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uiwater.com\files\Rate Case\Kentucky\2015 WSCKY Rate Case\Data Requests\Data Request 1 filed xxx\Staff DR 1.3 - Support Workpapers\"/>
    </mc:Choice>
  </mc:AlternateContent>
  <bookViews>
    <workbookView xWindow="0" yWindow="0" windowWidth="21570" windowHeight="8160"/>
  </bookViews>
  <sheets>
    <sheet name="PIS Bridge" sheetId="3" r:id="rId1"/>
    <sheet name="Pro Forma Adjustments&gt;&gt;" sheetId="4" r:id="rId2"/>
    <sheet name="Computers" sheetId="10" state="hidden" r:id="rId3"/>
    <sheet name="Project Phoenix" sheetId="1" r:id="rId4"/>
    <sheet name="Transportation" sheetId="7" r:id="rId5"/>
    <sheet name="GL Capital" sheetId="8" r:id="rId6"/>
    <sheet name="GL Cap - AD" sheetId="11" r:id="rId7"/>
    <sheet name="Historical GL Capital" sheetId="9" r:id="rId8"/>
    <sheet name="ERC&gt;&gt;" sheetId="5" r:id="rId9"/>
    <sheet name="ERC 06.15" sheetId="2" r:id="rId10"/>
  </sheets>
  <definedNames>
    <definedName name="_xlnm._FilterDatabase" localSheetId="9" hidden="1">'ERC 06.15'!$A$1:$K$75</definedName>
    <definedName name="_xlnm._FilterDatabase" localSheetId="7" hidden="1">'Historical GL Capital'!$A$1:$AG$10453</definedName>
  </definedNames>
  <calcPr calcId="152511" calcMode="manual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3" i="11" l="1"/>
  <c r="E43" i="11"/>
  <c r="L41" i="11"/>
  <c r="K41" i="11"/>
  <c r="L40" i="11"/>
  <c r="K40" i="11"/>
  <c r="L39" i="11"/>
  <c r="K39" i="11"/>
  <c r="L38" i="11"/>
  <c r="K38" i="11"/>
  <c r="L37" i="11"/>
  <c r="K37" i="11"/>
  <c r="L36" i="11"/>
  <c r="K36" i="11"/>
  <c r="L35" i="11"/>
  <c r="K35" i="11"/>
  <c r="L34" i="11"/>
  <c r="K34" i="11"/>
  <c r="L33" i="11"/>
  <c r="K33" i="11"/>
  <c r="L32" i="11"/>
  <c r="K32" i="11"/>
  <c r="L31" i="11"/>
  <c r="K31" i="11"/>
  <c r="L30" i="11"/>
  <c r="K30" i="11"/>
  <c r="L29" i="11"/>
  <c r="K29" i="11"/>
  <c r="L28" i="11"/>
  <c r="K28" i="11"/>
  <c r="L27" i="11"/>
  <c r="K27" i="11"/>
  <c r="L26" i="11"/>
  <c r="K26" i="11"/>
  <c r="L25" i="11"/>
  <c r="K25" i="11"/>
  <c r="L24" i="11"/>
  <c r="K24" i="11"/>
  <c r="L23" i="11"/>
  <c r="K23" i="11"/>
  <c r="L22" i="11"/>
  <c r="K22" i="11"/>
  <c r="L21" i="11"/>
  <c r="K21" i="11"/>
  <c r="L20" i="11"/>
  <c r="K20" i="11"/>
  <c r="L19" i="11"/>
  <c r="K19" i="11"/>
  <c r="L18" i="11"/>
  <c r="K18" i="11"/>
  <c r="L17" i="11"/>
  <c r="K17" i="11"/>
  <c r="L16" i="11"/>
  <c r="K16" i="11"/>
  <c r="L15" i="11"/>
  <c r="K15" i="11"/>
  <c r="L14" i="11"/>
  <c r="K14" i="11"/>
  <c r="L13" i="11"/>
  <c r="K13" i="11"/>
  <c r="L12" i="11"/>
  <c r="K12" i="11"/>
  <c r="L11" i="11"/>
  <c r="K11" i="11"/>
  <c r="L10" i="11"/>
  <c r="K10" i="11"/>
  <c r="L9" i="11"/>
  <c r="K9" i="11"/>
  <c r="L8" i="11"/>
  <c r="K8" i="11"/>
  <c r="L7" i="11"/>
  <c r="K7" i="11"/>
  <c r="L6" i="11"/>
  <c r="K6" i="11"/>
  <c r="L5" i="11"/>
  <c r="K5" i="11"/>
  <c r="L43" i="11" l="1"/>
  <c r="G7" i="3" s="1"/>
  <c r="K43" i="11"/>
  <c r="N27" i="7"/>
  <c r="P25" i="7" l="1"/>
  <c r="M25" i="7"/>
  <c r="L25" i="7"/>
  <c r="H25" i="7"/>
  <c r="G25" i="7"/>
  <c r="F25" i="7"/>
  <c r="E25" i="7"/>
  <c r="D25" i="7"/>
  <c r="O25" i="7"/>
  <c r="O29" i="7" s="1"/>
  <c r="N25" i="7"/>
  <c r="N29" i="7" s="1"/>
  <c r="N28" i="7" s="1"/>
  <c r="E6" i="3" s="1"/>
  <c r="O27" i="7" l="1"/>
  <c r="O28" i="7" s="1"/>
  <c r="E7" i="3" s="1"/>
  <c r="P27" i="7" l="1"/>
  <c r="E837" i="10" l="1"/>
  <c r="E839" i="10" s="1"/>
  <c r="D837" i="10"/>
  <c r="D839" i="10" s="1"/>
  <c r="L835" i="10"/>
  <c r="L837" i="10" s="1"/>
  <c r="L839" i="10" s="1"/>
  <c r="J835" i="10"/>
  <c r="H835" i="10"/>
  <c r="F835" i="10"/>
  <c r="F837" i="10" s="1"/>
  <c r="F839" i="10" s="1"/>
  <c r="X831" i="10"/>
  <c r="W831" i="10"/>
  <c r="V831" i="10"/>
  <c r="U831" i="10"/>
  <c r="T831" i="10"/>
  <c r="S831" i="10"/>
  <c r="R831" i="10"/>
  <c r="Q831" i="10"/>
  <c r="P831" i="10"/>
  <c r="O831" i="10"/>
  <c r="N831" i="10"/>
  <c r="M831" i="10"/>
  <c r="L831" i="10"/>
  <c r="K831" i="10"/>
  <c r="F831" i="10"/>
  <c r="E831" i="10"/>
  <c r="D831" i="10"/>
  <c r="E830" i="10"/>
  <c r="E832" i="10" s="1"/>
  <c r="D830" i="10"/>
  <c r="L828" i="10"/>
  <c r="J828" i="10"/>
  <c r="H828" i="10"/>
  <c r="F828" i="10"/>
  <c r="L827" i="10"/>
  <c r="J827" i="10"/>
  <c r="H827" i="10"/>
  <c r="K827" i="10" s="1"/>
  <c r="F827" i="10"/>
  <c r="L826" i="10"/>
  <c r="J826" i="10"/>
  <c r="H826" i="10"/>
  <c r="K826" i="10" s="1"/>
  <c r="F826" i="10"/>
  <c r="L825" i="10"/>
  <c r="J825" i="10"/>
  <c r="H825" i="10"/>
  <c r="K825" i="10" s="1"/>
  <c r="F825" i="10"/>
  <c r="L824" i="10"/>
  <c r="J824" i="10"/>
  <c r="H824" i="10"/>
  <c r="F824" i="10"/>
  <c r="L823" i="10"/>
  <c r="J823" i="10"/>
  <c r="H823" i="10"/>
  <c r="F823" i="10"/>
  <c r="L822" i="10"/>
  <c r="J822" i="10"/>
  <c r="H822" i="10"/>
  <c r="K822" i="10" s="1"/>
  <c r="F822" i="10"/>
  <c r="L821" i="10"/>
  <c r="J821" i="10"/>
  <c r="H821" i="10"/>
  <c r="K821" i="10" s="1"/>
  <c r="F821" i="10"/>
  <c r="L820" i="10"/>
  <c r="J820" i="10"/>
  <c r="H820" i="10"/>
  <c r="F820" i="10"/>
  <c r="L819" i="10"/>
  <c r="J819" i="10"/>
  <c r="H819" i="10"/>
  <c r="F819" i="10"/>
  <c r="L818" i="10"/>
  <c r="J818" i="10"/>
  <c r="H818" i="10"/>
  <c r="M818" i="10" s="1"/>
  <c r="N818" i="10" s="1"/>
  <c r="O818" i="10" s="1"/>
  <c r="P818" i="10" s="1"/>
  <c r="Q818" i="10" s="1"/>
  <c r="R818" i="10" s="1"/>
  <c r="S818" i="10" s="1"/>
  <c r="T818" i="10" s="1"/>
  <c r="U818" i="10" s="1"/>
  <c r="V818" i="10" s="1"/>
  <c r="W818" i="10" s="1"/>
  <c r="X818" i="10" s="1"/>
  <c r="F818" i="10"/>
  <c r="L817" i="10"/>
  <c r="J817" i="10"/>
  <c r="H817" i="10"/>
  <c r="K817" i="10" s="1"/>
  <c r="F817" i="10"/>
  <c r="L816" i="10"/>
  <c r="J816" i="10"/>
  <c r="H816" i="10"/>
  <c r="K816" i="10" s="1"/>
  <c r="F816" i="10"/>
  <c r="L815" i="10"/>
  <c r="J815" i="10"/>
  <c r="H815" i="10"/>
  <c r="K815" i="10" s="1"/>
  <c r="F815" i="10"/>
  <c r="L814" i="10"/>
  <c r="J814" i="10"/>
  <c r="H814" i="10"/>
  <c r="K814" i="10" s="1"/>
  <c r="F814" i="10"/>
  <c r="L813" i="10"/>
  <c r="K813" i="10"/>
  <c r="J813" i="10"/>
  <c r="H813" i="10"/>
  <c r="F813" i="10"/>
  <c r="L812" i="10"/>
  <c r="J812" i="10"/>
  <c r="H812" i="10"/>
  <c r="K812" i="10" s="1"/>
  <c r="F812" i="10"/>
  <c r="L811" i="10"/>
  <c r="J811" i="10"/>
  <c r="H811" i="10"/>
  <c r="F811" i="10"/>
  <c r="L810" i="10"/>
  <c r="J810" i="10"/>
  <c r="H810" i="10"/>
  <c r="F810" i="10"/>
  <c r="L809" i="10"/>
  <c r="J809" i="10"/>
  <c r="H809" i="10"/>
  <c r="K809" i="10" s="1"/>
  <c r="F809" i="10"/>
  <c r="L808" i="10"/>
  <c r="K808" i="10"/>
  <c r="J808" i="10"/>
  <c r="H808" i="10"/>
  <c r="F808" i="10"/>
  <c r="L807" i="10"/>
  <c r="J807" i="10"/>
  <c r="H807" i="10"/>
  <c r="F807" i="10"/>
  <c r="L806" i="10"/>
  <c r="J806" i="10"/>
  <c r="H806" i="10"/>
  <c r="F806" i="10"/>
  <c r="L805" i="10"/>
  <c r="J805" i="10"/>
  <c r="H805" i="10"/>
  <c r="F805" i="10"/>
  <c r="L804" i="10"/>
  <c r="J804" i="10"/>
  <c r="H804" i="10"/>
  <c r="K804" i="10" s="1"/>
  <c r="F804" i="10"/>
  <c r="L803" i="10"/>
  <c r="J803" i="10"/>
  <c r="H803" i="10"/>
  <c r="F803" i="10"/>
  <c r="L802" i="10"/>
  <c r="J802" i="10"/>
  <c r="H802" i="10"/>
  <c r="K802" i="10" s="1"/>
  <c r="F802" i="10"/>
  <c r="L801" i="10"/>
  <c r="J801" i="10"/>
  <c r="H801" i="10"/>
  <c r="K801" i="10" s="1"/>
  <c r="F801" i="10"/>
  <c r="L800" i="10"/>
  <c r="J800" i="10"/>
  <c r="H800" i="10"/>
  <c r="F800" i="10"/>
  <c r="L799" i="10"/>
  <c r="J799" i="10"/>
  <c r="H799" i="10"/>
  <c r="F799" i="10"/>
  <c r="L798" i="10"/>
  <c r="J798" i="10"/>
  <c r="H798" i="10"/>
  <c r="M798" i="10" s="1"/>
  <c r="N798" i="10" s="1"/>
  <c r="O798" i="10" s="1"/>
  <c r="P798" i="10" s="1"/>
  <c r="Q798" i="10" s="1"/>
  <c r="R798" i="10" s="1"/>
  <c r="S798" i="10" s="1"/>
  <c r="T798" i="10" s="1"/>
  <c r="U798" i="10" s="1"/>
  <c r="V798" i="10" s="1"/>
  <c r="W798" i="10" s="1"/>
  <c r="X798" i="10" s="1"/>
  <c r="F798" i="10"/>
  <c r="L797" i="10"/>
  <c r="J797" i="10"/>
  <c r="H797" i="10"/>
  <c r="K797" i="10" s="1"/>
  <c r="F797" i="10"/>
  <c r="X793" i="10"/>
  <c r="W793" i="10"/>
  <c r="V793" i="10"/>
  <c r="U793" i="10"/>
  <c r="T793" i="10"/>
  <c r="S793" i="10"/>
  <c r="R793" i="10"/>
  <c r="Q793" i="10"/>
  <c r="P793" i="10"/>
  <c r="O793" i="10"/>
  <c r="N793" i="10"/>
  <c r="M793" i="10"/>
  <c r="L793" i="10"/>
  <c r="K793" i="10"/>
  <c r="F793" i="10"/>
  <c r="E793" i="10"/>
  <c r="D793" i="10"/>
  <c r="E791" i="10"/>
  <c r="D791" i="10"/>
  <c r="E790" i="10"/>
  <c r="D790" i="10"/>
  <c r="L788" i="10"/>
  <c r="J788" i="10"/>
  <c r="H788" i="10"/>
  <c r="F788" i="10"/>
  <c r="L787" i="10"/>
  <c r="J787" i="10"/>
  <c r="H787" i="10"/>
  <c r="F787" i="10"/>
  <c r="L786" i="10"/>
  <c r="J786" i="10"/>
  <c r="H786" i="10"/>
  <c r="F786" i="10"/>
  <c r="L785" i="10"/>
  <c r="J785" i="10"/>
  <c r="H785" i="10"/>
  <c r="F785" i="10"/>
  <c r="L784" i="10"/>
  <c r="J784" i="10"/>
  <c r="H784" i="10"/>
  <c r="F784" i="10"/>
  <c r="L783" i="10"/>
  <c r="J783" i="10"/>
  <c r="H783" i="10"/>
  <c r="M783" i="10" s="1"/>
  <c r="N783" i="10" s="1"/>
  <c r="O783" i="10" s="1"/>
  <c r="P783" i="10" s="1"/>
  <c r="Q783" i="10" s="1"/>
  <c r="R783" i="10" s="1"/>
  <c r="S783" i="10" s="1"/>
  <c r="T783" i="10" s="1"/>
  <c r="U783" i="10" s="1"/>
  <c r="V783" i="10" s="1"/>
  <c r="W783" i="10" s="1"/>
  <c r="X783" i="10" s="1"/>
  <c r="F783" i="10"/>
  <c r="L782" i="10"/>
  <c r="J782" i="10"/>
  <c r="H782" i="10"/>
  <c r="F782" i="10"/>
  <c r="L781" i="10"/>
  <c r="J781" i="10"/>
  <c r="H781" i="10"/>
  <c r="F781" i="10"/>
  <c r="L780" i="10"/>
  <c r="J780" i="10"/>
  <c r="H780" i="10"/>
  <c r="F780" i="10"/>
  <c r="L779" i="10"/>
  <c r="J779" i="10"/>
  <c r="H779" i="10"/>
  <c r="F779" i="10"/>
  <c r="L778" i="10"/>
  <c r="J778" i="10"/>
  <c r="H778" i="10"/>
  <c r="F778" i="10"/>
  <c r="L777" i="10"/>
  <c r="J777" i="10"/>
  <c r="H777" i="10"/>
  <c r="F777" i="10"/>
  <c r="L776" i="10"/>
  <c r="J776" i="10"/>
  <c r="H776" i="10"/>
  <c r="F776" i="10"/>
  <c r="L775" i="10"/>
  <c r="J775" i="10"/>
  <c r="H775" i="10"/>
  <c r="F775" i="10"/>
  <c r="L774" i="10"/>
  <c r="J774" i="10"/>
  <c r="H774" i="10"/>
  <c r="F774" i="10"/>
  <c r="L773" i="10"/>
  <c r="J773" i="10"/>
  <c r="H773" i="10"/>
  <c r="F773" i="10"/>
  <c r="L772" i="10"/>
  <c r="J772" i="10"/>
  <c r="H772" i="10"/>
  <c r="F772" i="10"/>
  <c r="L771" i="10"/>
  <c r="J771" i="10"/>
  <c r="H771" i="10"/>
  <c r="F771" i="10"/>
  <c r="L770" i="10"/>
  <c r="J770" i="10"/>
  <c r="H770" i="10"/>
  <c r="F770" i="10"/>
  <c r="L769" i="10"/>
  <c r="J769" i="10"/>
  <c r="H769" i="10"/>
  <c r="F769" i="10"/>
  <c r="L768" i="10"/>
  <c r="J768" i="10"/>
  <c r="H768" i="10"/>
  <c r="F768" i="10"/>
  <c r="L767" i="10"/>
  <c r="J767" i="10"/>
  <c r="H767" i="10"/>
  <c r="F767" i="10"/>
  <c r="L766" i="10"/>
  <c r="J766" i="10"/>
  <c r="H766" i="10"/>
  <c r="K766" i="10" s="1"/>
  <c r="F766" i="10"/>
  <c r="L765" i="10"/>
  <c r="J765" i="10"/>
  <c r="H765" i="10"/>
  <c r="F765" i="10"/>
  <c r="L764" i="10"/>
  <c r="J764" i="10"/>
  <c r="H764" i="10"/>
  <c r="F764" i="10"/>
  <c r="L763" i="10"/>
  <c r="J763" i="10"/>
  <c r="K763" i="10" s="1"/>
  <c r="H763" i="10"/>
  <c r="F763" i="10"/>
  <c r="L762" i="10"/>
  <c r="J762" i="10"/>
  <c r="H762" i="10"/>
  <c r="F762" i="10"/>
  <c r="L761" i="10"/>
  <c r="J761" i="10"/>
  <c r="H761" i="10"/>
  <c r="F761" i="10"/>
  <c r="L760" i="10"/>
  <c r="J760" i="10"/>
  <c r="H760" i="10"/>
  <c r="F760" i="10"/>
  <c r="L759" i="10"/>
  <c r="J759" i="10"/>
  <c r="H759" i="10"/>
  <c r="F759" i="10"/>
  <c r="L758" i="10"/>
  <c r="J758" i="10"/>
  <c r="H758" i="10"/>
  <c r="F758" i="10"/>
  <c r="L757" i="10"/>
  <c r="J757" i="10"/>
  <c r="H757" i="10"/>
  <c r="F757" i="10"/>
  <c r="L756" i="10"/>
  <c r="J756" i="10"/>
  <c r="K756" i="10" s="1"/>
  <c r="H756" i="10"/>
  <c r="F756" i="10"/>
  <c r="L755" i="10"/>
  <c r="J755" i="10"/>
  <c r="H755" i="10"/>
  <c r="F755" i="10"/>
  <c r="L754" i="10"/>
  <c r="J754" i="10"/>
  <c r="H754" i="10"/>
  <c r="F754" i="10"/>
  <c r="L753" i="10"/>
  <c r="J753" i="10"/>
  <c r="H753" i="10"/>
  <c r="M753" i="10" s="1"/>
  <c r="N753" i="10" s="1"/>
  <c r="O753" i="10" s="1"/>
  <c r="P753" i="10" s="1"/>
  <c r="Q753" i="10" s="1"/>
  <c r="R753" i="10" s="1"/>
  <c r="S753" i="10" s="1"/>
  <c r="T753" i="10" s="1"/>
  <c r="U753" i="10" s="1"/>
  <c r="V753" i="10" s="1"/>
  <c r="W753" i="10" s="1"/>
  <c r="X753" i="10" s="1"/>
  <c r="F753" i="10"/>
  <c r="L752" i="10"/>
  <c r="J752" i="10"/>
  <c r="H752" i="10"/>
  <c r="F752" i="10"/>
  <c r="L751" i="10"/>
  <c r="J751" i="10"/>
  <c r="H751" i="10"/>
  <c r="F751" i="10"/>
  <c r="L750" i="10"/>
  <c r="J750" i="10"/>
  <c r="H750" i="10"/>
  <c r="F750" i="10"/>
  <c r="L749" i="10"/>
  <c r="J749" i="10"/>
  <c r="H749" i="10"/>
  <c r="F749" i="10"/>
  <c r="L748" i="10"/>
  <c r="J748" i="10"/>
  <c r="H748" i="10"/>
  <c r="M748" i="10" s="1"/>
  <c r="F748" i="10"/>
  <c r="L747" i="10"/>
  <c r="J747" i="10"/>
  <c r="H747" i="10"/>
  <c r="K747" i="10" s="1"/>
  <c r="F747" i="10"/>
  <c r="L746" i="10"/>
  <c r="J746" i="10"/>
  <c r="H746" i="10"/>
  <c r="M746" i="10" s="1"/>
  <c r="F746" i="10"/>
  <c r="L745" i="10"/>
  <c r="J745" i="10"/>
  <c r="H745" i="10"/>
  <c r="F745" i="10"/>
  <c r="M744" i="10"/>
  <c r="N744" i="10" s="1"/>
  <c r="O744" i="10" s="1"/>
  <c r="P744" i="10" s="1"/>
  <c r="Q744" i="10" s="1"/>
  <c r="R744" i="10" s="1"/>
  <c r="S744" i="10" s="1"/>
  <c r="T744" i="10" s="1"/>
  <c r="U744" i="10" s="1"/>
  <c r="V744" i="10" s="1"/>
  <c r="W744" i="10" s="1"/>
  <c r="X744" i="10" s="1"/>
  <c r="L744" i="10"/>
  <c r="J744" i="10"/>
  <c r="H744" i="10"/>
  <c r="F744" i="10"/>
  <c r="L743" i="10"/>
  <c r="J743" i="10"/>
  <c r="H743" i="10"/>
  <c r="F743" i="10"/>
  <c r="L742" i="10"/>
  <c r="J742" i="10"/>
  <c r="H742" i="10"/>
  <c r="F742" i="10"/>
  <c r="L741" i="10"/>
  <c r="J741" i="10"/>
  <c r="H741" i="10"/>
  <c r="F741" i="10"/>
  <c r="L740" i="10"/>
  <c r="J740" i="10"/>
  <c r="H740" i="10"/>
  <c r="F740" i="10"/>
  <c r="L739" i="10"/>
  <c r="J739" i="10"/>
  <c r="K739" i="10" s="1"/>
  <c r="H739" i="10"/>
  <c r="F739" i="10"/>
  <c r="L738" i="10"/>
  <c r="J738" i="10"/>
  <c r="H738" i="10"/>
  <c r="F738" i="10"/>
  <c r="L737" i="10"/>
  <c r="J737" i="10"/>
  <c r="H737" i="10"/>
  <c r="F737" i="10"/>
  <c r="L736" i="10"/>
  <c r="J736" i="10"/>
  <c r="H736" i="10"/>
  <c r="F736" i="10"/>
  <c r="L735" i="10"/>
  <c r="J735" i="10"/>
  <c r="H735" i="10"/>
  <c r="F735" i="10"/>
  <c r="L734" i="10"/>
  <c r="J734" i="10"/>
  <c r="H734" i="10"/>
  <c r="F734" i="10"/>
  <c r="L733" i="10"/>
  <c r="J733" i="10"/>
  <c r="H733" i="10"/>
  <c r="F733" i="10"/>
  <c r="L732" i="10"/>
  <c r="J732" i="10"/>
  <c r="H732" i="10"/>
  <c r="F732" i="10"/>
  <c r="L731" i="10"/>
  <c r="J731" i="10"/>
  <c r="H731" i="10"/>
  <c r="F731" i="10"/>
  <c r="L730" i="10"/>
  <c r="J730" i="10"/>
  <c r="H730" i="10"/>
  <c r="F730" i="10"/>
  <c r="L729" i="10"/>
  <c r="J729" i="10"/>
  <c r="H729" i="10"/>
  <c r="F729" i="10"/>
  <c r="L728" i="10"/>
  <c r="J728" i="10"/>
  <c r="H728" i="10"/>
  <c r="F728" i="10"/>
  <c r="L727" i="10"/>
  <c r="J727" i="10"/>
  <c r="H727" i="10"/>
  <c r="F727" i="10"/>
  <c r="L726" i="10"/>
  <c r="J726" i="10"/>
  <c r="H726" i="10"/>
  <c r="F726" i="10"/>
  <c r="F791" i="10" s="1"/>
  <c r="L725" i="10"/>
  <c r="J725" i="10"/>
  <c r="H725" i="10"/>
  <c r="F725" i="10"/>
  <c r="L724" i="10"/>
  <c r="J724" i="10"/>
  <c r="H724" i="10"/>
  <c r="F724" i="10"/>
  <c r="L723" i="10"/>
  <c r="J723" i="10"/>
  <c r="H723" i="10"/>
  <c r="F723" i="10"/>
  <c r="L722" i="10"/>
  <c r="K722" i="10"/>
  <c r="J722" i="10"/>
  <c r="H722" i="10"/>
  <c r="F722" i="10"/>
  <c r="L721" i="10"/>
  <c r="J721" i="10"/>
  <c r="H721" i="10"/>
  <c r="K721" i="10" s="1"/>
  <c r="F721" i="10"/>
  <c r="L720" i="10"/>
  <c r="J720" i="10"/>
  <c r="H720" i="10"/>
  <c r="F720" i="10"/>
  <c r="L719" i="10"/>
  <c r="J719" i="10"/>
  <c r="H719" i="10"/>
  <c r="K719" i="10" s="1"/>
  <c r="F719" i="10"/>
  <c r="L718" i="10"/>
  <c r="J718" i="10"/>
  <c r="H718" i="10"/>
  <c r="F718" i="10"/>
  <c r="L717" i="10"/>
  <c r="J717" i="10"/>
  <c r="H717" i="10"/>
  <c r="K717" i="10" s="1"/>
  <c r="F717" i="10"/>
  <c r="L716" i="10"/>
  <c r="J716" i="10"/>
  <c r="H716" i="10"/>
  <c r="F716" i="10"/>
  <c r="L715" i="10"/>
  <c r="J715" i="10"/>
  <c r="H715" i="10"/>
  <c r="K715" i="10" s="1"/>
  <c r="F715" i="10"/>
  <c r="L714" i="10"/>
  <c r="J714" i="10"/>
  <c r="H714" i="10"/>
  <c r="F714" i="10"/>
  <c r="L713" i="10"/>
  <c r="J713" i="10"/>
  <c r="H713" i="10"/>
  <c r="F713" i="10"/>
  <c r="L712" i="10"/>
  <c r="J712" i="10"/>
  <c r="H712" i="10"/>
  <c r="K712" i="10" s="1"/>
  <c r="F712" i="10"/>
  <c r="L711" i="10"/>
  <c r="J711" i="10"/>
  <c r="H711" i="10"/>
  <c r="F711" i="10"/>
  <c r="L710" i="10"/>
  <c r="J710" i="10"/>
  <c r="H710" i="10"/>
  <c r="F710" i="10"/>
  <c r="L709" i="10"/>
  <c r="J709" i="10"/>
  <c r="H709" i="10"/>
  <c r="F709" i="10"/>
  <c r="E704" i="10"/>
  <c r="E706" i="10" s="1"/>
  <c r="D704" i="10"/>
  <c r="D706" i="10" s="1"/>
  <c r="L702" i="10"/>
  <c r="J702" i="10"/>
  <c r="H702" i="10"/>
  <c r="F702" i="10"/>
  <c r="L701" i="10"/>
  <c r="J701" i="10"/>
  <c r="H701" i="10"/>
  <c r="K701" i="10" s="1"/>
  <c r="F701" i="10"/>
  <c r="L700" i="10"/>
  <c r="J700" i="10"/>
  <c r="H700" i="10"/>
  <c r="K700" i="10" s="1"/>
  <c r="F700" i="10"/>
  <c r="L699" i="10"/>
  <c r="J699" i="10"/>
  <c r="H699" i="10"/>
  <c r="F699" i="10"/>
  <c r="L698" i="10"/>
  <c r="J698" i="10"/>
  <c r="H698" i="10"/>
  <c r="F698" i="10"/>
  <c r="L697" i="10"/>
  <c r="J697" i="10"/>
  <c r="H697" i="10"/>
  <c r="F697" i="10"/>
  <c r="L696" i="10"/>
  <c r="J696" i="10"/>
  <c r="H696" i="10"/>
  <c r="K696" i="10" s="1"/>
  <c r="F696" i="10"/>
  <c r="L695" i="10"/>
  <c r="J695" i="10"/>
  <c r="H695" i="10"/>
  <c r="K695" i="10" s="1"/>
  <c r="F695" i="10"/>
  <c r="L694" i="10"/>
  <c r="J694" i="10"/>
  <c r="H694" i="10"/>
  <c r="F694" i="10"/>
  <c r="L693" i="10"/>
  <c r="J693" i="10"/>
  <c r="H693" i="10"/>
  <c r="F693" i="10"/>
  <c r="L692" i="10"/>
  <c r="J692" i="10"/>
  <c r="H692" i="10"/>
  <c r="K692" i="10" s="1"/>
  <c r="F692" i="10"/>
  <c r="L691" i="10"/>
  <c r="J691" i="10"/>
  <c r="H691" i="10"/>
  <c r="K691" i="10" s="1"/>
  <c r="F691" i="10"/>
  <c r="L690" i="10"/>
  <c r="J690" i="10"/>
  <c r="H690" i="10"/>
  <c r="F690" i="10"/>
  <c r="L689" i="10"/>
  <c r="J689" i="10"/>
  <c r="H689" i="10"/>
  <c r="M689" i="10" s="1"/>
  <c r="F689" i="10"/>
  <c r="X685" i="10"/>
  <c r="W685" i="10"/>
  <c r="V685" i="10"/>
  <c r="U685" i="10"/>
  <c r="T685" i="10"/>
  <c r="S685" i="10"/>
  <c r="R685" i="10"/>
  <c r="Q685" i="10"/>
  <c r="P685" i="10"/>
  <c r="O685" i="10"/>
  <c r="N685" i="10"/>
  <c r="M685" i="10"/>
  <c r="L685" i="10"/>
  <c r="K685" i="10"/>
  <c r="F685" i="10"/>
  <c r="E685" i="10"/>
  <c r="D685" i="10"/>
  <c r="E684" i="10"/>
  <c r="E686" i="10" s="1"/>
  <c r="D684" i="10"/>
  <c r="L682" i="10"/>
  <c r="J682" i="10"/>
  <c r="H682" i="10"/>
  <c r="M682" i="10" s="1"/>
  <c r="N682" i="10" s="1"/>
  <c r="O682" i="10" s="1"/>
  <c r="P682" i="10" s="1"/>
  <c r="Q682" i="10" s="1"/>
  <c r="R682" i="10" s="1"/>
  <c r="S682" i="10" s="1"/>
  <c r="T682" i="10" s="1"/>
  <c r="U682" i="10" s="1"/>
  <c r="V682" i="10" s="1"/>
  <c r="W682" i="10" s="1"/>
  <c r="X682" i="10" s="1"/>
  <c r="F682" i="10"/>
  <c r="L681" i="10"/>
  <c r="J681" i="10"/>
  <c r="H681" i="10"/>
  <c r="K681" i="10" s="1"/>
  <c r="F681" i="10"/>
  <c r="L680" i="10"/>
  <c r="J680" i="10"/>
  <c r="H680" i="10"/>
  <c r="F680" i="10"/>
  <c r="L679" i="10"/>
  <c r="J679" i="10"/>
  <c r="H679" i="10"/>
  <c r="K679" i="10" s="1"/>
  <c r="F679" i="10"/>
  <c r="L678" i="10"/>
  <c r="J678" i="10"/>
  <c r="H678" i="10"/>
  <c r="F678" i="10"/>
  <c r="L677" i="10"/>
  <c r="J677" i="10"/>
  <c r="H677" i="10"/>
  <c r="K677" i="10" s="1"/>
  <c r="F677" i="10"/>
  <c r="L676" i="10"/>
  <c r="J676" i="10"/>
  <c r="H676" i="10"/>
  <c r="K676" i="10" s="1"/>
  <c r="F676" i="10"/>
  <c r="L675" i="10"/>
  <c r="J675" i="10"/>
  <c r="H675" i="10"/>
  <c r="F675" i="10"/>
  <c r="L674" i="10"/>
  <c r="J674" i="10"/>
  <c r="H674" i="10"/>
  <c r="K674" i="10" s="1"/>
  <c r="F674" i="10"/>
  <c r="L673" i="10"/>
  <c r="J673" i="10"/>
  <c r="H673" i="10"/>
  <c r="K673" i="10" s="1"/>
  <c r="F673" i="10"/>
  <c r="L672" i="10"/>
  <c r="J672" i="10"/>
  <c r="H672" i="10"/>
  <c r="F672" i="10"/>
  <c r="L671" i="10"/>
  <c r="J671" i="10"/>
  <c r="H671" i="10"/>
  <c r="F671" i="10"/>
  <c r="L670" i="10"/>
  <c r="J670" i="10"/>
  <c r="H670" i="10"/>
  <c r="K670" i="10" s="1"/>
  <c r="F670" i="10"/>
  <c r="L669" i="10"/>
  <c r="J669" i="10"/>
  <c r="H669" i="10"/>
  <c r="F669" i="10"/>
  <c r="L668" i="10"/>
  <c r="J668" i="10"/>
  <c r="H668" i="10"/>
  <c r="F668" i="10"/>
  <c r="L667" i="10"/>
  <c r="J667" i="10"/>
  <c r="H667" i="10"/>
  <c r="F667" i="10"/>
  <c r="L666" i="10"/>
  <c r="K666" i="10"/>
  <c r="J666" i="10"/>
  <c r="H666" i="10"/>
  <c r="F666" i="10"/>
  <c r="L665" i="10"/>
  <c r="J665" i="10"/>
  <c r="H665" i="10"/>
  <c r="K665" i="10" s="1"/>
  <c r="F665" i="10"/>
  <c r="L664" i="10"/>
  <c r="J664" i="10"/>
  <c r="H664" i="10"/>
  <c r="F664" i="10"/>
  <c r="L663" i="10"/>
  <c r="J663" i="10"/>
  <c r="H663" i="10"/>
  <c r="F663" i="10"/>
  <c r="L662" i="10"/>
  <c r="J662" i="10"/>
  <c r="H662" i="10"/>
  <c r="F662" i="10"/>
  <c r="L661" i="10"/>
  <c r="J661" i="10"/>
  <c r="K661" i="10" s="1"/>
  <c r="H661" i="10"/>
  <c r="F661" i="10"/>
  <c r="L660" i="10"/>
  <c r="J660" i="10"/>
  <c r="H660" i="10"/>
  <c r="F660" i="10"/>
  <c r="L659" i="10"/>
  <c r="J659" i="10"/>
  <c r="H659" i="10"/>
  <c r="F659" i="10"/>
  <c r="L658" i="10"/>
  <c r="J658" i="10"/>
  <c r="H658" i="10"/>
  <c r="F658" i="10"/>
  <c r="L657" i="10"/>
  <c r="J657" i="10"/>
  <c r="H657" i="10"/>
  <c r="F657" i="10"/>
  <c r="L656" i="10"/>
  <c r="J656" i="10"/>
  <c r="H656" i="10"/>
  <c r="F656" i="10"/>
  <c r="L655" i="10"/>
  <c r="J655" i="10"/>
  <c r="H655" i="10"/>
  <c r="F655" i="10"/>
  <c r="L654" i="10"/>
  <c r="J654" i="10"/>
  <c r="H654" i="10"/>
  <c r="F654" i="10"/>
  <c r="L653" i="10"/>
  <c r="J653" i="10"/>
  <c r="H653" i="10"/>
  <c r="F653" i="10"/>
  <c r="L652" i="10"/>
  <c r="J652" i="10"/>
  <c r="H652" i="10"/>
  <c r="F652" i="10"/>
  <c r="L651" i="10"/>
  <c r="J651" i="10"/>
  <c r="H651" i="10"/>
  <c r="F651" i="10"/>
  <c r="L650" i="10"/>
  <c r="J650" i="10"/>
  <c r="H650" i="10"/>
  <c r="F650" i="10"/>
  <c r="L649" i="10"/>
  <c r="J649" i="10"/>
  <c r="H649" i="10"/>
  <c r="F649" i="10"/>
  <c r="L648" i="10"/>
  <c r="J648" i="10"/>
  <c r="H648" i="10"/>
  <c r="F648" i="10"/>
  <c r="L647" i="10"/>
  <c r="J647" i="10"/>
  <c r="H647" i="10"/>
  <c r="F647" i="10"/>
  <c r="L646" i="10"/>
  <c r="J646" i="10"/>
  <c r="H646" i="10"/>
  <c r="F646" i="10"/>
  <c r="L645" i="10"/>
  <c r="J645" i="10"/>
  <c r="H645" i="10"/>
  <c r="F645" i="10"/>
  <c r="L644" i="10"/>
  <c r="J644" i="10"/>
  <c r="H644" i="10"/>
  <c r="F644" i="10"/>
  <c r="L643" i="10"/>
  <c r="J643" i="10"/>
  <c r="H643" i="10"/>
  <c r="F643" i="10"/>
  <c r="L642" i="10"/>
  <c r="J642" i="10"/>
  <c r="H642" i="10"/>
  <c r="F642" i="10"/>
  <c r="L641" i="10"/>
  <c r="J641" i="10"/>
  <c r="H641" i="10"/>
  <c r="F641" i="10"/>
  <c r="L640" i="10"/>
  <c r="J640" i="10"/>
  <c r="H640" i="10"/>
  <c r="F640" i="10"/>
  <c r="L639" i="10"/>
  <c r="J639" i="10"/>
  <c r="H639" i="10"/>
  <c r="F639" i="10"/>
  <c r="L638" i="10"/>
  <c r="J638" i="10"/>
  <c r="H638" i="10"/>
  <c r="F638" i="10"/>
  <c r="L637" i="10"/>
  <c r="J637" i="10"/>
  <c r="K637" i="10" s="1"/>
  <c r="H637" i="10"/>
  <c r="F637" i="10"/>
  <c r="L636" i="10"/>
  <c r="K636" i="10"/>
  <c r="J636" i="10"/>
  <c r="H636" i="10"/>
  <c r="F636" i="10"/>
  <c r="L635" i="10"/>
  <c r="J635" i="10"/>
  <c r="H635" i="10"/>
  <c r="F635" i="10"/>
  <c r="M634" i="10"/>
  <c r="N634" i="10" s="1"/>
  <c r="L634" i="10"/>
  <c r="J634" i="10"/>
  <c r="H634" i="10"/>
  <c r="F634" i="10"/>
  <c r="L633" i="10"/>
  <c r="J633" i="10"/>
  <c r="H633" i="10"/>
  <c r="F633" i="10"/>
  <c r="L632" i="10"/>
  <c r="J632" i="10"/>
  <c r="H632" i="10"/>
  <c r="F632" i="10"/>
  <c r="L631" i="10"/>
  <c r="J631" i="10"/>
  <c r="H631" i="10"/>
  <c r="F631" i="10"/>
  <c r="L630" i="10"/>
  <c r="J630" i="10"/>
  <c r="H630" i="10"/>
  <c r="F630" i="10"/>
  <c r="L629" i="10"/>
  <c r="J629" i="10"/>
  <c r="H629" i="10"/>
  <c r="F629" i="10"/>
  <c r="L628" i="10"/>
  <c r="J628" i="10"/>
  <c r="H628" i="10"/>
  <c r="F628" i="10"/>
  <c r="L627" i="10"/>
  <c r="J627" i="10"/>
  <c r="H627" i="10"/>
  <c r="F627" i="10"/>
  <c r="L626" i="10"/>
  <c r="J626" i="10"/>
  <c r="H626" i="10"/>
  <c r="F626" i="10"/>
  <c r="L625" i="10"/>
  <c r="J625" i="10"/>
  <c r="H625" i="10"/>
  <c r="F625" i="10"/>
  <c r="L624" i="10"/>
  <c r="J624" i="10"/>
  <c r="H624" i="10"/>
  <c r="F624" i="10"/>
  <c r="L623" i="10"/>
  <c r="J623" i="10"/>
  <c r="H623" i="10"/>
  <c r="F623" i="10"/>
  <c r="L622" i="10"/>
  <c r="J622" i="10"/>
  <c r="H622" i="10"/>
  <c r="F622" i="10"/>
  <c r="L621" i="10"/>
  <c r="J621" i="10"/>
  <c r="H621" i="10"/>
  <c r="F621" i="10"/>
  <c r="L620" i="10"/>
  <c r="J620" i="10"/>
  <c r="K620" i="10" s="1"/>
  <c r="H620" i="10"/>
  <c r="F620" i="10"/>
  <c r="L619" i="10"/>
  <c r="J619" i="10"/>
  <c r="H619" i="10"/>
  <c r="F619" i="10"/>
  <c r="L618" i="10"/>
  <c r="J618" i="10"/>
  <c r="H618" i="10"/>
  <c r="F618" i="10"/>
  <c r="L617" i="10"/>
  <c r="J617" i="10"/>
  <c r="H617" i="10"/>
  <c r="F617" i="10"/>
  <c r="L616" i="10"/>
  <c r="J616" i="10"/>
  <c r="K616" i="10" s="1"/>
  <c r="H616" i="10"/>
  <c r="F616" i="10"/>
  <c r="L615" i="10"/>
  <c r="J615" i="10"/>
  <c r="H615" i="10"/>
  <c r="F615" i="10"/>
  <c r="L614" i="10"/>
  <c r="J614" i="10"/>
  <c r="H614" i="10"/>
  <c r="F614" i="10"/>
  <c r="L613" i="10"/>
  <c r="J613" i="10"/>
  <c r="H613" i="10"/>
  <c r="F613" i="10"/>
  <c r="L612" i="10"/>
  <c r="J612" i="10"/>
  <c r="H612" i="10"/>
  <c r="F612" i="10"/>
  <c r="L611" i="10"/>
  <c r="J611" i="10"/>
  <c r="H611" i="10"/>
  <c r="F611" i="10"/>
  <c r="L610" i="10"/>
  <c r="J610" i="10"/>
  <c r="M610" i="10" s="1"/>
  <c r="N610" i="10" s="1"/>
  <c r="H610" i="10"/>
  <c r="F610" i="10"/>
  <c r="L609" i="10"/>
  <c r="J609" i="10"/>
  <c r="H609" i="10"/>
  <c r="K609" i="10" s="1"/>
  <c r="F609" i="10"/>
  <c r="L608" i="10"/>
  <c r="J608" i="10"/>
  <c r="H608" i="10"/>
  <c r="F608" i="10"/>
  <c r="L607" i="10"/>
  <c r="J607" i="10"/>
  <c r="H607" i="10"/>
  <c r="F607" i="10"/>
  <c r="L606" i="10"/>
  <c r="J606" i="10"/>
  <c r="H606" i="10"/>
  <c r="F606" i="10"/>
  <c r="L605" i="10"/>
  <c r="J605" i="10"/>
  <c r="H605" i="10"/>
  <c r="K605" i="10" s="1"/>
  <c r="F605" i="10"/>
  <c r="L604" i="10"/>
  <c r="J604" i="10"/>
  <c r="H604" i="10"/>
  <c r="K604" i="10" s="1"/>
  <c r="F604" i="10"/>
  <c r="L603" i="10"/>
  <c r="J603" i="10"/>
  <c r="H603" i="10"/>
  <c r="F603" i="10"/>
  <c r="L602" i="10"/>
  <c r="J602" i="10"/>
  <c r="H602" i="10"/>
  <c r="M602" i="10" s="1"/>
  <c r="N602" i="10" s="1"/>
  <c r="F602" i="10"/>
  <c r="L601" i="10"/>
  <c r="J601" i="10"/>
  <c r="H601" i="10"/>
  <c r="F601" i="10"/>
  <c r="L600" i="10"/>
  <c r="J600" i="10"/>
  <c r="H600" i="10"/>
  <c r="K600" i="10" s="1"/>
  <c r="F600" i="10"/>
  <c r="L599" i="10"/>
  <c r="J599" i="10"/>
  <c r="H599" i="10"/>
  <c r="F599" i="10"/>
  <c r="L598" i="10"/>
  <c r="J598" i="10"/>
  <c r="H598" i="10"/>
  <c r="F598" i="10"/>
  <c r="L597" i="10"/>
  <c r="J597" i="10"/>
  <c r="H597" i="10"/>
  <c r="F597" i="10"/>
  <c r="L596" i="10"/>
  <c r="J596" i="10"/>
  <c r="H596" i="10"/>
  <c r="F596" i="10"/>
  <c r="L595" i="10"/>
  <c r="J595" i="10"/>
  <c r="H595" i="10"/>
  <c r="F595" i="10"/>
  <c r="L594" i="10"/>
  <c r="J594" i="10"/>
  <c r="H594" i="10"/>
  <c r="F594" i="10"/>
  <c r="L593" i="10"/>
  <c r="J593" i="10"/>
  <c r="K593" i="10" s="1"/>
  <c r="H593" i="10"/>
  <c r="F593" i="10"/>
  <c r="L592" i="10"/>
  <c r="J592" i="10"/>
  <c r="H592" i="10"/>
  <c r="F592" i="10"/>
  <c r="L591" i="10"/>
  <c r="J591" i="10"/>
  <c r="H591" i="10"/>
  <c r="F591" i="10"/>
  <c r="L590" i="10"/>
  <c r="J590" i="10"/>
  <c r="H590" i="10"/>
  <c r="F590" i="10"/>
  <c r="L589" i="10"/>
  <c r="J589" i="10"/>
  <c r="H589" i="10"/>
  <c r="F589" i="10"/>
  <c r="L588" i="10"/>
  <c r="J588" i="10"/>
  <c r="H588" i="10"/>
  <c r="F588" i="10"/>
  <c r="L587" i="10"/>
  <c r="J587" i="10"/>
  <c r="H587" i="10"/>
  <c r="F587" i="10"/>
  <c r="L586" i="10"/>
  <c r="J586" i="10"/>
  <c r="H586" i="10"/>
  <c r="F586" i="10"/>
  <c r="L585" i="10"/>
  <c r="J585" i="10"/>
  <c r="H585" i="10"/>
  <c r="F585" i="10"/>
  <c r="L584" i="10"/>
  <c r="J584" i="10"/>
  <c r="K584" i="10" s="1"/>
  <c r="H584" i="10"/>
  <c r="F584" i="10"/>
  <c r="L583" i="10"/>
  <c r="J583" i="10"/>
  <c r="H583" i="10"/>
  <c r="F583" i="10"/>
  <c r="L582" i="10"/>
  <c r="J582" i="10"/>
  <c r="H582" i="10"/>
  <c r="F582" i="10"/>
  <c r="L581" i="10"/>
  <c r="J581" i="10"/>
  <c r="H581" i="10"/>
  <c r="F581" i="10"/>
  <c r="L580" i="10"/>
  <c r="J580" i="10"/>
  <c r="K580" i="10" s="1"/>
  <c r="H580" i="10"/>
  <c r="F580" i="10"/>
  <c r="L579" i="10"/>
  <c r="J579" i="10"/>
  <c r="H579" i="10"/>
  <c r="F579" i="10"/>
  <c r="L578" i="10"/>
  <c r="J578" i="10"/>
  <c r="H578" i="10"/>
  <c r="F578" i="10"/>
  <c r="L577" i="10"/>
  <c r="J577" i="10"/>
  <c r="H577" i="10"/>
  <c r="F577" i="10"/>
  <c r="L576" i="10"/>
  <c r="J576" i="10"/>
  <c r="H576" i="10"/>
  <c r="F576" i="10"/>
  <c r="L575" i="10"/>
  <c r="J575" i="10"/>
  <c r="H575" i="10"/>
  <c r="F575" i="10"/>
  <c r="L574" i="10"/>
  <c r="J574" i="10"/>
  <c r="H574" i="10"/>
  <c r="F574" i="10"/>
  <c r="L573" i="10"/>
  <c r="J573" i="10"/>
  <c r="K573" i="10" s="1"/>
  <c r="H573" i="10"/>
  <c r="F573" i="10"/>
  <c r="L572" i="10"/>
  <c r="J572" i="10"/>
  <c r="H572" i="10"/>
  <c r="F572" i="10"/>
  <c r="L571" i="10"/>
  <c r="J571" i="10"/>
  <c r="H571" i="10"/>
  <c r="F571" i="10"/>
  <c r="L570" i="10"/>
  <c r="J570" i="10"/>
  <c r="M570" i="10" s="1"/>
  <c r="N570" i="10" s="1"/>
  <c r="H570" i="10"/>
  <c r="F570" i="10"/>
  <c r="L569" i="10"/>
  <c r="K569" i="10"/>
  <c r="J569" i="10"/>
  <c r="H569" i="10"/>
  <c r="F569" i="10"/>
  <c r="L568" i="10"/>
  <c r="J568" i="10"/>
  <c r="H568" i="10"/>
  <c r="F568" i="10"/>
  <c r="L567" i="10"/>
  <c r="J567" i="10"/>
  <c r="H567" i="10"/>
  <c r="F567" i="10"/>
  <c r="L566" i="10"/>
  <c r="J566" i="10"/>
  <c r="H566" i="10"/>
  <c r="F566" i="10"/>
  <c r="L565" i="10"/>
  <c r="J565" i="10"/>
  <c r="H565" i="10"/>
  <c r="F565" i="10"/>
  <c r="L564" i="10"/>
  <c r="J564" i="10"/>
  <c r="H564" i="10"/>
  <c r="F564" i="10"/>
  <c r="L563" i="10"/>
  <c r="J563" i="10"/>
  <c r="H563" i="10"/>
  <c r="F563" i="10"/>
  <c r="L562" i="10"/>
  <c r="M562" i="10" s="1"/>
  <c r="N562" i="10" s="1"/>
  <c r="J562" i="10"/>
  <c r="H562" i="10"/>
  <c r="F562" i="10"/>
  <c r="L561" i="10"/>
  <c r="J561" i="10"/>
  <c r="H561" i="10"/>
  <c r="K561" i="10" s="1"/>
  <c r="F561" i="10"/>
  <c r="L560" i="10"/>
  <c r="J560" i="10"/>
  <c r="H560" i="10"/>
  <c r="F560" i="10"/>
  <c r="L559" i="10"/>
  <c r="J559" i="10"/>
  <c r="H559" i="10"/>
  <c r="F559" i="10"/>
  <c r="L558" i="10"/>
  <c r="J558" i="10"/>
  <c r="H558" i="10"/>
  <c r="F558" i="10"/>
  <c r="L557" i="10"/>
  <c r="J557" i="10"/>
  <c r="H557" i="10"/>
  <c r="F557" i="10"/>
  <c r="L556" i="10"/>
  <c r="J556" i="10"/>
  <c r="H556" i="10"/>
  <c r="K556" i="10" s="1"/>
  <c r="F556" i="10"/>
  <c r="L555" i="10"/>
  <c r="J555" i="10"/>
  <c r="H555" i="10"/>
  <c r="F555" i="10"/>
  <c r="L554" i="10"/>
  <c r="J554" i="10"/>
  <c r="H554" i="10"/>
  <c r="F554" i="10"/>
  <c r="L553" i="10"/>
  <c r="J553" i="10"/>
  <c r="H553" i="10"/>
  <c r="K553" i="10" s="1"/>
  <c r="F553" i="10"/>
  <c r="L552" i="10"/>
  <c r="J552" i="10"/>
  <c r="H552" i="10"/>
  <c r="F552" i="10"/>
  <c r="L551" i="10"/>
  <c r="J551" i="10"/>
  <c r="H551" i="10"/>
  <c r="K551" i="10" s="1"/>
  <c r="F551" i="10"/>
  <c r="L550" i="10"/>
  <c r="J550" i="10"/>
  <c r="H550" i="10"/>
  <c r="F550" i="10"/>
  <c r="L549" i="10"/>
  <c r="J549" i="10"/>
  <c r="H549" i="10"/>
  <c r="F549" i="10"/>
  <c r="L548" i="10"/>
  <c r="J548" i="10"/>
  <c r="H548" i="10"/>
  <c r="F548" i="10"/>
  <c r="L547" i="10"/>
  <c r="J547" i="10"/>
  <c r="H547" i="10"/>
  <c r="F547" i="10"/>
  <c r="L546" i="10"/>
  <c r="J546" i="10"/>
  <c r="H546" i="10"/>
  <c r="F546" i="10"/>
  <c r="L545" i="10"/>
  <c r="J545" i="10"/>
  <c r="H545" i="10"/>
  <c r="K545" i="10" s="1"/>
  <c r="F545" i="10"/>
  <c r="L544" i="10"/>
  <c r="J544" i="10"/>
  <c r="H544" i="10"/>
  <c r="F544" i="10"/>
  <c r="L543" i="10"/>
  <c r="J543" i="10"/>
  <c r="H543" i="10"/>
  <c r="F543" i="10"/>
  <c r="L542" i="10"/>
  <c r="J542" i="10"/>
  <c r="H542" i="10"/>
  <c r="F542" i="10"/>
  <c r="L541" i="10"/>
  <c r="J541" i="10"/>
  <c r="H541" i="10"/>
  <c r="F541" i="10"/>
  <c r="L540" i="10"/>
  <c r="J540" i="10"/>
  <c r="H540" i="10"/>
  <c r="F540" i="10"/>
  <c r="L539" i="10"/>
  <c r="J539" i="10"/>
  <c r="H539" i="10"/>
  <c r="F539" i="10"/>
  <c r="L538" i="10"/>
  <c r="J538" i="10"/>
  <c r="H538" i="10"/>
  <c r="F538" i="10"/>
  <c r="L537" i="10"/>
  <c r="J537" i="10"/>
  <c r="H537" i="10"/>
  <c r="F537" i="10"/>
  <c r="L536" i="10"/>
  <c r="J536" i="10"/>
  <c r="H536" i="10"/>
  <c r="F536" i="10"/>
  <c r="L535" i="10"/>
  <c r="J535" i="10"/>
  <c r="H535" i="10"/>
  <c r="F535" i="10"/>
  <c r="L534" i="10"/>
  <c r="J534" i="10"/>
  <c r="H534" i="10"/>
  <c r="F534" i="10"/>
  <c r="L533" i="10"/>
  <c r="J533" i="10"/>
  <c r="H533" i="10"/>
  <c r="K533" i="10" s="1"/>
  <c r="F533" i="10"/>
  <c r="L532" i="10"/>
  <c r="J532" i="10"/>
  <c r="H532" i="10"/>
  <c r="F532" i="10"/>
  <c r="L531" i="10"/>
  <c r="J531" i="10"/>
  <c r="H531" i="10"/>
  <c r="F531" i="10"/>
  <c r="L530" i="10"/>
  <c r="J530" i="10"/>
  <c r="H530" i="10"/>
  <c r="F530" i="10"/>
  <c r="L529" i="10"/>
  <c r="J529" i="10"/>
  <c r="H529" i="10"/>
  <c r="F529" i="10"/>
  <c r="L528" i="10"/>
  <c r="J528" i="10"/>
  <c r="H528" i="10"/>
  <c r="F528" i="10"/>
  <c r="L527" i="10"/>
  <c r="J527" i="10"/>
  <c r="H527" i="10"/>
  <c r="F527" i="10"/>
  <c r="L526" i="10"/>
  <c r="J526" i="10"/>
  <c r="H526" i="10"/>
  <c r="F526" i="10"/>
  <c r="L525" i="10"/>
  <c r="J525" i="10"/>
  <c r="H525" i="10"/>
  <c r="F525" i="10"/>
  <c r="L524" i="10"/>
  <c r="J524" i="10"/>
  <c r="H524" i="10"/>
  <c r="F524" i="10"/>
  <c r="L523" i="10"/>
  <c r="J523" i="10"/>
  <c r="H523" i="10"/>
  <c r="F523" i="10"/>
  <c r="L522" i="10"/>
  <c r="J522" i="10"/>
  <c r="H522" i="10"/>
  <c r="F522" i="10"/>
  <c r="L521" i="10"/>
  <c r="J521" i="10"/>
  <c r="H521" i="10"/>
  <c r="F521" i="10"/>
  <c r="L520" i="10"/>
  <c r="J520" i="10"/>
  <c r="H520" i="10"/>
  <c r="F520" i="10"/>
  <c r="L519" i="10"/>
  <c r="J519" i="10"/>
  <c r="H519" i="10"/>
  <c r="F519" i="10"/>
  <c r="L518" i="10"/>
  <c r="J518" i="10"/>
  <c r="H518" i="10"/>
  <c r="F518" i="10"/>
  <c r="L517" i="10"/>
  <c r="J517" i="10"/>
  <c r="H517" i="10"/>
  <c r="F517" i="10"/>
  <c r="L516" i="10"/>
  <c r="J516" i="10"/>
  <c r="H516" i="10"/>
  <c r="K516" i="10" s="1"/>
  <c r="F516" i="10"/>
  <c r="L515" i="10"/>
  <c r="J515" i="10"/>
  <c r="H515" i="10"/>
  <c r="F515" i="10"/>
  <c r="L514" i="10"/>
  <c r="J514" i="10"/>
  <c r="H514" i="10"/>
  <c r="F514" i="10"/>
  <c r="L513" i="10"/>
  <c r="J513" i="10"/>
  <c r="H513" i="10"/>
  <c r="F513" i="10"/>
  <c r="L512" i="10"/>
  <c r="J512" i="10"/>
  <c r="H512" i="10"/>
  <c r="F512" i="10"/>
  <c r="L511" i="10"/>
  <c r="J511" i="10"/>
  <c r="H511" i="10"/>
  <c r="F511" i="10"/>
  <c r="L510" i="10"/>
  <c r="J510" i="10"/>
  <c r="H510" i="10"/>
  <c r="F510" i="10"/>
  <c r="L509" i="10"/>
  <c r="J509" i="10"/>
  <c r="H509" i="10"/>
  <c r="F509" i="10"/>
  <c r="L508" i="10"/>
  <c r="J508" i="10"/>
  <c r="H508" i="10"/>
  <c r="F508" i="10"/>
  <c r="L507" i="10"/>
  <c r="J507" i="10"/>
  <c r="H507" i="10"/>
  <c r="F507" i="10"/>
  <c r="L506" i="10"/>
  <c r="J506" i="10"/>
  <c r="H506" i="10"/>
  <c r="F506" i="10"/>
  <c r="L505" i="10"/>
  <c r="J505" i="10"/>
  <c r="K505" i="10" s="1"/>
  <c r="H505" i="10"/>
  <c r="F505" i="10"/>
  <c r="L504" i="10"/>
  <c r="J504" i="10"/>
  <c r="H504" i="10"/>
  <c r="K504" i="10" s="1"/>
  <c r="F504" i="10"/>
  <c r="L503" i="10"/>
  <c r="J503" i="10"/>
  <c r="H503" i="10"/>
  <c r="F503" i="10"/>
  <c r="L502" i="10"/>
  <c r="J502" i="10"/>
  <c r="H502" i="10"/>
  <c r="F502" i="10"/>
  <c r="L501" i="10"/>
  <c r="J501" i="10"/>
  <c r="H501" i="10"/>
  <c r="F501" i="10"/>
  <c r="L500" i="10"/>
  <c r="J500" i="10"/>
  <c r="K500" i="10" s="1"/>
  <c r="H500" i="10"/>
  <c r="F500" i="10"/>
  <c r="L499" i="10"/>
  <c r="J499" i="10"/>
  <c r="H499" i="10"/>
  <c r="F499" i="10"/>
  <c r="L498" i="10"/>
  <c r="J498" i="10"/>
  <c r="H498" i="10"/>
  <c r="F498" i="10"/>
  <c r="L497" i="10"/>
  <c r="J497" i="10"/>
  <c r="H497" i="10"/>
  <c r="F497" i="10"/>
  <c r="L496" i="10"/>
  <c r="J496" i="10"/>
  <c r="H496" i="10"/>
  <c r="F496" i="10"/>
  <c r="L495" i="10"/>
  <c r="J495" i="10"/>
  <c r="H495" i="10"/>
  <c r="F495" i="10"/>
  <c r="L494" i="10"/>
  <c r="J494" i="10"/>
  <c r="H494" i="10"/>
  <c r="F494" i="10"/>
  <c r="L493" i="10"/>
  <c r="J493" i="10"/>
  <c r="H493" i="10"/>
  <c r="F493" i="10"/>
  <c r="L492" i="10"/>
  <c r="J492" i="10"/>
  <c r="H492" i="10"/>
  <c r="F492" i="10"/>
  <c r="L491" i="10"/>
  <c r="J491" i="10"/>
  <c r="H491" i="10"/>
  <c r="F491" i="10"/>
  <c r="L490" i="10"/>
  <c r="J490" i="10"/>
  <c r="H490" i="10"/>
  <c r="F490" i="10"/>
  <c r="L489" i="10"/>
  <c r="J489" i="10"/>
  <c r="H489" i="10"/>
  <c r="F489" i="10"/>
  <c r="L488" i="10"/>
  <c r="J488" i="10"/>
  <c r="H488" i="10"/>
  <c r="F488" i="10"/>
  <c r="L487" i="10"/>
  <c r="J487" i="10"/>
  <c r="H487" i="10"/>
  <c r="F487" i="10"/>
  <c r="L486" i="10"/>
  <c r="J486" i="10"/>
  <c r="H486" i="10"/>
  <c r="F486" i="10"/>
  <c r="L485" i="10"/>
  <c r="J485" i="10"/>
  <c r="H485" i="10"/>
  <c r="F485" i="10"/>
  <c r="L484" i="10"/>
  <c r="J484" i="10"/>
  <c r="K484" i="10" s="1"/>
  <c r="H484" i="10"/>
  <c r="F484" i="10"/>
  <c r="L483" i="10"/>
  <c r="J483" i="10"/>
  <c r="H483" i="10"/>
  <c r="F483" i="10"/>
  <c r="L482" i="10"/>
  <c r="J482" i="10"/>
  <c r="H482" i="10"/>
  <c r="F482" i="10"/>
  <c r="L481" i="10"/>
  <c r="J481" i="10"/>
  <c r="H481" i="10"/>
  <c r="F481" i="10"/>
  <c r="L480" i="10"/>
  <c r="J480" i="10"/>
  <c r="H480" i="10"/>
  <c r="F480" i="10"/>
  <c r="L479" i="10"/>
  <c r="J479" i="10"/>
  <c r="H479" i="10"/>
  <c r="F479" i="10"/>
  <c r="L478" i="10"/>
  <c r="J478" i="10"/>
  <c r="H478" i="10"/>
  <c r="F478" i="10"/>
  <c r="L477" i="10"/>
  <c r="J477" i="10"/>
  <c r="H477" i="10"/>
  <c r="F477" i="10"/>
  <c r="L476" i="10"/>
  <c r="J476" i="10"/>
  <c r="H476" i="10"/>
  <c r="F476" i="10"/>
  <c r="L475" i="10"/>
  <c r="J475" i="10"/>
  <c r="H475" i="10"/>
  <c r="F475" i="10"/>
  <c r="L474" i="10"/>
  <c r="J474" i="10"/>
  <c r="H474" i="10"/>
  <c r="F474" i="10"/>
  <c r="L473" i="10"/>
  <c r="J473" i="10"/>
  <c r="H473" i="10"/>
  <c r="F473" i="10"/>
  <c r="L472" i="10"/>
  <c r="J472" i="10"/>
  <c r="H472" i="10"/>
  <c r="F472" i="10"/>
  <c r="L471" i="10"/>
  <c r="J471" i="10"/>
  <c r="H471" i="10"/>
  <c r="F471" i="10"/>
  <c r="L470" i="10"/>
  <c r="J470" i="10"/>
  <c r="H470" i="10"/>
  <c r="F470" i="10"/>
  <c r="L469" i="10"/>
  <c r="J469" i="10"/>
  <c r="H469" i="10"/>
  <c r="F469" i="10"/>
  <c r="L468" i="10"/>
  <c r="J468" i="10"/>
  <c r="H468" i="10"/>
  <c r="F468" i="10"/>
  <c r="L467" i="10"/>
  <c r="J467" i="10"/>
  <c r="H467" i="10"/>
  <c r="F467" i="10"/>
  <c r="L466" i="10"/>
  <c r="J466" i="10"/>
  <c r="H466" i="10"/>
  <c r="F466" i="10"/>
  <c r="L465" i="10"/>
  <c r="J465" i="10"/>
  <c r="H465" i="10"/>
  <c r="F465" i="10"/>
  <c r="L464" i="10"/>
  <c r="J464" i="10"/>
  <c r="H464" i="10"/>
  <c r="F464" i="10"/>
  <c r="L463" i="10"/>
  <c r="J463" i="10"/>
  <c r="H463" i="10"/>
  <c r="F463" i="10"/>
  <c r="L462" i="10"/>
  <c r="J462" i="10"/>
  <c r="H462" i="10"/>
  <c r="F462" i="10"/>
  <c r="L461" i="10"/>
  <c r="J461" i="10"/>
  <c r="H461" i="10"/>
  <c r="F461" i="10"/>
  <c r="L460" i="10"/>
  <c r="J460" i="10"/>
  <c r="H460" i="10"/>
  <c r="F460" i="10"/>
  <c r="L459" i="10"/>
  <c r="J459" i="10"/>
  <c r="H459" i="10"/>
  <c r="F459" i="10"/>
  <c r="L458" i="10"/>
  <c r="J458" i="10"/>
  <c r="H458" i="10"/>
  <c r="F458" i="10"/>
  <c r="L457" i="10"/>
  <c r="J457" i="10"/>
  <c r="H457" i="10"/>
  <c r="F457" i="10"/>
  <c r="L456" i="10"/>
  <c r="J456" i="10"/>
  <c r="H456" i="10"/>
  <c r="F456" i="10"/>
  <c r="L455" i="10"/>
  <c r="J455" i="10"/>
  <c r="H455" i="10"/>
  <c r="F455" i="10"/>
  <c r="L454" i="10"/>
  <c r="J454" i="10"/>
  <c r="K454" i="10" s="1"/>
  <c r="H454" i="10"/>
  <c r="F454" i="10"/>
  <c r="L453" i="10"/>
  <c r="J453" i="10"/>
  <c r="H453" i="10"/>
  <c r="F453" i="10"/>
  <c r="L452" i="10"/>
  <c r="J452" i="10"/>
  <c r="H452" i="10"/>
  <c r="F452" i="10"/>
  <c r="L451" i="10"/>
  <c r="J451" i="10"/>
  <c r="H451" i="10"/>
  <c r="F451" i="10"/>
  <c r="L450" i="10"/>
  <c r="J450" i="10"/>
  <c r="H450" i="10"/>
  <c r="F450" i="10"/>
  <c r="L449" i="10"/>
  <c r="J449" i="10"/>
  <c r="H449" i="10"/>
  <c r="F449" i="10"/>
  <c r="L448" i="10"/>
  <c r="J448" i="10"/>
  <c r="H448" i="10"/>
  <c r="F448" i="10"/>
  <c r="L447" i="10"/>
  <c r="J447" i="10"/>
  <c r="K447" i="10" s="1"/>
  <c r="H447" i="10"/>
  <c r="F447" i="10"/>
  <c r="L446" i="10"/>
  <c r="J446" i="10"/>
  <c r="H446" i="10"/>
  <c r="F446" i="10"/>
  <c r="L445" i="10"/>
  <c r="J445" i="10"/>
  <c r="H445" i="10"/>
  <c r="F445" i="10"/>
  <c r="L444" i="10"/>
  <c r="J444" i="10"/>
  <c r="H444" i="10"/>
  <c r="F444" i="10"/>
  <c r="L443" i="10"/>
  <c r="J443" i="10"/>
  <c r="H443" i="10"/>
  <c r="F443" i="10"/>
  <c r="L442" i="10"/>
  <c r="J442" i="10"/>
  <c r="H442" i="10"/>
  <c r="F442" i="10"/>
  <c r="L441" i="10"/>
  <c r="J441" i="10"/>
  <c r="H441" i="10"/>
  <c r="F441" i="10"/>
  <c r="L440" i="10"/>
  <c r="J440" i="10"/>
  <c r="H440" i="10"/>
  <c r="F440" i="10"/>
  <c r="L439" i="10"/>
  <c r="J439" i="10"/>
  <c r="H439" i="10"/>
  <c r="F439" i="10"/>
  <c r="L438" i="10"/>
  <c r="J438" i="10"/>
  <c r="H438" i="10"/>
  <c r="F438" i="10"/>
  <c r="L437" i="10"/>
  <c r="J437" i="10"/>
  <c r="H437" i="10"/>
  <c r="F437" i="10"/>
  <c r="L436" i="10"/>
  <c r="J436" i="10"/>
  <c r="H436" i="10"/>
  <c r="F436" i="10"/>
  <c r="L435" i="10"/>
  <c r="J435" i="10"/>
  <c r="K435" i="10" s="1"/>
  <c r="H435" i="10"/>
  <c r="F435" i="10"/>
  <c r="L434" i="10"/>
  <c r="J434" i="10"/>
  <c r="H434" i="10"/>
  <c r="F434" i="10"/>
  <c r="L433" i="10"/>
  <c r="J433" i="10"/>
  <c r="H433" i="10"/>
  <c r="F433" i="10"/>
  <c r="L432" i="10"/>
  <c r="J432" i="10"/>
  <c r="H432" i="10"/>
  <c r="F432" i="10"/>
  <c r="L431" i="10"/>
  <c r="J431" i="10"/>
  <c r="K431" i="10" s="1"/>
  <c r="H431" i="10"/>
  <c r="F431" i="10"/>
  <c r="L430" i="10"/>
  <c r="J430" i="10"/>
  <c r="K430" i="10" s="1"/>
  <c r="H430" i="10"/>
  <c r="F430" i="10"/>
  <c r="L429" i="10"/>
  <c r="J429" i="10"/>
  <c r="H429" i="10"/>
  <c r="F429" i="10"/>
  <c r="L428" i="10"/>
  <c r="J428" i="10"/>
  <c r="H428" i="10"/>
  <c r="F428" i="10"/>
  <c r="L427" i="10"/>
  <c r="J427" i="10"/>
  <c r="K427" i="10" s="1"/>
  <c r="H427" i="10"/>
  <c r="F427" i="10"/>
  <c r="L426" i="10"/>
  <c r="J426" i="10"/>
  <c r="H426" i="10"/>
  <c r="F426" i="10"/>
  <c r="L425" i="10"/>
  <c r="J425" i="10"/>
  <c r="H425" i="10"/>
  <c r="F425" i="10"/>
  <c r="L424" i="10"/>
  <c r="J424" i="10"/>
  <c r="H424" i="10"/>
  <c r="M424" i="10" s="1"/>
  <c r="N424" i="10" s="1"/>
  <c r="O424" i="10" s="1"/>
  <c r="P424" i="10" s="1"/>
  <c r="Q424" i="10" s="1"/>
  <c r="R424" i="10" s="1"/>
  <c r="S424" i="10" s="1"/>
  <c r="T424" i="10" s="1"/>
  <c r="U424" i="10" s="1"/>
  <c r="V424" i="10" s="1"/>
  <c r="W424" i="10" s="1"/>
  <c r="X424" i="10" s="1"/>
  <c r="F424" i="10"/>
  <c r="L423" i="10"/>
  <c r="J423" i="10"/>
  <c r="H423" i="10"/>
  <c r="M423" i="10" s="1"/>
  <c r="N423" i="10" s="1"/>
  <c r="O423" i="10" s="1"/>
  <c r="P423" i="10" s="1"/>
  <c r="Q423" i="10" s="1"/>
  <c r="R423" i="10" s="1"/>
  <c r="S423" i="10" s="1"/>
  <c r="T423" i="10" s="1"/>
  <c r="U423" i="10" s="1"/>
  <c r="V423" i="10" s="1"/>
  <c r="W423" i="10" s="1"/>
  <c r="X423" i="10" s="1"/>
  <c r="F423" i="10"/>
  <c r="L422" i="10"/>
  <c r="J422" i="10"/>
  <c r="H422" i="10"/>
  <c r="F422" i="10"/>
  <c r="L421" i="10"/>
  <c r="J421" i="10"/>
  <c r="H421" i="10"/>
  <c r="F421" i="10"/>
  <c r="L420" i="10"/>
  <c r="J420" i="10"/>
  <c r="H420" i="10"/>
  <c r="F420" i="10"/>
  <c r="L419" i="10"/>
  <c r="J419" i="10"/>
  <c r="H419" i="10"/>
  <c r="F419" i="10"/>
  <c r="L418" i="10"/>
  <c r="J418" i="10"/>
  <c r="K418" i="10" s="1"/>
  <c r="H418" i="10"/>
  <c r="F418" i="10"/>
  <c r="L417" i="10"/>
  <c r="J417" i="10"/>
  <c r="H417" i="10"/>
  <c r="F417" i="10"/>
  <c r="L416" i="10"/>
  <c r="J416" i="10"/>
  <c r="H416" i="10"/>
  <c r="F416" i="10"/>
  <c r="L415" i="10"/>
  <c r="J415" i="10"/>
  <c r="K415" i="10" s="1"/>
  <c r="H415" i="10"/>
  <c r="F415" i="10"/>
  <c r="L414" i="10"/>
  <c r="J414" i="10"/>
  <c r="H414" i="10"/>
  <c r="F414" i="10"/>
  <c r="L413" i="10"/>
  <c r="J413" i="10"/>
  <c r="H413" i="10"/>
  <c r="F413" i="10"/>
  <c r="L412" i="10"/>
  <c r="J412" i="10"/>
  <c r="H412" i="10"/>
  <c r="F412" i="10"/>
  <c r="L411" i="10"/>
  <c r="J411" i="10"/>
  <c r="H411" i="10"/>
  <c r="M411" i="10" s="1"/>
  <c r="N411" i="10" s="1"/>
  <c r="O411" i="10" s="1"/>
  <c r="P411" i="10" s="1"/>
  <c r="Q411" i="10" s="1"/>
  <c r="R411" i="10" s="1"/>
  <c r="S411" i="10" s="1"/>
  <c r="T411" i="10" s="1"/>
  <c r="U411" i="10" s="1"/>
  <c r="V411" i="10" s="1"/>
  <c r="W411" i="10" s="1"/>
  <c r="X411" i="10" s="1"/>
  <c r="F411" i="10"/>
  <c r="L410" i="10"/>
  <c r="J410" i="10"/>
  <c r="K410" i="10" s="1"/>
  <c r="H410" i="10"/>
  <c r="F410" i="10"/>
  <c r="L409" i="10"/>
  <c r="J409" i="10"/>
  <c r="H409" i="10"/>
  <c r="F409" i="10"/>
  <c r="L408" i="10"/>
  <c r="J408" i="10"/>
  <c r="H408" i="10"/>
  <c r="F408" i="10"/>
  <c r="L407" i="10"/>
  <c r="J407" i="10"/>
  <c r="H407" i="10"/>
  <c r="F407" i="10"/>
  <c r="L406" i="10"/>
  <c r="J406" i="10"/>
  <c r="H406" i="10"/>
  <c r="F406" i="10"/>
  <c r="L405" i="10"/>
  <c r="J405" i="10"/>
  <c r="H405" i="10"/>
  <c r="F405" i="10"/>
  <c r="L404" i="10"/>
  <c r="J404" i="10"/>
  <c r="H404" i="10"/>
  <c r="F404" i="10"/>
  <c r="L403" i="10"/>
  <c r="J403" i="10"/>
  <c r="K403" i="10" s="1"/>
  <c r="H403" i="10"/>
  <c r="F403" i="10"/>
  <c r="L402" i="10"/>
  <c r="K402" i="10"/>
  <c r="J402" i="10"/>
  <c r="H402" i="10"/>
  <c r="F402" i="10"/>
  <c r="L401" i="10"/>
  <c r="J401" i="10"/>
  <c r="H401" i="10"/>
  <c r="F401" i="10"/>
  <c r="L400" i="10"/>
  <c r="J400" i="10"/>
  <c r="H400" i="10"/>
  <c r="F400" i="10"/>
  <c r="L399" i="10"/>
  <c r="J399" i="10"/>
  <c r="H399" i="10"/>
  <c r="F399" i="10"/>
  <c r="L398" i="10"/>
  <c r="J398" i="10"/>
  <c r="H398" i="10"/>
  <c r="F398" i="10"/>
  <c r="L397" i="10"/>
  <c r="J397" i="10"/>
  <c r="H397" i="10"/>
  <c r="F397" i="10"/>
  <c r="L396" i="10"/>
  <c r="J396" i="10"/>
  <c r="H396" i="10"/>
  <c r="F396" i="10"/>
  <c r="L395" i="10"/>
  <c r="J395" i="10"/>
  <c r="H395" i="10"/>
  <c r="F395" i="10"/>
  <c r="L394" i="10"/>
  <c r="J394" i="10"/>
  <c r="H394" i="10"/>
  <c r="K394" i="10" s="1"/>
  <c r="F394" i="10"/>
  <c r="L393" i="10"/>
  <c r="J393" i="10"/>
  <c r="H393" i="10"/>
  <c r="F393" i="10"/>
  <c r="L392" i="10"/>
  <c r="J392" i="10"/>
  <c r="H392" i="10"/>
  <c r="F392" i="10"/>
  <c r="L391" i="10"/>
  <c r="J391" i="10"/>
  <c r="H391" i="10"/>
  <c r="F391" i="10"/>
  <c r="L390" i="10"/>
  <c r="J390" i="10"/>
  <c r="H390" i="10"/>
  <c r="F390" i="10"/>
  <c r="L389" i="10"/>
  <c r="J389" i="10"/>
  <c r="H389" i="10"/>
  <c r="F389" i="10"/>
  <c r="L388" i="10"/>
  <c r="J388" i="10"/>
  <c r="H388" i="10"/>
  <c r="F388" i="10"/>
  <c r="L387" i="10"/>
  <c r="J387" i="10"/>
  <c r="H387" i="10"/>
  <c r="F387" i="10"/>
  <c r="L386" i="10"/>
  <c r="J386" i="10"/>
  <c r="H386" i="10"/>
  <c r="F386" i="10"/>
  <c r="L385" i="10"/>
  <c r="J385" i="10"/>
  <c r="H385" i="10"/>
  <c r="F385" i="10"/>
  <c r="L384" i="10"/>
  <c r="J384" i="10"/>
  <c r="H384" i="10"/>
  <c r="F384" i="10"/>
  <c r="L383" i="10"/>
  <c r="J383" i="10"/>
  <c r="H383" i="10"/>
  <c r="F383" i="10"/>
  <c r="L382" i="10"/>
  <c r="J382" i="10"/>
  <c r="H382" i="10"/>
  <c r="F382" i="10"/>
  <c r="L381" i="10"/>
  <c r="J381" i="10"/>
  <c r="H381" i="10"/>
  <c r="F381" i="10"/>
  <c r="L380" i="10"/>
  <c r="J380" i="10"/>
  <c r="H380" i="10"/>
  <c r="F380" i="10"/>
  <c r="L379" i="10"/>
  <c r="J379" i="10"/>
  <c r="H379" i="10"/>
  <c r="F379" i="10"/>
  <c r="L378" i="10"/>
  <c r="J378" i="10"/>
  <c r="H378" i="10"/>
  <c r="K378" i="10" s="1"/>
  <c r="F378" i="10"/>
  <c r="L377" i="10"/>
  <c r="J377" i="10"/>
  <c r="H377" i="10"/>
  <c r="F377" i="10"/>
  <c r="L376" i="10"/>
  <c r="J376" i="10"/>
  <c r="H376" i="10"/>
  <c r="F376" i="10"/>
  <c r="L375" i="10"/>
  <c r="J375" i="10"/>
  <c r="H375" i="10"/>
  <c r="F375" i="10"/>
  <c r="L374" i="10"/>
  <c r="J374" i="10"/>
  <c r="H374" i="10"/>
  <c r="F374" i="10"/>
  <c r="L373" i="10"/>
  <c r="J373" i="10"/>
  <c r="H373" i="10"/>
  <c r="F373" i="10"/>
  <c r="L372" i="10"/>
  <c r="J372" i="10"/>
  <c r="H372" i="10"/>
  <c r="F372" i="10"/>
  <c r="L371" i="10"/>
  <c r="J371" i="10"/>
  <c r="H371" i="10"/>
  <c r="F371" i="10"/>
  <c r="L370" i="10"/>
  <c r="J370" i="10"/>
  <c r="H370" i="10"/>
  <c r="F370" i="10"/>
  <c r="L369" i="10"/>
  <c r="J369" i="10"/>
  <c r="H369" i="10"/>
  <c r="F369" i="10"/>
  <c r="L368" i="10"/>
  <c r="J368" i="10"/>
  <c r="H368" i="10"/>
  <c r="K368" i="10" s="1"/>
  <c r="F368" i="10"/>
  <c r="L367" i="10"/>
  <c r="J367" i="10"/>
  <c r="H367" i="10"/>
  <c r="F367" i="10"/>
  <c r="L366" i="10"/>
  <c r="J366" i="10"/>
  <c r="H366" i="10"/>
  <c r="F366" i="10"/>
  <c r="L365" i="10"/>
  <c r="J365" i="10"/>
  <c r="H365" i="10"/>
  <c r="F365" i="10"/>
  <c r="L364" i="10"/>
  <c r="J364" i="10"/>
  <c r="H364" i="10"/>
  <c r="F364" i="10"/>
  <c r="L363" i="10"/>
  <c r="J363" i="10"/>
  <c r="H363" i="10"/>
  <c r="F363" i="10"/>
  <c r="L362" i="10"/>
  <c r="J362" i="10"/>
  <c r="H362" i="10"/>
  <c r="K362" i="10" s="1"/>
  <c r="F362" i="10"/>
  <c r="L361" i="10"/>
  <c r="J361" i="10"/>
  <c r="H361" i="10"/>
  <c r="F361" i="10"/>
  <c r="L360" i="10"/>
  <c r="J360" i="10"/>
  <c r="H360" i="10"/>
  <c r="F360" i="10"/>
  <c r="L359" i="10"/>
  <c r="J359" i="10"/>
  <c r="H359" i="10"/>
  <c r="F359" i="10"/>
  <c r="L358" i="10"/>
  <c r="J358" i="10"/>
  <c r="H358" i="10"/>
  <c r="F358" i="10"/>
  <c r="L357" i="10"/>
  <c r="J357" i="10"/>
  <c r="H357" i="10"/>
  <c r="F357" i="10"/>
  <c r="L356" i="10"/>
  <c r="J356" i="10"/>
  <c r="H356" i="10"/>
  <c r="F356" i="10"/>
  <c r="L355" i="10"/>
  <c r="J355" i="10"/>
  <c r="H355" i="10"/>
  <c r="F355" i="10"/>
  <c r="L354" i="10"/>
  <c r="J354" i="10"/>
  <c r="H354" i="10"/>
  <c r="K354" i="10" s="1"/>
  <c r="F354" i="10"/>
  <c r="L353" i="10"/>
  <c r="J353" i="10"/>
  <c r="H353" i="10"/>
  <c r="F353" i="10"/>
  <c r="L352" i="10"/>
  <c r="J352" i="10"/>
  <c r="H352" i="10"/>
  <c r="K352" i="10" s="1"/>
  <c r="F352" i="10"/>
  <c r="L351" i="10"/>
  <c r="J351" i="10"/>
  <c r="H351" i="10"/>
  <c r="F351" i="10"/>
  <c r="L350" i="10"/>
  <c r="J350" i="10"/>
  <c r="H350" i="10"/>
  <c r="F350" i="10"/>
  <c r="L349" i="10"/>
  <c r="J349" i="10"/>
  <c r="H349" i="10"/>
  <c r="F349" i="10"/>
  <c r="L348" i="10"/>
  <c r="J348" i="10"/>
  <c r="H348" i="10"/>
  <c r="F348" i="10"/>
  <c r="L347" i="10"/>
  <c r="J347" i="10"/>
  <c r="K347" i="10" s="1"/>
  <c r="H347" i="10"/>
  <c r="F347" i="10"/>
  <c r="L346" i="10"/>
  <c r="J346" i="10"/>
  <c r="H346" i="10"/>
  <c r="K346" i="10" s="1"/>
  <c r="F346" i="10"/>
  <c r="L345" i="10"/>
  <c r="J345" i="10"/>
  <c r="H345" i="10"/>
  <c r="F345" i="10"/>
  <c r="M344" i="10"/>
  <c r="N344" i="10" s="1"/>
  <c r="O344" i="10" s="1"/>
  <c r="P344" i="10" s="1"/>
  <c r="Q344" i="10" s="1"/>
  <c r="R344" i="10" s="1"/>
  <c r="S344" i="10" s="1"/>
  <c r="T344" i="10" s="1"/>
  <c r="U344" i="10" s="1"/>
  <c r="V344" i="10" s="1"/>
  <c r="W344" i="10" s="1"/>
  <c r="X344" i="10" s="1"/>
  <c r="L344" i="10"/>
  <c r="J344" i="10"/>
  <c r="H344" i="10"/>
  <c r="F344" i="10"/>
  <c r="L343" i="10"/>
  <c r="J343" i="10"/>
  <c r="H343" i="10"/>
  <c r="F343" i="10"/>
  <c r="L342" i="10"/>
  <c r="J342" i="10"/>
  <c r="H342" i="10"/>
  <c r="F342" i="10"/>
  <c r="L341" i="10"/>
  <c r="J341" i="10"/>
  <c r="H341" i="10"/>
  <c r="F341" i="10"/>
  <c r="L340" i="10"/>
  <c r="J340" i="10"/>
  <c r="H340" i="10"/>
  <c r="F340" i="10"/>
  <c r="L339" i="10"/>
  <c r="J339" i="10"/>
  <c r="H339" i="10"/>
  <c r="M339" i="10" s="1"/>
  <c r="F339" i="10"/>
  <c r="L338" i="10"/>
  <c r="J338" i="10"/>
  <c r="H338" i="10"/>
  <c r="F338" i="10"/>
  <c r="L337" i="10"/>
  <c r="J337" i="10"/>
  <c r="H337" i="10"/>
  <c r="F337" i="10"/>
  <c r="L336" i="10"/>
  <c r="J336" i="10"/>
  <c r="H336" i="10"/>
  <c r="F336" i="10"/>
  <c r="L335" i="10"/>
  <c r="J335" i="10"/>
  <c r="H335" i="10"/>
  <c r="F335" i="10"/>
  <c r="L334" i="10"/>
  <c r="J334" i="10"/>
  <c r="H334" i="10"/>
  <c r="F334" i="10"/>
  <c r="L333" i="10"/>
  <c r="J333" i="10"/>
  <c r="H333" i="10"/>
  <c r="F333" i="10"/>
  <c r="L332" i="10"/>
  <c r="J332" i="10"/>
  <c r="H332" i="10"/>
  <c r="F332" i="10"/>
  <c r="L331" i="10"/>
  <c r="J331" i="10"/>
  <c r="H331" i="10"/>
  <c r="F331" i="10"/>
  <c r="L330" i="10"/>
  <c r="J330" i="10"/>
  <c r="H330" i="10"/>
  <c r="M330" i="10" s="1"/>
  <c r="F330" i="10"/>
  <c r="L329" i="10"/>
  <c r="J329" i="10"/>
  <c r="H329" i="10"/>
  <c r="M329" i="10" s="1"/>
  <c r="N329" i="10" s="1"/>
  <c r="O329" i="10" s="1"/>
  <c r="P329" i="10" s="1"/>
  <c r="Q329" i="10" s="1"/>
  <c r="R329" i="10" s="1"/>
  <c r="S329" i="10" s="1"/>
  <c r="T329" i="10" s="1"/>
  <c r="U329" i="10" s="1"/>
  <c r="V329" i="10" s="1"/>
  <c r="W329" i="10" s="1"/>
  <c r="X329" i="10" s="1"/>
  <c r="F329" i="10"/>
  <c r="L328" i="10"/>
  <c r="J328" i="10"/>
  <c r="H328" i="10"/>
  <c r="F328" i="10"/>
  <c r="L327" i="10"/>
  <c r="J327" i="10"/>
  <c r="H327" i="10"/>
  <c r="F327" i="10"/>
  <c r="L326" i="10"/>
  <c r="J326" i="10"/>
  <c r="H326" i="10"/>
  <c r="F326" i="10"/>
  <c r="L325" i="10"/>
  <c r="J325" i="10"/>
  <c r="H325" i="10"/>
  <c r="M325" i="10" s="1"/>
  <c r="F325" i="10"/>
  <c r="L324" i="10"/>
  <c r="J324" i="10"/>
  <c r="H324" i="10"/>
  <c r="F324" i="10"/>
  <c r="L323" i="10"/>
  <c r="J323" i="10"/>
  <c r="H323" i="10"/>
  <c r="F323" i="10"/>
  <c r="L322" i="10"/>
  <c r="J322" i="10"/>
  <c r="H322" i="10"/>
  <c r="F322" i="10"/>
  <c r="L321" i="10"/>
  <c r="J321" i="10"/>
  <c r="H321" i="10"/>
  <c r="F321" i="10"/>
  <c r="L320" i="10"/>
  <c r="J320" i="10"/>
  <c r="H320" i="10"/>
  <c r="F320" i="10"/>
  <c r="L319" i="10"/>
  <c r="J319" i="10"/>
  <c r="H319" i="10"/>
  <c r="F319" i="10"/>
  <c r="L318" i="10"/>
  <c r="J318" i="10"/>
  <c r="H318" i="10"/>
  <c r="F318" i="10"/>
  <c r="L317" i="10"/>
  <c r="J317" i="10"/>
  <c r="H317" i="10"/>
  <c r="F317" i="10"/>
  <c r="L316" i="10"/>
  <c r="J316" i="10"/>
  <c r="H316" i="10"/>
  <c r="F316" i="10"/>
  <c r="L315" i="10"/>
  <c r="J315" i="10"/>
  <c r="H315" i="10"/>
  <c r="F315" i="10"/>
  <c r="L314" i="10"/>
  <c r="J314" i="10"/>
  <c r="H314" i="10"/>
  <c r="M314" i="10" s="1"/>
  <c r="N314" i="10" s="1"/>
  <c r="O314" i="10" s="1"/>
  <c r="P314" i="10" s="1"/>
  <c r="Q314" i="10" s="1"/>
  <c r="R314" i="10" s="1"/>
  <c r="S314" i="10" s="1"/>
  <c r="T314" i="10" s="1"/>
  <c r="U314" i="10" s="1"/>
  <c r="V314" i="10" s="1"/>
  <c r="W314" i="10" s="1"/>
  <c r="X314" i="10" s="1"/>
  <c r="F314" i="10"/>
  <c r="L313" i="10"/>
  <c r="J313" i="10"/>
  <c r="K313" i="10" s="1"/>
  <c r="H313" i="10"/>
  <c r="F313" i="10"/>
  <c r="L312" i="10"/>
  <c r="J312" i="10"/>
  <c r="H312" i="10"/>
  <c r="F312" i="10"/>
  <c r="L311" i="10"/>
  <c r="M311" i="10" s="1"/>
  <c r="J311" i="10"/>
  <c r="H311" i="10"/>
  <c r="F311" i="10"/>
  <c r="L310" i="10"/>
  <c r="J310" i="10"/>
  <c r="H310" i="10"/>
  <c r="F310" i="10"/>
  <c r="L309" i="10"/>
  <c r="J309" i="10"/>
  <c r="H309" i="10"/>
  <c r="F309" i="10"/>
  <c r="L308" i="10"/>
  <c r="J308" i="10"/>
  <c r="H308" i="10"/>
  <c r="F308" i="10"/>
  <c r="L307" i="10"/>
  <c r="J307" i="10"/>
  <c r="H307" i="10"/>
  <c r="F307" i="10"/>
  <c r="L306" i="10"/>
  <c r="J306" i="10"/>
  <c r="H306" i="10"/>
  <c r="M306" i="10" s="1"/>
  <c r="N306" i="10" s="1"/>
  <c r="O306" i="10" s="1"/>
  <c r="P306" i="10" s="1"/>
  <c r="Q306" i="10" s="1"/>
  <c r="R306" i="10" s="1"/>
  <c r="S306" i="10" s="1"/>
  <c r="T306" i="10" s="1"/>
  <c r="U306" i="10" s="1"/>
  <c r="V306" i="10" s="1"/>
  <c r="W306" i="10" s="1"/>
  <c r="X306" i="10" s="1"/>
  <c r="F306" i="10"/>
  <c r="L305" i="10"/>
  <c r="J305" i="10"/>
  <c r="H305" i="10"/>
  <c r="F305" i="10"/>
  <c r="L304" i="10"/>
  <c r="J304" i="10"/>
  <c r="H304" i="10"/>
  <c r="F304" i="10"/>
  <c r="L303" i="10"/>
  <c r="J303" i="10"/>
  <c r="H303" i="10"/>
  <c r="K303" i="10" s="1"/>
  <c r="F303" i="10"/>
  <c r="L302" i="10"/>
  <c r="J302" i="10"/>
  <c r="H302" i="10"/>
  <c r="F302" i="10"/>
  <c r="L301" i="10"/>
  <c r="J301" i="10"/>
  <c r="H301" i="10"/>
  <c r="K301" i="10" s="1"/>
  <c r="F301" i="10"/>
  <c r="L300" i="10"/>
  <c r="J300" i="10"/>
  <c r="H300" i="10"/>
  <c r="K300" i="10" s="1"/>
  <c r="F300" i="10"/>
  <c r="L299" i="10"/>
  <c r="J299" i="10"/>
  <c r="H299" i="10"/>
  <c r="F299" i="10"/>
  <c r="L298" i="10"/>
  <c r="J298" i="10"/>
  <c r="H298" i="10"/>
  <c r="K298" i="10" s="1"/>
  <c r="F298" i="10"/>
  <c r="L297" i="10"/>
  <c r="J297" i="10"/>
  <c r="H297" i="10"/>
  <c r="K297" i="10" s="1"/>
  <c r="F297" i="10"/>
  <c r="L296" i="10"/>
  <c r="J296" i="10"/>
  <c r="H296" i="10"/>
  <c r="K296" i="10" s="1"/>
  <c r="F296" i="10"/>
  <c r="L295" i="10"/>
  <c r="J295" i="10"/>
  <c r="H295" i="10"/>
  <c r="K295" i="10" s="1"/>
  <c r="F295" i="10"/>
  <c r="L294" i="10"/>
  <c r="J294" i="10"/>
  <c r="H294" i="10"/>
  <c r="F294" i="10"/>
  <c r="L293" i="10"/>
  <c r="J293" i="10"/>
  <c r="H293" i="10"/>
  <c r="M293" i="10" s="1"/>
  <c r="N293" i="10" s="1"/>
  <c r="O293" i="10" s="1"/>
  <c r="P293" i="10" s="1"/>
  <c r="Q293" i="10" s="1"/>
  <c r="R293" i="10" s="1"/>
  <c r="S293" i="10" s="1"/>
  <c r="T293" i="10" s="1"/>
  <c r="U293" i="10" s="1"/>
  <c r="V293" i="10" s="1"/>
  <c r="W293" i="10" s="1"/>
  <c r="X293" i="10" s="1"/>
  <c r="F293" i="10"/>
  <c r="L292" i="10"/>
  <c r="J292" i="10"/>
  <c r="H292" i="10"/>
  <c r="K292" i="10" s="1"/>
  <c r="F292" i="10"/>
  <c r="L291" i="10"/>
  <c r="J291" i="10"/>
  <c r="H291" i="10"/>
  <c r="F291" i="10"/>
  <c r="L290" i="10"/>
  <c r="J290" i="10"/>
  <c r="H290" i="10"/>
  <c r="F290" i="10"/>
  <c r="L289" i="10"/>
  <c r="J289" i="10"/>
  <c r="H289" i="10"/>
  <c r="K289" i="10" s="1"/>
  <c r="F289" i="10"/>
  <c r="L288" i="10"/>
  <c r="K288" i="10"/>
  <c r="J288" i="10"/>
  <c r="H288" i="10"/>
  <c r="F288" i="10"/>
  <c r="L287" i="10"/>
  <c r="J287" i="10"/>
  <c r="H287" i="10"/>
  <c r="K287" i="10" s="1"/>
  <c r="F287" i="10"/>
  <c r="L286" i="10"/>
  <c r="J286" i="10"/>
  <c r="H286" i="10"/>
  <c r="F286" i="10"/>
  <c r="L285" i="10"/>
  <c r="J285" i="10"/>
  <c r="H285" i="10"/>
  <c r="F285" i="10"/>
  <c r="L284" i="10"/>
  <c r="J284" i="10"/>
  <c r="H284" i="10"/>
  <c r="K284" i="10" s="1"/>
  <c r="F284" i="10"/>
  <c r="L283" i="10"/>
  <c r="J283" i="10"/>
  <c r="H283" i="10"/>
  <c r="F283" i="10"/>
  <c r="L282" i="10"/>
  <c r="M282" i="10" s="1"/>
  <c r="N282" i="10" s="1"/>
  <c r="O282" i="10" s="1"/>
  <c r="P282" i="10" s="1"/>
  <c r="Q282" i="10" s="1"/>
  <c r="R282" i="10" s="1"/>
  <c r="S282" i="10" s="1"/>
  <c r="T282" i="10" s="1"/>
  <c r="U282" i="10" s="1"/>
  <c r="V282" i="10" s="1"/>
  <c r="W282" i="10" s="1"/>
  <c r="X282" i="10" s="1"/>
  <c r="J282" i="10"/>
  <c r="H282" i="10"/>
  <c r="K282" i="10" s="1"/>
  <c r="F282" i="10"/>
  <c r="L281" i="10"/>
  <c r="K281" i="10"/>
  <c r="J281" i="10"/>
  <c r="H281" i="10"/>
  <c r="F281" i="10"/>
  <c r="L280" i="10"/>
  <c r="J280" i="10"/>
  <c r="H280" i="10"/>
  <c r="F280" i="10"/>
  <c r="L279" i="10"/>
  <c r="J279" i="10"/>
  <c r="H279" i="10"/>
  <c r="K279" i="10" s="1"/>
  <c r="F279" i="10"/>
  <c r="L278" i="10"/>
  <c r="J278" i="10"/>
  <c r="H278" i="10"/>
  <c r="F278" i="10"/>
  <c r="L277" i="10"/>
  <c r="J277" i="10"/>
  <c r="H277" i="10"/>
  <c r="F277" i="10"/>
  <c r="L276" i="10"/>
  <c r="J276" i="10"/>
  <c r="H276" i="10"/>
  <c r="K276" i="10" s="1"/>
  <c r="F276" i="10"/>
  <c r="L275" i="10"/>
  <c r="J275" i="10"/>
  <c r="H275" i="10"/>
  <c r="F275" i="10"/>
  <c r="L274" i="10"/>
  <c r="J274" i="10"/>
  <c r="H274" i="10"/>
  <c r="K274" i="10" s="1"/>
  <c r="F274" i="10"/>
  <c r="L273" i="10"/>
  <c r="J273" i="10"/>
  <c r="H273" i="10"/>
  <c r="F273" i="10"/>
  <c r="L272" i="10"/>
  <c r="J272" i="10"/>
  <c r="H272" i="10"/>
  <c r="M272" i="10" s="1"/>
  <c r="F272" i="10"/>
  <c r="L271" i="10"/>
  <c r="J271" i="10"/>
  <c r="H271" i="10"/>
  <c r="K271" i="10" s="1"/>
  <c r="F271" i="10"/>
  <c r="L270" i="10"/>
  <c r="J270" i="10"/>
  <c r="H270" i="10"/>
  <c r="F270" i="10"/>
  <c r="L269" i="10"/>
  <c r="J269" i="10"/>
  <c r="H269" i="10"/>
  <c r="K269" i="10" s="1"/>
  <c r="F269" i="10"/>
  <c r="L268" i="10"/>
  <c r="J268" i="10"/>
  <c r="H268" i="10"/>
  <c r="K268" i="10" s="1"/>
  <c r="F268" i="10"/>
  <c r="L267" i="10"/>
  <c r="J267" i="10"/>
  <c r="H267" i="10"/>
  <c r="F267" i="10"/>
  <c r="L266" i="10"/>
  <c r="J266" i="10"/>
  <c r="H266" i="10"/>
  <c r="K266" i="10" s="1"/>
  <c r="F266" i="10"/>
  <c r="L265" i="10"/>
  <c r="J265" i="10"/>
  <c r="H265" i="10"/>
  <c r="F265" i="10"/>
  <c r="L264" i="10"/>
  <c r="J264" i="10"/>
  <c r="H264" i="10"/>
  <c r="K264" i="10" s="1"/>
  <c r="F264" i="10"/>
  <c r="L263" i="10"/>
  <c r="J263" i="10"/>
  <c r="H263" i="10"/>
  <c r="K263" i="10" s="1"/>
  <c r="F263" i="10"/>
  <c r="L262" i="10"/>
  <c r="J262" i="10"/>
  <c r="H262" i="10"/>
  <c r="F262" i="10"/>
  <c r="L261" i="10"/>
  <c r="J261" i="10"/>
  <c r="H261" i="10"/>
  <c r="F261" i="10"/>
  <c r="L260" i="10"/>
  <c r="J260" i="10"/>
  <c r="H260" i="10"/>
  <c r="K260" i="10" s="1"/>
  <c r="F260" i="10"/>
  <c r="L259" i="10"/>
  <c r="J259" i="10"/>
  <c r="H259" i="10"/>
  <c r="F259" i="10"/>
  <c r="L258" i="10"/>
  <c r="J258" i="10"/>
  <c r="H258" i="10"/>
  <c r="F258" i="10"/>
  <c r="L257" i="10"/>
  <c r="K257" i="10"/>
  <c r="J257" i="10"/>
  <c r="H257" i="10"/>
  <c r="F257" i="10"/>
  <c r="L256" i="10"/>
  <c r="K256" i="10"/>
  <c r="J256" i="10"/>
  <c r="H256" i="10"/>
  <c r="F256" i="10"/>
  <c r="L255" i="10"/>
  <c r="J255" i="10"/>
  <c r="H255" i="10"/>
  <c r="K255" i="10" s="1"/>
  <c r="F255" i="10"/>
  <c r="L254" i="10"/>
  <c r="J254" i="10"/>
  <c r="H254" i="10"/>
  <c r="F254" i="10"/>
  <c r="L253" i="10"/>
  <c r="J253" i="10"/>
  <c r="H253" i="10"/>
  <c r="F253" i="10"/>
  <c r="L252" i="10"/>
  <c r="J252" i="10"/>
  <c r="H252" i="10"/>
  <c r="K252" i="10" s="1"/>
  <c r="F252" i="10"/>
  <c r="L251" i="10"/>
  <c r="J251" i="10"/>
  <c r="H251" i="10"/>
  <c r="F251" i="10"/>
  <c r="L250" i="10"/>
  <c r="J250" i="10"/>
  <c r="H250" i="10"/>
  <c r="K250" i="10" s="1"/>
  <c r="F250" i="10"/>
  <c r="L249" i="10"/>
  <c r="J249" i="10"/>
  <c r="H249" i="10"/>
  <c r="M249" i="10" s="1"/>
  <c r="N249" i="10" s="1"/>
  <c r="O249" i="10" s="1"/>
  <c r="P249" i="10" s="1"/>
  <c r="Q249" i="10" s="1"/>
  <c r="R249" i="10" s="1"/>
  <c r="S249" i="10" s="1"/>
  <c r="T249" i="10" s="1"/>
  <c r="U249" i="10" s="1"/>
  <c r="V249" i="10" s="1"/>
  <c r="W249" i="10" s="1"/>
  <c r="X249" i="10" s="1"/>
  <c r="F249" i="10"/>
  <c r="L248" i="10"/>
  <c r="J248" i="10"/>
  <c r="H248" i="10"/>
  <c r="F248" i="10"/>
  <c r="L247" i="10"/>
  <c r="J247" i="10"/>
  <c r="H247" i="10"/>
  <c r="K247" i="10" s="1"/>
  <c r="F247" i="10"/>
  <c r="L246" i="10"/>
  <c r="J246" i="10"/>
  <c r="H246" i="10"/>
  <c r="F246" i="10"/>
  <c r="L245" i="10"/>
  <c r="J245" i="10"/>
  <c r="H245" i="10"/>
  <c r="K245" i="10" s="1"/>
  <c r="F245" i="10"/>
  <c r="L244" i="10"/>
  <c r="K244" i="10"/>
  <c r="J244" i="10"/>
  <c r="H244" i="10"/>
  <c r="F244" i="10"/>
  <c r="L243" i="10"/>
  <c r="J243" i="10"/>
  <c r="H243" i="10"/>
  <c r="F243" i="10"/>
  <c r="L242" i="10"/>
  <c r="J242" i="10"/>
  <c r="H242" i="10"/>
  <c r="F242" i="10"/>
  <c r="L241" i="10"/>
  <c r="J241" i="10"/>
  <c r="H241" i="10"/>
  <c r="F241" i="10"/>
  <c r="L240" i="10"/>
  <c r="J240" i="10"/>
  <c r="H240" i="10"/>
  <c r="F240" i="10"/>
  <c r="L239" i="10"/>
  <c r="J239" i="10"/>
  <c r="H239" i="10"/>
  <c r="K239" i="10" s="1"/>
  <c r="F239" i="10"/>
  <c r="L238" i="10"/>
  <c r="J238" i="10"/>
  <c r="H238" i="10"/>
  <c r="F238" i="10"/>
  <c r="L237" i="10"/>
  <c r="J237" i="10"/>
  <c r="H237" i="10"/>
  <c r="K237" i="10" s="1"/>
  <c r="F237" i="10"/>
  <c r="L236" i="10"/>
  <c r="J236" i="10"/>
  <c r="H236" i="10"/>
  <c r="K236" i="10" s="1"/>
  <c r="F236" i="10"/>
  <c r="L235" i="10"/>
  <c r="J235" i="10"/>
  <c r="H235" i="10"/>
  <c r="F235" i="10"/>
  <c r="M234" i="10"/>
  <c r="N234" i="10" s="1"/>
  <c r="O234" i="10" s="1"/>
  <c r="P234" i="10" s="1"/>
  <c r="Q234" i="10" s="1"/>
  <c r="R234" i="10" s="1"/>
  <c r="S234" i="10" s="1"/>
  <c r="T234" i="10" s="1"/>
  <c r="U234" i="10" s="1"/>
  <c r="V234" i="10" s="1"/>
  <c r="W234" i="10" s="1"/>
  <c r="X234" i="10" s="1"/>
  <c r="L234" i="10"/>
  <c r="J234" i="10"/>
  <c r="H234" i="10"/>
  <c r="K234" i="10" s="1"/>
  <c r="F234" i="10"/>
  <c r="L233" i="10"/>
  <c r="J233" i="10"/>
  <c r="H233" i="10"/>
  <c r="F233" i="10"/>
  <c r="L232" i="10"/>
  <c r="J232" i="10"/>
  <c r="H232" i="10"/>
  <c r="K232" i="10" s="1"/>
  <c r="F232" i="10"/>
  <c r="L231" i="10"/>
  <c r="J231" i="10"/>
  <c r="H231" i="10"/>
  <c r="K231" i="10" s="1"/>
  <c r="F231" i="10"/>
  <c r="L230" i="10"/>
  <c r="J230" i="10"/>
  <c r="H230" i="10"/>
  <c r="F230" i="10"/>
  <c r="L229" i="10"/>
  <c r="J229" i="10"/>
  <c r="H229" i="10"/>
  <c r="K229" i="10" s="1"/>
  <c r="F229" i="10"/>
  <c r="L228" i="10"/>
  <c r="J228" i="10"/>
  <c r="H228" i="10"/>
  <c r="K228" i="10" s="1"/>
  <c r="F228" i="10"/>
  <c r="L227" i="10"/>
  <c r="J227" i="10"/>
  <c r="H227" i="10"/>
  <c r="F227" i="10"/>
  <c r="L226" i="10"/>
  <c r="J226" i="10"/>
  <c r="H226" i="10"/>
  <c r="F226" i="10"/>
  <c r="L225" i="10"/>
  <c r="J225" i="10"/>
  <c r="H225" i="10"/>
  <c r="K225" i="10" s="1"/>
  <c r="F225" i="10"/>
  <c r="L224" i="10"/>
  <c r="J224" i="10"/>
  <c r="H224" i="10"/>
  <c r="M224" i="10" s="1"/>
  <c r="F224" i="10"/>
  <c r="L223" i="10"/>
  <c r="J223" i="10"/>
  <c r="H223" i="10"/>
  <c r="K223" i="10" s="1"/>
  <c r="F223" i="10"/>
  <c r="L222" i="10"/>
  <c r="J222" i="10"/>
  <c r="H222" i="10"/>
  <c r="F222" i="10"/>
  <c r="L221" i="10"/>
  <c r="J221" i="10"/>
  <c r="H221" i="10"/>
  <c r="F221" i="10"/>
  <c r="L220" i="10"/>
  <c r="J220" i="10"/>
  <c r="H220" i="10"/>
  <c r="K220" i="10" s="1"/>
  <c r="F220" i="10"/>
  <c r="L219" i="10"/>
  <c r="J219" i="10"/>
  <c r="H219" i="10"/>
  <c r="F219" i="10"/>
  <c r="L218" i="10"/>
  <c r="J218" i="10"/>
  <c r="H218" i="10"/>
  <c r="K218" i="10" s="1"/>
  <c r="F218" i="10"/>
  <c r="L217" i="10"/>
  <c r="J217" i="10"/>
  <c r="H217" i="10"/>
  <c r="F217" i="10"/>
  <c r="L216" i="10"/>
  <c r="J216" i="10"/>
  <c r="H216" i="10"/>
  <c r="F216" i="10"/>
  <c r="L215" i="10"/>
  <c r="J215" i="10"/>
  <c r="H215" i="10"/>
  <c r="K215" i="10" s="1"/>
  <c r="F215" i="10"/>
  <c r="L214" i="10"/>
  <c r="J214" i="10"/>
  <c r="H214" i="10"/>
  <c r="F214" i="10"/>
  <c r="L213" i="10"/>
  <c r="J213" i="10"/>
  <c r="H213" i="10"/>
  <c r="F213" i="10"/>
  <c r="L212" i="10"/>
  <c r="K212" i="10"/>
  <c r="J212" i="10"/>
  <c r="H212" i="10"/>
  <c r="F212" i="10"/>
  <c r="L211" i="10"/>
  <c r="J211" i="10"/>
  <c r="H211" i="10"/>
  <c r="F211" i="10"/>
  <c r="L210" i="10"/>
  <c r="M210" i="10" s="1"/>
  <c r="N210" i="10" s="1"/>
  <c r="O210" i="10" s="1"/>
  <c r="P210" i="10" s="1"/>
  <c r="Q210" i="10" s="1"/>
  <c r="R210" i="10" s="1"/>
  <c r="S210" i="10" s="1"/>
  <c r="T210" i="10" s="1"/>
  <c r="U210" i="10" s="1"/>
  <c r="V210" i="10" s="1"/>
  <c r="W210" i="10" s="1"/>
  <c r="X210" i="10" s="1"/>
  <c r="J210" i="10"/>
  <c r="H210" i="10"/>
  <c r="K210" i="10" s="1"/>
  <c r="F210" i="10"/>
  <c r="L209" i="10"/>
  <c r="J209" i="10"/>
  <c r="H209" i="10"/>
  <c r="F209" i="10"/>
  <c r="L208" i="10"/>
  <c r="J208" i="10"/>
  <c r="H208" i="10"/>
  <c r="F208" i="10"/>
  <c r="L207" i="10"/>
  <c r="J207" i="10"/>
  <c r="H207" i="10"/>
  <c r="K207" i="10" s="1"/>
  <c r="F207" i="10"/>
  <c r="L206" i="10"/>
  <c r="J206" i="10"/>
  <c r="H206" i="10"/>
  <c r="F206" i="10"/>
  <c r="L205" i="10"/>
  <c r="J205" i="10"/>
  <c r="H205" i="10"/>
  <c r="K205" i="10" s="1"/>
  <c r="F205" i="10"/>
  <c r="L204" i="10"/>
  <c r="J204" i="10"/>
  <c r="H204" i="10"/>
  <c r="K204" i="10" s="1"/>
  <c r="F204" i="10"/>
  <c r="L203" i="10"/>
  <c r="J203" i="10"/>
  <c r="H203" i="10"/>
  <c r="F203" i="10"/>
  <c r="L202" i="10"/>
  <c r="J202" i="10"/>
  <c r="H202" i="10"/>
  <c r="K202" i="10" s="1"/>
  <c r="F202" i="10"/>
  <c r="L201" i="10"/>
  <c r="J201" i="10"/>
  <c r="H201" i="10"/>
  <c r="F201" i="10"/>
  <c r="L200" i="10"/>
  <c r="J200" i="10"/>
  <c r="H200" i="10"/>
  <c r="K200" i="10" s="1"/>
  <c r="F200" i="10"/>
  <c r="L199" i="10"/>
  <c r="J199" i="10"/>
  <c r="H199" i="10"/>
  <c r="K199" i="10" s="1"/>
  <c r="F199" i="10"/>
  <c r="L198" i="10"/>
  <c r="J198" i="10"/>
  <c r="H198" i="10"/>
  <c r="F198" i="10"/>
  <c r="L197" i="10"/>
  <c r="J197" i="10"/>
  <c r="H197" i="10"/>
  <c r="K197" i="10" s="1"/>
  <c r="F197" i="10"/>
  <c r="L196" i="10"/>
  <c r="J196" i="10"/>
  <c r="H196" i="10"/>
  <c r="K196" i="10" s="1"/>
  <c r="F196" i="10"/>
  <c r="L195" i="10"/>
  <c r="J195" i="10"/>
  <c r="H195" i="10"/>
  <c r="F195" i="10"/>
  <c r="L194" i="10"/>
  <c r="J194" i="10"/>
  <c r="H194" i="10"/>
  <c r="F194" i="10"/>
  <c r="L193" i="10"/>
  <c r="J193" i="10"/>
  <c r="H193" i="10"/>
  <c r="K193" i="10" s="1"/>
  <c r="F193" i="10"/>
  <c r="L192" i="10"/>
  <c r="J192" i="10"/>
  <c r="H192" i="10"/>
  <c r="F192" i="10"/>
  <c r="L191" i="10"/>
  <c r="J191" i="10"/>
  <c r="H191" i="10"/>
  <c r="K191" i="10" s="1"/>
  <c r="F191" i="10"/>
  <c r="L190" i="10"/>
  <c r="J190" i="10"/>
  <c r="H190" i="10"/>
  <c r="F190" i="10"/>
  <c r="L189" i="10"/>
  <c r="J189" i="10"/>
  <c r="H189" i="10"/>
  <c r="F189" i="10"/>
  <c r="L188" i="10"/>
  <c r="J188" i="10"/>
  <c r="H188" i="10"/>
  <c r="K188" i="10" s="1"/>
  <c r="F188" i="10"/>
  <c r="L187" i="10"/>
  <c r="J187" i="10"/>
  <c r="H187" i="10"/>
  <c r="F187" i="10"/>
  <c r="L186" i="10"/>
  <c r="J186" i="10"/>
  <c r="H186" i="10"/>
  <c r="K186" i="10" s="1"/>
  <c r="F186" i="10"/>
  <c r="L185" i="10"/>
  <c r="K185" i="10"/>
  <c r="J185" i="10"/>
  <c r="H185" i="10"/>
  <c r="F185" i="10"/>
  <c r="L184" i="10"/>
  <c r="J184" i="10"/>
  <c r="H184" i="10"/>
  <c r="F184" i="10"/>
  <c r="L183" i="10"/>
  <c r="J183" i="10"/>
  <c r="H183" i="10"/>
  <c r="K183" i="10" s="1"/>
  <c r="F183" i="10"/>
  <c r="L182" i="10"/>
  <c r="J182" i="10"/>
  <c r="H182" i="10"/>
  <c r="F182" i="10"/>
  <c r="L181" i="10"/>
  <c r="J181" i="10"/>
  <c r="H181" i="10"/>
  <c r="F181" i="10"/>
  <c r="L180" i="10"/>
  <c r="J180" i="10"/>
  <c r="H180" i="10"/>
  <c r="K180" i="10" s="1"/>
  <c r="F180" i="10"/>
  <c r="L179" i="10"/>
  <c r="J179" i="10"/>
  <c r="H179" i="10"/>
  <c r="F179" i="10"/>
  <c r="L178" i="10"/>
  <c r="J178" i="10"/>
  <c r="H178" i="10"/>
  <c r="K178" i="10" s="1"/>
  <c r="F178" i="10"/>
  <c r="L177" i="10"/>
  <c r="J177" i="10"/>
  <c r="H177" i="10"/>
  <c r="F177" i="10"/>
  <c r="L176" i="10"/>
  <c r="J176" i="10"/>
  <c r="H176" i="10"/>
  <c r="F176" i="10"/>
  <c r="L175" i="10"/>
  <c r="J175" i="10"/>
  <c r="H175" i="10"/>
  <c r="K175" i="10" s="1"/>
  <c r="F175" i="10"/>
  <c r="L174" i="10"/>
  <c r="J174" i="10"/>
  <c r="H174" i="10"/>
  <c r="F174" i="10"/>
  <c r="L173" i="10"/>
  <c r="J173" i="10"/>
  <c r="H173" i="10"/>
  <c r="K173" i="10" s="1"/>
  <c r="F173" i="10"/>
  <c r="L172" i="10"/>
  <c r="J172" i="10"/>
  <c r="H172" i="10"/>
  <c r="K172" i="10" s="1"/>
  <c r="F172" i="10"/>
  <c r="L171" i="10"/>
  <c r="J171" i="10"/>
  <c r="H171" i="10"/>
  <c r="F171" i="10"/>
  <c r="L170" i="10"/>
  <c r="M170" i="10" s="1"/>
  <c r="N170" i="10" s="1"/>
  <c r="O170" i="10" s="1"/>
  <c r="P170" i="10" s="1"/>
  <c r="Q170" i="10" s="1"/>
  <c r="R170" i="10" s="1"/>
  <c r="S170" i="10" s="1"/>
  <c r="T170" i="10" s="1"/>
  <c r="U170" i="10" s="1"/>
  <c r="V170" i="10" s="1"/>
  <c r="W170" i="10" s="1"/>
  <c r="X170" i="10" s="1"/>
  <c r="J170" i="10"/>
  <c r="H170" i="10"/>
  <c r="K170" i="10" s="1"/>
  <c r="F170" i="10"/>
  <c r="L169" i="10"/>
  <c r="J169" i="10"/>
  <c r="H169" i="10"/>
  <c r="K169" i="10" s="1"/>
  <c r="F169" i="10"/>
  <c r="L168" i="10"/>
  <c r="J168" i="10"/>
  <c r="H168" i="10"/>
  <c r="K168" i="10" s="1"/>
  <c r="F168" i="10"/>
  <c r="L167" i="10"/>
  <c r="J167" i="10"/>
  <c r="H167" i="10"/>
  <c r="K167" i="10" s="1"/>
  <c r="F167" i="10"/>
  <c r="L166" i="10"/>
  <c r="J166" i="10"/>
  <c r="H166" i="10"/>
  <c r="F166" i="10"/>
  <c r="L165" i="10"/>
  <c r="J165" i="10"/>
  <c r="H165" i="10"/>
  <c r="M165" i="10" s="1"/>
  <c r="N165" i="10" s="1"/>
  <c r="O165" i="10" s="1"/>
  <c r="P165" i="10" s="1"/>
  <c r="Q165" i="10" s="1"/>
  <c r="R165" i="10" s="1"/>
  <c r="S165" i="10" s="1"/>
  <c r="T165" i="10" s="1"/>
  <c r="U165" i="10" s="1"/>
  <c r="V165" i="10" s="1"/>
  <c r="W165" i="10" s="1"/>
  <c r="X165" i="10" s="1"/>
  <c r="F165" i="10"/>
  <c r="L164" i="10"/>
  <c r="J164" i="10"/>
  <c r="H164" i="10"/>
  <c r="K164" i="10" s="1"/>
  <c r="F164" i="10"/>
  <c r="L163" i="10"/>
  <c r="J163" i="10"/>
  <c r="H163" i="10"/>
  <c r="F163" i="10"/>
  <c r="L162" i="10"/>
  <c r="J162" i="10"/>
  <c r="H162" i="10"/>
  <c r="F162" i="10"/>
  <c r="L161" i="10"/>
  <c r="J161" i="10"/>
  <c r="H161" i="10"/>
  <c r="K161" i="10" s="1"/>
  <c r="F161" i="10"/>
  <c r="L160" i="10"/>
  <c r="J160" i="10"/>
  <c r="H160" i="10"/>
  <c r="K160" i="10" s="1"/>
  <c r="F160" i="10"/>
  <c r="L159" i="10"/>
  <c r="J159" i="10"/>
  <c r="H159" i="10"/>
  <c r="K159" i="10" s="1"/>
  <c r="F159" i="10"/>
  <c r="L158" i="10"/>
  <c r="J158" i="10"/>
  <c r="H158" i="10"/>
  <c r="F158" i="10"/>
  <c r="L157" i="10"/>
  <c r="J157" i="10"/>
  <c r="H157" i="10"/>
  <c r="F157" i="10"/>
  <c r="L156" i="10"/>
  <c r="J156" i="10"/>
  <c r="H156" i="10"/>
  <c r="K156" i="10" s="1"/>
  <c r="F156" i="10"/>
  <c r="L155" i="10"/>
  <c r="J155" i="10"/>
  <c r="H155" i="10"/>
  <c r="F155" i="10"/>
  <c r="L154" i="10"/>
  <c r="J154" i="10"/>
  <c r="H154" i="10"/>
  <c r="K154" i="10" s="1"/>
  <c r="F154" i="10"/>
  <c r="L153" i="10"/>
  <c r="K153" i="10"/>
  <c r="J153" i="10"/>
  <c r="H153" i="10"/>
  <c r="F153" i="10"/>
  <c r="L152" i="10"/>
  <c r="J152" i="10"/>
  <c r="H152" i="10"/>
  <c r="F152" i="10"/>
  <c r="L151" i="10"/>
  <c r="J151" i="10"/>
  <c r="H151" i="10"/>
  <c r="K151" i="10" s="1"/>
  <c r="F151" i="10"/>
  <c r="L150" i="10"/>
  <c r="J150" i="10"/>
  <c r="H150" i="10"/>
  <c r="F150" i="10"/>
  <c r="L149" i="10"/>
  <c r="J149" i="10"/>
  <c r="H149" i="10"/>
  <c r="F149" i="10"/>
  <c r="L148" i="10"/>
  <c r="K148" i="10"/>
  <c r="J148" i="10"/>
  <c r="H148" i="10"/>
  <c r="F148" i="10"/>
  <c r="L147" i="10"/>
  <c r="J147" i="10"/>
  <c r="H147" i="10"/>
  <c r="F147" i="10"/>
  <c r="L146" i="10"/>
  <c r="J146" i="10"/>
  <c r="H146" i="10"/>
  <c r="K146" i="10" s="1"/>
  <c r="F146" i="10"/>
  <c r="L145" i="10"/>
  <c r="J145" i="10"/>
  <c r="H145" i="10"/>
  <c r="F145" i="10"/>
  <c r="L144" i="10"/>
  <c r="J144" i="10"/>
  <c r="H144" i="10"/>
  <c r="K144" i="10" s="1"/>
  <c r="F144" i="10"/>
  <c r="L143" i="10"/>
  <c r="J143" i="10"/>
  <c r="H143" i="10"/>
  <c r="K143" i="10" s="1"/>
  <c r="F143" i="10"/>
  <c r="L142" i="10"/>
  <c r="J142" i="10"/>
  <c r="H142" i="10"/>
  <c r="F142" i="10"/>
  <c r="L141" i="10"/>
  <c r="J141" i="10"/>
  <c r="H141" i="10"/>
  <c r="K141" i="10" s="1"/>
  <c r="F141" i="10"/>
  <c r="L140" i="10"/>
  <c r="J140" i="10"/>
  <c r="H140" i="10"/>
  <c r="K140" i="10" s="1"/>
  <c r="F140" i="10"/>
  <c r="L139" i="10"/>
  <c r="J139" i="10"/>
  <c r="H139" i="10"/>
  <c r="F139" i="10"/>
  <c r="L138" i="10"/>
  <c r="J138" i="10"/>
  <c r="H138" i="10"/>
  <c r="K138" i="10" s="1"/>
  <c r="F138" i="10"/>
  <c r="L137" i="10"/>
  <c r="J137" i="10"/>
  <c r="H137" i="10"/>
  <c r="M137" i="10" s="1"/>
  <c r="N137" i="10" s="1"/>
  <c r="O137" i="10" s="1"/>
  <c r="P137" i="10" s="1"/>
  <c r="Q137" i="10" s="1"/>
  <c r="R137" i="10" s="1"/>
  <c r="S137" i="10" s="1"/>
  <c r="T137" i="10" s="1"/>
  <c r="U137" i="10" s="1"/>
  <c r="V137" i="10" s="1"/>
  <c r="W137" i="10" s="1"/>
  <c r="X137" i="10" s="1"/>
  <c r="F137" i="10"/>
  <c r="L136" i="10"/>
  <c r="K136" i="10"/>
  <c r="J136" i="10"/>
  <c r="H136" i="10"/>
  <c r="F136" i="10"/>
  <c r="L135" i="10"/>
  <c r="J135" i="10"/>
  <c r="H135" i="10"/>
  <c r="K135" i="10" s="1"/>
  <c r="F135" i="10"/>
  <c r="L134" i="10"/>
  <c r="J134" i="10"/>
  <c r="H134" i="10"/>
  <c r="F134" i="10"/>
  <c r="L133" i="10"/>
  <c r="J133" i="10"/>
  <c r="H133" i="10"/>
  <c r="F133" i="10"/>
  <c r="L132" i="10"/>
  <c r="J132" i="10"/>
  <c r="H132" i="10"/>
  <c r="K132" i="10" s="1"/>
  <c r="F132" i="10"/>
  <c r="L131" i="10"/>
  <c r="J131" i="10"/>
  <c r="H131" i="10"/>
  <c r="F131" i="10"/>
  <c r="L130" i="10"/>
  <c r="J130" i="10"/>
  <c r="H130" i="10"/>
  <c r="K130" i="10" s="1"/>
  <c r="F130" i="10"/>
  <c r="L129" i="10"/>
  <c r="J129" i="10"/>
  <c r="H129" i="10"/>
  <c r="K129" i="10" s="1"/>
  <c r="F129" i="10"/>
  <c r="L128" i="10"/>
  <c r="J128" i="10"/>
  <c r="H128" i="10"/>
  <c r="F128" i="10"/>
  <c r="L127" i="10"/>
  <c r="J127" i="10"/>
  <c r="H127" i="10"/>
  <c r="K127" i="10" s="1"/>
  <c r="F127" i="10"/>
  <c r="L126" i="10"/>
  <c r="J126" i="10"/>
  <c r="H126" i="10"/>
  <c r="F126" i="10"/>
  <c r="L125" i="10"/>
  <c r="J125" i="10"/>
  <c r="H125" i="10"/>
  <c r="M125" i="10" s="1"/>
  <c r="N125" i="10" s="1"/>
  <c r="O125" i="10" s="1"/>
  <c r="P125" i="10" s="1"/>
  <c r="Q125" i="10" s="1"/>
  <c r="R125" i="10" s="1"/>
  <c r="S125" i="10" s="1"/>
  <c r="T125" i="10" s="1"/>
  <c r="U125" i="10" s="1"/>
  <c r="V125" i="10" s="1"/>
  <c r="W125" i="10" s="1"/>
  <c r="X125" i="10" s="1"/>
  <c r="F125" i="10"/>
  <c r="L124" i="10"/>
  <c r="J124" i="10"/>
  <c r="H124" i="10"/>
  <c r="K124" i="10" s="1"/>
  <c r="F124" i="10"/>
  <c r="L123" i="10"/>
  <c r="J123" i="10"/>
  <c r="H123" i="10"/>
  <c r="F123" i="10"/>
  <c r="L122" i="10"/>
  <c r="J122" i="10"/>
  <c r="H122" i="10"/>
  <c r="K122" i="10" s="1"/>
  <c r="F122" i="10"/>
  <c r="L121" i="10"/>
  <c r="J121" i="10"/>
  <c r="H121" i="10"/>
  <c r="F121" i="10"/>
  <c r="L120" i="10"/>
  <c r="J120" i="10"/>
  <c r="H120" i="10"/>
  <c r="M120" i="10" s="1"/>
  <c r="F120" i="10"/>
  <c r="L119" i="10"/>
  <c r="J119" i="10"/>
  <c r="H119" i="10"/>
  <c r="K119" i="10" s="1"/>
  <c r="F119" i="10"/>
  <c r="L118" i="10"/>
  <c r="J118" i="10"/>
  <c r="H118" i="10"/>
  <c r="F118" i="10"/>
  <c r="L117" i="10"/>
  <c r="K117" i="10"/>
  <c r="J117" i="10"/>
  <c r="H117" i="10"/>
  <c r="F117" i="10"/>
  <c r="L116" i="10"/>
  <c r="K116" i="10"/>
  <c r="J116" i="10"/>
  <c r="H116" i="10"/>
  <c r="F116" i="10"/>
  <c r="L115" i="10"/>
  <c r="J115" i="10"/>
  <c r="H115" i="10"/>
  <c r="F115" i="10"/>
  <c r="L114" i="10"/>
  <c r="J114" i="10"/>
  <c r="H114" i="10"/>
  <c r="K114" i="10" s="1"/>
  <c r="F114" i="10"/>
  <c r="L113" i="10"/>
  <c r="J113" i="10"/>
  <c r="H113" i="10"/>
  <c r="F113" i="10"/>
  <c r="L112" i="10"/>
  <c r="J112" i="10"/>
  <c r="H112" i="10"/>
  <c r="K112" i="10" s="1"/>
  <c r="F112" i="10"/>
  <c r="L111" i="10"/>
  <c r="J111" i="10"/>
  <c r="H111" i="10"/>
  <c r="K111" i="10" s="1"/>
  <c r="F111" i="10"/>
  <c r="L110" i="10"/>
  <c r="J110" i="10"/>
  <c r="H110" i="10"/>
  <c r="F110" i="10"/>
  <c r="L109" i="10"/>
  <c r="J109" i="10"/>
  <c r="H109" i="10"/>
  <c r="K109" i="10" s="1"/>
  <c r="F109" i="10"/>
  <c r="L108" i="10"/>
  <c r="J108" i="10"/>
  <c r="H108" i="10"/>
  <c r="K108" i="10" s="1"/>
  <c r="F108" i="10"/>
  <c r="L107" i="10"/>
  <c r="J107" i="10"/>
  <c r="H107" i="10"/>
  <c r="F107" i="10"/>
  <c r="L106" i="10"/>
  <c r="J106" i="10"/>
  <c r="H106" i="10"/>
  <c r="K106" i="10" s="1"/>
  <c r="F106" i="10"/>
  <c r="L105" i="10"/>
  <c r="J105" i="10"/>
  <c r="H105" i="10"/>
  <c r="K105" i="10" s="1"/>
  <c r="F105" i="10"/>
  <c r="L104" i="10"/>
  <c r="J104" i="10"/>
  <c r="H104" i="10"/>
  <c r="K104" i="10" s="1"/>
  <c r="F104" i="10"/>
  <c r="L103" i="10"/>
  <c r="J103" i="10"/>
  <c r="H103" i="10"/>
  <c r="K103" i="10" s="1"/>
  <c r="F103" i="10"/>
  <c r="L102" i="10"/>
  <c r="J102" i="10"/>
  <c r="H102" i="10"/>
  <c r="F102" i="10"/>
  <c r="L101" i="10"/>
  <c r="J101" i="10"/>
  <c r="H101" i="10"/>
  <c r="F101" i="10"/>
  <c r="L100" i="10"/>
  <c r="J100" i="10"/>
  <c r="H100" i="10"/>
  <c r="K100" i="10" s="1"/>
  <c r="F100" i="10"/>
  <c r="L99" i="10"/>
  <c r="J99" i="10"/>
  <c r="H99" i="10"/>
  <c r="F99" i="10"/>
  <c r="L98" i="10"/>
  <c r="J98" i="10"/>
  <c r="H98" i="10"/>
  <c r="K98" i="10" s="1"/>
  <c r="F98" i="10"/>
  <c r="L97" i="10"/>
  <c r="J97" i="10"/>
  <c r="H97" i="10"/>
  <c r="K97" i="10" s="1"/>
  <c r="F97" i="10"/>
  <c r="L96" i="10"/>
  <c r="J96" i="10"/>
  <c r="H96" i="10"/>
  <c r="F96" i="10"/>
  <c r="L95" i="10"/>
  <c r="J95" i="10"/>
  <c r="H95" i="10"/>
  <c r="K95" i="10" s="1"/>
  <c r="F95" i="10"/>
  <c r="L94" i="10"/>
  <c r="J94" i="10"/>
  <c r="H94" i="10"/>
  <c r="F94" i="10"/>
  <c r="L93" i="10"/>
  <c r="J93" i="10"/>
  <c r="H93" i="10"/>
  <c r="M93" i="10" s="1"/>
  <c r="N93" i="10" s="1"/>
  <c r="O93" i="10" s="1"/>
  <c r="P93" i="10" s="1"/>
  <c r="Q93" i="10" s="1"/>
  <c r="R93" i="10" s="1"/>
  <c r="S93" i="10" s="1"/>
  <c r="T93" i="10" s="1"/>
  <c r="U93" i="10" s="1"/>
  <c r="V93" i="10" s="1"/>
  <c r="W93" i="10" s="1"/>
  <c r="X93" i="10" s="1"/>
  <c r="F93" i="10"/>
  <c r="L92" i="10"/>
  <c r="K92" i="10"/>
  <c r="J92" i="10"/>
  <c r="H92" i="10"/>
  <c r="F92" i="10"/>
  <c r="L91" i="10"/>
  <c r="J91" i="10"/>
  <c r="H91" i="10"/>
  <c r="F91" i="10"/>
  <c r="L90" i="10"/>
  <c r="M90" i="10" s="1"/>
  <c r="N90" i="10" s="1"/>
  <c r="O90" i="10" s="1"/>
  <c r="P90" i="10" s="1"/>
  <c r="Q90" i="10" s="1"/>
  <c r="R90" i="10" s="1"/>
  <c r="S90" i="10" s="1"/>
  <c r="T90" i="10" s="1"/>
  <c r="U90" i="10" s="1"/>
  <c r="V90" i="10" s="1"/>
  <c r="W90" i="10" s="1"/>
  <c r="X90" i="10" s="1"/>
  <c r="J90" i="10"/>
  <c r="H90" i="10"/>
  <c r="K90" i="10" s="1"/>
  <c r="F90" i="10"/>
  <c r="L89" i="10"/>
  <c r="J89" i="10"/>
  <c r="H89" i="10"/>
  <c r="F89" i="10"/>
  <c r="L88" i="10"/>
  <c r="J88" i="10"/>
  <c r="H88" i="10"/>
  <c r="F88" i="10"/>
  <c r="L87" i="10"/>
  <c r="J87" i="10"/>
  <c r="H87" i="10"/>
  <c r="K87" i="10" s="1"/>
  <c r="F87" i="10"/>
  <c r="L86" i="10"/>
  <c r="M86" i="10" s="1"/>
  <c r="N86" i="10" s="1"/>
  <c r="O86" i="10" s="1"/>
  <c r="P86" i="10" s="1"/>
  <c r="Q86" i="10" s="1"/>
  <c r="R86" i="10" s="1"/>
  <c r="S86" i="10" s="1"/>
  <c r="T86" i="10" s="1"/>
  <c r="U86" i="10" s="1"/>
  <c r="V86" i="10" s="1"/>
  <c r="W86" i="10" s="1"/>
  <c r="X86" i="10" s="1"/>
  <c r="J86" i="10"/>
  <c r="H86" i="10"/>
  <c r="K86" i="10" s="1"/>
  <c r="F86" i="10"/>
  <c r="L85" i="10"/>
  <c r="K85" i="10"/>
  <c r="J85" i="10"/>
  <c r="H85" i="10"/>
  <c r="F85" i="10"/>
  <c r="L84" i="10"/>
  <c r="J84" i="10"/>
  <c r="H84" i="10"/>
  <c r="K84" i="10" s="1"/>
  <c r="F84" i="10"/>
  <c r="L83" i="10"/>
  <c r="J83" i="10"/>
  <c r="H83" i="10"/>
  <c r="K83" i="10" s="1"/>
  <c r="F83" i="10"/>
  <c r="L82" i="10"/>
  <c r="J82" i="10"/>
  <c r="H82" i="10"/>
  <c r="K82" i="10" s="1"/>
  <c r="F82" i="10"/>
  <c r="L81" i="10"/>
  <c r="J81" i="10"/>
  <c r="H81" i="10"/>
  <c r="K81" i="10" s="1"/>
  <c r="F81" i="10"/>
  <c r="L80" i="10"/>
  <c r="J80" i="10"/>
  <c r="H80" i="10"/>
  <c r="K80" i="10" s="1"/>
  <c r="F80" i="10"/>
  <c r="L79" i="10"/>
  <c r="J79" i="10"/>
  <c r="H79" i="10"/>
  <c r="F79" i="10"/>
  <c r="L78" i="10"/>
  <c r="J78" i="10"/>
  <c r="H78" i="10"/>
  <c r="K78" i="10" s="1"/>
  <c r="F78" i="10"/>
  <c r="L77" i="10"/>
  <c r="J77" i="10"/>
  <c r="H77" i="10"/>
  <c r="F77" i="10"/>
  <c r="L76" i="10"/>
  <c r="J76" i="10"/>
  <c r="H76" i="10"/>
  <c r="K76" i="10" s="1"/>
  <c r="F76" i="10"/>
  <c r="L75" i="10"/>
  <c r="J75" i="10"/>
  <c r="H75" i="10"/>
  <c r="K75" i="10" s="1"/>
  <c r="F75" i="10"/>
  <c r="L74" i="10"/>
  <c r="J74" i="10"/>
  <c r="H74" i="10"/>
  <c r="K74" i="10" s="1"/>
  <c r="F74" i="10"/>
  <c r="L73" i="10"/>
  <c r="K73" i="10"/>
  <c r="J73" i="10"/>
  <c r="H73" i="10"/>
  <c r="F73" i="10"/>
  <c r="L72" i="10"/>
  <c r="J72" i="10"/>
  <c r="H72" i="10"/>
  <c r="F72" i="10"/>
  <c r="L71" i="10"/>
  <c r="J71" i="10"/>
  <c r="H71" i="10"/>
  <c r="K71" i="10" s="1"/>
  <c r="F71" i="10"/>
  <c r="L70" i="10"/>
  <c r="J70" i="10"/>
  <c r="H70" i="10"/>
  <c r="K70" i="10" s="1"/>
  <c r="F70" i="10"/>
  <c r="L69" i="10"/>
  <c r="J69" i="10"/>
  <c r="H69" i="10"/>
  <c r="K69" i="10" s="1"/>
  <c r="F69" i="10"/>
  <c r="L68" i="10"/>
  <c r="J68" i="10"/>
  <c r="H68" i="10"/>
  <c r="K68" i="10" s="1"/>
  <c r="F68" i="10"/>
  <c r="L67" i="10"/>
  <c r="J67" i="10"/>
  <c r="H67" i="10"/>
  <c r="K67" i="10" s="1"/>
  <c r="F67" i="10"/>
  <c r="L66" i="10"/>
  <c r="J66" i="10"/>
  <c r="H66" i="10"/>
  <c r="K66" i="10" s="1"/>
  <c r="F66" i="10"/>
  <c r="L65" i="10"/>
  <c r="J65" i="10"/>
  <c r="H65" i="10"/>
  <c r="K65" i="10" s="1"/>
  <c r="F65" i="10"/>
  <c r="L64" i="10"/>
  <c r="J64" i="10"/>
  <c r="H64" i="10"/>
  <c r="K64" i="10" s="1"/>
  <c r="F64" i="10"/>
  <c r="L63" i="10"/>
  <c r="J63" i="10"/>
  <c r="H63" i="10"/>
  <c r="F63" i="10"/>
  <c r="L62" i="10"/>
  <c r="J62" i="10"/>
  <c r="H62" i="10"/>
  <c r="K62" i="10" s="1"/>
  <c r="F62" i="10"/>
  <c r="L61" i="10"/>
  <c r="K61" i="10"/>
  <c r="J61" i="10"/>
  <c r="H61" i="10"/>
  <c r="F61" i="10"/>
  <c r="L60" i="10"/>
  <c r="J60" i="10"/>
  <c r="H60" i="10"/>
  <c r="K60" i="10" s="1"/>
  <c r="F60" i="10"/>
  <c r="L59" i="10"/>
  <c r="J59" i="10"/>
  <c r="H59" i="10"/>
  <c r="K59" i="10" s="1"/>
  <c r="F59" i="10"/>
  <c r="L58" i="10"/>
  <c r="J58" i="10"/>
  <c r="H58" i="10"/>
  <c r="F58" i="10"/>
  <c r="L57" i="10"/>
  <c r="K57" i="10"/>
  <c r="J57" i="10"/>
  <c r="H57" i="10"/>
  <c r="F57" i="10"/>
  <c r="L56" i="10"/>
  <c r="J56" i="10"/>
  <c r="H56" i="10"/>
  <c r="K56" i="10" s="1"/>
  <c r="F56" i="10"/>
  <c r="L55" i="10"/>
  <c r="J55" i="10"/>
  <c r="H55" i="10"/>
  <c r="K55" i="10" s="1"/>
  <c r="F55" i="10"/>
  <c r="L54" i="10"/>
  <c r="J54" i="10"/>
  <c r="H54" i="10"/>
  <c r="K54" i="10" s="1"/>
  <c r="F54" i="10"/>
  <c r="L53" i="10"/>
  <c r="J53" i="10"/>
  <c r="H53" i="10"/>
  <c r="K53" i="10" s="1"/>
  <c r="F53" i="10"/>
  <c r="L52" i="10"/>
  <c r="J52" i="10"/>
  <c r="H52" i="10"/>
  <c r="K52" i="10" s="1"/>
  <c r="F52" i="10"/>
  <c r="L51" i="10"/>
  <c r="J51" i="10"/>
  <c r="H51" i="10"/>
  <c r="K51" i="10" s="1"/>
  <c r="F51" i="10"/>
  <c r="L50" i="10"/>
  <c r="J50" i="10"/>
  <c r="H50" i="10"/>
  <c r="K50" i="10" s="1"/>
  <c r="F50" i="10"/>
  <c r="L49" i="10"/>
  <c r="J49" i="10"/>
  <c r="H49" i="10"/>
  <c r="K49" i="10" s="1"/>
  <c r="F49" i="10"/>
  <c r="M48" i="10"/>
  <c r="L48" i="10"/>
  <c r="J48" i="10"/>
  <c r="H48" i="10"/>
  <c r="K48" i="10" s="1"/>
  <c r="F48" i="10"/>
  <c r="L47" i="10"/>
  <c r="J47" i="10"/>
  <c r="H47" i="10"/>
  <c r="F47" i="10"/>
  <c r="L46" i="10"/>
  <c r="J46" i="10"/>
  <c r="H46" i="10"/>
  <c r="F46" i="10"/>
  <c r="L45" i="10"/>
  <c r="J45" i="10"/>
  <c r="H45" i="10"/>
  <c r="K45" i="10" s="1"/>
  <c r="F45" i="10"/>
  <c r="L44" i="10"/>
  <c r="J44" i="10"/>
  <c r="H44" i="10"/>
  <c r="K44" i="10" s="1"/>
  <c r="F44" i="10"/>
  <c r="L43" i="10"/>
  <c r="J43" i="10"/>
  <c r="H43" i="10"/>
  <c r="K43" i="10" s="1"/>
  <c r="F43" i="10"/>
  <c r="L42" i="10"/>
  <c r="J42" i="10"/>
  <c r="H42" i="10"/>
  <c r="F42" i="10"/>
  <c r="L41" i="10"/>
  <c r="J41" i="10"/>
  <c r="H41" i="10"/>
  <c r="K41" i="10" s="1"/>
  <c r="F41" i="10"/>
  <c r="L40" i="10"/>
  <c r="K40" i="10"/>
  <c r="J40" i="10"/>
  <c r="H40" i="10"/>
  <c r="F40" i="10"/>
  <c r="L39" i="10"/>
  <c r="J39" i="10"/>
  <c r="H39" i="10"/>
  <c r="K39" i="10" s="1"/>
  <c r="F39" i="10"/>
  <c r="L38" i="10"/>
  <c r="M38" i="10" s="1"/>
  <c r="N38" i="10" s="1"/>
  <c r="O38" i="10" s="1"/>
  <c r="P38" i="10" s="1"/>
  <c r="Q38" i="10" s="1"/>
  <c r="R38" i="10" s="1"/>
  <c r="S38" i="10" s="1"/>
  <c r="T38" i="10" s="1"/>
  <c r="U38" i="10" s="1"/>
  <c r="V38" i="10" s="1"/>
  <c r="W38" i="10" s="1"/>
  <c r="X38" i="10" s="1"/>
  <c r="J38" i="10"/>
  <c r="H38" i="10"/>
  <c r="K38" i="10" s="1"/>
  <c r="F38" i="10"/>
  <c r="L37" i="10"/>
  <c r="J37" i="10"/>
  <c r="H37" i="10"/>
  <c r="K37" i="10" s="1"/>
  <c r="F37" i="10"/>
  <c r="L36" i="10"/>
  <c r="J36" i="10"/>
  <c r="H36" i="10"/>
  <c r="K36" i="10" s="1"/>
  <c r="F36" i="10"/>
  <c r="L35" i="10"/>
  <c r="J35" i="10"/>
  <c r="H35" i="10"/>
  <c r="K35" i="10" s="1"/>
  <c r="F35" i="10"/>
  <c r="L34" i="10"/>
  <c r="J34" i="10"/>
  <c r="H34" i="10"/>
  <c r="K34" i="10" s="1"/>
  <c r="F34" i="10"/>
  <c r="L33" i="10"/>
  <c r="K33" i="10"/>
  <c r="J33" i="10"/>
  <c r="H33" i="10"/>
  <c r="F33" i="10"/>
  <c r="L32" i="10"/>
  <c r="M32" i="10" s="1"/>
  <c r="J32" i="10"/>
  <c r="H32" i="10"/>
  <c r="K32" i="10" s="1"/>
  <c r="F32" i="10"/>
  <c r="L31" i="10"/>
  <c r="J31" i="10"/>
  <c r="H31" i="10"/>
  <c r="F31" i="10"/>
  <c r="L30" i="10"/>
  <c r="J30" i="10"/>
  <c r="H30" i="10"/>
  <c r="F30" i="10"/>
  <c r="L29" i="10"/>
  <c r="J29" i="10"/>
  <c r="H29" i="10"/>
  <c r="F29" i="10"/>
  <c r="L28" i="10"/>
  <c r="J28" i="10"/>
  <c r="H28" i="10"/>
  <c r="K28" i="10" s="1"/>
  <c r="F28" i="10"/>
  <c r="L27" i="10"/>
  <c r="J27" i="10"/>
  <c r="H27" i="10"/>
  <c r="K27" i="10" s="1"/>
  <c r="F27" i="10"/>
  <c r="L26" i="10"/>
  <c r="J26" i="10"/>
  <c r="H26" i="10"/>
  <c r="K26" i="10" s="1"/>
  <c r="F26" i="10"/>
  <c r="L25" i="10"/>
  <c r="J25" i="10"/>
  <c r="H25" i="10"/>
  <c r="K25" i="10" s="1"/>
  <c r="F25" i="10"/>
  <c r="L24" i="10"/>
  <c r="J24" i="10"/>
  <c r="H24" i="10"/>
  <c r="M24" i="10" s="1"/>
  <c r="F24" i="10"/>
  <c r="L23" i="10"/>
  <c r="J23" i="10"/>
  <c r="H23" i="10"/>
  <c r="K23" i="10" s="1"/>
  <c r="F23" i="10"/>
  <c r="L22" i="10"/>
  <c r="J22" i="10"/>
  <c r="H22" i="10"/>
  <c r="K22" i="10" s="1"/>
  <c r="F22" i="10"/>
  <c r="L21" i="10"/>
  <c r="J21" i="10"/>
  <c r="H21" i="10"/>
  <c r="K21" i="10" s="1"/>
  <c r="F21" i="10"/>
  <c r="L20" i="10"/>
  <c r="J20" i="10"/>
  <c r="H20" i="10"/>
  <c r="K20" i="10" s="1"/>
  <c r="F20" i="10"/>
  <c r="M19" i="10"/>
  <c r="N19" i="10" s="1"/>
  <c r="L19" i="10"/>
  <c r="J19" i="10"/>
  <c r="H19" i="10"/>
  <c r="K19" i="10" s="1"/>
  <c r="F19" i="10"/>
  <c r="X15" i="10"/>
  <c r="W15" i="10"/>
  <c r="V15" i="10"/>
  <c r="U15" i="10"/>
  <c r="T15" i="10"/>
  <c r="S15" i="10"/>
  <c r="R15" i="10"/>
  <c r="Q15" i="10"/>
  <c r="P15" i="10"/>
  <c r="O15" i="10"/>
  <c r="N15" i="10"/>
  <c r="M15" i="10"/>
  <c r="L15" i="10"/>
  <c r="K15" i="10"/>
  <c r="F15" i="10"/>
  <c r="E15" i="10"/>
  <c r="D15" i="10"/>
  <c r="E14" i="10"/>
  <c r="D14" i="10"/>
  <c r="L12" i="10"/>
  <c r="J12" i="10"/>
  <c r="H12" i="10"/>
  <c r="F12" i="10"/>
  <c r="L11" i="10"/>
  <c r="J11" i="10"/>
  <c r="H11" i="10"/>
  <c r="F11" i="10"/>
  <c r="L10" i="10"/>
  <c r="J10" i="10"/>
  <c r="H10" i="10"/>
  <c r="K10" i="10" s="1"/>
  <c r="F10" i="10"/>
  <c r="L9" i="10"/>
  <c r="J9" i="10"/>
  <c r="H9" i="10"/>
  <c r="K9" i="10" s="1"/>
  <c r="F9" i="10"/>
  <c r="L8" i="10"/>
  <c r="J8" i="10"/>
  <c r="H8" i="10"/>
  <c r="K8" i="10" s="1"/>
  <c r="F8" i="10"/>
  <c r="L7" i="10"/>
  <c r="J7" i="10"/>
  <c r="H7" i="10"/>
  <c r="F7" i="10"/>
  <c r="L6" i="10"/>
  <c r="J6" i="10"/>
  <c r="H6" i="10"/>
  <c r="K6" i="10" s="1"/>
  <c r="F6" i="10"/>
  <c r="L5" i="10"/>
  <c r="J5" i="10"/>
  <c r="H5" i="10"/>
  <c r="K5" i="10" s="1"/>
  <c r="F5" i="10"/>
  <c r="M113" i="10" l="1"/>
  <c r="N113" i="10" s="1"/>
  <c r="O113" i="10" s="1"/>
  <c r="P113" i="10" s="1"/>
  <c r="Q113" i="10" s="1"/>
  <c r="R113" i="10" s="1"/>
  <c r="S113" i="10" s="1"/>
  <c r="T113" i="10" s="1"/>
  <c r="U113" i="10" s="1"/>
  <c r="V113" i="10" s="1"/>
  <c r="W113" i="10" s="1"/>
  <c r="X113" i="10" s="1"/>
  <c r="M130" i="10"/>
  <c r="N130" i="10" s="1"/>
  <c r="O130" i="10" s="1"/>
  <c r="P130" i="10" s="1"/>
  <c r="Q130" i="10" s="1"/>
  <c r="R130" i="10" s="1"/>
  <c r="S130" i="10" s="1"/>
  <c r="T130" i="10" s="1"/>
  <c r="U130" i="10" s="1"/>
  <c r="V130" i="10" s="1"/>
  <c r="W130" i="10" s="1"/>
  <c r="X130" i="10" s="1"/>
  <c r="M186" i="10"/>
  <c r="N186" i="10" s="1"/>
  <c r="O186" i="10" s="1"/>
  <c r="P186" i="10" s="1"/>
  <c r="Q186" i="10" s="1"/>
  <c r="R186" i="10" s="1"/>
  <c r="S186" i="10" s="1"/>
  <c r="T186" i="10" s="1"/>
  <c r="U186" i="10" s="1"/>
  <c r="V186" i="10" s="1"/>
  <c r="W186" i="10" s="1"/>
  <c r="X186" i="10" s="1"/>
  <c r="M218" i="10"/>
  <c r="N218" i="10" s="1"/>
  <c r="O218" i="10" s="1"/>
  <c r="P218" i="10" s="1"/>
  <c r="Q218" i="10" s="1"/>
  <c r="R218" i="10" s="1"/>
  <c r="S218" i="10" s="1"/>
  <c r="T218" i="10" s="1"/>
  <c r="U218" i="10" s="1"/>
  <c r="V218" i="10" s="1"/>
  <c r="W218" i="10" s="1"/>
  <c r="X218" i="10" s="1"/>
  <c r="K305" i="10"/>
  <c r="K308" i="10"/>
  <c r="M313" i="10"/>
  <c r="N313" i="10" s="1"/>
  <c r="O313" i="10" s="1"/>
  <c r="P313" i="10" s="1"/>
  <c r="Q313" i="10" s="1"/>
  <c r="R313" i="10" s="1"/>
  <c r="S313" i="10" s="1"/>
  <c r="T313" i="10" s="1"/>
  <c r="U313" i="10" s="1"/>
  <c r="V313" i="10" s="1"/>
  <c r="W313" i="10" s="1"/>
  <c r="X313" i="10" s="1"/>
  <c r="N339" i="10"/>
  <c r="O339" i="10" s="1"/>
  <c r="P339" i="10" s="1"/>
  <c r="Q339" i="10" s="1"/>
  <c r="R339" i="10" s="1"/>
  <c r="S339" i="10" s="1"/>
  <c r="T339" i="10" s="1"/>
  <c r="U339" i="10" s="1"/>
  <c r="V339" i="10" s="1"/>
  <c r="W339" i="10" s="1"/>
  <c r="X339" i="10" s="1"/>
  <c r="M341" i="10"/>
  <c r="M350" i="10"/>
  <c r="M351" i="10"/>
  <c r="N351" i="10" s="1"/>
  <c r="O351" i="10" s="1"/>
  <c r="P351" i="10" s="1"/>
  <c r="Q351" i="10" s="1"/>
  <c r="R351" i="10" s="1"/>
  <c r="S351" i="10" s="1"/>
  <c r="T351" i="10" s="1"/>
  <c r="U351" i="10" s="1"/>
  <c r="V351" i="10" s="1"/>
  <c r="W351" i="10" s="1"/>
  <c r="X351" i="10" s="1"/>
  <c r="M464" i="10"/>
  <c r="N464" i="10" s="1"/>
  <c r="O464" i="10" s="1"/>
  <c r="P464" i="10" s="1"/>
  <c r="Q464" i="10" s="1"/>
  <c r="R464" i="10" s="1"/>
  <c r="S464" i="10" s="1"/>
  <c r="T464" i="10" s="1"/>
  <c r="U464" i="10" s="1"/>
  <c r="V464" i="10" s="1"/>
  <c r="W464" i="10" s="1"/>
  <c r="X464" i="10" s="1"/>
  <c r="M478" i="10"/>
  <c r="N478" i="10" s="1"/>
  <c r="K501" i="10"/>
  <c r="K511" i="10"/>
  <c r="K512" i="10"/>
  <c r="K621" i="10"/>
  <c r="K625" i="10"/>
  <c r="K633" i="10"/>
  <c r="M655" i="10"/>
  <c r="N655" i="10" s="1"/>
  <c r="M660" i="10"/>
  <c r="K750" i="10"/>
  <c r="K755" i="10"/>
  <c r="F684" i="10"/>
  <c r="F686" i="10" s="1"/>
  <c r="K137" i="10"/>
  <c r="M154" i="10"/>
  <c r="N154" i="10" s="1"/>
  <c r="O154" i="10" s="1"/>
  <c r="P154" i="10" s="1"/>
  <c r="Q154" i="10" s="1"/>
  <c r="R154" i="10" s="1"/>
  <c r="S154" i="10" s="1"/>
  <c r="T154" i="10" s="1"/>
  <c r="U154" i="10" s="1"/>
  <c r="V154" i="10" s="1"/>
  <c r="W154" i="10" s="1"/>
  <c r="X154" i="10" s="1"/>
  <c r="M240" i="10"/>
  <c r="K272" i="10"/>
  <c r="M355" i="10"/>
  <c r="M365" i="10"/>
  <c r="M371" i="10"/>
  <c r="M392" i="10"/>
  <c r="N392" i="10" s="1"/>
  <c r="O392" i="10" s="1"/>
  <c r="P392" i="10" s="1"/>
  <c r="Q392" i="10" s="1"/>
  <c r="R392" i="10" s="1"/>
  <c r="S392" i="10" s="1"/>
  <c r="T392" i="10" s="1"/>
  <c r="U392" i="10" s="1"/>
  <c r="V392" i="10" s="1"/>
  <c r="W392" i="10" s="1"/>
  <c r="X392" i="10" s="1"/>
  <c r="M399" i="10"/>
  <c r="N399" i="10" s="1"/>
  <c r="O399" i="10" s="1"/>
  <c r="P399" i="10" s="1"/>
  <c r="Q399" i="10" s="1"/>
  <c r="R399" i="10" s="1"/>
  <c r="S399" i="10" s="1"/>
  <c r="T399" i="10" s="1"/>
  <c r="U399" i="10" s="1"/>
  <c r="V399" i="10" s="1"/>
  <c r="W399" i="10" s="1"/>
  <c r="X399" i="10" s="1"/>
  <c r="M526" i="10"/>
  <c r="N526" i="10" s="1"/>
  <c r="M529" i="10"/>
  <c r="N529" i="10" s="1"/>
  <c r="M554" i="10"/>
  <c r="N554" i="10" s="1"/>
  <c r="M779" i="10"/>
  <c r="N779" i="10" s="1"/>
  <c r="O779" i="10" s="1"/>
  <c r="P779" i="10" s="1"/>
  <c r="Q779" i="10" s="1"/>
  <c r="R779" i="10" s="1"/>
  <c r="S779" i="10" s="1"/>
  <c r="T779" i="10" s="1"/>
  <c r="U779" i="10" s="1"/>
  <c r="V779" i="10" s="1"/>
  <c r="W779" i="10" s="1"/>
  <c r="X779" i="10" s="1"/>
  <c r="D792" i="10"/>
  <c r="D794" i="10" s="1"/>
  <c r="M202" i="10"/>
  <c r="N202" i="10" s="1"/>
  <c r="O202" i="10" s="1"/>
  <c r="P202" i="10" s="1"/>
  <c r="Q202" i="10" s="1"/>
  <c r="R202" i="10" s="1"/>
  <c r="S202" i="10" s="1"/>
  <c r="T202" i="10" s="1"/>
  <c r="U202" i="10" s="1"/>
  <c r="V202" i="10" s="1"/>
  <c r="W202" i="10" s="1"/>
  <c r="X202" i="10" s="1"/>
  <c r="M245" i="10"/>
  <c r="N245" i="10" s="1"/>
  <c r="O245" i="10" s="1"/>
  <c r="P245" i="10" s="1"/>
  <c r="Q245" i="10" s="1"/>
  <c r="R245" i="10" s="1"/>
  <c r="S245" i="10" s="1"/>
  <c r="T245" i="10" s="1"/>
  <c r="U245" i="10" s="1"/>
  <c r="V245" i="10" s="1"/>
  <c r="W245" i="10" s="1"/>
  <c r="X245" i="10" s="1"/>
  <c r="M250" i="10"/>
  <c r="N250" i="10" s="1"/>
  <c r="O250" i="10" s="1"/>
  <c r="P250" i="10" s="1"/>
  <c r="Q250" i="10" s="1"/>
  <c r="R250" i="10" s="1"/>
  <c r="S250" i="10" s="1"/>
  <c r="T250" i="10" s="1"/>
  <c r="U250" i="10" s="1"/>
  <c r="V250" i="10" s="1"/>
  <c r="W250" i="10" s="1"/>
  <c r="X250" i="10" s="1"/>
  <c r="K316" i="10"/>
  <c r="K322" i="10"/>
  <c r="K327" i="10"/>
  <c r="K334" i="10"/>
  <c r="K338" i="10"/>
  <c r="K358" i="10"/>
  <c r="K374" i="10"/>
  <c r="K386" i="10"/>
  <c r="K445" i="10"/>
  <c r="K446" i="10"/>
  <c r="K458" i="10"/>
  <c r="K461" i="10"/>
  <c r="K463" i="10"/>
  <c r="K464" i="10"/>
  <c r="K471" i="10"/>
  <c r="K475" i="10"/>
  <c r="K478" i="10"/>
  <c r="K480" i="10"/>
  <c r="K488" i="10"/>
  <c r="K494" i="10"/>
  <c r="K517" i="10"/>
  <c r="K540" i="10"/>
  <c r="K568" i="10"/>
  <c r="K585" i="10"/>
  <c r="K588" i="10"/>
  <c r="K589" i="10"/>
  <c r="K645" i="10"/>
  <c r="K646" i="10"/>
  <c r="K654" i="10"/>
  <c r="K657" i="10"/>
  <c r="K660" i="10"/>
  <c r="M663" i="10"/>
  <c r="N663" i="10" s="1"/>
  <c r="K733" i="10"/>
  <c r="K737" i="10"/>
  <c r="K767" i="10"/>
  <c r="K768" i="10"/>
  <c r="K782" i="10"/>
  <c r="M804" i="10"/>
  <c r="M815" i="10"/>
  <c r="N815" i="10" s="1"/>
  <c r="O815" i="10" s="1"/>
  <c r="P815" i="10" s="1"/>
  <c r="Q815" i="10" s="1"/>
  <c r="R815" i="10" s="1"/>
  <c r="S815" i="10" s="1"/>
  <c r="T815" i="10" s="1"/>
  <c r="U815" i="10" s="1"/>
  <c r="V815" i="10" s="1"/>
  <c r="W815" i="10" s="1"/>
  <c r="X815" i="10" s="1"/>
  <c r="L14" i="10"/>
  <c r="L16" i="10" s="1"/>
  <c r="M82" i="10"/>
  <c r="N82" i="10" s="1"/>
  <c r="O82" i="10" s="1"/>
  <c r="P82" i="10" s="1"/>
  <c r="Q82" i="10" s="1"/>
  <c r="R82" i="10" s="1"/>
  <c r="S82" i="10" s="1"/>
  <c r="T82" i="10" s="1"/>
  <c r="U82" i="10" s="1"/>
  <c r="V82" i="10" s="1"/>
  <c r="W82" i="10" s="1"/>
  <c r="X82" i="10" s="1"/>
  <c r="M114" i="10"/>
  <c r="N114" i="10" s="1"/>
  <c r="O114" i="10" s="1"/>
  <c r="P114" i="10" s="1"/>
  <c r="Q114" i="10" s="1"/>
  <c r="R114" i="10" s="1"/>
  <c r="S114" i="10" s="1"/>
  <c r="T114" i="10" s="1"/>
  <c r="U114" i="10" s="1"/>
  <c r="V114" i="10" s="1"/>
  <c r="W114" i="10" s="1"/>
  <c r="X114" i="10" s="1"/>
  <c r="M277" i="10"/>
  <c r="N277" i="10" s="1"/>
  <c r="O277" i="10" s="1"/>
  <c r="P277" i="10" s="1"/>
  <c r="Q277" i="10" s="1"/>
  <c r="R277" i="10" s="1"/>
  <c r="S277" i="10" s="1"/>
  <c r="T277" i="10" s="1"/>
  <c r="U277" i="10" s="1"/>
  <c r="V277" i="10" s="1"/>
  <c r="W277" i="10" s="1"/>
  <c r="X277" i="10" s="1"/>
  <c r="K277" i="10"/>
  <c r="M510" i="10"/>
  <c r="N510" i="10" s="1"/>
  <c r="K828" i="10"/>
  <c r="M828" i="10"/>
  <c r="N828" i="10" s="1"/>
  <c r="O828" i="10" s="1"/>
  <c r="P828" i="10" s="1"/>
  <c r="Q828" i="10" s="1"/>
  <c r="R828" i="10" s="1"/>
  <c r="S828" i="10" s="1"/>
  <c r="T828" i="10" s="1"/>
  <c r="U828" i="10" s="1"/>
  <c r="V828" i="10" s="1"/>
  <c r="W828" i="10" s="1"/>
  <c r="X828" i="10" s="1"/>
  <c r="M176" i="10"/>
  <c r="K176" i="10"/>
  <c r="K242" i="10"/>
  <c r="M242" i="10"/>
  <c r="N242" i="10" s="1"/>
  <c r="O242" i="10" s="1"/>
  <c r="P242" i="10" s="1"/>
  <c r="Q242" i="10" s="1"/>
  <c r="R242" i="10" s="1"/>
  <c r="S242" i="10" s="1"/>
  <c r="T242" i="10" s="1"/>
  <c r="U242" i="10" s="1"/>
  <c r="V242" i="10" s="1"/>
  <c r="W242" i="10" s="1"/>
  <c r="X242" i="10" s="1"/>
  <c r="K373" i="10"/>
  <c r="M373" i="10"/>
  <c r="K400" i="10"/>
  <c r="M400" i="10"/>
  <c r="N400" i="10" s="1"/>
  <c r="O400" i="10" s="1"/>
  <c r="P400" i="10" s="1"/>
  <c r="Q400" i="10" s="1"/>
  <c r="R400" i="10" s="1"/>
  <c r="S400" i="10" s="1"/>
  <c r="T400" i="10" s="1"/>
  <c r="U400" i="10" s="1"/>
  <c r="V400" i="10" s="1"/>
  <c r="W400" i="10" s="1"/>
  <c r="X400" i="10" s="1"/>
  <c r="D16" i="10"/>
  <c r="M22" i="10"/>
  <c r="N22" i="10" s="1"/>
  <c r="O22" i="10" s="1"/>
  <c r="P22" i="10" s="1"/>
  <c r="Q22" i="10" s="1"/>
  <c r="R22" i="10" s="1"/>
  <c r="S22" i="10" s="1"/>
  <c r="T22" i="10" s="1"/>
  <c r="U22" i="10" s="1"/>
  <c r="V22" i="10" s="1"/>
  <c r="W22" i="10" s="1"/>
  <c r="X22" i="10" s="1"/>
  <c r="M29" i="10"/>
  <c r="N29" i="10" s="1"/>
  <c r="O29" i="10" s="1"/>
  <c r="P29" i="10" s="1"/>
  <c r="Q29" i="10" s="1"/>
  <c r="R29" i="10" s="1"/>
  <c r="S29" i="10" s="1"/>
  <c r="T29" i="10" s="1"/>
  <c r="U29" i="10" s="1"/>
  <c r="V29" i="10" s="1"/>
  <c r="W29" i="10" s="1"/>
  <c r="X29" i="10" s="1"/>
  <c r="M46" i="10"/>
  <c r="N46" i="10" s="1"/>
  <c r="O46" i="10" s="1"/>
  <c r="P46" i="10" s="1"/>
  <c r="Q46" i="10" s="1"/>
  <c r="R46" i="10" s="1"/>
  <c r="S46" i="10" s="1"/>
  <c r="T46" i="10" s="1"/>
  <c r="U46" i="10" s="1"/>
  <c r="V46" i="10" s="1"/>
  <c r="W46" i="10" s="1"/>
  <c r="X46" i="10" s="1"/>
  <c r="M50" i="10"/>
  <c r="N50" i="10" s="1"/>
  <c r="O50" i="10" s="1"/>
  <c r="P50" i="10" s="1"/>
  <c r="Q50" i="10" s="1"/>
  <c r="R50" i="10" s="1"/>
  <c r="S50" i="10" s="1"/>
  <c r="T50" i="10" s="1"/>
  <c r="U50" i="10" s="1"/>
  <c r="V50" i="10" s="1"/>
  <c r="W50" i="10" s="1"/>
  <c r="X50" i="10" s="1"/>
  <c r="M122" i="10"/>
  <c r="N122" i="10" s="1"/>
  <c r="O122" i="10" s="1"/>
  <c r="P122" i="10" s="1"/>
  <c r="Q122" i="10" s="1"/>
  <c r="R122" i="10" s="1"/>
  <c r="S122" i="10" s="1"/>
  <c r="T122" i="10" s="1"/>
  <c r="U122" i="10" s="1"/>
  <c r="V122" i="10" s="1"/>
  <c r="W122" i="10" s="1"/>
  <c r="X122" i="10" s="1"/>
  <c r="M169" i="10"/>
  <c r="N169" i="10" s="1"/>
  <c r="O169" i="10" s="1"/>
  <c r="P169" i="10" s="1"/>
  <c r="Q169" i="10" s="1"/>
  <c r="R169" i="10" s="1"/>
  <c r="S169" i="10" s="1"/>
  <c r="T169" i="10" s="1"/>
  <c r="U169" i="10" s="1"/>
  <c r="V169" i="10" s="1"/>
  <c r="W169" i="10" s="1"/>
  <c r="X169" i="10" s="1"/>
  <c r="M265" i="10"/>
  <c r="N265" i="10" s="1"/>
  <c r="O265" i="10" s="1"/>
  <c r="P265" i="10" s="1"/>
  <c r="Q265" i="10" s="1"/>
  <c r="R265" i="10" s="1"/>
  <c r="S265" i="10" s="1"/>
  <c r="T265" i="10" s="1"/>
  <c r="U265" i="10" s="1"/>
  <c r="V265" i="10" s="1"/>
  <c r="W265" i="10" s="1"/>
  <c r="X265" i="10" s="1"/>
  <c r="K265" i="10"/>
  <c r="M432" i="10"/>
  <c r="N432" i="10" s="1"/>
  <c r="O432" i="10" s="1"/>
  <c r="P432" i="10" s="1"/>
  <c r="Q432" i="10" s="1"/>
  <c r="R432" i="10" s="1"/>
  <c r="S432" i="10" s="1"/>
  <c r="T432" i="10" s="1"/>
  <c r="U432" i="10" s="1"/>
  <c r="V432" i="10" s="1"/>
  <c r="W432" i="10" s="1"/>
  <c r="X432" i="10" s="1"/>
  <c r="K499" i="10"/>
  <c r="M499" i="10"/>
  <c r="K521" i="10"/>
  <c r="M546" i="10"/>
  <c r="N546" i="10" s="1"/>
  <c r="K548" i="10"/>
  <c r="N748" i="10"/>
  <c r="O748" i="10" s="1"/>
  <c r="P748" i="10" s="1"/>
  <c r="Q748" i="10" s="1"/>
  <c r="R748" i="10" s="1"/>
  <c r="S748" i="10" s="1"/>
  <c r="T748" i="10" s="1"/>
  <c r="U748" i="10" s="1"/>
  <c r="V748" i="10" s="1"/>
  <c r="W748" i="10" s="1"/>
  <c r="X748" i="10" s="1"/>
  <c r="K771" i="10"/>
  <c r="K811" i="10"/>
  <c r="M811" i="10"/>
  <c r="N811" i="10" s="1"/>
  <c r="O811" i="10" s="1"/>
  <c r="P811" i="10" s="1"/>
  <c r="Q811" i="10" s="1"/>
  <c r="R811" i="10" s="1"/>
  <c r="S811" i="10" s="1"/>
  <c r="T811" i="10" s="1"/>
  <c r="U811" i="10" s="1"/>
  <c r="V811" i="10" s="1"/>
  <c r="W811" i="10" s="1"/>
  <c r="X811" i="10" s="1"/>
  <c r="M7" i="10"/>
  <c r="N7" i="10" s="1"/>
  <c r="O7" i="10" s="1"/>
  <c r="P7" i="10" s="1"/>
  <c r="Q7" i="10" s="1"/>
  <c r="R7" i="10" s="1"/>
  <c r="S7" i="10" s="1"/>
  <c r="T7" i="10" s="1"/>
  <c r="U7" i="10" s="1"/>
  <c r="V7" i="10" s="1"/>
  <c r="W7" i="10" s="1"/>
  <c r="X7" i="10" s="1"/>
  <c r="M11" i="10"/>
  <c r="N11" i="10" s="1"/>
  <c r="O11" i="10" s="1"/>
  <c r="P11" i="10" s="1"/>
  <c r="Q11" i="10" s="1"/>
  <c r="R11" i="10" s="1"/>
  <c r="S11" i="10" s="1"/>
  <c r="T11" i="10" s="1"/>
  <c r="U11" i="10" s="1"/>
  <c r="V11" i="10" s="1"/>
  <c r="W11" i="10" s="1"/>
  <c r="X11" i="10" s="1"/>
  <c r="K12" i="10"/>
  <c r="E16" i="10"/>
  <c r="M54" i="10"/>
  <c r="N54" i="10" s="1"/>
  <c r="O54" i="10" s="1"/>
  <c r="P54" i="10" s="1"/>
  <c r="Q54" i="10" s="1"/>
  <c r="R54" i="10" s="1"/>
  <c r="S54" i="10" s="1"/>
  <c r="T54" i="10" s="1"/>
  <c r="U54" i="10" s="1"/>
  <c r="V54" i="10" s="1"/>
  <c r="W54" i="10" s="1"/>
  <c r="X54" i="10" s="1"/>
  <c r="M58" i="10"/>
  <c r="N58" i="10" s="1"/>
  <c r="O58" i="10" s="1"/>
  <c r="P58" i="10" s="1"/>
  <c r="Q58" i="10" s="1"/>
  <c r="R58" i="10" s="1"/>
  <c r="S58" i="10" s="1"/>
  <c r="T58" i="10" s="1"/>
  <c r="U58" i="10" s="1"/>
  <c r="V58" i="10" s="1"/>
  <c r="W58" i="10" s="1"/>
  <c r="X58" i="10" s="1"/>
  <c r="M66" i="10"/>
  <c r="N66" i="10" s="1"/>
  <c r="O66" i="10" s="1"/>
  <c r="P66" i="10" s="1"/>
  <c r="Q66" i="10" s="1"/>
  <c r="R66" i="10" s="1"/>
  <c r="S66" i="10" s="1"/>
  <c r="T66" i="10" s="1"/>
  <c r="U66" i="10" s="1"/>
  <c r="V66" i="10" s="1"/>
  <c r="W66" i="10" s="1"/>
  <c r="X66" i="10" s="1"/>
  <c r="M80" i="10"/>
  <c r="M88" i="10"/>
  <c r="N88" i="10" s="1"/>
  <c r="O88" i="10" s="1"/>
  <c r="P88" i="10" s="1"/>
  <c r="Q88" i="10" s="1"/>
  <c r="R88" i="10" s="1"/>
  <c r="S88" i="10" s="1"/>
  <c r="T88" i="10" s="1"/>
  <c r="U88" i="10" s="1"/>
  <c r="V88" i="10" s="1"/>
  <c r="W88" i="10" s="1"/>
  <c r="X88" i="10" s="1"/>
  <c r="M98" i="10"/>
  <c r="N98" i="10" s="1"/>
  <c r="O98" i="10" s="1"/>
  <c r="P98" i="10" s="1"/>
  <c r="Q98" i="10" s="1"/>
  <c r="R98" i="10" s="1"/>
  <c r="S98" i="10" s="1"/>
  <c r="T98" i="10" s="1"/>
  <c r="U98" i="10" s="1"/>
  <c r="V98" i="10" s="1"/>
  <c r="W98" i="10" s="1"/>
  <c r="X98" i="10" s="1"/>
  <c r="M149" i="10"/>
  <c r="N149" i="10" s="1"/>
  <c r="O149" i="10" s="1"/>
  <c r="P149" i="10" s="1"/>
  <c r="Q149" i="10" s="1"/>
  <c r="R149" i="10" s="1"/>
  <c r="S149" i="10" s="1"/>
  <c r="T149" i="10" s="1"/>
  <c r="U149" i="10" s="1"/>
  <c r="V149" i="10" s="1"/>
  <c r="W149" i="10" s="1"/>
  <c r="X149" i="10" s="1"/>
  <c r="K149" i="10"/>
  <c r="M178" i="10"/>
  <c r="N178" i="10" s="1"/>
  <c r="O178" i="10" s="1"/>
  <c r="P178" i="10" s="1"/>
  <c r="Q178" i="10" s="1"/>
  <c r="R178" i="10" s="1"/>
  <c r="S178" i="10" s="1"/>
  <c r="T178" i="10" s="1"/>
  <c r="U178" i="10" s="1"/>
  <c r="V178" i="10" s="1"/>
  <c r="W178" i="10" s="1"/>
  <c r="X178" i="10" s="1"/>
  <c r="M208" i="10"/>
  <c r="M304" i="10"/>
  <c r="N304" i="10" s="1"/>
  <c r="O304" i="10" s="1"/>
  <c r="P304" i="10" s="1"/>
  <c r="Q304" i="10" s="1"/>
  <c r="R304" i="10" s="1"/>
  <c r="S304" i="10" s="1"/>
  <c r="T304" i="10" s="1"/>
  <c r="U304" i="10" s="1"/>
  <c r="V304" i="10" s="1"/>
  <c r="W304" i="10" s="1"/>
  <c r="X304" i="10" s="1"/>
  <c r="K304" i="10"/>
  <c r="N355" i="10"/>
  <c r="O355" i="10" s="1"/>
  <c r="P355" i="10" s="1"/>
  <c r="Q355" i="10" s="1"/>
  <c r="R355" i="10" s="1"/>
  <c r="S355" i="10" s="1"/>
  <c r="T355" i="10" s="1"/>
  <c r="U355" i="10" s="1"/>
  <c r="V355" i="10" s="1"/>
  <c r="W355" i="10" s="1"/>
  <c r="X355" i="10" s="1"/>
  <c r="M642" i="10"/>
  <c r="N642" i="10" s="1"/>
  <c r="M647" i="10"/>
  <c r="K647" i="10"/>
  <c r="K664" i="10"/>
  <c r="M664" i="10"/>
  <c r="E792" i="10"/>
  <c r="E794" i="10" s="1"/>
  <c r="K309" i="10"/>
  <c r="K312" i="10"/>
  <c r="K349" i="10"/>
  <c r="K359" i="10"/>
  <c r="M366" i="10"/>
  <c r="K375" i="10"/>
  <c r="K382" i="10"/>
  <c r="K413" i="10"/>
  <c r="K421" i="10"/>
  <c r="M422" i="10"/>
  <c r="N422" i="10" s="1"/>
  <c r="O422" i="10" s="1"/>
  <c r="P422" i="10" s="1"/>
  <c r="Q422" i="10" s="1"/>
  <c r="R422" i="10" s="1"/>
  <c r="S422" i="10" s="1"/>
  <c r="T422" i="10" s="1"/>
  <c r="U422" i="10" s="1"/>
  <c r="V422" i="10" s="1"/>
  <c r="W422" i="10" s="1"/>
  <c r="X422" i="10" s="1"/>
  <c r="K434" i="10"/>
  <c r="K440" i="10"/>
  <c r="K442" i="10"/>
  <c r="M443" i="10"/>
  <c r="N443" i="10" s="1"/>
  <c r="M448" i="10"/>
  <c r="N448" i="10" s="1"/>
  <c r="K459" i="10"/>
  <c r="K466" i="10"/>
  <c r="K472" i="10"/>
  <c r="K483" i="10"/>
  <c r="K508" i="10"/>
  <c r="M509" i="10"/>
  <c r="N509" i="10" s="1"/>
  <c r="O509" i="10" s="1"/>
  <c r="P509" i="10" s="1"/>
  <c r="Q509" i="10" s="1"/>
  <c r="R509" i="10" s="1"/>
  <c r="S509" i="10" s="1"/>
  <c r="T509" i="10" s="1"/>
  <c r="U509" i="10" s="1"/>
  <c r="V509" i="10" s="1"/>
  <c r="W509" i="10" s="1"/>
  <c r="X509" i="10" s="1"/>
  <c r="M518" i="10"/>
  <c r="N518" i="10" s="1"/>
  <c r="K519" i="10"/>
  <c r="M534" i="10"/>
  <c r="N534" i="10" s="1"/>
  <c r="K541" i="10"/>
  <c r="K557" i="10"/>
  <c r="K564" i="10"/>
  <c r="K572" i="10"/>
  <c r="K577" i="10"/>
  <c r="K583" i="10"/>
  <c r="K596" i="10"/>
  <c r="K599" i="10"/>
  <c r="K612" i="10"/>
  <c r="K615" i="10"/>
  <c r="K617" i="10"/>
  <c r="M618" i="10"/>
  <c r="N618" i="10" s="1"/>
  <c r="M626" i="10"/>
  <c r="N626" i="10" s="1"/>
  <c r="K641" i="10"/>
  <c r="M676" i="10"/>
  <c r="M679" i="10"/>
  <c r="N679" i="10" s="1"/>
  <c r="O679" i="10" s="1"/>
  <c r="P679" i="10" s="1"/>
  <c r="Q679" i="10" s="1"/>
  <c r="R679" i="10" s="1"/>
  <c r="S679" i="10" s="1"/>
  <c r="T679" i="10" s="1"/>
  <c r="U679" i="10" s="1"/>
  <c r="V679" i="10" s="1"/>
  <c r="W679" i="10" s="1"/>
  <c r="X679" i="10" s="1"/>
  <c r="K728" i="10"/>
  <c r="K742" i="10"/>
  <c r="K743" i="10"/>
  <c r="K744" i="10"/>
  <c r="K751" i="10"/>
  <c r="K752" i="10"/>
  <c r="M787" i="10"/>
  <c r="N787" i="10" s="1"/>
  <c r="M802" i="10"/>
  <c r="N802" i="10" s="1"/>
  <c r="O802" i="10" s="1"/>
  <c r="P802" i="10" s="1"/>
  <c r="Q802" i="10" s="1"/>
  <c r="R802" i="10" s="1"/>
  <c r="S802" i="10" s="1"/>
  <c r="T802" i="10" s="1"/>
  <c r="U802" i="10" s="1"/>
  <c r="V802" i="10" s="1"/>
  <c r="W802" i="10" s="1"/>
  <c r="X802" i="10" s="1"/>
  <c r="M144" i="10"/>
  <c r="M181" i="10"/>
  <c r="N181" i="10" s="1"/>
  <c r="O181" i="10" s="1"/>
  <c r="P181" i="10" s="1"/>
  <c r="Q181" i="10" s="1"/>
  <c r="R181" i="10" s="1"/>
  <c r="S181" i="10" s="1"/>
  <c r="T181" i="10" s="1"/>
  <c r="U181" i="10" s="1"/>
  <c r="V181" i="10" s="1"/>
  <c r="W181" i="10" s="1"/>
  <c r="X181" i="10" s="1"/>
  <c r="M201" i="10"/>
  <c r="N201" i="10" s="1"/>
  <c r="O201" i="10" s="1"/>
  <c r="P201" i="10" s="1"/>
  <c r="Q201" i="10" s="1"/>
  <c r="R201" i="10" s="1"/>
  <c r="S201" i="10" s="1"/>
  <c r="T201" i="10" s="1"/>
  <c r="U201" i="10" s="1"/>
  <c r="V201" i="10" s="1"/>
  <c r="W201" i="10" s="1"/>
  <c r="X201" i="10" s="1"/>
  <c r="M213" i="10"/>
  <c r="N213" i="10" s="1"/>
  <c r="O213" i="10" s="1"/>
  <c r="P213" i="10" s="1"/>
  <c r="Q213" i="10" s="1"/>
  <c r="R213" i="10" s="1"/>
  <c r="S213" i="10" s="1"/>
  <c r="T213" i="10" s="1"/>
  <c r="U213" i="10" s="1"/>
  <c r="V213" i="10" s="1"/>
  <c r="W213" i="10" s="1"/>
  <c r="X213" i="10" s="1"/>
  <c r="M233" i="10"/>
  <c r="N233" i="10" s="1"/>
  <c r="O233" i="10" s="1"/>
  <c r="P233" i="10" s="1"/>
  <c r="Q233" i="10" s="1"/>
  <c r="R233" i="10" s="1"/>
  <c r="S233" i="10" s="1"/>
  <c r="T233" i="10" s="1"/>
  <c r="U233" i="10" s="1"/>
  <c r="V233" i="10" s="1"/>
  <c r="W233" i="10" s="1"/>
  <c r="X233" i="10" s="1"/>
  <c r="M297" i="10"/>
  <c r="N297" i="10" s="1"/>
  <c r="O297" i="10" s="1"/>
  <c r="P297" i="10" s="1"/>
  <c r="Q297" i="10" s="1"/>
  <c r="R297" i="10" s="1"/>
  <c r="S297" i="10" s="1"/>
  <c r="T297" i="10" s="1"/>
  <c r="U297" i="10" s="1"/>
  <c r="V297" i="10" s="1"/>
  <c r="W297" i="10" s="1"/>
  <c r="X297" i="10" s="1"/>
  <c r="M298" i="10"/>
  <c r="N298" i="10" s="1"/>
  <c r="O298" i="10" s="1"/>
  <c r="P298" i="10" s="1"/>
  <c r="Q298" i="10" s="1"/>
  <c r="R298" i="10" s="1"/>
  <c r="S298" i="10" s="1"/>
  <c r="T298" i="10" s="1"/>
  <c r="U298" i="10" s="1"/>
  <c r="V298" i="10" s="1"/>
  <c r="W298" i="10" s="1"/>
  <c r="X298" i="10" s="1"/>
  <c r="M305" i="10"/>
  <c r="N305" i="10" s="1"/>
  <c r="O305" i="10" s="1"/>
  <c r="P305" i="10" s="1"/>
  <c r="Q305" i="10" s="1"/>
  <c r="R305" i="10" s="1"/>
  <c r="S305" i="10" s="1"/>
  <c r="T305" i="10" s="1"/>
  <c r="U305" i="10" s="1"/>
  <c r="V305" i="10" s="1"/>
  <c r="W305" i="10" s="1"/>
  <c r="X305" i="10" s="1"/>
  <c r="K317" i="10"/>
  <c r="K324" i="10"/>
  <c r="K331" i="10"/>
  <c r="K332" i="10"/>
  <c r="K336" i="10"/>
  <c r="M342" i="10"/>
  <c r="N342" i="10" s="1"/>
  <c r="O342" i="10" s="1"/>
  <c r="P342" i="10" s="1"/>
  <c r="Q342" i="10" s="1"/>
  <c r="R342" i="10" s="1"/>
  <c r="S342" i="10" s="1"/>
  <c r="T342" i="10" s="1"/>
  <c r="U342" i="10" s="1"/>
  <c r="V342" i="10" s="1"/>
  <c r="W342" i="10" s="1"/>
  <c r="X342" i="10" s="1"/>
  <c r="M343" i="10"/>
  <c r="N343" i="10" s="1"/>
  <c r="O343" i="10" s="1"/>
  <c r="P343" i="10" s="1"/>
  <c r="Q343" i="10" s="1"/>
  <c r="R343" i="10" s="1"/>
  <c r="S343" i="10" s="1"/>
  <c r="T343" i="10" s="1"/>
  <c r="U343" i="10" s="1"/>
  <c r="V343" i="10" s="1"/>
  <c r="W343" i="10" s="1"/>
  <c r="X343" i="10" s="1"/>
  <c r="K344" i="10"/>
  <c r="K357" i="10"/>
  <c r="K366" i="10"/>
  <c r="K370" i="10"/>
  <c r="K395" i="10"/>
  <c r="K398" i="10"/>
  <c r="M408" i="10"/>
  <c r="N408" i="10" s="1"/>
  <c r="O408" i="10" s="1"/>
  <c r="P408" i="10" s="1"/>
  <c r="Q408" i="10" s="1"/>
  <c r="R408" i="10" s="1"/>
  <c r="S408" i="10" s="1"/>
  <c r="T408" i="10" s="1"/>
  <c r="U408" i="10" s="1"/>
  <c r="V408" i="10" s="1"/>
  <c r="W408" i="10" s="1"/>
  <c r="X408" i="10" s="1"/>
  <c r="K422" i="10"/>
  <c r="K423" i="10"/>
  <c r="K426" i="10"/>
  <c r="M431" i="10"/>
  <c r="N431" i="10" s="1"/>
  <c r="O431" i="10" s="1"/>
  <c r="P431" i="10" s="1"/>
  <c r="Q431" i="10" s="1"/>
  <c r="R431" i="10" s="1"/>
  <c r="S431" i="10" s="1"/>
  <c r="T431" i="10" s="1"/>
  <c r="U431" i="10" s="1"/>
  <c r="V431" i="10" s="1"/>
  <c r="W431" i="10" s="1"/>
  <c r="X431" i="10" s="1"/>
  <c r="M440" i="10"/>
  <c r="N440" i="10" s="1"/>
  <c r="K450" i="10"/>
  <c r="M451" i="10"/>
  <c r="N451" i="10" s="1"/>
  <c r="O451" i="10" s="1"/>
  <c r="P451" i="10" s="1"/>
  <c r="Q451" i="10" s="1"/>
  <c r="R451" i="10" s="1"/>
  <c r="S451" i="10" s="1"/>
  <c r="T451" i="10" s="1"/>
  <c r="U451" i="10" s="1"/>
  <c r="V451" i="10" s="1"/>
  <c r="W451" i="10" s="1"/>
  <c r="X451" i="10" s="1"/>
  <c r="K485" i="10"/>
  <c r="K489" i="10"/>
  <c r="K492" i="10"/>
  <c r="K496" i="10"/>
  <c r="M513" i="10"/>
  <c r="N513" i="10" s="1"/>
  <c r="O513" i="10" s="1"/>
  <c r="P513" i="10" s="1"/>
  <c r="Q513" i="10" s="1"/>
  <c r="R513" i="10" s="1"/>
  <c r="S513" i="10" s="1"/>
  <c r="T513" i="10" s="1"/>
  <c r="U513" i="10" s="1"/>
  <c r="V513" i="10" s="1"/>
  <c r="W513" i="10" s="1"/>
  <c r="X513" i="10" s="1"/>
  <c r="M522" i="10"/>
  <c r="N522" i="10" s="1"/>
  <c r="K524" i="10"/>
  <c r="K528" i="10"/>
  <c r="M530" i="10"/>
  <c r="N530" i="10" s="1"/>
  <c r="K535" i="10"/>
  <c r="K539" i="10"/>
  <c r="K552" i="10"/>
  <c r="M578" i="10"/>
  <c r="N578" i="10" s="1"/>
  <c r="M615" i="10"/>
  <c r="K662" i="10"/>
  <c r="M697" i="10"/>
  <c r="N697" i="10" s="1"/>
  <c r="O697" i="10" s="1"/>
  <c r="P697" i="10" s="1"/>
  <c r="Q697" i="10" s="1"/>
  <c r="R697" i="10" s="1"/>
  <c r="S697" i="10" s="1"/>
  <c r="T697" i="10" s="1"/>
  <c r="U697" i="10" s="1"/>
  <c r="V697" i="10" s="1"/>
  <c r="W697" i="10" s="1"/>
  <c r="X697" i="10" s="1"/>
  <c r="M737" i="10"/>
  <c r="N737" i="10" s="1"/>
  <c r="O737" i="10" s="1"/>
  <c r="P737" i="10" s="1"/>
  <c r="Q737" i="10" s="1"/>
  <c r="R737" i="10" s="1"/>
  <c r="S737" i="10" s="1"/>
  <c r="T737" i="10" s="1"/>
  <c r="U737" i="10" s="1"/>
  <c r="V737" i="10" s="1"/>
  <c r="W737" i="10" s="1"/>
  <c r="X737" i="10" s="1"/>
  <c r="M761" i="10"/>
  <c r="K772" i="10"/>
  <c r="K778" i="10"/>
  <c r="M813" i="10"/>
  <c r="N813" i="10" s="1"/>
  <c r="O813" i="10" s="1"/>
  <c r="P813" i="10" s="1"/>
  <c r="Q813" i="10" s="1"/>
  <c r="R813" i="10" s="1"/>
  <c r="S813" i="10" s="1"/>
  <c r="T813" i="10" s="1"/>
  <c r="U813" i="10" s="1"/>
  <c r="V813" i="10" s="1"/>
  <c r="W813" i="10" s="1"/>
  <c r="X813" i="10" s="1"/>
  <c r="M816" i="10"/>
  <c r="M825" i="10"/>
  <c r="M322" i="10"/>
  <c r="N322" i="10" s="1"/>
  <c r="O322" i="10" s="1"/>
  <c r="P322" i="10" s="1"/>
  <c r="Q322" i="10" s="1"/>
  <c r="R322" i="10" s="1"/>
  <c r="S322" i="10" s="1"/>
  <c r="T322" i="10" s="1"/>
  <c r="U322" i="10" s="1"/>
  <c r="V322" i="10" s="1"/>
  <c r="W322" i="10" s="1"/>
  <c r="X322" i="10" s="1"/>
  <c r="M352" i="10"/>
  <c r="N352" i="10" s="1"/>
  <c r="O352" i="10" s="1"/>
  <c r="P352" i="10" s="1"/>
  <c r="Q352" i="10" s="1"/>
  <c r="R352" i="10" s="1"/>
  <c r="S352" i="10" s="1"/>
  <c r="T352" i="10" s="1"/>
  <c r="U352" i="10" s="1"/>
  <c r="V352" i="10" s="1"/>
  <c r="W352" i="10" s="1"/>
  <c r="X352" i="10" s="1"/>
  <c r="M363" i="10"/>
  <c r="N363" i="10" s="1"/>
  <c r="O363" i="10" s="1"/>
  <c r="P363" i="10" s="1"/>
  <c r="Q363" i="10" s="1"/>
  <c r="R363" i="10" s="1"/>
  <c r="S363" i="10" s="1"/>
  <c r="T363" i="10" s="1"/>
  <c r="U363" i="10" s="1"/>
  <c r="V363" i="10" s="1"/>
  <c r="W363" i="10" s="1"/>
  <c r="X363" i="10" s="1"/>
  <c r="M368" i="10"/>
  <c r="N368" i="10" s="1"/>
  <c r="O368" i="10" s="1"/>
  <c r="P368" i="10" s="1"/>
  <c r="Q368" i="10" s="1"/>
  <c r="R368" i="10" s="1"/>
  <c r="S368" i="10" s="1"/>
  <c r="T368" i="10" s="1"/>
  <c r="U368" i="10" s="1"/>
  <c r="V368" i="10" s="1"/>
  <c r="W368" i="10" s="1"/>
  <c r="X368" i="10" s="1"/>
  <c r="M379" i="10"/>
  <c r="N379" i="10" s="1"/>
  <c r="O379" i="10" s="1"/>
  <c r="P379" i="10" s="1"/>
  <c r="Q379" i="10" s="1"/>
  <c r="R379" i="10" s="1"/>
  <c r="S379" i="10" s="1"/>
  <c r="T379" i="10" s="1"/>
  <c r="U379" i="10" s="1"/>
  <c r="V379" i="10" s="1"/>
  <c r="W379" i="10" s="1"/>
  <c r="X379" i="10" s="1"/>
  <c r="M387" i="10"/>
  <c r="N387" i="10" s="1"/>
  <c r="O387" i="10" s="1"/>
  <c r="P387" i="10" s="1"/>
  <c r="Q387" i="10" s="1"/>
  <c r="R387" i="10" s="1"/>
  <c r="S387" i="10" s="1"/>
  <c r="T387" i="10" s="1"/>
  <c r="U387" i="10" s="1"/>
  <c r="V387" i="10" s="1"/>
  <c r="W387" i="10" s="1"/>
  <c r="X387" i="10" s="1"/>
  <c r="K389" i="10"/>
  <c r="M390" i="10"/>
  <c r="M391" i="10"/>
  <c r="N391" i="10" s="1"/>
  <c r="O391" i="10" s="1"/>
  <c r="P391" i="10" s="1"/>
  <c r="Q391" i="10" s="1"/>
  <c r="R391" i="10" s="1"/>
  <c r="S391" i="10" s="1"/>
  <c r="T391" i="10" s="1"/>
  <c r="U391" i="10" s="1"/>
  <c r="V391" i="10" s="1"/>
  <c r="W391" i="10" s="1"/>
  <c r="X391" i="10" s="1"/>
  <c r="K392" i="10"/>
  <c r="M407" i="10"/>
  <c r="N407" i="10" s="1"/>
  <c r="O407" i="10" s="1"/>
  <c r="P407" i="10" s="1"/>
  <c r="Q407" i="10" s="1"/>
  <c r="R407" i="10" s="1"/>
  <c r="S407" i="10" s="1"/>
  <c r="T407" i="10" s="1"/>
  <c r="U407" i="10" s="1"/>
  <c r="V407" i="10" s="1"/>
  <c r="W407" i="10" s="1"/>
  <c r="X407" i="10" s="1"/>
  <c r="M462" i="10"/>
  <c r="M467" i="10"/>
  <c r="N467" i="10" s="1"/>
  <c r="M481" i="10"/>
  <c r="N481" i="10" s="1"/>
  <c r="M491" i="10"/>
  <c r="K503" i="10"/>
  <c r="M551" i="10"/>
  <c r="M599" i="10"/>
  <c r="N599" i="10" s="1"/>
  <c r="O599" i="10" s="1"/>
  <c r="P599" i="10" s="1"/>
  <c r="Q599" i="10" s="1"/>
  <c r="R599" i="10" s="1"/>
  <c r="S599" i="10" s="1"/>
  <c r="T599" i="10" s="1"/>
  <c r="U599" i="10" s="1"/>
  <c r="V599" i="10" s="1"/>
  <c r="W599" i="10" s="1"/>
  <c r="X599" i="10" s="1"/>
  <c r="K601" i="10"/>
  <c r="K628" i="10"/>
  <c r="K632" i="10"/>
  <c r="K648" i="10"/>
  <c r="K649" i="10"/>
  <c r="M666" i="10"/>
  <c r="N666" i="10" s="1"/>
  <c r="O666" i="10" s="1"/>
  <c r="P666" i="10" s="1"/>
  <c r="Q666" i="10" s="1"/>
  <c r="R666" i="10" s="1"/>
  <c r="S666" i="10" s="1"/>
  <c r="T666" i="10" s="1"/>
  <c r="U666" i="10" s="1"/>
  <c r="V666" i="10" s="1"/>
  <c r="W666" i="10" s="1"/>
  <c r="X666" i="10" s="1"/>
  <c r="M691" i="10"/>
  <c r="M695" i="10"/>
  <c r="N695" i="10" s="1"/>
  <c r="O695" i="10" s="1"/>
  <c r="P695" i="10" s="1"/>
  <c r="Q695" i="10" s="1"/>
  <c r="R695" i="10" s="1"/>
  <c r="S695" i="10" s="1"/>
  <c r="T695" i="10" s="1"/>
  <c r="U695" i="10" s="1"/>
  <c r="V695" i="10" s="1"/>
  <c r="W695" i="10" s="1"/>
  <c r="X695" i="10" s="1"/>
  <c r="M724" i="10"/>
  <c r="N724" i="10" s="1"/>
  <c r="O724" i="10" s="1"/>
  <c r="P724" i="10" s="1"/>
  <c r="Q724" i="10" s="1"/>
  <c r="R724" i="10" s="1"/>
  <c r="S724" i="10" s="1"/>
  <c r="T724" i="10" s="1"/>
  <c r="U724" i="10" s="1"/>
  <c r="V724" i="10" s="1"/>
  <c r="W724" i="10" s="1"/>
  <c r="X724" i="10" s="1"/>
  <c r="M734" i="10"/>
  <c r="M735" i="10"/>
  <c r="M736" i="10"/>
  <c r="N736" i="10" s="1"/>
  <c r="O736" i="10" s="1"/>
  <c r="P736" i="10" s="1"/>
  <c r="Q736" i="10" s="1"/>
  <c r="R736" i="10" s="1"/>
  <c r="S736" i="10" s="1"/>
  <c r="T736" i="10" s="1"/>
  <c r="U736" i="10" s="1"/>
  <c r="V736" i="10" s="1"/>
  <c r="W736" i="10" s="1"/>
  <c r="X736" i="10" s="1"/>
  <c r="M752" i="10"/>
  <c r="N752" i="10" s="1"/>
  <c r="O752" i="10" s="1"/>
  <c r="P752" i="10" s="1"/>
  <c r="Q752" i="10" s="1"/>
  <c r="R752" i="10" s="1"/>
  <c r="S752" i="10" s="1"/>
  <c r="T752" i="10" s="1"/>
  <c r="U752" i="10" s="1"/>
  <c r="V752" i="10" s="1"/>
  <c r="W752" i="10" s="1"/>
  <c r="X752" i="10" s="1"/>
  <c r="M786" i="10"/>
  <c r="N786" i="10" s="1"/>
  <c r="O786" i="10" s="1"/>
  <c r="P786" i="10" s="1"/>
  <c r="Q786" i="10" s="1"/>
  <c r="R786" i="10" s="1"/>
  <c r="S786" i="10" s="1"/>
  <c r="T786" i="10" s="1"/>
  <c r="U786" i="10" s="1"/>
  <c r="V786" i="10" s="1"/>
  <c r="W786" i="10" s="1"/>
  <c r="X786" i="10" s="1"/>
  <c r="M805" i="10"/>
  <c r="N805" i="10" s="1"/>
  <c r="O805" i="10" s="1"/>
  <c r="P805" i="10" s="1"/>
  <c r="Q805" i="10" s="1"/>
  <c r="R805" i="10" s="1"/>
  <c r="S805" i="10" s="1"/>
  <c r="T805" i="10" s="1"/>
  <c r="U805" i="10" s="1"/>
  <c r="V805" i="10" s="1"/>
  <c r="W805" i="10" s="1"/>
  <c r="X805" i="10" s="1"/>
  <c r="M827" i="10"/>
  <c r="N827" i="10" s="1"/>
  <c r="O827" i="10" s="1"/>
  <c r="P827" i="10" s="1"/>
  <c r="Q827" i="10" s="1"/>
  <c r="R827" i="10" s="1"/>
  <c r="S827" i="10" s="1"/>
  <c r="T827" i="10" s="1"/>
  <c r="U827" i="10" s="1"/>
  <c r="V827" i="10" s="1"/>
  <c r="W827" i="10" s="1"/>
  <c r="X827" i="10" s="1"/>
  <c r="M145" i="10"/>
  <c r="N145" i="10" s="1"/>
  <c r="O145" i="10" s="1"/>
  <c r="P145" i="10" s="1"/>
  <c r="Q145" i="10" s="1"/>
  <c r="R145" i="10" s="1"/>
  <c r="S145" i="10" s="1"/>
  <c r="T145" i="10" s="1"/>
  <c r="U145" i="10" s="1"/>
  <c r="V145" i="10" s="1"/>
  <c r="W145" i="10" s="1"/>
  <c r="X145" i="10" s="1"/>
  <c r="K145" i="10"/>
  <c r="M248" i="10"/>
  <c r="K248" i="10"/>
  <c r="M273" i="10"/>
  <c r="N273" i="10" s="1"/>
  <c r="O273" i="10" s="1"/>
  <c r="P273" i="10" s="1"/>
  <c r="Q273" i="10" s="1"/>
  <c r="R273" i="10" s="1"/>
  <c r="S273" i="10" s="1"/>
  <c r="T273" i="10" s="1"/>
  <c r="U273" i="10" s="1"/>
  <c r="V273" i="10" s="1"/>
  <c r="W273" i="10" s="1"/>
  <c r="X273" i="10" s="1"/>
  <c r="K273" i="10"/>
  <c r="M328" i="10"/>
  <c r="K328" i="10"/>
  <c r="K543" i="10"/>
  <c r="M543" i="10"/>
  <c r="N543" i="10" s="1"/>
  <c r="M544" i="10"/>
  <c r="K544" i="10"/>
  <c r="K559" i="10"/>
  <c r="M559" i="10"/>
  <c r="M560" i="10"/>
  <c r="K560" i="10"/>
  <c r="M581" i="10"/>
  <c r="N581" i="10" s="1"/>
  <c r="K581" i="10"/>
  <c r="K639" i="10"/>
  <c r="M639" i="10"/>
  <c r="N639" i="10" s="1"/>
  <c r="O639" i="10" s="1"/>
  <c r="P639" i="10" s="1"/>
  <c r="Q639" i="10" s="1"/>
  <c r="R639" i="10" s="1"/>
  <c r="S639" i="10" s="1"/>
  <c r="T639" i="10" s="1"/>
  <c r="U639" i="10" s="1"/>
  <c r="V639" i="10" s="1"/>
  <c r="W639" i="10" s="1"/>
  <c r="X639" i="10" s="1"/>
  <c r="M640" i="10"/>
  <c r="K640" i="10"/>
  <c r="K668" i="10"/>
  <c r="M668" i="10"/>
  <c r="M669" i="10"/>
  <c r="N669" i="10" s="1"/>
  <c r="O669" i="10" s="1"/>
  <c r="P669" i="10" s="1"/>
  <c r="Q669" i="10" s="1"/>
  <c r="R669" i="10" s="1"/>
  <c r="S669" i="10" s="1"/>
  <c r="T669" i="10" s="1"/>
  <c r="U669" i="10" s="1"/>
  <c r="V669" i="10" s="1"/>
  <c r="W669" i="10" s="1"/>
  <c r="X669" i="10" s="1"/>
  <c r="K669" i="10"/>
  <c r="K680" i="10"/>
  <c r="M680" i="10"/>
  <c r="K690" i="10"/>
  <c r="M690" i="10"/>
  <c r="N690" i="10" s="1"/>
  <c r="O690" i="10" s="1"/>
  <c r="P690" i="10" s="1"/>
  <c r="Q690" i="10" s="1"/>
  <c r="R690" i="10" s="1"/>
  <c r="S690" i="10" s="1"/>
  <c r="T690" i="10" s="1"/>
  <c r="U690" i="10" s="1"/>
  <c r="V690" i="10" s="1"/>
  <c r="W690" i="10" s="1"/>
  <c r="X690" i="10" s="1"/>
  <c r="M709" i="10"/>
  <c r="N709" i="10" s="1"/>
  <c r="K709" i="10"/>
  <c r="M711" i="10"/>
  <c r="N711" i="10" s="1"/>
  <c r="O711" i="10" s="1"/>
  <c r="P711" i="10" s="1"/>
  <c r="Q711" i="10" s="1"/>
  <c r="R711" i="10" s="1"/>
  <c r="S711" i="10" s="1"/>
  <c r="T711" i="10" s="1"/>
  <c r="U711" i="10" s="1"/>
  <c r="V711" i="10" s="1"/>
  <c r="W711" i="10" s="1"/>
  <c r="X711" i="10" s="1"/>
  <c r="K711" i="10"/>
  <c r="K760" i="10"/>
  <c r="M760" i="10"/>
  <c r="N760" i="10" s="1"/>
  <c r="O760" i="10" s="1"/>
  <c r="P760" i="10" s="1"/>
  <c r="Q760" i="10" s="1"/>
  <c r="R760" i="10" s="1"/>
  <c r="S760" i="10" s="1"/>
  <c r="T760" i="10" s="1"/>
  <c r="U760" i="10" s="1"/>
  <c r="V760" i="10" s="1"/>
  <c r="W760" i="10" s="1"/>
  <c r="X760" i="10" s="1"/>
  <c r="K781" i="10"/>
  <c r="M781" i="10"/>
  <c r="M30" i="10"/>
  <c r="N30" i="10" s="1"/>
  <c r="O30" i="10" s="1"/>
  <c r="P30" i="10" s="1"/>
  <c r="Q30" i="10" s="1"/>
  <c r="R30" i="10" s="1"/>
  <c r="S30" i="10" s="1"/>
  <c r="T30" i="10" s="1"/>
  <c r="U30" i="10" s="1"/>
  <c r="V30" i="10" s="1"/>
  <c r="W30" i="10" s="1"/>
  <c r="X30" i="10" s="1"/>
  <c r="M42" i="10"/>
  <c r="N42" i="10" s="1"/>
  <c r="O42" i="10" s="1"/>
  <c r="P42" i="10" s="1"/>
  <c r="Q42" i="10" s="1"/>
  <c r="R42" i="10" s="1"/>
  <c r="S42" i="10" s="1"/>
  <c r="T42" i="10" s="1"/>
  <c r="U42" i="10" s="1"/>
  <c r="V42" i="10" s="1"/>
  <c r="W42" i="10" s="1"/>
  <c r="X42" i="10" s="1"/>
  <c r="M72" i="10"/>
  <c r="N72" i="10" s="1"/>
  <c r="O72" i="10" s="1"/>
  <c r="P72" i="10" s="1"/>
  <c r="Q72" i="10" s="1"/>
  <c r="R72" i="10" s="1"/>
  <c r="S72" i="10" s="1"/>
  <c r="T72" i="10" s="1"/>
  <c r="U72" i="10" s="1"/>
  <c r="V72" i="10" s="1"/>
  <c r="W72" i="10" s="1"/>
  <c r="X72" i="10" s="1"/>
  <c r="M89" i="10"/>
  <c r="N89" i="10" s="1"/>
  <c r="O89" i="10" s="1"/>
  <c r="P89" i="10" s="1"/>
  <c r="Q89" i="10" s="1"/>
  <c r="R89" i="10" s="1"/>
  <c r="S89" i="10" s="1"/>
  <c r="T89" i="10" s="1"/>
  <c r="U89" i="10" s="1"/>
  <c r="V89" i="10" s="1"/>
  <c r="W89" i="10" s="1"/>
  <c r="X89" i="10" s="1"/>
  <c r="M128" i="10"/>
  <c r="M133" i="10"/>
  <c r="N133" i="10" s="1"/>
  <c r="O133" i="10" s="1"/>
  <c r="P133" i="10" s="1"/>
  <c r="Q133" i="10" s="1"/>
  <c r="R133" i="10" s="1"/>
  <c r="S133" i="10" s="1"/>
  <c r="T133" i="10" s="1"/>
  <c r="U133" i="10" s="1"/>
  <c r="V133" i="10" s="1"/>
  <c r="W133" i="10" s="1"/>
  <c r="X133" i="10" s="1"/>
  <c r="M216" i="10"/>
  <c r="N216" i="10" s="1"/>
  <c r="O216" i="10" s="1"/>
  <c r="P216" i="10" s="1"/>
  <c r="Q216" i="10" s="1"/>
  <c r="R216" i="10" s="1"/>
  <c r="S216" i="10" s="1"/>
  <c r="T216" i="10" s="1"/>
  <c r="U216" i="10" s="1"/>
  <c r="V216" i="10" s="1"/>
  <c r="W216" i="10" s="1"/>
  <c r="X216" i="10" s="1"/>
  <c r="K216" i="10"/>
  <c r="K258" i="10"/>
  <c r="M258" i="10"/>
  <c r="N258" i="10" s="1"/>
  <c r="O258" i="10" s="1"/>
  <c r="P258" i="10" s="1"/>
  <c r="Q258" i="10" s="1"/>
  <c r="R258" i="10" s="1"/>
  <c r="S258" i="10" s="1"/>
  <c r="T258" i="10" s="1"/>
  <c r="U258" i="10" s="1"/>
  <c r="V258" i="10" s="1"/>
  <c r="W258" i="10" s="1"/>
  <c r="X258" i="10" s="1"/>
  <c r="M261" i="10"/>
  <c r="N261" i="10" s="1"/>
  <c r="O261" i="10" s="1"/>
  <c r="P261" i="10" s="1"/>
  <c r="Q261" i="10" s="1"/>
  <c r="R261" i="10" s="1"/>
  <c r="S261" i="10" s="1"/>
  <c r="T261" i="10" s="1"/>
  <c r="U261" i="10" s="1"/>
  <c r="V261" i="10" s="1"/>
  <c r="W261" i="10" s="1"/>
  <c r="X261" i="10" s="1"/>
  <c r="K325" i="10"/>
  <c r="M414" i="10"/>
  <c r="M506" i="10"/>
  <c r="N506" i="10" s="1"/>
  <c r="K575" i="10"/>
  <c r="M575" i="10"/>
  <c r="K631" i="10"/>
  <c r="M631" i="10"/>
  <c r="N631" i="10" s="1"/>
  <c r="K776" i="10"/>
  <c r="M776" i="10"/>
  <c r="N776" i="10" s="1"/>
  <c r="O776" i="10" s="1"/>
  <c r="P776" i="10" s="1"/>
  <c r="Q776" i="10" s="1"/>
  <c r="R776" i="10" s="1"/>
  <c r="S776" i="10" s="1"/>
  <c r="T776" i="10" s="1"/>
  <c r="U776" i="10" s="1"/>
  <c r="V776" i="10" s="1"/>
  <c r="W776" i="10" s="1"/>
  <c r="X776" i="10" s="1"/>
  <c r="F14" i="10"/>
  <c r="F16" i="10" s="1"/>
  <c r="M26" i="10"/>
  <c r="N26" i="10" s="1"/>
  <c r="O26" i="10" s="1"/>
  <c r="P26" i="10" s="1"/>
  <c r="Q26" i="10" s="1"/>
  <c r="R26" i="10" s="1"/>
  <c r="S26" i="10" s="1"/>
  <c r="T26" i="10" s="1"/>
  <c r="U26" i="10" s="1"/>
  <c r="V26" i="10" s="1"/>
  <c r="W26" i="10" s="1"/>
  <c r="X26" i="10" s="1"/>
  <c r="K29" i="10"/>
  <c r="K46" i="10"/>
  <c r="K58" i="10"/>
  <c r="M61" i="10"/>
  <c r="N61" i="10" s="1"/>
  <c r="O61" i="10" s="1"/>
  <c r="P61" i="10" s="1"/>
  <c r="Q61" i="10" s="1"/>
  <c r="R61" i="10" s="1"/>
  <c r="S61" i="10" s="1"/>
  <c r="T61" i="10" s="1"/>
  <c r="U61" i="10" s="1"/>
  <c r="V61" i="10" s="1"/>
  <c r="W61" i="10" s="1"/>
  <c r="X61" i="10" s="1"/>
  <c r="M78" i="10"/>
  <c r="N78" i="10" s="1"/>
  <c r="O78" i="10" s="1"/>
  <c r="P78" i="10" s="1"/>
  <c r="Q78" i="10" s="1"/>
  <c r="R78" i="10" s="1"/>
  <c r="S78" i="10" s="1"/>
  <c r="T78" i="10" s="1"/>
  <c r="U78" i="10" s="1"/>
  <c r="V78" i="10" s="1"/>
  <c r="W78" i="10" s="1"/>
  <c r="X78" i="10" s="1"/>
  <c r="K162" i="10"/>
  <c r="M162" i="10"/>
  <c r="N162" i="10" s="1"/>
  <c r="O162" i="10" s="1"/>
  <c r="P162" i="10" s="1"/>
  <c r="Q162" i="10" s="1"/>
  <c r="R162" i="10" s="1"/>
  <c r="S162" i="10" s="1"/>
  <c r="T162" i="10" s="1"/>
  <c r="U162" i="10" s="1"/>
  <c r="V162" i="10" s="1"/>
  <c r="W162" i="10" s="1"/>
  <c r="X162" i="10" s="1"/>
  <c r="M221" i="10"/>
  <c r="N221" i="10" s="1"/>
  <c r="O221" i="10" s="1"/>
  <c r="P221" i="10" s="1"/>
  <c r="Q221" i="10" s="1"/>
  <c r="R221" i="10" s="1"/>
  <c r="S221" i="10" s="1"/>
  <c r="T221" i="10" s="1"/>
  <c r="U221" i="10" s="1"/>
  <c r="V221" i="10" s="1"/>
  <c r="W221" i="10" s="1"/>
  <c r="X221" i="10" s="1"/>
  <c r="K221" i="10"/>
  <c r="K290" i="10"/>
  <c r="M290" i="10"/>
  <c r="N290" i="10" s="1"/>
  <c r="O290" i="10" s="1"/>
  <c r="P290" i="10" s="1"/>
  <c r="Q290" i="10" s="1"/>
  <c r="R290" i="10" s="1"/>
  <c r="S290" i="10" s="1"/>
  <c r="T290" i="10" s="1"/>
  <c r="U290" i="10" s="1"/>
  <c r="V290" i="10" s="1"/>
  <c r="W290" i="10" s="1"/>
  <c r="X290" i="10" s="1"/>
  <c r="K360" i="10"/>
  <c r="M360" i="10"/>
  <c r="N360" i="10" s="1"/>
  <c r="O360" i="10" s="1"/>
  <c r="P360" i="10" s="1"/>
  <c r="Q360" i="10" s="1"/>
  <c r="R360" i="10" s="1"/>
  <c r="S360" i="10" s="1"/>
  <c r="T360" i="10" s="1"/>
  <c r="U360" i="10" s="1"/>
  <c r="V360" i="10" s="1"/>
  <c r="W360" i="10" s="1"/>
  <c r="X360" i="10" s="1"/>
  <c r="K376" i="10"/>
  <c r="M376" i="10"/>
  <c r="N376" i="10" s="1"/>
  <c r="O376" i="10" s="1"/>
  <c r="P376" i="10" s="1"/>
  <c r="Q376" i="10" s="1"/>
  <c r="R376" i="10" s="1"/>
  <c r="S376" i="10" s="1"/>
  <c r="T376" i="10" s="1"/>
  <c r="U376" i="10" s="1"/>
  <c r="V376" i="10" s="1"/>
  <c r="W376" i="10" s="1"/>
  <c r="X376" i="10" s="1"/>
  <c r="K469" i="10"/>
  <c r="M469" i="10"/>
  <c r="M470" i="10"/>
  <c r="N470" i="10" s="1"/>
  <c r="K470" i="10"/>
  <c r="K486" i="10"/>
  <c r="M486" i="10"/>
  <c r="N486" i="10" s="1"/>
  <c r="M493" i="10"/>
  <c r="N493" i="10" s="1"/>
  <c r="K493" i="10"/>
  <c r="N497" i="10"/>
  <c r="K507" i="10"/>
  <c r="M507" i="10"/>
  <c r="M525" i="10"/>
  <c r="N525" i="10" s="1"/>
  <c r="K525" i="10"/>
  <c r="M77" i="10"/>
  <c r="N77" i="10" s="1"/>
  <c r="O77" i="10" s="1"/>
  <c r="P77" i="10" s="1"/>
  <c r="Q77" i="10" s="1"/>
  <c r="R77" i="10" s="1"/>
  <c r="S77" i="10" s="1"/>
  <c r="T77" i="10" s="1"/>
  <c r="U77" i="10" s="1"/>
  <c r="V77" i="10" s="1"/>
  <c r="W77" i="10" s="1"/>
  <c r="X77" i="10" s="1"/>
  <c r="M96" i="10"/>
  <c r="M101" i="10"/>
  <c r="N101" i="10" s="1"/>
  <c r="O101" i="10" s="1"/>
  <c r="P101" i="10" s="1"/>
  <c r="Q101" i="10" s="1"/>
  <c r="R101" i="10" s="1"/>
  <c r="S101" i="10" s="1"/>
  <c r="T101" i="10" s="1"/>
  <c r="U101" i="10" s="1"/>
  <c r="V101" i="10" s="1"/>
  <c r="W101" i="10" s="1"/>
  <c r="X101" i="10" s="1"/>
  <c r="M121" i="10"/>
  <c r="N121" i="10" s="1"/>
  <c r="O121" i="10" s="1"/>
  <c r="P121" i="10" s="1"/>
  <c r="Q121" i="10" s="1"/>
  <c r="R121" i="10" s="1"/>
  <c r="S121" i="10" s="1"/>
  <c r="T121" i="10" s="1"/>
  <c r="U121" i="10" s="1"/>
  <c r="V121" i="10" s="1"/>
  <c r="W121" i="10" s="1"/>
  <c r="X121" i="10" s="1"/>
  <c r="M189" i="10"/>
  <c r="N189" i="10" s="1"/>
  <c r="O189" i="10" s="1"/>
  <c r="P189" i="10" s="1"/>
  <c r="Q189" i="10" s="1"/>
  <c r="R189" i="10" s="1"/>
  <c r="S189" i="10" s="1"/>
  <c r="T189" i="10" s="1"/>
  <c r="U189" i="10" s="1"/>
  <c r="V189" i="10" s="1"/>
  <c r="W189" i="10" s="1"/>
  <c r="X189" i="10" s="1"/>
  <c r="K189" i="10"/>
  <c r="M192" i="10"/>
  <c r="M217" i="10"/>
  <c r="N217" i="10" s="1"/>
  <c r="O217" i="10" s="1"/>
  <c r="P217" i="10" s="1"/>
  <c r="Q217" i="10" s="1"/>
  <c r="R217" i="10" s="1"/>
  <c r="S217" i="10" s="1"/>
  <c r="T217" i="10" s="1"/>
  <c r="U217" i="10" s="1"/>
  <c r="V217" i="10" s="1"/>
  <c r="W217" i="10" s="1"/>
  <c r="X217" i="10" s="1"/>
  <c r="M241" i="10"/>
  <c r="N241" i="10" s="1"/>
  <c r="O241" i="10" s="1"/>
  <c r="P241" i="10" s="1"/>
  <c r="Q241" i="10" s="1"/>
  <c r="R241" i="10" s="1"/>
  <c r="S241" i="10" s="1"/>
  <c r="T241" i="10" s="1"/>
  <c r="U241" i="10" s="1"/>
  <c r="V241" i="10" s="1"/>
  <c r="W241" i="10" s="1"/>
  <c r="X241" i="10" s="1"/>
  <c r="K241" i="10"/>
  <c r="K405" i="10"/>
  <c r="M405" i="10"/>
  <c r="N405" i="10" s="1"/>
  <c r="O405" i="10" s="1"/>
  <c r="P405" i="10" s="1"/>
  <c r="Q405" i="10" s="1"/>
  <c r="R405" i="10" s="1"/>
  <c r="S405" i="10" s="1"/>
  <c r="T405" i="10" s="1"/>
  <c r="U405" i="10" s="1"/>
  <c r="V405" i="10" s="1"/>
  <c r="W405" i="10" s="1"/>
  <c r="X405" i="10" s="1"/>
  <c r="M406" i="10"/>
  <c r="N406" i="10" s="1"/>
  <c r="O406" i="10" s="1"/>
  <c r="P406" i="10" s="1"/>
  <c r="Q406" i="10" s="1"/>
  <c r="R406" i="10" s="1"/>
  <c r="S406" i="10" s="1"/>
  <c r="T406" i="10" s="1"/>
  <c r="U406" i="10" s="1"/>
  <c r="V406" i="10" s="1"/>
  <c r="W406" i="10" s="1"/>
  <c r="X406" i="10" s="1"/>
  <c r="K406" i="10"/>
  <c r="K411" i="10"/>
  <c r="K467" i="10"/>
  <c r="O467" i="10" s="1"/>
  <c r="P467" i="10" s="1"/>
  <c r="Q467" i="10" s="1"/>
  <c r="R467" i="10" s="1"/>
  <c r="S467" i="10" s="1"/>
  <c r="T467" i="10" s="1"/>
  <c r="U467" i="10" s="1"/>
  <c r="V467" i="10" s="1"/>
  <c r="W467" i="10" s="1"/>
  <c r="X467" i="10" s="1"/>
  <c r="K502" i="10"/>
  <c r="M502" i="10"/>
  <c r="N502" i="10" s="1"/>
  <c r="M576" i="10"/>
  <c r="K576" i="10"/>
  <c r="M597" i="10"/>
  <c r="N597" i="10" s="1"/>
  <c r="K597" i="10"/>
  <c r="M629" i="10"/>
  <c r="N629" i="10" s="1"/>
  <c r="K629" i="10"/>
  <c r="K698" i="10"/>
  <c r="M698" i="10"/>
  <c r="N698" i="10" s="1"/>
  <c r="O698" i="10" s="1"/>
  <c r="P698" i="10" s="1"/>
  <c r="Q698" i="10" s="1"/>
  <c r="R698" i="10" s="1"/>
  <c r="S698" i="10" s="1"/>
  <c r="T698" i="10" s="1"/>
  <c r="U698" i="10" s="1"/>
  <c r="V698" i="10" s="1"/>
  <c r="W698" i="10" s="1"/>
  <c r="X698" i="10" s="1"/>
  <c r="K759" i="10"/>
  <c r="K24" i="10"/>
  <c r="M56" i="10"/>
  <c r="K88" i="10"/>
  <c r="K93" i="10"/>
  <c r="M97" i="10"/>
  <c r="N97" i="10" s="1"/>
  <c r="O97" i="10" s="1"/>
  <c r="P97" i="10" s="1"/>
  <c r="Q97" i="10" s="1"/>
  <c r="R97" i="10" s="1"/>
  <c r="S97" i="10" s="1"/>
  <c r="T97" i="10" s="1"/>
  <c r="U97" i="10" s="1"/>
  <c r="V97" i="10" s="1"/>
  <c r="W97" i="10" s="1"/>
  <c r="X97" i="10" s="1"/>
  <c r="M104" i="10"/>
  <c r="M109" i="10"/>
  <c r="N109" i="10" s="1"/>
  <c r="O109" i="10" s="1"/>
  <c r="P109" i="10" s="1"/>
  <c r="Q109" i="10" s="1"/>
  <c r="R109" i="10" s="1"/>
  <c r="S109" i="10" s="1"/>
  <c r="T109" i="10" s="1"/>
  <c r="U109" i="10" s="1"/>
  <c r="V109" i="10" s="1"/>
  <c r="W109" i="10" s="1"/>
  <c r="X109" i="10" s="1"/>
  <c r="K113" i="10"/>
  <c r="K120" i="10"/>
  <c r="K125" i="10"/>
  <c r="M129" i="10"/>
  <c r="N129" i="10" s="1"/>
  <c r="O129" i="10" s="1"/>
  <c r="P129" i="10" s="1"/>
  <c r="Q129" i="10" s="1"/>
  <c r="R129" i="10" s="1"/>
  <c r="S129" i="10" s="1"/>
  <c r="T129" i="10" s="1"/>
  <c r="U129" i="10" s="1"/>
  <c r="V129" i="10" s="1"/>
  <c r="W129" i="10" s="1"/>
  <c r="X129" i="10" s="1"/>
  <c r="M157" i="10"/>
  <c r="N157" i="10" s="1"/>
  <c r="O157" i="10" s="1"/>
  <c r="P157" i="10" s="1"/>
  <c r="Q157" i="10" s="1"/>
  <c r="R157" i="10" s="1"/>
  <c r="S157" i="10" s="1"/>
  <c r="T157" i="10" s="1"/>
  <c r="U157" i="10" s="1"/>
  <c r="V157" i="10" s="1"/>
  <c r="W157" i="10" s="1"/>
  <c r="X157" i="10" s="1"/>
  <c r="K157" i="10"/>
  <c r="M160" i="10"/>
  <c r="K165" i="10"/>
  <c r="M184" i="10"/>
  <c r="K184" i="10"/>
  <c r="M185" i="10"/>
  <c r="N185" i="10" s="1"/>
  <c r="O185" i="10" s="1"/>
  <c r="P185" i="10" s="1"/>
  <c r="Q185" i="10" s="1"/>
  <c r="R185" i="10" s="1"/>
  <c r="S185" i="10" s="1"/>
  <c r="T185" i="10" s="1"/>
  <c r="U185" i="10" s="1"/>
  <c r="V185" i="10" s="1"/>
  <c r="W185" i="10" s="1"/>
  <c r="X185" i="10" s="1"/>
  <c r="M209" i="10"/>
  <c r="N209" i="10" s="1"/>
  <c r="O209" i="10" s="1"/>
  <c r="P209" i="10" s="1"/>
  <c r="Q209" i="10" s="1"/>
  <c r="R209" i="10" s="1"/>
  <c r="S209" i="10" s="1"/>
  <c r="T209" i="10" s="1"/>
  <c r="U209" i="10" s="1"/>
  <c r="V209" i="10" s="1"/>
  <c r="W209" i="10" s="1"/>
  <c r="X209" i="10" s="1"/>
  <c r="K209" i="10"/>
  <c r="K213" i="10"/>
  <c r="K224" i="10"/>
  <c r="K226" i="10"/>
  <c r="M226" i="10"/>
  <c r="N226" i="10" s="1"/>
  <c r="O226" i="10" s="1"/>
  <c r="P226" i="10" s="1"/>
  <c r="Q226" i="10" s="1"/>
  <c r="R226" i="10" s="1"/>
  <c r="S226" i="10" s="1"/>
  <c r="T226" i="10" s="1"/>
  <c r="U226" i="10" s="1"/>
  <c r="V226" i="10" s="1"/>
  <c r="W226" i="10" s="1"/>
  <c r="X226" i="10" s="1"/>
  <c r="M229" i="10"/>
  <c r="N229" i="10" s="1"/>
  <c r="O229" i="10" s="1"/>
  <c r="P229" i="10" s="1"/>
  <c r="Q229" i="10" s="1"/>
  <c r="R229" i="10" s="1"/>
  <c r="S229" i="10" s="1"/>
  <c r="T229" i="10" s="1"/>
  <c r="U229" i="10" s="1"/>
  <c r="V229" i="10" s="1"/>
  <c r="W229" i="10" s="1"/>
  <c r="X229" i="10" s="1"/>
  <c r="K233" i="10"/>
  <c r="K240" i="10"/>
  <c r="K249" i="10"/>
  <c r="M285" i="10"/>
  <c r="N285" i="10" s="1"/>
  <c r="O285" i="10" s="1"/>
  <c r="P285" i="10" s="1"/>
  <c r="Q285" i="10" s="1"/>
  <c r="R285" i="10" s="1"/>
  <c r="S285" i="10" s="1"/>
  <c r="T285" i="10" s="1"/>
  <c r="U285" i="10" s="1"/>
  <c r="V285" i="10" s="1"/>
  <c r="W285" i="10" s="1"/>
  <c r="X285" i="10" s="1"/>
  <c r="K285" i="10"/>
  <c r="M288" i="10"/>
  <c r="K293" i="10"/>
  <c r="K319" i="10"/>
  <c r="M319" i="10"/>
  <c r="M320" i="10"/>
  <c r="K320" i="10"/>
  <c r="M321" i="10"/>
  <c r="N321" i="10" s="1"/>
  <c r="O321" i="10" s="1"/>
  <c r="P321" i="10" s="1"/>
  <c r="Q321" i="10" s="1"/>
  <c r="R321" i="10" s="1"/>
  <c r="S321" i="10" s="1"/>
  <c r="T321" i="10" s="1"/>
  <c r="U321" i="10" s="1"/>
  <c r="V321" i="10" s="1"/>
  <c r="W321" i="10" s="1"/>
  <c r="X321" i="10" s="1"/>
  <c r="N325" i="10"/>
  <c r="O325" i="10" s="1"/>
  <c r="P325" i="10" s="1"/>
  <c r="Q325" i="10" s="1"/>
  <c r="R325" i="10" s="1"/>
  <c r="S325" i="10" s="1"/>
  <c r="T325" i="10" s="1"/>
  <c r="U325" i="10" s="1"/>
  <c r="V325" i="10" s="1"/>
  <c r="W325" i="10" s="1"/>
  <c r="X325" i="10" s="1"/>
  <c r="K330" i="10"/>
  <c r="K333" i="10"/>
  <c r="M333" i="10"/>
  <c r="N333" i="10" s="1"/>
  <c r="O333" i="10" s="1"/>
  <c r="P333" i="10" s="1"/>
  <c r="Q333" i="10" s="1"/>
  <c r="R333" i="10" s="1"/>
  <c r="S333" i="10" s="1"/>
  <c r="T333" i="10" s="1"/>
  <c r="U333" i="10" s="1"/>
  <c r="V333" i="10" s="1"/>
  <c r="W333" i="10" s="1"/>
  <c r="X333" i="10" s="1"/>
  <c r="M335" i="10"/>
  <c r="N335" i="10" s="1"/>
  <c r="O335" i="10" s="1"/>
  <c r="P335" i="10" s="1"/>
  <c r="Q335" i="10" s="1"/>
  <c r="R335" i="10" s="1"/>
  <c r="S335" i="10" s="1"/>
  <c r="T335" i="10" s="1"/>
  <c r="U335" i="10" s="1"/>
  <c r="V335" i="10" s="1"/>
  <c r="W335" i="10" s="1"/>
  <c r="X335" i="10" s="1"/>
  <c r="K339" i="10"/>
  <c r="K342" i="10"/>
  <c r="K343" i="10"/>
  <c r="K350" i="10"/>
  <c r="K351" i="10"/>
  <c r="K355" i="10"/>
  <c r="M358" i="10"/>
  <c r="N358" i="10" s="1"/>
  <c r="O358" i="10" s="1"/>
  <c r="P358" i="10" s="1"/>
  <c r="Q358" i="10" s="1"/>
  <c r="R358" i="10" s="1"/>
  <c r="S358" i="10" s="1"/>
  <c r="T358" i="10" s="1"/>
  <c r="U358" i="10" s="1"/>
  <c r="V358" i="10" s="1"/>
  <c r="W358" i="10" s="1"/>
  <c r="X358" i="10" s="1"/>
  <c r="K371" i="10"/>
  <c r="M374" i="10"/>
  <c r="N374" i="10" s="1"/>
  <c r="O374" i="10" s="1"/>
  <c r="P374" i="10" s="1"/>
  <c r="Q374" i="10" s="1"/>
  <c r="R374" i="10" s="1"/>
  <c r="S374" i="10" s="1"/>
  <c r="T374" i="10" s="1"/>
  <c r="U374" i="10" s="1"/>
  <c r="V374" i="10" s="1"/>
  <c r="W374" i="10" s="1"/>
  <c r="X374" i="10" s="1"/>
  <c r="M383" i="10"/>
  <c r="N383" i="10" s="1"/>
  <c r="O383" i="10" s="1"/>
  <c r="P383" i="10" s="1"/>
  <c r="Q383" i="10" s="1"/>
  <c r="R383" i="10" s="1"/>
  <c r="S383" i="10" s="1"/>
  <c r="T383" i="10" s="1"/>
  <c r="U383" i="10" s="1"/>
  <c r="V383" i="10" s="1"/>
  <c r="W383" i="10" s="1"/>
  <c r="X383" i="10" s="1"/>
  <c r="K384" i="10"/>
  <c r="M384" i="10"/>
  <c r="N384" i="10" s="1"/>
  <c r="O384" i="10" s="1"/>
  <c r="P384" i="10" s="1"/>
  <c r="Q384" i="10" s="1"/>
  <c r="R384" i="10" s="1"/>
  <c r="S384" i="10" s="1"/>
  <c r="T384" i="10" s="1"/>
  <c r="U384" i="10" s="1"/>
  <c r="V384" i="10" s="1"/>
  <c r="W384" i="10" s="1"/>
  <c r="X384" i="10" s="1"/>
  <c r="K387" i="10"/>
  <c r="M419" i="10"/>
  <c r="N419" i="10" s="1"/>
  <c r="O419" i="10" s="1"/>
  <c r="P419" i="10" s="1"/>
  <c r="Q419" i="10" s="1"/>
  <c r="R419" i="10" s="1"/>
  <c r="S419" i="10" s="1"/>
  <c r="T419" i="10" s="1"/>
  <c r="U419" i="10" s="1"/>
  <c r="V419" i="10" s="1"/>
  <c r="W419" i="10" s="1"/>
  <c r="X419" i="10" s="1"/>
  <c r="K437" i="10"/>
  <c r="M437" i="10"/>
  <c r="M438" i="10"/>
  <c r="N438" i="10" s="1"/>
  <c r="K438" i="10"/>
  <c r="K443" i="10"/>
  <c r="O443" i="10" s="1"/>
  <c r="P443" i="10" s="1"/>
  <c r="Q443" i="10" s="1"/>
  <c r="R443" i="10" s="1"/>
  <c r="S443" i="10" s="1"/>
  <c r="T443" i="10" s="1"/>
  <c r="U443" i="10" s="1"/>
  <c r="V443" i="10" s="1"/>
  <c r="W443" i="10" s="1"/>
  <c r="X443" i="10" s="1"/>
  <c r="M446" i="10"/>
  <c r="K456" i="10"/>
  <c r="M456" i="10"/>
  <c r="N456" i="10" s="1"/>
  <c r="M473" i="10"/>
  <c r="N473" i="10" s="1"/>
  <c r="O473" i="10" s="1"/>
  <c r="P473" i="10" s="1"/>
  <c r="Q473" i="10" s="1"/>
  <c r="R473" i="10" s="1"/>
  <c r="S473" i="10" s="1"/>
  <c r="T473" i="10" s="1"/>
  <c r="U473" i="10" s="1"/>
  <c r="V473" i="10" s="1"/>
  <c r="W473" i="10" s="1"/>
  <c r="X473" i="10" s="1"/>
  <c r="M476" i="10"/>
  <c r="K476" i="10"/>
  <c r="K481" i="10"/>
  <c r="M484" i="10"/>
  <c r="N484" i="10" s="1"/>
  <c r="O484" i="10" s="1"/>
  <c r="P484" i="10" s="1"/>
  <c r="Q484" i="10" s="1"/>
  <c r="R484" i="10" s="1"/>
  <c r="S484" i="10" s="1"/>
  <c r="T484" i="10" s="1"/>
  <c r="U484" i="10" s="1"/>
  <c r="V484" i="10" s="1"/>
  <c r="W484" i="10" s="1"/>
  <c r="X484" i="10" s="1"/>
  <c r="M497" i="10"/>
  <c r="K509" i="10"/>
  <c r="M520" i="10"/>
  <c r="K520" i="10"/>
  <c r="K529" i="10"/>
  <c r="M536" i="10"/>
  <c r="K536" i="10"/>
  <c r="M537" i="10"/>
  <c r="N537" i="10" s="1"/>
  <c r="K537" i="10"/>
  <c r="M565" i="10"/>
  <c r="N565" i="10" s="1"/>
  <c r="K565" i="10"/>
  <c r="K567" i="10"/>
  <c r="M567" i="10"/>
  <c r="M644" i="10"/>
  <c r="N644" i="10" s="1"/>
  <c r="M658" i="10"/>
  <c r="N658" i="10" s="1"/>
  <c r="K658" i="10"/>
  <c r="M678" i="10"/>
  <c r="N678" i="10" s="1"/>
  <c r="O678" i="10" s="1"/>
  <c r="P678" i="10" s="1"/>
  <c r="Q678" i="10" s="1"/>
  <c r="R678" i="10" s="1"/>
  <c r="S678" i="10" s="1"/>
  <c r="T678" i="10" s="1"/>
  <c r="U678" i="10" s="1"/>
  <c r="V678" i="10" s="1"/>
  <c r="W678" i="10" s="1"/>
  <c r="X678" i="10" s="1"/>
  <c r="K678" i="10"/>
  <c r="K682" i="10"/>
  <c r="D686" i="10"/>
  <c r="K720" i="10"/>
  <c r="M720" i="10"/>
  <c r="N720" i="10" s="1"/>
  <c r="O720" i="10" s="1"/>
  <c r="P720" i="10" s="1"/>
  <c r="Q720" i="10" s="1"/>
  <c r="R720" i="10" s="1"/>
  <c r="S720" i="10" s="1"/>
  <c r="T720" i="10" s="1"/>
  <c r="U720" i="10" s="1"/>
  <c r="V720" i="10" s="1"/>
  <c r="W720" i="10" s="1"/>
  <c r="X720" i="10" s="1"/>
  <c r="K731" i="10"/>
  <c r="M754" i="10"/>
  <c r="N754" i="10" s="1"/>
  <c r="O754" i="10" s="1"/>
  <c r="P754" i="10" s="1"/>
  <c r="Q754" i="10" s="1"/>
  <c r="R754" i="10" s="1"/>
  <c r="S754" i="10" s="1"/>
  <c r="T754" i="10" s="1"/>
  <c r="U754" i="10" s="1"/>
  <c r="V754" i="10" s="1"/>
  <c r="W754" i="10" s="1"/>
  <c r="X754" i="10" s="1"/>
  <c r="K754" i="10"/>
  <c r="M755" i="10"/>
  <c r="N755" i="10" s="1"/>
  <c r="O755" i="10" s="1"/>
  <c r="P755" i="10" s="1"/>
  <c r="Q755" i="10" s="1"/>
  <c r="R755" i="10" s="1"/>
  <c r="S755" i="10" s="1"/>
  <c r="T755" i="10" s="1"/>
  <c r="U755" i="10" s="1"/>
  <c r="V755" i="10" s="1"/>
  <c r="W755" i="10" s="1"/>
  <c r="X755" i="10" s="1"/>
  <c r="K775" i="10"/>
  <c r="K805" i="10"/>
  <c r="K818" i="10"/>
  <c r="K30" i="10"/>
  <c r="M34" i="10"/>
  <c r="N34" i="10" s="1"/>
  <c r="O34" i="10" s="1"/>
  <c r="P34" i="10" s="1"/>
  <c r="Q34" i="10" s="1"/>
  <c r="R34" i="10" s="1"/>
  <c r="S34" i="10" s="1"/>
  <c r="T34" i="10" s="1"/>
  <c r="U34" i="10" s="1"/>
  <c r="V34" i="10" s="1"/>
  <c r="W34" i="10" s="1"/>
  <c r="X34" i="10" s="1"/>
  <c r="M40" i="10"/>
  <c r="N40" i="10" s="1"/>
  <c r="O40" i="10" s="1"/>
  <c r="P40" i="10" s="1"/>
  <c r="Q40" i="10" s="1"/>
  <c r="R40" i="10" s="1"/>
  <c r="S40" i="10" s="1"/>
  <c r="T40" i="10" s="1"/>
  <c r="U40" i="10" s="1"/>
  <c r="V40" i="10" s="1"/>
  <c r="W40" i="10" s="1"/>
  <c r="X40" i="10" s="1"/>
  <c r="K42" i="10"/>
  <c r="M45" i="10"/>
  <c r="N45" i="10" s="1"/>
  <c r="O45" i="10" s="1"/>
  <c r="P45" i="10" s="1"/>
  <c r="Q45" i="10" s="1"/>
  <c r="R45" i="10" s="1"/>
  <c r="S45" i="10" s="1"/>
  <c r="T45" i="10" s="1"/>
  <c r="U45" i="10" s="1"/>
  <c r="V45" i="10" s="1"/>
  <c r="W45" i="10" s="1"/>
  <c r="X45" i="10" s="1"/>
  <c r="M62" i="10"/>
  <c r="N62" i="10" s="1"/>
  <c r="O62" i="10" s="1"/>
  <c r="P62" i="10" s="1"/>
  <c r="Q62" i="10" s="1"/>
  <c r="R62" i="10" s="1"/>
  <c r="S62" i="10" s="1"/>
  <c r="T62" i="10" s="1"/>
  <c r="U62" i="10" s="1"/>
  <c r="V62" i="10" s="1"/>
  <c r="W62" i="10" s="1"/>
  <c r="X62" i="10" s="1"/>
  <c r="M64" i="10"/>
  <c r="N64" i="10" s="1"/>
  <c r="O64" i="10" s="1"/>
  <c r="P64" i="10" s="1"/>
  <c r="Q64" i="10" s="1"/>
  <c r="R64" i="10" s="1"/>
  <c r="S64" i="10" s="1"/>
  <c r="T64" i="10" s="1"/>
  <c r="U64" i="10" s="1"/>
  <c r="V64" i="10" s="1"/>
  <c r="W64" i="10" s="1"/>
  <c r="X64" i="10" s="1"/>
  <c r="M70" i="10"/>
  <c r="N70" i="10" s="1"/>
  <c r="O70" i="10" s="1"/>
  <c r="P70" i="10" s="1"/>
  <c r="Q70" i="10" s="1"/>
  <c r="R70" i="10" s="1"/>
  <c r="S70" i="10" s="1"/>
  <c r="T70" i="10" s="1"/>
  <c r="U70" i="10" s="1"/>
  <c r="V70" i="10" s="1"/>
  <c r="W70" i="10" s="1"/>
  <c r="X70" i="10" s="1"/>
  <c r="M71" i="10"/>
  <c r="K72" i="10"/>
  <c r="M74" i="10"/>
  <c r="N74" i="10" s="1"/>
  <c r="O74" i="10" s="1"/>
  <c r="P74" i="10" s="1"/>
  <c r="Q74" i="10" s="1"/>
  <c r="R74" i="10" s="1"/>
  <c r="S74" i="10" s="1"/>
  <c r="T74" i="10" s="1"/>
  <c r="U74" i="10" s="1"/>
  <c r="V74" i="10" s="1"/>
  <c r="W74" i="10" s="1"/>
  <c r="X74" i="10" s="1"/>
  <c r="K77" i="10"/>
  <c r="K89" i="10"/>
  <c r="K96" i="10"/>
  <c r="K101" i="10"/>
  <c r="M105" i="10"/>
  <c r="N105" i="10" s="1"/>
  <c r="O105" i="10" s="1"/>
  <c r="P105" i="10" s="1"/>
  <c r="Q105" i="10" s="1"/>
  <c r="R105" i="10" s="1"/>
  <c r="S105" i="10" s="1"/>
  <c r="T105" i="10" s="1"/>
  <c r="U105" i="10" s="1"/>
  <c r="V105" i="10" s="1"/>
  <c r="W105" i="10" s="1"/>
  <c r="X105" i="10" s="1"/>
  <c r="M106" i="10"/>
  <c r="N106" i="10" s="1"/>
  <c r="O106" i="10" s="1"/>
  <c r="P106" i="10" s="1"/>
  <c r="Q106" i="10" s="1"/>
  <c r="R106" i="10" s="1"/>
  <c r="S106" i="10" s="1"/>
  <c r="T106" i="10" s="1"/>
  <c r="U106" i="10" s="1"/>
  <c r="V106" i="10" s="1"/>
  <c r="W106" i="10" s="1"/>
  <c r="X106" i="10" s="1"/>
  <c r="M112" i="10"/>
  <c r="N112" i="10" s="1"/>
  <c r="O112" i="10" s="1"/>
  <c r="P112" i="10" s="1"/>
  <c r="Q112" i="10" s="1"/>
  <c r="R112" i="10" s="1"/>
  <c r="S112" i="10" s="1"/>
  <c r="T112" i="10" s="1"/>
  <c r="U112" i="10" s="1"/>
  <c r="V112" i="10" s="1"/>
  <c r="W112" i="10" s="1"/>
  <c r="X112" i="10" s="1"/>
  <c r="M117" i="10"/>
  <c r="N117" i="10" s="1"/>
  <c r="O117" i="10" s="1"/>
  <c r="P117" i="10" s="1"/>
  <c r="Q117" i="10" s="1"/>
  <c r="R117" i="10" s="1"/>
  <c r="S117" i="10" s="1"/>
  <c r="T117" i="10" s="1"/>
  <c r="U117" i="10" s="1"/>
  <c r="V117" i="10" s="1"/>
  <c r="W117" i="10" s="1"/>
  <c r="X117" i="10" s="1"/>
  <c r="K121" i="10"/>
  <c r="K128" i="10"/>
  <c r="K133" i="10"/>
  <c r="M138" i="10"/>
  <c r="N138" i="10" s="1"/>
  <c r="O138" i="10" s="1"/>
  <c r="P138" i="10" s="1"/>
  <c r="Q138" i="10" s="1"/>
  <c r="R138" i="10" s="1"/>
  <c r="S138" i="10" s="1"/>
  <c r="T138" i="10" s="1"/>
  <c r="U138" i="10" s="1"/>
  <c r="V138" i="10" s="1"/>
  <c r="W138" i="10" s="1"/>
  <c r="X138" i="10" s="1"/>
  <c r="M146" i="10"/>
  <c r="N146" i="10" s="1"/>
  <c r="O146" i="10" s="1"/>
  <c r="P146" i="10" s="1"/>
  <c r="Q146" i="10" s="1"/>
  <c r="R146" i="10" s="1"/>
  <c r="S146" i="10" s="1"/>
  <c r="T146" i="10" s="1"/>
  <c r="U146" i="10" s="1"/>
  <c r="V146" i="10" s="1"/>
  <c r="W146" i="10" s="1"/>
  <c r="X146" i="10" s="1"/>
  <c r="M152" i="10"/>
  <c r="K152" i="10"/>
  <c r="M153" i="10"/>
  <c r="N153" i="10" s="1"/>
  <c r="O153" i="10" s="1"/>
  <c r="P153" i="10" s="1"/>
  <c r="Q153" i="10" s="1"/>
  <c r="R153" i="10" s="1"/>
  <c r="S153" i="10" s="1"/>
  <c r="T153" i="10" s="1"/>
  <c r="U153" i="10" s="1"/>
  <c r="V153" i="10" s="1"/>
  <c r="W153" i="10" s="1"/>
  <c r="X153" i="10" s="1"/>
  <c r="M177" i="10"/>
  <c r="N177" i="10" s="1"/>
  <c r="O177" i="10" s="1"/>
  <c r="P177" i="10" s="1"/>
  <c r="Q177" i="10" s="1"/>
  <c r="R177" i="10" s="1"/>
  <c r="S177" i="10" s="1"/>
  <c r="T177" i="10" s="1"/>
  <c r="U177" i="10" s="1"/>
  <c r="V177" i="10" s="1"/>
  <c r="W177" i="10" s="1"/>
  <c r="X177" i="10" s="1"/>
  <c r="K177" i="10"/>
  <c r="K181" i="10"/>
  <c r="K192" i="10"/>
  <c r="K194" i="10"/>
  <c r="M194" i="10"/>
  <c r="N194" i="10" s="1"/>
  <c r="O194" i="10" s="1"/>
  <c r="P194" i="10" s="1"/>
  <c r="Q194" i="10" s="1"/>
  <c r="R194" i="10" s="1"/>
  <c r="S194" i="10" s="1"/>
  <c r="T194" i="10" s="1"/>
  <c r="U194" i="10" s="1"/>
  <c r="V194" i="10" s="1"/>
  <c r="W194" i="10" s="1"/>
  <c r="X194" i="10" s="1"/>
  <c r="M197" i="10"/>
  <c r="N197" i="10" s="1"/>
  <c r="O197" i="10" s="1"/>
  <c r="P197" i="10" s="1"/>
  <c r="Q197" i="10" s="1"/>
  <c r="R197" i="10" s="1"/>
  <c r="S197" i="10" s="1"/>
  <c r="T197" i="10" s="1"/>
  <c r="U197" i="10" s="1"/>
  <c r="V197" i="10" s="1"/>
  <c r="W197" i="10" s="1"/>
  <c r="X197" i="10" s="1"/>
  <c r="K201" i="10"/>
  <c r="K208" i="10"/>
  <c r="K217" i="10"/>
  <c r="M253" i="10"/>
  <c r="N253" i="10" s="1"/>
  <c r="O253" i="10" s="1"/>
  <c r="P253" i="10" s="1"/>
  <c r="Q253" i="10" s="1"/>
  <c r="R253" i="10" s="1"/>
  <c r="S253" i="10" s="1"/>
  <c r="T253" i="10" s="1"/>
  <c r="U253" i="10" s="1"/>
  <c r="V253" i="10" s="1"/>
  <c r="W253" i="10" s="1"/>
  <c r="X253" i="10" s="1"/>
  <c r="K253" i="10"/>
  <c r="M256" i="10"/>
  <c r="K261" i="10"/>
  <c r="M266" i="10"/>
  <c r="N266" i="10" s="1"/>
  <c r="O266" i="10" s="1"/>
  <c r="P266" i="10" s="1"/>
  <c r="Q266" i="10" s="1"/>
  <c r="R266" i="10" s="1"/>
  <c r="S266" i="10" s="1"/>
  <c r="T266" i="10" s="1"/>
  <c r="U266" i="10" s="1"/>
  <c r="V266" i="10" s="1"/>
  <c r="W266" i="10" s="1"/>
  <c r="X266" i="10" s="1"/>
  <c r="M274" i="10"/>
  <c r="N274" i="10" s="1"/>
  <c r="O274" i="10" s="1"/>
  <c r="P274" i="10" s="1"/>
  <c r="Q274" i="10" s="1"/>
  <c r="R274" i="10" s="1"/>
  <c r="S274" i="10" s="1"/>
  <c r="T274" i="10" s="1"/>
  <c r="U274" i="10" s="1"/>
  <c r="V274" i="10" s="1"/>
  <c r="W274" i="10" s="1"/>
  <c r="X274" i="10" s="1"/>
  <c r="M280" i="10"/>
  <c r="K280" i="10"/>
  <c r="M281" i="10"/>
  <c r="N281" i="10" s="1"/>
  <c r="O281" i="10" s="1"/>
  <c r="P281" i="10" s="1"/>
  <c r="Q281" i="10" s="1"/>
  <c r="R281" i="10" s="1"/>
  <c r="S281" i="10" s="1"/>
  <c r="T281" i="10" s="1"/>
  <c r="U281" i="10" s="1"/>
  <c r="V281" i="10" s="1"/>
  <c r="W281" i="10" s="1"/>
  <c r="X281" i="10" s="1"/>
  <c r="K306" i="10"/>
  <c r="K314" i="10"/>
  <c r="M367" i="10"/>
  <c r="N367" i="10" s="1"/>
  <c r="O367" i="10" s="1"/>
  <c r="P367" i="10" s="1"/>
  <c r="Q367" i="10" s="1"/>
  <c r="R367" i="10" s="1"/>
  <c r="S367" i="10" s="1"/>
  <c r="T367" i="10" s="1"/>
  <c r="U367" i="10" s="1"/>
  <c r="V367" i="10" s="1"/>
  <c r="W367" i="10" s="1"/>
  <c r="X367" i="10" s="1"/>
  <c r="K367" i="10"/>
  <c r="N371" i="10"/>
  <c r="O371" i="10" s="1"/>
  <c r="P371" i="10" s="1"/>
  <c r="Q371" i="10" s="1"/>
  <c r="R371" i="10" s="1"/>
  <c r="S371" i="10" s="1"/>
  <c r="T371" i="10" s="1"/>
  <c r="U371" i="10" s="1"/>
  <c r="V371" i="10" s="1"/>
  <c r="W371" i="10" s="1"/>
  <c r="X371" i="10" s="1"/>
  <c r="K383" i="10"/>
  <c r="K390" i="10"/>
  <c r="K391" i="10"/>
  <c r="K399" i="10"/>
  <c r="K414" i="10"/>
  <c r="K416" i="10"/>
  <c r="M416" i="10"/>
  <c r="N416" i="10" s="1"/>
  <c r="O416" i="10" s="1"/>
  <c r="P416" i="10" s="1"/>
  <c r="Q416" i="10" s="1"/>
  <c r="R416" i="10" s="1"/>
  <c r="S416" i="10" s="1"/>
  <c r="T416" i="10" s="1"/>
  <c r="U416" i="10" s="1"/>
  <c r="V416" i="10" s="1"/>
  <c r="W416" i="10" s="1"/>
  <c r="X416" i="10" s="1"/>
  <c r="K419" i="10"/>
  <c r="K424" i="10"/>
  <c r="K432" i="10"/>
  <c r="K455" i="10"/>
  <c r="M461" i="10"/>
  <c r="N461" i="10" s="1"/>
  <c r="O461" i="10" s="1"/>
  <c r="P461" i="10" s="1"/>
  <c r="Q461" i="10" s="1"/>
  <c r="R461" i="10" s="1"/>
  <c r="S461" i="10" s="1"/>
  <c r="T461" i="10" s="1"/>
  <c r="U461" i="10" s="1"/>
  <c r="V461" i="10" s="1"/>
  <c r="W461" i="10" s="1"/>
  <c r="X461" i="10" s="1"/>
  <c r="K462" i="10"/>
  <c r="K473" i="10"/>
  <c r="M492" i="10"/>
  <c r="M494" i="10"/>
  <c r="N494" i="10" s="1"/>
  <c r="O494" i="10" s="1"/>
  <c r="P494" i="10" s="1"/>
  <c r="Q494" i="10" s="1"/>
  <c r="R494" i="10" s="1"/>
  <c r="S494" i="10" s="1"/>
  <c r="T494" i="10" s="1"/>
  <c r="U494" i="10" s="1"/>
  <c r="V494" i="10" s="1"/>
  <c r="W494" i="10" s="1"/>
  <c r="X494" i="10" s="1"/>
  <c r="K497" i="10"/>
  <c r="M498" i="10"/>
  <c r="N498" i="10" s="1"/>
  <c r="M583" i="10"/>
  <c r="M586" i="10"/>
  <c r="N586" i="10" s="1"/>
  <c r="M594" i="10"/>
  <c r="N594" i="10" s="1"/>
  <c r="K607" i="10"/>
  <c r="M607" i="10"/>
  <c r="M608" i="10"/>
  <c r="N608" i="10" s="1"/>
  <c r="O608" i="10" s="1"/>
  <c r="P608" i="10" s="1"/>
  <c r="Q608" i="10" s="1"/>
  <c r="R608" i="10" s="1"/>
  <c r="S608" i="10" s="1"/>
  <c r="T608" i="10" s="1"/>
  <c r="U608" i="10" s="1"/>
  <c r="V608" i="10" s="1"/>
  <c r="W608" i="10" s="1"/>
  <c r="X608" i="10" s="1"/>
  <c r="K608" i="10"/>
  <c r="K623" i="10"/>
  <c r="M623" i="10"/>
  <c r="M624" i="10"/>
  <c r="N624" i="10" s="1"/>
  <c r="O624" i="10" s="1"/>
  <c r="P624" i="10" s="1"/>
  <c r="Q624" i="10" s="1"/>
  <c r="R624" i="10" s="1"/>
  <c r="S624" i="10" s="1"/>
  <c r="T624" i="10" s="1"/>
  <c r="U624" i="10" s="1"/>
  <c r="V624" i="10" s="1"/>
  <c r="W624" i="10" s="1"/>
  <c r="X624" i="10" s="1"/>
  <c r="K624" i="10"/>
  <c r="K644" i="10"/>
  <c r="K652" i="10"/>
  <c r="M652" i="10"/>
  <c r="N652" i="10" s="1"/>
  <c r="M653" i="10"/>
  <c r="K653" i="10"/>
  <c r="M723" i="10"/>
  <c r="N723" i="10" s="1"/>
  <c r="O723" i="10" s="1"/>
  <c r="P723" i="10" s="1"/>
  <c r="Q723" i="10" s="1"/>
  <c r="R723" i="10" s="1"/>
  <c r="S723" i="10" s="1"/>
  <c r="T723" i="10" s="1"/>
  <c r="U723" i="10" s="1"/>
  <c r="V723" i="10" s="1"/>
  <c r="W723" i="10" s="1"/>
  <c r="X723" i="10" s="1"/>
  <c r="M726" i="10"/>
  <c r="K726" i="10"/>
  <c r="M727" i="10"/>
  <c r="N727" i="10" s="1"/>
  <c r="O727" i="10" s="1"/>
  <c r="P727" i="10" s="1"/>
  <c r="Q727" i="10" s="1"/>
  <c r="R727" i="10" s="1"/>
  <c r="S727" i="10" s="1"/>
  <c r="T727" i="10" s="1"/>
  <c r="U727" i="10" s="1"/>
  <c r="V727" i="10" s="1"/>
  <c r="W727" i="10" s="1"/>
  <c r="X727" i="10" s="1"/>
  <c r="K734" i="10"/>
  <c r="K735" i="10"/>
  <c r="K736" i="10"/>
  <c r="M745" i="10"/>
  <c r="K746" i="10"/>
  <c r="M764" i="10"/>
  <c r="N764" i="10" s="1"/>
  <c r="M768" i="10"/>
  <c r="N768" i="10" s="1"/>
  <c r="O768" i="10" s="1"/>
  <c r="P768" i="10" s="1"/>
  <c r="Q768" i="10" s="1"/>
  <c r="R768" i="10" s="1"/>
  <c r="S768" i="10" s="1"/>
  <c r="T768" i="10" s="1"/>
  <c r="U768" i="10" s="1"/>
  <c r="V768" i="10" s="1"/>
  <c r="W768" i="10" s="1"/>
  <c r="X768" i="10" s="1"/>
  <c r="M770" i="10"/>
  <c r="K770" i="10"/>
  <c r="K786" i="10"/>
  <c r="K791" i="10" s="1"/>
  <c r="K798" i="10"/>
  <c r="K803" i="10"/>
  <c r="M803" i="10"/>
  <c r="M810" i="10"/>
  <c r="N810" i="10" s="1"/>
  <c r="O810" i="10" s="1"/>
  <c r="P810" i="10" s="1"/>
  <c r="Q810" i="10" s="1"/>
  <c r="R810" i="10" s="1"/>
  <c r="S810" i="10" s="1"/>
  <c r="T810" i="10" s="1"/>
  <c r="U810" i="10" s="1"/>
  <c r="V810" i="10" s="1"/>
  <c r="W810" i="10" s="1"/>
  <c r="X810" i="10" s="1"/>
  <c r="K810" i="10"/>
  <c r="M823" i="10"/>
  <c r="N823" i="10" s="1"/>
  <c r="O823" i="10" s="1"/>
  <c r="P823" i="10" s="1"/>
  <c r="Q823" i="10" s="1"/>
  <c r="R823" i="10" s="1"/>
  <c r="S823" i="10" s="1"/>
  <c r="T823" i="10" s="1"/>
  <c r="U823" i="10" s="1"/>
  <c r="V823" i="10" s="1"/>
  <c r="W823" i="10" s="1"/>
  <c r="X823" i="10" s="1"/>
  <c r="K823" i="10"/>
  <c r="M136" i="10"/>
  <c r="N136" i="10" s="1"/>
  <c r="O136" i="10" s="1"/>
  <c r="P136" i="10" s="1"/>
  <c r="Q136" i="10" s="1"/>
  <c r="R136" i="10" s="1"/>
  <c r="S136" i="10" s="1"/>
  <c r="T136" i="10" s="1"/>
  <c r="U136" i="10" s="1"/>
  <c r="V136" i="10" s="1"/>
  <c r="W136" i="10" s="1"/>
  <c r="X136" i="10" s="1"/>
  <c r="M141" i="10"/>
  <c r="N141" i="10" s="1"/>
  <c r="O141" i="10" s="1"/>
  <c r="P141" i="10" s="1"/>
  <c r="Q141" i="10" s="1"/>
  <c r="R141" i="10" s="1"/>
  <c r="S141" i="10" s="1"/>
  <c r="T141" i="10" s="1"/>
  <c r="U141" i="10" s="1"/>
  <c r="V141" i="10" s="1"/>
  <c r="W141" i="10" s="1"/>
  <c r="X141" i="10" s="1"/>
  <c r="M161" i="10"/>
  <c r="N161" i="10" s="1"/>
  <c r="O161" i="10" s="1"/>
  <c r="P161" i="10" s="1"/>
  <c r="Q161" i="10" s="1"/>
  <c r="R161" i="10" s="1"/>
  <c r="S161" i="10" s="1"/>
  <c r="T161" i="10" s="1"/>
  <c r="U161" i="10" s="1"/>
  <c r="V161" i="10" s="1"/>
  <c r="W161" i="10" s="1"/>
  <c r="X161" i="10" s="1"/>
  <c r="M168" i="10"/>
  <c r="N168" i="10" s="1"/>
  <c r="O168" i="10" s="1"/>
  <c r="P168" i="10" s="1"/>
  <c r="Q168" i="10" s="1"/>
  <c r="R168" i="10" s="1"/>
  <c r="S168" i="10" s="1"/>
  <c r="T168" i="10" s="1"/>
  <c r="U168" i="10" s="1"/>
  <c r="V168" i="10" s="1"/>
  <c r="W168" i="10" s="1"/>
  <c r="X168" i="10" s="1"/>
  <c r="M173" i="10"/>
  <c r="N173" i="10" s="1"/>
  <c r="O173" i="10" s="1"/>
  <c r="P173" i="10" s="1"/>
  <c r="Q173" i="10" s="1"/>
  <c r="R173" i="10" s="1"/>
  <c r="S173" i="10" s="1"/>
  <c r="T173" i="10" s="1"/>
  <c r="U173" i="10" s="1"/>
  <c r="V173" i="10" s="1"/>
  <c r="W173" i="10" s="1"/>
  <c r="X173" i="10" s="1"/>
  <c r="M193" i="10"/>
  <c r="N193" i="10" s="1"/>
  <c r="O193" i="10" s="1"/>
  <c r="P193" i="10" s="1"/>
  <c r="Q193" i="10" s="1"/>
  <c r="R193" i="10" s="1"/>
  <c r="S193" i="10" s="1"/>
  <c r="T193" i="10" s="1"/>
  <c r="U193" i="10" s="1"/>
  <c r="V193" i="10" s="1"/>
  <c r="W193" i="10" s="1"/>
  <c r="X193" i="10" s="1"/>
  <c r="M200" i="10"/>
  <c r="N200" i="10" s="1"/>
  <c r="O200" i="10" s="1"/>
  <c r="P200" i="10" s="1"/>
  <c r="Q200" i="10" s="1"/>
  <c r="R200" i="10" s="1"/>
  <c r="S200" i="10" s="1"/>
  <c r="T200" i="10" s="1"/>
  <c r="U200" i="10" s="1"/>
  <c r="V200" i="10" s="1"/>
  <c r="W200" i="10" s="1"/>
  <c r="X200" i="10" s="1"/>
  <c r="M205" i="10"/>
  <c r="N205" i="10" s="1"/>
  <c r="O205" i="10" s="1"/>
  <c r="P205" i="10" s="1"/>
  <c r="Q205" i="10" s="1"/>
  <c r="R205" i="10" s="1"/>
  <c r="S205" i="10" s="1"/>
  <c r="T205" i="10" s="1"/>
  <c r="U205" i="10" s="1"/>
  <c r="V205" i="10" s="1"/>
  <c r="W205" i="10" s="1"/>
  <c r="X205" i="10" s="1"/>
  <c r="M225" i="10"/>
  <c r="N225" i="10" s="1"/>
  <c r="O225" i="10" s="1"/>
  <c r="P225" i="10" s="1"/>
  <c r="Q225" i="10" s="1"/>
  <c r="R225" i="10" s="1"/>
  <c r="S225" i="10" s="1"/>
  <c r="T225" i="10" s="1"/>
  <c r="U225" i="10" s="1"/>
  <c r="V225" i="10" s="1"/>
  <c r="W225" i="10" s="1"/>
  <c r="X225" i="10" s="1"/>
  <c r="M232" i="10"/>
  <c r="M237" i="10"/>
  <c r="N237" i="10" s="1"/>
  <c r="O237" i="10" s="1"/>
  <c r="P237" i="10" s="1"/>
  <c r="Q237" i="10" s="1"/>
  <c r="R237" i="10" s="1"/>
  <c r="S237" i="10" s="1"/>
  <c r="T237" i="10" s="1"/>
  <c r="U237" i="10" s="1"/>
  <c r="V237" i="10" s="1"/>
  <c r="W237" i="10" s="1"/>
  <c r="X237" i="10" s="1"/>
  <c r="M257" i="10"/>
  <c r="N257" i="10" s="1"/>
  <c r="O257" i="10" s="1"/>
  <c r="P257" i="10" s="1"/>
  <c r="Q257" i="10" s="1"/>
  <c r="R257" i="10" s="1"/>
  <c r="S257" i="10" s="1"/>
  <c r="T257" i="10" s="1"/>
  <c r="U257" i="10" s="1"/>
  <c r="V257" i="10" s="1"/>
  <c r="W257" i="10" s="1"/>
  <c r="X257" i="10" s="1"/>
  <c r="M264" i="10"/>
  <c r="N264" i="10" s="1"/>
  <c r="O264" i="10" s="1"/>
  <c r="P264" i="10" s="1"/>
  <c r="Q264" i="10" s="1"/>
  <c r="R264" i="10" s="1"/>
  <c r="S264" i="10" s="1"/>
  <c r="T264" i="10" s="1"/>
  <c r="U264" i="10" s="1"/>
  <c r="V264" i="10" s="1"/>
  <c r="W264" i="10" s="1"/>
  <c r="X264" i="10" s="1"/>
  <c r="M269" i="10"/>
  <c r="N269" i="10" s="1"/>
  <c r="O269" i="10" s="1"/>
  <c r="P269" i="10" s="1"/>
  <c r="Q269" i="10" s="1"/>
  <c r="R269" i="10" s="1"/>
  <c r="S269" i="10" s="1"/>
  <c r="T269" i="10" s="1"/>
  <c r="U269" i="10" s="1"/>
  <c r="V269" i="10" s="1"/>
  <c r="W269" i="10" s="1"/>
  <c r="X269" i="10" s="1"/>
  <c r="M289" i="10"/>
  <c r="N289" i="10" s="1"/>
  <c r="O289" i="10" s="1"/>
  <c r="P289" i="10" s="1"/>
  <c r="Q289" i="10" s="1"/>
  <c r="R289" i="10" s="1"/>
  <c r="S289" i="10" s="1"/>
  <c r="T289" i="10" s="1"/>
  <c r="U289" i="10" s="1"/>
  <c r="V289" i="10" s="1"/>
  <c r="W289" i="10" s="1"/>
  <c r="X289" i="10" s="1"/>
  <c r="M296" i="10"/>
  <c r="N296" i="10" s="1"/>
  <c r="O296" i="10" s="1"/>
  <c r="P296" i="10" s="1"/>
  <c r="Q296" i="10" s="1"/>
  <c r="R296" i="10" s="1"/>
  <c r="S296" i="10" s="1"/>
  <c r="T296" i="10" s="1"/>
  <c r="U296" i="10" s="1"/>
  <c r="V296" i="10" s="1"/>
  <c r="W296" i="10" s="1"/>
  <c r="X296" i="10" s="1"/>
  <c r="M301" i="10"/>
  <c r="N301" i="10" s="1"/>
  <c r="O301" i="10" s="1"/>
  <c r="P301" i="10" s="1"/>
  <c r="Q301" i="10" s="1"/>
  <c r="R301" i="10" s="1"/>
  <c r="S301" i="10" s="1"/>
  <c r="T301" i="10" s="1"/>
  <c r="U301" i="10" s="1"/>
  <c r="V301" i="10" s="1"/>
  <c r="W301" i="10" s="1"/>
  <c r="X301" i="10" s="1"/>
  <c r="M309" i="10"/>
  <c r="N309" i="10" s="1"/>
  <c r="O309" i="10" s="1"/>
  <c r="P309" i="10" s="1"/>
  <c r="Q309" i="10" s="1"/>
  <c r="R309" i="10" s="1"/>
  <c r="S309" i="10" s="1"/>
  <c r="T309" i="10" s="1"/>
  <c r="U309" i="10" s="1"/>
  <c r="V309" i="10" s="1"/>
  <c r="W309" i="10" s="1"/>
  <c r="X309" i="10" s="1"/>
  <c r="K311" i="10"/>
  <c r="M312" i="10"/>
  <c r="M317" i="10"/>
  <c r="N317" i="10" s="1"/>
  <c r="O317" i="10" s="1"/>
  <c r="P317" i="10" s="1"/>
  <c r="Q317" i="10" s="1"/>
  <c r="R317" i="10" s="1"/>
  <c r="S317" i="10" s="1"/>
  <c r="T317" i="10" s="1"/>
  <c r="U317" i="10" s="1"/>
  <c r="V317" i="10" s="1"/>
  <c r="W317" i="10" s="1"/>
  <c r="X317" i="10" s="1"/>
  <c r="K321" i="10"/>
  <c r="M327" i="10"/>
  <c r="K329" i="10"/>
  <c r="M332" i="10"/>
  <c r="N332" i="10" s="1"/>
  <c r="O332" i="10" s="1"/>
  <c r="P332" i="10" s="1"/>
  <c r="Q332" i="10" s="1"/>
  <c r="R332" i="10" s="1"/>
  <c r="S332" i="10" s="1"/>
  <c r="T332" i="10" s="1"/>
  <c r="U332" i="10" s="1"/>
  <c r="V332" i="10" s="1"/>
  <c r="W332" i="10" s="1"/>
  <c r="X332" i="10" s="1"/>
  <c r="K335" i="10"/>
  <c r="M336" i="10"/>
  <c r="N336" i="10" s="1"/>
  <c r="O336" i="10" s="1"/>
  <c r="P336" i="10" s="1"/>
  <c r="Q336" i="10" s="1"/>
  <c r="R336" i="10" s="1"/>
  <c r="S336" i="10" s="1"/>
  <c r="T336" i="10" s="1"/>
  <c r="U336" i="10" s="1"/>
  <c r="V336" i="10" s="1"/>
  <c r="W336" i="10" s="1"/>
  <c r="X336" i="10" s="1"/>
  <c r="K341" i="10"/>
  <c r="M347" i="10"/>
  <c r="N347" i="10" s="1"/>
  <c r="O347" i="10" s="1"/>
  <c r="P347" i="10" s="1"/>
  <c r="Q347" i="10" s="1"/>
  <c r="R347" i="10" s="1"/>
  <c r="S347" i="10" s="1"/>
  <c r="T347" i="10" s="1"/>
  <c r="U347" i="10" s="1"/>
  <c r="V347" i="10" s="1"/>
  <c r="W347" i="10" s="1"/>
  <c r="X347" i="10" s="1"/>
  <c r="M359" i="10"/>
  <c r="N359" i="10" s="1"/>
  <c r="O359" i="10" s="1"/>
  <c r="P359" i="10" s="1"/>
  <c r="Q359" i="10" s="1"/>
  <c r="R359" i="10" s="1"/>
  <c r="S359" i="10" s="1"/>
  <c r="T359" i="10" s="1"/>
  <c r="U359" i="10" s="1"/>
  <c r="V359" i="10" s="1"/>
  <c r="W359" i="10" s="1"/>
  <c r="X359" i="10" s="1"/>
  <c r="K363" i="10"/>
  <c r="K365" i="10"/>
  <c r="M375" i="10"/>
  <c r="N375" i="10" s="1"/>
  <c r="O375" i="10" s="1"/>
  <c r="P375" i="10" s="1"/>
  <c r="Q375" i="10" s="1"/>
  <c r="R375" i="10" s="1"/>
  <c r="S375" i="10" s="1"/>
  <c r="T375" i="10" s="1"/>
  <c r="U375" i="10" s="1"/>
  <c r="V375" i="10" s="1"/>
  <c r="W375" i="10" s="1"/>
  <c r="X375" i="10" s="1"/>
  <c r="K379" i="10"/>
  <c r="K381" i="10"/>
  <c r="M382" i="10"/>
  <c r="N382" i="10" s="1"/>
  <c r="O382" i="10" s="1"/>
  <c r="P382" i="10" s="1"/>
  <c r="Q382" i="10" s="1"/>
  <c r="R382" i="10" s="1"/>
  <c r="S382" i="10" s="1"/>
  <c r="T382" i="10" s="1"/>
  <c r="U382" i="10" s="1"/>
  <c r="V382" i="10" s="1"/>
  <c r="W382" i="10" s="1"/>
  <c r="X382" i="10" s="1"/>
  <c r="M395" i="10"/>
  <c r="N395" i="10" s="1"/>
  <c r="O395" i="10" s="1"/>
  <c r="P395" i="10" s="1"/>
  <c r="Q395" i="10" s="1"/>
  <c r="R395" i="10" s="1"/>
  <c r="S395" i="10" s="1"/>
  <c r="T395" i="10" s="1"/>
  <c r="U395" i="10" s="1"/>
  <c r="V395" i="10" s="1"/>
  <c r="W395" i="10" s="1"/>
  <c r="X395" i="10" s="1"/>
  <c r="K397" i="10"/>
  <c r="M398" i="10"/>
  <c r="M403" i="10"/>
  <c r="N403" i="10" s="1"/>
  <c r="O403" i="10" s="1"/>
  <c r="P403" i="10" s="1"/>
  <c r="Q403" i="10" s="1"/>
  <c r="R403" i="10" s="1"/>
  <c r="S403" i="10" s="1"/>
  <c r="T403" i="10" s="1"/>
  <c r="U403" i="10" s="1"/>
  <c r="V403" i="10" s="1"/>
  <c r="W403" i="10" s="1"/>
  <c r="X403" i="10" s="1"/>
  <c r="K407" i="10"/>
  <c r="K408" i="10"/>
  <c r="M415" i="10"/>
  <c r="N415" i="10" s="1"/>
  <c r="O415" i="10" s="1"/>
  <c r="P415" i="10" s="1"/>
  <c r="Q415" i="10" s="1"/>
  <c r="R415" i="10" s="1"/>
  <c r="S415" i="10" s="1"/>
  <c r="T415" i="10" s="1"/>
  <c r="U415" i="10" s="1"/>
  <c r="V415" i="10" s="1"/>
  <c r="W415" i="10" s="1"/>
  <c r="X415" i="10" s="1"/>
  <c r="M427" i="10"/>
  <c r="N427" i="10" s="1"/>
  <c r="O427" i="10" s="1"/>
  <c r="P427" i="10" s="1"/>
  <c r="Q427" i="10" s="1"/>
  <c r="R427" i="10" s="1"/>
  <c r="S427" i="10" s="1"/>
  <c r="T427" i="10" s="1"/>
  <c r="U427" i="10" s="1"/>
  <c r="V427" i="10" s="1"/>
  <c r="W427" i="10" s="1"/>
  <c r="X427" i="10" s="1"/>
  <c r="K429" i="10"/>
  <c r="M430" i="10"/>
  <c r="M435" i="10"/>
  <c r="N435" i="10" s="1"/>
  <c r="O435" i="10" s="1"/>
  <c r="P435" i="10" s="1"/>
  <c r="Q435" i="10" s="1"/>
  <c r="R435" i="10" s="1"/>
  <c r="S435" i="10" s="1"/>
  <c r="T435" i="10" s="1"/>
  <c r="U435" i="10" s="1"/>
  <c r="V435" i="10" s="1"/>
  <c r="W435" i="10" s="1"/>
  <c r="X435" i="10" s="1"/>
  <c r="K439" i="10"/>
  <c r="K448" i="10"/>
  <c r="K451" i="10"/>
  <c r="K453" i="10"/>
  <c r="M454" i="10"/>
  <c r="N454" i="10" s="1"/>
  <c r="O454" i="10" s="1"/>
  <c r="P454" i="10" s="1"/>
  <c r="Q454" i="10" s="1"/>
  <c r="R454" i="10" s="1"/>
  <c r="S454" i="10" s="1"/>
  <c r="T454" i="10" s="1"/>
  <c r="U454" i="10" s="1"/>
  <c r="V454" i="10" s="1"/>
  <c r="W454" i="10" s="1"/>
  <c r="X454" i="10" s="1"/>
  <c r="M459" i="10"/>
  <c r="N459" i="10" s="1"/>
  <c r="O459" i="10" s="1"/>
  <c r="P459" i="10" s="1"/>
  <c r="Q459" i="10" s="1"/>
  <c r="R459" i="10" s="1"/>
  <c r="S459" i="10" s="1"/>
  <c r="T459" i="10" s="1"/>
  <c r="U459" i="10" s="1"/>
  <c r="V459" i="10" s="1"/>
  <c r="W459" i="10" s="1"/>
  <c r="X459" i="10" s="1"/>
  <c r="M475" i="10"/>
  <c r="K477" i="10"/>
  <c r="M489" i="10"/>
  <c r="N489" i="10" s="1"/>
  <c r="O489" i="10" s="1"/>
  <c r="P489" i="10" s="1"/>
  <c r="Q489" i="10" s="1"/>
  <c r="R489" i="10" s="1"/>
  <c r="S489" i="10" s="1"/>
  <c r="T489" i="10" s="1"/>
  <c r="U489" i="10" s="1"/>
  <c r="V489" i="10" s="1"/>
  <c r="W489" i="10" s="1"/>
  <c r="X489" i="10" s="1"/>
  <c r="K491" i="10"/>
  <c r="K495" i="10"/>
  <c r="M501" i="10"/>
  <c r="N501" i="10" s="1"/>
  <c r="O501" i="10" s="1"/>
  <c r="P501" i="10" s="1"/>
  <c r="Q501" i="10" s="1"/>
  <c r="R501" i="10" s="1"/>
  <c r="S501" i="10" s="1"/>
  <c r="T501" i="10" s="1"/>
  <c r="U501" i="10" s="1"/>
  <c r="V501" i="10" s="1"/>
  <c r="W501" i="10" s="1"/>
  <c r="X501" i="10" s="1"/>
  <c r="M505" i="10"/>
  <c r="N505" i="10" s="1"/>
  <c r="O505" i="10" s="1"/>
  <c r="P505" i="10" s="1"/>
  <c r="Q505" i="10" s="1"/>
  <c r="R505" i="10" s="1"/>
  <c r="S505" i="10" s="1"/>
  <c r="T505" i="10" s="1"/>
  <c r="U505" i="10" s="1"/>
  <c r="V505" i="10" s="1"/>
  <c r="W505" i="10" s="1"/>
  <c r="X505" i="10" s="1"/>
  <c r="K510" i="10"/>
  <c r="M514" i="10"/>
  <c r="N514" i="10" s="1"/>
  <c r="M517" i="10"/>
  <c r="N517" i="10" s="1"/>
  <c r="O517" i="10" s="1"/>
  <c r="P517" i="10" s="1"/>
  <c r="Q517" i="10" s="1"/>
  <c r="R517" i="10" s="1"/>
  <c r="S517" i="10" s="1"/>
  <c r="T517" i="10" s="1"/>
  <c r="U517" i="10" s="1"/>
  <c r="V517" i="10" s="1"/>
  <c r="W517" i="10" s="1"/>
  <c r="X517" i="10" s="1"/>
  <c r="K523" i="10"/>
  <c r="K531" i="10"/>
  <c r="K532" i="10"/>
  <c r="M533" i="10"/>
  <c r="N533" i="10" s="1"/>
  <c r="O533" i="10" s="1"/>
  <c r="P533" i="10" s="1"/>
  <c r="Q533" i="10" s="1"/>
  <c r="R533" i="10" s="1"/>
  <c r="S533" i="10" s="1"/>
  <c r="T533" i="10" s="1"/>
  <c r="U533" i="10" s="1"/>
  <c r="V533" i="10" s="1"/>
  <c r="W533" i="10" s="1"/>
  <c r="X533" i="10" s="1"/>
  <c r="M549" i="10"/>
  <c r="N549" i="10" s="1"/>
  <c r="K549" i="10"/>
  <c r="K591" i="10"/>
  <c r="M591" i="10"/>
  <c r="M592" i="10"/>
  <c r="K592" i="10"/>
  <c r="M613" i="10"/>
  <c r="N613" i="10" s="1"/>
  <c r="K613" i="10"/>
  <c r="K671" i="10"/>
  <c r="M671" i="10"/>
  <c r="N671" i="10" s="1"/>
  <c r="O671" i="10" s="1"/>
  <c r="P671" i="10" s="1"/>
  <c r="Q671" i="10" s="1"/>
  <c r="R671" i="10" s="1"/>
  <c r="S671" i="10" s="1"/>
  <c r="T671" i="10" s="1"/>
  <c r="U671" i="10" s="1"/>
  <c r="V671" i="10" s="1"/>
  <c r="W671" i="10" s="1"/>
  <c r="X671" i="10" s="1"/>
  <c r="M674" i="10"/>
  <c r="N674" i="10" s="1"/>
  <c r="O674" i="10" s="1"/>
  <c r="P674" i="10" s="1"/>
  <c r="Q674" i="10" s="1"/>
  <c r="R674" i="10" s="1"/>
  <c r="S674" i="10" s="1"/>
  <c r="T674" i="10" s="1"/>
  <c r="U674" i="10" s="1"/>
  <c r="V674" i="10" s="1"/>
  <c r="W674" i="10" s="1"/>
  <c r="X674" i="10" s="1"/>
  <c r="K723" i="10"/>
  <c r="K724" i="10"/>
  <c r="M751" i="10"/>
  <c r="N751" i="10" s="1"/>
  <c r="O751" i="10" s="1"/>
  <c r="P751" i="10" s="1"/>
  <c r="Q751" i="10" s="1"/>
  <c r="R751" i="10" s="1"/>
  <c r="S751" i="10" s="1"/>
  <c r="T751" i="10" s="1"/>
  <c r="U751" i="10" s="1"/>
  <c r="V751" i="10" s="1"/>
  <c r="W751" i="10" s="1"/>
  <c r="X751" i="10" s="1"/>
  <c r="M772" i="10"/>
  <c r="N772" i="10" s="1"/>
  <c r="K779" i="10"/>
  <c r="M819" i="10"/>
  <c r="N819" i="10" s="1"/>
  <c r="O819" i="10" s="1"/>
  <c r="P819" i="10" s="1"/>
  <c r="Q819" i="10" s="1"/>
  <c r="R819" i="10" s="1"/>
  <c r="S819" i="10" s="1"/>
  <c r="T819" i="10" s="1"/>
  <c r="U819" i="10" s="1"/>
  <c r="V819" i="10" s="1"/>
  <c r="W819" i="10" s="1"/>
  <c r="X819" i="10" s="1"/>
  <c r="K819" i="10"/>
  <c r="K513" i="10"/>
  <c r="K515" i="10"/>
  <c r="M521" i="10"/>
  <c r="N521" i="10" s="1"/>
  <c r="O521" i="10" s="1"/>
  <c r="P521" i="10" s="1"/>
  <c r="Q521" i="10" s="1"/>
  <c r="R521" i="10" s="1"/>
  <c r="S521" i="10" s="1"/>
  <c r="T521" i="10" s="1"/>
  <c r="U521" i="10" s="1"/>
  <c r="V521" i="10" s="1"/>
  <c r="W521" i="10" s="1"/>
  <c r="X521" i="10" s="1"/>
  <c r="K527" i="10"/>
  <c r="M528" i="10"/>
  <c r="M538" i="10"/>
  <c r="N538" i="10" s="1"/>
  <c r="M541" i="10"/>
  <c r="N541" i="10" s="1"/>
  <c r="O541" i="10" s="1"/>
  <c r="P541" i="10" s="1"/>
  <c r="Q541" i="10" s="1"/>
  <c r="R541" i="10" s="1"/>
  <c r="S541" i="10" s="1"/>
  <c r="T541" i="10" s="1"/>
  <c r="U541" i="10" s="1"/>
  <c r="V541" i="10" s="1"/>
  <c r="W541" i="10" s="1"/>
  <c r="X541" i="10" s="1"/>
  <c r="M552" i="10"/>
  <c r="N552" i="10" s="1"/>
  <c r="O552" i="10" s="1"/>
  <c r="P552" i="10" s="1"/>
  <c r="Q552" i="10" s="1"/>
  <c r="R552" i="10" s="1"/>
  <c r="S552" i="10" s="1"/>
  <c r="T552" i="10" s="1"/>
  <c r="U552" i="10" s="1"/>
  <c r="V552" i="10" s="1"/>
  <c r="W552" i="10" s="1"/>
  <c r="X552" i="10" s="1"/>
  <c r="M557" i="10"/>
  <c r="N557" i="10" s="1"/>
  <c r="M568" i="10"/>
  <c r="M573" i="10"/>
  <c r="N573" i="10" s="1"/>
  <c r="O573" i="10" s="1"/>
  <c r="P573" i="10" s="1"/>
  <c r="Q573" i="10" s="1"/>
  <c r="R573" i="10" s="1"/>
  <c r="S573" i="10" s="1"/>
  <c r="T573" i="10" s="1"/>
  <c r="U573" i="10" s="1"/>
  <c r="V573" i="10" s="1"/>
  <c r="W573" i="10" s="1"/>
  <c r="X573" i="10" s="1"/>
  <c r="M584" i="10"/>
  <c r="N584" i="10" s="1"/>
  <c r="O584" i="10" s="1"/>
  <c r="P584" i="10" s="1"/>
  <c r="Q584" i="10" s="1"/>
  <c r="R584" i="10" s="1"/>
  <c r="S584" i="10" s="1"/>
  <c r="T584" i="10" s="1"/>
  <c r="U584" i="10" s="1"/>
  <c r="V584" i="10" s="1"/>
  <c r="W584" i="10" s="1"/>
  <c r="X584" i="10" s="1"/>
  <c r="M589" i="10"/>
  <c r="N589" i="10" s="1"/>
  <c r="O589" i="10" s="1"/>
  <c r="P589" i="10" s="1"/>
  <c r="Q589" i="10" s="1"/>
  <c r="R589" i="10" s="1"/>
  <c r="S589" i="10" s="1"/>
  <c r="T589" i="10" s="1"/>
  <c r="U589" i="10" s="1"/>
  <c r="V589" i="10" s="1"/>
  <c r="W589" i="10" s="1"/>
  <c r="X589" i="10" s="1"/>
  <c r="M600" i="10"/>
  <c r="M605" i="10"/>
  <c r="N605" i="10" s="1"/>
  <c r="O605" i="10" s="1"/>
  <c r="P605" i="10" s="1"/>
  <c r="Q605" i="10" s="1"/>
  <c r="R605" i="10" s="1"/>
  <c r="S605" i="10" s="1"/>
  <c r="T605" i="10" s="1"/>
  <c r="U605" i="10" s="1"/>
  <c r="V605" i="10" s="1"/>
  <c r="W605" i="10" s="1"/>
  <c r="X605" i="10" s="1"/>
  <c r="M616" i="10"/>
  <c r="N616" i="10" s="1"/>
  <c r="O616" i="10" s="1"/>
  <c r="P616" i="10" s="1"/>
  <c r="Q616" i="10" s="1"/>
  <c r="R616" i="10" s="1"/>
  <c r="S616" i="10" s="1"/>
  <c r="T616" i="10" s="1"/>
  <c r="U616" i="10" s="1"/>
  <c r="V616" i="10" s="1"/>
  <c r="W616" i="10" s="1"/>
  <c r="X616" i="10" s="1"/>
  <c r="M621" i="10"/>
  <c r="N621" i="10" s="1"/>
  <c r="O621" i="10" s="1"/>
  <c r="P621" i="10" s="1"/>
  <c r="Q621" i="10" s="1"/>
  <c r="R621" i="10" s="1"/>
  <c r="S621" i="10" s="1"/>
  <c r="T621" i="10" s="1"/>
  <c r="U621" i="10" s="1"/>
  <c r="V621" i="10" s="1"/>
  <c r="W621" i="10" s="1"/>
  <c r="X621" i="10" s="1"/>
  <c r="M632" i="10"/>
  <c r="M637" i="10"/>
  <c r="N637" i="10" s="1"/>
  <c r="O637" i="10" s="1"/>
  <c r="P637" i="10" s="1"/>
  <c r="Q637" i="10" s="1"/>
  <c r="R637" i="10" s="1"/>
  <c r="S637" i="10" s="1"/>
  <c r="T637" i="10" s="1"/>
  <c r="U637" i="10" s="1"/>
  <c r="V637" i="10" s="1"/>
  <c r="W637" i="10" s="1"/>
  <c r="X637" i="10" s="1"/>
  <c r="M648" i="10"/>
  <c r="N648" i="10" s="1"/>
  <c r="M649" i="10"/>
  <c r="N649" i="10" s="1"/>
  <c r="O649" i="10" s="1"/>
  <c r="P649" i="10" s="1"/>
  <c r="Q649" i="10" s="1"/>
  <c r="R649" i="10" s="1"/>
  <c r="S649" i="10" s="1"/>
  <c r="T649" i="10" s="1"/>
  <c r="U649" i="10" s="1"/>
  <c r="V649" i="10" s="1"/>
  <c r="W649" i="10" s="1"/>
  <c r="X649" i="10" s="1"/>
  <c r="M670" i="10"/>
  <c r="N670" i="10" s="1"/>
  <c r="O670" i="10" s="1"/>
  <c r="P670" i="10" s="1"/>
  <c r="Q670" i="10" s="1"/>
  <c r="R670" i="10" s="1"/>
  <c r="S670" i="10" s="1"/>
  <c r="T670" i="10" s="1"/>
  <c r="U670" i="10" s="1"/>
  <c r="V670" i="10" s="1"/>
  <c r="W670" i="10" s="1"/>
  <c r="X670" i="10" s="1"/>
  <c r="M712" i="10"/>
  <c r="N712" i="10" s="1"/>
  <c r="O712" i="10" s="1"/>
  <c r="P712" i="10" s="1"/>
  <c r="Q712" i="10" s="1"/>
  <c r="R712" i="10" s="1"/>
  <c r="S712" i="10" s="1"/>
  <c r="T712" i="10" s="1"/>
  <c r="U712" i="10" s="1"/>
  <c r="V712" i="10" s="1"/>
  <c r="W712" i="10" s="1"/>
  <c r="X712" i="10" s="1"/>
  <c r="M722" i="10"/>
  <c r="N722" i="10" s="1"/>
  <c r="O722" i="10" s="1"/>
  <c r="P722" i="10" s="1"/>
  <c r="Q722" i="10" s="1"/>
  <c r="R722" i="10" s="1"/>
  <c r="S722" i="10" s="1"/>
  <c r="T722" i="10" s="1"/>
  <c r="U722" i="10" s="1"/>
  <c r="V722" i="10" s="1"/>
  <c r="W722" i="10" s="1"/>
  <c r="X722" i="10" s="1"/>
  <c r="K727" i="10"/>
  <c r="M728" i="10"/>
  <c r="N728" i="10" s="1"/>
  <c r="O728" i="10" s="1"/>
  <c r="P728" i="10" s="1"/>
  <c r="Q728" i="10" s="1"/>
  <c r="R728" i="10" s="1"/>
  <c r="S728" i="10" s="1"/>
  <c r="T728" i="10" s="1"/>
  <c r="U728" i="10" s="1"/>
  <c r="V728" i="10" s="1"/>
  <c r="W728" i="10" s="1"/>
  <c r="X728" i="10" s="1"/>
  <c r="M739" i="10"/>
  <c r="N739" i="10" s="1"/>
  <c r="O739" i="10" s="1"/>
  <c r="P739" i="10" s="1"/>
  <c r="Q739" i="10" s="1"/>
  <c r="R739" i="10" s="1"/>
  <c r="S739" i="10" s="1"/>
  <c r="T739" i="10" s="1"/>
  <c r="U739" i="10" s="1"/>
  <c r="V739" i="10" s="1"/>
  <c r="W739" i="10" s="1"/>
  <c r="X739" i="10" s="1"/>
  <c r="K748" i="10"/>
  <c r="K749" i="10"/>
  <c r="M756" i="10"/>
  <c r="N756" i="10" s="1"/>
  <c r="O756" i="10" s="1"/>
  <c r="P756" i="10" s="1"/>
  <c r="Q756" i="10" s="1"/>
  <c r="R756" i="10" s="1"/>
  <c r="S756" i="10" s="1"/>
  <c r="T756" i="10" s="1"/>
  <c r="U756" i="10" s="1"/>
  <c r="V756" i="10" s="1"/>
  <c r="W756" i="10" s="1"/>
  <c r="X756" i="10" s="1"/>
  <c r="M763" i="10"/>
  <c r="N763" i="10" s="1"/>
  <c r="O763" i="10" s="1"/>
  <c r="P763" i="10" s="1"/>
  <c r="Q763" i="10" s="1"/>
  <c r="R763" i="10" s="1"/>
  <c r="S763" i="10" s="1"/>
  <c r="T763" i="10" s="1"/>
  <c r="U763" i="10" s="1"/>
  <c r="V763" i="10" s="1"/>
  <c r="W763" i="10" s="1"/>
  <c r="X763" i="10" s="1"/>
  <c r="M778" i="10"/>
  <c r="N778" i="10" s="1"/>
  <c r="O778" i="10" s="1"/>
  <c r="P778" i="10" s="1"/>
  <c r="Q778" i="10" s="1"/>
  <c r="R778" i="10" s="1"/>
  <c r="S778" i="10" s="1"/>
  <c r="T778" i="10" s="1"/>
  <c r="U778" i="10" s="1"/>
  <c r="V778" i="10" s="1"/>
  <c r="W778" i="10" s="1"/>
  <c r="X778" i="10" s="1"/>
  <c r="M797" i="10"/>
  <c r="M822" i="10"/>
  <c r="N822" i="10" s="1"/>
  <c r="O822" i="10" s="1"/>
  <c r="P822" i="10" s="1"/>
  <c r="Q822" i="10" s="1"/>
  <c r="R822" i="10" s="1"/>
  <c r="S822" i="10" s="1"/>
  <c r="T822" i="10" s="1"/>
  <c r="U822" i="10" s="1"/>
  <c r="V822" i="10" s="1"/>
  <c r="W822" i="10" s="1"/>
  <c r="X822" i="10" s="1"/>
  <c r="M693" i="10"/>
  <c r="N693" i="10" s="1"/>
  <c r="O693" i="10" s="1"/>
  <c r="P693" i="10" s="1"/>
  <c r="Q693" i="10" s="1"/>
  <c r="R693" i="10" s="1"/>
  <c r="S693" i="10" s="1"/>
  <c r="T693" i="10" s="1"/>
  <c r="U693" i="10" s="1"/>
  <c r="V693" i="10" s="1"/>
  <c r="W693" i="10" s="1"/>
  <c r="X693" i="10" s="1"/>
  <c r="K689" i="10"/>
  <c r="K697" i="10"/>
  <c r="E843" i="10"/>
  <c r="K693" i="10"/>
  <c r="M696" i="10"/>
  <c r="N696" i="10" s="1"/>
  <c r="O696" i="10" s="1"/>
  <c r="P696" i="10" s="1"/>
  <c r="Q696" i="10" s="1"/>
  <c r="R696" i="10" s="1"/>
  <c r="S696" i="10" s="1"/>
  <c r="T696" i="10" s="1"/>
  <c r="U696" i="10" s="1"/>
  <c r="V696" i="10" s="1"/>
  <c r="W696" i="10" s="1"/>
  <c r="X696" i="10" s="1"/>
  <c r="M701" i="10"/>
  <c r="N701" i="10" s="1"/>
  <c r="O701" i="10" s="1"/>
  <c r="P701" i="10" s="1"/>
  <c r="Q701" i="10" s="1"/>
  <c r="R701" i="10" s="1"/>
  <c r="S701" i="10" s="1"/>
  <c r="T701" i="10" s="1"/>
  <c r="U701" i="10" s="1"/>
  <c r="V701" i="10" s="1"/>
  <c r="W701" i="10" s="1"/>
  <c r="X701" i="10" s="1"/>
  <c r="O19" i="10"/>
  <c r="N25" i="10"/>
  <c r="O25" i="10" s="1"/>
  <c r="P25" i="10" s="1"/>
  <c r="Q25" i="10" s="1"/>
  <c r="R25" i="10" s="1"/>
  <c r="S25" i="10" s="1"/>
  <c r="T25" i="10" s="1"/>
  <c r="U25" i="10" s="1"/>
  <c r="V25" i="10" s="1"/>
  <c r="W25" i="10" s="1"/>
  <c r="X25" i="10" s="1"/>
  <c r="K94" i="10"/>
  <c r="M94" i="10"/>
  <c r="N94" i="10" s="1"/>
  <c r="O94" i="10" s="1"/>
  <c r="P94" i="10" s="1"/>
  <c r="Q94" i="10" s="1"/>
  <c r="R94" i="10" s="1"/>
  <c r="S94" i="10" s="1"/>
  <c r="T94" i="10" s="1"/>
  <c r="U94" i="10" s="1"/>
  <c r="V94" i="10" s="1"/>
  <c r="W94" i="10" s="1"/>
  <c r="X94" i="10" s="1"/>
  <c r="K102" i="10"/>
  <c r="M102" i="10"/>
  <c r="N102" i="10" s="1"/>
  <c r="O102" i="10" s="1"/>
  <c r="P102" i="10" s="1"/>
  <c r="Q102" i="10" s="1"/>
  <c r="R102" i="10" s="1"/>
  <c r="S102" i="10" s="1"/>
  <c r="T102" i="10" s="1"/>
  <c r="U102" i="10" s="1"/>
  <c r="V102" i="10" s="1"/>
  <c r="W102" i="10" s="1"/>
  <c r="X102" i="10" s="1"/>
  <c r="K118" i="10"/>
  <c r="M118" i="10"/>
  <c r="N118" i="10" s="1"/>
  <c r="O118" i="10" s="1"/>
  <c r="P118" i="10" s="1"/>
  <c r="Q118" i="10" s="1"/>
  <c r="R118" i="10" s="1"/>
  <c r="S118" i="10" s="1"/>
  <c r="T118" i="10" s="1"/>
  <c r="U118" i="10" s="1"/>
  <c r="V118" i="10" s="1"/>
  <c r="W118" i="10" s="1"/>
  <c r="X118" i="10" s="1"/>
  <c r="K126" i="10"/>
  <c r="M126" i="10"/>
  <c r="N126" i="10" s="1"/>
  <c r="O126" i="10" s="1"/>
  <c r="P126" i="10" s="1"/>
  <c r="Q126" i="10" s="1"/>
  <c r="R126" i="10" s="1"/>
  <c r="S126" i="10" s="1"/>
  <c r="T126" i="10" s="1"/>
  <c r="U126" i="10" s="1"/>
  <c r="V126" i="10" s="1"/>
  <c r="W126" i="10" s="1"/>
  <c r="X126" i="10" s="1"/>
  <c r="K134" i="10"/>
  <c r="M134" i="10"/>
  <c r="N134" i="10" s="1"/>
  <c r="O134" i="10" s="1"/>
  <c r="P134" i="10" s="1"/>
  <c r="Q134" i="10" s="1"/>
  <c r="R134" i="10" s="1"/>
  <c r="S134" i="10" s="1"/>
  <c r="T134" i="10" s="1"/>
  <c r="U134" i="10" s="1"/>
  <c r="V134" i="10" s="1"/>
  <c r="W134" i="10" s="1"/>
  <c r="X134" i="10" s="1"/>
  <c r="K150" i="10"/>
  <c r="M150" i="10"/>
  <c r="N150" i="10" s="1"/>
  <c r="O150" i="10" s="1"/>
  <c r="P150" i="10" s="1"/>
  <c r="Q150" i="10" s="1"/>
  <c r="R150" i="10" s="1"/>
  <c r="S150" i="10" s="1"/>
  <c r="T150" i="10" s="1"/>
  <c r="U150" i="10" s="1"/>
  <c r="V150" i="10" s="1"/>
  <c r="W150" i="10" s="1"/>
  <c r="X150" i="10" s="1"/>
  <c r="K158" i="10"/>
  <c r="M158" i="10"/>
  <c r="N158" i="10" s="1"/>
  <c r="O158" i="10" s="1"/>
  <c r="P158" i="10" s="1"/>
  <c r="Q158" i="10" s="1"/>
  <c r="R158" i="10" s="1"/>
  <c r="S158" i="10" s="1"/>
  <c r="T158" i="10" s="1"/>
  <c r="U158" i="10" s="1"/>
  <c r="V158" i="10" s="1"/>
  <c r="W158" i="10" s="1"/>
  <c r="X158" i="10" s="1"/>
  <c r="K174" i="10"/>
  <c r="M174" i="10"/>
  <c r="N174" i="10" s="1"/>
  <c r="O174" i="10" s="1"/>
  <c r="P174" i="10" s="1"/>
  <c r="Q174" i="10" s="1"/>
  <c r="R174" i="10" s="1"/>
  <c r="S174" i="10" s="1"/>
  <c r="T174" i="10" s="1"/>
  <c r="U174" i="10" s="1"/>
  <c r="V174" i="10" s="1"/>
  <c r="W174" i="10" s="1"/>
  <c r="X174" i="10" s="1"/>
  <c r="K206" i="10"/>
  <c r="M206" i="10"/>
  <c r="N206" i="10" s="1"/>
  <c r="O206" i="10" s="1"/>
  <c r="P206" i="10" s="1"/>
  <c r="Q206" i="10" s="1"/>
  <c r="R206" i="10" s="1"/>
  <c r="S206" i="10" s="1"/>
  <c r="T206" i="10" s="1"/>
  <c r="U206" i="10" s="1"/>
  <c r="V206" i="10" s="1"/>
  <c r="W206" i="10" s="1"/>
  <c r="X206" i="10" s="1"/>
  <c r="K238" i="10"/>
  <c r="M238" i="10"/>
  <c r="N238" i="10" s="1"/>
  <c r="O238" i="10" s="1"/>
  <c r="P238" i="10" s="1"/>
  <c r="Q238" i="10" s="1"/>
  <c r="R238" i="10" s="1"/>
  <c r="S238" i="10" s="1"/>
  <c r="T238" i="10" s="1"/>
  <c r="U238" i="10" s="1"/>
  <c r="V238" i="10" s="1"/>
  <c r="W238" i="10" s="1"/>
  <c r="X238" i="10" s="1"/>
  <c r="K246" i="10"/>
  <c r="M246" i="10"/>
  <c r="N246" i="10" s="1"/>
  <c r="O246" i="10" s="1"/>
  <c r="P246" i="10" s="1"/>
  <c r="Q246" i="10" s="1"/>
  <c r="R246" i="10" s="1"/>
  <c r="S246" i="10" s="1"/>
  <c r="T246" i="10" s="1"/>
  <c r="U246" i="10" s="1"/>
  <c r="V246" i="10" s="1"/>
  <c r="W246" i="10" s="1"/>
  <c r="X246" i="10" s="1"/>
  <c r="K254" i="10"/>
  <c r="M254" i="10"/>
  <c r="N254" i="10" s="1"/>
  <c r="O254" i="10" s="1"/>
  <c r="P254" i="10" s="1"/>
  <c r="Q254" i="10" s="1"/>
  <c r="R254" i="10" s="1"/>
  <c r="S254" i="10" s="1"/>
  <c r="T254" i="10" s="1"/>
  <c r="U254" i="10" s="1"/>
  <c r="V254" i="10" s="1"/>
  <c r="W254" i="10" s="1"/>
  <c r="X254" i="10" s="1"/>
  <c r="K286" i="10"/>
  <c r="M286" i="10"/>
  <c r="N286" i="10" s="1"/>
  <c r="O286" i="10" s="1"/>
  <c r="P286" i="10" s="1"/>
  <c r="Q286" i="10" s="1"/>
  <c r="R286" i="10" s="1"/>
  <c r="S286" i="10" s="1"/>
  <c r="T286" i="10" s="1"/>
  <c r="U286" i="10" s="1"/>
  <c r="V286" i="10" s="1"/>
  <c r="W286" i="10" s="1"/>
  <c r="X286" i="10" s="1"/>
  <c r="K294" i="10"/>
  <c r="M294" i="10"/>
  <c r="N294" i="10" s="1"/>
  <c r="O294" i="10" s="1"/>
  <c r="P294" i="10" s="1"/>
  <c r="Q294" i="10" s="1"/>
  <c r="R294" i="10" s="1"/>
  <c r="S294" i="10" s="1"/>
  <c r="T294" i="10" s="1"/>
  <c r="U294" i="10" s="1"/>
  <c r="V294" i="10" s="1"/>
  <c r="W294" i="10" s="1"/>
  <c r="X294" i="10" s="1"/>
  <c r="K302" i="10"/>
  <c r="M302" i="10"/>
  <c r="N302" i="10" s="1"/>
  <c r="O302" i="10" s="1"/>
  <c r="P302" i="10" s="1"/>
  <c r="Q302" i="10" s="1"/>
  <c r="R302" i="10" s="1"/>
  <c r="S302" i="10" s="1"/>
  <c r="T302" i="10" s="1"/>
  <c r="U302" i="10" s="1"/>
  <c r="V302" i="10" s="1"/>
  <c r="W302" i="10" s="1"/>
  <c r="X302" i="10" s="1"/>
  <c r="K348" i="10"/>
  <c r="M348" i="10"/>
  <c r="N348" i="10" s="1"/>
  <c r="O348" i="10" s="1"/>
  <c r="P348" i="10" s="1"/>
  <c r="Q348" i="10" s="1"/>
  <c r="R348" i="10" s="1"/>
  <c r="S348" i="10" s="1"/>
  <c r="T348" i="10" s="1"/>
  <c r="U348" i="10" s="1"/>
  <c r="V348" i="10" s="1"/>
  <c r="W348" i="10" s="1"/>
  <c r="X348" i="10" s="1"/>
  <c r="K356" i="10"/>
  <c r="M356" i="10"/>
  <c r="N356" i="10" s="1"/>
  <c r="O356" i="10" s="1"/>
  <c r="P356" i="10" s="1"/>
  <c r="Q356" i="10" s="1"/>
  <c r="R356" i="10" s="1"/>
  <c r="S356" i="10" s="1"/>
  <c r="T356" i="10" s="1"/>
  <c r="U356" i="10" s="1"/>
  <c r="V356" i="10" s="1"/>
  <c r="W356" i="10" s="1"/>
  <c r="X356" i="10" s="1"/>
  <c r="M357" i="10"/>
  <c r="N357" i="10" s="1"/>
  <c r="O357" i="10" s="1"/>
  <c r="P357" i="10" s="1"/>
  <c r="Q357" i="10" s="1"/>
  <c r="R357" i="10" s="1"/>
  <c r="S357" i="10" s="1"/>
  <c r="T357" i="10" s="1"/>
  <c r="U357" i="10" s="1"/>
  <c r="V357" i="10" s="1"/>
  <c r="W357" i="10" s="1"/>
  <c r="X357" i="10" s="1"/>
  <c r="M5" i="10"/>
  <c r="N5" i="10" s="1"/>
  <c r="M28" i="10"/>
  <c r="N28" i="10" s="1"/>
  <c r="O28" i="10" s="1"/>
  <c r="P28" i="10" s="1"/>
  <c r="Q28" i="10" s="1"/>
  <c r="R28" i="10" s="1"/>
  <c r="S28" i="10" s="1"/>
  <c r="T28" i="10" s="1"/>
  <c r="U28" i="10" s="1"/>
  <c r="V28" i="10" s="1"/>
  <c r="W28" i="10" s="1"/>
  <c r="X28" i="10" s="1"/>
  <c r="K47" i="10"/>
  <c r="M47" i="10"/>
  <c r="N47" i="10" s="1"/>
  <c r="O47" i="10" s="1"/>
  <c r="P47" i="10" s="1"/>
  <c r="Q47" i="10" s="1"/>
  <c r="R47" i="10" s="1"/>
  <c r="S47" i="10" s="1"/>
  <c r="T47" i="10" s="1"/>
  <c r="U47" i="10" s="1"/>
  <c r="V47" i="10" s="1"/>
  <c r="W47" i="10" s="1"/>
  <c r="X47" i="10" s="1"/>
  <c r="M57" i="10"/>
  <c r="N57" i="10" s="1"/>
  <c r="O57" i="10" s="1"/>
  <c r="P57" i="10" s="1"/>
  <c r="Q57" i="10" s="1"/>
  <c r="R57" i="10" s="1"/>
  <c r="S57" i="10" s="1"/>
  <c r="T57" i="10" s="1"/>
  <c r="U57" i="10" s="1"/>
  <c r="V57" i="10" s="1"/>
  <c r="W57" i="10" s="1"/>
  <c r="X57" i="10" s="1"/>
  <c r="M60" i="10"/>
  <c r="N60" i="10" s="1"/>
  <c r="O60" i="10" s="1"/>
  <c r="P60" i="10" s="1"/>
  <c r="Q60" i="10" s="1"/>
  <c r="R60" i="10" s="1"/>
  <c r="S60" i="10" s="1"/>
  <c r="T60" i="10" s="1"/>
  <c r="U60" i="10" s="1"/>
  <c r="V60" i="10" s="1"/>
  <c r="W60" i="10" s="1"/>
  <c r="X60" i="10" s="1"/>
  <c r="M73" i="10"/>
  <c r="N73" i="10" s="1"/>
  <c r="O73" i="10" s="1"/>
  <c r="P73" i="10" s="1"/>
  <c r="Q73" i="10" s="1"/>
  <c r="R73" i="10" s="1"/>
  <c r="S73" i="10" s="1"/>
  <c r="T73" i="10" s="1"/>
  <c r="U73" i="10" s="1"/>
  <c r="V73" i="10" s="1"/>
  <c r="W73" i="10" s="1"/>
  <c r="X73" i="10" s="1"/>
  <c r="K79" i="10"/>
  <c r="M79" i="10"/>
  <c r="N79" i="10" s="1"/>
  <c r="O79" i="10" s="1"/>
  <c r="P79" i="10" s="1"/>
  <c r="Q79" i="10" s="1"/>
  <c r="R79" i="10" s="1"/>
  <c r="S79" i="10" s="1"/>
  <c r="T79" i="10" s="1"/>
  <c r="U79" i="10" s="1"/>
  <c r="V79" i="10" s="1"/>
  <c r="W79" i="10" s="1"/>
  <c r="X79" i="10" s="1"/>
  <c r="K315" i="10"/>
  <c r="M315" i="10"/>
  <c r="N315" i="10" s="1"/>
  <c r="O315" i="10" s="1"/>
  <c r="P315" i="10" s="1"/>
  <c r="Q315" i="10" s="1"/>
  <c r="R315" i="10" s="1"/>
  <c r="S315" i="10" s="1"/>
  <c r="T315" i="10" s="1"/>
  <c r="U315" i="10" s="1"/>
  <c r="V315" i="10" s="1"/>
  <c r="W315" i="10" s="1"/>
  <c r="X315" i="10" s="1"/>
  <c r="K380" i="10"/>
  <c r="M380" i="10"/>
  <c r="N380" i="10" s="1"/>
  <c r="O380" i="10" s="1"/>
  <c r="P380" i="10" s="1"/>
  <c r="Q380" i="10" s="1"/>
  <c r="R380" i="10" s="1"/>
  <c r="S380" i="10" s="1"/>
  <c r="T380" i="10" s="1"/>
  <c r="U380" i="10" s="1"/>
  <c r="V380" i="10" s="1"/>
  <c r="W380" i="10" s="1"/>
  <c r="X380" i="10" s="1"/>
  <c r="K388" i="10"/>
  <c r="M388" i="10"/>
  <c r="N388" i="10" s="1"/>
  <c r="O388" i="10" s="1"/>
  <c r="P388" i="10" s="1"/>
  <c r="Q388" i="10" s="1"/>
  <c r="R388" i="10" s="1"/>
  <c r="S388" i="10" s="1"/>
  <c r="T388" i="10" s="1"/>
  <c r="U388" i="10" s="1"/>
  <c r="V388" i="10" s="1"/>
  <c r="W388" i="10" s="1"/>
  <c r="X388" i="10" s="1"/>
  <c r="M389" i="10"/>
  <c r="N389" i="10" s="1"/>
  <c r="O389" i="10" s="1"/>
  <c r="P389" i="10" s="1"/>
  <c r="Q389" i="10" s="1"/>
  <c r="R389" i="10" s="1"/>
  <c r="S389" i="10" s="1"/>
  <c r="T389" i="10" s="1"/>
  <c r="U389" i="10" s="1"/>
  <c r="V389" i="10" s="1"/>
  <c r="W389" i="10" s="1"/>
  <c r="X389" i="10" s="1"/>
  <c r="M397" i="10"/>
  <c r="N397" i="10" s="1"/>
  <c r="O397" i="10" s="1"/>
  <c r="P397" i="10" s="1"/>
  <c r="Q397" i="10" s="1"/>
  <c r="R397" i="10" s="1"/>
  <c r="S397" i="10" s="1"/>
  <c r="T397" i="10" s="1"/>
  <c r="U397" i="10" s="1"/>
  <c r="V397" i="10" s="1"/>
  <c r="W397" i="10" s="1"/>
  <c r="X397" i="10" s="1"/>
  <c r="K401" i="10"/>
  <c r="M401" i="10"/>
  <c r="K409" i="10"/>
  <c r="M409" i="10"/>
  <c r="N409" i="10" s="1"/>
  <c r="O409" i="10" s="1"/>
  <c r="P409" i="10" s="1"/>
  <c r="Q409" i="10" s="1"/>
  <c r="R409" i="10" s="1"/>
  <c r="S409" i="10" s="1"/>
  <c r="T409" i="10" s="1"/>
  <c r="U409" i="10" s="1"/>
  <c r="V409" i="10" s="1"/>
  <c r="W409" i="10" s="1"/>
  <c r="X409" i="10" s="1"/>
  <c r="M8" i="10"/>
  <c r="N8" i="10" s="1"/>
  <c r="O8" i="10" s="1"/>
  <c r="P8" i="10" s="1"/>
  <c r="Q8" i="10" s="1"/>
  <c r="R8" i="10" s="1"/>
  <c r="S8" i="10" s="1"/>
  <c r="T8" i="10" s="1"/>
  <c r="U8" i="10" s="1"/>
  <c r="V8" i="10" s="1"/>
  <c r="W8" i="10" s="1"/>
  <c r="X8" i="10" s="1"/>
  <c r="M10" i="10"/>
  <c r="N10" i="10" s="1"/>
  <c r="O10" i="10" s="1"/>
  <c r="P10" i="10" s="1"/>
  <c r="Q10" i="10" s="1"/>
  <c r="R10" i="10" s="1"/>
  <c r="S10" i="10" s="1"/>
  <c r="T10" i="10" s="1"/>
  <c r="U10" i="10" s="1"/>
  <c r="V10" i="10" s="1"/>
  <c r="W10" i="10" s="1"/>
  <c r="X10" i="10" s="1"/>
  <c r="K11" i="10"/>
  <c r="M35" i="10"/>
  <c r="N35" i="10" s="1"/>
  <c r="O35" i="10" s="1"/>
  <c r="P35" i="10" s="1"/>
  <c r="Q35" i="10" s="1"/>
  <c r="R35" i="10" s="1"/>
  <c r="S35" i="10" s="1"/>
  <c r="T35" i="10" s="1"/>
  <c r="U35" i="10" s="1"/>
  <c r="V35" i="10" s="1"/>
  <c r="W35" i="10" s="1"/>
  <c r="X35" i="10" s="1"/>
  <c r="M39" i="10"/>
  <c r="N39" i="10" s="1"/>
  <c r="O39" i="10" s="1"/>
  <c r="P39" i="10" s="1"/>
  <c r="Q39" i="10" s="1"/>
  <c r="R39" i="10" s="1"/>
  <c r="S39" i="10" s="1"/>
  <c r="T39" i="10" s="1"/>
  <c r="U39" i="10" s="1"/>
  <c r="V39" i="10" s="1"/>
  <c r="W39" i="10" s="1"/>
  <c r="X39" i="10" s="1"/>
  <c r="M55" i="10"/>
  <c r="N55" i="10" s="1"/>
  <c r="O55" i="10" s="1"/>
  <c r="P55" i="10" s="1"/>
  <c r="Q55" i="10" s="1"/>
  <c r="R55" i="10" s="1"/>
  <c r="S55" i="10" s="1"/>
  <c r="T55" i="10" s="1"/>
  <c r="U55" i="10" s="1"/>
  <c r="V55" i="10" s="1"/>
  <c r="W55" i="10" s="1"/>
  <c r="X55" i="10" s="1"/>
  <c r="M83" i="10"/>
  <c r="N83" i="10" s="1"/>
  <c r="O83" i="10" s="1"/>
  <c r="P83" i="10" s="1"/>
  <c r="Q83" i="10" s="1"/>
  <c r="R83" i="10" s="1"/>
  <c r="S83" i="10" s="1"/>
  <c r="T83" i="10" s="1"/>
  <c r="U83" i="10" s="1"/>
  <c r="V83" i="10" s="1"/>
  <c r="W83" i="10" s="1"/>
  <c r="X83" i="10" s="1"/>
  <c r="M87" i="10"/>
  <c r="N87" i="10" s="1"/>
  <c r="O87" i="10" s="1"/>
  <c r="P87" i="10" s="1"/>
  <c r="Q87" i="10" s="1"/>
  <c r="R87" i="10" s="1"/>
  <c r="S87" i="10" s="1"/>
  <c r="T87" i="10" s="1"/>
  <c r="U87" i="10" s="1"/>
  <c r="V87" i="10" s="1"/>
  <c r="W87" i="10" s="1"/>
  <c r="X87" i="10" s="1"/>
  <c r="K91" i="10"/>
  <c r="M91" i="10"/>
  <c r="M95" i="10"/>
  <c r="N95" i="10" s="1"/>
  <c r="O95" i="10" s="1"/>
  <c r="P95" i="10" s="1"/>
  <c r="Q95" i="10" s="1"/>
  <c r="R95" i="10" s="1"/>
  <c r="S95" i="10" s="1"/>
  <c r="T95" i="10" s="1"/>
  <c r="U95" i="10" s="1"/>
  <c r="V95" i="10" s="1"/>
  <c r="W95" i="10" s="1"/>
  <c r="X95" i="10" s="1"/>
  <c r="M119" i="10"/>
  <c r="N119" i="10" s="1"/>
  <c r="O119" i="10" s="1"/>
  <c r="P119" i="10" s="1"/>
  <c r="Q119" i="10" s="1"/>
  <c r="R119" i="10" s="1"/>
  <c r="S119" i="10" s="1"/>
  <c r="T119" i="10" s="1"/>
  <c r="U119" i="10" s="1"/>
  <c r="V119" i="10" s="1"/>
  <c r="W119" i="10" s="1"/>
  <c r="X119" i="10" s="1"/>
  <c r="M6" i="10"/>
  <c r="N6" i="10" s="1"/>
  <c r="O6" i="10" s="1"/>
  <c r="P6" i="10" s="1"/>
  <c r="Q6" i="10" s="1"/>
  <c r="R6" i="10" s="1"/>
  <c r="S6" i="10" s="1"/>
  <c r="T6" i="10" s="1"/>
  <c r="U6" i="10" s="1"/>
  <c r="V6" i="10" s="1"/>
  <c r="W6" i="10" s="1"/>
  <c r="X6" i="10" s="1"/>
  <c r="K7" i="10"/>
  <c r="L684" i="10"/>
  <c r="L686" i="10" s="1"/>
  <c r="M20" i="10"/>
  <c r="M27" i="10"/>
  <c r="N27" i="10" s="1"/>
  <c r="O27" i="10" s="1"/>
  <c r="P27" i="10" s="1"/>
  <c r="Q27" i="10" s="1"/>
  <c r="R27" i="10" s="1"/>
  <c r="S27" i="10" s="1"/>
  <c r="T27" i="10" s="1"/>
  <c r="U27" i="10" s="1"/>
  <c r="V27" i="10" s="1"/>
  <c r="W27" i="10" s="1"/>
  <c r="X27" i="10" s="1"/>
  <c r="N32" i="10"/>
  <c r="O32" i="10" s="1"/>
  <c r="P32" i="10" s="1"/>
  <c r="Q32" i="10" s="1"/>
  <c r="R32" i="10" s="1"/>
  <c r="S32" i="10" s="1"/>
  <c r="T32" i="10" s="1"/>
  <c r="U32" i="10" s="1"/>
  <c r="V32" i="10" s="1"/>
  <c r="W32" i="10" s="1"/>
  <c r="X32" i="10" s="1"/>
  <c r="M36" i="10"/>
  <c r="N36" i="10" s="1"/>
  <c r="O36" i="10" s="1"/>
  <c r="P36" i="10" s="1"/>
  <c r="Q36" i="10" s="1"/>
  <c r="R36" i="10" s="1"/>
  <c r="S36" i="10" s="1"/>
  <c r="T36" i="10" s="1"/>
  <c r="U36" i="10" s="1"/>
  <c r="V36" i="10" s="1"/>
  <c r="W36" i="10" s="1"/>
  <c r="X36" i="10" s="1"/>
  <c r="M43" i="10"/>
  <c r="N43" i="10" s="1"/>
  <c r="O43" i="10" s="1"/>
  <c r="P43" i="10" s="1"/>
  <c r="Q43" i="10" s="1"/>
  <c r="R43" i="10" s="1"/>
  <c r="S43" i="10" s="1"/>
  <c r="T43" i="10" s="1"/>
  <c r="U43" i="10" s="1"/>
  <c r="V43" i="10" s="1"/>
  <c r="W43" i="10" s="1"/>
  <c r="X43" i="10" s="1"/>
  <c r="N48" i="10"/>
  <c r="O48" i="10" s="1"/>
  <c r="P48" i="10" s="1"/>
  <c r="Q48" i="10" s="1"/>
  <c r="R48" i="10" s="1"/>
  <c r="S48" i="10" s="1"/>
  <c r="T48" i="10" s="1"/>
  <c r="U48" i="10" s="1"/>
  <c r="V48" i="10" s="1"/>
  <c r="W48" i="10" s="1"/>
  <c r="X48" i="10" s="1"/>
  <c r="M52" i="10"/>
  <c r="N52" i="10" s="1"/>
  <c r="O52" i="10" s="1"/>
  <c r="P52" i="10" s="1"/>
  <c r="Q52" i="10" s="1"/>
  <c r="R52" i="10" s="1"/>
  <c r="S52" i="10" s="1"/>
  <c r="T52" i="10" s="1"/>
  <c r="U52" i="10" s="1"/>
  <c r="V52" i="10" s="1"/>
  <c r="W52" i="10" s="1"/>
  <c r="X52" i="10" s="1"/>
  <c r="M59" i="10"/>
  <c r="N59" i="10" s="1"/>
  <c r="O59" i="10" s="1"/>
  <c r="P59" i="10" s="1"/>
  <c r="Q59" i="10" s="1"/>
  <c r="R59" i="10" s="1"/>
  <c r="S59" i="10" s="1"/>
  <c r="T59" i="10" s="1"/>
  <c r="U59" i="10" s="1"/>
  <c r="V59" i="10" s="1"/>
  <c r="W59" i="10" s="1"/>
  <c r="X59" i="10" s="1"/>
  <c r="M68" i="10"/>
  <c r="M75" i="10"/>
  <c r="N75" i="10" s="1"/>
  <c r="O75" i="10" s="1"/>
  <c r="P75" i="10" s="1"/>
  <c r="Q75" i="10" s="1"/>
  <c r="R75" i="10" s="1"/>
  <c r="S75" i="10" s="1"/>
  <c r="T75" i="10" s="1"/>
  <c r="U75" i="10" s="1"/>
  <c r="V75" i="10" s="1"/>
  <c r="W75" i="10" s="1"/>
  <c r="X75" i="10" s="1"/>
  <c r="N80" i="10"/>
  <c r="O80" i="10" s="1"/>
  <c r="P80" i="10" s="1"/>
  <c r="Q80" i="10" s="1"/>
  <c r="R80" i="10" s="1"/>
  <c r="S80" i="10" s="1"/>
  <c r="T80" i="10" s="1"/>
  <c r="U80" i="10" s="1"/>
  <c r="V80" i="10" s="1"/>
  <c r="W80" i="10" s="1"/>
  <c r="X80" i="10" s="1"/>
  <c r="M84" i="10"/>
  <c r="N84" i="10" s="1"/>
  <c r="O84" i="10" s="1"/>
  <c r="P84" i="10" s="1"/>
  <c r="Q84" i="10" s="1"/>
  <c r="R84" i="10" s="1"/>
  <c r="S84" i="10" s="1"/>
  <c r="T84" i="10" s="1"/>
  <c r="U84" i="10" s="1"/>
  <c r="V84" i="10" s="1"/>
  <c r="W84" i="10" s="1"/>
  <c r="X84" i="10" s="1"/>
  <c r="K310" i="10"/>
  <c r="M310" i="10"/>
  <c r="N310" i="10" s="1"/>
  <c r="O310" i="10" s="1"/>
  <c r="P310" i="10" s="1"/>
  <c r="Q310" i="10" s="1"/>
  <c r="R310" i="10" s="1"/>
  <c r="S310" i="10" s="1"/>
  <c r="T310" i="10" s="1"/>
  <c r="U310" i="10" s="1"/>
  <c r="V310" i="10" s="1"/>
  <c r="W310" i="10" s="1"/>
  <c r="X310" i="10" s="1"/>
  <c r="N319" i="10"/>
  <c r="O319" i="10" s="1"/>
  <c r="P319" i="10" s="1"/>
  <c r="Q319" i="10" s="1"/>
  <c r="R319" i="10" s="1"/>
  <c r="S319" i="10" s="1"/>
  <c r="T319" i="10" s="1"/>
  <c r="U319" i="10" s="1"/>
  <c r="V319" i="10" s="1"/>
  <c r="W319" i="10" s="1"/>
  <c r="X319" i="10" s="1"/>
  <c r="K337" i="10"/>
  <c r="M337" i="10"/>
  <c r="N337" i="10" s="1"/>
  <c r="O337" i="10" s="1"/>
  <c r="P337" i="10" s="1"/>
  <c r="Q337" i="10" s="1"/>
  <c r="R337" i="10" s="1"/>
  <c r="S337" i="10" s="1"/>
  <c r="T337" i="10" s="1"/>
  <c r="U337" i="10" s="1"/>
  <c r="V337" i="10" s="1"/>
  <c r="W337" i="10" s="1"/>
  <c r="X337" i="10" s="1"/>
  <c r="K345" i="10"/>
  <c r="M345" i="10"/>
  <c r="N345" i="10" s="1"/>
  <c r="O345" i="10" s="1"/>
  <c r="P345" i="10" s="1"/>
  <c r="Q345" i="10" s="1"/>
  <c r="R345" i="10" s="1"/>
  <c r="S345" i="10" s="1"/>
  <c r="T345" i="10" s="1"/>
  <c r="U345" i="10" s="1"/>
  <c r="V345" i="10" s="1"/>
  <c r="W345" i="10" s="1"/>
  <c r="X345" i="10" s="1"/>
  <c r="N365" i="10"/>
  <c r="O365" i="10" s="1"/>
  <c r="P365" i="10" s="1"/>
  <c r="Q365" i="10" s="1"/>
  <c r="R365" i="10" s="1"/>
  <c r="S365" i="10" s="1"/>
  <c r="T365" i="10" s="1"/>
  <c r="U365" i="10" s="1"/>
  <c r="V365" i="10" s="1"/>
  <c r="W365" i="10" s="1"/>
  <c r="X365" i="10" s="1"/>
  <c r="K444" i="10"/>
  <c r="M444" i="10"/>
  <c r="N444" i="10" s="1"/>
  <c r="K452" i="10"/>
  <c r="M452" i="10"/>
  <c r="N452" i="10" s="1"/>
  <c r="M453" i="10"/>
  <c r="N453" i="10" s="1"/>
  <c r="O453" i="10" s="1"/>
  <c r="P453" i="10" s="1"/>
  <c r="Q453" i="10" s="1"/>
  <c r="R453" i="10" s="1"/>
  <c r="S453" i="10" s="1"/>
  <c r="T453" i="10" s="1"/>
  <c r="U453" i="10" s="1"/>
  <c r="V453" i="10" s="1"/>
  <c r="W453" i="10" s="1"/>
  <c r="X453" i="10" s="1"/>
  <c r="K465" i="10"/>
  <c r="M465" i="10"/>
  <c r="N465" i="10" s="1"/>
  <c r="M519" i="10"/>
  <c r="N519" i="10" s="1"/>
  <c r="O519" i="10" s="1"/>
  <c r="P519" i="10" s="1"/>
  <c r="Q519" i="10" s="1"/>
  <c r="R519" i="10" s="1"/>
  <c r="S519" i="10" s="1"/>
  <c r="T519" i="10" s="1"/>
  <c r="U519" i="10" s="1"/>
  <c r="V519" i="10" s="1"/>
  <c r="W519" i="10" s="1"/>
  <c r="X519" i="10" s="1"/>
  <c r="M9" i="10"/>
  <c r="N9" i="10" s="1"/>
  <c r="O9" i="10" s="1"/>
  <c r="P9" i="10" s="1"/>
  <c r="Q9" i="10" s="1"/>
  <c r="R9" i="10" s="1"/>
  <c r="S9" i="10" s="1"/>
  <c r="T9" i="10" s="1"/>
  <c r="U9" i="10" s="1"/>
  <c r="V9" i="10" s="1"/>
  <c r="W9" i="10" s="1"/>
  <c r="X9" i="10" s="1"/>
  <c r="K110" i="10"/>
  <c r="M110" i="10"/>
  <c r="N110" i="10" s="1"/>
  <c r="O110" i="10" s="1"/>
  <c r="P110" i="10" s="1"/>
  <c r="Q110" i="10" s="1"/>
  <c r="R110" i="10" s="1"/>
  <c r="S110" i="10" s="1"/>
  <c r="T110" i="10" s="1"/>
  <c r="U110" i="10" s="1"/>
  <c r="V110" i="10" s="1"/>
  <c r="W110" i="10" s="1"/>
  <c r="X110" i="10" s="1"/>
  <c r="K142" i="10"/>
  <c r="M142" i="10"/>
  <c r="N142" i="10" s="1"/>
  <c r="O142" i="10" s="1"/>
  <c r="P142" i="10" s="1"/>
  <c r="Q142" i="10" s="1"/>
  <c r="R142" i="10" s="1"/>
  <c r="S142" i="10" s="1"/>
  <c r="T142" i="10" s="1"/>
  <c r="U142" i="10" s="1"/>
  <c r="V142" i="10" s="1"/>
  <c r="W142" i="10" s="1"/>
  <c r="X142" i="10" s="1"/>
  <c r="K166" i="10"/>
  <c r="M166" i="10"/>
  <c r="N166" i="10" s="1"/>
  <c r="O166" i="10" s="1"/>
  <c r="P166" i="10" s="1"/>
  <c r="Q166" i="10" s="1"/>
  <c r="R166" i="10" s="1"/>
  <c r="S166" i="10" s="1"/>
  <c r="T166" i="10" s="1"/>
  <c r="U166" i="10" s="1"/>
  <c r="V166" i="10" s="1"/>
  <c r="W166" i="10" s="1"/>
  <c r="X166" i="10" s="1"/>
  <c r="K182" i="10"/>
  <c r="M182" i="10"/>
  <c r="N182" i="10" s="1"/>
  <c r="O182" i="10" s="1"/>
  <c r="P182" i="10" s="1"/>
  <c r="Q182" i="10" s="1"/>
  <c r="R182" i="10" s="1"/>
  <c r="S182" i="10" s="1"/>
  <c r="T182" i="10" s="1"/>
  <c r="U182" i="10" s="1"/>
  <c r="V182" i="10" s="1"/>
  <c r="W182" i="10" s="1"/>
  <c r="X182" i="10" s="1"/>
  <c r="K190" i="10"/>
  <c r="M190" i="10"/>
  <c r="N190" i="10" s="1"/>
  <c r="O190" i="10" s="1"/>
  <c r="P190" i="10" s="1"/>
  <c r="Q190" i="10" s="1"/>
  <c r="R190" i="10" s="1"/>
  <c r="S190" i="10" s="1"/>
  <c r="T190" i="10" s="1"/>
  <c r="U190" i="10" s="1"/>
  <c r="V190" i="10" s="1"/>
  <c r="W190" i="10" s="1"/>
  <c r="X190" i="10" s="1"/>
  <c r="K198" i="10"/>
  <c r="M198" i="10"/>
  <c r="N198" i="10" s="1"/>
  <c r="O198" i="10" s="1"/>
  <c r="P198" i="10" s="1"/>
  <c r="Q198" i="10" s="1"/>
  <c r="R198" i="10" s="1"/>
  <c r="S198" i="10" s="1"/>
  <c r="T198" i="10" s="1"/>
  <c r="U198" i="10" s="1"/>
  <c r="V198" i="10" s="1"/>
  <c r="W198" i="10" s="1"/>
  <c r="X198" i="10" s="1"/>
  <c r="K214" i="10"/>
  <c r="M214" i="10"/>
  <c r="N214" i="10" s="1"/>
  <c r="O214" i="10" s="1"/>
  <c r="P214" i="10" s="1"/>
  <c r="Q214" i="10" s="1"/>
  <c r="R214" i="10" s="1"/>
  <c r="S214" i="10" s="1"/>
  <c r="T214" i="10" s="1"/>
  <c r="U214" i="10" s="1"/>
  <c r="V214" i="10" s="1"/>
  <c r="W214" i="10" s="1"/>
  <c r="X214" i="10" s="1"/>
  <c r="K222" i="10"/>
  <c r="M222" i="10"/>
  <c r="N222" i="10" s="1"/>
  <c r="O222" i="10" s="1"/>
  <c r="P222" i="10" s="1"/>
  <c r="Q222" i="10" s="1"/>
  <c r="R222" i="10" s="1"/>
  <c r="S222" i="10" s="1"/>
  <c r="T222" i="10" s="1"/>
  <c r="U222" i="10" s="1"/>
  <c r="V222" i="10" s="1"/>
  <c r="W222" i="10" s="1"/>
  <c r="X222" i="10" s="1"/>
  <c r="K230" i="10"/>
  <c r="M230" i="10"/>
  <c r="N230" i="10" s="1"/>
  <c r="O230" i="10" s="1"/>
  <c r="P230" i="10" s="1"/>
  <c r="Q230" i="10" s="1"/>
  <c r="R230" i="10" s="1"/>
  <c r="S230" i="10" s="1"/>
  <c r="T230" i="10" s="1"/>
  <c r="U230" i="10" s="1"/>
  <c r="V230" i="10" s="1"/>
  <c r="W230" i="10" s="1"/>
  <c r="X230" i="10" s="1"/>
  <c r="K262" i="10"/>
  <c r="M262" i="10"/>
  <c r="N262" i="10" s="1"/>
  <c r="O262" i="10" s="1"/>
  <c r="P262" i="10" s="1"/>
  <c r="Q262" i="10" s="1"/>
  <c r="R262" i="10" s="1"/>
  <c r="S262" i="10" s="1"/>
  <c r="T262" i="10" s="1"/>
  <c r="U262" i="10" s="1"/>
  <c r="V262" i="10" s="1"/>
  <c r="W262" i="10" s="1"/>
  <c r="X262" i="10" s="1"/>
  <c r="K270" i="10"/>
  <c r="M270" i="10"/>
  <c r="N270" i="10" s="1"/>
  <c r="O270" i="10" s="1"/>
  <c r="P270" i="10" s="1"/>
  <c r="Q270" i="10" s="1"/>
  <c r="R270" i="10" s="1"/>
  <c r="S270" i="10" s="1"/>
  <c r="T270" i="10" s="1"/>
  <c r="U270" i="10" s="1"/>
  <c r="V270" i="10" s="1"/>
  <c r="W270" i="10" s="1"/>
  <c r="X270" i="10" s="1"/>
  <c r="K278" i="10"/>
  <c r="M278" i="10"/>
  <c r="N278" i="10" s="1"/>
  <c r="O278" i="10" s="1"/>
  <c r="P278" i="10" s="1"/>
  <c r="Q278" i="10" s="1"/>
  <c r="R278" i="10" s="1"/>
  <c r="S278" i="10" s="1"/>
  <c r="T278" i="10" s="1"/>
  <c r="U278" i="10" s="1"/>
  <c r="V278" i="10" s="1"/>
  <c r="W278" i="10" s="1"/>
  <c r="X278" i="10" s="1"/>
  <c r="N311" i="10"/>
  <c r="O311" i="10" s="1"/>
  <c r="P311" i="10" s="1"/>
  <c r="Q311" i="10" s="1"/>
  <c r="R311" i="10" s="1"/>
  <c r="S311" i="10" s="1"/>
  <c r="T311" i="10" s="1"/>
  <c r="U311" i="10" s="1"/>
  <c r="V311" i="10" s="1"/>
  <c r="W311" i="10" s="1"/>
  <c r="X311" i="10" s="1"/>
  <c r="K323" i="10"/>
  <c r="M323" i="10"/>
  <c r="N323" i="10" s="1"/>
  <c r="O323" i="10" s="1"/>
  <c r="P323" i="10" s="1"/>
  <c r="Q323" i="10" s="1"/>
  <c r="R323" i="10" s="1"/>
  <c r="S323" i="10" s="1"/>
  <c r="T323" i="10" s="1"/>
  <c r="U323" i="10" s="1"/>
  <c r="V323" i="10" s="1"/>
  <c r="W323" i="10" s="1"/>
  <c r="X323" i="10" s="1"/>
  <c r="K369" i="10"/>
  <c r="M369" i="10"/>
  <c r="K377" i="10"/>
  <c r="M377" i="10"/>
  <c r="N377" i="10" s="1"/>
  <c r="O377" i="10" s="1"/>
  <c r="P377" i="10" s="1"/>
  <c r="Q377" i="10" s="1"/>
  <c r="R377" i="10" s="1"/>
  <c r="S377" i="10" s="1"/>
  <c r="T377" i="10" s="1"/>
  <c r="U377" i="10" s="1"/>
  <c r="V377" i="10" s="1"/>
  <c r="W377" i="10" s="1"/>
  <c r="X377" i="10" s="1"/>
  <c r="M12" i="10"/>
  <c r="N12" i="10" s="1"/>
  <c r="O12" i="10" s="1"/>
  <c r="P12" i="10" s="1"/>
  <c r="Q12" i="10" s="1"/>
  <c r="R12" i="10" s="1"/>
  <c r="S12" i="10" s="1"/>
  <c r="T12" i="10" s="1"/>
  <c r="U12" i="10" s="1"/>
  <c r="V12" i="10" s="1"/>
  <c r="W12" i="10" s="1"/>
  <c r="X12" i="10" s="1"/>
  <c r="M25" i="10"/>
  <c r="K31" i="10"/>
  <c r="M31" i="10"/>
  <c r="N31" i="10" s="1"/>
  <c r="O31" i="10" s="1"/>
  <c r="P31" i="10" s="1"/>
  <c r="Q31" i="10" s="1"/>
  <c r="R31" i="10" s="1"/>
  <c r="S31" i="10" s="1"/>
  <c r="T31" i="10" s="1"/>
  <c r="U31" i="10" s="1"/>
  <c r="V31" i="10" s="1"/>
  <c r="W31" i="10" s="1"/>
  <c r="X31" i="10" s="1"/>
  <c r="M41" i="10"/>
  <c r="N41" i="10" s="1"/>
  <c r="O41" i="10" s="1"/>
  <c r="P41" i="10" s="1"/>
  <c r="Q41" i="10" s="1"/>
  <c r="R41" i="10" s="1"/>
  <c r="S41" i="10" s="1"/>
  <c r="T41" i="10" s="1"/>
  <c r="U41" i="10" s="1"/>
  <c r="V41" i="10" s="1"/>
  <c r="W41" i="10" s="1"/>
  <c r="X41" i="10" s="1"/>
  <c r="M44" i="10"/>
  <c r="N44" i="10" s="1"/>
  <c r="O44" i="10" s="1"/>
  <c r="P44" i="10" s="1"/>
  <c r="Q44" i="10" s="1"/>
  <c r="R44" i="10" s="1"/>
  <c r="S44" i="10" s="1"/>
  <c r="T44" i="10" s="1"/>
  <c r="U44" i="10" s="1"/>
  <c r="V44" i="10" s="1"/>
  <c r="W44" i="10" s="1"/>
  <c r="X44" i="10" s="1"/>
  <c r="K63" i="10"/>
  <c r="M63" i="10"/>
  <c r="N63" i="10" s="1"/>
  <c r="O63" i="10" s="1"/>
  <c r="P63" i="10" s="1"/>
  <c r="Q63" i="10" s="1"/>
  <c r="R63" i="10" s="1"/>
  <c r="S63" i="10" s="1"/>
  <c r="T63" i="10" s="1"/>
  <c r="U63" i="10" s="1"/>
  <c r="V63" i="10" s="1"/>
  <c r="W63" i="10" s="1"/>
  <c r="X63" i="10" s="1"/>
  <c r="N71" i="10"/>
  <c r="O71" i="10" s="1"/>
  <c r="P71" i="10" s="1"/>
  <c r="Q71" i="10" s="1"/>
  <c r="R71" i="10" s="1"/>
  <c r="S71" i="10" s="1"/>
  <c r="T71" i="10" s="1"/>
  <c r="U71" i="10" s="1"/>
  <c r="V71" i="10" s="1"/>
  <c r="W71" i="10" s="1"/>
  <c r="X71" i="10" s="1"/>
  <c r="M76" i="10"/>
  <c r="N76" i="10" s="1"/>
  <c r="O76" i="10" s="1"/>
  <c r="P76" i="10" s="1"/>
  <c r="Q76" i="10" s="1"/>
  <c r="R76" i="10" s="1"/>
  <c r="S76" i="10" s="1"/>
  <c r="T76" i="10" s="1"/>
  <c r="U76" i="10" s="1"/>
  <c r="V76" i="10" s="1"/>
  <c r="W76" i="10" s="1"/>
  <c r="X76" i="10" s="1"/>
  <c r="K326" i="10"/>
  <c r="M326" i="10"/>
  <c r="N326" i="10" s="1"/>
  <c r="O326" i="10" s="1"/>
  <c r="P326" i="10" s="1"/>
  <c r="Q326" i="10" s="1"/>
  <c r="R326" i="10" s="1"/>
  <c r="S326" i="10" s="1"/>
  <c r="T326" i="10" s="1"/>
  <c r="U326" i="10" s="1"/>
  <c r="V326" i="10" s="1"/>
  <c r="W326" i="10" s="1"/>
  <c r="X326" i="10" s="1"/>
  <c r="M23" i="10"/>
  <c r="N23" i="10" s="1"/>
  <c r="O23" i="10" s="1"/>
  <c r="P23" i="10" s="1"/>
  <c r="Q23" i="10" s="1"/>
  <c r="R23" i="10" s="1"/>
  <c r="S23" i="10" s="1"/>
  <c r="T23" i="10" s="1"/>
  <c r="U23" i="10" s="1"/>
  <c r="V23" i="10" s="1"/>
  <c r="W23" i="10" s="1"/>
  <c r="X23" i="10" s="1"/>
  <c r="M51" i="10"/>
  <c r="N51" i="10" s="1"/>
  <c r="O51" i="10" s="1"/>
  <c r="P51" i="10" s="1"/>
  <c r="Q51" i="10" s="1"/>
  <c r="R51" i="10" s="1"/>
  <c r="S51" i="10" s="1"/>
  <c r="T51" i="10" s="1"/>
  <c r="U51" i="10" s="1"/>
  <c r="V51" i="10" s="1"/>
  <c r="W51" i="10" s="1"/>
  <c r="X51" i="10" s="1"/>
  <c r="M67" i="10"/>
  <c r="N67" i="10" s="1"/>
  <c r="O67" i="10" s="1"/>
  <c r="P67" i="10" s="1"/>
  <c r="Q67" i="10" s="1"/>
  <c r="R67" i="10" s="1"/>
  <c r="S67" i="10" s="1"/>
  <c r="T67" i="10" s="1"/>
  <c r="U67" i="10" s="1"/>
  <c r="V67" i="10" s="1"/>
  <c r="W67" i="10" s="1"/>
  <c r="X67" i="10" s="1"/>
  <c r="K99" i="10"/>
  <c r="M99" i="10"/>
  <c r="M103" i="10"/>
  <c r="N103" i="10" s="1"/>
  <c r="O103" i="10" s="1"/>
  <c r="P103" i="10" s="1"/>
  <c r="Q103" i="10" s="1"/>
  <c r="R103" i="10" s="1"/>
  <c r="S103" i="10" s="1"/>
  <c r="T103" i="10" s="1"/>
  <c r="U103" i="10" s="1"/>
  <c r="V103" i="10" s="1"/>
  <c r="W103" i="10" s="1"/>
  <c r="X103" i="10" s="1"/>
  <c r="K107" i="10"/>
  <c r="M107" i="10"/>
  <c r="N107" i="10" s="1"/>
  <c r="O107" i="10" s="1"/>
  <c r="P107" i="10" s="1"/>
  <c r="Q107" i="10" s="1"/>
  <c r="R107" i="10" s="1"/>
  <c r="S107" i="10" s="1"/>
  <c r="T107" i="10" s="1"/>
  <c r="U107" i="10" s="1"/>
  <c r="V107" i="10" s="1"/>
  <c r="W107" i="10" s="1"/>
  <c r="X107" i="10" s="1"/>
  <c r="M111" i="10"/>
  <c r="N111" i="10" s="1"/>
  <c r="O111" i="10" s="1"/>
  <c r="P111" i="10" s="1"/>
  <c r="Q111" i="10" s="1"/>
  <c r="R111" i="10" s="1"/>
  <c r="S111" i="10" s="1"/>
  <c r="T111" i="10" s="1"/>
  <c r="U111" i="10" s="1"/>
  <c r="V111" i="10" s="1"/>
  <c r="W111" i="10" s="1"/>
  <c r="X111" i="10" s="1"/>
  <c r="K115" i="10"/>
  <c r="M115" i="10"/>
  <c r="K123" i="10"/>
  <c r="M123" i="10"/>
  <c r="N123" i="10" s="1"/>
  <c r="O123" i="10" s="1"/>
  <c r="P123" i="10" s="1"/>
  <c r="Q123" i="10" s="1"/>
  <c r="R123" i="10" s="1"/>
  <c r="S123" i="10" s="1"/>
  <c r="T123" i="10" s="1"/>
  <c r="U123" i="10" s="1"/>
  <c r="V123" i="10" s="1"/>
  <c r="W123" i="10" s="1"/>
  <c r="X123" i="10" s="1"/>
  <c r="M127" i="10"/>
  <c r="N127" i="10" s="1"/>
  <c r="O127" i="10" s="1"/>
  <c r="P127" i="10" s="1"/>
  <c r="Q127" i="10" s="1"/>
  <c r="R127" i="10" s="1"/>
  <c r="S127" i="10" s="1"/>
  <c r="T127" i="10" s="1"/>
  <c r="U127" i="10" s="1"/>
  <c r="V127" i="10" s="1"/>
  <c r="W127" i="10" s="1"/>
  <c r="X127" i="10" s="1"/>
  <c r="K131" i="10"/>
  <c r="M131" i="10"/>
  <c r="N131" i="10" s="1"/>
  <c r="O131" i="10" s="1"/>
  <c r="P131" i="10" s="1"/>
  <c r="Q131" i="10" s="1"/>
  <c r="R131" i="10" s="1"/>
  <c r="S131" i="10" s="1"/>
  <c r="T131" i="10" s="1"/>
  <c r="U131" i="10" s="1"/>
  <c r="V131" i="10" s="1"/>
  <c r="W131" i="10" s="1"/>
  <c r="X131" i="10" s="1"/>
  <c r="M135" i="10"/>
  <c r="N135" i="10" s="1"/>
  <c r="O135" i="10" s="1"/>
  <c r="P135" i="10" s="1"/>
  <c r="Q135" i="10" s="1"/>
  <c r="R135" i="10" s="1"/>
  <c r="S135" i="10" s="1"/>
  <c r="T135" i="10" s="1"/>
  <c r="U135" i="10" s="1"/>
  <c r="V135" i="10" s="1"/>
  <c r="W135" i="10" s="1"/>
  <c r="X135" i="10" s="1"/>
  <c r="K139" i="10"/>
  <c r="M139" i="10"/>
  <c r="N139" i="10" s="1"/>
  <c r="O139" i="10" s="1"/>
  <c r="P139" i="10" s="1"/>
  <c r="Q139" i="10" s="1"/>
  <c r="R139" i="10" s="1"/>
  <c r="S139" i="10" s="1"/>
  <c r="T139" i="10" s="1"/>
  <c r="U139" i="10" s="1"/>
  <c r="V139" i="10" s="1"/>
  <c r="W139" i="10" s="1"/>
  <c r="X139" i="10" s="1"/>
  <c r="M143" i="10"/>
  <c r="N143" i="10" s="1"/>
  <c r="O143" i="10" s="1"/>
  <c r="P143" i="10" s="1"/>
  <c r="Q143" i="10" s="1"/>
  <c r="R143" i="10" s="1"/>
  <c r="S143" i="10" s="1"/>
  <c r="T143" i="10" s="1"/>
  <c r="U143" i="10" s="1"/>
  <c r="V143" i="10" s="1"/>
  <c r="W143" i="10" s="1"/>
  <c r="X143" i="10" s="1"/>
  <c r="K147" i="10"/>
  <c r="M147" i="10"/>
  <c r="N147" i="10" s="1"/>
  <c r="O147" i="10" s="1"/>
  <c r="P147" i="10" s="1"/>
  <c r="Q147" i="10" s="1"/>
  <c r="R147" i="10" s="1"/>
  <c r="S147" i="10" s="1"/>
  <c r="T147" i="10" s="1"/>
  <c r="U147" i="10" s="1"/>
  <c r="V147" i="10" s="1"/>
  <c r="W147" i="10" s="1"/>
  <c r="X147" i="10" s="1"/>
  <c r="M151" i="10"/>
  <c r="N151" i="10" s="1"/>
  <c r="O151" i="10" s="1"/>
  <c r="P151" i="10" s="1"/>
  <c r="Q151" i="10" s="1"/>
  <c r="R151" i="10" s="1"/>
  <c r="S151" i="10" s="1"/>
  <c r="T151" i="10" s="1"/>
  <c r="U151" i="10" s="1"/>
  <c r="V151" i="10" s="1"/>
  <c r="W151" i="10" s="1"/>
  <c r="X151" i="10" s="1"/>
  <c r="K155" i="10"/>
  <c r="M155" i="10"/>
  <c r="N155" i="10" s="1"/>
  <c r="O155" i="10" s="1"/>
  <c r="P155" i="10" s="1"/>
  <c r="Q155" i="10" s="1"/>
  <c r="R155" i="10" s="1"/>
  <c r="S155" i="10" s="1"/>
  <c r="T155" i="10" s="1"/>
  <c r="U155" i="10" s="1"/>
  <c r="V155" i="10" s="1"/>
  <c r="W155" i="10" s="1"/>
  <c r="X155" i="10" s="1"/>
  <c r="M159" i="10"/>
  <c r="N159" i="10" s="1"/>
  <c r="O159" i="10" s="1"/>
  <c r="P159" i="10" s="1"/>
  <c r="Q159" i="10" s="1"/>
  <c r="R159" i="10" s="1"/>
  <c r="S159" i="10" s="1"/>
  <c r="T159" i="10" s="1"/>
  <c r="U159" i="10" s="1"/>
  <c r="V159" i="10" s="1"/>
  <c r="W159" i="10" s="1"/>
  <c r="X159" i="10" s="1"/>
  <c r="K163" i="10"/>
  <c r="M163" i="10"/>
  <c r="N163" i="10" s="1"/>
  <c r="O163" i="10" s="1"/>
  <c r="P163" i="10" s="1"/>
  <c r="Q163" i="10" s="1"/>
  <c r="R163" i="10" s="1"/>
  <c r="S163" i="10" s="1"/>
  <c r="T163" i="10" s="1"/>
  <c r="U163" i="10" s="1"/>
  <c r="V163" i="10" s="1"/>
  <c r="W163" i="10" s="1"/>
  <c r="X163" i="10" s="1"/>
  <c r="M167" i="10"/>
  <c r="N167" i="10" s="1"/>
  <c r="O167" i="10" s="1"/>
  <c r="P167" i="10" s="1"/>
  <c r="Q167" i="10" s="1"/>
  <c r="R167" i="10" s="1"/>
  <c r="S167" i="10" s="1"/>
  <c r="T167" i="10" s="1"/>
  <c r="U167" i="10" s="1"/>
  <c r="V167" i="10" s="1"/>
  <c r="W167" i="10" s="1"/>
  <c r="X167" i="10" s="1"/>
  <c r="K171" i="10"/>
  <c r="M171" i="10"/>
  <c r="N171" i="10" s="1"/>
  <c r="O171" i="10" s="1"/>
  <c r="P171" i="10" s="1"/>
  <c r="Q171" i="10" s="1"/>
  <c r="R171" i="10" s="1"/>
  <c r="S171" i="10" s="1"/>
  <c r="T171" i="10" s="1"/>
  <c r="U171" i="10" s="1"/>
  <c r="V171" i="10" s="1"/>
  <c r="W171" i="10" s="1"/>
  <c r="X171" i="10" s="1"/>
  <c r="M175" i="10"/>
  <c r="N175" i="10" s="1"/>
  <c r="O175" i="10" s="1"/>
  <c r="P175" i="10" s="1"/>
  <c r="Q175" i="10" s="1"/>
  <c r="R175" i="10" s="1"/>
  <c r="S175" i="10" s="1"/>
  <c r="T175" i="10" s="1"/>
  <c r="U175" i="10" s="1"/>
  <c r="V175" i="10" s="1"/>
  <c r="W175" i="10" s="1"/>
  <c r="X175" i="10" s="1"/>
  <c r="K179" i="10"/>
  <c r="M179" i="10"/>
  <c r="M183" i="10"/>
  <c r="N183" i="10" s="1"/>
  <c r="O183" i="10" s="1"/>
  <c r="P183" i="10" s="1"/>
  <c r="Q183" i="10" s="1"/>
  <c r="R183" i="10" s="1"/>
  <c r="S183" i="10" s="1"/>
  <c r="T183" i="10" s="1"/>
  <c r="U183" i="10" s="1"/>
  <c r="V183" i="10" s="1"/>
  <c r="W183" i="10" s="1"/>
  <c r="X183" i="10" s="1"/>
  <c r="K187" i="10"/>
  <c r="M187" i="10"/>
  <c r="N187" i="10" s="1"/>
  <c r="O187" i="10" s="1"/>
  <c r="P187" i="10" s="1"/>
  <c r="Q187" i="10" s="1"/>
  <c r="R187" i="10" s="1"/>
  <c r="S187" i="10" s="1"/>
  <c r="T187" i="10" s="1"/>
  <c r="U187" i="10" s="1"/>
  <c r="V187" i="10" s="1"/>
  <c r="W187" i="10" s="1"/>
  <c r="X187" i="10" s="1"/>
  <c r="M191" i="10"/>
  <c r="N191" i="10" s="1"/>
  <c r="O191" i="10" s="1"/>
  <c r="P191" i="10" s="1"/>
  <c r="Q191" i="10" s="1"/>
  <c r="R191" i="10" s="1"/>
  <c r="S191" i="10" s="1"/>
  <c r="T191" i="10" s="1"/>
  <c r="U191" i="10" s="1"/>
  <c r="V191" i="10" s="1"/>
  <c r="W191" i="10" s="1"/>
  <c r="X191" i="10" s="1"/>
  <c r="K195" i="10"/>
  <c r="M195" i="10"/>
  <c r="N195" i="10" s="1"/>
  <c r="O195" i="10" s="1"/>
  <c r="P195" i="10" s="1"/>
  <c r="Q195" i="10" s="1"/>
  <c r="R195" i="10" s="1"/>
  <c r="S195" i="10" s="1"/>
  <c r="T195" i="10" s="1"/>
  <c r="U195" i="10" s="1"/>
  <c r="V195" i="10" s="1"/>
  <c r="W195" i="10" s="1"/>
  <c r="X195" i="10" s="1"/>
  <c r="M199" i="10"/>
  <c r="N199" i="10" s="1"/>
  <c r="O199" i="10" s="1"/>
  <c r="P199" i="10" s="1"/>
  <c r="Q199" i="10" s="1"/>
  <c r="R199" i="10" s="1"/>
  <c r="S199" i="10" s="1"/>
  <c r="T199" i="10" s="1"/>
  <c r="U199" i="10" s="1"/>
  <c r="V199" i="10" s="1"/>
  <c r="W199" i="10" s="1"/>
  <c r="X199" i="10" s="1"/>
  <c r="K203" i="10"/>
  <c r="M203" i="10"/>
  <c r="N203" i="10" s="1"/>
  <c r="O203" i="10" s="1"/>
  <c r="P203" i="10" s="1"/>
  <c r="Q203" i="10" s="1"/>
  <c r="R203" i="10" s="1"/>
  <c r="S203" i="10" s="1"/>
  <c r="T203" i="10" s="1"/>
  <c r="U203" i="10" s="1"/>
  <c r="V203" i="10" s="1"/>
  <c r="W203" i="10" s="1"/>
  <c r="X203" i="10" s="1"/>
  <c r="M207" i="10"/>
  <c r="N207" i="10" s="1"/>
  <c r="O207" i="10" s="1"/>
  <c r="P207" i="10" s="1"/>
  <c r="Q207" i="10" s="1"/>
  <c r="R207" i="10" s="1"/>
  <c r="S207" i="10" s="1"/>
  <c r="T207" i="10" s="1"/>
  <c r="U207" i="10" s="1"/>
  <c r="V207" i="10" s="1"/>
  <c r="W207" i="10" s="1"/>
  <c r="X207" i="10" s="1"/>
  <c r="K211" i="10"/>
  <c r="M211" i="10"/>
  <c r="N211" i="10" s="1"/>
  <c r="O211" i="10" s="1"/>
  <c r="P211" i="10" s="1"/>
  <c r="Q211" i="10" s="1"/>
  <c r="R211" i="10" s="1"/>
  <c r="S211" i="10" s="1"/>
  <c r="T211" i="10" s="1"/>
  <c r="U211" i="10" s="1"/>
  <c r="V211" i="10" s="1"/>
  <c r="W211" i="10" s="1"/>
  <c r="X211" i="10" s="1"/>
  <c r="M215" i="10"/>
  <c r="N215" i="10" s="1"/>
  <c r="O215" i="10" s="1"/>
  <c r="P215" i="10" s="1"/>
  <c r="Q215" i="10" s="1"/>
  <c r="R215" i="10" s="1"/>
  <c r="S215" i="10" s="1"/>
  <c r="T215" i="10" s="1"/>
  <c r="U215" i="10" s="1"/>
  <c r="V215" i="10" s="1"/>
  <c r="W215" i="10" s="1"/>
  <c r="X215" i="10" s="1"/>
  <c r="K219" i="10"/>
  <c r="M219" i="10"/>
  <c r="N219" i="10" s="1"/>
  <c r="O219" i="10" s="1"/>
  <c r="P219" i="10" s="1"/>
  <c r="Q219" i="10" s="1"/>
  <c r="R219" i="10" s="1"/>
  <c r="S219" i="10" s="1"/>
  <c r="T219" i="10" s="1"/>
  <c r="U219" i="10" s="1"/>
  <c r="V219" i="10" s="1"/>
  <c r="W219" i="10" s="1"/>
  <c r="X219" i="10" s="1"/>
  <c r="M223" i="10"/>
  <c r="N223" i="10" s="1"/>
  <c r="O223" i="10" s="1"/>
  <c r="P223" i="10" s="1"/>
  <c r="Q223" i="10" s="1"/>
  <c r="R223" i="10" s="1"/>
  <c r="S223" i="10" s="1"/>
  <c r="T223" i="10" s="1"/>
  <c r="U223" i="10" s="1"/>
  <c r="V223" i="10" s="1"/>
  <c r="W223" i="10" s="1"/>
  <c r="X223" i="10" s="1"/>
  <c r="K227" i="10"/>
  <c r="M227" i="10"/>
  <c r="N227" i="10" s="1"/>
  <c r="O227" i="10" s="1"/>
  <c r="P227" i="10" s="1"/>
  <c r="Q227" i="10" s="1"/>
  <c r="R227" i="10" s="1"/>
  <c r="S227" i="10" s="1"/>
  <c r="T227" i="10" s="1"/>
  <c r="U227" i="10" s="1"/>
  <c r="V227" i="10" s="1"/>
  <c r="W227" i="10" s="1"/>
  <c r="X227" i="10" s="1"/>
  <c r="M231" i="10"/>
  <c r="N231" i="10" s="1"/>
  <c r="O231" i="10" s="1"/>
  <c r="P231" i="10" s="1"/>
  <c r="Q231" i="10" s="1"/>
  <c r="R231" i="10" s="1"/>
  <c r="S231" i="10" s="1"/>
  <c r="T231" i="10" s="1"/>
  <c r="U231" i="10" s="1"/>
  <c r="V231" i="10" s="1"/>
  <c r="W231" i="10" s="1"/>
  <c r="X231" i="10" s="1"/>
  <c r="K235" i="10"/>
  <c r="M235" i="10"/>
  <c r="N235" i="10" s="1"/>
  <c r="O235" i="10" s="1"/>
  <c r="P235" i="10" s="1"/>
  <c r="Q235" i="10" s="1"/>
  <c r="R235" i="10" s="1"/>
  <c r="S235" i="10" s="1"/>
  <c r="T235" i="10" s="1"/>
  <c r="U235" i="10" s="1"/>
  <c r="V235" i="10" s="1"/>
  <c r="W235" i="10" s="1"/>
  <c r="X235" i="10" s="1"/>
  <c r="M239" i="10"/>
  <c r="N239" i="10" s="1"/>
  <c r="O239" i="10" s="1"/>
  <c r="P239" i="10" s="1"/>
  <c r="Q239" i="10" s="1"/>
  <c r="R239" i="10" s="1"/>
  <c r="S239" i="10" s="1"/>
  <c r="T239" i="10" s="1"/>
  <c r="U239" i="10" s="1"/>
  <c r="V239" i="10" s="1"/>
  <c r="W239" i="10" s="1"/>
  <c r="X239" i="10" s="1"/>
  <c r="K243" i="10"/>
  <c r="M243" i="10"/>
  <c r="N243" i="10" s="1"/>
  <c r="O243" i="10" s="1"/>
  <c r="P243" i="10" s="1"/>
  <c r="Q243" i="10" s="1"/>
  <c r="R243" i="10" s="1"/>
  <c r="S243" i="10" s="1"/>
  <c r="T243" i="10" s="1"/>
  <c r="U243" i="10" s="1"/>
  <c r="V243" i="10" s="1"/>
  <c r="W243" i="10" s="1"/>
  <c r="X243" i="10" s="1"/>
  <c r="M247" i="10"/>
  <c r="N247" i="10" s="1"/>
  <c r="O247" i="10" s="1"/>
  <c r="P247" i="10" s="1"/>
  <c r="Q247" i="10" s="1"/>
  <c r="R247" i="10" s="1"/>
  <c r="S247" i="10" s="1"/>
  <c r="T247" i="10" s="1"/>
  <c r="U247" i="10" s="1"/>
  <c r="V247" i="10" s="1"/>
  <c r="W247" i="10" s="1"/>
  <c r="X247" i="10" s="1"/>
  <c r="K251" i="10"/>
  <c r="M251" i="10"/>
  <c r="N251" i="10" s="1"/>
  <c r="O251" i="10" s="1"/>
  <c r="P251" i="10" s="1"/>
  <c r="Q251" i="10" s="1"/>
  <c r="R251" i="10" s="1"/>
  <c r="S251" i="10" s="1"/>
  <c r="T251" i="10" s="1"/>
  <c r="U251" i="10" s="1"/>
  <c r="V251" i="10" s="1"/>
  <c r="W251" i="10" s="1"/>
  <c r="X251" i="10" s="1"/>
  <c r="M255" i="10"/>
  <c r="N255" i="10" s="1"/>
  <c r="O255" i="10" s="1"/>
  <c r="P255" i="10" s="1"/>
  <c r="Q255" i="10" s="1"/>
  <c r="R255" i="10" s="1"/>
  <c r="S255" i="10" s="1"/>
  <c r="T255" i="10" s="1"/>
  <c r="U255" i="10" s="1"/>
  <c r="V255" i="10" s="1"/>
  <c r="W255" i="10" s="1"/>
  <c r="X255" i="10" s="1"/>
  <c r="K259" i="10"/>
  <c r="M259" i="10"/>
  <c r="N259" i="10" s="1"/>
  <c r="O259" i="10" s="1"/>
  <c r="P259" i="10" s="1"/>
  <c r="Q259" i="10" s="1"/>
  <c r="R259" i="10" s="1"/>
  <c r="S259" i="10" s="1"/>
  <c r="T259" i="10" s="1"/>
  <c r="U259" i="10" s="1"/>
  <c r="V259" i="10" s="1"/>
  <c r="W259" i="10" s="1"/>
  <c r="X259" i="10" s="1"/>
  <c r="M263" i="10"/>
  <c r="N263" i="10" s="1"/>
  <c r="O263" i="10" s="1"/>
  <c r="P263" i="10" s="1"/>
  <c r="Q263" i="10" s="1"/>
  <c r="R263" i="10" s="1"/>
  <c r="S263" i="10" s="1"/>
  <c r="T263" i="10" s="1"/>
  <c r="U263" i="10" s="1"/>
  <c r="V263" i="10" s="1"/>
  <c r="W263" i="10" s="1"/>
  <c r="X263" i="10" s="1"/>
  <c r="K267" i="10"/>
  <c r="M267" i="10"/>
  <c r="N267" i="10" s="1"/>
  <c r="O267" i="10" s="1"/>
  <c r="P267" i="10" s="1"/>
  <c r="Q267" i="10" s="1"/>
  <c r="R267" i="10" s="1"/>
  <c r="S267" i="10" s="1"/>
  <c r="T267" i="10" s="1"/>
  <c r="U267" i="10" s="1"/>
  <c r="V267" i="10" s="1"/>
  <c r="W267" i="10" s="1"/>
  <c r="X267" i="10" s="1"/>
  <c r="M271" i="10"/>
  <c r="N271" i="10" s="1"/>
  <c r="O271" i="10" s="1"/>
  <c r="P271" i="10" s="1"/>
  <c r="Q271" i="10" s="1"/>
  <c r="R271" i="10" s="1"/>
  <c r="S271" i="10" s="1"/>
  <c r="T271" i="10" s="1"/>
  <c r="U271" i="10" s="1"/>
  <c r="V271" i="10" s="1"/>
  <c r="W271" i="10" s="1"/>
  <c r="X271" i="10" s="1"/>
  <c r="K275" i="10"/>
  <c r="M275" i="10"/>
  <c r="N275" i="10" s="1"/>
  <c r="O275" i="10" s="1"/>
  <c r="P275" i="10" s="1"/>
  <c r="Q275" i="10" s="1"/>
  <c r="R275" i="10" s="1"/>
  <c r="S275" i="10" s="1"/>
  <c r="T275" i="10" s="1"/>
  <c r="U275" i="10" s="1"/>
  <c r="V275" i="10" s="1"/>
  <c r="W275" i="10" s="1"/>
  <c r="X275" i="10" s="1"/>
  <c r="M279" i="10"/>
  <c r="N279" i="10" s="1"/>
  <c r="O279" i="10" s="1"/>
  <c r="P279" i="10" s="1"/>
  <c r="Q279" i="10" s="1"/>
  <c r="R279" i="10" s="1"/>
  <c r="S279" i="10" s="1"/>
  <c r="T279" i="10" s="1"/>
  <c r="U279" i="10" s="1"/>
  <c r="V279" i="10" s="1"/>
  <c r="W279" i="10" s="1"/>
  <c r="X279" i="10" s="1"/>
  <c r="K283" i="10"/>
  <c r="M283" i="10"/>
  <c r="N283" i="10" s="1"/>
  <c r="O283" i="10" s="1"/>
  <c r="P283" i="10" s="1"/>
  <c r="Q283" i="10" s="1"/>
  <c r="R283" i="10" s="1"/>
  <c r="S283" i="10" s="1"/>
  <c r="T283" i="10" s="1"/>
  <c r="U283" i="10" s="1"/>
  <c r="V283" i="10" s="1"/>
  <c r="W283" i="10" s="1"/>
  <c r="X283" i="10" s="1"/>
  <c r="M287" i="10"/>
  <c r="N287" i="10" s="1"/>
  <c r="O287" i="10" s="1"/>
  <c r="P287" i="10" s="1"/>
  <c r="Q287" i="10" s="1"/>
  <c r="R287" i="10" s="1"/>
  <c r="S287" i="10" s="1"/>
  <c r="T287" i="10" s="1"/>
  <c r="U287" i="10" s="1"/>
  <c r="V287" i="10" s="1"/>
  <c r="W287" i="10" s="1"/>
  <c r="X287" i="10" s="1"/>
  <c r="K291" i="10"/>
  <c r="M291" i="10"/>
  <c r="N291" i="10" s="1"/>
  <c r="O291" i="10" s="1"/>
  <c r="P291" i="10" s="1"/>
  <c r="Q291" i="10" s="1"/>
  <c r="R291" i="10" s="1"/>
  <c r="S291" i="10" s="1"/>
  <c r="T291" i="10" s="1"/>
  <c r="U291" i="10" s="1"/>
  <c r="V291" i="10" s="1"/>
  <c r="W291" i="10" s="1"/>
  <c r="X291" i="10" s="1"/>
  <c r="M295" i="10"/>
  <c r="N295" i="10" s="1"/>
  <c r="O295" i="10" s="1"/>
  <c r="P295" i="10" s="1"/>
  <c r="Q295" i="10" s="1"/>
  <c r="R295" i="10" s="1"/>
  <c r="S295" i="10" s="1"/>
  <c r="T295" i="10" s="1"/>
  <c r="U295" i="10" s="1"/>
  <c r="V295" i="10" s="1"/>
  <c r="W295" i="10" s="1"/>
  <c r="X295" i="10" s="1"/>
  <c r="K299" i="10"/>
  <c r="M299" i="10"/>
  <c r="N299" i="10" s="1"/>
  <c r="O299" i="10" s="1"/>
  <c r="P299" i="10" s="1"/>
  <c r="Q299" i="10" s="1"/>
  <c r="R299" i="10" s="1"/>
  <c r="S299" i="10" s="1"/>
  <c r="T299" i="10" s="1"/>
  <c r="U299" i="10" s="1"/>
  <c r="V299" i="10" s="1"/>
  <c r="W299" i="10" s="1"/>
  <c r="X299" i="10" s="1"/>
  <c r="M303" i="10"/>
  <c r="N303" i="10" s="1"/>
  <c r="O303" i="10" s="1"/>
  <c r="P303" i="10" s="1"/>
  <c r="Q303" i="10" s="1"/>
  <c r="R303" i="10" s="1"/>
  <c r="S303" i="10" s="1"/>
  <c r="T303" i="10" s="1"/>
  <c r="U303" i="10" s="1"/>
  <c r="V303" i="10" s="1"/>
  <c r="W303" i="10" s="1"/>
  <c r="X303" i="10" s="1"/>
  <c r="K307" i="10"/>
  <c r="M307" i="10"/>
  <c r="K318" i="10"/>
  <c r="M318" i="10"/>
  <c r="N318" i="10" s="1"/>
  <c r="O318" i="10" s="1"/>
  <c r="P318" i="10" s="1"/>
  <c r="Q318" i="10" s="1"/>
  <c r="R318" i="10" s="1"/>
  <c r="S318" i="10" s="1"/>
  <c r="T318" i="10" s="1"/>
  <c r="U318" i="10" s="1"/>
  <c r="V318" i="10" s="1"/>
  <c r="W318" i="10" s="1"/>
  <c r="X318" i="10" s="1"/>
  <c r="N327" i="10"/>
  <c r="O327" i="10" s="1"/>
  <c r="P327" i="10" s="1"/>
  <c r="Q327" i="10" s="1"/>
  <c r="R327" i="10" s="1"/>
  <c r="S327" i="10" s="1"/>
  <c r="T327" i="10" s="1"/>
  <c r="U327" i="10" s="1"/>
  <c r="V327" i="10" s="1"/>
  <c r="W327" i="10" s="1"/>
  <c r="X327" i="10" s="1"/>
  <c r="K412" i="10"/>
  <c r="M412" i="10"/>
  <c r="N412" i="10" s="1"/>
  <c r="O412" i="10" s="1"/>
  <c r="P412" i="10" s="1"/>
  <c r="Q412" i="10" s="1"/>
  <c r="R412" i="10" s="1"/>
  <c r="S412" i="10" s="1"/>
  <c r="T412" i="10" s="1"/>
  <c r="U412" i="10" s="1"/>
  <c r="V412" i="10" s="1"/>
  <c r="W412" i="10" s="1"/>
  <c r="X412" i="10" s="1"/>
  <c r="K420" i="10"/>
  <c r="M420" i="10"/>
  <c r="N420" i="10" s="1"/>
  <c r="O420" i="10" s="1"/>
  <c r="P420" i="10" s="1"/>
  <c r="Q420" i="10" s="1"/>
  <c r="R420" i="10" s="1"/>
  <c r="S420" i="10" s="1"/>
  <c r="T420" i="10" s="1"/>
  <c r="U420" i="10" s="1"/>
  <c r="V420" i="10" s="1"/>
  <c r="W420" i="10" s="1"/>
  <c r="X420" i="10" s="1"/>
  <c r="M421" i="10"/>
  <c r="N421" i="10" s="1"/>
  <c r="O421" i="10" s="1"/>
  <c r="P421" i="10" s="1"/>
  <c r="Q421" i="10" s="1"/>
  <c r="R421" i="10" s="1"/>
  <c r="S421" i="10" s="1"/>
  <c r="T421" i="10" s="1"/>
  <c r="U421" i="10" s="1"/>
  <c r="V421" i="10" s="1"/>
  <c r="W421" i="10" s="1"/>
  <c r="X421" i="10" s="1"/>
  <c r="M429" i="10"/>
  <c r="N429" i="10" s="1"/>
  <c r="O429" i="10" s="1"/>
  <c r="P429" i="10" s="1"/>
  <c r="Q429" i="10" s="1"/>
  <c r="R429" i="10" s="1"/>
  <c r="S429" i="10" s="1"/>
  <c r="T429" i="10" s="1"/>
  <c r="U429" i="10" s="1"/>
  <c r="V429" i="10" s="1"/>
  <c r="W429" i="10" s="1"/>
  <c r="X429" i="10" s="1"/>
  <c r="K433" i="10"/>
  <c r="M433" i="10"/>
  <c r="N433" i="10" s="1"/>
  <c r="O433" i="10" s="1"/>
  <c r="P433" i="10" s="1"/>
  <c r="Q433" i="10" s="1"/>
  <c r="R433" i="10" s="1"/>
  <c r="S433" i="10" s="1"/>
  <c r="T433" i="10" s="1"/>
  <c r="U433" i="10" s="1"/>
  <c r="V433" i="10" s="1"/>
  <c r="W433" i="10" s="1"/>
  <c r="X433" i="10" s="1"/>
  <c r="K441" i="10"/>
  <c r="M441" i="10"/>
  <c r="M334" i="10"/>
  <c r="N334" i="10" s="1"/>
  <c r="O334" i="10" s="1"/>
  <c r="P334" i="10" s="1"/>
  <c r="Q334" i="10" s="1"/>
  <c r="R334" i="10" s="1"/>
  <c r="S334" i="10" s="1"/>
  <c r="T334" i="10" s="1"/>
  <c r="U334" i="10" s="1"/>
  <c r="V334" i="10" s="1"/>
  <c r="W334" i="10" s="1"/>
  <c r="X334" i="10" s="1"/>
  <c r="K340" i="10"/>
  <c r="M340" i="10"/>
  <c r="N340" i="10" s="1"/>
  <c r="O340" i="10" s="1"/>
  <c r="P340" i="10" s="1"/>
  <c r="Q340" i="10" s="1"/>
  <c r="R340" i="10" s="1"/>
  <c r="S340" i="10" s="1"/>
  <c r="T340" i="10" s="1"/>
  <c r="U340" i="10" s="1"/>
  <c r="V340" i="10" s="1"/>
  <c r="W340" i="10" s="1"/>
  <c r="X340" i="10" s="1"/>
  <c r="K361" i="10"/>
  <c r="M361" i="10"/>
  <c r="N361" i="10" s="1"/>
  <c r="O361" i="10" s="1"/>
  <c r="P361" i="10" s="1"/>
  <c r="Q361" i="10" s="1"/>
  <c r="R361" i="10" s="1"/>
  <c r="S361" i="10" s="1"/>
  <c r="T361" i="10" s="1"/>
  <c r="U361" i="10" s="1"/>
  <c r="V361" i="10" s="1"/>
  <c r="W361" i="10" s="1"/>
  <c r="X361" i="10" s="1"/>
  <c r="K372" i="10"/>
  <c r="M372" i="10"/>
  <c r="N372" i="10" s="1"/>
  <c r="O372" i="10" s="1"/>
  <c r="P372" i="10" s="1"/>
  <c r="Q372" i="10" s="1"/>
  <c r="R372" i="10" s="1"/>
  <c r="S372" i="10" s="1"/>
  <c r="T372" i="10" s="1"/>
  <c r="U372" i="10" s="1"/>
  <c r="V372" i="10" s="1"/>
  <c r="W372" i="10" s="1"/>
  <c r="X372" i="10" s="1"/>
  <c r="K393" i="10"/>
  <c r="M393" i="10"/>
  <c r="N393" i="10" s="1"/>
  <c r="O393" i="10" s="1"/>
  <c r="P393" i="10" s="1"/>
  <c r="Q393" i="10" s="1"/>
  <c r="R393" i="10" s="1"/>
  <c r="S393" i="10" s="1"/>
  <c r="T393" i="10" s="1"/>
  <c r="U393" i="10" s="1"/>
  <c r="V393" i="10" s="1"/>
  <c r="W393" i="10" s="1"/>
  <c r="X393" i="10" s="1"/>
  <c r="K404" i="10"/>
  <c r="M404" i="10"/>
  <c r="N404" i="10" s="1"/>
  <c r="O404" i="10" s="1"/>
  <c r="P404" i="10" s="1"/>
  <c r="Q404" i="10" s="1"/>
  <c r="R404" i="10" s="1"/>
  <c r="S404" i="10" s="1"/>
  <c r="T404" i="10" s="1"/>
  <c r="U404" i="10" s="1"/>
  <c r="V404" i="10" s="1"/>
  <c r="W404" i="10" s="1"/>
  <c r="X404" i="10" s="1"/>
  <c r="K425" i="10"/>
  <c r="M425" i="10"/>
  <c r="N425" i="10" s="1"/>
  <c r="O425" i="10" s="1"/>
  <c r="P425" i="10" s="1"/>
  <c r="Q425" i="10" s="1"/>
  <c r="R425" i="10" s="1"/>
  <c r="S425" i="10" s="1"/>
  <c r="T425" i="10" s="1"/>
  <c r="U425" i="10" s="1"/>
  <c r="V425" i="10" s="1"/>
  <c r="W425" i="10" s="1"/>
  <c r="X425" i="10" s="1"/>
  <c r="K436" i="10"/>
  <c r="M436" i="10"/>
  <c r="N436" i="10" s="1"/>
  <c r="O436" i="10" s="1"/>
  <c r="P436" i="10" s="1"/>
  <c r="Q436" i="10" s="1"/>
  <c r="R436" i="10" s="1"/>
  <c r="S436" i="10" s="1"/>
  <c r="T436" i="10" s="1"/>
  <c r="U436" i="10" s="1"/>
  <c r="V436" i="10" s="1"/>
  <c r="W436" i="10" s="1"/>
  <c r="X436" i="10" s="1"/>
  <c r="K457" i="10"/>
  <c r="M457" i="10"/>
  <c r="N457" i="10" s="1"/>
  <c r="K468" i="10"/>
  <c r="M468" i="10"/>
  <c r="N468" i="10" s="1"/>
  <c r="N491" i="10"/>
  <c r="M495" i="10"/>
  <c r="N495" i="10" s="1"/>
  <c r="O495" i="10" s="1"/>
  <c r="P495" i="10" s="1"/>
  <c r="Q495" i="10" s="1"/>
  <c r="R495" i="10" s="1"/>
  <c r="S495" i="10" s="1"/>
  <c r="T495" i="10" s="1"/>
  <c r="U495" i="10" s="1"/>
  <c r="V495" i="10" s="1"/>
  <c r="W495" i="10" s="1"/>
  <c r="X495" i="10" s="1"/>
  <c r="M511" i="10"/>
  <c r="N511" i="10" s="1"/>
  <c r="O511" i="10" s="1"/>
  <c r="P511" i="10" s="1"/>
  <c r="Q511" i="10" s="1"/>
  <c r="R511" i="10" s="1"/>
  <c r="S511" i="10" s="1"/>
  <c r="T511" i="10" s="1"/>
  <c r="U511" i="10" s="1"/>
  <c r="V511" i="10" s="1"/>
  <c r="W511" i="10" s="1"/>
  <c r="X511" i="10" s="1"/>
  <c r="M661" i="10"/>
  <c r="N661" i="10" s="1"/>
  <c r="O661" i="10" s="1"/>
  <c r="P661" i="10" s="1"/>
  <c r="Q661" i="10" s="1"/>
  <c r="R661" i="10" s="1"/>
  <c r="S661" i="10" s="1"/>
  <c r="T661" i="10" s="1"/>
  <c r="U661" i="10" s="1"/>
  <c r="V661" i="10" s="1"/>
  <c r="W661" i="10" s="1"/>
  <c r="X661" i="10" s="1"/>
  <c r="M21" i="10"/>
  <c r="N24" i="10"/>
  <c r="O24" i="10" s="1"/>
  <c r="P24" i="10" s="1"/>
  <c r="Q24" i="10" s="1"/>
  <c r="R24" i="10" s="1"/>
  <c r="S24" i="10" s="1"/>
  <c r="T24" i="10" s="1"/>
  <c r="U24" i="10" s="1"/>
  <c r="V24" i="10" s="1"/>
  <c r="W24" i="10" s="1"/>
  <c r="X24" i="10" s="1"/>
  <c r="M37" i="10"/>
  <c r="N37" i="10" s="1"/>
  <c r="O37" i="10" s="1"/>
  <c r="P37" i="10" s="1"/>
  <c r="Q37" i="10" s="1"/>
  <c r="R37" i="10" s="1"/>
  <c r="S37" i="10" s="1"/>
  <c r="T37" i="10" s="1"/>
  <c r="U37" i="10" s="1"/>
  <c r="V37" i="10" s="1"/>
  <c r="W37" i="10" s="1"/>
  <c r="X37" i="10" s="1"/>
  <c r="M53" i="10"/>
  <c r="N53" i="10" s="1"/>
  <c r="O53" i="10" s="1"/>
  <c r="P53" i="10" s="1"/>
  <c r="Q53" i="10" s="1"/>
  <c r="R53" i="10" s="1"/>
  <c r="S53" i="10" s="1"/>
  <c r="T53" i="10" s="1"/>
  <c r="U53" i="10" s="1"/>
  <c r="V53" i="10" s="1"/>
  <c r="W53" i="10" s="1"/>
  <c r="X53" i="10" s="1"/>
  <c r="N56" i="10"/>
  <c r="O56" i="10" s="1"/>
  <c r="P56" i="10" s="1"/>
  <c r="Q56" i="10" s="1"/>
  <c r="R56" i="10" s="1"/>
  <c r="S56" i="10" s="1"/>
  <c r="T56" i="10" s="1"/>
  <c r="U56" i="10" s="1"/>
  <c r="V56" i="10" s="1"/>
  <c r="W56" i="10" s="1"/>
  <c r="X56" i="10" s="1"/>
  <c r="M69" i="10"/>
  <c r="N69" i="10" s="1"/>
  <c r="O69" i="10" s="1"/>
  <c r="P69" i="10" s="1"/>
  <c r="Q69" i="10" s="1"/>
  <c r="R69" i="10" s="1"/>
  <c r="S69" i="10" s="1"/>
  <c r="T69" i="10" s="1"/>
  <c r="U69" i="10" s="1"/>
  <c r="V69" i="10" s="1"/>
  <c r="W69" i="10" s="1"/>
  <c r="X69" i="10" s="1"/>
  <c r="M85" i="10"/>
  <c r="N85" i="10" s="1"/>
  <c r="O85" i="10" s="1"/>
  <c r="P85" i="10" s="1"/>
  <c r="Q85" i="10" s="1"/>
  <c r="R85" i="10" s="1"/>
  <c r="S85" i="10" s="1"/>
  <c r="T85" i="10" s="1"/>
  <c r="U85" i="10" s="1"/>
  <c r="V85" i="10" s="1"/>
  <c r="W85" i="10" s="1"/>
  <c r="X85" i="10" s="1"/>
  <c r="N91" i="10"/>
  <c r="O91" i="10" s="1"/>
  <c r="P91" i="10" s="1"/>
  <c r="Q91" i="10" s="1"/>
  <c r="R91" i="10" s="1"/>
  <c r="S91" i="10" s="1"/>
  <c r="T91" i="10" s="1"/>
  <c r="U91" i="10" s="1"/>
  <c r="V91" i="10" s="1"/>
  <c r="W91" i="10" s="1"/>
  <c r="X91" i="10" s="1"/>
  <c r="M92" i="10"/>
  <c r="N92" i="10" s="1"/>
  <c r="O92" i="10" s="1"/>
  <c r="P92" i="10" s="1"/>
  <c r="Q92" i="10" s="1"/>
  <c r="R92" i="10" s="1"/>
  <c r="S92" i="10" s="1"/>
  <c r="T92" i="10" s="1"/>
  <c r="U92" i="10" s="1"/>
  <c r="V92" i="10" s="1"/>
  <c r="W92" i="10" s="1"/>
  <c r="X92" i="10" s="1"/>
  <c r="N99" i="10"/>
  <c r="O99" i="10" s="1"/>
  <c r="P99" i="10" s="1"/>
  <c r="Q99" i="10" s="1"/>
  <c r="R99" i="10" s="1"/>
  <c r="S99" i="10" s="1"/>
  <c r="T99" i="10" s="1"/>
  <c r="U99" i="10" s="1"/>
  <c r="V99" i="10" s="1"/>
  <c r="W99" i="10" s="1"/>
  <c r="X99" i="10" s="1"/>
  <c r="M100" i="10"/>
  <c r="N100" i="10" s="1"/>
  <c r="O100" i="10" s="1"/>
  <c r="P100" i="10" s="1"/>
  <c r="Q100" i="10" s="1"/>
  <c r="R100" i="10" s="1"/>
  <c r="S100" i="10" s="1"/>
  <c r="T100" i="10" s="1"/>
  <c r="U100" i="10" s="1"/>
  <c r="V100" i="10" s="1"/>
  <c r="W100" i="10" s="1"/>
  <c r="X100" i="10" s="1"/>
  <c r="M108" i="10"/>
  <c r="N108" i="10" s="1"/>
  <c r="O108" i="10" s="1"/>
  <c r="P108" i="10" s="1"/>
  <c r="Q108" i="10" s="1"/>
  <c r="R108" i="10" s="1"/>
  <c r="S108" i="10" s="1"/>
  <c r="T108" i="10" s="1"/>
  <c r="U108" i="10" s="1"/>
  <c r="V108" i="10" s="1"/>
  <c r="W108" i="10" s="1"/>
  <c r="X108" i="10" s="1"/>
  <c r="N115" i="10"/>
  <c r="O115" i="10" s="1"/>
  <c r="P115" i="10" s="1"/>
  <c r="Q115" i="10" s="1"/>
  <c r="R115" i="10" s="1"/>
  <c r="S115" i="10" s="1"/>
  <c r="T115" i="10" s="1"/>
  <c r="U115" i="10" s="1"/>
  <c r="V115" i="10" s="1"/>
  <c r="W115" i="10" s="1"/>
  <c r="X115" i="10" s="1"/>
  <c r="M116" i="10"/>
  <c r="N116" i="10" s="1"/>
  <c r="O116" i="10" s="1"/>
  <c r="P116" i="10" s="1"/>
  <c r="Q116" i="10" s="1"/>
  <c r="R116" i="10" s="1"/>
  <c r="S116" i="10" s="1"/>
  <c r="T116" i="10" s="1"/>
  <c r="U116" i="10" s="1"/>
  <c r="V116" i="10" s="1"/>
  <c r="W116" i="10" s="1"/>
  <c r="X116" i="10" s="1"/>
  <c r="M124" i="10"/>
  <c r="N124" i="10" s="1"/>
  <c r="O124" i="10" s="1"/>
  <c r="P124" i="10" s="1"/>
  <c r="Q124" i="10" s="1"/>
  <c r="R124" i="10" s="1"/>
  <c r="S124" i="10" s="1"/>
  <c r="T124" i="10" s="1"/>
  <c r="U124" i="10" s="1"/>
  <c r="V124" i="10" s="1"/>
  <c r="W124" i="10" s="1"/>
  <c r="X124" i="10" s="1"/>
  <c r="M132" i="10"/>
  <c r="N132" i="10" s="1"/>
  <c r="O132" i="10" s="1"/>
  <c r="P132" i="10" s="1"/>
  <c r="Q132" i="10" s="1"/>
  <c r="R132" i="10" s="1"/>
  <c r="S132" i="10" s="1"/>
  <c r="T132" i="10" s="1"/>
  <c r="U132" i="10" s="1"/>
  <c r="V132" i="10" s="1"/>
  <c r="W132" i="10" s="1"/>
  <c r="X132" i="10" s="1"/>
  <c r="M140" i="10"/>
  <c r="N140" i="10" s="1"/>
  <c r="O140" i="10" s="1"/>
  <c r="P140" i="10" s="1"/>
  <c r="Q140" i="10" s="1"/>
  <c r="R140" i="10" s="1"/>
  <c r="S140" i="10" s="1"/>
  <c r="T140" i="10" s="1"/>
  <c r="U140" i="10" s="1"/>
  <c r="V140" i="10" s="1"/>
  <c r="W140" i="10" s="1"/>
  <c r="X140" i="10" s="1"/>
  <c r="M148" i="10"/>
  <c r="N148" i="10" s="1"/>
  <c r="O148" i="10" s="1"/>
  <c r="P148" i="10" s="1"/>
  <c r="Q148" i="10" s="1"/>
  <c r="R148" i="10" s="1"/>
  <c r="S148" i="10" s="1"/>
  <c r="T148" i="10" s="1"/>
  <c r="U148" i="10" s="1"/>
  <c r="V148" i="10" s="1"/>
  <c r="W148" i="10" s="1"/>
  <c r="X148" i="10" s="1"/>
  <c r="M156" i="10"/>
  <c r="N156" i="10" s="1"/>
  <c r="O156" i="10" s="1"/>
  <c r="P156" i="10" s="1"/>
  <c r="Q156" i="10" s="1"/>
  <c r="R156" i="10" s="1"/>
  <c r="S156" i="10" s="1"/>
  <c r="T156" i="10" s="1"/>
  <c r="U156" i="10" s="1"/>
  <c r="V156" i="10" s="1"/>
  <c r="W156" i="10" s="1"/>
  <c r="X156" i="10" s="1"/>
  <c r="M164" i="10"/>
  <c r="N164" i="10" s="1"/>
  <c r="O164" i="10" s="1"/>
  <c r="P164" i="10" s="1"/>
  <c r="Q164" i="10" s="1"/>
  <c r="R164" i="10" s="1"/>
  <c r="S164" i="10" s="1"/>
  <c r="T164" i="10" s="1"/>
  <c r="U164" i="10" s="1"/>
  <c r="V164" i="10" s="1"/>
  <c r="W164" i="10" s="1"/>
  <c r="X164" i="10" s="1"/>
  <c r="M172" i="10"/>
  <c r="N172" i="10" s="1"/>
  <c r="O172" i="10" s="1"/>
  <c r="P172" i="10" s="1"/>
  <c r="Q172" i="10" s="1"/>
  <c r="R172" i="10" s="1"/>
  <c r="S172" i="10" s="1"/>
  <c r="T172" i="10" s="1"/>
  <c r="U172" i="10" s="1"/>
  <c r="V172" i="10" s="1"/>
  <c r="W172" i="10" s="1"/>
  <c r="X172" i="10" s="1"/>
  <c r="N179" i="10"/>
  <c r="O179" i="10" s="1"/>
  <c r="P179" i="10" s="1"/>
  <c r="Q179" i="10" s="1"/>
  <c r="R179" i="10" s="1"/>
  <c r="S179" i="10" s="1"/>
  <c r="T179" i="10" s="1"/>
  <c r="U179" i="10" s="1"/>
  <c r="V179" i="10" s="1"/>
  <c r="W179" i="10" s="1"/>
  <c r="X179" i="10" s="1"/>
  <c r="M180" i="10"/>
  <c r="N180" i="10" s="1"/>
  <c r="O180" i="10" s="1"/>
  <c r="P180" i="10" s="1"/>
  <c r="Q180" i="10" s="1"/>
  <c r="R180" i="10" s="1"/>
  <c r="S180" i="10" s="1"/>
  <c r="T180" i="10" s="1"/>
  <c r="U180" i="10" s="1"/>
  <c r="V180" i="10" s="1"/>
  <c r="W180" i="10" s="1"/>
  <c r="X180" i="10" s="1"/>
  <c r="M188" i="10"/>
  <c r="N188" i="10" s="1"/>
  <c r="O188" i="10" s="1"/>
  <c r="P188" i="10" s="1"/>
  <c r="Q188" i="10" s="1"/>
  <c r="R188" i="10" s="1"/>
  <c r="S188" i="10" s="1"/>
  <c r="T188" i="10" s="1"/>
  <c r="U188" i="10" s="1"/>
  <c r="V188" i="10" s="1"/>
  <c r="W188" i="10" s="1"/>
  <c r="X188" i="10" s="1"/>
  <c r="M196" i="10"/>
  <c r="N196" i="10" s="1"/>
  <c r="O196" i="10" s="1"/>
  <c r="P196" i="10" s="1"/>
  <c r="Q196" i="10" s="1"/>
  <c r="R196" i="10" s="1"/>
  <c r="S196" i="10" s="1"/>
  <c r="T196" i="10" s="1"/>
  <c r="U196" i="10" s="1"/>
  <c r="V196" i="10" s="1"/>
  <c r="W196" i="10" s="1"/>
  <c r="X196" i="10" s="1"/>
  <c r="M204" i="10"/>
  <c r="N204" i="10" s="1"/>
  <c r="O204" i="10" s="1"/>
  <c r="P204" i="10" s="1"/>
  <c r="Q204" i="10" s="1"/>
  <c r="R204" i="10" s="1"/>
  <c r="S204" i="10" s="1"/>
  <c r="T204" i="10" s="1"/>
  <c r="U204" i="10" s="1"/>
  <c r="V204" i="10" s="1"/>
  <c r="W204" i="10" s="1"/>
  <c r="X204" i="10" s="1"/>
  <c r="M212" i="10"/>
  <c r="N212" i="10" s="1"/>
  <c r="O212" i="10" s="1"/>
  <c r="P212" i="10" s="1"/>
  <c r="Q212" i="10" s="1"/>
  <c r="R212" i="10" s="1"/>
  <c r="S212" i="10" s="1"/>
  <c r="T212" i="10" s="1"/>
  <c r="U212" i="10" s="1"/>
  <c r="V212" i="10" s="1"/>
  <c r="W212" i="10" s="1"/>
  <c r="X212" i="10" s="1"/>
  <c r="M220" i="10"/>
  <c r="N220" i="10" s="1"/>
  <c r="O220" i="10" s="1"/>
  <c r="P220" i="10" s="1"/>
  <c r="Q220" i="10" s="1"/>
  <c r="R220" i="10" s="1"/>
  <c r="S220" i="10" s="1"/>
  <c r="T220" i="10" s="1"/>
  <c r="U220" i="10" s="1"/>
  <c r="V220" i="10" s="1"/>
  <c r="W220" i="10" s="1"/>
  <c r="X220" i="10" s="1"/>
  <c r="M228" i="10"/>
  <c r="N228" i="10" s="1"/>
  <c r="O228" i="10" s="1"/>
  <c r="P228" i="10" s="1"/>
  <c r="Q228" i="10" s="1"/>
  <c r="R228" i="10" s="1"/>
  <c r="S228" i="10" s="1"/>
  <c r="T228" i="10" s="1"/>
  <c r="U228" i="10" s="1"/>
  <c r="V228" i="10" s="1"/>
  <c r="W228" i="10" s="1"/>
  <c r="X228" i="10" s="1"/>
  <c r="M236" i="10"/>
  <c r="N236" i="10" s="1"/>
  <c r="O236" i="10" s="1"/>
  <c r="P236" i="10" s="1"/>
  <c r="Q236" i="10" s="1"/>
  <c r="R236" i="10" s="1"/>
  <c r="S236" i="10" s="1"/>
  <c r="T236" i="10" s="1"/>
  <c r="U236" i="10" s="1"/>
  <c r="V236" i="10" s="1"/>
  <c r="W236" i="10" s="1"/>
  <c r="X236" i="10" s="1"/>
  <c r="M244" i="10"/>
  <c r="N244" i="10" s="1"/>
  <c r="O244" i="10" s="1"/>
  <c r="P244" i="10" s="1"/>
  <c r="Q244" i="10" s="1"/>
  <c r="R244" i="10" s="1"/>
  <c r="S244" i="10" s="1"/>
  <c r="T244" i="10" s="1"/>
  <c r="U244" i="10" s="1"/>
  <c r="V244" i="10" s="1"/>
  <c r="W244" i="10" s="1"/>
  <c r="X244" i="10" s="1"/>
  <c r="M252" i="10"/>
  <c r="N252" i="10" s="1"/>
  <c r="O252" i="10" s="1"/>
  <c r="P252" i="10" s="1"/>
  <c r="Q252" i="10" s="1"/>
  <c r="R252" i="10" s="1"/>
  <c r="S252" i="10" s="1"/>
  <c r="T252" i="10" s="1"/>
  <c r="U252" i="10" s="1"/>
  <c r="V252" i="10" s="1"/>
  <c r="W252" i="10" s="1"/>
  <c r="X252" i="10" s="1"/>
  <c r="M260" i="10"/>
  <c r="N260" i="10" s="1"/>
  <c r="O260" i="10" s="1"/>
  <c r="P260" i="10" s="1"/>
  <c r="Q260" i="10" s="1"/>
  <c r="R260" i="10" s="1"/>
  <c r="S260" i="10" s="1"/>
  <c r="T260" i="10" s="1"/>
  <c r="U260" i="10" s="1"/>
  <c r="V260" i="10" s="1"/>
  <c r="W260" i="10" s="1"/>
  <c r="X260" i="10" s="1"/>
  <c r="M268" i="10"/>
  <c r="N268" i="10" s="1"/>
  <c r="O268" i="10" s="1"/>
  <c r="P268" i="10" s="1"/>
  <c r="Q268" i="10" s="1"/>
  <c r="R268" i="10" s="1"/>
  <c r="S268" i="10" s="1"/>
  <c r="T268" i="10" s="1"/>
  <c r="U268" i="10" s="1"/>
  <c r="V268" i="10" s="1"/>
  <c r="W268" i="10" s="1"/>
  <c r="X268" i="10" s="1"/>
  <c r="M276" i="10"/>
  <c r="N276" i="10" s="1"/>
  <c r="O276" i="10" s="1"/>
  <c r="P276" i="10" s="1"/>
  <c r="Q276" i="10" s="1"/>
  <c r="R276" i="10" s="1"/>
  <c r="S276" i="10" s="1"/>
  <c r="T276" i="10" s="1"/>
  <c r="U276" i="10" s="1"/>
  <c r="V276" i="10" s="1"/>
  <c r="W276" i="10" s="1"/>
  <c r="X276" i="10" s="1"/>
  <c r="M284" i="10"/>
  <c r="N284" i="10" s="1"/>
  <c r="O284" i="10" s="1"/>
  <c r="P284" i="10" s="1"/>
  <c r="Q284" i="10" s="1"/>
  <c r="R284" i="10" s="1"/>
  <c r="S284" i="10" s="1"/>
  <c r="T284" i="10" s="1"/>
  <c r="U284" i="10" s="1"/>
  <c r="V284" i="10" s="1"/>
  <c r="W284" i="10" s="1"/>
  <c r="X284" i="10" s="1"/>
  <c r="M292" i="10"/>
  <c r="N292" i="10" s="1"/>
  <c r="O292" i="10" s="1"/>
  <c r="P292" i="10" s="1"/>
  <c r="Q292" i="10" s="1"/>
  <c r="R292" i="10" s="1"/>
  <c r="S292" i="10" s="1"/>
  <c r="T292" i="10" s="1"/>
  <c r="U292" i="10" s="1"/>
  <c r="V292" i="10" s="1"/>
  <c r="W292" i="10" s="1"/>
  <c r="X292" i="10" s="1"/>
  <c r="M300" i="10"/>
  <c r="N300" i="10" s="1"/>
  <c r="O300" i="10" s="1"/>
  <c r="P300" i="10" s="1"/>
  <c r="Q300" i="10" s="1"/>
  <c r="R300" i="10" s="1"/>
  <c r="S300" i="10" s="1"/>
  <c r="T300" i="10" s="1"/>
  <c r="U300" i="10" s="1"/>
  <c r="V300" i="10" s="1"/>
  <c r="W300" i="10" s="1"/>
  <c r="X300" i="10" s="1"/>
  <c r="N307" i="10"/>
  <c r="O307" i="10" s="1"/>
  <c r="P307" i="10" s="1"/>
  <c r="Q307" i="10" s="1"/>
  <c r="R307" i="10" s="1"/>
  <c r="S307" i="10" s="1"/>
  <c r="T307" i="10" s="1"/>
  <c r="U307" i="10" s="1"/>
  <c r="V307" i="10" s="1"/>
  <c r="W307" i="10" s="1"/>
  <c r="X307" i="10" s="1"/>
  <c r="M308" i="10"/>
  <c r="N308" i="10" s="1"/>
  <c r="O308" i="10" s="1"/>
  <c r="P308" i="10" s="1"/>
  <c r="Q308" i="10" s="1"/>
  <c r="R308" i="10" s="1"/>
  <c r="S308" i="10" s="1"/>
  <c r="T308" i="10" s="1"/>
  <c r="U308" i="10" s="1"/>
  <c r="V308" i="10" s="1"/>
  <c r="W308" i="10" s="1"/>
  <c r="X308" i="10" s="1"/>
  <c r="M316" i="10"/>
  <c r="N316" i="10" s="1"/>
  <c r="O316" i="10" s="1"/>
  <c r="P316" i="10" s="1"/>
  <c r="Q316" i="10" s="1"/>
  <c r="R316" i="10" s="1"/>
  <c r="S316" i="10" s="1"/>
  <c r="T316" i="10" s="1"/>
  <c r="U316" i="10" s="1"/>
  <c r="V316" i="10" s="1"/>
  <c r="W316" i="10" s="1"/>
  <c r="X316" i="10" s="1"/>
  <c r="M324" i="10"/>
  <c r="N324" i="10" s="1"/>
  <c r="O324" i="10" s="1"/>
  <c r="P324" i="10" s="1"/>
  <c r="Q324" i="10" s="1"/>
  <c r="R324" i="10" s="1"/>
  <c r="S324" i="10" s="1"/>
  <c r="T324" i="10" s="1"/>
  <c r="U324" i="10" s="1"/>
  <c r="V324" i="10" s="1"/>
  <c r="W324" i="10" s="1"/>
  <c r="X324" i="10" s="1"/>
  <c r="N20" i="10"/>
  <c r="O20" i="10" s="1"/>
  <c r="P20" i="10" s="1"/>
  <c r="Q20" i="10" s="1"/>
  <c r="R20" i="10" s="1"/>
  <c r="S20" i="10" s="1"/>
  <c r="T20" i="10" s="1"/>
  <c r="U20" i="10" s="1"/>
  <c r="V20" i="10" s="1"/>
  <c r="W20" i="10" s="1"/>
  <c r="X20" i="10" s="1"/>
  <c r="M33" i="10"/>
  <c r="N33" i="10" s="1"/>
  <c r="O33" i="10" s="1"/>
  <c r="P33" i="10" s="1"/>
  <c r="Q33" i="10" s="1"/>
  <c r="R33" i="10" s="1"/>
  <c r="S33" i="10" s="1"/>
  <c r="T33" i="10" s="1"/>
  <c r="U33" i="10" s="1"/>
  <c r="V33" i="10" s="1"/>
  <c r="W33" i="10" s="1"/>
  <c r="X33" i="10" s="1"/>
  <c r="M49" i="10"/>
  <c r="N49" i="10" s="1"/>
  <c r="O49" i="10" s="1"/>
  <c r="P49" i="10" s="1"/>
  <c r="Q49" i="10" s="1"/>
  <c r="R49" i="10" s="1"/>
  <c r="S49" i="10" s="1"/>
  <c r="T49" i="10" s="1"/>
  <c r="U49" i="10" s="1"/>
  <c r="V49" i="10" s="1"/>
  <c r="W49" i="10" s="1"/>
  <c r="X49" i="10" s="1"/>
  <c r="M65" i="10"/>
  <c r="N65" i="10" s="1"/>
  <c r="O65" i="10" s="1"/>
  <c r="P65" i="10" s="1"/>
  <c r="Q65" i="10" s="1"/>
  <c r="R65" i="10" s="1"/>
  <c r="S65" i="10" s="1"/>
  <c r="T65" i="10" s="1"/>
  <c r="U65" i="10" s="1"/>
  <c r="V65" i="10" s="1"/>
  <c r="W65" i="10" s="1"/>
  <c r="X65" i="10" s="1"/>
  <c r="N68" i="10"/>
  <c r="O68" i="10" s="1"/>
  <c r="P68" i="10" s="1"/>
  <c r="Q68" i="10" s="1"/>
  <c r="R68" i="10" s="1"/>
  <c r="S68" i="10" s="1"/>
  <c r="T68" i="10" s="1"/>
  <c r="U68" i="10" s="1"/>
  <c r="V68" i="10" s="1"/>
  <c r="W68" i="10" s="1"/>
  <c r="X68" i="10" s="1"/>
  <c r="M81" i="10"/>
  <c r="N81" i="10" s="1"/>
  <c r="O81" i="10" s="1"/>
  <c r="P81" i="10" s="1"/>
  <c r="Q81" i="10" s="1"/>
  <c r="R81" i="10" s="1"/>
  <c r="S81" i="10" s="1"/>
  <c r="T81" i="10" s="1"/>
  <c r="U81" i="10" s="1"/>
  <c r="V81" i="10" s="1"/>
  <c r="W81" i="10" s="1"/>
  <c r="X81" i="10" s="1"/>
  <c r="N96" i="10"/>
  <c r="O96" i="10" s="1"/>
  <c r="P96" i="10" s="1"/>
  <c r="Q96" i="10" s="1"/>
  <c r="R96" i="10" s="1"/>
  <c r="S96" i="10" s="1"/>
  <c r="T96" i="10" s="1"/>
  <c r="U96" i="10" s="1"/>
  <c r="V96" i="10" s="1"/>
  <c r="W96" i="10" s="1"/>
  <c r="X96" i="10" s="1"/>
  <c r="N104" i="10"/>
  <c r="O104" i="10" s="1"/>
  <c r="P104" i="10" s="1"/>
  <c r="Q104" i="10" s="1"/>
  <c r="R104" i="10" s="1"/>
  <c r="S104" i="10" s="1"/>
  <c r="T104" i="10" s="1"/>
  <c r="U104" i="10" s="1"/>
  <c r="V104" i="10" s="1"/>
  <c r="W104" i="10" s="1"/>
  <c r="X104" i="10" s="1"/>
  <c r="N120" i="10"/>
  <c r="O120" i="10" s="1"/>
  <c r="P120" i="10" s="1"/>
  <c r="Q120" i="10" s="1"/>
  <c r="R120" i="10" s="1"/>
  <c r="S120" i="10" s="1"/>
  <c r="T120" i="10" s="1"/>
  <c r="U120" i="10" s="1"/>
  <c r="V120" i="10" s="1"/>
  <c r="W120" i="10" s="1"/>
  <c r="X120" i="10" s="1"/>
  <c r="N128" i="10"/>
  <c r="O128" i="10" s="1"/>
  <c r="P128" i="10" s="1"/>
  <c r="Q128" i="10" s="1"/>
  <c r="R128" i="10" s="1"/>
  <c r="S128" i="10" s="1"/>
  <c r="T128" i="10" s="1"/>
  <c r="U128" i="10" s="1"/>
  <c r="V128" i="10" s="1"/>
  <c r="W128" i="10" s="1"/>
  <c r="X128" i="10" s="1"/>
  <c r="N144" i="10"/>
  <c r="O144" i="10" s="1"/>
  <c r="P144" i="10" s="1"/>
  <c r="Q144" i="10" s="1"/>
  <c r="R144" i="10" s="1"/>
  <c r="S144" i="10" s="1"/>
  <c r="T144" i="10" s="1"/>
  <c r="U144" i="10" s="1"/>
  <c r="V144" i="10" s="1"/>
  <c r="W144" i="10" s="1"/>
  <c r="X144" i="10" s="1"/>
  <c r="N152" i="10"/>
  <c r="O152" i="10" s="1"/>
  <c r="P152" i="10" s="1"/>
  <c r="Q152" i="10" s="1"/>
  <c r="R152" i="10" s="1"/>
  <c r="S152" i="10" s="1"/>
  <c r="T152" i="10" s="1"/>
  <c r="U152" i="10" s="1"/>
  <c r="V152" i="10" s="1"/>
  <c r="W152" i="10" s="1"/>
  <c r="X152" i="10" s="1"/>
  <c r="N160" i="10"/>
  <c r="O160" i="10" s="1"/>
  <c r="P160" i="10" s="1"/>
  <c r="Q160" i="10" s="1"/>
  <c r="R160" i="10" s="1"/>
  <c r="S160" i="10" s="1"/>
  <c r="T160" i="10" s="1"/>
  <c r="U160" i="10" s="1"/>
  <c r="V160" i="10" s="1"/>
  <c r="W160" i="10" s="1"/>
  <c r="X160" i="10" s="1"/>
  <c r="N176" i="10"/>
  <c r="O176" i="10" s="1"/>
  <c r="P176" i="10" s="1"/>
  <c r="Q176" i="10" s="1"/>
  <c r="R176" i="10" s="1"/>
  <c r="S176" i="10" s="1"/>
  <c r="T176" i="10" s="1"/>
  <c r="U176" i="10" s="1"/>
  <c r="V176" i="10" s="1"/>
  <c r="W176" i="10" s="1"/>
  <c r="X176" i="10" s="1"/>
  <c r="N184" i="10"/>
  <c r="O184" i="10" s="1"/>
  <c r="P184" i="10" s="1"/>
  <c r="Q184" i="10" s="1"/>
  <c r="R184" i="10" s="1"/>
  <c r="S184" i="10" s="1"/>
  <c r="T184" i="10" s="1"/>
  <c r="U184" i="10" s="1"/>
  <c r="V184" i="10" s="1"/>
  <c r="W184" i="10" s="1"/>
  <c r="X184" i="10" s="1"/>
  <c r="N192" i="10"/>
  <c r="O192" i="10" s="1"/>
  <c r="P192" i="10" s="1"/>
  <c r="Q192" i="10" s="1"/>
  <c r="R192" i="10" s="1"/>
  <c r="S192" i="10" s="1"/>
  <c r="T192" i="10" s="1"/>
  <c r="U192" i="10" s="1"/>
  <c r="V192" i="10" s="1"/>
  <c r="W192" i="10" s="1"/>
  <c r="X192" i="10" s="1"/>
  <c r="N208" i="10"/>
  <c r="O208" i="10" s="1"/>
  <c r="P208" i="10" s="1"/>
  <c r="Q208" i="10" s="1"/>
  <c r="R208" i="10" s="1"/>
  <c r="S208" i="10" s="1"/>
  <c r="T208" i="10" s="1"/>
  <c r="U208" i="10" s="1"/>
  <c r="V208" i="10" s="1"/>
  <c r="W208" i="10" s="1"/>
  <c r="X208" i="10" s="1"/>
  <c r="N224" i="10"/>
  <c r="O224" i="10" s="1"/>
  <c r="P224" i="10" s="1"/>
  <c r="Q224" i="10" s="1"/>
  <c r="R224" i="10" s="1"/>
  <c r="S224" i="10" s="1"/>
  <c r="T224" i="10" s="1"/>
  <c r="U224" i="10" s="1"/>
  <c r="V224" i="10" s="1"/>
  <c r="W224" i="10" s="1"/>
  <c r="X224" i="10" s="1"/>
  <c r="N232" i="10"/>
  <c r="O232" i="10" s="1"/>
  <c r="P232" i="10" s="1"/>
  <c r="Q232" i="10" s="1"/>
  <c r="R232" i="10" s="1"/>
  <c r="S232" i="10" s="1"/>
  <c r="T232" i="10" s="1"/>
  <c r="U232" i="10" s="1"/>
  <c r="V232" i="10" s="1"/>
  <c r="W232" i="10" s="1"/>
  <c r="X232" i="10" s="1"/>
  <c r="N240" i="10"/>
  <c r="O240" i="10" s="1"/>
  <c r="P240" i="10" s="1"/>
  <c r="Q240" i="10" s="1"/>
  <c r="R240" i="10" s="1"/>
  <c r="S240" i="10" s="1"/>
  <c r="T240" i="10" s="1"/>
  <c r="U240" i="10" s="1"/>
  <c r="V240" i="10" s="1"/>
  <c r="W240" i="10" s="1"/>
  <c r="X240" i="10" s="1"/>
  <c r="N248" i="10"/>
  <c r="O248" i="10" s="1"/>
  <c r="P248" i="10" s="1"/>
  <c r="Q248" i="10" s="1"/>
  <c r="R248" i="10" s="1"/>
  <c r="S248" i="10" s="1"/>
  <c r="T248" i="10" s="1"/>
  <c r="U248" i="10" s="1"/>
  <c r="V248" i="10" s="1"/>
  <c r="W248" i="10" s="1"/>
  <c r="X248" i="10" s="1"/>
  <c r="N256" i="10"/>
  <c r="O256" i="10" s="1"/>
  <c r="P256" i="10" s="1"/>
  <c r="Q256" i="10" s="1"/>
  <c r="R256" i="10" s="1"/>
  <c r="S256" i="10" s="1"/>
  <c r="T256" i="10" s="1"/>
  <c r="U256" i="10" s="1"/>
  <c r="V256" i="10" s="1"/>
  <c r="W256" i="10" s="1"/>
  <c r="X256" i="10" s="1"/>
  <c r="N272" i="10"/>
  <c r="O272" i="10" s="1"/>
  <c r="P272" i="10" s="1"/>
  <c r="Q272" i="10" s="1"/>
  <c r="R272" i="10" s="1"/>
  <c r="S272" i="10" s="1"/>
  <c r="T272" i="10" s="1"/>
  <c r="U272" i="10" s="1"/>
  <c r="V272" i="10" s="1"/>
  <c r="W272" i="10" s="1"/>
  <c r="X272" i="10" s="1"/>
  <c r="N280" i="10"/>
  <c r="O280" i="10" s="1"/>
  <c r="P280" i="10" s="1"/>
  <c r="Q280" i="10" s="1"/>
  <c r="R280" i="10" s="1"/>
  <c r="S280" i="10" s="1"/>
  <c r="T280" i="10" s="1"/>
  <c r="U280" i="10" s="1"/>
  <c r="V280" i="10" s="1"/>
  <c r="W280" i="10" s="1"/>
  <c r="X280" i="10" s="1"/>
  <c r="N288" i="10"/>
  <c r="O288" i="10" s="1"/>
  <c r="P288" i="10" s="1"/>
  <c r="Q288" i="10" s="1"/>
  <c r="R288" i="10" s="1"/>
  <c r="S288" i="10" s="1"/>
  <c r="T288" i="10" s="1"/>
  <c r="U288" i="10" s="1"/>
  <c r="V288" i="10" s="1"/>
  <c r="W288" i="10" s="1"/>
  <c r="X288" i="10" s="1"/>
  <c r="N312" i="10"/>
  <c r="O312" i="10" s="1"/>
  <c r="P312" i="10" s="1"/>
  <c r="Q312" i="10" s="1"/>
  <c r="R312" i="10" s="1"/>
  <c r="S312" i="10" s="1"/>
  <c r="T312" i="10" s="1"/>
  <c r="U312" i="10" s="1"/>
  <c r="V312" i="10" s="1"/>
  <c r="W312" i="10" s="1"/>
  <c r="X312" i="10" s="1"/>
  <c r="N320" i="10"/>
  <c r="O320" i="10" s="1"/>
  <c r="P320" i="10" s="1"/>
  <c r="Q320" i="10" s="1"/>
  <c r="R320" i="10" s="1"/>
  <c r="S320" i="10" s="1"/>
  <c r="T320" i="10" s="1"/>
  <c r="U320" i="10" s="1"/>
  <c r="V320" i="10" s="1"/>
  <c r="W320" i="10" s="1"/>
  <c r="X320" i="10" s="1"/>
  <c r="N328" i="10"/>
  <c r="O328" i="10" s="1"/>
  <c r="P328" i="10" s="1"/>
  <c r="Q328" i="10" s="1"/>
  <c r="R328" i="10" s="1"/>
  <c r="S328" i="10" s="1"/>
  <c r="T328" i="10" s="1"/>
  <c r="U328" i="10" s="1"/>
  <c r="V328" i="10" s="1"/>
  <c r="W328" i="10" s="1"/>
  <c r="X328" i="10" s="1"/>
  <c r="M331" i="10"/>
  <c r="N331" i="10" s="1"/>
  <c r="O331" i="10" s="1"/>
  <c r="P331" i="10" s="1"/>
  <c r="Q331" i="10" s="1"/>
  <c r="R331" i="10" s="1"/>
  <c r="S331" i="10" s="1"/>
  <c r="T331" i="10" s="1"/>
  <c r="U331" i="10" s="1"/>
  <c r="V331" i="10" s="1"/>
  <c r="W331" i="10" s="1"/>
  <c r="X331" i="10" s="1"/>
  <c r="N341" i="10"/>
  <c r="O341" i="10" s="1"/>
  <c r="P341" i="10" s="1"/>
  <c r="Q341" i="10" s="1"/>
  <c r="R341" i="10" s="1"/>
  <c r="S341" i="10" s="1"/>
  <c r="T341" i="10" s="1"/>
  <c r="U341" i="10" s="1"/>
  <c r="V341" i="10" s="1"/>
  <c r="W341" i="10" s="1"/>
  <c r="X341" i="10" s="1"/>
  <c r="M349" i="10"/>
  <c r="N349" i="10" s="1"/>
  <c r="O349" i="10" s="1"/>
  <c r="P349" i="10" s="1"/>
  <c r="Q349" i="10" s="1"/>
  <c r="R349" i="10" s="1"/>
  <c r="S349" i="10" s="1"/>
  <c r="T349" i="10" s="1"/>
  <c r="U349" i="10" s="1"/>
  <c r="V349" i="10" s="1"/>
  <c r="W349" i="10" s="1"/>
  <c r="X349" i="10" s="1"/>
  <c r="K353" i="10"/>
  <c r="M353" i="10"/>
  <c r="N353" i="10" s="1"/>
  <c r="O353" i="10" s="1"/>
  <c r="P353" i="10" s="1"/>
  <c r="Q353" i="10" s="1"/>
  <c r="R353" i="10" s="1"/>
  <c r="S353" i="10" s="1"/>
  <c r="T353" i="10" s="1"/>
  <c r="U353" i="10" s="1"/>
  <c r="V353" i="10" s="1"/>
  <c r="W353" i="10" s="1"/>
  <c r="X353" i="10" s="1"/>
  <c r="K364" i="10"/>
  <c r="M364" i="10"/>
  <c r="N364" i="10" s="1"/>
  <c r="O364" i="10" s="1"/>
  <c r="P364" i="10" s="1"/>
  <c r="Q364" i="10" s="1"/>
  <c r="R364" i="10" s="1"/>
  <c r="S364" i="10" s="1"/>
  <c r="T364" i="10" s="1"/>
  <c r="U364" i="10" s="1"/>
  <c r="V364" i="10" s="1"/>
  <c r="W364" i="10" s="1"/>
  <c r="X364" i="10" s="1"/>
  <c r="N373" i="10"/>
  <c r="O373" i="10" s="1"/>
  <c r="P373" i="10" s="1"/>
  <c r="Q373" i="10" s="1"/>
  <c r="R373" i="10" s="1"/>
  <c r="S373" i="10" s="1"/>
  <c r="T373" i="10" s="1"/>
  <c r="U373" i="10" s="1"/>
  <c r="V373" i="10" s="1"/>
  <c r="W373" i="10" s="1"/>
  <c r="X373" i="10" s="1"/>
  <c r="M381" i="10"/>
  <c r="N381" i="10" s="1"/>
  <c r="O381" i="10" s="1"/>
  <c r="P381" i="10" s="1"/>
  <c r="Q381" i="10" s="1"/>
  <c r="R381" i="10" s="1"/>
  <c r="S381" i="10" s="1"/>
  <c r="T381" i="10" s="1"/>
  <c r="U381" i="10" s="1"/>
  <c r="V381" i="10" s="1"/>
  <c r="W381" i="10" s="1"/>
  <c r="X381" i="10" s="1"/>
  <c r="K385" i="10"/>
  <c r="M385" i="10"/>
  <c r="N385" i="10" s="1"/>
  <c r="O385" i="10" s="1"/>
  <c r="P385" i="10" s="1"/>
  <c r="Q385" i="10" s="1"/>
  <c r="R385" i="10" s="1"/>
  <c r="S385" i="10" s="1"/>
  <c r="T385" i="10" s="1"/>
  <c r="U385" i="10" s="1"/>
  <c r="V385" i="10" s="1"/>
  <c r="W385" i="10" s="1"/>
  <c r="X385" i="10" s="1"/>
  <c r="K396" i="10"/>
  <c r="M396" i="10"/>
  <c r="N396" i="10" s="1"/>
  <c r="O396" i="10" s="1"/>
  <c r="P396" i="10" s="1"/>
  <c r="Q396" i="10" s="1"/>
  <c r="R396" i="10" s="1"/>
  <c r="S396" i="10" s="1"/>
  <c r="T396" i="10" s="1"/>
  <c r="U396" i="10" s="1"/>
  <c r="V396" i="10" s="1"/>
  <c r="W396" i="10" s="1"/>
  <c r="X396" i="10" s="1"/>
  <c r="M413" i="10"/>
  <c r="N413" i="10" s="1"/>
  <c r="O413" i="10" s="1"/>
  <c r="P413" i="10" s="1"/>
  <c r="Q413" i="10" s="1"/>
  <c r="R413" i="10" s="1"/>
  <c r="S413" i="10" s="1"/>
  <c r="T413" i="10" s="1"/>
  <c r="U413" i="10" s="1"/>
  <c r="V413" i="10" s="1"/>
  <c r="W413" i="10" s="1"/>
  <c r="X413" i="10" s="1"/>
  <c r="K417" i="10"/>
  <c r="M417" i="10"/>
  <c r="K428" i="10"/>
  <c r="M428" i="10"/>
  <c r="N428" i="10" s="1"/>
  <c r="O428" i="10" s="1"/>
  <c r="P428" i="10" s="1"/>
  <c r="Q428" i="10" s="1"/>
  <c r="R428" i="10" s="1"/>
  <c r="S428" i="10" s="1"/>
  <c r="T428" i="10" s="1"/>
  <c r="U428" i="10" s="1"/>
  <c r="V428" i="10" s="1"/>
  <c r="W428" i="10" s="1"/>
  <c r="X428" i="10" s="1"/>
  <c r="N437" i="10"/>
  <c r="M445" i="10"/>
  <c r="N445" i="10" s="1"/>
  <c r="O445" i="10" s="1"/>
  <c r="P445" i="10" s="1"/>
  <c r="Q445" i="10" s="1"/>
  <c r="R445" i="10" s="1"/>
  <c r="S445" i="10" s="1"/>
  <c r="T445" i="10" s="1"/>
  <c r="U445" i="10" s="1"/>
  <c r="V445" i="10" s="1"/>
  <c r="W445" i="10" s="1"/>
  <c r="X445" i="10" s="1"/>
  <c r="K449" i="10"/>
  <c r="M449" i="10"/>
  <c r="N449" i="10" s="1"/>
  <c r="K460" i="10"/>
  <c r="M460" i="10"/>
  <c r="N460" i="10" s="1"/>
  <c r="N469" i="10"/>
  <c r="K474" i="10"/>
  <c r="M474" i="10"/>
  <c r="N474" i="10" s="1"/>
  <c r="K482" i="10"/>
  <c r="M482" i="10"/>
  <c r="N482" i="10" s="1"/>
  <c r="M483" i="10"/>
  <c r="N483" i="10" s="1"/>
  <c r="O483" i="10" s="1"/>
  <c r="P483" i="10" s="1"/>
  <c r="Q483" i="10" s="1"/>
  <c r="R483" i="10" s="1"/>
  <c r="S483" i="10" s="1"/>
  <c r="T483" i="10" s="1"/>
  <c r="U483" i="10" s="1"/>
  <c r="V483" i="10" s="1"/>
  <c r="W483" i="10" s="1"/>
  <c r="X483" i="10" s="1"/>
  <c r="M535" i="10"/>
  <c r="N535" i="10" s="1"/>
  <c r="O535" i="10" s="1"/>
  <c r="P535" i="10" s="1"/>
  <c r="Q535" i="10" s="1"/>
  <c r="R535" i="10" s="1"/>
  <c r="S535" i="10" s="1"/>
  <c r="T535" i="10" s="1"/>
  <c r="U535" i="10" s="1"/>
  <c r="V535" i="10" s="1"/>
  <c r="W535" i="10" s="1"/>
  <c r="X535" i="10" s="1"/>
  <c r="K672" i="10"/>
  <c r="M672" i="10"/>
  <c r="N672" i="10" s="1"/>
  <c r="O672" i="10" s="1"/>
  <c r="P672" i="10" s="1"/>
  <c r="Q672" i="10" s="1"/>
  <c r="R672" i="10" s="1"/>
  <c r="S672" i="10" s="1"/>
  <c r="T672" i="10" s="1"/>
  <c r="U672" i="10" s="1"/>
  <c r="V672" i="10" s="1"/>
  <c r="W672" i="10" s="1"/>
  <c r="X672" i="10" s="1"/>
  <c r="N350" i="10"/>
  <c r="O350" i="10" s="1"/>
  <c r="P350" i="10" s="1"/>
  <c r="Q350" i="10" s="1"/>
  <c r="R350" i="10" s="1"/>
  <c r="S350" i="10" s="1"/>
  <c r="T350" i="10" s="1"/>
  <c r="U350" i="10" s="1"/>
  <c r="V350" i="10" s="1"/>
  <c r="W350" i="10" s="1"/>
  <c r="X350" i="10" s="1"/>
  <c r="N366" i="10"/>
  <c r="O366" i="10" s="1"/>
  <c r="P366" i="10" s="1"/>
  <c r="Q366" i="10" s="1"/>
  <c r="R366" i="10" s="1"/>
  <c r="S366" i="10" s="1"/>
  <c r="T366" i="10" s="1"/>
  <c r="U366" i="10" s="1"/>
  <c r="V366" i="10" s="1"/>
  <c r="W366" i="10" s="1"/>
  <c r="X366" i="10" s="1"/>
  <c r="N390" i="10"/>
  <c r="O390" i="10" s="1"/>
  <c r="P390" i="10" s="1"/>
  <c r="Q390" i="10" s="1"/>
  <c r="R390" i="10" s="1"/>
  <c r="S390" i="10" s="1"/>
  <c r="T390" i="10" s="1"/>
  <c r="U390" i="10" s="1"/>
  <c r="V390" i="10" s="1"/>
  <c r="W390" i="10" s="1"/>
  <c r="X390" i="10" s="1"/>
  <c r="N398" i="10"/>
  <c r="O398" i="10" s="1"/>
  <c r="P398" i="10" s="1"/>
  <c r="Q398" i="10" s="1"/>
  <c r="R398" i="10" s="1"/>
  <c r="S398" i="10" s="1"/>
  <c r="T398" i="10" s="1"/>
  <c r="U398" i="10" s="1"/>
  <c r="V398" i="10" s="1"/>
  <c r="W398" i="10" s="1"/>
  <c r="X398" i="10" s="1"/>
  <c r="N414" i="10"/>
  <c r="O414" i="10" s="1"/>
  <c r="P414" i="10" s="1"/>
  <c r="Q414" i="10" s="1"/>
  <c r="R414" i="10" s="1"/>
  <c r="S414" i="10" s="1"/>
  <c r="T414" i="10" s="1"/>
  <c r="U414" i="10" s="1"/>
  <c r="V414" i="10" s="1"/>
  <c r="W414" i="10" s="1"/>
  <c r="X414" i="10" s="1"/>
  <c r="N430" i="10"/>
  <c r="O430" i="10" s="1"/>
  <c r="P430" i="10" s="1"/>
  <c r="Q430" i="10" s="1"/>
  <c r="R430" i="10" s="1"/>
  <c r="S430" i="10" s="1"/>
  <c r="T430" i="10" s="1"/>
  <c r="U430" i="10" s="1"/>
  <c r="V430" i="10" s="1"/>
  <c r="W430" i="10" s="1"/>
  <c r="X430" i="10" s="1"/>
  <c r="M439" i="10"/>
  <c r="N439" i="10" s="1"/>
  <c r="N446" i="10"/>
  <c r="O446" i="10" s="1"/>
  <c r="P446" i="10" s="1"/>
  <c r="Q446" i="10" s="1"/>
  <c r="R446" i="10" s="1"/>
  <c r="S446" i="10" s="1"/>
  <c r="T446" i="10" s="1"/>
  <c r="U446" i="10" s="1"/>
  <c r="V446" i="10" s="1"/>
  <c r="W446" i="10" s="1"/>
  <c r="X446" i="10" s="1"/>
  <c r="M447" i="10"/>
  <c r="N447" i="10" s="1"/>
  <c r="O447" i="10" s="1"/>
  <c r="P447" i="10" s="1"/>
  <c r="Q447" i="10" s="1"/>
  <c r="R447" i="10" s="1"/>
  <c r="S447" i="10" s="1"/>
  <c r="T447" i="10" s="1"/>
  <c r="U447" i="10" s="1"/>
  <c r="V447" i="10" s="1"/>
  <c r="W447" i="10" s="1"/>
  <c r="X447" i="10" s="1"/>
  <c r="M455" i="10"/>
  <c r="N455" i="10" s="1"/>
  <c r="O455" i="10" s="1"/>
  <c r="P455" i="10" s="1"/>
  <c r="Q455" i="10" s="1"/>
  <c r="R455" i="10" s="1"/>
  <c r="S455" i="10" s="1"/>
  <c r="T455" i="10" s="1"/>
  <c r="U455" i="10" s="1"/>
  <c r="V455" i="10" s="1"/>
  <c r="W455" i="10" s="1"/>
  <c r="X455" i="10" s="1"/>
  <c r="N462" i="10"/>
  <c r="O462" i="10" s="1"/>
  <c r="P462" i="10" s="1"/>
  <c r="Q462" i="10" s="1"/>
  <c r="R462" i="10" s="1"/>
  <c r="S462" i="10" s="1"/>
  <c r="T462" i="10" s="1"/>
  <c r="U462" i="10" s="1"/>
  <c r="V462" i="10" s="1"/>
  <c r="W462" i="10" s="1"/>
  <c r="X462" i="10" s="1"/>
  <c r="M463" i="10"/>
  <c r="N463" i="10" s="1"/>
  <c r="O463" i="10" s="1"/>
  <c r="P463" i="10" s="1"/>
  <c r="Q463" i="10" s="1"/>
  <c r="R463" i="10" s="1"/>
  <c r="S463" i="10" s="1"/>
  <c r="T463" i="10" s="1"/>
  <c r="U463" i="10" s="1"/>
  <c r="V463" i="10" s="1"/>
  <c r="W463" i="10" s="1"/>
  <c r="X463" i="10" s="1"/>
  <c r="M471" i="10"/>
  <c r="N471" i="10" s="1"/>
  <c r="O471" i="10" s="1"/>
  <c r="P471" i="10" s="1"/>
  <c r="Q471" i="10" s="1"/>
  <c r="R471" i="10" s="1"/>
  <c r="S471" i="10" s="1"/>
  <c r="T471" i="10" s="1"/>
  <c r="U471" i="10" s="1"/>
  <c r="V471" i="10" s="1"/>
  <c r="W471" i="10" s="1"/>
  <c r="X471" i="10" s="1"/>
  <c r="K479" i="10"/>
  <c r="M479" i="10"/>
  <c r="N479" i="10" s="1"/>
  <c r="K490" i="10"/>
  <c r="M490" i="10"/>
  <c r="N490" i="10" s="1"/>
  <c r="M527" i="10"/>
  <c r="N527" i="10" s="1"/>
  <c r="K656" i="10"/>
  <c r="M656" i="10"/>
  <c r="N656" i="10" s="1"/>
  <c r="O656" i="10" s="1"/>
  <c r="P656" i="10" s="1"/>
  <c r="Q656" i="10" s="1"/>
  <c r="R656" i="10" s="1"/>
  <c r="S656" i="10" s="1"/>
  <c r="T656" i="10" s="1"/>
  <c r="U656" i="10" s="1"/>
  <c r="V656" i="10" s="1"/>
  <c r="W656" i="10" s="1"/>
  <c r="X656" i="10" s="1"/>
  <c r="L704" i="10"/>
  <c r="L706" i="10" s="1"/>
  <c r="N330" i="10"/>
  <c r="O330" i="10" s="1"/>
  <c r="P330" i="10" s="1"/>
  <c r="Q330" i="10" s="1"/>
  <c r="R330" i="10" s="1"/>
  <c r="S330" i="10" s="1"/>
  <c r="T330" i="10" s="1"/>
  <c r="U330" i="10" s="1"/>
  <c r="V330" i="10" s="1"/>
  <c r="W330" i="10" s="1"/>
  <c r="X330" i="10" s="1"/>
  <c r="M338" i="10"/>
  <c r="N338" i="10" s="1"/>
  <c r="O338" i="10" s="1"/>
  <c r="P338" i="10" s="1"/>
  <c r="Q338" i="10" s="1"/>
  <c r="R338" i="10" s="1"/>
  <c r="S338" i="10" s="1"/>
  <c r="T338" i="10" s="1"/>
  <c r="U338" i="10" s="1"/>
  <c r="V338" i="10" s="1"/>
  <c r="W338" i="10" s="1"/>
  <c r="X338" i="10" s="1"/>
  <c r="M346" i="10"/>
  <c r="N346" i="10" s="1"/>
  <c r="O346" i="10" s="1"/>
  <c r="P346" i="10" s="1"/>
  <c r="Q346" i="10" s="1"/>
  <c r="R346" i="10" s="1"/>
  <c r="S346" i="10" s="1"/>
  <c r="T346" i="10" s="1"/>
  <c r="U346" i="10" s="1"/>
  <c r="V346" i="10" s="1"/>
  <c r="W346" i="10" s="1"/>
  <c r="X346" i="10" s="1"/>
  <c r="M354" i="10"/>
  <c r="N354" i="10" s="1"/>
  <c r="O354" i="10" s="1"/>
  <c r="P354" i="10" s="1"/>
  <c r="Q354" i="10" s="1"/>
  <c r="R354" i="10" s="1"/>
  <c r="S354" i="10" s="1"/>
  <c r="T354" i="10" s="1"/>
  <c r="U354" i="10" s="1"/>
  <c r="V354" i="10" s="1"/>
  <c r="W354" i="10" s="1"/>
  <c r="X354" i="10" s="1"/>
  <c r="M362" i="10"/>
  <c r="N362" i="10" s="1"/>
  <c r="O362" i="10" s="1"/>
  <c r="P362" i="10" s="1"/>
  <c r="Q362" i="10" s="1"/>
  <c r="R362" i="10" s="1"/>
  <c r="S362" i="10" s="1"/>
  <c r="T362" i="10" s="1"/>
  <c r="U362" i="10" s="1"/>
  <c r="V362" i="10" s="1"/>
  <c r="W362" i="10" s="1"/>
  <c r="X362" i="10" s="1"/>
  <c r="N369" i="10"/>
  <c r="O369" i="10" s="1"/>
  <c r="P369" i="10" s="1"/>
  <c r="Q369" i="10" s="1"/>
  <c r="R369" i="10" s="1"/>
  <c r="S369" i="10" s="1"/>
  <c r="T369" i="10" s="1"/>
  <c r="U369" i="10" s="1"/>
  <c r="V369" i="10" s="1"/>
  <c r="W369" i="10" s="1"/>
  <c r="X369" i="10" s="1"/>
  <c r="M370" i="10"/>
  <c r="N370" i="10" s="1"/>
  <c r="O370" i="10" s="1"/>
  <c r="P370" i="10" s="1"/>
  <c r="Q370" i="10" s="1"/>
  <c r="R370" i="10" s="1"/>
  <c r="S370" i="10" s="1"/>
  <c r="T370" i="10" s="1"/>
  <c r="U370" i="10" s="1"/>
  <c r="V370" i="10" s="1"/>
  <c r="W370" i="10" s="1"/>
  <c r="X370" i="10" s="1"/>
  <c r="M378" i="10"/>
  <c r="N378" i="10" s="1"/>
  <c r="O378" i="10" s="1"/>
  <c r="P378" i="10" s="1"/>
  <c r="Q378" i="10" s="1"/>
  <c r="R378" i="10" s="1"/>
  <c r="S378" i="10" s="1"/>
  <c r="T378" i="10" s="1"/>
  <c r="U378" i="10" s="1"/>
  <c r="V378" i="10" s="1"/>
  <c r="W378" i="10" s="1"/>
  <c r="X378" i="10" s="1"/>
  <c r="M386" i="10"/>
  <c r="N386" i="10" s="1"/>
  <c r="O386" i="10" s="1"/>
  <c r="P386" i="10" s="1"/>
  <c r="Q386" i="10" s="1"/>
  <c r="R386" i="10" s="1"/>
  <c r="S386" i="10" s="1"/>
  <c r="T386" i="10" s="1"/>
  <c r="U386" i="10" s="1"/>
  <c r="V386" i="10" s="1"/>
  <c r="W386" i="10" s="1"/>
  <c r="X386" i="10" s="1"/>
  <c r="M394" i="10"/>
  <c r="N394" i="10" s="1"/>
  <c r="O394" i="10" s="1"/>
  <c r="P394" i="10" s="1"/>
  <c r="Q394" i="10" s="1"/>
  <c r="R394" i="10" s="1"/>
  <c r="S394" i="10" s="1"/>
  <c r="T394" i="10" s="1"/>
  <c r="U394" i="10" s="1"/>
  <c r="V394" i="10" s="1"/>
  <c r="W394" i="10" s="1"/>
  <c r="X394" i="10" s="1"/>
  <c r="N401" i="10"/>
  <c r="O401" i="10" s="1"/>
  <c r="P401" i="10" s="1"/>
  <c r="Q401" i="10" s="1"/>
  <c r="R401" i="10" s="1"/>
  <c r="S401" i="10" s="1"/>
  <c r="T401" i="10" s="1"/>
  <c r="U401" i="10" s="1"/>
  <c r="V401" i="10" s="1"/>
  <c r="W401" i="10" s="1"/>
  <c r="X401" i="10" s="1"/>
  <c r="M402" i="10"/>
  <c r="N402" i="10" s="1"/>
  <c r="O402" i="10" s="1"/>
  <c r="P402" i="10" s="1"/>
  <c r="Q402" i="10" s="1"/>
  <c r="R402" i="10" s="1"/>
  <c r="S402" i="10" s="1"/>
  <c r="T402" i="10" s="1"/>
  <c r="U402" i="10" s="1"/>
  <c r="V402" i="10" s="1"/>
  <c r="W402" i="10" s="1"/>
  <c r="X402" i="10" s="1"/>
  <c r="M410" i="10"/>
  <c r="N410" i="10" s="1"/>
  <c r="O410" i="10" s="1"/>
  <c r="P410" i="10" s="1"/>
  <c r="Q410" i="10" s="1"/>
  <c r="R410" i="10" s="1"/>
  <c r="S410" i="10" s="1"/>
  <c r="T410" i="10" s="1"/>
  <c r="U410" i="10" s="1"/>
  <c r="V410" i="10" s="1"/>
  <c r="W410" i="10" s="1"/>
  <c r="X410" i="10" s="1"/>
  <c r="N417" i="10"/>
  <c r="O417" i="10" s="1"/>
  <c r="P417" i="10" s="1"/>
  <c r="Q417" i="10" s="1"/>
  <c r="R417" i="10" s="1"/>
  <c r="S417" i="10" s="1"/>
  <c r="T417" i="10" s="1"/>
  <c r="U417" i="10" s="1"/>
  <c r="V417" i="10" s="1"/>
  <c r="W417" i="10" s="1"/>
  <c r="X417" i="10" s="1"/>
  <c r="M418" i="10"/>
  <c r="N418" i="10" s="1"/>
  <c r="O418" i="10" s="1"/>
  <c r="P418" i="10" s="1"/>
  <c r="Q418" i="10" s="1"/>
  <c r="R418" i="10" s="1"/>
  <c r="S418" i="10" s="1"/>
  <c r="T418" i="10" s="1"/>
  <c r="U418" i="10" s="1"/>
  <c r="V418" i="10" s="1"/>
  <c r="W418" i="10" s="1"/>
  <c r="X418" i="10" s="1"/>
  <c r="M426" i="10"/>
  <c r="N426" i="10" s="1"/>
  <c r="O426" i="10" s="1"/>
  <c r="P426" i="10" s="1"/>
  <c r="Q426" i="10" s="1"/>
  <c r="R426" i="10" s="1"/>
  <c r="S426" i="10" s="1"/>
  <c r="T426" i="10" s="1"/>
  <c r="U426" i="10" s="1"/>
  <c r="V426" i="10" s="1"/>
  <c r="W426" i="10" s="1"/>
  <c r="X426" i="10" s="1"/>
  <c r="M434" i="10"/>
  <c r="N434" i="10" s="1"/>
  <c r="O434" i="10" s="1"/>
  <c r="P434" i="10" s="1"/>
  <c r="Q434" i="10" s="1"/>
  <c r="R434" i="10" s="1"/>
  <c r="S434" i="10" s="1"/>
  <c r="T434" i="10" s="1"/>
  <c r="U434" i="10" s="1"/>
  <c r="V434" i="10" s="1"/>
  <c r="W434" i="10" s="1"/>
  <c r="X434" i="10" s="1"/>
  <c r="N441" i="10"/>
  <c r="M442" i="10"/>
  <c r="N442" i="10" s="1"/>
  <c r="O442" i="10" s="1"/>
  <c r="P442" i="10" s="1"/>
  <c r="Q442" i="10" s="1"/>
  <c r="R442" i="10" s="1"/>
  <c r="S442" i="10" s="1"/>
  <c r="T442" i="10" s="1"/>
  <c r="U442" i="10" s="1"/>
  <c r="V442" i="10" s="1"/>
  <c r="W442" i="10" s="1"/>
  <c r="X442" i="10" s="1"/>
  <c r="M450" i="10"/>
  <c r="N450" i="10" s="1"/>
  <c r="O450" i="10" s="1"/>
  <c r="P450" i="10" s="1"/>
  <c r="Q450" i="10" s="1"/>
  <c r="R450" i="10" s="1"/>
  <c r="S450" i="10" s="1"/>
  <c r="T450" i="10" s="1"/>
  <c r="U450" i="10" s="1"/>
  <c r="V450" i="10" s="1"/>
  <c r="W450" i="10" s="1"/>
  <c r="X450" i="10" s="1"/>
  <c r="M458" i="10"/>
  <c r="N458" i="10" s="1"/>
  <c r="M466" i="10"/>
  <c r="N466" i="10" s="1"/>
  <c r="O466" i="10" s="1"/>
  <c r="P466" i="10" s="1"/>
  <c r="Q466" i="10" s="1"/>
  <c r="R466" i="10" s="1"/>
  <c r="S466" i="10" s="1"/>
  <c r="T466" i="10" s="1"/>
  <c r="U466" i="10" s="1"/>
  <c r="V466" i="10" s="1"/>
  <c r="W466" i="10" s="1"/>
  <c r="X466" i="10" s="1"/>
  <c r="N475" i="10"/>
  <c r="O475" i="10" s="1"/>
  <c r="P475" i="10" s="1"/>
  <c r="Q475" i="10" s="1"/>
  <c r="R475" i="10" s="1"/>
  <c r="S475" i="10" s="1"/>
  <c r="T475" i="10" s="1"/>
  <c r="U475" i="10" s="1"/>
  <c r="V475" i="10" s="1"/>
  <c r="W475" i="10" s="1"/>
  <c r="X475" i="10" s="1"/>
  <c r="K487" i="10"/>
  <c r="M487" i="10"/>
  <c r="N487" i="10" s="1"/>
  <c r="O487" i="10" s="1"/>
  <c r="P487" i="10" s="1"/>
  <c r="Q487" i="10" s="1"/>
  <c r="R487" i="10" s="1"/>
  <c r="S487" i="10" s="1"/>
  <c r="T487" i="10" s="1"/>
  <c r="U487" i="10" s="1"/>
  <c r="V487" i="10" s="1"/>
  <c r="W487" i="10" s="1"/>
  <c r="X487" i="10" s="1"/>
  <c r="O497" i="10"/>
  <c r="P497" i="10" s="1"/>
  <c r="Q497" i="10" s="1"/>
  <c r="R497" i="10" s="1"/>
  <c r="S497" i="10" s="1"/>
  <c r="T497" i="10" s="1"/>
  <c r="U497" i="10" s="1"/>
  <c r="V497" i="10" s="1"/>
  <c r="W497" i="10" s="1"/>
  <c r="X497" i="10" s="1"/>
  <c r="M503" i="10"/>
  <c r="N503" i="10" s="1"/>
  <c r="O503" i="10" s="1"/>
  <c r="P503" i="10" s="1"/>
  <c r="Q503" i="10" s="1"/>
  <c r="R503" i="10" s="1"/>
  <c r="S503" i="10" s="1"/>
  <c r="T503" i="10" s="1"/>
  <c r="U503" i="10" s="1"/>
  <c r="V503" i="10" s="1"/>
  <c r="W503" i="10" s="1"/>
  <c r="X503" i="10" s="1"/>
  <c r="K547" i="10"/>
  <c r="M547" i="10"/>
  <c r="N547" i="10" s="1"/>
  <c r="K555" i="10"/>
  <c r="M555" i="10"/>
  <c r="N555" i="10" s="1"/>
  <c r="K563" i="10"/>
  <c r="M563" i="10"/>
  <c r="N563" i="10" s="1"/>
  <c r="K571" i="10"/>
  <c r="M571" i="10"/>
  <c r="N571" i="10" s="1"/>
  <c r="K579" i="10"/>
  <c r="M579" i="10"/>
  <c r="N579" i="10" s="1"/>
  <c r="K587" i="10"/>
  <c r="M587" i="10"/>
  <c r="K595" i="10"/>
  <c r="M595" i="10"/>
  <c r="N595" i="10" s="1"/>
  <c r="K603" i="10"/>
  <c r="M603" i="10"/>
  <c r="N603" i="10" s="1"/>
  <c r="K611" i="10"/>
  <c r="M611" i="10"/>
  <c r="N611" i="10" s="1"/>
  <c r="K619" i="10"/>
  <c r="M619" i="10"/>
  <c r="N619" i="10" s="1"/>
  <c r="K627" i="10"/>
  <c r="M627" i="10"/>
  <c r="N627" i="10" s="1"/>
  <c r="K635" i="10"/>
  <c r="M635" i="10"/>
  <c r="N635" i="10" s="1"/>
  <c r="K643" i="10"/>
  <c r="M643" i="10"/>
  <c r="N643" i="10" s="1"/>
  <c r="M677" i="10"/>
  <c r="N677" i="10" s="1"/>
  <c r="O677" i="10" s="1"/>
  <c r="P677" i="10" s="1"/>
  <c r="Q677" i="10" s="1"/>
  <c r="R677" i="10" s="1"/>
  <c r="S677" i="10" s="1"/>
  <c r="T677" i="10" s="1"/>
  <c r="U677" i="10" s="1"/>
  <c r="V677" i="10" s="1"/>
  <c r="W677" i="10" s="1"/>
  <c r="X677" i="10" s="1"/>
  <c r="M472" i="10"/>
  <c r="N472" i="10" s="1"/>
  <c r="M480" i="10"/>
  <c r="N480" i="10" s="1"/>
  <c r="O480" i="10" s="1"/>
  <c r="P480" i="10" s="1"/>
  <c r="Q480" i="10" s="1"/>
  <c r="R480" i="10" s="1"/>
  <c r="S480" i="10" s="1"/>
  <c r="T480" i="10" s="1"/>
  <c r="U480" i="10" s="1"/>
  <c r="V480" i="10" s="1"/>
  <c r="W480" i="10" s="1"/>
  <c r="X480" i="10" s="1"/>
  <c r="M488" i="10"/>
  <c r="N488" i="10" s="1"/>
  <c r="M515" i="10"/>
  <c r="N515" i="10" s="1"/>
  <c r="O515" i="10" s="1"/>
  <c r="P515" i="10" s="1"/>
  <c r="Q515" i="10" s="1"/>
  <c r="R515" i="10" s="1"/>
  <c r="S515" i="10" s="1"/>
  <c r="T515" i="10" s="1"/>
  <c r="U515" i="10" s="1"/>
  <c r="V515" i="10" s="1"/>
  <c r="W515" i="10" s="1"/>
  <c r="X515" i="10" s="1"/>
  <c r="K518" i="10"/>
  <c r="O518" i="10" s="1"/>
  <c r="P518" i="10" s="1"/>
  <c r="Q518" i="10" s="1"/>
  <c r="R518" i="10" s="1"/>
  <c r="S518" i="10" s="1"/>
  <c r="T518" i="10" s="1"/>
  <c r="U518" i="10" s="1"/>
  <c r="V518" i="10" s="1"/>
  <c r="W518" i="10" s="1"/>
  <c r="X518" i="10" s="1"/>
  <c r="N520" i="10"/>
  <c r="M523" i="10"/>
  <c r="K526" i="10"/>
  <c r="O526" i="10" s="1"/>
  <c r="P526" i="10" s="1"/>
  <c r="Q526" i="10" s="1"/>
  <c r="R526" i="10" s="1"/>
  <c r="S526" i="10" s="1"/>
  <c r="T526" i="10" s="1"/>
  <c r="U526" i="10" s="1"/>
  <c r="V526" i="10" s="1"/>
  <c r="W526" i="10" s="1"/>
  <c r="X526" i="10" s="1"/>
  <c r="N528" i="10"/>
  <c r="O528" i="10" s="1"/>
  <c r="P528" i="10" s="1"/>
  <c r="Q528" i="10" s="1"/>
  <c r="R528" i="10" s="1"/>
  <c r="S528" i="10" s="1"/>
  <c r="T528" i="10" s="1"/>
  <c r="U528" i="10" s="1"/>
  <c r="V528" i="10" s="1"/>
  <c r="W528" i="10" s="1"/>
  <c r="X528" i="10" s="1"/>
  <c r="M531" i="10"/>
  <c r="N531" i="10" s="1"/>
  <c r="K534" i="10"/>
  <c r="O534" i="10" s="1"/>
  <c r="P534" i="10" s="1"/>
  <c r="Q534" i="10" s="1"/>
  <c r="R534" i="10" s="1"/>
  <c r="S534" i="10" s="1"/>
  <c r="T534" i="10" s="1"/>
  <c r="U534" i="10" s="1"/>
  <c r="V534" i="10" s="1"/>
  <c r="W534" i="10" s="1"/>
  <c r="X534" i="10" s="1"/>
  <c r="N536" i="10"/>
  <c r="M539" i="10"/>
  <c r="N539" i="10" s="1"/>
  <c r="O539" i="10" s="1"/>
  <c r="P539" i="10" s="1"/>
  <c r="Q539" i="10" s="1"/>
  <c r="R539" i="10" s="1"/>
  <c r="S539" i="10" s="1"/>
  <c r="T539" i="10" s="1"/>
  <c r="U539" i="10" s="1"/>
  <c r="V539" i="10" s="1"/>
  <c r="W539" i="10" s="1"/>
  <c r="X539" i="10" s="1"/>
  <c r="K542" i="10"/>
  <c r="M542" i="10"/>
  <c r="N542" i="10" s="1"/>
  <c r="K550" i="10"/>
  <c r="M550" i="10"/>
  <c r="N550" i="10" s="1"/>
  <c r="O550" i="10" s="1"/>
  <c r="P550" i="10" s="1"/>
  <c r="Q550" i="10" s="1"/>
  <c r="R550" i="10" s="1"/>
  <c r="S550" i="10" s="1"/>
  <c r="T550" i="10" s="1"/>
  <c r="U550" i="10" s="1"/>
  <c r="V550" i="10" s="1"/>
  <c r="W550" i="10" s="1"/>
  <c r="X550" i="10" s="1"/>
  <c r="K558" i="10"/>
  <c r="M558" i="10"/>
  <c r="N558" i="10" s="1"/>
  <c r="K566" i="10"/>
  <c r="M566" i="10"/>
  <c r="N566" i="10" s="1"/>
  <c r="O566" i="10" s="1"/>
  <c r="P566" i="10" s="1"/>
  <c r="Q566" i="10" s="1"/>
  <c r="R566" i="10" s="1"/>
  <c r="S566" i="10" s="1"/>
  <c r="T566" i="10" s="1"/>
  <c r="U566" i="10" s="1"/>
  <c r="V566" i="10" s="1"/>
  <c r="W566" i="10" s="1"/>
  <c r="X566" i="10" s="1"/>
  <c r="K574" i="10"/>
  <c r="M574" i="10"/>
  <c r="N574" i="10" s="1"/>
  <c r="K582" i="10"/>
  <c r="M582" i="10"/>
  <c r="N582" i="10" s="1"/>
  <c r="O582" i="10" s="1"/>
  <c r="P582" i="10" s="1"/>
  <c r="Q582" i="10" s="1"/>
  <c r="R582" i="10" s="1"/>
  <c r="S582" i="10" s="1"/>
  <c r="T582" i="10" s="1"/>
  <c r="U582" i="10" s="1"/>
  <c r="V582" i="10" s="1"/>
  <c r="W582" i="10" s="1"/>
  <c r="X582" i="10" s="1"/>
  <c r="K590" i="10"/>
  <c r="M590" i="10"/>
  <c r="N590" i="10" s="1"/>
  <c r="K598" i="10"/>
  <c r="M598" i="10"/>
  <c r="N598" i="10" s="1"/>
  <c r="O598" i="10" s="1"/>
  <c r="P598" i="10" s="1"/>
  <c r="Q598" i="10" s="1"/>
  <c r="R598" i="10" s="1"/>
  <c r="S598" i="10" s="1"/>
  <c r="T598" i="10" s="1"/>
  <c r="U598" i="10" s="1"/>
  <c r="V598" i="10" s="1"/>
  <c r="W598" i="10" s="1"/>
  <c r="X598" i="10" s="1"/>
  <c r="K606" i="10"/>
  <c r="M606" i="10"/>
  <c r="N606" i="10" s="1"/>
  <c r="K614" i="10"/>
  <c r="M614" i="10"/>
  <c r="N614" i="10" s="1"/>
  <c r="O614" i="10" s="1"/>
  <c r="P614" i="10" s="1"/>
  <c r="Q614" i="10" s="1"/>
  <c r="R614" i="10" s="1"/>
  <c r="S614" i="10" s="1"/>
  <c r="T614" i="10" s="1"/>
  <c r="U614" i="10" s="1"/>
  <c r="V614" i="10" s="1"/>
  <c r="W614" i="10" s="1"/>
  <c r="X614" i="10" s="1"/>
  <c r="K622" i="10"/>
  <c r="M622" i="10"/>
  <c r="N622" i="10" s="1"/>
  <c r="K630" i="10"/>
  <c r="M630" i="10"/>
  <c r="N630" i="10" s="1"/>
  <c r="O630" i="10" s="1"/>
  <c r="P630" i="10" s="1"/>
  <c r="Q630" i="10" s="1"/>
  <c r="R630" i="10" s="1"/>
  <c r="S630" i="10" s="1"/>
  <c r="T630" i="10" s="1"/>
  <c r="U630" i="10" s="1"/>
  <c r="V630" i="10" s="1"/>
  <c r="W630" i="10" s="1"/>
  <c r="X630" i="10" s="1"/>
  <c r="K638" i="10"/>
  <c r="M638" i="10"/>
  <c r="N638" i="10" s="1"/>
  <c r="K659" i="10"/>
  <c r="M659" i="10"/>
  <c r="N659" i="10" s="1"/>
  <c r="K675" i="10"/>
  <c r="M675" i="10"/>
  <c r="N675" i="10" s="1"/>
  <c r="O675" i="10" s="1"/>
  <c r="P675" i="10" s="1"/>
  <c r="Q675" i="10" s="1"/>
  <c r="R675" i="10" s="1"/>
  <c r="S675" i="10" s="1"/>
  <c r="T675" i="10" s="1"/>
  <c r="U675" i="10" s="1"/>
  <c r="V675" i="10" s="1"/>
  <c r="W675" i="10" s="1"/>
  <c r="X675" i="10" s="1"/>
  <c r="K699" i="10"/>
  <c r="M699" i="10"/>
  <c r="N699" i="10" s="1"/>
  <c r="O699" i="10" s="1"/>
  <c r="P699" i="10" s="1"/>
  <c r="Q699" i="10" s="1"/>
  <c r="R699" i="10" s="1"/>
  <c r="S699" i="10" s="1"/>
  <c r="T699" i="10" s="1"/>
  <c r="U699" i="10" s="1"/>
  <c r="V699" i="10" s="1"/>
  <c r="W699" i="10" s="1"/>
  <c r="X699" i="10" s="1"/>
  <c r="N476" i="10"/>
  <c r="O476" i="10" s="1"/>
  <c r="P476" i="10" s="1"/>
  <c r="Q476" i="10" s="1"/>
  <c r="R476" i="10" s="1"/>
  <c r="S476" i="10" s="1"/>
  <c r="T476" i="10" s="1"/>
  <c r="U476" i="10" s="1"/>
  <c r="V476" i="10" s="1"/>
  <c r="W476" i="10" s="1"/>
  <c r="X476" i="10" s="1"/>
  <c r="M477" i="10"/>
  <c r="N477" i="10" s="1"/>
  <c r="M485" i="10"/>
  <c r="N485" i="10" s="1"/>
  <c r="N492" i="10"/>
  <c r="O492" i="10" s="1"/>
  <c r="P492" i="10" s="1"/>
  <c r="Q492" i="10" s="1"/>
  <c r="R492" i="10" s="1"/>
  <c r="S492" i="10" s="1"/>
  <c r="T492" i="10" s="1"/>
  <c r="U492" i="10" s="1"/>
  <c r="V492" i="10" s="1"/>
  <c r="W492" i="10" s="1"/>
  <c r="X492" i="10" s="1"/>
  <c r="M496" i="10"/>
  <c r="N496" i="10" s="1"/>
  <c r="O496" i="10" s="1"/>
  <c r="P496" i="10" s="1"/>
  <c r="Q496" i="10" s="1"/>
  <c r="R496" i="10" s="1"/>
  <c r="S496" i="10" s="1"/>
  <c r="T496" i="10" s="1"/>
  <c r="U496" i="10" s="1"/>
  <c r="V496" i="10" s="1"/>
  <c r="W496" i="10" s="1"/>
  <c r="X496" i="10" s="1"/>
  <c r="M504" i="10"/>
  <c r="N504" i="10" s="1"/>
  <c r="O504" i="10" s="1"/>
  <c r="P504" i="10" s="1"/>
  <c r="Q504" i="10" s="1"/>
  <c r="R504" i="10" s="1"/>
  <c r="S504" i="10" s="1"/>
  <c r="T504" i="10" s="1"/>
  <c r="U504" i="10" s="1"/>
  <c r="V504" i="10" s="1"/>
  <c r="W504" i="10" s="1"/>
  <c r="X504" i="10" s="1"/>
  <c r="M512" i="10"/>
  <c r="N512" i="10" s="1"/>
  <c r="N551" i="10"/>
  <c r="O551" i="10" s="1"/>
  <c r="P551" i="10" s="1"/>
  <c r="Q551" i="10" s="1"/>
  <c r="R551" i="10" s="1"/>
  <c r="S551" i="10" s="1"/>
  <c r="T551" i="10" s="1"/>
  <c r="U551" i="10" s="1"/>
  <c r="V551" i="10" s="1"/>
  <c r="W551" i="10" s="1"/>
  <c r="X551" i="10" s="1"/>
  <c r="N559" i="10"/>
  <c r="O559" i="10" s="1"/>
  <c r="P559" i="10" s="1"/>
  <c r="Q559" i="10" s="1"/>
  <c r="R559" i="10" s="1"/>
  <c r="S559" i="10" s="1"/>
  <c r="T559" i="10" s="1"/>
  <c r="U559" i="10" s="1"/>
  <c r="V559" i="10" s="1"/>
  <c r="W559" i="10" s="1"/>
  <c r="X559" i="10" s="1"/>
  <c r="N567" i="10"/>
  <c r="N575" i="10"/>
  <c r="N583" i="10"/>
  <c r="O583" i="10" s="1"/>
  <c r="P583" i="10" s="1"/>
  <c r="Q583" i="10" s="1"/>
  <c r="R583" i="10" s="1"/>
  <c r="S583" i="10" s="1"/>
  <c r="T583" i="10" s="1"/>
  <c r="U583" i="10" s="1"/>
  <c r="V583" i="10" s="1"/>
  <c r="W583" i="10" s="1"/>
  <c r="X583" i="10" s="1"/>
  <c r="N591" i="10"/>
  <c r="O591" i="10" s="1"/>
  <c r="P591" i="10" s="1"/>
  <c r="Q591" i="10" s="1"/>
  <c r="R591" i="10" s="1"/>
  <c r="S591" i="10" s="1"/>
  <c r="T591" i="10" s="1"/>
  <c r="U591" i="10" s="1"/>
  <c r="V591" i="10" s="1"/>
  <c r="W591" i="10" s="1"/>
  <c r="X591" i="10" s="1"/>
  <c r="N607" i="10"/>
  <c r="O607" i="10" s="1"/>
  <c r="P607" i="10" s="1"/>
  <c r="Q607" i="10" s="1"/>
  <c r="R607" i="10" s="1"/>
  <c r="S607" i="10" s="1"/>
  <c r="T607" i="10" s="1"/>
  <c r="U607" i="10" s="1"/>
  <c r="V607" i="10" s="1"/>
  <c r="W607" i="10" s="1"/>
  <c r="X607" i="10" s="1"/>
  <c r="N615" i="10"/>
  <c r="N623" i="10"/>
  <c r="O623" i="10" s="1"/>
  <c r="P623" i="10" s="1"/>
  <c r="Q623" i="10" s="1"/>
  <c r="R623" i="10" s="1"/>
  <c r="S623" i="10" s="1"/>
  <c r="T623" i="10" s="1"/>
  <c r="U623" i="10" s="1"/>
  <c r="V623" i="10" s="1"/>
  <c r="W623" i="10" s="1"/>
  <c r="X623" i="10" s="1"/>
  <c r="K702" i="10"/>
  <c r="M702" i="10"/>
  <c r="N702" i="10" s="1"/>
  <c r="O702" i="10" s="1"/>
  <c r="P702" i="10" s="1"/>
  <c r="Q702" i="10" s="1"/>
  <c r="R702" i="10" s="1"/>
  <c r="S702" i="10" s="1"/>
  <c r="T702" i="10" s="1"/>
  <c r="U702" i="10" s="1"/>
  <c r="V702" i="10" s="1"/>
  <c r="W702" i="10" s="1"/>
  <c r="X702" i="10" s="1"/>
  <c r="K718" i="10"/>
  <c r="M718" i="10"/>
  <c r="K498" i="10"/>
  <c r="O498" i="10" s="1"/>
  <c r="P498" i="10" s="1"/>
  <c r="Q498" i="10" s="1"/>
  <c r="R498" i="10" s="1"/>
  <c r="S498" i="10" s="1"/>
  <c r="T498" i="10" s="1"/>
  <c r="U498" i="10" s="1"/>
  <c r="V498" i="10" s="1"/>
  <c r="W498" i="10" s="1"/>
  <c r="X498" i="10" s="1"/>
  <c r="N499" i="10"/>
  <c r="O499" i="10" s="1"/>
  <c r="P499" i="10" s="1"/>
  <c r="Q499" i="10" s="1"/>
  <c r="R499" i="10" s="1"/>
  <c r="S499" i="10" s="1"/>
  <c r="T499" i="10" s="1"/>
  <c r="U499" i="10" s="1"/>
  <c r="V499" i="10" s="1"/>
  <c r="W499" i="10" s="1"/>
  <c r="X499" i="10" s="1"/>
  <c r="M500" i="10"/>
  <c r="N500" i="10" s="1"/>
  <c r="O500" i="10" s="1"/>
  <c r="P500" i="10" s="1"/>
  <c r="Q500" i="10" s="1"/>
  <c r="R500" i="10" s="1"/>
  <c r="S500" i="10" s="1"/>
  <c r="T500" i="10" s="1"/>
  <c r="U500" i="10" s="1"/>
  <c r="V500" i="10" s="1"/>
  <c r="W500" i="10" s="1"/>
  <c r="X500" i="10" s="1"/>
  <c r="K506" i="10"/>
  <c r="N507" i="10"/>
  <c r="O507" i="10" s="1"/>
  <c r="P507" i="10" s="1"/>
  <c r="Q507" i="10" s="1"/>
  <c r="R507" i="10" s="1"/>
  <c r="S507" i="10" s="1"/>
  <c r="T507" i="10" s="1"/>
  <c r="U507" i="10" s="1"/>
  <c r="V507" i="10" s="1"/>
  <c r="W507" i="10" s="1"/>
  <c r="X507" i="10" s="1"/>
  <c r="M508" i="10"/>
  <c r="N508" i="10" s="1"/>
  <c r="O508" i="10" s="1"/>
  <c r="P508" i="10" s="1"/>
  <c r="Q508" i="10" s="1"/>
  <c r="R508" i="10" s="1"/>
  <c r="S508" i="10" s="1"/>
  <c r="T508" i="10" s="1"/>
  <c r="U508" i="10" s="1"/>
  <c r="V508" i="10" s="1"/>
  <c r="W508" i="10" s="1"/>
  <c r="X508" i="10" s="1"/>
  <c r="K514" i="10"/>
  <c r="O514" i="10" s="1"/>
  <c r="P514" i="10" s="1"/>
  <c r="Q514" i="10" s="1"/>
  <c r="R514" i="10" s="1"/>
  <c r="S514" i="10" s="1"/>
  <c r="T514" i="10" s="1"/>
  <c r="U514" i="10" s="1"/>
  <c r="V514" i="10" s="1"/>
  <c r="W514" i="10" s="1"/>
  <c r="X514" i="10" s="1"/>
  <c r="M516" i="10"/>
  <c r="N516" i="10" s="1"/>
  <c r="O516" i="10" s="1"/>
  <c r="P516" i="10" s="1"/>
  <c r="Q516" i="10" s="1"/>
  <c r="R516" i="10" s="1"/>
  <c r="S516" i="10" s="1"/>
  <c r="T516" i="10" s="1"/>
  <c r="U516" i="10" s="1"/>
  <c r="V516" i="10" s="1"/>
  <c r="W516" i="10" s="1"/>
  <c r="X516" i="10" s="1"/>
  <c r="K522" i="10"/>
  <c r="O522" i="10" s="1"/>
  <c r="P522" i="10" s="1"/>
  <c r="Q522" i="10" s="1"/>
  <c r="R522" i="10" s="1"/>
  <c r="S522" i="10" s="1"/>
  <c r="T522" i="10" s="1"/>
  <c r="U522" i="10" s="1"/>
  <c r="V522" i="10" s="1"/>
  <c r="W522" i="10" s="1"/>
  <c r="X522" i="10" s="1"/>
  <c r="N523" i="10"/>
  <c r="M524" i="10"/>
  <c r="N524" i="10" s="1"/>
  <c r="O524" i="10" s="1"/>
  <c r="P524" i="10" s="1"/>
  <c r="Q524" i="10" s="1"/>
  <c r="R524" i="10" s="1"/>
  <c r="S524" i="10" s="1"/>
  <c r="T524" i="10" s="1"/>
  <c r="U524" i="10" s="1"/>
  <c r="V524" i="10" s="1"/>
  <c r="W524" i="10" s="1"/>
  <c r="X524" i="10" s="1"/>
  <c r="K530" i="10"/>
  <c r="M532" i="10"/>
  <c r="N532" i="10" s="1"/>
  <c r="O532" i="10" s="1"/>
  <c r="P532" i="10" s="1"/>
  <c r="Q532" i="10" s="1"/>
  <c r="R532" i="10" s="1"/>
  <c r="S532" i="10" s="1"/>
  <c r="T532" i="10" s="1"/>
  <c r="U532" i="10" s="1"/>
  <c r="V532" i="10" s="1"/>
  <c r="W532" i="10" s="1"/>
  <c r="X532" i="10" s="1"/>
  <c r="K538" i="10"/>
  <c r="O538" i="10" s="1"/>
  <c r="P538" i="10" s="1"/>
  <c r="Q538" i="10" s="1"/>
  <c r="R538" i="10" s="1"/>
  <c r="S538" i="10" s="1"/>
  <c r="T538" i="10" s="1"/>
  <c r="U538" i="10" s="1"/>
  <c r="V538" i="10" s="1"/>
  <c r="W538" i="10" s="1"/>
  <c r="X538" i="10" s="1"/>
  <c r="M540" i="10"/>
  <c r="N540" i="10" s="1"/>
  <c r="O540" i="10" s="1"/>
  <c r="P540" i="10" s="1"/>
  <c r="Q540" i="10" s="1"/>
  <c r="R540" i="10" s="1"/>
  <c r="S540" i="10" s="1"/>
  <c r="T540" i="10" s="1"/>
  <c r="U540" i="10" s="1"/>
  <c r="V540" i="10" s="1"/>
  <c r="W540" i="10" s="1"/>
  <c r="X540" i="10" s="1"/>
  <c r="K546" i="10"/>
  <c r="M548" i="10"/>
  <c r="N548" i="10" s="1"/>
  <c r="O548" i="10" s="1"/>
  <c r="P548" i="10" s="1"/>
  <c r="Q548" i="10" s="1"/>
  <c r="R548" i="10" s="1"/>
  <c r="S548" i="10" s="1"/>
  <c r="T548" i="10" s="1"/>
  <c r="U548" i="10" s="1"/>
  <c r="V548" i="10" s="1"/>
  <c r="W548" i="10" s="1"/>
  <c r="X548" i="10" s="1"/>
  <c r="K554" i="10"/>
  <c r="M556" i="10"/>
  <c r="N556" i="10" s="1"/>
  <c r="O556" i="10" s="1"/>
  <c r="P556" i="10" s="1"/>
  <c r="Q556" i="10" s="1"/>
  <c r="R556" i="10" s="1"/>
  <c r="S556" i="10" s="1"/>
  <c r="T556" i="10" s="1"/>
  <c r="U556" i="10" s="1"/>
  <c r="V556" i="10" s="1"/>
  <c r="W556" i="10" s="1"/>
  <c r="X556" i="10" s="1"/>
  <c r="K562" i="10"/>
  <c r="O562" i="10" s="1"/>
  <c r="P562" i="10" s="1"/>
  <c r="Q562" i="10" s="1"/>
  <c r="R562" i="10" s="1"/>
  <c r="S562" i="10" s="1"/>
  <c r="T562" i="10" s="1"/>
  <c r="U562" i="10" s="1"/>
  <c r="V562" i="10" s="1"/>
  <c r="W562" i="10" s="1"/>
  <c r="X562" i="10" s="1"/>
  <c r="M564" i="10"/>
  <c r="N564" i="10" s="1"/>
  <c r="O564" i="10" s="1"/>
  <c r="P564" i="10" s="1"/>
  <c r="Q564" i="10" s="1"/>
  <c r="R564" i="10" s="1"/>
  <c r="S564" i="10" s="1"/>
  <c r="T564" i="10" s="1"/>
  <c r="U564" i="10" s="1"/>
  <c r="V564" i="10" s="1"/>
  <c r="W564" i="10" s="1"/>
  <c r="X564" i="10" s="1"/>
  <c r="K570" i="10"/>
  <c r="O570" i="10" s="1"/>
  <c r="P570" i="10" s="1"/>
  <c r="Q570" i="10" s="1"/>
  <c r="R570" i="10" s="1"/>
  <c r="S570" i="10" s="1"/>
  <c r="T570" i="10" s="1"/>
  <c r="U570" i="10" s="1"/>
  <c r="V570" i="10" s="1"/>
  <c r="W570" i="10" s="1"/>
  <c r="X570" i="10" s="1"/>
  <c r="M572" i="10"/>
  <c r="N572" i="10" s="1"/>
  <c r="O572" i="10" s="1"/>
  <c r="P572" i="10" s="1"/>
  <c r="Q572" i="10" s="1"/>
  <c r="R572" i="10" s="1"/>
  <c r="S572" i="10" s="1"/>
  <c r="T572" i="10" s="1"/>
  <c r="U572" i="10" s="1"/>
  <c r="V572" i="10" s="1"/>
  <c r="W572" i="10" s="1"/>
  <c r="X572" i="10" s="1"/>
  <c r="K578" i="10"/>
  <c r="M580" i="10"/>
  <c r="N580" i="10" s="1"/>
  <c r="O580" i="10" s="1"/>
  <c r="P580" i="10" s="1"/>
  <c r="Q580" i="10" s="1"/>
  <c r="R580" i="10" s="1"/>
  <c r="S580" i="10" s="1"/>
  <c r="T580" i="10" s="1"/>
  <c r="U580" i="10" s="1"/>
  <c r="V580" i="10" s="1"/>
  <c r="W580" i="10" s="1"/>
  <c r="X580" i="10" s="1"/>
  <c r="K586" i="10"/>
  <c r="N587" i="10"/>
  <c r="M588" i="10"/>
  <c r="N588" i="10" s="1"/>
  <c r="O588" i="10" s="1"/>
  <c r="P588" i="10" s="1"/>
  <c r="Q588" i="10" s="1"/>
  <c r="R588" i="10" s="1"/>
  <c r="S588" i="10" s="1"/>
  <c r="T588" i="10" s="1"/>
  <c r="U588" i="10" s="1"/>
  <c r="V588" i="10" s="1"/>
  <c r="W588" i="10" s="1"/>
  <c r="X588" i="10" s="1"/>
  <c r="K594" i="10"/>
  <c r="O594" i="10" s="1"/>
  <c r="P594" i="10" s="1"/>
  <c r="Q594" i="10" s="1"/>
  <c r="R594" i="10" s="1"/>
  <c r="S594" i="10" s="1"/>
  <c r="T594" i="10" s="1"/>
  <c r="U594" i="10" s="1"/>
  <c r="V594" i="10" s="1"/>
  <c r="W594" i="10" s="1"/>
  <c r="X594" i="10" s="1"/>
  <c r="M596" i="10"/>
  <c r="N596" i="10" s="1"/>
  <c r="O596" i="10" s="1"/>
  <c r="P596" i="10" s="1"/>
  <c r="Q596" i="10" s="1"/>
  <c r="R596" i="10" s="1"/>
  <c r="S596" i="10" s="1"/>
  <c r="T596" i="10" s="1"/>
  <c r="U596" i="10" s="1"/>
  <c r="V596" i="10" s="1"/>
  <c r="W596" i="10" s="1"/>
  <c r="X596" i="10" s="1"/>
  <c r="K602" i="10"/>
  <c r="O602" i="10" s="1"/>
  <c r="P602" i="10" s="1"/>
  <c r="Q602" i="10" s="1"/>
  <c r="R602" i="10" s="1"/>
  <c r="S602" i="10" s="1"/>
  <c r="T602" i="10" s="1"/>
  <c r="U602" i="10" s="1"/>
  <c r="V602" i="10" s="1"/>
  <c r="W602" i="10" s="1"/>
  <c r="X602" i="10" s="1"/>
  <c r="M604" i="10"/>
  <c r="N604" i="10" s="1"/>
  <c r="O604" i="10" s="1"/>
  <c r="P604" i="10" s="1"/>
  <c r="Q604" i="10" s="1"/>
  <c r="R604" i="10" s="1"/>
  <c r="S604" i="10" s="1"/>
  <c r="T604" i="10" s="1"/>
  <c r="U604" i="10" s="1"/>
  <c r="V604" i="10" s="1"/>
  <c r="W604" i="10" s="1"/>
  <c r="X604" i="10" s="1"/>
  <c r="K610" i="10"/>
  <c r="O610" i="10" s="1"/>
  <c r="P610" i="10" s="1"/>
  <c r="Q610" i="10" s="1"/>
  <c r="R610" i="10" s="1"/>
  <c r="S610" i="10" s="1"/>
  <c r="T610" i="10" s="1"/>
  <c r="U610" i="10" s="1"/>
  <c r="V610" i="10" s="1"/>
  <c r="W610" i="10" s="1"/>
  <c r="X610" i="10" s="1"/>
  <c r="M612" i="10"/>
  <c r="N612" i="10" s="1"/>
  <c r="O612" i="10" s="1"/>
  <c r="P612" i="10" s="1"/>
  <c r="Q612" i="10" s="1"/>
  <c r="R612" i="10" s="1"/>
  <c r="S612" i="10" s="1"/>
  <c r="T612" i="10" s="1"/>
  <c r="U612" i="10" s="1"/>
  <c r="V612" i="10" s="1"/>
  <c r="W612" i="10" s="1"/>
  <c r="X612" i="10" s="1"/>
  <c r="K618" i="10"/>
  <c r="O618" i="10" s="1"/>
  <c r="P618" i="10" s="1"/>
  <c r="Q618" i="10" s="1"/>
  <c r="R618" i="10" s="1"/>
  <c r="S618" i="10" s="1"/>
  <c r="T618" i="10" s="1"/>
  <c r="U618" i="10" s="1"/>
  <c r="V618" i="10" s="1"/>
  <c r="W618" i="10" s="1"/>
  <c r="X618" i="10" s="1"/>
  <c r="M620" i="10"/>
  <c r="N620" i="10" s="1"/>
  <c r="O620" i="10" s="1"/>
  <c r="P620" i="10" s="1"/>
  <c r="Q620" i="10" s="1"/>
  <c r="R620" i="10" s="1"/>
  <c r="S620" i="10" s="1"/>
  <c r="T620" i="10" s="1"/>
  <c r="U620" i="10" s="1"/>
  <c r="V620" i="10" s="1"/>
  <c r="W620" i="10" s="1"/>
  <c r="X620" i="10" s="1"/>
  <c r="K626" i="10"/>
  <c r="O626" i="10" s="1"/>
  <c r="P626" i="10" s="1"/>
  <c r="Q626" i="10" s="1"/>
  <c r="R626" i="10" s="1"/>
  <c r="S626" i="10" s="1"/>
  <c r="T626" i="10" s="1"/>
  <c r="U626" i="10" s="1"/>
  <c r="V626" i="10" s="1"/>
  <c r="W626" i="10" s="1"/>
  <c r="X626" i="10" s="1"/>
  <c r="M628" i="10"/>
  <c r="N628" i="10" s="1"/>
  <c r="O628" i="10" s="1"/>
  <c r="P628" i="10" s="1"/>
  <c r="Q628" i="10" s="1"/>
  <c r="R628" i="10" s="1"/>
  <c r="S628" i="10" s="1"/>
  <c r="T628" i="10" s="1"/>
  <c r="U628" i="10" s="1"/>
  <c r="V628" i="10" s="1"/>
  <c r="W628" i="10" s="1"/>
  <c r="X628" i="10" s="1"/>
  <c r="K634" i="10"/>
  <c r="O634" i="10" s="1"/>
  <c r="P634" i="10" s="1"/>
  <c r="Q634" i="10" s="1"/>
  <c r="R634" i="10" s="1"/>
  <c r="S634" i="10" s="1"/>
  <c r="T634" i="10" s="1"/>
  <c r="U634" i="10" s="1"/>
  <c r="V634" i="10" s="1"/>
  <c r="W634" i="10" s="1"/>
  <c r="X634" i="10" s="1"/>
  <c r="M636" i="10"/>
  <c r="N636" i="10" s="1"/>
  <c r="O636" i="10" s="1"/>
  <c r="P636" i="10" s="1"/>
  <c r="Q636" i="10" s="1"/>
  <c r="R636" i="10" s="1"/>
  <c r="S636" i="10" s="1"/>
  <c r="T636" i="10" s="1"/>
  <c r="U636" i="10" s="1"/>
  <c r="V636" i="10" s="1"/>
  <c r="W636" i="10" s="1"/>
  <c r="X636" i="10" s="1"/>
  <c r="K642" i="10"/>
  <c r="O642" i="10" s="1"/>
  <c r="P642" i="10" s="1"/>
  <c r="Q642" i="10" s="1"/>
  <c r="R642" i="10" s="1"/>
  <c r="S642" i="10" s="1"/>
  <c r="T642" i="10" s="1"/>
  <c r="U642" i="10" s="1"/>
  <c r="V642" i="10" s="1"/>
  <c r="W642" i="10" s="1"/>
  <c r="X642" i="10" s="1"/>
  <c r="M645" i="10"/>
  <c r="N645" i="10" s="1"/>
  <c r="M646" i="10"/>
  <c r="N646" i="10" s="1"/>
  <c r="O646" i="10" s="1"/>
  <c r="P646" i="10" s="1"/>
  <c r="Q646" i="10" s="1"/>
  <c r="R646" i="10" s="1"/>
  <c r="S646" i="10" s="1"/>
  <c r="T646" i="10" s="1"/>
  <c r="U646" i="10" s="1"/>
  <c r="V646" i="10" s="1"/>
  <c r="W646" i="10" s="1"/>
  <c r="X646" i="10" s="1"/>
  <c r="N653" i="10"/>
  <c r="O653" i="10" s="1"/>
  <c r="P653" i="10" s="1"/>
  <c r="Q653" i="10" s="1"/>
  <c r="R653" i="10" s="1"/>
  <c r="S653" i="10" s="1"/>
  <c r="T653" i="10" s="1"/>
  <c r="U653" i="10" s="1"/>
  <c r="V653" i="10" s="1"/>
  <c r="W653" i="10" s="1"/>
  <c r="X653" i="10" s="1"/>
  <c r="K710" i="10"/>
  <c r="M710" i="10"/>
  <c r="N710" i="10" s="1"/>
  <c r="O710" i="10" s="1"/>
  <c r="P710" i="10" s="1"/>
  <c r="Q710" i="10" s="1"/>
  <c r="R710" i="10" s="1"/>
  <c r="S710" i="10" s="1"/>
  <c r="T710" i="10" s="1"/>
  <c r="U710" i="10" s="1"/>
  <c r="V710" i="10" s="1"/>
  <c r="W710" i="10" s="1"/>
  <c r="X710" i="10" s="1"/>
  <c r="K714" i="10"/>
  <c r="M714" i="10"/>
  <c r="N714" i="10" s="1"/>
  <c r="O714" i="10" s="1"/>
  <c r="P714" i="10" s="1"/>
  <c r="Q714" i="10" s="1"/>
  <c r="R714" i="10" s="1"/>
  <c r="S714" i="10" s="1"/>
  <c r="T714" i="10" s="1"/>
  <c r="U714" i="10" s="1"/>
  <c r="V714" i="10" s="1"/>
  <c r="W714" i="10" s="1"/>
  <c r="X714" i="10" s="1"/>
  <c r="K740" i="10"/>
  <c r="M740" i="10"/>
  <c r="N740" i="10" s="1"/>
  <c r="O740" i="10" s="1"/>
  <c r="P740" i="10" s="1"/>
  <c r="Q740" i="10" s="1"/>
  <c r="R740" i="10" s="1"/>
  <c r="S740" i="10" s="1"/>
  <c r="T740" i="10" s="1"/>
  <c r="U740" i="10" s="1"/>
  <c r="V740" i="10" s="1"/>
  <c r="W740" i="10" s="1"/>
  <c r="X740" i="10" s="1"/>
  <c r="K762" i="10"/>
  <c r="M762" i="10"/>
  <c r="N762" i="10" s="1"/>
  <c r="O762" i="10" s="1"/>
  <c r="P762" i="10" s="1"/>
  <c r="Q762" i="10" s="1"/>
  <c r="R762" i="10" s="1"/>
  <c r="S762" i="10" s="1"/>
  <c r="T762" i="10" s="1"/>
  <c r="U762" i="10" s="1"/>
  <c r="V762" i="10" s="1"/>
  <c r="W762" i="10" s="1"/>
  <c r="X762" i="10" s="1"/>
  <c r="M812" i="10"/>
  <c r="N812" i="10" s="1"/>
  <c r="O812" i="10" s="1"/>
  <c r="P812" i="10" s="1"/>
  <c r="Q812" i="10" s="1"/>
  <c r="R812" i="10" s="1"/>
  <c r="S812" i="10" s="1"/>
  <c r="T812" i="10" s="1"/>
  <c r="U812" i="10" s="1"/>
  <c r="V812" i="10" s="1"/>
  <c r="W812" i="10" s="1"/>
  <c r="X812" i="10" s="1"/>
  <c r="N544" i="10"/>
  <c r="M545" i="10"/>
  <c r="N545" i="10" s="1"/>
  <c r="O545" i="10" s="1"/>
  <c r="P545" i="10" s="1"/>
  <c r="Q545" i="10" s="1"/>
  <c r="R545" i="10" s="1"/>
  <c r="S545" i="10" s="1"/>
  <c r="T545" i="10" s="1"/>
  <c r="U545" i="10" s="1"/>
  <c r="V545" i="10" s="1"/>
  <c r="W545" i="10" s="1"/>
  <c r="X545" i="10" s="1"/>
  <c r="M553" i="10"/>
  <c r="N553" i="10" s="1"/>
  <c r="O553" i="10" s="1"/>
  <c r="P553" i="10" s="1"/>
  <c r="Q553" i="10" s="1"/>
  <c r="R553" i="10" s="1"/>
  <c r="S553" i="10" s="1"/>
  <c r="T553" i="10" s="1"/>
  <c r="U553" i="10" s="1"/>
  <c r="V553" i="10" s="1"/>
  <c r="W553" i="10" s="1"/>
  <c r="X553" i="10" s="1"/>
  <c r="N560" i="10"/>
  <c r="O560" i="10" s="1"/>
  <c r="P560" i="10" s="1"/>
  <c r="Q560" i="10" s="1"/>
  <c r="R560" i="10" s="1"/>
  <c r="S560" i="10" s="1"/>
  <c r="T560" i="10" s="1"/>
  <c r="U560" i="10" s="1"/>
  <c r="V560" i="10" s="1"/>
  <c r="W560" i="10" s="1"/>
  <c r="X560" i="10" s="1"/>
  <c r="M561" i="10"/>
  <c r="N561" i="10" s="1"/>
  <c r="O561" i="10" s="1"/>
  <c r="P561" i="10" s="1"/>
  <c r="Q561" i="10" s="1"/>
  <c r="R561" i="10" s="1"/>
  <c r="S561" i="10" s="1"/>
  <c r="T561" i="10" s="1"/>
  <c r="U561" i="10" s="1"/>
  <c r="V561" i="10" s="1"/>
  <c r="W561" i="10" s="1"/>
  <c r="X561" i="10" s="1"/>
  <c r="N568" i="10"/>
  <c r="M569" i="10"/>
  <c r="N569" i="10" s="1"/>
  <c r="O569" i="10" s="1"/>
  <c r="P569" i="10" s="1"/>
  <c r="Q569" i="10" s="1"/>
  <c r="R569" i="10" s="1"/>
  <c r="S569" i="10" s="1"/>
  <c r="T569" i="10" s="1"/>
  <c r="U569" i="10" s="1"/>
  <c r="V569" i="10" s="1"/>
  <c r="W569" i="10" s="1"/>
  <c r="X569" i="10" s="1"/>
  <c r="N576" i="10"/>
  <c r="O576" i="10" s="1"/>
  <c r="P576" i="10" s="1"/>
  <c r="Q576" i="10" s="1"/>
  <c r="R576" i="10" s="1"/>
  <c r="S576" i="10" s="1"/>
  <c r="T576" i="10" s="1"/>
  <c r="U576" i="10" s="1"/>
  <c r="V576" i="10" s="1"/>
  <c r="W576" i="10" s="1"/>
  <c r="X576" i="10" s="1"/>
  <c r="M577" i="10"/>
  <c r="N577" i="10" s="1"/>
  <c r="O577" i="10" s="1"/>
  <c r="P577" i="10" s="1"/>
  <c r="Q577" i="10" s="1"/>
  <c r="R577" i="10" s="1"/>
  <c r="S577" i="10" s="1"/>
  <c r="T577" i="10" s="1"/>
  <c r="U577" i="10" s="1"/>
  <c r="V577" i="10" s="1"/>
  <c r="W577" i="10" s="1"/>
  <c r="X577" i="10" s="1"/>
  <c r="M585" i="10"/>
  <c r="N585" i="10" s="1"/>
  <c r="O585" i="10" s="1"/>
  <c r="P585" i="10" s="1"/>
  <c r="Q585" i="10" s="1"/>
  <c r="R585" i="10" s="1"/>
  <c r="S585" i="10" s="1"/>
  <c r="T585" i="10" s="1"/>
  <c r="U585" i="10" s="1"/>
  <c r="V585" i="10" s="1"/>
  <c r="W585" i="10" s="1"/>
  <c r="X585" i="10" s="1"/>
  <c r="N592" i="10"/>
  <c r="M593" i="10"/>
  <c r="N593" i="10" s="1"/>
  <c r="O593" i="10" s="1"/>
  <c r="P593" i="10" s="1"/>
  <c r="Q593" i="10" s="1"/>
  <c r="R593" i="10" s="1"/>
  <c r="S593" i="10" s="1"/>
  <c r="T593" i="10" s="1"/>
  <c r="U593" i="10" s="1"/>
  <c r="V593" i="10" s="1"/>
  <c r="W593" i="10" s="1"/>
  <c r="X593" i="10" s="1"/>
  <c r="N600" i="10"/>
  <c r="O600" i="10" s="1"/>
  <c r="P600" i="10" s="1"/>
  <c r="Q600" i="10" s="1"/>
  <c r="R600" i="10" s="1"/>
  <c r="S600" i="10" s="1"/>
  <c r="T600" i="10" s="1"/>
  <c r="U600" i="10" s="1"/>
  <c r="V600" i="10" s="1"/>
  <c r="W600" i="10" s="1"/>
  <c r="X600" i="10" s="1"/>
  <c r="M601" i="10"/>
  <c r="N601" i="10" s="1"/>
  <c r="O601" i="10" s="1"/>
  <c r="P601" i="10" s="1"/>
  <c r="Q601" i="10" s="1"/>
  <c r="R601" i="10" s="1"/>
  <c r="S601" i="10" s="1"/>
  <c r="T601" i="10" s="1"/>
  <c r="U601" i="10" s="1"/>
  <c r="V601" i="10" s="1"/>
  <c r="W601" i="10" s="1"/>
  <c r="X601" i="10" s="1"/>
  <c r="M609" i="10"/>
  <c r="N609" i="10" s="1"/>
  <c r="O609" i="10" s="1"/>
  <c r="P609" i="10" s="1"/>
  <c r="Q609" i="10" s="1"/>
  <c r="R609" i="10" s="1"/>
  <c r="S609" i="10" s="1"/>
  <c r="T609" i="10" s="1"/>
  <c r="U609" i="10" s="1"/>
  <c r="V609" i="10" s="1"/>
  <c r="W609" i="10" s="1"/>
  <c r="X609" i="10" s="1"/>
  <c r="M617" i="10"/>
  <c r="N617" i="10" s="1"/>
  <c r="O617" i="10" s="1"/>
  <c r="P617" i="10" s="1"/>
  <c r="Q617" i="10" s="1"/>
  <c r="R617" i="10" s="1"/>
  <c r="S617" i="10" s="1"/>
  <c r="T617" i="10" s="1"/>
  <c r="U617" i="10" s="1"/>
  <c r="V617" i="10" s="1"/>
  <c r="W617" i="10" s="1"/>
  <c r="X617" i="10" s="1"/>
  <c r="M625" i="10"/>
  <c r="N625" i="10" s="1"/>
  <c r="O625" i="10" s="1"/>
  <c r="P625" i="10" s="1"/>
  <c r="Q625" i="10" s="1"/>
  <c r="R625" i="10" s="1"/>
  <c r="S625" i="10" s="1"/>
  <c r="T625" i="10" s="1"/>
  <c r="U625" i="10" s="1"/>
  <c r="V625" i="10" s="1"/>
  <c r="W625" i="10" s="1"/>
  <c r="X625" i="10" s="1"/>
  <c r="N632" i="10"/>
  <c r="O632" i="10" s="1"/>
  <c r="P632" i="10" s="1"/>
  <c r="Q632" i="10" s="1"/>
  <c r="R632" i="10" s="1"/>
  <c r="S632" i="10" s="1"/>
  <c r="T632" i="10" s="1"/>
  <c r="U632" i="10" s="1"/>
  <c r="V632" i="10" s="1"/>
  <c r="W632" i="10" s="1"/>
  <c r="X632" i="10" s="1"/>
  <c r="M633" i="10"/>
  <c r="N633" i="10" s="1"/>
  <c r="O633" i="10" s="1"/>
  <c r="P633" i="10" s="1"/>
  <c r="Q633" i="10" s="1"/>
  <c r="R633" i="10" s="1"/>
  <c r="S633" i="10" s="1"/>
  <c r="T633" i="10" s="1"/>
  <c r="U633" i="10" s="1"/>
  <c r="V633" i="10" s="1"/>
  <c r="W633" i="10" s="1"/>
  <c r="X633" i="10" s="1"/>
  <c r="N640" i="10"/>
  <c r="O640" i="10" s="1"/>
  <c r="P640" i="10" s="1"/>
  <c r="Q640" i="10" s="1"/>
  <c r="R640" i="10" s="1"/>
  <c r="S640" i="10" s="1"/>
  <c r="T640" i="10" s="1"/>
  <c r="U640" i="10" s="1"/>
  <c r="V640" i="10" s="1"/>
  <c r="W640" i="10" s="1"/>
  <c r="X640" i="10" s="1"/>
  <c r="M641" i="10"/>
  <c r="N641" i="10" s="1"/>
  <c r="N647" i="10"/>
  <c r="O647" i="10" s="1"/>
  <c r="P647" i="10" s="1"/>
  <c r="Q647" i="10" s="1"/>
  <c r="R647" i="10" s="1"/>
  <c r="S647" i="10" s="1"/>
  <c r="T647" i="10" s="1"/>
  <c r="U647" i="10" s="1"/>
  <c r="V647" i="10" s="1"/>
  <c r="W647" i="10" s="1"/>
  <c r="X647" i="10" s="1"/>
  <c r="K650" i="10"/>
  <c r="M650" i="10"/>
  <c r="N650" i="10" s="1"/>
  <c r="K651" i="10"/>
  <c r="M651" i="10"/>
  <c r="N651" i="10" s="1"/>
  <c r="O651" i="10" s="1"/>
  <c r="P651" i="10" s="1"/>
  <c r="Q651" i="10" s="1"/>
  <c r="R651" i="10" s="1"/>
  <c r="S651" i="10" s="1"/>
  <c r="T651" i="10" s="1"/>
  <c r="U651" i="10" s="1"/>
  <c r="V651" i="10" s="1"/>
  <c r="W651" i="10" s="1"/>
  <c r="X651" i="10" s="1"/>
  <c r="K667" i="10"/>
  <c r="M667" i="10"/>
  <c r="N667" i="10" s="1"/>
  <c r="O667" i="10" s="1"/>
  <c r="P667" i="10" s="1"/>
  <c r="Q667" i="10" s="1"/>
  <c r="R667" i="10" s="1"/>
  <c r="S667" i="10" s="1"/>
  <c r="T667" i="10" s="1"/>
  <c r="U667" i="10" s="1"/>
  <c r="V667" i="10" s="1"/>
  <c r="W667" i="10" s="1"/>
  <c r="X667" i="10" s="1"/>
  <c r="K694" i="10"/>
  <c r="M694" i="10"/>
  <c r="N694" i="10" s="1"/>
  <c r="O694" i="10" s="1"/>
  <c r="P694" i="10" s="1"/>
  <c r="Q694" i="10" s="1"/>
  <c r="R694" i="10" s="1"/>
  <c r="S694" i="10" s="1"/>
  <c r="T694" i="10" s="1"/>
  <c r="U694" i="10" s="1"/>
  <c r="V694" i="10" s="1"/>
  <c r="W694" i="10" s="1"/>
  <c r="X694" i="10" s="1"/>
  <c r="K716" i="10"/>
  <c r="M716" i="10"/>
  <c r="N716" i="10" s="1"/>
  <c r="O716" i="10" s="1"/>
  <c r="P716" i="10" s="1"/>
  <c r="Q716" i="10" s="1"/>
  <c r="R716" i="10" s="1"/>
  <c r="S716" i="10" s="1"/>
  <c r="T716" i="10" s="1"/>
  <c r="U716" i="10" s="1"/>
  <c r="V716" i="10" s="1"/>
  <c r="W716" i="10" s="1"/>
  <c r="X716" i="10" s="1"/>
  <c r="K729" i="10"/>
  <c r="M729" i="10"/>
  <c r="N729" i="10" s="1"/>
  <c r="O729" i="10" s="1"/>
  <c r="P729" i="10" s="1"/>
  <c r="Q729" i="10" s="1"/>
  <c r="R729" i="10" s="1"/>
  <c r="S729" i="10" s="1"/>
  <c r="T729" i="10" s="1"/>
  <c r="U729" i="10" s="1"/>
  <c r="V729" i="10" s="1"/>
  <c r="W729" i="10" s="1"/>
  <c r="X729" i="10" s="1"/>
  <c r="M654" i="10"/>
  <c r="N654" i="10" s="1"/>
  <c r="O654" i="10" s="1"/>
  <c r="P654" i="10" s="1"/>
  <c r="Q654" i="10" s="1"/>
  <c r="R654" i="10" s="1"/>
  <c r="S654" i="10" s="1"/>
  <c r="T654" i="10" s="1"/>
  <c r="U654" i="10" s="1"/>
  <c r="V654" i="10" s="1"/>
  <c r="W654" i="10" s="1"/>
  <c r="X654" i="10" s="1"/>
  <c r="N660" i="10"/>
  <c r="M662" i="10"/>
  <c r="N662" i="10" s="1"/>
  <c r="O662" i="10" s="1"/>
  <c r="P662" i="10" s="1"/>
  <c r="Q662" i="10" s="1"/>
  <c r="R662" i="10" s="1"/>
  <c r="S662" i="10" s="1"/>
  <c r="T662" i="10" s="1"/>
  <c r="U662" i="10" s="1"/>
  <c r="V662" i="10" s="1"/>
  <c r="W662" i="10" s="1"/>
  <c r="X662" i="10" s="1"/>
  <c r="N668" i="10"/>
  <c r="O668" i="10" s="1"/>
  <c r="P668" i="10" s="1"/>
  <c r="Q668" i="10" s="1"/>
  <c r="R668" i="10" s="1"/>
  <c r="S668" i="10" s="1"/>
  <c r="T668" i="10" s="1"/>
  <c r="U668" i="10" s="1"/>
  <c r="V668" i="10" s="1"/>
  <c r="W668" i="10" s="1"/>
  <c r="X668" i="10" s="1"/>
  <c r="N676" i="10"/>
  <c r="O676" i="10" s="1"/>
  <c r="P676" i="10" s="1"/>
  <c r="Q676" i="10" s="1"/>
  <c r="R676" i="10" s="1"/>
  <c r="S676" i="10" s="1"/>
  <c r="T676" i="10" s="1"/>
  <c r="U676" i="10" s="1"/>
  <c r="V676" i="10" s="1"/>
  <c r="W676" i="10" s="1"/>
  <c r="X676" i="10" s="1"/>
  <c r="N689" i="10"/>
  <c r="M721" i="10"/>
  <c r="N721" i="10" s="1"/>
  <c r="O721" i="10" s="1"/>
  <c r="P721" i="10" s="1"/>
  <c r="Q721" i="10" s="1"/>
  <c r="R721" i="10" s="1"/>
  <c r="S721" i="10" s="1"/>
  <c r="T721" i="10" s="1"/>
  <c r="U721" i="10" s="1"/>
  <c r="V721" i="10" s="1"/>
  <c r="W721" i="10" s="1"/>
  <c r="X721" i="10" s="1"/>
  <c r="K725" i="10"/>
  <c r="M725" i="10"/>
  <c r="N725" i="10" s="1"/>
  <c r="O725" i="10" s="1"/>
  <c r="P725" i="10" s="1"/>
  <c r="Q725" i="10" s="1"/>
  <c r="R725" i="10" s="1"/>
  <c r="S725" i="10" s="1"/>
  <c r="T725" i="10" s="1"/>
  <c r="U725" i="10" s="1"/>
  <c r="V725" i="10" s="1"/>
  <c r="W725" i="10" s="1"/>
  <c r="X725" i="10" s="1"/>
  <c r="N734" i="10"/>
  <c r="O734" i="10" s="1"/>
  <c r="P734" i="10" s="1"/>
  <c r="Q734" i="10" s="1"/>
  <c r="R734" i="10" s="1"/>
  <c r="S734" i="10" s="1"/>
  <c r="T734" i="10" s="1"/>
  <c r="U734" i="10" s="1"/>
  <c r="V734" i="10" s="1"/>
  <c r="W734" i="10" s="1"/>
  <c r="X734" i="10" s="1"/>
  <c r="K769" i="10"/>
  <c r="M769" i="10"/>
  <c r="N769" i="10" s="1"/>
  <c r="L790" i="10"/>
  <c r="K713" i="10"/>
  <c r="M713" i="10"/>
  <c r="N713" i="10" s="1"/>
  <c r="O713" i="10" s="1"/>
  <c r="P713" i="10" s="1"/>
  <c r="Q713" i="10" s="1"/>
  <c r="R713" i="10" s="1"/>
  <c r="S713" i="10" s="1"/>
  <c r="T713" i="10" s="1"/>
  <c r="U713" i="10" s="1"/>
  <c r="V713" i="10" s="1"/>
  <c r="W713" i="10" s="1"/>
  <c r="X713" i="10" s="1"/>
  <c r="K732" i="10"/>
  <c r="M732" i="10"/>
  <c r="N732" i="10" s="1"/>
  <c r="O732" i="10" s="1"/>
  <c r="P732" i="10" s="1"/>
  <c r="Q732" i="10" s="1"/>
  <c r="R732" i="10" s="1"/>
  <c r="S732" i="10" s="1"/>
  <c r="T732" i="10" s="1"/>
  <c r="U732" i="10" s="1"/>
  <c r="V732" i="10" s="1"/>
  <c r="W732" i="10" s="1"/>
  <c r="X732" i="10" s="1"/>
  <c r="M733" i="10"/>
  <c r="N733" i="10" s="1"/>
  <c r="O733" i="10" s="1"/>
  <c r="P733" i="10" s="1"/>
  <c r="Q733" i="10" s="1"/>
  <c r="R733" i="10" s="1"/>
  <c r="S733" i="10" s="1"/>
  <c r="T733" i="10" s="1"/>
  <c r="U733" i="10" s="1"/>
  <c r="V733" i="10" s="1"/>
  <c r="W733" i="10" s="1"/>
  <c r="X733" i="10" s="1"/>
  <c r="K738" i="10"/>
  <c r="M738" i="10"/>
  <c r="N738" i="10" s="1"/>
  <c r="O738" i="10" s="1"/>
  <c r="P738" i="10" s="1"/>
  <c r="Q738" i="10" s="1"/>
  <c r="R738" i="10" s="1"/>
  <c r="S738" i="10" s="1"/>
  <c r="T738" i="10" s="1"/>
  <c r="U738" i="10" s="1"/>
  <c r="V738" i="10" s="1"/>
  <c r="W738" i="10" s="1"/>
  <c r="X738" i="10" s="1"/>
  <c r="K774" i="10"/>
  <c r="M774" i="10"/>
  <c r="N774" i="10" s="1"/>
  <c r="K655" i="10"/>
  <c r="M657" i="10"/>
  <c r="N657" i="10" s="1"/>
  <c r="O657" i="10" s="1"/>
  <c r="P657" i="10" s="1"/>
  <c r="Q657" i="10" s="1"/>
  <c r="R657" i="10" s="1"/>
  <c r="S657" i="10" s="1"/>
  <c r="T657" i="10" s="1"/>
  <c r="U657" i="10" s="1"/>
  <c r="V657" i="10" s="1"/>
  <c r="W657" i="10" s="1"/>
  <c r="X657" i="10" s="1"/>
  <c r="K663" i="10"/>
  <c r="O663" i="10" s="1"/>
  <c r="P663" i="10" s="1"/>
  <c r="Q663" i="10" s="1"/>
  <c r="R663" i="10" s="1"/>
  <c r="S663" i="10" s="1"/>
  <c r="T663" i="10" s="1"/>
  <c r="U663" i="10" s="1"/>
  <c r="V663" i="10" s="1"/>
  <c r="W663" i="10" s="1"/>
  <c r="X663" i="10" s="1"/>
  <c r="N664" i="10"/>
  <c r="O664" i="10" s="1"/>
  <c r="P664" i="10" s="1"/>
  <c r="Q664" i="10" s="1"/>
  <c r="R664" i="10" s="1"/>
  <c r="S664" i="10" s="1"/>
  <c r="T664" i="10" s="1"/>
  <c r="U664" i="10" s="1"/>
  <c r="V664" i="10" s="1"/>
  <c r="W664" i="10" s="1"/>
  <c r="X664" i="10" s="1"/>
  <c r="M665" i="10"/>
  <c r="N665" i="10" s="1"/>
  <c r="O665" i="10" s="1"/>
  <c r="P665" i="10" s="1"/>
  <c r="Q665" i="10" s="1"/>
  <c r="R665" i="10" s="1"/>
  <c r="S665" i="10" s="1"/>
  <c r="T665" i="10" s="1"/>
  <c r="U665" i="10" s="1"/>
  <c r="V665" i="10" s="1"/>
  <c r="W665" i="10" s="1"/>
  <c r="X665" i="10" s="1"/>
  <c r="M673" i="10"/>
  <c r="N673" i="10" s="1"/>
  <c r="O673" i="10" s="1"/>
  <c r="P673" i="10" s="1"/>
  <c r="Q673" i="10" s="1"/>
  <c r="R673" i="10" s="1"/>
  <c r="S673" i="10" s="1"/>
  <c r="T673" i="10" s="1"/>
  <c r="U673" i="10" s="1"/>
  <c r="V673" i="10" s="1"/>
  <c r="W673" i="10" s="1"/>
  <c r="X673" i="10" s="1"/>
  <c r="N680" i="10"/>
  <c r="O680" i="10" s="1"/>
  <c r="P680" i="10" s="1"/>
  <c r="Q680" i="10" s="1"/>
  <c r="R680" i="10" s="1"/>
  <c r="S680" i="10" s="1"/>
  <c r="T680" i="10" s="1"/>
  <c r="U680" i="10" s="1"/>
  <c r="V680" i="10" s="1"/>
  <c r="W680" i="10" s="1"/>
  <c r="X680" i="10" s="1"/>
  <c r="M681" i="10"/>
  <c r="N681" i="10" s="1"/>
  <c r="O681" i="10" s="1"/>
  <c r="P681" i="10" s="1"/>
  <c r="Q681" i="10" s="1"/>
  <c r="R681" i="10" s="1"/>
  <c r="S681" i="10" s="1"/>
  <c r="T681" i="10" s="1"/>
  <c r="U681" i="10" s="1"/>
  <c r="V681" i="10" s="1"/>
  <c r="W681" i="10" s="1"/>
  <c r="X681" i="10" s="1"/>
  <c r="F704" i="10"/>
  <c r="F706" i="10" s="1"/>
  <c r="N691" i="10"/>
  <c r="O691" i="10" s="1"/>
  <c r="P691" i="10" s="1"/>
  <c r="Q691" i="10" s="1"/>
  <c r="R691" i="10" s="1"/>
  <c r="S691" i="10" s="1"/>
  <c r="T691" i="10" s="1"/>
  <c r="U691" i="10" s="1"/>
  <c r="V691" i="10" s="1"/>
  <c r="W691" i="10" s="1"/>
  <c r="X691" i="10" s="1"/>
  <c r="M692" i="10"/>
  <c r="M700" i="10"/>
  <c r="N700" i="10" s="1"/>
  <c r="O700" i="10" s="1"/>
  <c r="P700" i="10" s="1"/>
  <c r="Q700" i="10" s="1"/>
  <c r="R700" i="10" s="1"/>
  <c r="S700" i="10" s="1"/>
  <c r="T700" i="10" s="1"/>
  <c r="U700" i="10" s="1"/>
  <c r="V700" i="10" s="1"/>
  <c r="W700" i="10" s="1"/>
  <c r="X700" i="10" s="1"/>
  <c r="L791" i="10"/>
  <c r="K730" i="10"/>
  <c r="M730" i="10"/>
  <c r="N730" i="10" s="1"/>
  <c r="O730" i="10" s="1"/>
  <c r="P730" i="10" s="1"/>
  <c r="Q730" i="10" s="1"/>
  <c r="R730" i="10" s="1"/>
  <c r="S730" i="10" s="1"/>
  <c r="T730" i="10" s="1"/>
  <c r="U730" i="10" s="1"/>
  <c r="V730" i="10" s="1"/>
  <c r="W730" i="10" s="1"/>
  <c r="X730" i="10" s="1"/>
  <c r="K741" i="10"/>
  <c r="M741" i="10"/>
  <c r="N741" i="10" s="1"/>
  <c r="O741" i="10" s="1"/>
  <c r="P741" i="10" s="1"/>
  <c r="Q741" i="10" s="1"/>
  <c r="R741" i="10" s="1"/>
  <c r="S741" i="10" s="1"/>
  <c r="T741" i="10" s="1"/>
  <c r="U741" i="10" s="1"/>
  <c r="V741" i="10" s="1"/>
  <c r="W741" i="10" s="1"/>
  <c r="X741" i="10" s="1"/>
  <c r="M749" i="10"/>
  <c r="N749" i="10" s="1"/>
  <c r="O749" i="10" s="1"/>
  <c r="P749" i="10" s="1"/>
  <c r="Q749" i="10" s="1"/>
  <c r="R749" i="10" s="1"/>
  <c r="S749" i="10" s="1"/>
  <c r="T749" i="10" s="1"/>
  <c r="U749" i="10" s="1"/>
  <c r="V749" i="10" s="1"/>
  <c r="W749" i="10" s="1"/>
  <c r="X749" i="10" s="1"/>
  <c r="K820" i="10"/>
  <c r="M820" i="10"/>
  <c r="N820" i="10" s="1"/>
  <c r="O820" i="10" s="1"/>
  <c r="P820" i="10" s="1"/>
  <c r="Q820" i="10" s="1"/>
  <c r="R820" i="10" s="1"/>
  <c r="S820" i="10" s="1"/>
  <c r="T820" i="10" s="1"/>
  <c r="U820" i="10" s="1"/>
  <c r="V820" i="10" s="1"/>
  <c r="W820" i="10" s="1"/>
  <c r="X820" i="10" s="1"/>
  <c r="O772" i="10"/>
  <c r="P772" i="10" s="1"/>
  <c r="Q772" i="10" s="1"/>
  <c r="R772" i="10" s="1"/>
  <c r="S772" i="10" s="1"/>
  <c r="T772" i="10" s="1"/>
  <c r="U772" i="10" s="1"/>
  <c r="V772" i="10" s="1"/>
  <c r="W772" i="10" s="1"/>
  <c r="X772" i="10" s="1"/>
  <c r="K777" i="10"/>
  <c r="M777" i="10"/>
  <c r="N777" i="10" s="1"/>
  <c r="O777" i="10" s="1"/>
  <c r="P777" i="10" s="1"/>
  <c r="Q777" i="10" s="1"/>
  <c r="R777" i="10" s="1"/>
  <c r="S777" i="10" s="1"/>
  <c r="T777" i="10" s="1"/>
  <c r="U777" i="10" s="1"/>
  <c r="V777" i="10" s="1"/>
  <c r="W777" i="10" s="1"/>
  <c r="X777" i="10" s="1"/>
  <c r="K807" i="10"/>
  <c r="M807" i="10"/>
  <c r="N807" i="10" s="1"/>
  <c r="O807" i="10" s="1"/>
  <c r="P807" i="10" s="1"/>
  <c r="Q807" i="10" s="1"/>
  <c r="R807" i="10" s="1"/>
  <c r="S807" i="10" s="1"/>
  <c r="T807" i="10" s="1"/>
  <c r="U807" i="10" s="1"/>
  <c r="V807" i="10" s="1"/>
  <c r="W807" i="10" s="1"/>
  <c r="X807" i="10" s="1"/>
  <c r="M717" i="10"/>
  <c r="N717" i="10" s="1"/>
  <c r="O717" i="10" s="1"/>
  <c r="P717" i="10" s="1"/>
  <c r="Q717" i="10" s="1"/>
  <c r="R717" i="10" s="1"/>
  <c r="S717" i="10" s="1"/>
  <c r="T717" i="10" s="1"/>
  <c r="U717" i="10" s="1"/>
  <c r="V717" i="10" s="1"/>
  <c r="W717" i="10" s="1"/>
  <c r="X717" i="10" s="1"/>
  <c r="N735" i="10"/>
  <c r="O735" i="10" s="1"/>
  <c r="P735" i="10" s="1"/>
  <c r="Q735" i="10" s="1"/>
  <c r="R735" i="10" s="1"/>
  <c r="S735" i="10" s="1"/>
  <c r="T735" i="10" s="1"/>
  <c r="U735" i="10" s="1"/>
  <c r="V735" i="10" s="1"/>
  <c r="W735" i="10" s="1"/>
  <c r="X735" i="10" s="1"/>
  <c r="M742" i="10"/>
  <c r="N742" i="10" s="1"/>
  <c r="O742" i="10" s="1"/>
  <c r="P742" i="10" s="1"/>
  <c r="Q742" i="10" s="1"/>
  <c r="R742" i="10" s="1"/>
  <c r="S742" i="10" s="1"/>
  <c r="T742" i="10" s="1"/>
  <c r="U742" i="10" s="1"/>
  <c r="V742" i="10" s="1"/>
  <c r="W742" i="10" s="1"/>
  <c r="X742" i="10" s="1"/>
  <c r="N747" i="10"/>
  <c r="O747" i="10" s="1"/>
  <c r="P747" i="10" s="1"/>
  <c r="Q747" i="10" s="1"/>
  <c r="R747" i="10" s="1"/>
  <c r="S747" i="10" s="1"/>
  <c r="T747" i="10" s="1"/>
  <c r="U747" i="10" s="1"/>
  <c r="V747" i="10" s="1"/>
  <c r="W747" i="10" s="1"/>
  <c r="X747" i="10" s="1"/>
  <c r="K758" i="10"/>
  <c r="M758" i="10"/>
  <c r="K764" i="10"/>
  <c r="K765" i="10"/>
  <c r="M765" i="10"/>
  <c r="N765" i="10" s="1"/>
  <c r="K780" i="10"/>
  <c r="M780" i="10"/>
  <c r="N780" i="10" s="1"/>
  <c r="O780" i="10" s="1"/>
  <c r="P780" i="10" s="1"/>
  <c r="Q780" i="10" s="1"/>
  <c r="R780" i="10" s="1"/>
  <c r="S780" i="10" s="1"/>
  <c r="T780" i="10" s="1"/>
  <c r="U780" i="10" s="1"/>
  <c r="V780" i="10" s="1"/>
  <c r="W780" i="10" s="1"/>
  <c r="X780" i="10" s="1"/>
  <c r="K800" i="10"/>
  <c r="M800" i="10"/>
  <c r="N800" i="10" s="1"/>
  <c r="O800" i="10" s="1"/>
  <c r="P800" i="10" s="1"/>
  <c r="Q800" i="10" s="1"/>
  <c r="R800" i="10" s="1"/>
  <c r="S800" i="10" s="1"/>
  <c r="T800" i="10" s="1"/>
  <c r="U800" i="10" s="1"/>
  <c r="V800" i="10" s="1"/>
  <c r="W800" i="10" s="1"/>
  <c r="X800" i="10" s="1"/>
  <c r="M715" i="10"/>
  <c r="N715" i="10" s="1"/>
  <c r="O715" i="10" s="1"/>
  <c r="P715" i="10" s="1"/>
  <c r="Q715" i="10" s="1"/>
  <c r="R715" i="10" s="1"/>
  <c r="S715" i="10" s="1"/>
  <c r="T715" i="10" s="1"/>
  <c r="U715" i="10" s="1"/>
  <c r="V715" i="10" s="1"/>
  <c r="W715" i="10" s="1"/>
  <c r="X715" i="10" s="1"/>
  <c r="N718" i="10"/>
  <c r="O718" i="10" s="1"/>
  <c r="P718" i="10" s="1"/>
  <c r="Q718" i="10" s="1"/>
  <c r="R718" i="10" s="1"/>
  <c r="S718" i="10" s="1"/>
  <c r="T718" i="10" s="1"/>
  <c r="U718" i="10" s="1"/>
  <c r="V718" i="10" s="1"/>
  <c r="W718" i="10" s="1"/>
  <c r="X718" i="10" s="1"/>
  <c r="M731" i="10"/>
  <c r="N731" i="10" s="1"/>
  <c r="O731" i="10" s="1"/>
  <c r="P731" i="10" s="1"/>
  <c r="Q731" i="10" s="1"/>
  <c r="R731" i="10" s="1"/>
  <c r="S731" i="10" s="1"/>
  <c r="T731" i="10" s="1"/>
  <c r="U731" i="10" s="1"/>
  <c r="V731" i="10" s="1"/>
  <c r="W731" i="10" s="1"/>
  <c r="X731" i="10" s="1"/>
  <c r="M747" i="10"/>
  <c r="K753" i="10"/>
  <c r="N761" i="10"/>
  <c r="O761" i="10" s="1"/>
  <c r="P761" i="10" s="1"/>
  <c r="Q761" i="10" s="1"/>
  <c r="R761" i="10" s="1"/>
  <c r="S761" i="10" s="1"/>
  <c r="T761" i="10" s="1"/>
  <c r="U761" i="10" s="1"/>
  <c r="V761" i="10" s="1"/>
  <c r="W761" i="10" s="1"/>
  <c r="X761" i="10" s="1"/>
  <c r="M766" i="10"/>
  <c r="N766" i="10" s="1"/>
  <c r="O766" i="10" s="1"/>
  <c r="P766" i="10" s="1"/>
  <c r="Q766" i="10" s="1"/>
  <c r="R766" i="10" s="1"/>
  <c r="S766" i="10" s="1"/>
  <c r="T766" i="10" s="1"/>
  <c r="U766" i="10" s="1"/>
  <c r="V766" i="10" s="1"/>
  <c r="W766" i="10" s="1"/>
  <c r="X766" i="10" s="1"/>
  <c r="M771" i="10"/>
  <c r="N771" i="10" s="1"/>
  <c r="O771" i="10" s="1"/>
  <c r="P771" i="10" s="1"/>
  <c r="Q771" i="10" s="1"/>
  <c r="R771" i="10" s="1"/>
  <c r="S771" i="10" s="1"/>
  <c r="T771" i="10" s="1"/>
  <c r="U771" i="10" s="1"/>
  <c r="V771" i="10" s="1"/>
  <c r="W771" i="10" s="1"/>
  <c r="X771" i="10" s="1"/>
  <c r="K773" i="10"/>
  <c r="M773" i="10"/>
  <c r="N773" i="10" s="1"/>
  <c r="O773" i="10" s="1"/>
  <c r="P773" i="10" s="1"/>
  <c r="Q773" i="10" s="1"/>
  <c r="R773" i="10" s="1"/>
  <c r="S773" i="10" s="1"/>
  <c r="T773" i="10" s="1"/>
  <c r="U773" i="10" s="1"/>
  <c r="V773" i="10" s="1"/>
  <c r="W773" i="10" s="1"/>
  <c r="X773" i="10" s="1"/>
  <c r="M784" i="10"/>
  <c r="N784" i="10" s="1"/>
  <c r="O784" i="10" s="1"/>
  <c r="P784" i="10" s="1"/>
  <c r="Q784" i="10" s="1"/>
  <c r="R784" i="10" s="1"/>
  <c r="S784" i="10" s="1"/>
  <c r="T784" i="10" s="1"/>
  <c r="U784" i="10" s="1"/>
  <c r="V784" i="10" s="1"/>
  <c r="W784" i="10" s="1"/>
  <c r="X784" i="10" s="1"/>
  <c r="K785" i="10"/>
  <c r="M785" i="10"/>
  <c r="N785" i="10" s="1"/>
  <c r="O785" i="10" s="1"/>
  <c r="P785" i="10" s="1"/>
  <c r="Q785" i="10" s="1"/>
  <c r="R785" i="10" s="1"/>
  <c r="S785" i="10" s="1"/>
  <c r="T785" i="10" s="1"/>
  <c r="U785" i="10" s="1"/>
  <c r="V785" i="10" s="1"/>
  <c r="W785" i="10" s="1"/>
  <c r="X785" i="10" s="1"/>
  <c r="K788" i="10"/>
  <c r="M788" i="10"/>
  <c r="N788" i="10" s="1"/>
  <c r="K835" i="10"/>
  <c r="K837" i="10" s="1"/>
  <c r="K839" i="10" s="1"/>
  <c r="M835" i="10"/>
  <c r="F790" i="10"/>
  <c r="F792" i="10" s="1"/>
  <c r="F794" i="10" s="1"/>
  <c r="M719" i="10"/>
  <c r="N719" i="10" s="1"/>
  <c r="O719" i="10" s="1"/>
  <c r="P719" i="10" s="1"/>
  <c r="Q719" i="10" s="1"/>
  <c r="R719" i="10" s="1"/>
  <c r="S719" i="10" s="1"/>
  <c r="T719" i="10" s="1"/>
  <c r="U719" i="10" s="1"/>
  <c r="V719" i="10" s="1"/>
  <c r="W719" i="10" s="1"/>
  <c r="X719" i="10" s="1"/>
  <c r="N745" i="10"/>
  <c r="O745" i="10" s="1"/>
  <c r="P745" i="10" s="1"/>
  <c r="Q745" i="10" s="1"/>
  <c r="R745" i="10" s="1"/>
  <c r="S745" i="10" s="1"/>
  <c r="T745" i="10" s="1"/>
  <c r="U745" i="10" s="1"/>
  <c r="V745" i="10" s="1"/>
  <c r="W745" i="10" s="1"/>
  <c r="X745" i="10" s="1"/>
  <c r="M750" i="10"/>
  <c r="N750" i="10" s="1"/>
  <c r="O750" i="10" s="1"/>
  <c r="P750" i="10" s="1"/>
  <c r="Q750" i="10" s="1"/>
  <c r="R750" i="10" s="1"/>
  <c r="S750" i="10" s="1"/>
  <c r="T750" i="10" s="1"/>
  <c r="U750" i="10" s="1"/>
  <c r="V750" i="10" s="1"/>
  <c r="W750" i="10" s="1"/>
  <c r="X750" i="10" s="1"/>
  <c r="K757" i="10"/>
  <c r="M757" i="10"/>
  <c r="N757" i="10" s="1"/>
  <c r="O757" i="10" s="1"/>
  <c r="P757" i="10" s="1"/>
  <c r="Q757" i="10" s="1"/>
  <c r="R757" i="10" s="1"/>
  <c r="S757" i="10" s="1"/>
  <c r="T757" i="10" s="1"/>
  <c r="U757" i="10" s="1"/>
  <c r="V757" i="10" s="1"/>
  <c r="W757" i="10" s="1"/>
  <c r="X757" i="10" s="1"/>
  <c r="N758" i="10"/>
  <c r="O758" i="10" s="1"/>
  <c r="P758" i="10" s="1"/>
  <c r="Q758" i="10" s="1"/>
  <c r="R758" i="10" s="1"/>
  <c r="S758" i="10" s="1"/>
  <c r="T758" i="10" s="1"/>
  <c r="U758" i="10" s="1"/>
  <c r="V758" i="10" s="1"/>
  <c r="W758" i="10" s="1"/>
  <c r="X758" i="10" s="1"/>
  <c r="M767" i="10"/>
  <c r="N767" i="10" s="1"/>
  <c r="N770" i="10"/>
  <c r="O770" i="10" s="1"/>
  <c r="P770" i="10" s="1"/>
  <c r="Q770" i="10" s="1"/>
  <c r="R770" i="10" s="1"/>
  <c r="S770" i="10" s="1"/>
  <c r="T770" i="10" s="1"/>
  <c r="U770" i="10" s="1"/>
  <c r="V770" i="10" s="1"/>
  <c r="W770" i="10" s="1"/>
  <c r="X770" i="10" s="1"/>
  <c r="L830" i="10"/>
  <c r="L832" i="10" s="1"/>
  <c r="K806" i="10"/>
  <c r="M806" i="10"/>
  <c r="N806" i="10" s="1"/>
  <c r="O806" i="10" s="1"/>
  <c r="P806" i="10" s="1"/>
  <c r="Q806" i="10" s="1"/>
  <c r="R806" i="10" s="1"/>
  <c r="S806" i="10" s="1"/>
  <c r="T806" i="10" s="1"/>
  <c r="U806" i="10" s="1"/>
  <c r="V806" i="10" s="1"/>
  <c r="W806" i="10" s="1"/>
  <c r="X806" i="10" s="1"/>
  <c r="M743" i="10"/>
  <c r="N743" i="10" s="1"/>
  <c r="O743" i="10" s="1"/>
  <c r="P743" i="10" s="1"/>
  <c r="Q743" i="10" s="1"/>
  <c r="R743" i="10" s="1"/>
  <c r="S743" i="10" s="1"/>
  <c r="T743" i="10" s="1"/>
  <c r="U743" i="10" s="1"/>
  <c r="V743" i="10" s="1"/>
  <c r="W743" i="10" s="1"/>
  <c r="X743" i="10" s="1"/>
  <c r="K745" i="10"/>
  <c r="N746" i="10"/>
  <c r="O746" i="10" s="1"/>
  <c r="P746" i="10" s="1"/>
  <c r="Q746" i="10" s="1"/>
  <c r="R746" i="10" s="1"/>
  <c r="S746" i="10" s="1"/>
  <c r="T746" i="10" s="1"/>
  <c r="U746" i="10" s="1"/>
  <c r="V746" i="10" s="1"/>
  <c r="W746" i="10" s="1"/>
  <c r="X746" i="10" s="1"/>
  <c r="M759" i="10"/>
  <c r="N759" i="10" s="1"/>
  <c r="O759" i="10" s="1"/>
  <c r="P759" i="10" s="1"/>
  <c r="Q759" i="10" s="1"/>
  <c r="R759" i="10" s="1"/>
  <c r="S759" i="10" s="1"/>
  <c r="T759" i="10" s="1"/>
  <c r="U759" i="10" s="1"/>
  <c r="V759" i="10" s="1"/>
  <c r="W759" i="10" s="1"/>
  <c r="X759" i="10" s="1"/>
  <c r="K761" i="10"/>
  <c r="M775" i="10"/>
  <c r="N775" i="10" s="1"/>
  <c r="K787" i="10"/>
  <c r="O787" i="10" s="1"/>
  <c r="P787" i="10" s="1"/>
  <c r="Q787" i="10" s="1"/>
  <c r="R787" i="10" s="1"/>
  <c r="S787" i="10" s="1"/>
  <c r="T787" i="10" s="1"/>
  <c r="U787" i="10" s="1"/>
  <c r="V787" i="10" s="1"/>
  <c r="W787" i="10" s="1"/>
  <c r="X787" i="10" s="1"/>
  <c r="M821" i="10"/>
  <c r="N821" i="10" s="1"/>
  <c r="O821" i="10" s="1"/>
  <c r="P821" i="10" s="1"/>
  <c r="Q821" i="10" s="1"/>
  <c r="R821" i="10" s="1"/>
  <c r="S821" i="10" s="1"/>
  <c r="T821" i="10" s="1"/>
  <c r="U821" i="10" s="1"/>
  <c r="V821" i="10" s="1"/>
  <c r="W821" i="10" s="1"/>
  <c r="X821" i="10" s="1"/>
  <c r="N816" i="10"/>
  <c r="O816" i="10" s="1"/>
  <c r="P816" i="10" s="1"/>
  <c r="Q816" i="10" s="1"/>
  <c r="R816" i="10" s="1"/>
  <c r="S816" i="10" s="1"/>
  <c r="T816" i="10" s="1"/>
  <c r="U816" i="10" s="1"/>
  <c r="V816" i="10" s="1"/>
  <c r="W816" i="10" s="1"/>
  <c r="X816" i="10" s="1"/>
  <c r="N781" i="10"/>
  <c r="O781" i="10" s="1"/>
  <c r="P781" i="10" s="1"/>
  <c r="Q781" i="10" s="1"/>
  <c r="R781" i="10" s="1"/>
  <c r="S781" i="10" s="1"/>
  <c r="T781" i="10" s="1"/>
  <c r="U781" i="10" s="1"/>
  <c r="V781" i="10" s="1"/>
  <c r="W781" i="10" s="1"/>
  <c r="X781" i="10" s="1"/>
  <c r="K783" i="10"/>
  <c r="N803" i="10"/>
  <c r="O803" i="10" s="1"/>
  <c r="P803" i="10" s="1"/>
  <c r="Q803" i="10" s="1"/>
  <c r="R803" i="10" s="1"/>
  <c r="S803" i="10" s="1"/>
  <c r="T803" i="10" s="1"/>
  <c r="U803" i="10" s="1"/>
  <c r="V803" i="10" s="1"/>
  <c r="W803" i="10" s="1"/>
  <c r="X803" i="10" s="1"/>
  <c r="M808" i="10"/>
  <c r="N808" i="10" s="1"/>
  <c r="O808" i="10" s="1"/>
  <c r="P808" i="10" s="1"/>
  <c r="Q808" i="10" s="1"/>
  <c r="R808" i="10" s="1"/>
  <c r="S808" i="10" s="1"/>
  <c r="T808" i="10" s="1"/>
  <c r="U808" i="10" s="1"/>
  <c r="V808" i="10" s="1"/>
  <c r="W808" i="10" s="1"/>
  <c r="X808" i="10" s="1"/>
  <c r="M817" i="10"/>
  <c r="N817" i="10" s="1"/>
  <c r="O817" i="10" s="1"/>
  <c r="P817" i="10" s="1"/>
  <c r="Q817" i="10" s="1"/>
  <c r="R817" i="10" s="1"/>
  <c r="S817" i="10" s="1"/>
  <c r="T817" i="10" s="1"/>
  <c r="U817" i="10" s="1"/>
  <c r="V817" i="10" s="1"/>
  <c r="W817" i="10" s="1"/>
  <c r="X817" i="10" s="1"/>
  <c r="N797" i="10"/>
  <c r="K799" i="10"/>
  <c r="M799" i="10"/>
  <c r="N799" i="10" s="1"/>
  <c r="O799" i="10" s="1"/>
  <c r="P799" i="10" s="1"/>
  <c r="Q799" i="10" s="1"/>
  <c r="R799" i="10" s="1"/>
  <c r="S799" i="10" s="1"/>
  <c r="T799" i="10" s="1"/>
  <c r="U799" i="10" s="1"/>
  <c r="V799" i="10" s="1"/>
  <c r="W799" i="10" s="1"/>
  <c r="X799" i="10" s="1"/>
  <c r="M809" i="10"/>
  <c r="N809" i="10" s="1"/>
  <c r="O809" i="10" s="1"/>
  <c r="P809" i="10" s="1"/>
  <c r="Q809" i="10" s="1"/>
  <c r="R809" i="10" s="1"/>
  <c r="S809" i="10" s="1"/>
  <c r="T809" i="10" s="1"/>
  <c r="U809" i="10" s="1"/>
  <c r="V809" i="10" s="1"/>
  <c r="W809" i="10" s="1"/>
  <c r="X809" i="10" s="1"/>
  <c r="M782" i="10"/>
  <c r="N782" i="10" s="1"/>
  <c r="O782" i="10" s="1"/>
  <c r="P782" i="10" s="1"/>
  <c r="Q782" i="10" s="1"/>
  <c r="R782" i="10" s="1"/>
  <c r="S782" i="10" s="1"/>
  <c r="T782" i="10" s="1"/>
  <c r="U782" i="10" s="1"/>
  <c r="V782" i="10" s="1"/>
  <c r="W782" i="10" s="1"/>
  <c r="X782" i="10" s="1"/>
  <c r="K784" i="10"/>
  <c r="F830" i="10"/>
  <c r="F832" i="10" s="1"/>
  <c r="M801" i="10"/>
  <c r="N801" i="10" s="1"/>
  <c r="O801" i="10" s="1"/>
  <c r="P801" i="10" s="1"/>
  <c r="Q801" i="10" s="1"/>
  <c r="R801" i="10" s="1"/>
  <c r="S801" i="10" s="1"/>
  <c r="T801" i="10" s="1"/>
  <c r="U801" i="10" s="1"/>
  <c r="V801" i="10" s="1"/>
  <c r="W801" i="10" s="1"/>
  <c r="X801" i="10" s="1"/>
  <c r="N804" i="10"/>
  <c r="O804" i="10" s="1"/>
  <c r="P804" i="10" s="1"/>
  <c r="Q804" i="10" s="1"/>
  <c r="R804" i="10" s="1"/>
  <c r="S804" i="10" s="1"/>
  <c r="T804" i="10" s="1"/>
  <c r="U804" i="10" s="1"/>
  <c r="V804" i="10" s="1"/>
  <c r="W804" i="10" s="1"/>
  <c r="X804" i="10" s="1"/>
  <c r="M814" i="10"/>
  <c r="N814" i="10" s="1"/>
  <c r="O814" i="10" s="1"/>
  <c r="P814" i="10" s="1"/>
  <c r="Q814" i="10" s="1"/>
  <c r="R814" i="10" s="1"/>
  <c r="S814" i="10" s="1"/>
  <c r="T814" i="10" s="1"/>
  <c r="U814" i="10" s="1"/>
  <c r="V814" i="10" s="1"/>
  <c r="W814" i="10" s="1"/>
  <c r="X814" i="10" s="1"/>
  <c r="K824" i="10"/>
  <c r="M824" i="10"/>
  <c r="N824" i="10" s="1"/>
  <c r="O824" i="10" s="1"/>
  <c r="P824" i="10" s="1"/>
  <c r="Q824" i="10" s="1"/>
  <c r="R824" i="10" s="1"/>
  <c r="S824" i="10" s="1"/>
  <c r="T824" i="10" s="1"/>
  <c r="U824" i="10" s="1"/>
  <c r="V824" i="10" s="1"/>
  <c r="W824" i="10" s="1"/>
  <c r="X824" i="10" s="1"/>
  <c r="N825" i="10"/>
  <c r="O825" i="10" s="1"/>
  <c r="P825" i="10" s="1"/>
  <c r="Q825" i="10" s="1"/>
  <c r="R825" i="10" s="1"/>
  <c r="S825" i="10" s="1"/>
  <c r="T825" i="10" s="1"/>
  <c r="U825" i="10" s="1"/>
  <c r="V825" i="10" s="1"/>
  <c r="W825" i="10" s="1"/>
  <c r="X825" i="10" s="1"/>
  <c r="M826" i="10"/>
  <c r="N826" i="10" s="1"/>
  <c r="O826" i="10" s="1"/>
  <c r="P826" i="10" s="1"/>
  <c r="Q826" i="10" s="1"/>
  <c r="R826" i="10" s="1"/>
  <c r="S826" i="10" s="1"/>
  <c r="T826" i="10" s="1"/>
  <c r="U826" i="10" s="1"/>
  <c r="V826" i="10" s="1"/>
  <c r="W826" i="10" s="1"/>
  <c r="X826" i="10" s="1"/>
  <c r="D832" i="10"/>
  <c r="O641" i="10" l="1"/>
  <c r="P641" i="10" s="1"/>
  <c r="Q641" i="10" s="1"/>
  <c r="R641" i="10" s="1"/>
  <c r="S641" i="10" s="1"/>
  <c r="T641" i="10" s="1"/>
  <c r="U641" i="10" s="1"/>
  <c r="V641" i="10" s="1"/>
  <c r="W641" i="10" s="1"/>
  <c r="X641" i="10" s="1"/>
  <c r="O530" i="10"/>
  <c r="P530" i="10" s="1"/>
  <c r="Q530" i="10" s="1"/>
  <c r="R530" i="10" s="1"/>
  <c r="S530" i="10" s="1"/>
  <c r="T530" i="10" s="1"/>
  <c r="U530" i="10" s="1"/>
  <c r="V530" i="10" s="1"/>
  <c r="W530" i="10" s="1"/>
  <c r="X530" i="10" s="1"/>
  <c r="O512" i="10"/>
  <c r="P512" i="10" s="1"/>
  <c r="Q512" i="10" s="1"/>
  <c r="R512" i="10" s="1"/>
  <c r="S512" i="10" s="1"/>
  <c r="T512" i="10" s="1"/>
  <c r="U512" i="10" s="1"/>
  <c r="V512" i="10" s="1"/>
  <c r="W512" i="10" s="1"/>
  <c r="X512" i="10" s="1"/>
  <c r="O658" i="10"/>
  <c r="P658" i="10" s="1"/>
  <c r="Q658" i="10" s="1"/>
  <c r="R658" i="10" s="1"/>
  <c r="S658" i="10" s="1"/>
  <c r="T658" i="10" s="1"/>
  <c r="U658" i="10" s="1"/>
  <c r="V658" i="10" s="1"/>
  <c r="W658" i="10" s="1"/>
  <c r="X658" i="10" s="1"/>
  <c r="O764" i="10"/>
  <c r="P764" i="10" s="1"/>
  <c r="Q764" i="10" s="1"/>
  <c r="R764" i="10" s="1"/>
  <c r="S764" i="10" s="1"/>
  <c r="T764" i="10" s="1"/>
  <c r="U764" i="10" s="1"/>
  <c r="V764" i="10" s="1"/>
  <c r="W764" i="10" s="1"/>
  <c r="X764" i="10" s="1"/>
  <c r="O592" i="10"/>
  <c r="P592" i="10" s="1"/>
  <c r="Q592" i="10" s="1"/>
  <c r="R592" i="10" s="1"/>
  <c r="S592" i="10" s="1"/>
  <c r="T592" i="10" s="1"/>
  <c r="U592" i="10" s="1"/>
  <c r="V592" i="10" s="1"/>
  <c r="W592" i="10" s="1"/>
  <c r="X592" i="10" s="1"/>
  <c r="O615" i="10"/>
  <c r="P615" i="10" s="1"/>
  <c r="Q615" i="10" s="1"/>
  <c r="R615" i="10" s="1"/>
  <c r="S615" i="10" s="1"/>
  <c r="T615" i="10" s="1"/>
  <c r="U615" i="10" s="1"/>
  <c r="V615" i="10" s="1"/>
  <c r="W615" i="10" s="1"/>
  <c r="X615" i="10" s="1"/>
  <c r="O458" i="10"/>
  <c r="P458" i="10" s="1"/>
  <c r="Q458" i="10" s="1"/>
  <c r="R458" i="10" s="1"/>
  <c r="S458" i="10" s="1"/>
  <c r="T458" i="10" s="1"/>
  <c r="U458" i="10" s="1"/>
  <c r="V458" i="10" s="1"/>
  <c r="W458" i="10" s="1"/>
  <c r="X458" i="10" s="1"/>
  <c r="O767" i="10"/>
  <c r="P767" i="10" s="1"/>
  <c r="Q767" i="10" s="1"/>
  <c r="R767" i="10" s="1"/>
  <c r="S767" i="10" s="1"/>
  <c r="T767" i="10" s="1"/>
  <c r="U767" i="10" s="1"/>
  <c r="V767" i="10" s="1"/>
  <c r="W767" i="10" s="1"/>
  <c r="X767" i="10" s="1"/>
  <c r="O660" i="10"/>
  <c r="P660" i="10" s="1"/>
  <c r="Q660" i="10" s="1"/>
  <c r="R660" i="10" s="1"/>
  <c r="S660" i="10" s="1"/>
  <c r="T660" i="10" s="1"/>
  <c r="U660" i="10" s="1"/>
  <c r="V660" i="10" s="1"/>
  <c r="W660" i="10" s="1"/>
  <c r="X660" i="10" s="1"/>
  <c r="O650" i="10"/>
  <c r="P650" i="10" s="1"/>
  <c r="Q650" i="10" s="1"/>
  <c r="R650" i="10" s="1"/>
  <c r="S650" i="10" s="1"/>
  <c r="T650" i="10" s="1"/>
  <c r="U650" i="10" s="1"/>
  <c r="V650" i="10" s="1"/>
  <c r="W650" i="10" s="1"/>
  <c r="X650" i="10" s="1"/>
  <c r="O568" i="10"/>
  <c r="P568" i="10" s="1"/>
  <c r="Q568" i="10" s="1"/>
  <c r="R568" i="10" s="1"/>
  <c r="S568" i="10" s="1"/>
  <c r="T568" i="10" s="1"/>
  <c r="U568" i="10" s="1"/>
  <c r="V568" i="10" s="1"/>
  <c r="W568" i="10" s="1"/>
  <c r="X568" i="10" s="1"/>
  <c r="O587" i="10"/>
  <c r="P587" i="10" s="1"/>
  <c r="Q587" i="10" s="1"/>
  <c r="R587" i="10" s="1"/>
  <c r="S587" i="10" s="1"/>
  <c r="T587" i="10" s="1"/>
  <c r="U587" i="10" s="1"/>
  <c r="V587" i="10" s="1"/>
  <c r="W587" i="10" s="1"/>
  <c r="X587" i="10" s="1"/>
  <c r="O506" i="10"/>
  <c r="P506" i="10" s="1"/>
  <c r="Q506" i="10" s="1"/>
  <c r="R506" i="10" s="1"/>
  <c r="S506" i="10" s="1"/>
  <c r="T506" i="10" s="1"/>
  <c r="U506" i="10" s="1"/>
  <c r="V506" i="10" s="1"/>
  <c r="W506" i="10" s="1"/>
  <c r="X506" i="10" s="1"/>
  <c r="O488" i="10"/>
  <c r="P488" i="10" s="1"/>
  <c r="Q488" i="10" s="1"/>
  <c r="R488" i="10" s="1"/>
  <c r="S488" i="10" s="1"/>
  <c r="T488" i="10" s="1"/>
  <c r="U488" i="10" s="1"/>
  <c r="V488" i="10" s="1"/>
  <c r="W488" i="10" s="1"/>
  <c r="X488" i="10" s="1"/>
  <c r="O603" i="10"/>
  <c r="P603" i="10" s="1"/>
  <c r="Q603" i="10" s="1"/>
  <c r="R603" i="10" s="1"/>
  <c r="S603" i="10" s="1"/>
  <c r="T603" i="10" s="1"/>
  <c r="U603" i="10" s="1"/>
  <c r="V603" i="10" s="1"/>
  <c r="W603" i="10" s="1"/>
  <c r="X603" i="10" s="1"/>
  <c r="O527" i="10"/>
  <c r="P527" i="10" s="1"/>
  <c r="Q527" i="10" s="1"/>
  <c r="R527" i="10" s="1"/>
  <c r="S527" i="10" s="1"/>
  <c r="T527" i="10" s="1"/>
  <c r="U527" i="10" s="1"/>
  <c r="V527" i="10" s="1"/>
  <c r="W527" i="10" s="1"/>
  <c r="X527" i="10" s="1"/>
  <c r="O469" i="10"/>
  <c r="P469" i="10" s="1"/>
  <c r="Q469" i="10" s="1"/>
  <c r="R469" i="10" s="1"/>
  <c r="S469" i="10" s="1"/>
  <c r="T469" i="10" s="1"/>
  <c r="U469" i="10" s="1"/>
  <c r="V469" i="10" s="1"/>
  <c r="W469" i="10" s="1"/>
  <c r="X469" i="10" s="1"/>
  <c r="O493" i="10"/>
  <c r="P493" i="10" s="1"/>
  <c r="Q493" i="10" s="1"/>
  <c r="R493" i="10" s="1"/>
  <c r="S493" i="10" s="1"/>
  <c r="T493" i="10" s="1"/>
  <c r="U493" i="10" s="1"/>
  <c r="V493" i="10" s="1"/>
  <c r="W493" i="10" s="1"/>
  <c r="X493" i="10" s="1"/>
  <c r="O470" i="10"/>
  <c r="P470" i="10" s="1"/>
  <c r="Q470" i="10" s="1"/>
  <c r="R470" i="10" s="1"/>
  <c r="S470" i="10" s="1"/>
  <c r="T470" i="10" s="1"/>
  <c r="U470" i="10" s="1"/>
  <c r="V470" i="10" s="1"/>
  <c r="W470" i="10" s="1"/>
  <c r="X470" i="10" s="1"/>
  <c r="O655" i="10"/>
  <c r="P655" i="10" s="1"/>
  <c r="Q655" i="10" s="1"/>
  <c r="R655" i="10" s="1"/>
  <c r="S655" i="10" s="1"/>
  <c r="T655" i="10" s="1"/>
  <c r="U655" i="10" s="1"/>
  <c r="V655" i="10" s="1"/>
  <c r="W655" i="10" s="1"/>
  <c r="X655" i="10" s="1"/>
  <c r="O769" i="10"/>
  <c r="P769" i="10" s="1"/>
  <c r="Q769" i="10" s="1"/>
  <c r="R769" i="10" s="1"/>
  <c r="S769" i="10" s="1"/>
  <c r="T769" i="10" s="1"/>
  <c r="U769" i="10" s="1"/>
  <c r="V769" i="10" s="1"/>
  <c r="W769" i="10" s="1"/>
  <c r="X769" i="10" s="1"/>
  <c r="O544" i="10"/>
  <c r="P544" i="10" s="1"/>
  <c r="Q544" i="10" s="1"/>
  <c r="R544" i="10" s="1"/>
  <c r="S544" i="10" s="1"/>
  <c r="T544" i="10" s="1"/>
  <c r="U544" i="10" s="1"/>
  <c r="V544" i="10" s="1"/>
  <c r="W544" i="10" s="1"/>
  <c r="X544" i="10" s="1"/>
  <c r="O645" i="10"/>
  <c r="P645" i="10" s="1"/>
  <c r="Q645" i="10" s="1"/>
  <c r="R645" i="10" s="1"/>
  <c r="S645" i="10" s="1"/>
  <c r="T645" i="10" s="1"/>
  <c r="U645" i="10" s="1"/>
  <c r="V645" i="10" s="1"/>
  <c r="W645" i="10" s="1"/>
  <c r="X645" i="10" s="1"/>
  <c r="O554" i="10"/>
  <c r="P554" i="10" s="1"/>
  <c r="Q554" i="10" s="1"/>
  <c r="R554" i="10" s="1"/>
  <c r="S554" i="10" s="1"/>
  <c r="T554" i="10" s="1"/>
  <c r="U554" i="10" s="1"/>
  <c r="V554" i="10" s="1"/>
  <c r="W554" i="10" s="1"/>
  <c r="X554" i="10" s="1"/>
  <c r="O531" i="10"/>
  <c r="P531" i="10" s="1"/>
  <c r="Q531" i="10" s="1"/>
  <c r="R531" i="10" s="1"/>
  <c r="S531" i="10" s="1"/>
  <c r="T531" i="10" s="1"/>
  <c r="U531" i="10" s="1"/>
  <c r="V531" i="10" s="1"/>
  <c r="W531" i="10" s="1"/>
  <c r="X531" i="10" s="1"/>
  <c r="O520" i="10"/>
  <c r="P520" i="10" s="1"/>
  <c r="Q520" i="10" s="1"/>
  <c r="R520" i="10" s="1"/>
  <c r="S520" i="10" s="1"/>
  <c r="T520" i="10" s="1"/>
  <c r="U520" i="10" s="1"/>
  <c r="V520" i="10" s="1"/>
  <c r="W520" i="10" s="1"/>
  <c r="X520" i="10" s="1"/>
  <c r="O529" i="10"/>
  <c r="P529" i="10" s="1"/>
  <c r="Q529" i="10" s="1"/>
  <c r="R529" i="10" s="1"/>
  <c r="S529" i="10" s="1"/>
  <c r="T529" i="10" s="1"/>
  <c r="U529" i="10" s="1"/>
  <c r="V529" i="10" s="1"/>
  <c r="W529" i="10" s="1"/>
  <c r="X529" i="10" s="1"/>
  <c r="O440" i="10"/>
  <c r="P440" i="10" s="1"/>
  <c r="Q440" i="10" s="1"/>
  <c r="R440" i="10" s="1"/>
  <c r="S440" i="10" s="1"/>
  <c r="T440" i="10" s="1"/>
  <c r="U440" i="10" s="1"/>
  <c r="V440" i="10" s="1"/>
  <c r="W440" i="10" s="1"/>
  <c r="X440" i="10" s="1"/>
  <c r="O478" i="10"/>
  <c r="P478" i="10" s="1"/>
  <c r="Q478" i="10" s="1"/>
  <c r="R478" i="10" s="1"/>
  <c r="S478" i="10" s="1"/>
  <c r="T478" i="10" s="1"/>
  <c r="U478" i="10" s="1"/>
  <c r="V478" i="10" s="1"/>
  <c r="W478" i="10" s="1"/>
  <c r="X478" i="10" s="1"/>
  <c r="O479" i="10"/>
  <c r="P479" i="10" s="1"/>
  <c r="Q479" i="10" s="1"/>
  <c r="R479" i="10" s="1"/>
  <c r="S479" i="10" s="1"/>
  <c r="T479" i="10" s="1"/>
  <c r="U479" i="10" s="1"/>
  <c r="V479" i="10" s="1"/>
  <c r="W479" i="10" s="1"/>
  <c r="X479" i="10" s="1"/>
  <c r="O449" i="10"/>
  <c r="P449" i="10" s="1"/>
  <c r="Q449" i="10" s="1"/>
  <c r="R449" i="10" s="1"/>
  <c r="S449" i="10" s="1"/>
  <c r="T449" i="10" s="1"/>
  <c r="U449" i="10" s="1"/>
  <c r="V449" i="10" s="1"/>
  <c r="W449" i="10" s="1"/>
  <c r="X449" i="10" s="1"/>
  <c r="O465" i="10"/>
  <c r="P465" i="10" s="1"/>
  <c r="Q465" i="10" s="1"/>
  <c r="R465" i="10" s="1"/>
  <c r="S465" i="10" s="1"/>
  <c r="T465" i="10" s="1"/>
  <c r="U465" i="10" s="1"/>
  <c r="V465" i="10" s="1"/>
  <c r="W465" i="10" s="1"/>
  <c r="X465" i="10" s="1"/>
  <c r="O648" i="10"/>
  <c r="P648" i="10" s="1"/>
  <c r="Q648" i="10" s="1"/>
  <c r="R648" i="10" s="1"/>
  <c r="S648" i="10" s="1"/>
  <c r="T648" i="10" s="1"/>
  <c r="U648" i="10" s="1"/>
  <c r="V648" i="10" s="1"/>
  <c r="W648" i="10" s="1"/>
  <c r="X648" i="10" s="1"/>
  <c r="O510" i="10"/>
  <c r="P510" i="10" s="1"/>
  <c r="Q510" i="10" s="1"/>
  <c r="R510" i="10" s="1"/>
  <c r="S510" i="10" s="1"/>
  <c r="T510" i="10" s="1"/>
  <c r="U510" i="10" s="1"/>
  <c r="V510" i="10" s="1"/>
  <c r="W510" i="10" s="1"/>
  <c r="X510" i="10" s="1"/>
  <c r="O448" i="10"/>
  <c r="P448" i="10" s="1"/>
  <c r="Q448" i="10" s="1"/>
  <c r="R448" i="10" s="1"/>
  <c r="S448" i="10" s="1"/>
  <c r="T448" i="10" s="1"/>
  <c r="U448" i="10" s="1"/>
  <c r="V448" i="10" s="1"/>
  <c r="W448" i="10" s="1"/>
  <c r="X448" i="10" s="1"/>
  <c r="M791" i="10"/>
  <c r="O652" i="10"/>
  <c r="P652" i="10" s="1"/>
  <c r="Q652" i="10" s="1"/>
  <c r="R652" i="10" s="1"/>
  <c r="S652" i="10" s="1"/>
  <c r="T652" i="10" s="1"/>
  <c r="U652" i="10" s="1"/>
  <c r="V652" i="10" s="1"/>
  <c r="W652" i="10" s="1"/>
  <c r="X652" i="10" s="1"/>
  <c r="O586" i="10"/>
  <c r="P586" i="10" s="1"/>
  <c r="Q586" i="10" s="1"/>
  <c r="R586" i="10" s="1"/>
  <c r="S586" i="10" s="1"/>
  <c r="T586" i="10" s="1"/>
  <c r="U586" i="10" s="1"/>
  <c r="V586" i="10" s="1"/>
  <c r="W586" i="10" s="1"/>
  <c r="X586" i="10" s="1"/>
  <c r="O537" i="10"/>
  <c r="P537" i="10" s="1"/>
  <c r="Q537" i="10" s="1"/>
  <c r="R537" i="10" s="1"/>
  <c r="S537" i="10" s="1"/>
  <c r="T537" i="10" s="1"/>
  <c r="U537" i="10" s="1"/>
  <c r="V537" i="10" s="1"/>
  <c r="W537" i="10" s="1"/>
  <c r="X537" i="10" s="1"/>
  <c r="O597" i="10"/>
  <c r="P597" i="10" s="1"/>
  <c r="Q597" i="10" s="1"/>
  <c r="R597" i="10" s="1"/>
  <c r="S597" i="10" s="1"/>
  <c r="T597" i="10" s="1"/>
  <c r="U597" i="10" s="1"/>
  <c r="V597" i="10" s="1"/>
  <c r="W597" i="10" s="1"/>
  <c r="X597" i="10" s="1"/>
  <c r="O543" i="10"/>
  <c r="P543" i="10" s="1"/>
  <c r="Q543" i="10" s="1"/>
  <c r="R543" i="10" s="1"/>
  <c r="S543" i="10" s="1"/>
  <c r="T543" i="10" s="1"/>
  <c r="U543" i="10" s="1"/>
  <c r="V543" i="10" s="1"/>
  <c r="W543" i="10" s="1"/>
  <c r="X543" i="10" s="1"/>
  <c r="O481" i="10"/>
  <c r="P481" i="10" s="1"/>
  <c r="Q481" i="10" s="1"/>
  <c r="R481" i="10" s="1"/>
  <c r="S481" i="10" s="1"/>
  <c r="T481" i="10" s="1"/>
  <c r="U481" i="10" s="1"/>
  <c r="V481" i="10" s="1"/>
  <c r="W481" i="10" s="1"/>
  <c r="X481" i="10" s="1"/>
  <c r="O775" i="10"/>
  <c r="P775" i="10" s="1"/>
  <c r="Q775" i="10" s="1"/>
  <c r="R775" i="10" s="1"/>
  <c r="S775" i="10" s="1"/>
  <c r="T775" i="10" s="1"/>
  <c r="U775" i="10" s="1"/>
  <c r="V775" i="10" s="1"/>
  <c r="W775" i="10" s="1"/>
  <c r="X775" i="10" s="1"/>
  <c r="O774" i="10"/>
  <c r="P774" i="10" s="1"/>
  <c r="Q774" i="10" s="1"/>
  <c r="R774" i="10" s="1"/>
  <c r="S774" i="10" s="1"/>
  <c r="T774" i="10" s="1"/>
  <c r="U774" i="10" s="1"/>
  <c r="V774" i="10" s="1"/>
  <c r="W774" i="10" s="1"/>
  <c r="X774" i="10" s="1"/>
  <c r="O578" i="10"/>
  <c r="P578" i="10" s="1"/>
  <c r="Q578" i="10" s="1"/>
  <c r="R578" i="10" s="1"/>
  <c r="S578" i="10" s="1"/>
  <c r="T578" i="10" s="1"/>
  <c r="U578" i="10" s="1"/>
  <c r="V578" i="10" s="1"/>
  <c r="W578" i="10" s="1"/>
  <c r="X578" i="10" s="1"/>
  <c r="O546" i="10"/>
  <c r="P546" i="10" s="1"/>
  <c r="Q546" i="10" s="1"/>
  <c r="R546" i="10" s="1"/>
  <c r="S546" i="10" s="1"/>
  <c r="T546" i="10" s="1"/>
  <c r="U546" i="10" s="1"/>
  <c r="V546" i="10" s="1"/>
  <c r="W546" i="10" s="1"/>
  <c r="X546" i="10" s="1"/>
  <c r="O485" i="10"/>
  <c r="P485" i="10" s="1"/>
  <c r="Q485" i="10" s="1"/>
  <c r="R485" i="10" s="1"/>
  <c r="S485" i="10" s="1"/>
  <c r="T485" i="10" s="1"/>
  <c r="U485" i="10" s="1"/>
  <c r="V485" i="10" s="1"/>
  <c r="W485" i="10" s="1"/>
  <c r="X485" i="10" s="1"/>
  <c r="O536" i="10"/>
  <c r="P536" i="10" s="1"/>
  <c r="Q536" i="10" s="1"/>
  <c r="R536" i="10" s="1"/>
  <c r="S536" i="10" s="1"/>
  <c r="T536" i="10" s="1"/>
  <c r="U536" i="10" s="1"/>
  <c r="V536" i="10" s="1"/>
  <c r="W536" i="10" s="1"/>
  <c r="X536" i="10" s="1"/>
  <c r="O472" i="10"/>
  <c r="P472" i="10" s="1"/>
  <c r="Q472" i="10" s="1"/>
  <c r="R472" i="10" s="1"/>
  <c r="S472" i="10" s="1"/>
  <c r="T472" i="10" s="1"/>
  <c r="U472" i="10" s="1"/>
  <c r="V472" i="10" s="1"/>
  <c r="W472" i="10" s="1"/>
  <c r="X472" i="10" s="1"/>
  <c r="O490" i="10"/>
  <c r="P490" i="10" s="1"/>
  <c r="Q490" i="10" s="1"/>
  <c r="R490" i="10" s="1"/>
  <c r="S490" i="10" s="1"/>
  <c r="T490" i="10" s="1"/>
  <c r="U490" i="10" s="1"/>
  <c r="V490" i="10" s="1"/>
  <c r="W490" i="10" s="1"/>
  <c r="X490" i="10" s="1"/>
  <c r="O460" i="10"/>
  <c r="P460" i="10" s="1"/>
  <c r="Q460" i="10" s="1"/>
  <c r="R460" i="10" s="1"/>
  <c r="S460" i="10" s="1"/>
  <c r="T460" i="10" s="1"/>
  <c r="U460" i="10" s="1"/>
  <c r="V460" i="10" s="1"/>
  <c r="W460" i="10" s="1"/>
  <c r="X460" i="10" s="1"/>
  <c r="O491" i="10"/>
  <c r="P491" i="10" s="1"/>
  <c r="Q491" i="10" s="1"/>
  <c r="R491" i="10" s="1"/>
  <c r="S491" i="10" s="1"/>
  <c r="T491" i="10" s="1"/>
  <c r="U491" i="10" s="1"/>
  <c r="V491" i="10" s="1"/>
  <c r="W491" i="10" s="1"/>
  <c r="X491" i="10" s="1"/>
  <c r="O644" i="10"/>
  <c r="P644" i="10" s="1"/>
  <c r="Q644" i="10" s="1"/>
  <c r="R644" i="10" s="1"/>
  <c r="S644" i="10" s="1"/>
  <c r="T644" i="10" s="1"/>
  <c r="U644" i="10" s="1"/>
  <c r="V644" i="10" s="1"/>
  <c r="W644" i="10" s="1"/>
  <c r="X644" i="10" s="1"/>
  <c r="O565" i="10"/>
  <c r="P565" i="10" s="1"/>
  <c r="Q565" i="10" s="1"/>
  <c r="R565" i="10" s="1"/>
  <c r="S565" i="10" s="1"/>
  <c r="T565" i="10" s="1"/>
  <c r="U565" i="10" s="1"/>
  <c r="V565" i="10" s="1"/>
  <c r="W565" i="10" s="1"/>
  <c r="X565" i="10" s="1"/>
  <c r="O438" i="10"/>
  <c r="P438" i="10" s="1"/>
  <c r="Q438" i="10" s="1"/>
  <c r="R438" i="10" s="1"/>
  <c r="S438" i="10" s="1"/>
  <c r="T438" i="10" s="1"/>
  <c r="U438" i="10" s="1"/>
  <c r="V438" i="10" s="1"/>
  <c r="W438" i="10" s="1"/>
  <c r="X438" i="10" s="1"/>
  <c r="O629" i="10"/>
  <c r="P629" i="10" s="1"/>
  <c r="Q629" i="10" s="1"/>
  <c r="R629" i="10" s="1"/>
  <c r="S629" i="10" s="1"/>
  <c r="T629" i="10" s="1"/>
  <c r="U629" i="10" s="1"/>
  <c r="V629" i="10" s="1"/>
  <c r="W629" i="10" s="1"/>
  <c r="X629" i="10" s="1"/>
  <c r="O525" i="10"/>
  <c r="P525" i="10" s="1"/>
  <c r="Q525" i="10" s="1"/>
  <c r="R525" i="10" s="1"/>
  <c r="S525" i="10" s="1"/>
  <c r="T525" i="10" s="1"/>
  <c r="U525" i="10" s="1"/>
  <c r="V525" i="10" s="1"/>
  <c r="W525" i="10" s="1"/>
  <c r="X525" i="10" s="1"/>
  <c r="O765" i="10"/>
  <c r="P765" i="10" s="1"/>
  <c r="Q765" i="10" s="1"/>
  <c r="R765" i="10" s="1"/>
  <c r="S765" i="10" s="1"/>
  <c r="T765" i="10" s="1"/>
  <c r="U765" i="10" s="1"/>
  <c r="V765" i="10" s="1"/>
  <c r="W765" i="10" s="1"/>
  <c r="X765" i="10" s="1"/>
  <c r="O635" i="10"/>
  <c r="P635" i="10" s="1"/>
  <c r="Q635" i="10" s="1"/>
  <c r="R635" i="10" s="1"/>
  <c r="S635" i="10" s="1"/>
  <c r="T635" i="10" s="1"/>
  <c r="U635" i="10" s="1"/>
  <c r="V635" i="10" s="1"/>
  <c r="W635" i="10" s="1"/>
  <c r="X635" i="10" s="1"/>
  <c r="O619" i="10"/>
  <c r="P619" i="10" s="1"/>
  <c r="Q619" i="10" s="1"/>
  <c r="R619" i="10" s="1"/>
  <c r="S619" i="10" s="1"/>
  <c r="T619" i="10" s="1"/>
  <c r="U619" i="10" s="1"/>
  <c r="V619" i="10" s="1"/>
  <c r="W619" i="10" s="1"/>
  <c r="X619" i="10" s="1"/>
  <c r="O571" i="10"/>
  <c r="P571" i="10" s="1"/>
  <c r="Q571" i="10" s="1"/>
  <c r="R571" i="10" s="1"/>
  <c r="S571" i="10" s="1"/>
  <c r="T571" i="10" s="1"/>
  <c r="U571" i="10" s="1"/>
  <c r="V571" i="10" s="1"/>
  <c r="W571" i="10" s="1"/>
  <c r="X571" i="10" s="1"/>
  <c r="O555" i="10"/>
  <c r="P555" i="10" s="1"/>
  <c r="Q555" i="10" s="1"/>
  <c r="R555" i="10" s="1"/>
  <c r="S555" i="10" s="1"/>
  <c r="T555" i="10" s="1"/>
  <c r="U555" i="10" s="1"/>
  <c r="V555" i="10" s="1"/>
  <c r="W555" i="10" s="1"/>
  <c r="X555" i="10" s="1"/>
  <c r="O474" i="10"/>
  <c r="P474" i="10" s="1"/>
  <c r="Q474" i="10" s="1"/>
  <c r="R474" i="10" s="1"/>
  <c r="S474" i="10" s="1"/>
  <c r="T474" i="10" s="1"/>
  <c r="U474" i="10" s="1"/>
  <c r="V474" i="10" s="1"/>
  <c r="W474" i="10" s="1"/>
  <c r="X474" i="10" s="1"/>
  <c r="O468" i="10"/>
  <c r="P468" i="10" s="1"/>
  <c r="Q468" i="10" s="1"/>
  <c r="R468" i="10" s="1"/>
  <c r="S468" i="10" s="1"/>
  <c r="T468" i="10" s="1"/>
  <c r="U468" i="10" s="1"/>
  <c r="V468" i="10" s="1"/>
  <c r="W468" i="10" s="1"/>
  <c r="X468" i="10" s="1"/>
  <c r="O452" i="10"/>
  <c r="P452" i="10" s="1"/>
  <c r="Q452" i="10" s="1"/>
  <c r="R452" i="10" s="1"/>
  <c r="S452" i="10" s="1"/>
  <c r="T452" i="10" s="1"/>
  <c r="U452" i="10" s="1"/>
  <c r="V452" i="10" s="1"/>
  <c r="W452" i="10" s="1"/>
  <c r="X452" i="10" s="1"/>
  <c r="O557" i="10"/>
  <c r="P557" i="10" s="1"/>
  <c r="Q557" i="10" s="1"/>
  <c r="R557" i="10" s="1"/>
  <c r="S557" i="10" s="1"/>
  <c r="T557" i="10" s="1"/>
  <c r="U557" i="10" s="1"/>
  <c r="V557" i="10" s="1"/>
  <c r="W557" i="10" s="1"/>
  <c r="X557" i="10" s="1"/>
  <c r="O456" i="10"/>
  <c r="P456" i="10" s="1"/>
  <c r="Q456" i="10" s="1"/>
  <c r="R456" i="10" s="1"/>
  <c r="S456" i="10" s="1"/>
  <c r="T456" i="10" s="1"/>
  <c r="U456" i="10" s="1"/>
  <c r="V456" i="10" s="1"/>
  <c r="W456" i="10" s="1"/>
  <c r="X456" i="10" s="1"/>
  <c r="O486" i="10"/>
  <c r="P486" i="10" s="1"/>
  <c r="Q486" i="10" s="1"/>
  <c r="R486" i="10" s="1"/>
  <c r="S486" i="10" s="1"/>
  <c r="T486" i="10" s="1"/>
  <c r="U486" i="10" s="1"/>
  <c r="V486" i="10" s="1"/>
  <c r="W486" i="10" s="1"/>
  <c r="X486" i="10" s="1"/>
  <c r="O581" i="10"/>
  <c r="P581" i="10" s="1"/>
  <c r="Q581" i="10" s="1"/>
  <c r="R581" i="10" s="1"/>
  <c r="S581" i="10" s="1"/>
  <c r="T581" i="10" s="1"/>
  <c r="U581" i="10" s="1"/>
  <c r="V581" i="10" s="1"/>
  <c r="W581" i="10" s="1"/>
  <c r="X581" i="10" s="1"/>
  <c r="K830" i="10"/>
  <c r="K832" i="10" s="1"/>
  <c r="O549" i="10"/>
  <c r="P549" i="10" s="1"/>
  <c r="Q549" i="10" s="1"/>
  <c r="R549" i="10" s="1"/>
  <c r="S549" i="10" s="1"/>
  <c r="T549" i="10" s="1"/>
  <c r="U549" i="10" s="1"/>
  <c r="V549" i="10" s="1"/>
  <c r="W549" i="10" s="1"/>
  <c r="X549" i="10" s="1"/>
  <c r="O575" i="10"/>
  <c r="P575" i="10" s="1"/>
  <c r="Q575" i="10" s="1"/>
  <c r="R575" i="10" s="1"/>
  <c r="S575" i="10" s="1"/>
  <c r="T575" i="10" s="1"/>
  <c r="U575" i="10" s="1"/>
  <c r="V575" i="10" s="1"/>
  <c r="W575" i="10" s="1"/>
  <c r="X575" i="10" s="1"/>
  <c r="O439" i="10"/>
  <c r="P439" i="10" s="1"/>
  <c r="Q439" i="10" s="1"/>
  <c r="R439" i="10" s="1"/>
  <c r="S439" i="10" s="1"/>
  <c r="T439" i="10" s="1"/>
  <c r="U439" i="10" s="1"/>
  <c r="V439" i="10" s="1"/>
  <c r="W439" i="10" s="1"/>
  <c r="X439" i="10" s="1"/>
  <c r="M684" i="10"/>
  <c r="M686" i="10" s="1"/>
  <c r="F843" i="10"/>
  <c r="K684" i="10"/>
  <c r="K686" i="10" s="1"/>
  <c r="D843" i="10"/>
  <c r="O437" i="10"/>
  <c r="P437" i="10" s="1"/>
  <c r="Q437" i="10" s="1"/>
  <c r="R437" i="10" s="1"/>
  <c r="S437" i="10" s="1"/>
  <c r="T437" i="10" s="1"/>
  <c r="U437" i="10" s="1"/>
  <c r="V437" i="10" s="1"/>
  <c r="W437" i="10" s="1"/>
  <c r="X437" i="10" s="1"/>
  <c r="N726" i="10"/>
  <c r="N790" i="10" s="1"/>
  <c r="O523" i="10"/>
  <c r="P523" i="10" s="1"/>
  <c r="Q523" i="10" s="1"/>
  <c r="R523" i="10" s="1"/>
  <c r="S523" i="10" s="1"/>
  <c r="T523" i="10" s="1"/>
  <c r="U523" i="10" s="1"/>
  <c r="V523" i="10" s="1"/>
  <c r="W523" i="10" s="1"/>
  <c r="X523" i="10" s="1"/>
  <c r="O457" i="10"/>
  <c r="P457" i="10" s="1"/>
  <c r="Q457" i="10" s="1"/>
  <c r="R457" i="10" s="1"/>
  <c r="S457" i="10" s="1"/>
  <c r="T457" i="10" s="1"/>
  <c r="U457" i="10" s="1"/>
  <c r="V457" i="10" s="1"/>
  <c r="W457" i="10" s="1"/>
  <c r="X457" i="10" s="1"/>
  <c r="O788" i="10"/>
  <c r="P788" i="10" s="1"/>
  <c r="Q788" i="10" s="1"/>
  <c r="R788" i="10" s="1"/>
  <c r="S788" i="10" s="1"/>
  <c r="T788" i="10" s="1"/>
  <c r="U788" i="10" s="1"/>
  <c r="V788" i="10" s="1"/>
  <c r="W788" i="10" s="1"/>
  <c r="X788" i="10" s="1"/>
  <c r="K790" i="10"/>
  <c r="K792" i="10" s="1"/>
  <c r="K794" i="10" s="1"/>
  <c r="O631" i="10"/>
  <c r="P631" i="10" s="1"/>
  <c r="Q631" i="10" s="1"/>
  <c r="R631" i="10" s="1"/>
  <c r="S631" i="10" s="1"/>
  <c r="T631" i="10" s="1"/>
  <c r="U631" i="10" s="1"/>
  <c r="V631" i="10" s="1"/>
  <c r="W631" i="10" s="1"/>
  <c r="X631" i="10" s="1"/>
  <c r="O567" i="10"/>
  <c r="P567" i="10" s="1"/>
  <c r="Q567" i="10" s="1"/>
  <c r="R567" i="10" s="1"/>
  <c r="S567" i="10" s="1"/>
  <c r="T567" i="10" s="1"/>
  <c r="U567" i="10" s="1"/>
  <c r="V567" i="10" s="1"/>
  <c r="W567" i="10" s="1"/>
  <c r="X567" i="10" s="1"/>
  <c r="O477" i="10"/>
  <c r="P477" i="10" s="1"/>
  <c r="Q477" i="10" s="1"/>
  <c r="R477" i="10" s="1"/>
  <c r="S477" i="10" s="1"/>
  <c r="T477" i="10" s="1"/>
  <c r="U477" i="10" s="1"/>
  <c r="V477" i="10" s="1"/>
  <c r="W477" i="10" s="1"/>
  <c r="X477" i="10" s="1"/>
  <c r="O638" i="10"/>
  <c r="P638" i="10" s="1"/>
  <c r="Q638" i="10" s="1"/>
  <c r="R638" i="10" s="1"/>
  <c r="S638" i="10" s="1"/>
  <c r="T638" i="10" s="1"/>
  <c r="U638" i="10" s="1"/>
  <c r="V638" i="10" s="1"/>
  <c r="W638" i="10" s="1"/>
  <c r="X638" i="10" s="1"/>
  <c r="O606" i="10"/>
  <c r="P606" i="10" s="1"/>
  <c r="Q606" i="10" s="1"/>
  <c r="R606" i="10" s="1"/>
  <c r="S606" i="10" s="1"/>
  <c r="T606" i="10" s="1"/>
  <c r="U606" i="10" s="1"/>
  <c r="V606" i="10" s="1"/>
  <c r="W606" i="10" s="1"/>
  <c r="X606" i="10" s="1"/>
  <c r="O574" i="10"/>
  <c r="P574" i="10" s="1"/>
  <c r="Q574" i="10" s="1"/>
  <c r="R574" i="10" s="1"/>
  <c r="S574" i="10" s="1"/>
  <c r="T574" i="10" s="1"/>
  <c r="U574" i="10" s="1"/>
  <c r="V574" i="10" s="1"/>
  <c r="W574" i="10" s="1"/>
  <c r="X574" i="10" s="1"/>
  <c r="O542" i="10"/>
  <c r="P542" i="10" s="1"/>
  <c r="Q542" i="10" s="1"/>
  <c r="R542" i="10" s="1"/>
  <c r="S542" i="10" s="1"/>
  <c r="T542" i="10" s="1"/>
  <c r="U542" i="10" s="1"/>
  <c r="V542" i="10" s="1"/>
  <c r="W542" i="10" s="1"/>
  <c r="X542" i="10" s="1"/>
  <c r="O643" i="10"/>
  <c r="P643" i="10" s="1"/>
  <c r="Q643" i="10" s="1"/>
  <c r="R643" i="10" s="1"/>
  <c r="S643" i="10" s="1"/>
  <c r="T643" i="10" s="1"/>
  <c r="U643" i="10" s="1"/>
  <c r="V643" i="10" s="1"/>
  <c r="W643" i="10" s="1"/>
  <c r="X643" i="10" s="1"/>
  <c r="O627" i="10"/>
  <c r="P627" i="10" s="1"/>
  <c r="Q627" i="10" s="1"/>
  <c r="R627" i="10" s="1"/>
  <c r="S627" i="10" s="1"/>
  <c r="T627" i="10" s="1"/>
  <c r="U627" i="10" s="1"/>
  <c r="V627" i="10" s="1"/>
  <c r="W627" i="10" s="1"/>
  <c r="X627" i="10" s="1"/>
  <c r="O611" i="10"/>
  <c r="P611" i="10" s="1"/>
  <c r="Q611" i="10" s="1"/>
  <c r="R611" i="10" s="1"/>
  <c r="S611" i="10" s="1"/>
  <c r="T611" i="10" s="1"/>
  <c r="U611" i="10" s="1"/>
  <c r="V611" i="10" s="1"/>
  <c r="W611" i="10" s="1"/>
  <c r="X611" i="10" s="1"/>
  <c r="O595" i="10"/>
  <c r="P595" i="10" s="1"/>
  <c r="Q595" i="10" s="1"/>
  <c r="R595" i="10" s="1"/>
  <c r="S595" i="10" s="1"/>
  <c r="T595" i="10" s="1"/>
  <c r="U595" i="10" s="1"/>
  <c r="V595" i="10" s="1"/>
  <c r="W595" i="10" s="1"/>
  <c r="X595" i="10" s="1"/>
  <c r="O579" i="10"/>
  <c r="P579" i="10" s="1"/>
  <c r="Q579" i="10" s="1"/>
  <c r="R579" i="10" s="1"/>
  <c r="S579" i="10" s="1"/>
  <c r="T579" i="10" s="1"/>
  <c r="U579" i="10" s="1"/>
  <c r="V579" i="10" s="1"/>
  <c r="W579" i="10" s="1"/>
  <c r="X579" i="10" s="1"/>
  <c r="O563" i="10"/>
  <c r="P563" i="10" s="1"/>
  <c r="Q563" i="10" s="1"/>
  <c r="R563" i="10" s="1"/>
  <c r="S563" i="10" s="1"/>
  <c r="T563" i="10" s="1"/>
  <c r="U563" i="10" s="1"/>
  <c r="V563" i="10" s="1"/>
  <c r="W563" i="10" s="1"/>
  <c r="X563" i="10" s="1"/>
  <c r="O547" i="10"/>
  <c r="P547" i="10" s="1"/>
  <c r="Q547" i="10" s="1"/>
  <c r="R547" i="10" s="1"/>
  <c r="S547" i="10" s="1"/>
  <c r="T547" i="10" s="1"/>
  <c r="U547" i="10" s="1"/>
  <c r="V547" i="10" s="1"/>
  <c r="W547" i="10" s="1"/>
  <c r="X547" i="10" s="1"/>
  <c r="K14" i="10"/>
  <c r="K16" i="10" s="1"/>
  <c r="O613" i="10"/>
  <c r="P613" i="10" s="1"/>
  <c r="Q613" i="10" s="1"/>
  <c r="R613" i="10" s="1"/>
  <c r="S613" i="10" s="1"/>
  <c r="T613" i="10" s="1"/>
  <c r="U613" i="10" s="1"/>
  <c r="V613" i="10" s="1"/>
  <c r="W613" i="10" s="1"/>
  <c r="X613" i="10" s="1"/>
  <c r="O502" i="10"/>
  <c r="P502" i="10" s="1"/>
  <c r="Q502" i="10" s="1"/>
  <c r="R502" i="10" s="1"/>
  <c r="S502" i="10" s="1"/>
  <c r="T502" i="10" s="1"/>
  <c r="U502" i="10" s="1"/>
  <c r="V502" i="10" s="1"/>
  <c r="W502" i="10" s="1"/>
  <c r="X502" i="10" s="1"/>
  <c r="M704" i="10"/>
  <c r="M706" i="10" s="1"/>
  <c r="K704" i="10"/>
  <c r="K706" i="10" s="1"/>
  <c r="M837" i="10"/>
  <c r="M839" i="10" s="1"/>
  <c r="N835" i="10"/>
  <c r="N692" i="10"/>
  <c r="O692" i="10" s="1"/>
  <c r="P692" i="10" s="1"/>
  <c r="Q692" i="10" s="1"/>
  <c r="R692" i="10" s="1"/>
  <c r="S692" i="10" s="1"/>
  <c r="T692" i="10" s="1"/>
  <c r="U692" i="10" s="1"/>
  <c r="V692" i="10" s="1"/>
  <c r="W692" i="10" s="1"/>
  <c r="X692" i="10" s="1"/>
  <c r="N21" i="10"/>
  <c r="O21" i="10" s="1"/>
  <c r="P21" i="10" s="1"/>
  <c r="Q21" i="10" s="1"/>
  <c r="R21" i="10" s="1"/>
  <c r="S21" i="10" s="1"/>
  <c r="T21" i="10" s="1"/>
  <c r="U21" i="10" s="1"/>
  <c r="V21" i="10" s="1"/>
  <c r="W21" i="10" s="1"/>
  <c r="X21" i="10" s="1"/>
  <c r="M14" i="10"/>
  <c r="M16" i="10" s="1"/>
  <c r="P19" i="10"/>
  <c r="O709" i="10"/>
  <c r="M790" i="10"/>
  <c r="O441" i="10"/>
  <c r="P441" i="10" s="1"/>
  <c r="Q441" i="10" s="1"/>
  <c r="R441" i="10" s="1"/>
  <c r="S441" i="10" s="1"/>
  <c r="T441" i="10" s="1"/>
  <c r="U441" i="10" s="1"/>
  <c r="V441" i="10" s="1"/>
  <c r="W441" i="10" s="1"/>
  <c r="X441" i="10" s="1"/>
  <c r="N14" i="10"/>
  <c r="N16" i="10" s="1"/>
  <c r="O5" i="10"/>
  <c r="N830" i="10"/>
  <c r="N832" i="10" s="1"/>
  <c r="O797" i="10"/>
  <c r="M830" i="10"/>
  <c r="M832" i="10" s="1"/>
  <c r="O726" i="10"/>
  <c r="L792" i="10"/>
  <c r="L794" i="10" s="1"/>
  <c r="L843" i="10" s="1"/>
  <c r="N704" i="10"/>
  <c r="N706" i="10" s="1"/>
  <c r="O689" i="10"/>
  <c r="O659" i="10"/>
  <c r="P659" i="10" s="1"/>
  <c r="Q659" i="10" s="1"/>
  <c r="R659" i="10" s="1"/>
  <c r="S659" i="10" s="1"/>
  <c r="T659" i="10" s="1"/>
  <c r="U659" i="10" s="1"/>
  <c r="V659" i="10" s="1"/>
  <c r="W659" i="10" s="1"/>
  <c r="X659" i="10" s="1"/>
  <c r="O622" i="10"/>
  <c r="P622" i="10" s="1"/>
  <c r="Q622" i="10" s="1"/>
  <c r="R622" i="10" s="1"/>
  <c r="S622" i="10" s="1"/>
  <c r="T622" i="10" s="1"/>
  <c r="U622" i="10" s="1"/>
  <c r="V622" i="10" s="1"/>
  <c r="W622" i="10" s="1"/>
  <c r="X622" i="10" s="1"/>
  <c r="O590" i="10"/>
  <c r="P590" i="10" s="1"/>
  <c r="Q590" i="10" s="1"/>
  <c r="R590" i="10" s="1"/>
  <c r="S590" i="10" s="1"/>
  <c r="T590" i="10" s="1"/>
  <c r="U590" i="10" s="1"/>
  <c r="V590" i="10" s="1"/>
  <c r="W590" i="10" s="1"/>
  <c r="X590" i="10" s="1"/>
  <c r="O558" i="10"/>
  <c r="P558" i="10" s="1"/>
  <c r="Q558" i="10" s="1"/>
  <c r="R558" i="10" s="1"/>
  <c r="S558" i="10" s="1"/>
  <c r="T558" i="10" s="1"/>
  <c r="U558" i="10" s="1"/>
  <c r="V558" i="10" s="1"/>
  <c r="W558" i="10" s="1"/>
  <c r="X558" i="10" s="1"/>
  <c r="O482" i="10"/>
  <c r="P482" i="10" s="1"/>
  <c r="Q482" i="10" s="1"/>
  <c r="R482" i="10" s="1"/>
  <c r="S482" i="10" s="1"/>
  <c r="T482" i="10" s="1"/>
  <c r="U482" i="10" s="1"/>
  <c r="V482" i="10" s="1"/>
  <c r="W482" i="10" s="1"/>
  <c r="X482" i="10" s="1"/>
  <c r="O444" i="10"/>
  <c r="P444" i="10" s="1"/>
  <c r="Q444" i="10" s="1"/>
  <c r="R444" i="10" s="1"/>
  <c r="S444" i="10" s="1"/>
  <c r="T444" i="10" s="1"/>
  <c r="U444" i="10" s="1"/>
  <c r="V444" i="10" s="1"/>
  <c r="W444" i="10" s="1"/>
  <c r="X444" i="10" s="1"/>
  <c r="N791" i="10" l="1"/>
  <c r="N684" i="10"/>
  <c r="N686" i="10" s="1"/>
  <c r="M792" i="10"/>
  <c r="M794" i="10" s="1"/>
  <c r="M843" i="10" s="1"/>
  <c r="K843" i="10"/>
  <c r="N792" i="10"/>
  <c r="N794" i="10" s="1"/>
  <c r="O791" i="10"/>
  <c r="P726" i="10"/>
  <c r="O684" i="10"/>
  <c r="O686" i="10" s="1"/>
  <c r="N837" i="10"/>
  <c r="N839" i="10" s="1"/>
  <c r="O835" i="10"/>
  <c r="P689" i="10"/>
  <c r="O704" i="10"/>
  <c r="O706" i="10" s="1"/>
  <c r="O14" i="10"/>
  <c r="O16" i="10" s="1"/>
  <c r="P5" i="10"/>
  <c r="O790" i="10"/>
  <c r="P709" i="10"/>
  <c r="O830" i="10"/>
  <c r="O832" i="10" s="1"/>
  <c r="P797" i="10"/>
  <c r="P684" i="10"/>
  <c r="P686" i="10" s="1"/>
  <c r="Q19" i="10"/>
  <c r="O792" i="10" l="1"/>
  <c r="O794" i="10" s="1"/>
  <c r="N843" i="10"/>
  <c r="Q797" i="10"/>
  <c r="P830" i="10"/>
  <c r="P832" i="10" s="1"/>
  <c r="Q709" i="10"/>
  <c r="P790" i="10"/>
  <c r="P791" i="10"/>
  <c r="Q726" i="10"/>
  <c r="Q684" i="10"/>
  <c r="Q686" i="10" s="1"/>
  <c r="R19" i="10"/>
  <c r="P14" i="10"/>
  <c r="P16" i="10" s="1"/>
  <c r="Q5" i="10"/>
  <c r="O837" i="10"/>
  <c r="O839" i="10" s="1"/>
  <c r="O843" i="10" s="1"/>
  <c r="P835" i="10"/>
  <c r="Q689" i="10"/>
  <c r="P704" i="10"/>
  <c r="P706" i="10" s="1"/>
  <c r="P792" i="10" l="1"/>
  <c r="P794" i="10" s="1"/>
  <c r="P837" i="10"/>
  <c r="P839" i="10" s="1"/>
  <c r="Q835" i="10"/>
  <c r="R684" i="10"/>
  <c r="R686" i="10" s="1"/>
  <c r="S19" i="10"/>
  <c r="Q790" i="10"/>
  <c r="R709" i="10"/>
  <c r="R5" i="10"/>
  <c r="Q14" i="10"/>
  <c r="Q16" i="10" s="1"/>
  <c r="Q791" i="10"/>
  <c r="R726" i="10"/>
  <c r="Q704" i="10"/>
  <c r="Q706" i="10" s="1"/>
  <c r="R689" i="10"/>
  <c r="P843" i="10"/>
  <c r="R797" i="10"/>
  <c r="Q830" i="10"/>
  <c r="Q832" i="10" s="1"/>
  <c r="R830" i="10" l="1"/>
  <c r="R832" i="10" s="1"/>
  <c r="S797" i="10"/>
  <c r="R791" i="10"/>
  <c r="S726" i="10"/>
  <c r="R790" i="10"/>
  <c r="S709" i="10"/>
  <c r="R835" i="10"/>
  <c r="Q837" i="10"/>
  <c r="Q839" i="10" s="1"/>
  <c r="R704" i="10"/>
  <c r="R706" i="10" s="1"/>
  <c r="S689" i="10"/>
  <c r="S684" i="10"/>
  <c r="S686" i="10" s="1"/>
  <c r="T19" i="10"/>
  <c r="R14" i="10"/>
  <c r="R16" i="10" s="1"/>
  <c r="S5" i="10"/>
  <c r="Q792" i="10"/>
  <c r="Q794" i="10" s="1"/>
  <c r="R792" i="10" l="1"/>
  <c r="R794" i="10" s="1"/>
  <c r="Q843" i="10"/>
  <c r="S791" i="10"/>
  <c r="T726" i="10"/>
  <c r="T5" i="10"/>
  <c r="S14" i="10"/>
  <c r="S16" i="10" s="1"/>
  <c r="R837" i="10"/>
  <c r="R839" i="10" s="1"/>
  <c r="R843" i="10" s="1"/>
  <c r="S835" i="10"/>
  <c r="T689" i="10"/>
  <c r="S704" i="10"/>
  <c r="S706" i="10" s="1"/>
  <c r="S790" i="10"/>
  <c r="S792" i="10" s="1"/>
  <c r="S794" i="10" s="1"/>
  <c r="T709" i="10"/>
  <c r="S830" i="10"/>
  <c r="S832" i="10" s="1"/>
  <c r="T797" i="10"/>
  <c r="T684" i="10"/>
  <c r="T686" i="10" s="1"/>
  <c r="U19" i="10"/>
  <c r="T835" i="10" l="1"/>
  <c r="S837" i="10"/>
  <c r="S839" i="10" s="1"/>
  <c r="S843" i="10" s="1"/>
  <c r="T791" i="10"/>
  <c r="U726" i="10"/>
  <c r="U689" i="10"/>
  <c r="T704" i="10"/>
  <c r="T706" i="10" s="1"/>
  <c r="U684" i="10"/>
  <c r="U686" i="10" s="1"/>
  <c r="V19" i="10"/>
  <c r="T790" i="10"/>
  <c r="U709" i="10"/>
  <c r="T14" i="10"/>
  <c r="T16" i="10" s="1"/>
  <c r="U5" i="10"/>
  <c r="U797" i="10"/>
  <c r="T830" i="10"/>
  <c r="T832" i="10" s="1"/>
  <c r="U791" i="10" l="1"/>
  <c r="V726" i="10"/>
  <c r="U790" i="10"/>
  <c r="U792" i="10" s="1"/>
  <c r="U794" i="10" s="1"/>
  <c r="V709" i="10"/>
  <c r="U830" i="10"/>
  <c r="U832" i="10" s="1"/>
  <c r="V797" i="10"/>
  <c r="T792" i="10"/>
  <c r="T794" i="10" s="1"/>
  <c r="V5" i="10"/>
  <c r="U14" i="10"/>
  <c r="U16" i="10" s="1"/>
  <c r="V684" i="10"/>
  <c r="V686" i="10" s="1"/>
  <c r="W19" i="10"/>
  <c r="U704" i="10"/>
  <c r="U706" i="10" s="1"/>
  <c r="V689" i="10"/>
  <c r="T837" i="10"/>
  <c r="T839" i="10" s="1"/>
  <c r="U835" i="10"/>
  <c r="T843" i="10" l="1"/>
  <c r="V830" i="10"/>
  <c r="V832" i="10" s="1"/>
  <c r="W797" i="10"/>
  <c r="V704" i="10"/>
  <c r="V706" i="10" s="1"/>
  <c r="W689" i="10"/>
  <c r="V791" i="10"/>
  <c r="W726" i="10"/>
  <c r="U837" i="10"/>
  <c r="U839" i="10" s="1"/>
  <c r="U843" i="10" s="1"/>
  <c r="V835" i="10"/>
  <c r="W684" i="10"/>
  <c r="W686" i="10" s="1"/>
  <c r="X19" i="10"/>
  <c r="X684" i="10" s="1"/>
  <c r="X686" i="10" s="1"/>
  <c r="V14" i="10"/>
  <c r="V16" i="10" s="1"/>
  <c r="W5" i="10"/>
  <c r="V790" i="10"/>
  <c r="V792" i="10" s="1"/>
  <c r="V794" i="10" s="1"/>
  <c r="W709" i="10"/>
  <c r="X709" i="10" l="1"/>
  <c r="W790" i="10"/>
  <c r="W830" i="10"/>
  <c r="W832" i="10" s="1"/>
  <c r="X797" i="10"/>
  <c r="X830" i="10" s="1"/>
  <c r="X832" i="10" s="1"/>
  <c r="V837" i="10"/>
  <c r="V839" i="10" s="1"/>
  <c r="V843" i="10" s="1"/>
  <c r="W835" i="10"/>
  <c r="X689" i="10"/>
  <c r="X704" i="10" s="1"/>
  <c r="X706" i="10" s="1"/>
  <c r="W704" i="10"/>
  <c r="W706" i="10" s="1"/>
  <c r="W791" i="10"/>
  <c r="X726" i="10"/>
  <c r="X791" i="10" s="1"/>
  <c r="W14" i="10"/>
  <c r="W16" i="10" s="1"/>
  <c r="X5" i="10"/>
  <c r="X14" i="10" s="1"/>
  <c r="X16" i="10" s="1"/>
  <c r="W792" i="10" l="1"/>
  <c r="W794" i="10" s="1"/>
  <c r="X790" i="10"/>
  <c r="X792" i="10" s="1"/>
  <c r="X794" i="10" s="1"/>
  <c r="X835" i="10"/>
  <c r="X837" i="10" s="1"/>
  <c r="X839" i="10" s="1"/>
  <c r="W837" i="10"/>
  <c r="W839" i="10" s="1"/>
  <c r="X843" i="10" l="1"/>
  <c r="W843" i="10"/>
  <c r="F3" i="9" l="1"/>
  <c r="F4" i="9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306" i="9"/>
  <c r="F307" i="9"/>
  <c r="F308" i="9"/>
  <c r="F309" i="9"/>
  <c r="F310" i="9"/>
  <c r="F311" i="9"/>
  <c r="F312" i="9"/>
  <c r="F313" i="9"/>
  <c r="F314" i="9"/>
  <c r="F315" i="9"/>
  <c r="F316" i="9"/>
  <c r="F317" i="9"/>
  <c r="F318" i="9"/>
  <c r="F319" i="9"/>
  <c r="F320" i="9"/>
  <c r="F321" i="9"/>
  <c r="F322" i="9"/>
  <c r="F323" i="9"/>
  <c r="F324" i="9"/>
  <c r="F325" i="9"/>
  <c r="F326" i="9"/>
  <c r="F327" i="9"/>
  <c r="F328" i="9"/>
  <c r="F329" i="9"/>
  <c r="F330" i="9"/>
  <c r="F331" i="9"/>
  <c r="F332" i="9"/>
  <c r="F333" i="9"/>
  <c r="F334" i="9"/>
  <c r="F335" i="9"/>
  <c r="F336" i="9"/>
  <c r="F337" i="9"/>
  <c r="F338" i="9"/>
  <c r="F339" i="9"/>
  <c r="F340" i="9"/>
  <c r="F341" i="9"/>
  <c r="F342" i="9"/>
  <c r="F343" i="9"/>
  <c r="F344" i="9"/>
  <c r="F345" i="9"/>
  <c r="F346" i="9"/>
  <c r="F347" i="9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F372" i="9"/>
  <c r="F373" i="9"/>
  <c r="F374" i="9"/>
  <c r="F375" i="9"/>
  <c r="F376" i="9"/>
  <c r="F377" i="9"/>
  <c r="F378" i="9"/>
  <c r="F379" i="9"/>
  <c r="F380" i="9"/>
  <c r="F381" i="9"/>
  <c r="F382" i="9"/>
  <c r="F383" i="9"/>
  <c r="F384" i="9"/>
  <c r="F385" i="9"/>
  <c r="F386" i="9"/>
  <c r="F387" i="9"/>
  <c r="F388" i="9"/>
  <c r="F389" i="9"/>
  <c r="F390" i="9"/>
  <c r="F391" i="9"/>
  <c r="F392" i="9"/>
  <c r="F393" i="9"/>
  <c r="F394" i="9"/>
  <c r="F395" i="9"/>
  <c r="F396" i="9"/>
  <c r="F397" i="9"/>
  <c r="F398" i="9"/>
  <c r="F399" i="9"/>
  <c r="F400" i="9"/>
  <c r="F401" i="9"/>
  <c r="F402" i="9"/>
  <c r="F403" i="9"/>
  <c r="F404" i="9"/>
  <c r="F405" i="9"/>
  <c r="F406" i="9"/>
  <c r="F407" i="9"/>
  <c r="F408" i="9"/>
  <c r="F409" i="9"/>
  <c r="F410" i="9"/>
  <c r="F411" i="9"/>
  <c r="F412" i="9"/>
  <c r="F413" i="9"/>
  <c r="F414" i="9"/>
  <c r="F415" i="9"/>
  <c r="F416" i="9"/>
  <c r="F417" i="9"/>
  <c r="F418" i="9"/>
  <c r="F419" i="9"/>
  <c r="F420" i="9"/>
  <c r="F421" i="9"/>
  <c r="F422" i="9"/>
  <c r="F423" i="9"/>
  <c r="F424" i="9"/>
  <c r="F425" i="9"/>
  <c r="F426" i="9"/>
  <c r="F427" i="9"/>
  <c r="F428" i="9"/>
  <c r="F429" i="9"/>
  <c r="F430" i="9"/>
  <c r="F431" i="9"/>
  <c r="F432" i="9"/>
  <c r="F433" i="9"/>
  <c r="F434" i="9"/>
  <c r="F435" i="9"/>
  <c r="F436" i="9"/>
  <c r="F437" i="9"/>
  <c r="F438" i="9"/>
  <c r="F439" i="9"/>
  <c r="F440" i="9"/>
  <c r="F441" i="9"/>
  <c r="F442" i="9"/>
  <c r="F443" i="9"/>
  <c r="F444" i="9"/>
  <c r="F445" i="9"/>
  <c r="F446" i="9"/>
  <c r="F447" i="9"/>
  <c r="F448" i="9"/>
  <c r="F449" i="9"/>
  <c r="F450" i="9"/>
  <c r="F451" i="9"/>
  <c r="F452" i="9"/>
  <c r="F453" i="9"/>
  <c r="F454" i="9"/>
  <c r="F455" i="9"/>
  <c r="F456" i="9"/>
  <c r="F457" i="9"/>
  <c r="F458" i="9"/>
  <c r="F459" i="9"/>
  <c r="F460" i="9"/>
  <c r="F461" i="9"/>
  <c r="F462" i="9"/>
  <c r="F463" i="9"/>
  <c r="F464" i="9"/>
  <c r="F465" i="9"/>
  <c r="F466" i="9"/>
  <c r="F467" i="9"/>
  <c r="F468" i="9"/>
  <c r="F469" i="9"/>
  <c r="F470" i="9"/>
  <c r="F471" i="9"/>
  <c r="F472" i="9"/>
  <c r="F473" i="9"/>
  <c r="F474" i="9"/>
  <c r="F475" i="9"/>
  <c r="F476" i="9"/>
  <c r="F477" i="9"/>
  <c r="F478" i="9"/>
  <c r="F479" i="9"/>
  <c r="F480" i="9"/>
  <c r="F481" i="9"/>
  <c r="F482" i="9"/>
  <c r="F483" i="9"/>
  <c r="F484" i="9"/>
  <c r="F485" i="9"/>
  <c r="F486" i="9"/>
  <c r="F487" i="9"/>
  <c r="F488" i="9"/>
  <c r="F489" i="9"/>
  <c r="F490" i="9"/>
  <c r="F491" i="9"/>
  <c r="F492" i="9"/>
  <c r="F493" i="9"/>
  <c r="F494" i="9"/>
  <c r="F495" i="9"/>
  <c r="F496" i="9"/>
  <c r="F497" i="9"/>
  <c r="F498" i="9"/>
  <c r="F499" i="9"/>
  <c r="F500" i="9"/>
  <c r="F501" i="9"/>
  <c r="F502" i="9"/>
  <c r="F503" i="9"/>
  <c r="F504" i="9"/>
  <c r="F505" i="9"/>
  <c r="F506" i="9"/>
  <c r="F507" i="9"/>
  <c r="F508" i="9"/>
  <c r="F509" i="9"/>
  <c r="F510" i="9"/>
  <c r="F511" i="9"/>
  <c r="F512" i="9"/>
  <c r="F513" i="9"/>
  <c r="F514" i="9"/>
  <c r="F515" i="9"/>
  <c r="F516" i="9"/>
  <c r="F517" i="9"/>
  <c r="F518" i="9"/>
  <c r="F519" i="9"/>
  <c r="F520" i="9"/>
  <c r="F521" i="9"/>
  <c r="F522" i="9"/>
  <c r="F523" i="9"/>
  <c r="F524" i="9"/>
  <c r="F525" i="9"/>
  <c r="F526" i="9"/>
  <c r="F527" i="9"/>
  <c r="F528" i="9"/>
  <c r="F529" i="9"/>
  <c r="F530" i="9"/>
  <c r="F531" i="9"/>
  <c r="F532" i="9"/>
  <c r="F533" i="9"/>
  <c r="F534" i="9"/>
  <c r="F535" i="9"/>
  <c r="F536" i="9"/>
  <c r="F537" i="9"/>
  <c r="F538" i="9"/>
  <c r="F539" i="9"/>
  <c r="F540" i="9"/>
  <c r="F541" i="9"/>
  <c r="F542" i="9"/>
  <c r="F543" i="9"/>
  <c r="F544" i="9"/>
  <c r="F545" i="9"/>
  <c r="F546" i="9"/>
  <c r="F547" i="9"/>
  <c r="F548" i="9"/>
  <c r="F549" i="9"/>
  <c r="F550" i="9"/>
  <c r="F551" i="9"/>
  <c r="F552" i="9"/>
  <c r="F553" i="9"/>
  <c r="F554" i="9"/>
  <c r="F555" i="9"/>
  <c r="F556" i="9"/>
  <c r="F557" i="9"/>
  <c r="F558" i="9"/>
  <c r="F559" i="9"/>
  <c r="F560" i="9"/>
  <c r="F561" i="9"/>
  <c r="F562" i="9"/>
  <c r="F563" i="9"/>
  <c r="F564" i="9"/>
  <c r="F565" i="9"/>
  <c r="F566" i="9"/>
  <c r="F567" i="9"/>
  <c r="F568" i="9"/>
  <c r="F569" i="9"/>
  <c r="F570" i="9"/>
  <c r="F571" i="9"/>
  <c r="F572" i="9"/>
  <c r="F573" i="9"/>
  <c r="F574" i="9"/>
  <c r="F575" i="9"/>
  <c r="F576" i="9"/>
  <c r="F577" i="9"/>
  <c r="F578" i="9"/>
  <c r="F579" i="9"/>
  <c r="F580" i="9"/>
  <c r="F581" i="9"/>
  <c r="F582" i="9"/>
  <c r="F583" i="9"/>
  <c r="F584" i="9"/>
  <c r="F585" i="9"/>
  <c r="F586" i="9"/>
  <c r="F587" i="9"/>
  <c r="F588" i="9"/>
  <c r="F589" i="9"/>
  <c r="F590" i="9"/>
  <c r="F591" i="9"/>
  <c r="F592" i="9"/>
  <c r="F593" i="9"/>
  <c r="F594" i="9"/>
  <c r="F595" i="9"/>
  <c r="F596" i="9"/>
  <c r="F597" i="9"/>
  <c r="F598" i="9"/>
  <c r="F599" i="9"/>
  <c r="F600" i="9"/>
  <c r="F601" i="9"/>
  <c r="F602" i="9"/>
  <c r="F603" i="9"/>
  <c r="F604" i="9"/>
  <c r="F605" i="9"/>
  <c r="F606" i="9"/>
  <c r="F607" i="9"/>
  <c r="F608" i="9"/>
  <c r="F609" i="9"/>
  <c r="F610" i="9"/>
  <c r="F611" i="9"/>
  <c r="F612" i="9"/>
  <c r="F613" i="9"/>
  <c r="F614" i="9"/>
  <c r="F615" i="9"/>
  <c r="F616" i="9"/>
  <c r="F617" i="9"/>
  <c r="F618" i="9"/>
  <c r="F619" i="9"/>
  <c r="F620" i="9"/>
  <c r="F621" i="9"/>
  <c r="F622" i="9"/>
  <c r="F623" i="9"/>
  <c r="F624" i="9"/>
  <c r="F625" i="9"/>
  <c r="F626" i="9"/>
  <c r="F627" i="9"/>
  <c r="F628" i="9"/>
  <c r="F629" i="9"/>
  <c r="F630" i="9"/>
  <c r="F631" i="9"/>
  <c r="F632" i="9"/>
  <c r="F633" i="9"/>
  <c r="F634" i="9"/>
  <c r="F635" i="9"/>
  <c r="F636" i="9"/>
  <c r="F637" i="9"/>
  <c r="F638" i="9"/>
  <c r="F639" i="9"/>
  <c r="F640" i="9"/>
  <c r="F641" i="9"/>
  <c r="F642" i="9"/>
  <c r="F643" i="9"/>
  <c r="F644" i="9"/>
  <c r="F645" i="9"/>
  <c r="F646" i="9"/>
  <c r="F647" i="9"/>
  <c r="F648" i="9"/>
  <c r="F649" i="9"/>
  <c r="F650" i="9"/>
  <c r="F651" i="9"/>
  <c r="F652" i="9"/>
  <c r="F653" i="9"/>
  <c r="F654" i="9"/>
  <c r="F655" i="9"/>
  <c r="F656" i="9"/>
  <c r="F657" i="9"/>
  <c r="F658" i="9"/>
  <c r="F659" i="9"/>
  <c r="F660" i="9"/>
  <c r="F661" i="9"/>
  <c r="F662" i="9"/>
  <c r="F663" i="9"/>
  <c r="F664" i="9"/>
  <c r="F665" i="9"/>
  <c r="F666" i="9"/>
  <c r="F667" i="9"/>
  <c r="F668" i="9"/>
  <c r="F669" i="9"/>
  <c r="F670" i="9"/>
  <c r="F671" i="9"/>
  <c r="F672" i="9"/>
  <c r="F673" i="9"/>
  <c r="F674" i="9"/>
  <c r="F675" i="9"/>
  <c r="F676" i="9"/>
  <c r="F677" i="9"/>
  <c r="F678" i="9"/>
  <c r="F679" i="9"/>
  <c r="F680" i="9"/>
  <c r="F681" i="9"/>
  <c r="F682" i="9"/>
  <c r="F683" i="9"/>
  <c r="F684" i="9"/>
  <c r="F685" i="9"/>
  <c r="F686" i="9"/>
  <c r="F687" i="9"/>
  <c r="F688" i="9"/>
  <c r="F689" i="9"/>
  <c r="F690" i="9"/>
  <c r="F691" i="9"/>
  <c r="F692" i="9"/>
  <c r="F693" i="9"/>
  <c r="F694" i="9"/>
  <c r="F695" i="9"/>
  <c r="F696" i="9"/>
  <c r="F697" i="9"/>
  <c r="F698" i="9"/>
  <c r="F699" i="9"/>
  <c r="F700" i="9"/>
  <c r="F701" i="9"/>
  <c r="F702" i="9"/>
  <c r="F703" i="9"/>
  <c r="F704" i="9"/>
  <c r="F705" i="9"/>
  <c r="F706" i="9"/>
  <c r="F707" i="9"/>
  <c r="F708" i="9"/>
  <c r="F709" i="9"/>
  <c r="F710" i="9"/>
  <c r="F711" i="9"/>
  <c r="F712" i="9"/>
  <c r="F713" i="9"/>
  <c r="F714" i="9"/>
  <c r="F715" i="9"/>
  <c r="F716" i="9"/>
  <c r="F717" i="9"/>
  <c r="F718" i="9"/>
  <c r="F719" i="9"/>
  <c r="F720" i="9"/>
  <c r="F721" i="9"/>
  <c r="F722" i="9"/>
  <c r="F723" i="9"/>
  <c r="F724" i="9"/>
  <c r="F725" i="9"/>
  <c r="F726" i="9"/>
  <c r="F727" i="9"/>
  <c r="F728" i="9"/>
  <c r="F729" i="9"/>
  <c r="F730" i="9"/>
  <c r="F731" i="9"/>
  <c r="F732" i="9"/>
  <c r="F733" i="9"/>
  <c r="F734" i="9"/>
  <c r="F735" i="9"/>
  <c r="F736" i="9"/>
  <c r="F737" i="9"/>
  <c r="F738" i="9"/>
  <c r="F739" i="9"/>
  <c r="F740" i="9"/>
  <c r="F741" i="9"/>
  <c r="F742" i="9"/>
  <c r="F743" i="9"/>
  <c r="F744" i="9"/>
  <c r="F745" i="9"/>
  <c r="F746" i="9"/>
  <c r="F747" i="9"/>
  <c r="F748" i="9"/>
  <c r="F749" i="9"/>
  <c r="F750" i="9"/>
  <c r="F751" i="9"/>
  <c r="F752" i="9"/>
  <c r="F753" i="9"/>
  <c r="F754" i="9"/>
  <c r="F755" i="9"/>
  <c r="F756" i="9"/>
  <c r="F757" i="9"/>
  <c r="F758" i="9"/>
  <c r="F759" i="9"/>
  <c r="F760" i="9"/>
  <c r="F761" i="9"/>
  <c r="F762" i="9"/>
  <c r="F763" i="9"/>
  <c r="F764" i="9"/>
  <c r="F765" i="9"/>
  <c r="F766" i="9"/>
  <c r="F767" i="9"/>
  <c r="F768" i="9"/>
  <c r="F769" i="9"/>
  <c r="F770" i="9"/>
  <c r="F771" i="9"/>
  <c r="F772" i="9"/>
  <c r="F773" i="9"/>
  <c r="F774" i="9"/>
  <c r="F775" i="9"/>
  <c r="F776" i="9"/>
  <c r="F777" i="9"/>
  <c r="F778" i="9"/>
  <c r="F779" i="9"/>
  <c r="F780" i="9"/>
  <c r="F781" i="9"/>
  <c r="F782" i="9"/>
  <c r="F783" i="9"/>
  <c r="F784" i="9"/>
  <c r="F785" i="9"/>
  <c r="F786" i="9"/>
  <c r="F787" i="9"/>
  <c r="F788" i="9"/>
  <c r="F789" i="9"/>
  <c r="F790" i="9"/>
  <c r="F791" i="9"/>
  <c r="F792" i="9"/>
  <c r="F793" i="9"/>
  <c r="F794" i="9"/>
  <c r="F795" i="9"/>
  <c r="F796" i="9"/>
  <c r="F797" i="9"/>
  <c r="F798" i="9"/>
  <c r="F799" i="9"/>
  <c r="F800" i="9"/>
  <c r="F801" i="9"/>
  <c r="F802" i="9"/>
  <c r="F803" i="9"/>
  <c r="F804" i="9"/>
  <c r="F805" i="9"/>
  <c r="F806" i="9"/>
  <c r="F807" i="9"/>
  <c r="F808" i="9"/>
  <c r="F809" i="9"/>
  <c r="F810" i="9"/>
  <c r="F811" i="9"/>
  <c r="F812" i="9"/>
  <c r="F813" i="9"/>
  <c r="F814" i="9"/>
  <c r="F815" i="9"/>
  <c r="F816" i="9"/>
  <c r="F817" i="9"/>
  <c r="F818" i="9"/>
  <c r="F819" i="9"/>
  <c r="F820" i="9"/>
  <c r="F821" i="9"/>
  <c r="F822" i="9"/>
  <c r="F823" i="9"/>
  <c r="F824" i="9"/>
  <c r="F825" i="9"/>
  <c r="F826" i="9"/>
  <c r="F827" i="9"/>
  <c r="F828" i="9"/>
  <c r="F829" i="9"/>
  <c r="F830" i="9"/>
  <c r="F831" i="9"/>
  <c r="F832" i="9"/>
  <c r="F833" i="9"/>
  <c r="F834" i="9"/>
  <c r="F835" i="9"/>
  <c r="F836" i="9"/>
  <c r="F837" i="9"/>
  <c r="F838" i="9"/>
  <c r="F839" i="9"/>
  <c r="F840" i="9"/>
  <c r="F841" i="9"/>
  <c r="F842" i="9"/>
  <c r="F843" i="9"/>
  <c r="F844" i="9"/>
  <c r="F845" i="9"/>
  <c r="F846" i="9"/>
  <c r="F847" i="9"/>
  <c r="F848" i="9"/>
  <c r="F849" i="9"/>
  <c r="F850" i="9"/>
  <c r="F851" i="9"/>
  <c r="F852" i="9"/>
  <c r="F853" i="9"/>
  <c r="F854" i="9"/>
  <c r="F855" i="9"/>
  <c r="F856" i="9"/>
  <c r="F857" i="9"/>
  <c r="F858" i="9"/>
  <c r="F859" i="9"/>
  <c r="F860" i="9"/>
  <c r="F861" i="9"/>
  <c r="F862" i="9"/>
  <c r="F863" i="9"/>
  <c r="F864" i="9"/>
  <c r="F865" i="9"/>
  <c r="F866" i="9"/>
  <c r="F867" i="9"/>
  <c r="F868" i="9"/>
  <c r="F869" i="9"/>
  <c r="F870" i="9"/>
  <c r="F871" i="9"/>
  <c r="F872" i="9"/>
  <c r="F873" i="9"/>
  <c r="F874" i="9"/>
  <c r="F875" i="9"/>
  <c r="F876" i="9"/>
  <c r="F877" i="9"/>
  <c r="F878" i="9"/>
  <c r="F879" i="9"/>
  <c r="F880" i="9"/>
  <c r="F881" i="9"/>
  <c r="F882" i="9"/>
  <c r="F883" i="9"/>
  <c r="F884" i="9"/>
  <c r="F885" i="9"/>
  <c r="F886" i="9"/>
  <c r="F887" i="9"/>
  <c r="F888" i="9"/>
  <c r="F889" i="9"/>
  <c r="F890" i="9"/>
  <c r="F891" i="9"/>
  <c r="F892" i="9"/>
  <c r="F893" i="9"/>
  <c r="F894" i="9"/>
  <c r="F895" i="9"/>
  <c r="F896" i="9"/>
  <c r="F897" i="9"/>
  <c r="F898" i="9"/>
  <c r="F899" i="9"/>
  <c r="F900" i="9"/>
  <c r="F901" i="9"/>
  <c r="F902" i="9"/>
  <c r="F903" i="9"/>
  <c r="F904" i="9"/>
  <c r="F905" i="9"/>
  <c r="F906" i="9"/>
  <c r="F907" i="9"/>
  <c r="F908" i="9"/>
  <c r="F909" i="9"/>
  <c r="F910" i="9"/>
  <c r="F911" i="9"/>
  <c r="F912" i="9"/>
  <c r="F913" i="9"/>
  <c r="F914" i="9"/>
  <c r="F915" i="9"/>
  <c r="F916" i="9"/>
  <c r="F917" i="9"/>
  <c r="F918" i="9"/>
  <c r="F919" i="9"/>
  <c r="F920" i="9"/>
  <c r="F921" i="9"/>
  <c r="F922" i="9"/>
  <c r="F923" i="9"/>
  <c r="F924" i="9"/>
  <c r="F925" i="9"/>
  <c r="F926" i="9"/>
  <c r="F927" i="9"/>
  <c r="F928" i="9"/>
  <c r="F929" i="9"/>
  <c r="F930" i="9"/>
  <c r="F931" i="9"/>
  <c r="F932" i="9"/>
  <c r="F933" i="9"/>
  <c r="F934" i="9"/>
  <c r="F935" i="9"/>
  <c r="F936" i="9"/>
  <c r="F937" i="9"/>
  <c r="F938" i="9"/>
  <c r="F939" i="9"/>
  <c r="F940" i="9"/>
  <c r="F941" i="9"/>
  <c r="F942" i="9"/>
  <c r="F943" i="9"/>
  <c r="F944" i="9"/>
  <c r="F945" i="9"/>
  <c r="F946" i="9"/>
  <c r="F947" i="9"/>
  <c r="F948" i="9"/>
  <c r="F949" i="9"/>
  <c r="F950" i="9"/>
  <c r="F951" i="9"/>
  <c r="F952" i="9"/>
  <c r="F953" i="9"/>
  <c r="F954" i="9"/>
  <c r="F955" i="9"/>
  <c r="F956" i="9"/>
  <c r="F957" i="9"/>
  <c r="F958" i="9"/>
  <c r="F959" i="9"/>
  <c r="F960" i="9"/>
  <c r="F961" i="9"/>
  <c r="F962" i="9"/>
  <c r="F963" i="9"/>
  <c r="F964" i="9"/>
  <c r="F965" i="9"/>
  <c r="F966" i="9"/>
  <c r="F967" i="9"/>
  <c r="F968" i="9"/>
  <c r="F969" i="9"/>
  <c r="F970" i="9"/>
  <c r="F971" i="9"/>
  <c r="F972" i="9"/>
  <c r="F973" i="9"/>
  <c r="F974" i="9"/>
  <c r="F975" i="9"/>
  <c r="F976" i="9"/>
  <c r="F977" i="9"/>
  <c r="F978" i="9"/>
  <c r="F979" i="9"/>
  <c r="F980" i="9"/>
  <c r="F981" i="9"/>
  <c r="F982" i="9"/>
  <c r="F983" i="9"/>
  <c r="F984" i="9"/>
  <c r="F985" i="9"/>
  <c r="F986" i="9"/>
  <c r="F987" i="9"/>
  <c r="F988" i="9"/>
  <c r="F989" i="9"/>
  <c r="F990" i="9"/>
  <c r="F991" i="9"/>
  <c r="F992" i="9"/>
  <c r="F993" i="9"/>
  <c r="F994" i="9"/>
  <c r="F995" i="9"/>
  <c r="F996" i="9"/>
  <c r="F997" i="9"/>
  <c r="F998" i="9"/>
  <c r="F999" i="9"/>
  <c r="F1000" i="9"/>
  <c r="F1001" i="9"/>
  <c r="F1002" i="9"/>
  <c r="F1003" i="9"/>
  <c r="F1004" i="9"/>
  <c r="F1005" i="9"/>
  <c r="F1006" i="9"/>
  <c r="F1007" i="9"/>
  <c r="F1008" i="9"/>
  <c r="F1009" i="9"/>
  <c r="F1010" i="9"/>
  <c r="F1011" i="9"/>
  <c r="F1012" i="9"/>
  <c r="F1013" i="9"/>
  <c r="F1014" i="9"/>
  <c r="F1015" i="9"/>
  <c r="F1016" i="9"/>
  <c r="F1017" i="9"/>
  <c r="F1018" i="9"/>
  <c r="F1019" i="9"/>
  <c r="F1020" i="9"/>
  <c r="F1021" i="9"/>
  <c r="F1022" i="9"/>
  <c r="F1023" i="9"/>
  <c r="F1024" i="9"/>
  <c r="F1025" i="9"/>
  <c r="F1026" i="9"/>
  <c r="F1027" i="9"/>
  <c r="F1028" i="9"/>
  <c r="F1029" i="9"/>
  <c r="F1030" i="9"/>
  <c r="F1031" i="9"/>
  <c r="F1032" i="9"/>
  <c r="F1033" i="9"/>
  <c r="F1034" i="9"/>
  <c r="F1035" i="9"/>
  <c r="F1036" i="9"/>
  <c r="F1037" i="9"/>
  <c r="F1038" i="9"/>
  <c r="F1039" i="9"/>
  <c r="F1040" i="9"/>
  <c r="F1041" i="9"/>
  <c r="F1042" i="9"/>
  <c r="F1043" i="9"/>
  <c r="F1044" i="9"/>
  <c r="F1045" i="9"/>
  <c r="F1046" i="9"/>
  <c r="F1047" i="9"/>
  <c r="F1048" i="9"/>
  <c r="F1049" i="9"/>
  <c r="F1050" i="9"/>
  <c r="F1051" i="9"/>
  <c r="F1052" i="9"/>
  <c r="F1053" i="9"/>
  <c r="F1054" i="9"/>
  <c r="F1055" i="9"/>
  <c r="F1056" i="9"/>
  <c r="F1057" i="9"/>
  <c r="F1058" i="9"/>
  <c r="F1059" i="9"/>
  <c r="F1060" i="9"/>
  <c r="F1061" i="9"/>
  <c r="F1062" i="9"/>
  <c r="F1063" i="9"/>
  <c r="F1064" i="9"/>
  <c r="F1065" i="9"/>
  <c r="F1066" i="9"/>
  <c r="F1067" i="9"/>
  <c r="F1068" i="9"/>
  <c r="F1069" i="9"/>
  <c r="F1070" i="9"/>
  <c r="F1071" i="9"/>
  <c r="F1072" i="9"/>
  <c r="F1073" i="9"/>
  <c r="F1074" i="9"/>
  <c r="F1075" i="9"/>
  <c r="F1076" i="9"/>
  <c r="F1077" i="9"/>
  <c r="F1078" i="9"/>
  <c r="F1079" i="9"/>
  <c r="F1080" i="9"/>
  <c r="F1081" i="9"/>
  <c r="F1082" i="9"/>
  <c r="F1083" i="9"/>
  <c r="F1084" i="9"/>
  <c r="F1085" i="9"/>
  <c r="F1086" i="9"/>
  <c r="F1087" i="9"/>
  <c r="F1088" i="9"/>
  <c r="F1089" i="9"/>
  <c r="F1090" i="9"/>
  <c r="F1091" i="9"/>
  <c r="F1092" i="9"/>
  <c r="F1093" i="9"/>
  <c r="F1094" i="9"/>
  <c r="F1095" i="9"/>
  <c r="F1096" i="9"/>
  <c r="F1097" i="9"/>
  <c r="F1098" i="9"/>
  <c r="F1099" i="9"/>
  <c r="F1100" i="9"/>
  <c r="F1101" i="9"/>
  <c r="F1102" i="9"/>
  <c r="F1103" i="9"/>
  <c r="F1104" i="9"/>
  <c r="F1105" i="9"/>
  <c r="F1106" i="9"/>
  <c r="F1107" i="9"/>
  <c r="F1108" i="9"/>
  <c r="F1109" i="9"/>
  <c r="F1110" i="9"/>
  <c r="F1111" i="9"/>
  <c r="F1112" i="9"/>
  <c r="F1113" i="9"/>
  <c r="F1114" i="9"/>
  <c r="F1115" i="9"/>
  <c r="F1116" i="9"/>
  <c r="F1117" i="9"/>
  <c r="F1118" i="9"/>
  <c r="F1119" i="9"/>
  <c r="F1120" i="9"/>
  <c r="F1121" i="9"/>
  <c r="F1122" i="9"/>
  <c r="F1123" i="9"/>
  <c r="F1124" i="9"/>
  <c r="F1125" i="9"/>
  <c r="F1126" i="9"/>
  <c r="F1127" i="9"/>
  <c r="F1128" i="9"/>
  <c r="F1129" i="9"/>
  <c r="F1130" i="9"/>
  <c r="F1131" i="9"/>
  <c r="F1132" i="9"/>
  <c r="F1133" i="9"/>
  <c r="F1134" i="9"/>
  <c r="F1135" i="9"/>
  <c r="F1136" i="9"/>
  <c r="F1137" i="9"/>
  <c r="F1138" i="9"/>
  <c r="F1139" i="9"/>
  <c r="F1140" i="9"/>
  <c r="F1141" i="9"/>
  <c r="F1142" i="9"/>
  <c r="F1143" i="9"/>
  <c r="F1144" i="9"/>
  <c r="F1145" i="9"/>
  <c r="F1146" i="9"/>
  <c r="F1147" i="9"/>
  <c r="F1148" i="9"/>
  <c r="F1149" i="9"/>
  <c r="F1150" i="9"/>
  <c r="F1151" i="9"/>
  <c r="F1152" i="9"/>
  <c r="F1153" i="9"/>
  <c r="F1154" i="9"/>
  <c r="F1155" i="9"/>
  <c r="F1156" i="9"/>
  <c r="F1157" i="9"/>
  <c r="F1158" i="9"/>
  <c r="F1159" i="9"/>
  <c r="F1160" i="9"/>
  <c r="F1161" i="9"/>
  <c r="F1162" i="9"/>
  <c r="F1163" i="9"/>
  <c r="F1164" i="9"/>
  <c r="F1165" i="9"/>
  <c r="F1166" i="9"/>
  <c r="F1167" i="9"/>
  <c r="F1168" i="9"/>
  <c r="F1169" i="9"/>
  <c r="F1170" i="9"/>
  <c r="F1171" i="9"/>
  <c r="F1172" i="9"/>
  <c r="F1173" i="9"/>
  <c r="F1174" i="9"/>
  <c r="F1175" i="9"/>
  <c r="F1176" i="9"/>
  <c r="F1177" i="9"/>
  <c r="F1178" i="9"/>
  <c r="F1179" i="9"/>
  <c r="F1180" i="9"/>
  <c r="F1181" i="9"/>
  <c r="F1182" i="9"/>
  <c r="F1183" i="9"/>
  <c r="F1184" i="9"/>
  <c r="F1185" i="9"/>
  <c r="F1186" i="9"/>
  <c r="F1187" i="9"/>
  <c r="F1188" i="9"/>
  <c r="F1189" i="9"/>
  <c r="F1190" i="9"/>
  <c r="F1191" i="9"/>
  <c r="F1192" i="9"/>
  <c r="F1193" i="9"/>
  <c r="F1194" i="9"/>
  <c r="F1195" i="9"/>
  <c r="F1196" i="9"/>
  <c r="F1197" i="9"/>
  <c r="F1198" i="9"/>
  <c r="F1199" i="9"/>
  <c r="F1200" i="9"/>
  <c r="F1201" i="9"/>
  <c r="F1202" i="9"/>
  <c r="F1203" i="9"/>
  <c r="F1204" i="9"/>
  <c r="F1205" i="9"/>
  <c r="F1206" i="9"/>
  <c r="F1207" i="9"/>
  <c r="F1208" i="9"/>
  <c r="F1209" i="9"/>
  <c r="F1210" i="9"/>
  <c r="F1211" i="9"/>
  <c r="F1212" i="9"/>
  <c r="F1213" i="9"/>
  <c r="F1214" i="9"/>
  <c r="F1215" i="9"/>
  <c r="F1216" i="9"/>
  <c r="F1217" i="9"/>
  <c r="F1218" i="9"/>
  <c r="F1219" i="9"/>
  <c r="F1220" i="9"/>
  <c r="F1221" i="9"/>
  <c r="F1222" i="9"/>
  <c r="F1223" i="9"/>
  <c r="F1224" i="9"/>
  <c r="F1225" i="9"/>
  <c r="F1226" i="9"/>
  <c r="F1227" i="9"/>
  <c r="F1228" i="9"/>
  <c r="F1229" i="9"/>
  <c r="F1230" i="9"/>
  <c r="F1231" i="9"/>
  <c r="F1232" i="9"/>
  <c r="F1233" i="9"/>
  <c r="F1234" i="9"/>
  <c r="F1235" i="9"/>
  <c r="F1236" i="9"/>
  <c r="F1237" i="9"/>
  <c r="F1238" i="9"/>
  <c r="F1239" i="9"/>
  <c r="F1240" i="9"/>
  <c r="F1241" i="9"/>
  <c r="F1242" i="9"/>
  <c r="F1243" i="9"/>
  <c r="F1244" i="9"/>
  <c r="F1245" i="9"/>
  <c r="F1246" i="9"/>
  <c r="F1247" i="9"/>
  <c r="F1248" i="9"/>
  <c r="F1249" i="9"/>
  <c r="F1250" i="9"/>
  <c r="F1251" i="9"/>
  <c r="F1252" i="9"/>
  <c r="F1253" i="9"/>
  <c r="F1254" i="9"/>
  <c r="F1255" i="9"/>
  <c r="F1256" i="9"/>
  <c r="F1257" i="9"/>
  <c r="F1258" i="9"/>
  <c r="F1259" i="9"/>
  <c r="F1260" i="9"/>
  <c r="F1261" i="9"/>
  <c r="F1262" i="9"/>
  <c r="F1263" i="9"/>
  <c r="F1264" i="9"/>
  <c r="F1265" i="9"/>
  <c r="F1266" i="9"/>
  <c r="F1267" i="9"/>
  <c r="F1268" i="9"/>
  <c r="F1269" i="9"/>
  <c r="F1270" i="9"/>
  <c r="F1271" i="9"/>
  <c r="F1272" i="9"/>
  <c r="F1273" i="9"/>
  <c r="F1274" i="9"/>
  <c r="F1275" i="9"/>
  <c r="F1276" i="9"/>
  <c r="F1277" i="9"/>
  <c r="F1278" i="9"/>
  <c r="F1279" i="9"/>
  <c r="F1280" i="9"/>
  <c r="F1281" i="9"/>
  <c r="F1282" i="9"/>
  <c r="F1283" i="9"/>
  <c r="F1284" i="9"/>
  <c r="F1285" i="9"/>
  <c r="F1286" i="9"/>
  <c r="F1287" i="9"/>
  <c r="F1288" i="9"/>
  <c r="F1289" i="9"/>
  <c r="F1290" i="9"/>
  <c r="F1291" i="9"/>
  <c r="F1292" i="9"/>
  <c r="F1293" i="9"/>
  <c r="F1294" i="9"/>
  <c r="F1295" i="9"/>
  <c r="F1296" i="9"/>
  <c r="F1297" i="9"/>
  <c r="F1298" i="9"/>
  <c r="F1299" i="9"/>
  <c r="F1300" i="9"/>
  <c r="F1301" i="9"/>
  <c r="F1302" i="9"/>
  <c r="F1303" i="9"/>
  <c r="F1304" i="9"/>
  <c r="F1305" i="9"/>
  <c r="F1306" i="9"/>
  <c r="F1307" i="9"/>
  <c r="F1308" i="9"/>
  <c r="F1309" i="9"/>
  <c r="F1310" i="9"/>
  <c r="F1311" i="9"/>
  <c r="F1312" i="9"/>
  <c r="F1313" i="9"/>
  <c r="F1314" i="9"/>
  <c r="F1315" i="9"/>
  <c r="F1316" i="9"/>
  <c r="F1317" i="9"/>
  <c r="F1318" i="9"/>
  <c r="F1319" i="9"/>
  <c r="F1320" i="9"/>
  <c r="F1321" i="9"/>
  <c r="F1322" i="9"/>
  <c r="F1323" i="9"/>
  <c r="F1324" i="9"/>
  <c r="F1325" i="9"/>
  <c r="F1326" i="9"/>
  <c r="F1327" i="9"/>
  <c r="F1328" i="9"/>
  <c r="F1329" i="9"/>
  <c r="F1330" i="9"/>
  <c r="F1331" i="9"/>
  <c r="F1332" i="9"/>
  <c r="F1333" i="9"/>
  <c r="F1334" i="9"/>
  <c r="F1335" i="9"/>
  <c r="F1336" i="9"/>
  <c r="F1337" i="9"/>
  <c r="F1338" i="9"/>
  <c r="F1339" i="9"/>
  <c r="F1340" i="9"/>
  <c r="F1341" i="9"/>
  <c r="F1342" i="9"/>
  <c r="F1343" i="9"/>
  <c r="F1344" i="9"/>
  <c r="F1345" i="9"/>
  <c r="F1346" i="9"/>
  <c r="F1347" i="9"/>
  <c r="F1348" i="9"/>
  <c r="F1349" i="9"/>
  <c r="F1350" i="9"/>
  <c r="F1351" i="9"/>
  <c r="F1352" i="9"/>
  <c r="F1353" i="9"/>
  <c r="F1354" i="9"/>
  <c r="F1355" i="9"/>
  <c r="F1356" i="9"/>
  <c r="F1357" i="9"/>
  <c r="F1358" i="9"/>
  <c r="F1359" i="9"/>
  <c r="F1360" i="9"/>
  <c r="F1361" i="9"/>
  <c r="F1362" i="9"/>
  <c r="F1363" i="9"/>
  <c r="F1364" i="9"/>
  <c r="F1365" i="9"/>
  <c r="F1366" i="9"/>
  <c r="F1367" i="9"/>
  <c r="F1368" i="9"/>
  <c r="F1369" i="9"/>
  <c r="F1370" i="9"/>
  <c r="F1371" i="9"/>
  <c r="F1372" i="9"/>
  <c r="F1373" i="9"/>
  <c r="F1374" i="9"/>
  <c r="F1375" i="9"/>
  <c r="F1376" i="9"/>
  <c r="F1377" i="9"/>
  <c r="F1378" i="9"/>
  <c r="F1379" i="9"/>
  <c r="F1380" i="9"/>
  <c r="F1381" i="9"/>
  <c r="F1382" i="9"/>
  <c r="F1383" i="9"/>
  <c r="F1384" i="9"/>
  <c r="F1385" i="9"/>
  <c r="F1386" i="9"/>
  <c r="F1387" i="9"/>
  <c r="F1388" i="9"/>
  <c r="F1389" i="9"/>
  <c r="F1390" i="9"/>
  <c r="F1391" i="9"/>
  <c r="F1392" i="9"/>
  <c r="F1393" i="9"/>
  <c r="F1394" i="9"/>
  <c r="F1395" i="9"/>
  <c r="F1396" i="9"/>
  <c r="F1397" i="9"/>
  <c r="F1398" i="9"/>
  <c r="F1399" i="9"/>
  <c r="F1400" i="9"/>
  <c r="F1401" i="9"/>
  <c r="F1402" i="9"/>
  <c r="F1403" i="9"/>
  <c r="F1404" i="9"/>
  <c r="F1405" i="9"/>
  <c r="F1406" i="9"/>
  <c r="F1407" i="9"/>
  <c r="F1408" i="9"/>
  <c r="F1409" i="9"/>
  <c r="F1410" i="9"/>
  <c r="F1411" i="9"/>
  <c r="F1412" i="9"/>
  <c r="F1413" i="9"/>
  <c r="F1414" i="9"/>
  <c r="F1415" i="9"/>
  <c r="F1416" i="9"/>
  <c r="F1417" i="9"/>
  <c r="F1418" i="9"/>
  <c r="F1419" i="9"/>
  <c r="F1420" i="9"/>
  <c r="F1421" i="9"/>
  <c r="F1422" i="9"/>
  <c r="F1423" i="9"/>
  <c r="F1424" i="9"/>
  <c r="F1425" i="9"/>
  <c r="F1426" i="9"/>
  <c r="F1427" i="9"/>
  <c r="F1428" i="9"/>
  <c r="F1429" i="9"/>
  <c r="F1430" i="9"/>
  <c r="F1431" i="9"/>
  <c r="F1432" i="9"/>
  <c r="F1433" i="9"/>
  <c r="F1434" i="9"/>
  <c r="F1435" i="9"/>
  <c r="F1436" i="9"/>
  <c r="F1437" i="9"/>
  <c r="F1438" i="9"/>
  <c r="F1439" i="9"/>
  <c r="F1440" i="9"/>
  <c r="F1441" i="9"/>
  <c r="F1442" i="9"/>
  <c r="F1443" i="9"/>
  <c r="F1444" i="9"/>
  <c r="F1445" i="9"/>
  <c r="F1446" i="9"/>
  <c r="F1447" i="9"/>
  <c r="F1448" i="9"/>
  <c r="F1449" i="9"/>
  <c r="F1450" i="9"/>
  <c r="F1451" i="9"/>
  <c r="F1452" i="9"/>
  <c r="F1453" i="9"/>
  <c r="F1454" i="9"/>
  <c r="F1455" i="9"/>
  <c r="F1456" i="9"/>
  <c r="F1457" i="9"/>
  <c r="F1458" i="9"/>
  <c r="F1459" i="9"/>
  <c r="F1460" i="9"/>
  <c r="F1461" i="9"/>
  <c r="F1462" i="9"/>
  <c r="F1463" i="9"/>
  <c r="F1464" i="9"/>
  <c r="F1465" i="9"/>
  <c r="F1466" i="9"/>
  <c r="F1467" i="9"/>
  <c r="F1468" i="9"/>
  <c r="F1469" i="9"/>
  <c r="F1470" i="9"/>
  <c r="F1471" i="9"/>
  <c r="F1472" i="9"/>
  <c r="F1473" i="9"/>
  <c r="F1474" i="9"/>
  <c r="F1475" i="9"/>
  <c r="F1476" i="9"/>
  <c r="F1477" i="9"/>
  <c r="F1478" i="9"/>
  <c r="F1479" i="9"/>
  <c r="F1480" i="9"/>
  <c r="F1481" i="9"/>
  <c r="F1482" i="9"/>
  <c r="F1483" i="9"/>
  <c r="F1484" i="9"/>
  <c r="F1485" i="9"/>
  <c r="F1486" i="9"/>
  <c r="F1487" i="9"/>
  <c r="F1488" i="9"/>
  <c r="F1489" i="9"/>
  <c r="F1490" i="9"/>
  <c r="F1491" i="9"/>
  <c r="F1492" i="9"/>
  <c r="F1493" i="9"/>
  <c r="F1494" i="9"/>
  <c r="F1495" i="9"/>
  <c r="F1496" i="9"/>
  <c r="F1497" i="9"/>
  <c r="F1498" i="9"/>
  <c r="F1499" i="9"/>
  <c r="F1500" i="9"/>
  <c r="F1501" i="9"/>
  <c r="F1502" i="9"/>
  <c r="F1503" i="9"/>
  <c r="F1504" i="9"/>
  <c r="F1505" i="9"/>
  <c r="F1506" i="9"/>
  <c r="F1507" i="9"/>
  <c r="F1508" i="9"/>
  <c r="F1509" i="9"/>
  <c r="F1510" i="9"/>
  <c r="F1511" i="9"/>
  <c r="F1512" i="9"/>
  <c r="F1513" i="9"/>
  <c r="F1514" i="9"/>
  <c r="F1515" i="9"/>
  <c r="F1516" i="9"/>
  <c r="F1517" i="9"/>
  <c r="F1518" i="9"/>
  <c r="F1519" i="9"/>
  <c r="F1520" i="9"/>
  <c r="F1521" i="9"/>
  <c r="F1522" i="9"/>
  <c r="F1523" i="9"/>
  <c r="F1524" i="9"/>
  <c r="F1525" i="9"/>
  <c r="F1526" i="9"/>
  <c r="F1527" i="9"/>
  <c r="F1528" i="9"/>
  <c r="F1529" i="9"/>
  <c r="F1530" i="9"/>
  <c r="F1531" i="9"/>
  <c r="F1532" i="9"/>
  <c r="F1533" i="9"/>
  <c r="F1534" i="9"/>
  <c r="F1535" i="9"/>
  <c r="F1536" i="9"/>
  <c r="F1537" i="9"/>
  <c r="F1538" i="9"/>
  <c r="F1539" i="9"/>
  <c r="F1540" i="9"/>
  <c r="F1541" i="9"/>
  <c r="F1542" i="9"/>
  <c r="F1543" i="9"/>
  <c r="F1544" i="9"/>
  <c r="F1545" i="9"/>
  <c r="F1546" i="9"/>
  <c r="F1547" i="9"/>
  <c r="F1548" i="9"/>
  <c r="F1549" i="9"/>
  <c r="F1550" i="9"/>
  <c r="F1551" i="9"/>
  <c r="F1552" i="9"/>
  <c r="F1553" i="9"/>
  <c r="F1554" i="9"/>
  <c r="F1555" i="9"/>
  <c r="F1556" i="9"/>
  <c r="F1557" i="9"/>
  <c r="F1558" i="9"/>
  <c r="F1559" i="9"/>
  <c r="F1560" i="9"/>
  <c r="F1561" i="9"/>
  <c r="F1562" i="9"/>
  <c r="F1563" i="9"/>
  <c r="F1564" i="9"/>
  <c r="F1565" i="9"/>
  <c r="F1566" i="9"/>
  <c r="F1567" i="9"/>
  <c r="F1568" i="9"/>
  <c r="F1569" i="9"/>
  <c r="F1570" i="9"/>
  <c r="F1571" i="9"/>
  <c r="F1572" i="9"/>
  <c r="F1573" i="9"/>
  <c r="F1574" i="9"/>
  <c r="F1575" i="9"/>
  <c r="F1576" i="9"/>
  <c r="F1577" i="9"/>
  <c r="F1578" i="9"/>
  <c r="F1579" i="9"/>
  <c r="F1580" i="9"/>
  <c r="F1581" i="9"/>
  <c r="F1582" i="9"/>
  <c r="F1583" i="9"/>
  <c r="F1584" i="9"/>
  <c r="F1585" i="9"/>
  <c r="F1586" i="9"/>
  <c r="F1587" i="9"/>
  <c r="F1588" i="9"/>
  <c r="F1589" i="9"/>
  <c r="F1590" i="9"/>
  <c r="F1591" i="9"/>
  <c r="F1592" i="9"/>
  <c r="F1593" i="9"/>
  <c r="F1594" i="9"/>
  <c r="F1595" i="9"/>
  <c r="F1596" i="9"/>
  <c r="F1597" i="9"/>
  <c r="F1598" i="9"/>
  <c r="F1599" i="9"/>
  <c r="F1600" i="9"/>
  <c r="F1601" i="9"/>
  <c r="F1602" i="9"/>
  <c r="F1603" i="9"/>
  <c r="F1604" i="9"/>
  <c r="F1605" i="9"/>
  <c r="F1606" i="9"/>
  <c r="F1607" i="9"/>
  <c r="F1608" i="9"/>
  <c r="F1609" i="9"/>
  <c r="F1610" i="9"/>
  <c r="F1611" i="9"/>
  <c r="F1612" i="9"/>
  <c r="F1613" i="9"/>
  <c r="F1614" i="9"/>
  <c r="F1615" i="9"/>
  <c r="F1616" i="9"/>
  <c r="F1617" i="9"/>
  <c r="F1618" i="9"/>
  <c r="F1619" i="9"/>
  <c r="F1620" i="9"/>
  <c r="F1621" i="9"/>
  <c r="F1622" i="9"/>
  <c r="F1623" i="9"/>
  <c r="F1624" i="9"/>
  <c r="F1625" i="9"/>
  <c r="F1626" i="9"/>
  <c r="F1627" i="9"/>
  <c r="F1628" i="9"/>
  <c r="F1629" i="9"/>
  <c r="F1630" i="9"/>
  <c r="F1631" i="9"/>
  <c r="F1632" i="9"/>
  <c r="F1633" i="9"/>
  <c r="F1634" i="9"/>
  <c r="F1635" i="9"/>
  <c r="F1636" i="9"/>
  <c r="F1637" i="9"/>
  <c r="F1638" i="9"/>
  <c r="F1639" i="9"/>
  <c r="F1640" i="9"/>
  <c r="F1641" i="9"/>
  <c r="F1642" i="9"/>
  <c r="F1643" i="9"/>
  <c r="F1644" i="9"/>
  <c r="F1645" i="9"/>
  <c r="F1646" i="9"/>
  <c r="F1647" i="9"/>
  <c r="F1648" i="9"/>
  <c r="F1649" i="9"/>
  <c r="F1650" i="9"/>
  <c r="F1651" i="9"/>
  <c r="F1652" i="9"/>
  <c r="F1653" i="9"/>
  <c r="F1654" i="9"/>
  <c r="F1655" i="9"/>
  <c r="F1656" i="9"/>
  <c r="F1657" i="9"/>
  <c r="F1658" i="9"/>
  <c r="F1659" i="9"/>
  <c r="F1660" i="9"/>
  <c r="F1661" i="9"/>
  <c r="F1662" i="9"/>
  <c r="F1663" i="9"/>
  <c r="F1664" i="9"/>
  <c r="F1665" i="9"/>
  <c r="F1666" i="9"/>
  <c r="F1667" i="9"/>
  <c r="F1668" i="9"/>
  <c r="F1669" i="9"/>
  <c r="F1670" i="9"/>
  <c r="F1671" i="9"/>
  <c r="F1672" i="9"/>
  <c r="F1673" i="9"/>
  <c r="F1674" i="9"/>
  <c r="F1675" i="9"/>
  <c r="F1676" i="9"/>
  <c r="F1677" i="9"/>
  <c r="F1678" i="9"/>
  <c r="F1679" i="9"/>
  <c r="F1680" i="9"/>
  <c r="F1681" i="9"/>
  <c r="F1682" i="9"/>
  <c r="F1683" i="9"/>
  <c r="F1684" i="9"/>
  <c r="F1685" i="9"/>
  <c r="F1686" i="9"/>
  <c r="F1687" i="9"/>
  <c r="F1688" i="9"/>
  <c r="F1689" i="9"/>
  <c r="F1690" i="9"/>
  <c r="F1691" i="9"/>
  <c r="F1692" i="9"/>
  <c r="F1693" i="9"/>
  <c r="F1694" i="9"/>
  <c r="F1695" i="9"/>
  <c r="F1696" i="9"/>
  <c r="F1697" i="9"/>
  <c r="F1698" i="9"/>
  <c r="F1699" i="9"/>
  <c r="F1700" i="9"/>
  <c r="F1701" i="9"/>
  <c r="F1702" i="9"/>
  <c r="F1703" i="9"/>
  <c r="F1704" i="9"/>
  <c r="F1705" i="9"/>
  <c r="F1706" i="9"/>
  <c r="F1707" i="9"/>
  <c r="F1708" i="9"/>
  <c r="F1709" i="9"/>
  <c r="F1710" i="9"/>
  <c r="F1711" i="9"/>
  <c r="F1712" i="9"/>
  <c r="F1713" i="9"/>
  <c r="F1714" i="9"/>
  <c r="F1715" i="9"/>
  <c r="F1716" i="9"/>
  <c r="F1717" i="9"/>
  <c r="F1718" i="9"/>
  <c r="F1719" i="9"/>
  <c r="F1720" i="9"/>
  <c r="F1721" i="9"/>
  <c r="F1722" i="9"/>
  <c r="F1723" i="9"/>
  <c r="F1724" i="9"/>
  <c r="F1725" i="9"/>
  <c r="F1726" i="9"/>
  <c r="F1727" i="9"/>
  <c r="F1728" i="9"/>
  <c r="F1729" i="9"/>
  <c r="F1730" i="9"/>
  <c r="F1731" i="9"/>
  <c r="F1732" i="9"/>
  <c r="F1733" i="9"/>
  <c r="F1734" i="9"/>
  <c r="F1735" i="9"/>
  <c r="F1736" i="9"/>
  <c r="F1737" i="9"/>
  <c r="F1738" i="9"/>
  <c r="F1739" i="9"/>
  <c r="F1740" i="9"/>
  <c r="F1741" i="9"/>
  <c r="F1742" i="9"/>
  <c r="F1743" i="9"/>
  <c r="F1744" i="9"/>
  <c r="F1745" i="9"/>
  <c r="F1746" i="9"/>
  <c r="F1747" i="9"/>
  <c r="F1748" i="9"/>
  <c r="F1749" i="9"/>
  <c r="F1750" i="9"/>
  <c r="F1751" i="9"/>
  <c r="F1752" i="9"/>
  <c r="F1753" i="9"/>
  <c r="F1754" i="9"/>
  <c r="F1755" i="9"/>
  <c r="F1756" i="9"/>
  <c r="F1757" i="9"/>
  <c r="F1758" i="9"/>
  <c r="F1759" i="9"/>
  <c r="F1760" i="9"/>
  <c r="F1761" i="9"/>
  <c r="F1762" i="9"/>
  <c r="F1763" i="9"/>
  <c r="F1764" i="9"/>
  <c r="F1765" i="9"/>
  <c r="F1766" i="9"/>
  <c r="F1767" i="9"/>
  <c r="F1768" i="9"/>
  <c r="F1769" i="9"/>
  <c r="F1770" i="9"/>
  <c r="F1771" i="9"/>
  <c r="F1772" i="9"/>
  <c r="F1773" i="9"/>
  <c r="F1774" i="9"/>
  <c r="F1775" i="9"/>
  <c r="F1776" i="9"/>
  <c r="F1777" i="9"/>
  <c r="F1778" i="9"/>
  <c r="F1779" i="9"/>
  <c r="F1780" i="9"/>
  <c r="F1781" i="9"/>
  <c r="F1782" i="9"/>
  <c r="F1783" i="9"/>
  <c r="F1784" i="9"/>
  <c r="F1785" i="9"/>
  <c r="F1786" i="9"/>
  <c r="F1787" i="9"/>
  <c r="F1788" i="9"/>
  <c r="F1789" i="9"/>
  <c r="F1790" i="9"/>
  <c r="F1791" i="9"/>
  <c r="F1792" i="9"/>
  <c r="F1793" i="9"/>
  <c r="F1794" i="9"/>
  <c r="F1795" i="9"/>
  <c r="F1796" i="9"/>
  <c r="F1797" i="9"/>
  <c r="F1798" i="9"/>
  <c r="F1799" i="9"/>
  <c r="F1800" i="9"/>
  <c r="F1801" i="9"/>
  <c r="F1802" i="9"/>
  <c r="F1803" i="9"/>
  <c r="F1804" i="9"/>
  <c r="F1805" i="9"/>
  <c r="F1806" i="9"/>
  <c r="F1807" i="9"/>
  <c r="F1808" i="9"/>
  <c r="F1809" i="9"/>
  <c r="F1810" i="9"/>
  <c r="F1811" i="9"/>
  <c r="F1812" i="9"/>
  <c r="F1813" i="9"/>
  <c r="F1814" i="9"/>
  <c r="F1815" i="9"/>
  <c r="F1816" i="9"/>
  <c r="F1817" i="9"/>
  <c r="F1818" i="9"/>
  <c r="F1819" i="9"/>
  <c r="F1820" i="9"/>
  <c r="F1821" i="9"/>
  <c r="F1822" i="9"/>
  <c r="F1823" i="9"/>
  <c r="F1824" i="9"/>
  <c r="F1825" i="9"/>
  <c r="F1826" i="9"/>
  <c r="F1827" i="9"/>
  <c r="F1828" i="9"/>
  <c r="F1829" i="9"/>
  <c r="F1830" i="9"/>
  <c r="F1831" i="9"/>
  <c r="F1832" i="9"/>
  <c r="F1833" i="9"/>
  <c r="F1834" i="9"/>
  <c r="F1835" i="9"/>
  <c r="F1836" i="9"/>
  <c r="F1837" i="9"/>
  <c r="F1838" i="9"/>
  <c r="F1839" i="9"/>
  <c r="F1840" i="9"/>
  <c r="F1841" i="9"/>
  <c r="F1842" i="9"/>
  <c r="F1843" i="9"/>
  <c r="F1844" i="9"/>
  <c r="F1845" i="9"/>
  <c r="F1846" i="9"/>
  <c r="F1847" i="9"/>
  <c r="F1848" i="9"/>
  <c r="F1849" i="9"/>
  <c r="F1850" i="9"/>
  <c r="F1851" i="9"/>
  <c r="F1852" i="9"/>
  <c r="F1853" i="9"/>
  <c r="F1854" i="9"/>
  <c r="F1855" i="9"/>
  <c r="F1856" i="9"/>
  <c r="F1857" i="9"/>
  <c r="F1858" i="9"/>
  <c r="F1859" i="9"/>
  <c r="F1860" i="9"/>
  <c r="F1861" i="9"/>
  <c r="F1862" i="9"/>
  <c r="F1863" i="9"/>
  <c r="F1864" i="9"/>
  <c r="F1865" i="9"/>
  <c r="F1866" i="9"/>
  <c r="F1867" i="9"/>
  <c r="F1868" i="9"/>
  <c r="F1869" i="9"/>
  <c r="F1870" i="9"/>
  <c r="F1871" i="9"/>
  <c r="F1872" i="9"/>
  <c r="F1873" i="9"/>
  <c r="F1874" i="9"/>
  <c r="F1875" i="9"/>
  <c r="F1876" i="9"/>
  <c r="F1877" i="9"/>
  <c r="F1878" i="9"/>
  <c r="F1879" i="9"/>
  <c r="F1880" i="9"/>
  <c r="F1881" i="9"/>
  <c r="F1882" i="9"/>
  <c r="F1883" i="9"/>
  <c r="F1884" i="9"/>
  <c r="F1885" i="9"/>
  <c r="F1886" i="9"/>
  <c r="F1887" i="9"/>
  <c r="F1888" i="9"/>
  <c r="F1889" i="9"/>
  <c r="F1890" i="9"/>
  <c r="F1891" i="9"/>
  <c r="F1892" i="9"/>
  <c r="F1893" i="9"/>
  <c r="F1894" i="9"/>
  <c r="F1895" i="9"/>
  <c r="F1896" i="9"/>
  <c r="F1897" i="9"/>
  <c r="F1898" i="9"/>
  <c r="F1899" i="9"/>
  <c r="F1900" i="9"/>
  <c r="F1901" i="9"/>
  <c r="F1902" i="9"/>
  <c r="F1903" i="9"/>
  <c r="F1904" i="9"/>
  <c r="F1905" i="9"/>
  <c r="F1906" i="9"/>
  <c r="F1907" i="9"/>
  <c r="F1908" i="9"/>
  <c r="F1909" i="9"/>
  <c r="F1910" i="9"/>
  <c r="F1911" i="9"/>
  <c r="F1912" i="9"/>
  <c r="F1913" i="9"/>
  <c r="F1914" i="9"/>
  <c r="F1915" i="9"/>
  <c r="F1916" i="9"/>
  <c r="F1917" i="9"/>
  <c r="F1918" i="9"/>
  <c r="F1919" i="9"/>
  <c r="F1920" i="9"/>
  <c r="F1921" i="9"/>
  <c r="F1922" i="9"/>
  <c r="F1923" i="9"/>
  <c r="F1924" i="9"/>
  <c r="F1925" i="9"/>
  <c r="F1926" i="9"/>
  <c r="F1927" i="9"/>
  <c r="F1928" i="9"/>
  <c r="F1929" i="9"/>
  <c r="F1930" i="9"/>
  <c r="F1931" i="9"/>
  <c r="F1932" i="9"/>
  <c r="F1933" i="9"/>
  <c r="F1934" i="9"/>
  <c r="F1935" i="9"/>
  <c r="F1936" i="9"/>
  <c r="F1937" i="9"/>
  <c r="F1938" i="9"/>
  <c r="F1939" i="9"/>
  <c r="F1940" i="9"/>
  <c r="F1941" i="9"/>
  <c r="F1942" i="9"/>
  <c r="F1943" i="9"/>
  <c r="F1944" i="9"/>
  <c r="F1945" i="9"/>
  <c r="F1946" i="9"/>
  <c r="F1947" i="9"/>
  <c r="F1948" i="9"/>
  <c r="F1949" i="9"/>
  <c r="F1950" i="9"/>
  <c r="F1951" i="9"/>
  <c r="F1952" i="9"/>
  <c r="F1953" i="9"/>
  <c r="F1954" i="9"/>
  <c r="F1955" i="9"/>
  <c r="F1956" i="9"/>
  <c r="F1957" i="9"/>
  <c r="F1958" i="9"/>
  <c r="F1959" i="9"/>
  <c r="F1960" i="9"/>
  <c r="F1961" i="9"/>
  <c r="F1962" i="9"/>
  <c r="F1963" i="9"/>
  <c r="F1964" i="9"/>
  <c r="F1965" i="9"/>
  <c r="F1966" i="9"/>
  <c r="F1967" i="9"/>
  <c r="F1968" i="9"/>
  <c r="F1969" i="9"/>
  <c r="F1970" i="9"/>
  <c r="F1971" i="9"/>
  <c r="F1972" i="9"/>
  <c r="F1973" i="9"/>
  <c r="F1974" i="9"/>
  <c r="F1975" i="9"/>
  <c r="F1976" i="9"/>
  <c r="F1977" i="9"/>
  <c r="F1978" i="9"/>
  <c r="F1979" i="9"/>
  <c r="F1980" i="9"/>
  <c r="F1981" i="9"/>
  <c r="F1982" i="9"/>
  <c r="F1983" i="9"/>
  <c r="F1984" i="9"/>
  <c r="F1985" i="9"/>
  <c r="F1986" i="9"/>
  <c r="F1987" i="9"/>
  <c r="F1988" i="9"/>
  <c r="F1989" i="9"/>
  <c r="F1990" i="9"/>
  <c r="F1991" i="9"/>
  <c r="F1992" i="9"/>
  <c r="F1993" i="9"/>
  <c r="F1994" i="9"/>
  <c r="F1995" i="9"/>
  <c r="F1996" i="9"/>
  <c r="F1997" i="9"/>
  <c r="F1998" i="9"/>
  <c r="F1999" i="9"/>
  <c r="F2000" i="9"/>
  <c r="F2001" i="9"/>
  <c r="F2002" i="9"/>
  <c r="F2003" i="9"/>
  <c r="F2004" i="9"/>
  <c r="F2005" i="9"/>
  <c r="F2006" i="9"/>
  <c r="F2007" i="9"/>
  <c r="F2008" i="9"/>
  <c r="F2009" i="9"/>
  <c r="F2010" i="9"/>
  <c r="F2011" i="9"/>
  <c r="F2012" i="9"/>
  <c r="F2013" i="9"/>
  <c r="F2014" i="9"/>
  <c r="F2015" i="9"/>
  <c r="F2016" i="9"/>
  <c r="F2017" i="9"/>
  <c r="F2018" i="9"/>
  <c r="F2019" i="9"/>
  <c r="F2020" i="9"/>
  <c r="F2021" i="9"/>
  <c r="F2022" i="9"/>
  <c r="F2023" i="9"/>
  <c r="F2024" i="9"/>
  <c r="F2025" i="9"/>
  <c r="F2026" i="9"/>
  <c r="F2027" i="9"/>
  <c r="F2028" i="9"/>
  <c r="F2029" i="9"/>
  <c r="F2030" i="9"/>
  <c r="F2031" i="9"/>
  <c r="F2032" i="9"/>
  <c r="F2033" i="9"/>
  <c r="F2034" i="9"/>
  <c r="F2035" i="9"/>
  <c r="F2036" i="9"/>
  <c r="F2037" i="9"/>
  <c r="F2038" i="9"/>
  <c r="F2039" i="9"/>
  <c r="F2040" i="9"/>
  <c r="F2041" i="9"/>
  <c r="F2042" i="9"/>
  <c r="F2043" i="9"/>
  <c r="F2044" i="9"/>
  <c r="F2045" i="9"/>
  <c r="F2046" i="9"/>
  <c r="F2047" i="9"/>
  <c r="F2048" i="9"/>
  <c r="F2049" i="9"/>
  <c r="F2050" i="9"/>
  <c r="F2051" i="9"/>
  <c r="F2052" i="9"/>
  <c r="F2053" i="9"/>
  <c r="F2054" i="9"/>
  <c r="F2055" i="9"/>
  <c r="F2056" i="9"/>
  <c r="F2057" i="9"/>
  <c r="F2058" i="9"/>
  <c r="F2059" i="9"/>
  <c r="F2060" i="9"/>
  <c r="F2061" i="9"/>
  <c r="F2062" i="9"/>
  <c r="F2063" i="9"/>
  <c r="F2064" i="9"/>
  <c r="F2065" i="9"/>
  <c r="F2066" i="9"/>
  <c r="F2067" i="9"/>
  <c r="F2068" i="9"/>
  <c r="F2069" i="9"/>
  <c r="F2070" i="9"/>
  <c r="F2071" i="9"/>
  <c r="F2072" i="9"/>
  <c r="F2073" i="9"/>
  <c r="F2074" i="9"/>
  <c r="F2075" i="9"/>
  <c r="F2076" i="9"/>
  <c r="F2077" i="9"/>
  <c r="F2078" i="9"/>
  <c r="F2079" i="9"/>
  <c r="F2080" i="9"/>
  <c r="F2081" i="9"/>
  <c r="F2082" i="9"/>
  <c r="F2083" i="9"/>
  <c r="F2084" i="9"/>
  <c r="F2085" i="9"/>
  <c r="F2086" i="9"/>
  <c r="F2087" i="9"/>
  <c r="F2088" i="9"/>
  <c r="F2089" i="9"/>
  <c r="F2090" i="9"/>
  <c r="F2091" i="9"/>
  <c r="F2092" i="9"/>
  <c r="F2093" i="9"/>
  <c r="F2094" i="9"/>
  <c r="F2095" i="9"/>
  <c r="F2096" i="9"/>
  <c r="F2097" i="9"/>
  <c r="F2098" i="9"/>
  <c r="F2099" i="9"/>
  <c r="F2100" i="9"/>
  <c r="F2101" i="9"/>
  <c r="F2102" i="9"/>
  <c r="F2103" i="9"/>
  <c r="F2104" i="9"/>
  <c r="F2105" i="9"/>
  <c r="F2106" i="9"/>
  <c r="F2107" i="9"/>
  <c r="F2108" i="9"/>
  <c r="F2109" i="9"/>
  <c r="F2110" i="9"/>
  <c r="F2111" i="9"/>
  <c r="F2112" i="9"/>
  <c r="F2113" i="9"/>
  <c r="F2114" i="9"/>
  <c r="F2115" i="9"/>
  <c r="F2116" i="9"/>
  <c r="F2117" i="9"/>
  <c r="F2118" i="9"/>
  <c r="F2119" i="9"/>
  <c r="F2120" i="9"/>
  <c r="F2121" i="9"/>
  <c r="F2122" i="9"/>
  <c r="F2123" i="9"/>
  <c r="F2124" i="9"/>
  <c r="F2125" i="9"/>
  <c r="F2126" i="9"/>
  <c r="F2127" i="9"/>
  <c r="F2128" i="9"/>
  <c r="F2129" i="9"/>
  <c r="F2130" i="9"/>
  <c r="F2131" i="9"/>
  <c r="F2132" i="9"/>
  <c r="F2133" i="9"/>
  <c r="F2134" i="9"/>
  <c r="F2135" i="9"/>
  <c r="F2136" i="9"/>
  <c r="F2137" i="9"/>
  <c r="F2138" i="9"/>
  <c r="F2139" i="9"/>
  <c r="F2140" i="9"/>
  <c r="F2141" i="9"/>
  <c r="F2142" i="9"/>
  <c r="F2143" i="9"/>
  <c r="F2144" i="9"/>
  <c r="F2145" i="9"/>
  <c r="F2146" i="9"/>
  <c r="F2147" i="9"/>
  <c r="F2148" i="9"/>
  <c r="F2149" i="9"/>
  <c r="F2150" i="9"/>
  <c r="F2151" i="9"/>
  <c r="F2152" i="9"/>
  <c r="F2153" i="9"/>
  <c r="F2154" i="9"/>
  <c r="F2155" i="9"/>
  <c r="F2156" i="9"/>
  <c r="F2157" i="9"/>
  <c r="F2158" i="9"/>
  <c r="F2159" i="9"/>
  <c r="F2160" i="9"/>
  <c r="F2161" i="9"/>
  <c r="F2162" i="9"/>
  <c r="F2163" i="9"/>
  <c r="F2164" i="9"/>
  <c r="F2165" i="9"/>
  <c r="F2166" i="9"/>
  <c r="F2167" i="9"/>
  <c r="F2168" i="9"/>
  <c r="F2169" i="9"/>
  <c r="F2170" i="9"/>
  <c r="F2171" i="9"/>
  <c r="F2172" i="9"/>
  <c r="F2173" i="9"/>
  <c r="F2174" i="9"/>
  <c r="F2175" i="9"/>
  <c r="F2176" i="9"/>
  <c r="F2177" i="9"/>
  <c r="F2178" i="9"/>
  <c r="F2179" i="9"/>
  <c r="F2180" i="9"/>
  <c r="F2181" i="9"/>
  <c r="F2182" i="9"/>
  <c r="F2183" i="9"/>
  <c r="F2184" i="9"/>
  <c r="F2185" i="9"/>
  <c r="F2186" i="9"/>
  <c r="F2187" i="9"/>
  <c r="F2188" i="9"/>
  <c r="F2189" i="9"/>
  <c r="F2190" i="9"/>
  <c r="F2191" i="9"/>
  <c r="F2192" i="9"/>
  <c r="F2193" i="9"/>
  <c r="F2194" i="9"/>
  <c r="F2195" i="9"/>
  <c r="F2196" i="9"/>
  <c r="F2197" i="9"/>
  <c r="F2198" i="9"/>
  <c r="F2199" i="9"/>
  <c r="F2200" i="9"/>
  <c r="F2201" i="9"/>
  <c r="F2202" i="9"/>
  <c r="F2203" i="9"/>
  <c r="F2204" i="9"/>
  <c r="F2205" i="9"/>
  <c r="F2206" i="9"/>
  <c r="F2207" i="9"/>
  <c r="F2208" i="9"/>
  <c r="F2209" i="9"/>
  <c r="F2210" i="9"/>
  <c r="F2211" i="9"/>
  <c r="F2212" i="9"/>
  <c r="F2213" i="9"/>
  <c r="F2214" i="9"/>
  <c r="F2215" i="9"/>
  <c r="F2216" i="9"/>
  <c r="F2217" i="9"/>
  <c r="F2218" i="9"/>
  <c r="F2219" i="9"/>
  <c r="F2220" i="9"/>
  <c r="F2221" i="9"/>
  <c r="F2222" i="9"/>
  <c r="F2223" i="9"/>
  <c r="F2224" i="9"/>
  <c r="F2225" i="9"/>
  <c r="F2226" i="9"/>
  <c r="F2227" i="9"/>
  <c r="F2228" i="9"/>
  <c r="F2229" i="9"/>
  <c r="F2230" i="9"/>
  <c r="F2231" i="9"/>
  <c r="F2232" i="9"/>
  <c r="F2233" i="9"/>
  <c r="F2234" i="9"/>
  <c r="F2235" i="9"/>
  <c r="F2236" i="9"/>
  <c r="F2237" i="9"/>
  <c r="F2238" i="9"/>
  <c r="F2239" i="9"/>
  <c r="F2240" i="9"/>
  <c r="F2241" i="9"/>
  <c r="F2242" i="9"/>
  <c r="F2243" i="9"/>
  <c r="F2244" i="9"/>
  <c r="F2245" i="9"/>
  <c r="F2246" i="9"/>
  <c r="F2247" i="9"/>
  <c r="F2248" i="9"/>
  <c r="F2249" i="9"/>
  <c r="F2250" i="9"/>
  <c r="F2251" i="9"/>
  <c r="F2252" i="9"/>
  <c r="F2253" i="9"/>
  <c r="F2254" i="9"/>
  <c r="F2255" i="9"/>
  <c r="F2256" i="9"/>
  <c r="F2257" i="9"/>
  <c r="F2258" i="9"/>
  <c r="F2259" i="9"/>
  <c r="F2260" i="9"/>
  <c r="F2261" i="9"/>
  <c r="F2262" i="9"/>
  <c r="F2263" i="9"/>
  <c r="F2264" i="9"/>
  <c r="F2265" i="9"/>
  <c r="F2266" i="9"/>
  <c r="F2267" i="9"/>
  <c r="F2268" i="9"/>
  <c r="F2269" i="9"/>
  <c r="F2270" i="9"/>
  <c r="F2271" i="9"/>
  <c r="F2272" i="9"/>
  <c r="F2273" i="9"/>
  <c r="F2274" i="9"/>
  <c r="F2275" i="9"/>
  <c r="F2276" i="9"/>
  <c r="F2277" i="9"/>
  <c r="F2278" i="9"/>
  <c r="F2279" i="9"/>
  <c r="F2280" i="9"/>
  <c r="F2281" i="9"/>
  <c r="F2282" i="9"/>
  <c r="F2283" i="9"/>
  <c r="F2284" i="9"/>
  <c r="F2285" i="9"/>
  <c r="F2286" i="9"/>
  <c r="F2287" i="9"/>
  <c r="F2288" i="9"/>
  <c r="F2289" i="9"/>
  <c r="F2290" i="9"/>
  <c r="F2291" i="9"/>
  <c r="F2292" i="9"/>
  <c r="F2293" i="9"/>
  <c r="F2294" i="9"/>
  <c r="F2295" i="9"/>
  <c r="F2296" i="9"/>
  <c r="F2297" i="9"/>
  <c r="F2298" i="9"/>
  <c r="F2299" i="9"/>
  <c r="F2300" i="9"/>
  <c r="F2301" i="9"/>
  <c r="F2302" i="9"/>
  <c r="F2303" i="9"/>
  <c r="F2304" i="9"/>
  <c r="F2305" i="9"/>
  <c r="F2306" i="9"/>
  <c r="F2307" i="9"/>
  <c r="F2308" i="9"/>
  <c r="F2309" i="9"/>
  <c r="F2310" i="9"/>
  <c r="F2311" i="9"/>
  <c r="F2312" i="9"/>
  <c r="F2313" i="9"/>
  <c r="F2314" i="9"/>
  <c r="F2315" i="9"/>
  <c r="F2316" i="9"/>
  <c r="F2317" i="9"/>
  <c r="F2318" i="9"/>
  <c r="F2319" i="9"/>
  <c r="F2320" i="9"/>
  <c r="F2321" i="9"/>
  <c r="F2322" i="9"/>
  <c r="F2323" i="9"/>
  <c r="F2324" i="9"/>
  <c r="F2325" i="9"/>
  <c r="F2326" i="9"/>
  <c r="F2327" i="9"/>
  <c r="F2328" i="9"/>
  <c r="F2329" i="9"/>
  <c r="F2330" i="9"/>
  <c r="F2331" i="9"/>
  <c r="F2332" i="9"/>
  <c r="F2333" i="9"/>
  <c r="F2334" i="9"/>
  <c r="F2335" i="9"/>
  <c r="F2336" i="9"/>
  <c r="F2337" i="9"/>
  <c r="F2338" i="9"/>
  <c r="F2339" i="9"/>
  <c r="F2340" i="9"/>
  <c r="F2341" i="9"/>
  <c r="F2342" i="9"/>
  <c r="F2343" i="9"/>
  <c r="F2344" i="9"/>
  <c r="F2345" i="9"/>
  <c r="F2346" i="9"/>
  <c r="F2347" i="9"/>
  <c r="F2348" i="9"/>
  <c r="F2349" i="9"/>
  <c r="F2350" i="9"/>
  <c r="F2351" i="9"/>
  <c r="F2352" i="9"/>
  <c r="F2353" i="9"/>
  <c r="F2354" i="9"/>
  <c r="F2355" i="9"/>
  <c r="F2356" i="9"/>
  <c r="F2357" i="9"/>
  <c r="F2358" i="9"/>
  <c r="F2359" i="9"/>
  <c r="F2360" i="9"/>
  <c r="F2361" i="9"/>
  <c r="F2362" i="9"/>
  <c r="F2363" i="9"/>
  <c r="F2364" i="9"/>
  <c r="F2365" i="9"/>
  <c r="F2366" i="9"/>
  <c r="F2367" i="9"/>
  <c r="F2368" i="9"/>
  <c r="F2369" i="9"/>
  <c r="F2370" i="9"/>
  <c r="F2371" i="9"/>
  <c r="F2372" i="9"/>
  <c r="F2373" i="9"/>
  <c r="F2374" i="9"/>
  <c r="F2375" i="9"/>
  <c r="F2376" i="9"/>
  <c r="F2377" i="9"/>
  <c r="F2378" i="9"/>
  <c r="F2379" i="9"/>
  <c r="F2380" i="9"/>
  <c r="F2381" i="9"/>
  <c r="F2382" i="9"/>
  <c r="F2383" i="9"/>
  <c r="F2384" i="9"/>
  <c r="F2385" i="9"/>
  <c r="F2386" i="9"/>
  <c r="F2387" i="9"/>
  <c r="F2388" i="9"/>
  <c r="F2389" i="9"/>
  <c r="F2390" i="9"/>
  <c r="F2391" i="9"/>
  <c r="F2392" i="9"/>
  <c r="F2393" i="9"/>
  <c r="F2394" i="9"/>
  <c r="F2395" i="9"/>
  <c r="F2396" i="9"/>
  <c r="F2397" i="9"/>
  <c r="F2398" i="9"/>
  <c r="F2399" i="9"/>
  <c r="F2400" i="9"/>
  <c r="F2401" i="9"/>
  <c r="F2402" i="9"/>
  <c r="F2403" i="9"/>
  <c r="F2404" i="9"/>
  <c r="F2405" i="9"/>
  <c r="F2406" i="9"/>
  <c r="F2407" i="9"/>
  <c r="F2408" i="9"/>
  <c r="F2409" i="9"/>
  <c r="F2410" i="9"/>
  <c r="F2411" i="9"/>
  <c r="F2412" i="9"/>
  <c r="F2413" i="9"/>
  <c r="F2414" i="9"/>
  <c r="F2415" i="9"/>
  <c r="F2416" i="9"/>
  <c r="F2417" i="9"/>
  <c r="F2418" i="9"/>
  <c r="F2419" i="9"/>
  <c r="F2420" i="9"/>
  <c r="F2421" i="9"/>
  <c r="F2422" i="9"/>
  <c r="F2423" i="9"/>
  <c r="F2424" i="9"/>
  <c r="F2425" i="9"/>
  <c r="F2426" i="9"/>
  <c r="F2427" i="9"/>
  <c r="F2428" i="9"/>
  <c r="F2429" i="9"/>
  <c r="F2430" i="9"/>
  <c r="F2431" i="9"/>
  <c r="F2432" i="9"/>
  <c r="F2433" i="9"/>
  <c r="F2434" i="9"/>
  <c r="F2435" i="9"/>
  <c r="F2436" i="9"/>
  <c r="F2437" i="9"/>
  <c r="F2438" i="9"/>
  <c r="F2439" i="9"/>
  <c r="F2440" i="9"/>
  <c r="F2441" i="9"/>
  <c r="F2442" i="9"/>
  <c r="F2443" i="9"/>
  <c r="F2444" i="9"/>
  <c r="F2445" i="9"/>
  <c r="F2446" i="9"/>
  <c r="F2447" i="9"/>
  <c r="F2448" i="9"/>
  <c r="F2449" i="9"/>
  <c r="F2450" i="9"/>
  <c r="F2451" i="9"/>
  <c r="F2452" i="9"/>
  <c r="F2453" i="9"/>
  <c r="F2454" i="9"/>
  <c r="F2455" i="9"/>
  <c r="F2456" i="9"/>
  <c r="F2457" i="9"/>
  <c r="F2458" i="9"/>
  <c r="F2459" i="9"/>
  <c r="F2460" i="9"/>
  <c r="F2461" i="9"/>
  <c r="F2462" i="9"/>
  <c r="F2463" i="9"/>
  <c r="F2464" i="9"/>
  <c r="F2465" i="9"/>
  <c r="F2466" i="9"/>
  <c r="F2467" i="9"/>
  <c r="F2468" i="9"/>
  <c r="F2469" i="9"/>
  <c r="F2470" i="9"/>
  <c r="F2471" i="9"/>
  <c r="F2472" i="9"/>
  <c r="F2473" i="9"/>
  <c r="F2474" i="9"/>
  <c r="F2475" i="9"/>
  <c r="F2476" i="9"/>
  <c r="F2477" i="9"/>
  <c r="F2478" i="9"/>
  <c r="F2479" i="9"/>
  <c r="F2480" i="9"/>
  <c r="F2481" i="9"/>
  <c r="F2482" i="9"/>
  <c r="F2483" i="9"/>
  <c r="F2484" i="9"/>
  <c r="F2485" i="9"/>
  <c r="F2486" i="9"/>
  <c r="F2487" i="9"/>
  <c r="F2488" i="9"/>
  <c r="F2489" i="9"/>
  <c r="F2490" i="9"/>
  <c r="F2491" i="9"/>
  <c r="F2492" i="9"/>
  <c r="F2493" i="9"/>
  <c r="F2494" i="9"/>
  <c r="F2495" i="9"/>
  <c r="F2496" i="9"/>
  <c r="F2497" i="9"/>
  <c r="F2498" i="9"/>
  <c r="F2499" i="9"/>
  <c r="F2500" i="9"/>
  <c r="F2501" i="9"/>
  <c r="F2502" i="9"/>
  <c r="F2503" i="9"/>
  <c r="F2504" i="9"/>
  <c r="F2505" i="9"/>
  <c r="F2506" i="9"/>
  <c r="F2507" i="9"/>
  <c r="F2508" i="9"/>
  <c r="F2509" i="9"/>
  <c r="F2510" i="9"/>
  <c r="F2511" i="9"/>
  <c r="F2512" i="9"/>
  <c r="F2513" i="9"/>
  <c r="F2514" i="9"/>
  <c r="F2515" i="9"/>
  <c r="F2516" i="9"/>
  <c r="F2517" i="9"/>
  <c r="F2518" i="9"/>
  <c r="F2519" i="9"/>
  <c r="F2520" i="9"/>
  <c r="F2521" i="9"/>
  <c r="F2522" i="9"/>
  <c r="F2523" i="9"/>
  <c r="F2524" i="9"/>
  <c r="F2525" i="9"/>
  <c r="F2526" i="9"/>
  <c r="F2527" i="9"/>
  <c r="F2528" i="9"/>
  <c r="F2529" i="9"/>
  <c r="F2530" i="9"/>
  <c r="F2531" i="9"/>
  <c r="F2532" i="9"/>
  <c r="F2533" i="9"/>
  <c r="F2534" i="9"/>
  <c r="F2535" i="9"/>
  <c r="F2536" i="9"/>
  <c r="F2537" i="9"/>
  <c r="F2538" i="9"/>
  <c r="F2539" i="9"/>
  <c r="F2540" i="9"/>
  <c r="F2541" i="9"/>
  <c r="F2542" i="9"/>
  <c r="F2543" i="9"/>
  <c r="F2544" i="9"/>
  <c r="F2545" i="9"/>
  <c r="F2546" i="9"/>
  <c r="F2547" i="9"/>
  <c r="F2548" i="9"/>
  <c r="F2549" i="9"/>
  <c r="F2550" i="9"/>
  <c r="F2551" i="9"/>
  <c r="F2552" i="9"/>
  <c r="F2553" i="9"/>
  <c r="F2554" i="9"/>
  <c r="F2555" i="9"/>
  <c r="F2556" i="9"/>
  <c r="F2557" i="9"/>
  <c r="F2558" i="9"/>
  <c r="F2559" i="9"/>
  <c r="F2560" i="9"/>
  <c r="F2561" i="9"/>
  <c r="F2562" i="9"/>
  <c r="F2563" i="9"/>
  <c r="F2564" i="9"/>
  <c r="F2565" i="9"/>
  <c r="F2566" i="9"/>
  <c r="F2567" i="9"/>
  <c r="F2568" i="9"/>
  <c r="F2569" i="9"/>
  <c r="F2570" i="9"/>
  <c r="F2571" i="9"/>
  <c r="F2572" i="9"/>
  <c r="F2573" i="9"/>
  <c r="F2574" i="9"/>
  <c r="F2575" i="9"/>
  <c r="F2576" i="9"/>
  <c r="F2577" i="9"/>
  <c r="F2578" i="9"/>
  <c r="F2579" i="9"/>
  <c r="F2580" i="9"/>
  <c r="F2581" i="9"/>
  <c r="F2582" i="9"/>
  <c r="F2583" i="9"/>
  <c r="F2584" i="9"/>
  <c r="F2585" i="9"/>
  <c r="F2586" i="9"/>
  <c r="F2587" i="9"/>
  <c r="F2588" i="9"/>
  <c r="F2589" i="9"/>
  <c r="F2590" i="9"/>
  <c r="F2591" i="9"/>
  <c r="F2592" i="9"/>
  <c r="F2593" i="9"/>
  <c r="F2594" i="9"/>
  <c r="F2595" i="9"/>
  <c r="F2596" i="9"/>
  <c r="F2597" i="9"/>
  <c r="F2598" i="9"/>
  <c r="F2599" i="9"/>
  <c r="F2600" i="9"/>
  <c r="F2601" i="9"/>
  <c r="F2602" i="9"/>
  <c r="F2603" i="9"/>
  <c r="F2604" i="9"/>
  <c r="F2605" i="9"/>
  <c r="F2606" i="9"/>
  <c r="F2607" i="9"/>
  <c r="F2608" i="9"/>
  <c r="F2609" i="9"/>
  <c r="F2610" i="9"/>
  <c r="F2611" i="9"/>
  <c r="F2612" i="9"/>
  <c r="F2613" i="9"/>
  <c r="F2614" i="9"/>
  <c r="F2615" i="9"/>
  <c r="F2616" i="9"/>
  <c r="F2617" i="9"/>
  <c r="F2618" i="9"/>
  <c r="F2619" i="9"/>
  <c r="F2620" i="9"/>
  <c r="F2621" i="9"/>
  <c r="F2622" i="9"/>
  <c r="F2623" i="9"/>
  <c r="F2624" i="9"/>
  <c r="F2625" i="9"/>
  <c r="F2626" i="9"/>
  <c r="F2627" i="9"/>
  <c r="F2628" i="9"/>
  <c r="F2629" i="9"/>
  <c r="F2630" i="9"/>
  <c r="F2631" i="9"/>
  <c r="F2632" i="9"/>
  <c r="F2633" i="9"/>
  <c r="F2634" i="9"/>
  <c r="F2635" i="9"/>
  <c r="F2636" i="9"/>
  <c r="F2637" i="9"/>
  <c r="F2638" i="9"/>
  <c r="F2639" i="9"/>
  <c r="F2640" i="9"/>
  <c r="F2641" i="9"/>
  <c r="F2642" i="9"/>
  <c r="F2643" i="9"/>
  <c r="F2644" i="9"/>
  <c r="F2645" i="9"/>
  <c r="F2646" i="9"/>
  <c r="F2647" i="9"/>
  <c r="F2648" i="9"/>
  <c r="F2649" i="9"/>
  <c r="F2650" i="9"/>
  <c r="F2651" i="9"/>
  <c r="F2652" i="9"/>
  <c r="F2653" i="9"/>
  <c r="F2654" i="9"/>
  <c r="F2655" i="9"/>
  <c r="F2656" i="9"/>
  <c r="F2657" i="9"/>
  <c r="F2658" i="9"/>
  <c r="F2659" i="9"/>
  <c r="F2660" i="9"/>
  <c r="F2661" i="9"/>
  <c r="F2662" i="9"/>
  <c r="F2663" i="9"/>
  <c r="F2664" i="9"/>
  <c r="F2665" i="9"/>
  <c r="F2666" i="9"/>
  <c r="F2667" i="9"/>
  <c r="F2668" i="9"/>
  <c r="F2669" i="9"/>
  <c r="F2670" i="9"/>
  <c r="F2671" i="9"/>
  <c r="F2672" i="9"/>
  <c r="F2673" i="9"/>
  <c r="F2674" i="9"/>
  <c r="F2675" i="9"/>
  <c r="F2676" i="9"/>
  <c r="F2677" i="9"/>
  <c r="F2678" i="9"/>
  <c r="F2679" i="9"/>
  <c r="F2680" i="9"/>
  <c r="F2681" i="9"/>
  <c r="F2682" i="9"/>
  <c r="F2683" i="9"/>
  <c r="F2684" i="9"/>
  <c r="F2685" i="9"/>
  <c r="F2686" i="9"/>
  <c r="F2687" i="9"/>
  <c r="F2688" i="9"/>
  <c r="F2689" i="9"/>
  <c r="F2690" i="9"/>
  <c r="F2691" i="9"/>
  <c r="F2692" i="9"/>
  <c r="F2693" i="9"/>
  <c r="F2694" i="9"/>
  <c r="F2695" i="9"/>
  <c r="F2696" i="9"/>
  <c r="F2697" i="9"/>
  <c r="F2698" i="9"/>
  <c r="F2699" i="9"/>
  <c r="F2700" i="9"/>
  <c r="F2701" i="9"/>
  <c r="F2702" i="9"/>
  <c r="F2703" i="9"/>
  <c r="F2704" i="9"/>
  <c r="F2705" i="9"/>
  <c r="F2706" i="9"/>
  <c r="F2707" i="9"/>
  <c r="F2708" i="9"/>
  <c r="F2709" i="9"/>
  <c r="F2710" i="9"/>
  <c r="F2711" i="9"/>
  <c r="F2712" i="9"/>
  <c r="F2713" i="9"/>
  <c r="F2714" i="9"/>
  <c r="F2715" i="9"/>
  <c r="F2716" i="9"/>
  <c r="F2717" i="9"/>
  <c r="F2718" i="9"/>
  <c r="F2719" i="9"/>
  <c r="F2720" i="9"/>
  <c r="F2721" i="9"/>
  <c r="F2722" i="9"/>
  <c r="F2723" i="9"/>
  <c r="F2724" i="9"/>
  <c r="F2725" i="9"/>
  <c r="F2726" i="9"/>
  <c r="F2727" i="9"/>
  <c r="F2728" i="9"/>
  <c r="F2729" i="9"/>
  <c r="F2730" i="9"/>
  <c r="F2731" i="9"/>
  <c r="F2732" i="9"/>
  <c r="F2733" i="9"/>
  <c r="F2734" i="9"/>
  <c r="F2735" i="9"/>
  <c r="F2736" i="9"/>
  <c r="F2737" i="9"/>
  <c r="F2738" i="9"/>
  <c r="F2739" i="9"/>
  <c r="F2740" i="9"/>
  <c r="F2741" i="9"/>
  <c r="F2742" i="9"/>
  <c r="F2743" i="9"/>
  <c r="F2744" i="9"/>
  <c r="F2745" i="9"/>
  <c r="F2746" i="9"/>
  <c r="F2747" i="9"/>
  <c r="F2748" i="9"/>
  <c r="F2749" i="9"/>
  <c r="F2750" i="9"/>
  <c r="F2751" i="9"/>
  <c r="F2752" i="9"/>
  <c r="F2753" i="9"/>
  <c r="F2754" i="9"/>
  <c r="F2755" i="9"/>
  <c r="F2756" i="9"/>
  <c r="F2757" i="9"/>
  <c r="F2758" i="9"/>
  <c r="F2759" i="9"/>
  <c r="F2760" i="9"/>
  <c r="F2761" i="9"/>
  <c r="F2762" i="9"/>
  <c r="F2763" i="9"/>
  <c r="F2764" i="9"/>
  <c r="F2765" i="9"/>
  <c r="F2766" i="9"/>
  <c r="F2767" i="9"/>
  <c r="F2768" i="9"/>
  <c r="F2769" i="9"/>
  <c r="F2770" i="9"/>
  <c r="F2771" i="9"/>
  <c r="F2772" i="9"/>
  <c r="F2773" i="9"/>
  <c r="F2774" i="9"/>
  <c r="F2775" i="9"/>
  <c r="F2776" i="9"/>
  <c r="F2777" i="9"/>
  <c r="F2778" i="9"/>
  <c r="F2779" i="9"/>
  <c r="F2780" i="9"/>
  <c r="F2781" i="9"/>
  <c r="F2782" i="9"/>
  <c r="F2783" i="9"/>
  <c r="F2784" i="9"/>
  <c r="F2785" i="9"/>
  <c r="F2786" i="9"/>
  <c r="F2787" i="9"/>
  <c r="F2788" i="9"/>
  <c r="F2789" i="9"/>
  <c r="F2790" i="9"/>
  <c r="F2791" i="9"/>
  <c r="F2792" i="9"/>
  <c r="F2793" i="9"/>
  <c r="F2794" i="9"/>
  <c r="F2795" i="9"/>
  <c r="F2796" i="9"/>
  <c r="F2797" i="9"/>
  <c r="F2798" i="9"/>
  <c r="F2799" i="9"/>
  <c r="F2800" i="9"/>
  <c r="F2801" i="9"/>
  <c r="F2802" i="9"/>
  <c r="F2803" i="9"/>
  <c r="F2804" i="9"/>
  <c r="F2805" i="9"/>
  <c r="F2806" i="9"/>
  <c r="F2807" i="9"/>
  <c r="F2808" i="9"/>
  <c r="F2809" i="9"/>
  <c r="F2810" i="9"/>
  <c r="F2811" i="9"/>
  <c r="F2812" i="9"/>
  <c r="F2813" i="9"/>
  <c r="F2814" i="9"/>
  <c r="F2815" i="9"/>
  <c r="F2816" i="9"/>
  <c r="F2817" i="9"/>
  <c r="F2818" i="9"/>
  <c r="F2819" i="9"/>
  <c r="F2820" i="9"/>
  <c r="F2821" i="9"/>
  <c r="F2822" i="9"/>
  <c r="F2823" i="9"/>
  <c r="F2824" i="9"/>
  <c r="F2825" i="9"/>
  <c r="F2826" i="9"/>
  <c r="F2827" i="9"/>
  <c r="F2828" i="9"/>
  <c r="F2829" i="9"/>
  <c r="F2830" i="9"/>
  <c r="F2831" i="9"/>
  <c r="F2832" i="9"/>
  <c r="F2833" i="9"/>
  <c r="F2834" i="9"/>
  <c r="F2835" i="9"/>
  <c r="F2836" i="9"/>
  <c r="F2837" i="9"/>
  <c r="F2838" i="9"/>
  <c r="F2839" i="9"/>
  <c r="F2840" i="9"/>
  <c r="F2841" i="9"/>
  <c r="F2842" i="9"/>
  <c r="F2843" i="9"/>
  <c r="F2844" i="9"/>
  <c r="F2845" i="9"/>
  <c r="F2846" i="9"/>
  <c r="F2847" i="9"/>
  <c r="F2848" i="9"/>
  <c r="F2849" i="9"/>
  <c r="F2850" i="9"/>
  <c r="F2851" i="9"/>
  <c r="F2852" i="9"/>
  <c r="F2853" i="9"/>
  <c r="F2854" i="9"/>
  <c r="F2855" i="9"/>
  <c r="F2856" i="9"/>
  <c r="F2857" i="9"/>
  <c r="F2858" i="9"/>
  <c r="F2859" i="9"/>
  <c r="F2860" i="9"/>
  <c r="F2861" i="9"/>
  <c r="F2862" i="9"/>
  <c r="F2863" i="9"/>
  <c r="F2864" i="9"/>
  <c r="F2865" i="9"/>
  <c r="F2866" i="9"/>
  <c r="F2867" i="9"/>
  <c r="F2868" i="9"/>
  <c r="F2869" i="9"/>
  <c r="F2870" i="9"/>
  <c r="F2871" i="9"/>
  <c r="F2872" i="9"/>
  <c r="F2873" i="9"/>
  <c r="F2874" i="9"/>
  <c r="F2875" i="9"/>
  <c r="F2876" i="9"/>
  <c r="F2877" i="9"/>
  <c r="F2878" i="9"/>
  <c r="F2879" i="9"/>
  <c r="F2880" i="9"/>
  <c r="F2881" i="9"/>
  <c r="F2882" i="9"/>
  <c r="F2883" i="9"/>
  <c r="F2884" i="9"/>
  <c r="F2885" i="9"/>
  <c r="F2886" i="9"/>
  <c r="F2887" i="9"/>
  <c r="F2888" i="9"/>
  <c r="F2889" i="9"/>
  <c r="F2890" i="9"/>
  <c r="F2891" i="9"/>
  <c r="F2892" i="9"/>
  <c r="F2893" i="9"/>
  <c r="F2894" i="9"/>
  <c r="F2895" i="9"/>
  <c r="F2896" i="9"/>
  <c r="F2897" i="9"/>
  <c r="F2898" i="9"/>
  <c r="F2899" i="9"/>
  <c r="F2900" i="9"/>
  <c r="F2901" i="9"/>
  <c r="F2902" i="9"/>
  <c r="F2903" i="9"/>
  <c r="F2904" i="9"/>
  <c r="F2905" i="9"/>
  <c r="F2906" i="9"/>
  <c r="F2907" i="9"/>
  <c r="F2908" i="9"/>
  <c r="F2909" i="9"/>
  <c r="F2910" i="9"/>
  <c r="F2911" i="9"/>
  <c r="F2912" i="9"/>
  <c r="F2913" i="9"/>
  <c r="F2914" i="9"/>
  <c r="F2915" i="9"/>
  <c r="F2916" i="9"/>
  <c r="F2917" i="9"/>
  <c r="F2918" i="9"/>
  <c r="F2919" i="9"/>
  <c r="F2920" i="9"/>
  <c r="F2921" i="9"/>
  <c r="F2922" i="9"/>
  <c r="F2923" i="9"/>
  <c r="F2924" i="9"/>
  <c r="F2925" i="9"/>
  <c r="F2926" i="9"/>
  <c r="F2927" i="9"/>
  <c r="F2928" i="9"/>
  <c r="F2929" i="9"/>
  <c r="F2930" i="9"/>
  <c r="F2931" i="9"/>
  <c r="F2932" i="9"/>
  <c r="F2933" i="9"/>
  <c r="F2934" i="9"/>
  <c r="F2935" i="9"/>
  <c r="F2936" i="9"/>
  <c r="F2937" i="9"/>
  <c r="F2938" i="9"/>
  <c r="F2939" i="9"/>
  <c r="F2940" i="9"/>
  <c r="F2941" i="9"/>
  <c r="F2942" i="9"/>
  <c r="F2943" i="9"/>
  <c r="F2944" i="9"/>
  <c r="F2945" i="9"/>
  <c r="F2946" i="9"/>
  <c r="F2947" i="9"/>
  <c r="F2948" i="9"/>
  <c r="F2949" i="9"/>
  <c r="F2950" i="9"/>
  <c r="F2951" i="9"/>
  <c r="F2952" i="9"/>
  <c r="F2953" i="9"/>
  <c r="F2954" i="9"/>
  <c r="F2955" i="9"/>
  <c r="F2956" i="9"/>
  <c r="F2957" i="9"/>
  <c r="F2958" i="9"/>
  <c r="F2959" i="9"/>
  <c r="F2960" i="9"/>
  <c r="F2961" i="9"/>
  <c r="F2962" i="9"/>
  <c r="F2963" i="9"/>
  <c r="F2964" i="9"/>
  <c r="F2965" i="9"/>
  <c r="F2966" i="9"/>
  <c r="F2967" i="9"/>
  <c r="F2968" i="9"/>
  <c r="F2969" i="9"/>
  <c r="F2970" i="9"/>
  <c r="F2971" i="9"/>
  <c r="F2972" i="9"/>
  <c r="F2973" i="9"/>
  <c r="F2974" i="9"/>
  <c r="F2975" i="9"/>
  <c r="F2976" i="9"/>
  <c r="F2977" i="9"/>
  <c r="F2978" i="9"/>
  <c r="F2979" i="9"/>
  <c r="F2980" i="9"/>
  <c r="F2981" i="9"/>
  <c r="F2982" i="9"/>
  <c r="F2983" i="9"/>
  <c r="F2984" i="9"/>
  <c r="F2985" i="9"/>
  <c r="F2986" i="9"/>
  <c r="F2987" i="9"/>
  <c r="F2988" i="9"/>
  <c r="F2989" i="9"/>
  <c r="F2990" i="9"/>
  <c r="F2991" i="9"/>
  <c r="F2992" i="9"/>
  <c r="F2993" i="9"/>
  <c r="F2994" i="9"/>
  <c r="F2995" i="9"/>
  <c r="F2996" i="9"/>
  <c r="F2997" i="9"/>
  <c r="F2998" i="9"/>
  <c r="F2999" i="9"/>
  <c r="F3000" i="9"/>
  <c r="F3001" i="9"/>
  <c r="F3002" i="9"/>
  <c r="F3003" i="9"/>
  <c r="F3004" i="9"/>
  <c r="F3005" i="9"/>
  <c r="F3006" i="9"/>
  <c r="F3007" i="9"/>
  <c r="F3008" i="9"/>
  <c r="F3009" i="9"/>
  <c r="F3010" i="9"/>
  <c r="F3011" i="9"/>
  <c r="F3012" i="9"/>
  <c r="F3013" i="9"/>
  <c r="F3014" i="9"/>
  <c r="F3015" i="9"/>
  <c r="F3016" i="9"/>
  <c r="F3017" i="9"/>
  <c r="F3018" i="9"/>
  <c r="F3019" i="9"/>
  <c r="F3020" i="9"/>
  <c r="F3021" i="9"/>
  <c r="F3022" i="9"/>
  <c r="F3023" i="9"/>
  <c r="F3024" i="9"/>
  <c r="F3025" i="9"/>
  <c r="F3026" i="9"/>
  <c r="F3027" i="9"/>
  <c r="F3028" i="9"/>
  <c r="F3029" i="9"/>
  <c r="F3030" i="9"/>
  <c r="F3031" i="9"/>
  <c r="F3032" i="9"/>
  <c r="F3033" i="9"/>
  <c r="F3034" i="9"/>
  <c r="F3035" i="9"/>
  <c r="F3036" i="9"/>
  <c r="F3037" i="9"/>
  <c r="F3038" i="9"/>
  <c r="F3039" i="9"/>
  <c r="F3040" i="9"/>
  <c r="F3041" i="9"/>
  <c r="F3042" i="9"/>
  <c r="F3043" i="9"/>
  <c r="F3044" i="9"/>
  <c r="F3045" i="9"/>
  <c r="F3046" i="9"/>
  <c r="F3047" i="9"/>
  <c r="F3048" i="9"/>
  <c r="F3049" i="9"/>
  <c r="F3050" i="9"/>
  <c r="F3051" i="9"/>
  <c r="F3052" i="9"/>
  <c r="F3053" i="9"/>
  <c r="F3054" i="9"/>
  <c r="F3055" i="9"/>
  <c r="F3056" i="9"/>
  <c r="F3057" i="9"/>
  <c r="F3058" i="9"/>
  <c r="F3059" i="9"/>
  <c r="F3060" i="9"/>
  <c r="F3061" i="9"/>
  <c r="F3062" i="9"/>
  <c r="F3063" i="9"/>
  <c r="F3064" i="9"/>
  <c r="F3065" i="9"/>
  <c r="F3066" i="9"/>
  <c r="F3067" i="9"/>
  <c r="F3068" i="9"/>
  <c r="F3069" i="9"/>
  <c r="F3070" i="9"/>
  <c r="F3071" i="9"/>
  <c r="F3072" i="9"/>
  <c r="F3073" i="9"/>
  <c r="F3074" i="9"/>
  <c r="F3075" i="9"/>
  <c r="F3076" i="9"/>
  <c r="F3077" i="9"/>
  <c r="F3078" i="9"/>
  <c r="F3079" i="9"/>
  <c r="F3080" i="9"/>
  <c r="F3081" i="9"/>
  <c r="F3082" i="9"/>
  <c r="F3083" i="9"/>
  <c r="F3084" i="9"/>
  <c r="F3085" i="9"/>
  <c r="F3086" i="9"/>
  <c r="F3087" i="9"/>
  <c r="F3088" i="9"/>
  <c r="F3089" i="9"/>
  <c r="F3090" i="9"/>
  <c r="F3091" i="9"/>
  <c r="F3092" i="9"/>
  <c r="F3093" i="9"/>
  <c r="F3094" i="9"/>
  <c r="F3095" i="9"/>
  <c r="F3096" i="9"/>
  <c r="F3097" i="9"/>
  <c r="F3098" i="9"/>
  <c r="F3099" i="9"/>
  <c r="F3100" i="9"/>
  <c r="F3101" i="9"/>
  <c r="F3102" i="9"/>
  <c r="F3103" i="9"/>
  <c r="F3104" i="9"/>
  <c r="F3105" i="9"/>
  <c r="F3106" i="9"/>
  <c r="F3107" i="9"/>
  <c r="F3108" i="9"/>
  <c r="F3109" i="9"/>
  <c r="F3110" i="9"/>
  <c r="F3111" i="9"/>
  <c r="F3112" i="9"/>
  <c r="F3113" i="9"/>
  <c r="F3114" i="9"/>
  <c r="F3115" i="9"/>
  <c r="F3116" i="9"/>
  <c r="F3117" i="9"/>
  <c r="F3118" i="9"/>
  <c r="F3119" i="9"/>
  <c r="F3120" i="9"/>
  <c r="F3121" i="9"/>
  <c r="F3122" i="9"/>
  <c r="F3123" i="9"/>
  <c r="F3124" i="9"/>
  <c r="F3125" i="9"/>
  <c r="F3126" i="9"/>
  <c r="F3127" i="9"/>
  <c r="F3128" i="9"/>
  <c r="F3129" i="9"/>
  <c r="F3130" i="9"/>
  <c r="F3131" i="9"/>
  <c r="F3132" i="9"/>
  <c r="F3133" i="9"/>
  <c r="F3134" i="9"/>
  <c r="F3135" i="9"/>
  <c r="F3136" i="9"/>
  <c r="F3137" i="9"/>
  <c r="F3138" i="9"/>
  <c r="F3139" i="9"/>
  <c r="F3140" i="9"/>
  <c r="F3141" i="9"/>
  <c r="F3142" i="9"/>
  <c r="F3143" i="9"/>
  <c r="F3144" i="9"/>
  <c r="F3145" i="9"/>
  <c r="F3146" i="9"/>
  <c r="F3147" i="9"/>
  <c r="F3148" i="9"/>
  <c r="F3149" i="9"/>
  <c r="F3150" i="9"/>
  <c r="F3151" i="9"/>
  <c r="F3152" i="9"/>
  <c r="F3153" i="9"/>
  <c r="F3154" i="9"/>
  <c r="F3155" i="9"/>
  <c r="F3156" i="9"/>
  <c r="F3157" i="9"/>
  <c r="F3158" i="9"/>
  <c r="F3159" i="9"/>
  <c r="F3160" i="9"/>
  <c r="F3161" i="9"/>
  <c r="F3162" i="9"/>
  <c r="F3163" i="9"/>
  <c r="F3164" i="9"/>
  <c r="F3165" i="9"/>
  <c r="F3166" i="9"/>
  <c r="F3167" i="9"/>
  <c r="F3168" i="9"/>
  <c r="F3169" i="9"/>
  <c r="F3170" i="9"/>
  <c r="F3171" i="9"/>
  <c r="F3172" i="9"/>
  <c r="F3173" i="9"/>
  <c r="F3174" i="9"/>
  <c r="F3175" i="9"/>
  <c r="F3176" i="9"/>
  <c r="F3177" i="9"/>
  <c r="F3178" i="9"/>
  <c r="F3179" i="9"/>
  <c r="F3180" i="9"/>
  <c r="F3181" i="9"/>
  <c r="F3182" i="9"/>
  <c r="F3183" i="9"/>
  <c r="F3184" i="9"/>
  <c r="F3185" i="9"/>
  <c r="F3186" i="9"/>
  <c r="F3187" i="9"/>
  <c r="F3188" i="9"/>
  <c r="F3189" i="9"/>
  <c r="F3190" i="9"/>
  <c r="F3191" i="9"/>
  <c r="F3192" i="9"/>
  <c r="F3193" i="9"/>
  <c r="F3194" i="9"/>
  <c r="F3195" i="9"/>
  <c r="F3196" i="9"/>
  <c r="F3197" i="9"/>
  <c r="F3198" i="9"/>
  <c r="F3199" i="9"/>
  <c r="F3200" i="9"/>
  <c r="F3201" i="9"/>
  <c r="F3202" i="9"/>
  <c r="F3203" i="9"/>
  <c r="F3204" i="9"/>
  <c r="F3205" i="9"/>
  <c r="F3206" i="9"/>
  <c r="F3207" i="9"/>
  <c r="F3208" i="9"/>
  <c r="F3209" i="9"/>
  <c r="F3210" i="9"/>
  <c r="F3211" i="9"/>
  <c r="F3212" i="9"/>
  <c r="F3213" i="9"/>
  <c r="F3214" i="9"/>
  <c r="F3215" i="9"/>
  <c r="F3216" i="9"/>
  <c r="F3217" i="9"/>
  <c r="F3218" i="9"/>
  <c r="F3219" i="9"/>
  <c r="F3220" i="9"/>
  <c r="F3221" i="9"/>
  <c r="F3222" i="9"/>
  <c r="F3223" i="9"/>
  <c r="F3224" i="9"/>
  <c r="F3225" i="9"/>
  <c r="F3226" i="9"/>
  <c r="F3227" i="9"/>
  <c r="F3228" i="9"/>
  <c r="F3229" i="9"/>
  <c r="F3230" i="9"/>
  <c r="F3231" i="9"/>
  <c r="F3232" i="9"/>
  <c r="F3233" i="9"/>
  <c r="F3234" i="9"/>
  <c r="F3235" i="9"/>
  <c r="F3236" i="9"/>
  <c r="F3237" i="9"/>
  <c r="F3238" i="9"/>
  <c r="F3239" i="9"/>
  <c r="F3240" i="9"/>
  <c r="F3241" i="9"/>
  <c r="F3242" i="9"/>
  <c r="F3243" i="9"/>
  <c r="F3244" i="9"/>
  <c r="F3245" i="9"/>
  <c r="F3246" i="9"/>
  <c r="F3247" i="9"/>
  <c r="F3248" i="9"/>
  <c r="F3249" i="9"/>
  <c r="F3250" i="9"/>
  <c r="F3251" i="9"/>
  <c r="F3252" i="9"/>
  <c r="F3253" i="9"/>
  <c r="F3254" i="9"/>
  <c r="F3255" i="9"/>
  <c r="F3256" i="9"/>
  <c r="F3257" i="9"/>
  <c r="F3258" i="9"/>
  <c r="F3259" i="9"/>
  <c r="F3260" i="9"/>
  <c r="F3261" i="9"/>
  <c r="F3262" i="9"/>
  <c r="F3263" i="9"/>
  <c r="F3264" i="9"/>
  <c r="F3265" i="9"/>
  <c r="F3266" i="9"/>
  <c r="F3267" i="9"/>
  <c r="F3268" i="9"/>
  <c r="F3269" i="9"/>
  <c r="F3270" i="9"/>
  <c r="F3271" i="9"/>
  <c r="F3272" i="9"/>
  <c r="F3273" i="9"/>
  <c r="F3274" i="9"/>
  <c r="F3275" i="9"/>
  <c r="F3276" i="9"/>
  <c r="F3277" i="9"/>
  <c r="F3278" i="9"/>
  <c r="F3279" i="9"/>
  <c r="F3280" i="9"/>
  <c r="F3281" i="9"/>
  <c r="F3282" i="9"/>
  <c r="F3283" i="9"/>
  <c r="F3284" i="9"/>
  <c r="F3285" i="9"/>
  <c r="F3286" i="9"/>
  <c r="F3287" i="9"/>
  <c r="F3288" i="9"/>
  <c r="F3289" i="9"/>
  <c r="F3290" i="9"/>
  <c r="F3291" i="9"/>
  <c r="F3292" i="9"/>
  <c r="F3293" i="9"/>
  <c r="F3294" i="9"/>
  <c r="F3295" i="9"/>
  <c r="F3296" i="9"/>
  <c r="F3297" i="9"/>
  <c r="F3298" i="9"/>
  <c r="F3299" i="9"/>
  <c r="F3300" i="9"/>
  <c r="F3301" i="9"/>
  <c r="F3302" i="9"/>
  <c r="F3303" i="9"/>
  <c r="F3304" i="9"/>
  <c r="F3305" i="9"/>
  <c r="F3306" i="9"/>
  <c r="F3307" i="9"/>
  <c r="F3308" i="9"/>
  <c r="F3309" i="9"/>
  <c r="F3310" i="9"/>
  <c r="F3311" i="9"/>
  <c r="F3312" i="9"/>
  <c r="F3313" i="9"/>
  <c r="F3314" i="9"/>
  <c r="F3315" i="9"/>
  <c r="F3316" i="9"/>
  <c r="F3317" i="9"/>
  <c r="F3318" i="9"/>
  <c r="F3319" i="9"/>
  <c r="F3320" i="9"/>
  <c r="F3321" i="9"/>
  <c r="F3322" i="9"/>
  <c r="F3323" i="9"/>
  <c r="F3324" i="9"/>
  <c r="F3325" i="9"/>
  <c r="F3326" i="9"/>
  <c r="F3327" i="9"/>
  <c r="F3328" i="9"/>
  <c r="F3329" i="9"/>
  <c r="F3330" i="9"/>
  <c r="F3331" i="9"/>
  <c r="F3332" i="9"/>
  <c r="F3333" i="9"/>
  <c r="F3334" i="9"/>
  <c r="F3335" i="9"/>
  <c r="F3336" i="9"/>
  <c r="F3337" i="9"/>
  <c r="F3338" i="9"/>
  <c r="F3339" i="9"/>
  <c r="F3340" i="9"/>
  <c r="F3341" i="9"/>
  <c r="F3342" i="9"/>
  <c r="F3343" i="9"/>
  <c r="F3344" i="9"/>
  <c r="F3345" i="9"/>
  <c r="F3346" i="9"/>
  <c r="F3347" i="9"/>
  <c r="F3348" i="9"/>
  <c r="F3349" i="9"/>
  <c r="F3350" i="9"/>
  <c r="F3351" i="9"/>
  <c r="F3352" i="9"/>
  <c r="F3353" i="9"/>
  <c r="F3354" i="9"/>
  <c r="F3355" i="9"/>
  <c r="F3356" i="9"/>
  <c r="F3357" i="9"/>
  <c r="F3358" i="9"/>
  <c r="F3359" i="9"/>
  <c r="F3360" i="9"/>
  <c r="F3361" i="9"/>
  <c r="F3362" i="9"/>
  <c r="F3363" i="9"/>
  <c r="F3364" i="9"/>
  <c r="F3365" i="9"/>
  <c r="F3366" i="9"/>
  <c r="F3367" i="9"/>
  <c r="F3368" i="9"/>
  <c r="F3369" i="9"/>
  <c r="F3370" i="9"/>
  <c r="F3371" i="9"/>
  <c r="F3372" i="9"/>
  <c r="F3373" i="9"/>
  <c r="F3374" i="9"/>
  <c r="F3375" i="9"/>
  <c r="F3376" i="9"/>
  <c r="F3377" i="9"/>
  <c r="F3378" i="9"/>
  <c r="F3379" i="9"/>
  <c r="F3380" i="9"/>
  <c r="F3381" i="9"/>
  <c r="F3382" i="9"/>
  <c r="F3383" i="9"/>
  <c r="F3384" i="9"/>
  <c r="F3385" i="9"/>
  <c r="F3386" i="9"/>
  <c r="F3387" i="9"/>
  <c r="F3388" i="9"/>
  <c r="F3389" i="9"/>
  <c r="F3390" i="9"/>
  <c r="F3391" i="9"/>
  <c r="F3392" i="9"/>
  <c r="F3393" i="9"/>
  <c r="F3394" i="9"/>
  <c r="F3395" i="9"/>
  <c r="F3396" i="9"/>
  <c r="F3397" i="9"/>
  <c r="F3398" i="9"/>
  <c r="F3399" i="9"/>
  <c r="F3400" i="9"/>
  <c r="F3401" i="9"/>
  <c r="F3402" i="9"/>
  <c r="F3403" i="9"/>
  <c r="F3404" i="9"/>
  <c r="F3405" i="9"/>
  <c r="F3406" i="9"/>
  <c r="F3407" i="9"/>
  <c r="F3408" i="9"/>
  <c r="F3409" i="9"/>
  <c r="F3410" i="9"/>
  <c r="F3411" i="9"/>
  <c r="F3412" i="9"/>
  <c r="F3413" i="9"/>
  <c r="F3414" i="9"/>
  <c r="F3415" i="9"/>
  <c r="F3416" i="9"/>
  <c r="F3417" i="9"/>
  <c r="F3418" i="9"/>
  <c r="F3419" i="9"/>
  <c r="F3420" i="9"/>
  <c r="F3421" i="9"/>
  <c r="F3422" i="9"/>
  <c r="F3423" i="9"/>
  <c r="F3424" i="9"/>
  <c r="F3425" i="9"/>
  <c r="F3426" i="9"/>
  <c r="F3427" i="9"/>
  <c r="F3428" i="9"/>
  <c r="F3429" i="9"/>
  <c r="F3430" i="9"/>
  <c r="F3431" i="9"/>
  <c r="F3432" i="9"/>
  <c r="F3433" i="9"/>
  <c r="F3434" i="9"/>
  <c r="F3435" i="9"/>
  <c r="F3436" i="9"/>
  <c r="F3437" i="9"/>
  <c r="F3438" i="9"/>
  <c r="F3439" i="9"/>
  <c r="F3440" i="9"/>
  <c r="F3441" i="9"/>
  <c r="F3442" i="9"/>
  <c r="F3443" i="9"/>
  <c r="F3444" i="9"/>
  <c r="F3445" i="9"/>
  <c r="F3446" i="9"/>
  <c r="F3447" i="9"/>
  <c r="F3448" i="9"/>
  <c r="F3449" i="9"/>
  <c r="F3450" i="9"/>
  <c r="F3451" i="9"/>
  <c r="F3452" i="9"/>
  <c r="F3453" i="9"/>
  <c r="F3454" i="9"/>
  <c r="F3455" i="9"/>
  <c r="F3456" i="9"/>
  <c r="F3457" i="9"/>
  <c r="F3458" i="9"/>
  <c r="F3459" i="9"/>
  <c r="F3460" i="9"/>
  <c r="F3461" i="9"/>
  <c r="F3462" i="9"/>
  <c r="F3463" i="9"/>
  <c r="F3464" i="9"/>
  <c r="F3465" i="9"/>
  <c r="F3466" i="9"/>
  <c r="F3467" i="9"/>
  <c r="F3468" i="9"/>
  <c r="F3469" i="9"/>
  <c r="F3470" i="9"/>
  <c r="F3471" i="9"/>
  <c r="F3472" i="9"/>
  <c r="F3473" i="9"/>
  <c r="F3474" i="9"/>
  <c r="F3475" i="9"/>
  <c r="F3476" i="9"/>
  <c r="F3477" i="9"/>
  <c r="F3478" i="9"/>
  <c r="F3479" i="9"/>
  <c r="F3480" i="9"/>
  <c r="F3481" i="9"/>
  <c r="F3482" i="9"/>
  <c r="F3483" i="9"/>
  <c r="F3484" i="9"/>
  <c r="F3485" i="9"/>
  <c r="F3486" i="9"/>
  <c r="F3487" i="9"/>
  <c r="F3488" i="9"/>
  <c r="F3489" i="9"/>
  <c r="F3490" i="9"/>
  <c r="F3491" i="9"/>
  <c r="F3492" i="9"/>
  <c r="F3493" i="9"/>
  <c r="F3494" i="9"/>
  <c r="F3495" i="9"/>
  <c r="F3496" i="9"/>
  <c r="F3497" i="9"/>
  <c r="F3498" i="9"/>
  <c r="F3499" i="9"/>
  <c r="F3500" i="9"/>
  <c r="F3501" i="9"/>
  <c r="F3502" i="9"/>
  <c r="F3503" i="9"/>
  <c r="F3504" i="9"/>
  <c r="F3505" i="9"/>
  <c r="F3506" i="9"/>
  <c r="F3507" i="9"/>
  <c r="F3508" i="9"/>
  <c r="F3509" i="9"/>
  <c r="F3510" i="9"/>
  <c r="F3511" i="9"/>
  <c r="F3512" i="9"/>
  <c r="F3513" i="9"/>
  <c r="F3514" i="9"/>
  <c r="F3515" i="9"/>
  <c r="F3516" i="9"/>
  <c r="F3517" i="9"/>
  <c r="F3518" i="9"/>
  <c r="F3519" i="9"/>
  <c r="F3520" i="9"/>
  <c r="F3521" i="9"/>
  <c r="F3522" i="9"/>
  <c r="F3523" i="9"/>
  <c r="F3524" i="9"/>
  <c r="F3525" i="9"/>
  <c r="F3526" i="9"/>
  <c r="F3527" i="9"/>
  <c r="F3528" i="9"/>
  <c r="F3529" i="9"/>
  <c r="F3530" i="9"/>
  <c r="F3531" i="9"/>
  <c r="F3532" i="9"/>
  <c r="F3533" i="9"/>
  <c r="F3534" i="9"/>
  <c r="F3535" i="9"/>
  <c r="F3536" i="9"/>
  <c r="F3537" i="9"/>
  <c r="F3538" i="9"/>
  <c r="F3539" i="9"/>
  <c r="F3540" i="9"/>
  <c r="F3541" i="9"/>
  <c r="F3542" i="9"/>
  <c r="F3543" i="9"/>
  <c r="F3544" i="9"/>
  <c r="F3545" i="9"/>
  <c r="F3546" i="9"/>
  <c r="F3547" i="9"/>
  <c r="F3548" i="9"/>
  <c r="F3549" i="9"/>
  <c r="F3550" i="9"/>
  <c r="F3551" i="9"/>
  <c r="F3552" i="9"/>
  <c r="F3553" i="9"/>
  <c r="F3554" i="9"/>
  <c r="F3555" i="9"/>
  <c r="F3556" i="9"/>
  <c r="F3557" i="9"/>
  <c r="F3558" i="9"/>
  <c r="F3559" i="9"/>
  <c r="F3560" i="9"/>
  <c r="F3561" i="9"/>
  <c r="F3562" i="9"/>
  <c r="F3563" i="9"/>
  <c r="F3564" i="9"/>
  <c r="F3565" i="9"/>
  <c r="F3566" i="9"/>
  <c r="F3567" i="9"/>
  <c r="F3568" i="9"/>
  <c r="F3569" i="9"/>
  <c r="F3570" i="9"/>
  <c r="F3571" i="9"/>
  <c r="F3572" i="9"/>
  <c r="F3573" i="9"/>
  <c r="F3574" i="9"/>
  <c r="F3575" i="9"/>
  <c r="F3576" i="9"/>
  <c r="F3577" i="9"/>
  <c r="F3578" i="9"/>
  <c r="F3579" i="9"/>
  <c r="F3580" i="9"/>
  <c r="F3581" i="9"/>
  <c r="F3582" i="9"/>
  <c r="F3583" i="9"/>
  <c r="F3584" i="9"/>
  <c r="F3585" i="9"/>
  <c r="F3586" i="9"/>
  <c r="F3587" i="9"/>
  <c r="F3588" i="9"/>
  <c r="F3589" i="9"/>
  <c r="F3590" i="9"/>
  <c r="F3591" i="9"/>
  <c r="F3592" i="9"/>
  <c r="F3593" i="9"/>
  <c r="F3594" i="9"/>
  <c r="F3595" i="9"/>
  <c r="F3596" i="9"/>
  <c r="F3597" i="9"/>
  <c r="F3598" i="9"/>
  <c r="F3599" i="9"/>
  <c r="F3600" i="9"/>
  <c r="F3601" i="9"/>
  <c r="F3602" i="9"/>
  <c r="F3603" i="9"/>
  <c r="F3604" i="9"/>
  <c r="F3605" i="9"/>
  <c r="F3606" i="9"/>
  <c r="F3607" i="9"/>
  <c r="F3608" i="9"/>
  <c r="F3609" i="9"/>
  <c r="F3610" i="9"/>
  <c r="F3611" i="9"/>
  <c r="F3612" i="9"/>
  <c r="F3613" i="9"/>
  <c r="F3614" i="9"/>
  <c r="F3615" i="9"/>
  <c r="F3616" i="9"/>
  <c r="F3617" i="9"/>
  <c r="F3618" i="9"/>
  <c r="F3619" i="9"/>
  <c r="F3620" i="9"/>
  <c r="F3621" i="9"/>
  <c r="F3622" i="9"/>
  <c r="F3623" i="9"/>
  <c r="F3624" i="9"/>
  <c r="F3625" i="9"/>
  <c r="F3626" i="9"/>
  <c r="F3627" i="9"/>
  <c r="F3628" i="9"/>
  <c r="F3629" i="9"/>
  <c r="F3630" i="9"/>
  <c r="F3631" i="9"/>
  <c r="F3632" i="9"/>
  <c r="F3633" i="9"/>
  <c r="F3634" i="9"/>
  <c r="F3635" i="9"/>
  <c r="F3636" i="9"/>
  <c r="F3637" i="9"/>
  <c r="F3638" i="9"/>
  <c r="F3639" i="9"/>
  <c r="F3640" i="9"/>
  <c r="F3641" i="9"/>
  <c r="F3642" i="9"/>
  <c r="F3643" i="9"/>
  <c r="F3644" i="9"/>
  <c r="F3645" i="9"/>
  <c r="F3646" i="9"/>
  <c r="F3647" i="9"/>
  <c r="F3648" i="9"/>
  <c r="F3649" i="9"/>
  <c r="F3650" i="9"/>
  <c r="F3651" i="9"/>
  <c r="F3652" i="9"/>
  <c r="F3653" i="9"/>
  <c r="F3654" i="9"/>
  <c r="F3655" i="9"/>
  <c r="F3656" i="9"/>
  <c r="F3657" i="9"/>
  <c r="F3658" i="9"/>
  <c r="F3659" i="9"/>
  <c r="F3660" i="9"/>
  <c r="F3661" i="9"/>
  <c r="F3662" i="9"/>
  <c r="F3663" i="9"/>
  <c r="F3664" i="9"/>
  <c r="F3665" i="9"/>
  <c r="F3666" i="9"/>
  <c r="F3667" i="9"/>
  <c r="F3668" i="9"/>
  <c r="F3669" i="9"/>
  <c r="F3670" i="9"/>
  <c r="F3671" i="9"/>
  <c r="F3672" i="9"/>
  <c r="F3673" i="9"/>
  <c r="F3674" i="9"/>
  <c r="F3675" i="9"/>
  <c r="F3676" i="9"/>
  <c r="F3677" i="9"/>
  <c r="F3678" i="9"/>
  <c r="F3679" i="9"/>
  <c r="F3680" i="9"/>
  <c r="F3681" i="9"/>
  <c r="F3682" i="9"/>
  <c r="F3683" i="9"/>
  <c r="F3684" i="9"/>
  <c r="F3685" i="9"/>
  <c r="F3686" i="9"/>
  <c r="F3687" i="9"/>
  <c r="F3688" i="9"/>
  <c r="F3689" i="9"/>
  <c r="F3690" i="9"/>
  <c r="F3691" i="9"/>
  <c r="F3692" i="9"/>
  <c r="F3693" i="9"/>
  <c r="F3694" i="9"/>
  <c r="F3695" i="9"/>
  <c r="F3696" i="9"/>
  <c r="F3697" i="9"/>
  <c r="F3698" i="9"/>
  <c r="F3699" i="9"/>
  <c r="F3700" i="9"/>
  <c r="F3701" i="9"/>
  <c r="F3702" i="9"/>
  <c r="F3703" i="9"/>
  <c r="F3704" i="9"/>
  <c r="F3705" i="9"/>
  <c r="F3706" i="9"/>
  <c r="F3707" i="9"/>
  <c r="F3708" i="9"/>
  <c r="F3709" i="9"/>
  <c r="F3710" i="9"/>
  <c r="F3711" i="9"/>
  <c r="F3712" i="9"/>
  <c r="F3713" i="9"/>
  <c r="F3714" i="9"/>
  <c r="F3715" i="9"/>
  <c r="F3716" i="9"/>
  <c r="F3717" i="9"/>
  <c r="F3718" i="9"/>
  <c r="F3719" i="9"/>
  <c r="F3720" i="9"/>
  <c r="F3721" i="9"/>
  <c r="F3722" i="9"/>
  <c r="F3723" i="9"/>
  <c r="F3724" i="9"/>
  <c r="F3725" i="9"/>
  <c r="F3726" i="9"/>
  <c r="F3727" i="9"/>
  <c r="F3728" i="9"/>
  <c r="F3729" i="9"/>
  <c r="F3730" i="9"/>
  <c r="F3731" i="9"/>
  <c r="F3732" i="9"/>
  <c r="F3733" i="9"/>
  <c r="F3734" i="9"/>
  <c r="F3735" i="9"/>
  <c r="F3736" i="9"/>
  <c r="F3737" i="9"/>
  <c r="F3738" i="9"/>
  <c r="F3739" i="9"/>
  <c r="F3740" i="9"/>
  <c r="F3741" i="9"/>
  <c r="F3742" i="9"/>
  <c r="F3743" i="9"/>
  <c r="F3744" i="9"/>
  <c r="F3745" i="9"/>
  <c r="F3746" i="9"/>
  <c r="F3747" i="9"/>
  <c r="F3748" i="9"/>
  <c r="F3749" i="9"/>
  <c r="F3750" i="9"/>
  <c r="F3751" i="9"/>
  <c r="F3752" i="9"/>
  <c r="F3753" i="9"/>
  <c r="F3754" i="9"/>
  <c r="F3755" i="9"/>
  <c r="F3756" i="9"/>
  <c r="F3757" i="9"/>
  <c r="F3758" i="9"/>
  <c r="F3759" i="9"/>
  <c r="F3760" i="9"/>
  <c r="F3761" i="9"/>
  <c r="F3762" i="9"/>
  <c r="F3763" i="9"/>
  <c r="F3764" i="9"/>
  <c r="F3765" i="9"/>
  <c r="F3766" i="9"/>
  <c r="F3767" i="9"/>
  <c r="F3768" i="9"/>
  <c r="F3769" i="9"/>
  <c r="F3770" i="9"/>
  <c r="F3771" i="9"/>
  <c r="F3772" i="9"/>
  <c r="F3773" i="9"/>
  <c r="F3774" i="9"/>
  <c r="F3775" i="9"/>
  <c r="F3776" i="9"/>
  <c r="F3777" i="9"/>
  <c r="F3778" i="9"/>
  <c r="F3779" i="9"/>
  <c r="F3780" i="9"/>
  <c r="F3781" i="9"/>
  <c r="F3782" i="9"/>
  <c r="F3783" i="9"/>
  <c r="F3784" i="9"/>
  <c r="F3785" i="9"/>
  <c r="F3786" i="9"/>
  <c r="F3787" i="9"/>
  <c r="F3788" i="9"/>
  <c r="F3789" i="9"/>
  <c r="F3790" i="9"/>
  <c r="F3791" i="9"/>
  <c r="F3792" i="9"/>
  <c r="F3793" i="9"/>
  <c r="F3794" i="9"/>
  <c r="F3795" i="9"/>
  <c r="F3796" i="9"/>
  <c r="F3797" i="9"/>
  <c r="F3798" i="9"/>
  <c r="F3799" i="9"/>
  <c r="F3800" i="9"/>
  <c r="F3801" i="9"/>
  <c r="F3802" i="9"/>
  <c r="F3803" i="9"/>
  <c r="F3804" i="9"/>
  <c r="F3805" i="9"/>
  <c r="F3806" i="9"/>
  <c r="F3807" i="9"/>
  <c r="F3808" i="9"/>
  <c r="F3809" i="9"/>
  <c r="F3810" i="9"/>
  <c r="F3811" i="9"/>
  <c r="F3812" i="9"/>
  <c r="F3813" i="9"/>
  <c r="F3814" i="9"/>
  <c r="F3815" i="9"/>
  <c r="F3816" i="9"/>
  <c r="F3817" i="9"/>
  <c r="F3818" i="9"/>
  <c r="F3819" i="9"/>
  <c r="F3820" i="9"/>
  <c r="F3821" i="9"/>
  <c r="F3822" i="9"/>
  <c r="F3823" i="9"/>
  <c r="F3824" i="9"/>
  <c r="F3825" i="9"/>
  <c r="F3826" i="9"/>
  <c r="F3827" i="9"/>
  <c r="F3828" i="9"/>
  <c r="F3829" i="9"/>
  <c r="F3830" i="9"/>
  <c r="F3831" i="9"/>
  <c r="F3832" i="9"/>
  <c r="F3833" i="9"/>
  <c r="F3834" i="9"/>
  <c r="F3835" i="9"/>
  <c r="F3836" i="9"/>
  <c r="F3837" i="9"/>
  <c r="F3838" i="9"/>
  <c r="F3839" i="9"/>
  <c r="F3840" i="9"/>
  <c r="F3841" i="9"/>
  <c r="F3842" i="9"/>
  <c r="F3843" i="9"/>
  <c r="F3844" i="9"/>
  <c r="F3845" i="9"/>
  <c r="F3846" i="9"/>
  <c r="F3847" i="9"/>
  <c r="F3848" i="9"/>
  <c r="F3849" i="9"/>
  <c r="F3850" i="9"/>
  <c r="F3851" i="9"/>
  <c r="F3852" i="9"/>
  <c r="F3853" i="9"/>
  <c r="F3854" i="9"/>
  <c r="F3855" i="9"/>
  <c r="F3856" i="9"/>
  <c r="F3857" i="9"/>
  <c r="F3858" i="9"/>
  <c r="F3859" i="9"/>
  <c r="F3860" i="9"/>
  <c r="F3861" i="9"/>
  <c r="F3862" i="9"/>
  <c r="F3863" i="9"/>
  <c r="F3864" i="9"/>
  <c r="F3865" i="9"/>
  <c r="F3866" i="9"/>
  <c r="F3867" i="9"/>
  <c r="F3868" i="9"/>
  <c r="F3869" i="9"/>
  <c r="F3870" i="9"/>
  <c r="F3871" i="9"/>
  <c r="F3872" i="9"/>
  <c r="F3873" i="9"/>
  <c r="F3874" i="9"/>
  <c r="F3875" i="9"/>
  <c r="F3876" i="9"/>
  <c r="F3877" i="9"/>
  <c r="F3878" i="9"/>
  <c r="F3879" i="9"/>
  <c r="F3880" i="9"/>
  <c r="F3881" i="9"/>
  <c r="F3882" i="9"/>
  <c r="F3883" i="9"/>
  <c r="F3884" i="9"/>
  <c r="F3885" i="9"/>
  <c r="F3886" i="9"/>
  <c r="F3887" i="9"/>
  <c r="F3888" i="9"/>
  <c r="F3889" i="9"/>
  <c r="F3890" i="9"/>
  <c r="F3891" i="9"/>
  <c r="F3892" i="9"/>
  <c r="F3893" i="9"/>
  <c r="F3894" i="9"/>
  <c r="F3895" i="9"/>
  <c r="F3896" i="9"/>
  <c r="F3897" i="9"/>
  <c r="F3898" i="9"/>
  <c r="F3899" i="9"/>
  <c r="F3900" i="9"/>
  <c r="F3901" i="9"/>
  <c r="F3902" i="9"/>
  <c r="F3903" i="9"/>
  <c r="F3904" i="9"/>
  <c r="F3905" i="9"/>
  <c r="F3906" i="9"/>
  <c r="F3907" i="9"/>
  <c r="F3908" i="9"/>
  <c r="F3909" i="9"/>
  <c r="F3910" i="9"/>
  <c r="F3911" i="9"/>
  <c r="F3912" i="9"/>
  <c r="F3913" i="9"/>
  <c r="F3914" i="9"/>
  <c r="F3915" i="9"/>
  <c r="F3916" i="9"/>
  <c r="F3917" i="9"/>
  <c r="F3918" i="9"/>
  <c r="F3919" i="9"/>
  <c r="F3920" i="9"/>
  <c r="F3921" i="9"/>
  <c r="F3922" i="9"/>
  <c r="F3923" i="9"/>
  <c r="F3924" i="9"/>
  <c r="F3925" i="9"/>
  <c r="F3926" i="9"/>
  <c r="F3927" i="9"/>
  <c r="F3928" i="9"/>
  <c r="F3929" i="9"/>
  <c r="F3930" i="9"/>
  <c r="F3931" i="9"/>
  <c r="F3932" i="9"/>
  <c r="F3933" i="9"/>
  <c r="F3934" i="9"/>
  <c r="F3935" i="9"/>
  <c r="F3936" i="9"/>
  <c r="F3937" i="9"/>
  <c r="F3938" i="9"/>
  <c r="F3939" i="9"/>
  <c r="F3940" i="9"/>
  <c r="F3941" i="9"/>
  <c r="F3942" i="9"/>
  <c r="F3943" i="9"/>
  <c r="F3944" i="9"/>
  <c r="F3945" i="9"/>
  <c r="F3946" i="9"/>
  <c r="F3947" i="9"/>
  <c r="F3948" i="9"/>
  <c r="F3949" i="9"/>
  <c r="F3950" i="9"/>
  <c r="F3951" i="9"/>
  <c r="F3952" i="9"/>
  <c r="F3953" i="9"/>
  <c r="F3954" i="9"/>
  <c r="F3955" i="9"/>
  <c r="F3956" i="9"/>
  <c r="F3957" i="9"/>
  <c r="F3958" i="9"/>
  <c r="F3959" i="9"/>
  <c r="F3960" i="9"/>
  <c r="F3961" i="9"/>
  <c r="F3962" i="9"/>
  <c r="F3963" i="9"/>
  <c r="F3964" i="9"/>
  <c r="F3965" i="9"/>
  <c r="F3966" i="9"/>
  <c r="F3967" i="9"/>
  <c r="F3968" i="9"/>
  <c r="F3969" i="9"/>
  <c r="F3970" i="9"/>
  <c r="F3971" i="9"/>
  <c r="F3972" i="9"/>
  <c r="F3973" i="9"/>
  <c r="F3974" i="9"/>
  <c r="F3975" i="9"/>
  <c r="F3976" i="9"/>
  <c r="F3977" i="9"/>
  <c r="F3978" i="9"/>
  <c r="F3979" i="9"/>
  <c r="F3980" i="9"/>
  <c r="F3981" i="9"/>
  <c r="F3982" i="9"/>
  <c r="F3983" i="9"/>
  <c r="F3984" i="9"/>
  <c r="F3985" i="9"/>
  <c r="F3986" i="9"/>
  <c r="F3987" i="9"/>
  <c r="F3988" i="9"/>
  <c r="F3989" i="9"/>
  <c r="F3990" i="9"/>
  <c r="F3991" i="9"/>
  <c r="F3992" i="9"/>
  <c r="F3993" i="9"/>
  <c r="F3994" i="9"/>
  <c r="F3995" i="9"/>
  <c r="F3996" i="9"/>
  <c r="F3997" i="9"/>
  <c r="F3998" i="9"/>
  <c r="F3999" i="9"/>
  <c r="F4000" i="9"/>
  <c r="F4001" i="9"/>
  <c r="F4002" i="9"/>
  <c r="F4003" i="9"/>
  <c r="F4004" i="9"/>
  <c r="F4005" i="9"/>
  <c r="F4006" i="9"/>
  <c r="F4007" i="9"/>
  <c r="F4008" i="9"/>
  <c r="F4009" i="9"/>
  <c r="F4010" i="9"/>
  <c r="F4011" i="9"/>
  <c r="F4012" i="9"/>
  <c r="F4013" i="9"/>
  <c r="F4014" i="9"/>
  <c r="F4015" i="9"/>
  <c r="F4016" i="9"/>
  <c r="F4017" i="9"/>
  <c r="F4018" i="9"/>
  <c r="F4019" i="9"/>
  <c r="F4020" i="9"/>
  <c r="F4021" i="9"/>
  <c r="F4022" i="9"/>
  <c r="F4023" i="9"/>
  <c r="F4024" i="9"/>
  <c r="F4025" i="9"/>
  <c r="F4026" i="9"/>
  <c r="F4027" i="9"/>
  <c r="F4028" i="9"/>
  <c r="F4029" i="9"/>
  <c r="F4030" i="9"/>
  <c r="F4031" i="9"/>
  <c r="F4032" i="9"/>
  <c r="F4033" i="9"/>
  <c r="F4034" i="9"/>
  <c r="F4035" i="9"/>
  <c r="F4036" i="9"/>
  <c r="F4037" i="9"/>
  <c r="F4038" i="9"/>
  <c r="F4039" i="9"/>
  <c r="F4040" i="9"/>
  <c r="F4041" i="9"/>
  <c r="F4042" i="9"/>
  <c r="F4043" i="9"/>
  <c r="F4044" i="9"/>
  <c r="F4045" i="9"/>
  <c r="F4046" i="9"/>
  <c r="F4047" i="9"/>
  <c r="F4048" i="9"/>
  <c r="F4049" i="9"/>
  <c r="F4050" i="9"/>
  <c r="F4051" i="9"/>
  <c r="F4052" i="9"/>
  <c r="F4053" i="9"/>
  <c r="F4054" i="9"/>
  <c r="F4055" i="9"/>
  <c r="F4056" i="9"/>
  <c r="F4057" i="9"/>
  <c r="F4058" i="9"/>
  <c r="F4059" i="9"/>
  <c r="F4060" i="9"/>
  <c r="F4061" i="9"/>
  <c r="F4062" i="9"/>
  <c r="F4063" i="9"/>
  <c r="F4064" i="9"/>
  <c r="F4065" i="9"/>
  <c r="F4066" i="9"/>
  <c r="F4067" i="9"/>
  <c r="F4068" i="9"/>
  <c r="F4069" i="9"/>
  <c r="F4070" i="9"/>
  <c r="F4071" i="9"/>
  <c r="F4072" i="9"/>
  <c r="F4073" i="9"/>
  <c r="F4074" i="9"/>
  <c r="F4075" i="9"/>
  <c r="F4076" i="9"/>
  <c r="F4077" i="9"/>
  <c r="F4078" i="9"/>
  <c r="F4079" i="9"/>
  <c r="F4080" i="9"/>
  <c r="F4081" i="9"/>
  <c r="F4082" i="9"/>
  <c r="F4083" i="9"/>
  <c r="F4084" i="9"/>
  <c r="F4085" i="9"/>
  <c r="F4086" i="9"/>
  <c r="F4087" i="9"/>
  <c r="F4088" i="9"/>
  <c r="F4089" i="9"/>
  <c r="F4090" i="9"/>
  <c r="F4091" i="9"/>
  <c r="F4092" i="9"/>
  <c r="F4093" i="9"/>
  <c r="F4094" i="9"/>
  <c r="F4095" i="9"/>
  <c r="F4096" i="9"/>
  <c r="F4097" i="9"/>
  <c r="F4098" i="9"/>
  <c r="F4099" i="9"/>
  <c r="F4100" i="9"/>
  <c r="F4101" i="9"/>
  <c r="F4102" i="9"/>
  <c r="F4103" i="9"/>
  <c r="F4104" i="9"/>
  <c r="F4105" i="9"/>
  <c r="F4106" i="9"/>
  <c r="F4107" i="9"/>
  <c r="F4108" i="9"/>
  <c r="F4109" i="9"/>
  <c r="F4110" i="9"/>
  <c r="F4111" i="9"/>
  <c r="F4112" i="9"/>
  <c r="F4113" i="9"/>
  <c r="F4114" i="9"/>
  <c r="F4115" i="9"/>
  <c r="F4116" i="9"/>
  <c r="F4117" i="9"/>
  <c r="F4118" i="9"/>
  <c r="F4119" i="9"/>
  <c r="F4120" i="9"/>
  <c r="F4121" i="9"/>
  <c r="F4122" i="9"/>
  <c r="F4123" i="9"/>
  <c r="F4124" i="9"/>
  <c r="F4125" i="9"/>
  <c r="F4126" i="9"/>
  <c r="F4127" i="9"/>
  <c r="F4128" i="9"/>
  <c r="F4129" i="9"/>
  <c r="F4130" i="9"/>
  <c r="F4131" i="9"/>
  <c r="F4132" i="9"/>
  <c r="F4133" i="9"/>
  <c r="F4134" i="9"/>
  <c r="F4135" i="9"/>
  <c r="F4136" i="9"/>
  <c r="F4137" i="9"/>
  <c r="F4138" i="9"/>
  <c r="F4139" i="9"/>
  <c r="F4140" i="9"/>
  <c r="F4141" i="9"/>
  <c r="F4142" i="9"/>
  <c r="F4143" i="9"/>
  <c r="F4144" i="9"/>
  <c r="F4145" i="9"/>
  <c r="F4146" i="9"/>
  <c r="F4147" i="9"/>
  <c r="F4148" i="9"/>
  <c r="F4149" i="9"/>
  <c r="F4150" i="9"/>
  <c r="F4151" i="9"/>
  <c r="F4152" i="9"/>
  <c r="F4153" i="9"/>
  <c r="F4154" i="9"/>
  <c r="F4155" i="9"/>
  <c r="F4156" i="9"/>
  <c r="F4157" i="9"/>
  <c r="F4158" i="9"/>
  <c r="F4159" i="9"/>
  <c r="F4160" i="9"/>
  <c r="F4161" i="9"/>
  <c r="F4162" i="9"/>
  <c r="F4163" i="9"/>
  <c r="F4164" i="9"/>
  <c r="F4165" i="9"/>
  <c r="F4166" i="9"/>
  <c r="F4167" i="9"/>
  <c r="F4168" i="9"/>
  <c r="F4169" i="9"/>
  <c r="F4170" i="9"/>
  <c r="F4171" i="9"/>
  <c r="F4172" i="9"/>
  <c r="F4173" i="9"/>
  <c r="F4174" i="9"/>
  <c r="F4175" i="9"/>
  <c r="F4176" i="9"/>
  <c r="F4177" i="9"/>
  <c r="F4178" i="9"/>
  <c r="F4179" i="9"/>
  <c r="F4180" i="9"/>
  <c r="F4181" i="9"/>
  <c r="F4182" i="9"/>
  <c r="F4183" i="9"/>
  <c r="F4184" i="9"/>
  <c r="F4185" i="9"/>
  <c r="F4186" i="9"/>
  <c r="F4187" i="9"/>
  <c r="F4188" i="9"/>
  <c r="F4189" i="9"/>
  <c r="F4190" i="9"/>
  <c r="F4191" i="9"/>
  <c r="F4192" i="9"/>
  <c r="F4193" i="9"/>
  <c r="F4194" i="9"/>
  <c r="F4195" i="9"/>
  <c r="F4196" i="9"/>
  <c r="F4197" i="9"/>
  <c r="F4198" i="9"/>
  <c r="F4199" i="9"/>
  <c r="F4200" i="9"/>
  <c r="F4201" i="9"/>
  <c r="F4202" i="9"/>
  <c r="F4203" i="9"/>
  <c r="F4204" i="9"/>
  <c r="F4205" i="9"/>
  <c r="F4206" i="9"/>
  <c r="F4207" i="9"/>
  <c r="F4208" i="9"/>
  <c r="F4209" i="9"/>
  <c r="F4210" i="9"/>
  <c r="F4211" i="9"/>
  <c r="F4212" i="9"/>
  <c r="F4213" i="9"/>
  <c r="F4214" i="9"/>
  <c r="F4215" i="9"/>
  <c r="F4216" i="9"/>
  <c r="F4217" i="9"/>
  <c r="F4218" i="9"/>
  <c r="F4219" i="9"/>
  <c r="F4220" i="9"/>
  <c r="F4221" i="9"/>
  <c r="F4222" i="9"/>
  <c r="F4223" i="9"/>
  <c r="F4224" i="9"/>
  <c r="F4225" i="9"/>
  <c r="F4226" i="9"/>
  <c r="F4227" i="9"/>
  <c r="F4228" i="9"/>
  <c r="F4229" i="9"/>
  <c r="F4230" i="9"/>
  <c r="F4231" i="9"/>
  <c r="F4232" i="9"/>
  <c r="F4233" i="9"/>
  <c r="F4234" i="9"/>
  <c r="F4235" i="9"/>
  <c r="F4236" i="9"/>
  <c r="F4237" i="9"/>
  <c r="F4238" i="9"/>
  <c r="F4239" i="9"/>
  <c r="F4240" i="9"/>
  <c r="F4241" i="9"/>
  <c r="F4242" i="9"/>
  <c r="F4243" i="9"/>
  <c r="F4244" i="9"/>
  <c r="F4245" i="9"/>
  <c r="F4246" i="9"/>
  <c r="F4247" i="9"/>
  <c r="F4248" i="9"/>
  <c r="F4249" i="9"/>
  <c r="F4250" i="9"/>
  <c r="F4251" i="9"/>
  <c r="F4252" i="9"/>
  <c r="F4253" i="9"/>
  <c r="F4254" i="9"/>
  <c r="F4255" i="9"/>
  <c r="F4256" i="9"/>
  <c r="F4257" i="9"/>
  <c r="F4258" i="9"/>
  <c r="F4259" i="9"/>
  <c r="F4260" i="9"/>
  <c r="F4261" i="9"/>
  <c r="F4262" i="9"/>
  <c r="F4263" i="9"/>
  <c r="F4264" i="9"/>
  <c r="F4265" i="9"/>
  <c r="F4266" i="9"/>
  <c r="F4267" i="9"/>
  <c r="F4268" i="9"/>
  <c r="F4269" i="9"/>
  <c r="F4270" i="9"/>
  <c r="F4271" i="9"/>
  <c r="F4272" i="9"/>
  <c r="F4273" i="9"/>
  <c r="F4274" i="9"/>
  <c r="F4275" i="9"/>
  <c r="F4276" i="9"/>
  <c r="F4277" i="9"/>
  <c r="F4278" i="9"/>
  <c r="F4279" i="9"/>
  <c r="F4280" i="9"/>
  <c r="F4281" i="9"/>
  <c r="F4282" i="9"/>
  <c r="F4283" i="9"/>
  <c r="F4284" i="9"/>
  <c r="F4285" i="9"/>
  <c r="F4286" i="9"/>
  <c r="F4287" i="9"/>
  <c r="F4288" i="9"/>
  <c r="F4289" i="9"/>
  <c r="F4290" i="9"/>
  <c r="F4291" i="9"/>
  <c r="F4292" i="9"/>
  <c r="F4293" i="9"/>
  <c r="F4294" i="9"/>
  <c r="F4295" i="9"/>
  <c r="F4296" i="9"/>
  <c r="F4297" i="9"/>
  <c r="F4298" i="9"/>
  <c r="F4299" i="9"/>
  <c r="F4300" i="9"/>
  <c r="F4301" i="9"/>
  <c r="F4302" i="9"/>
  <c r="F4303" i="9"/>
  <c r="F4304" i="9"/>
  <c r="F4305" i="9"/>
  <c r="F4306" i="9"/>
  <c r="F4307" i="9"/>
  <c r="F4308" i="9"/>
  <c r="F4309" i="9"/>
  <c r="F4310" i="9"/>
  <c r="F4311" i="9"/>
  <c r="F4312" i="9"/>
  <c r="F4313" i="9"/>
  <c r="F4314" i="9"/>
  <c r="F4315" i="9"/>
  <c r="F4316" i="9"/>
  <c r="F4317" i="9"/>
  <c r="F4318" i="9"/>
  <c r="F4319" i="9"/>
  <c r="F4320" i="9"/>
  <c r="F4321" i="9"/>
  <c r="F4322" i="9"/>
  <c r="F4323" i="9"/>
  <c r="F4324" i="9"/>
  <c r="F4325" i="9"/>
  <c r="F4326" i="9"/>
  <c r="F4327" i="9"/>
  <c r="F4328" i="9"/>
  <c r="F4329" i="9"/>
  <c r="F4330" i="9"/>
  <c r="F4331" i="9"/>
  <c r="F4332" i="9"/>
  <c r="F4333" i="9"/>
  <c r="F4334" i="9"/>
  <c r="F4335" i="9"/>
  <c r="F4336" i="9"/>
  <c r="F4337" i="9"/>
  <c r="F4338" i="9"/>
  <c r="F4339" i="9"/>
  <c r="F4340" i="9"/>
  <c r="F4341" i="9"/>
  <c r="F4342" i="9"/>
  <c r="F4343" i="9"/>
  <c r="F4344" i="9"/>
  <c r="F4345" i="9"/>
  <c r="F4346" i="9"/>
  <c r="F4347" i="9"/>
  <c r="F4348" i="9"/>
  <c r="F4349" i="9"/>
  <c r="F4350" i="9"/>
  <c r="F4351" i="9"/>
  <c r="F4352" i="9"/>
  <c r="F4353" i="9"/>
  <c r="F4354" i="9"/>
  <c r="F4355" i="9"/>
  <c r="F4356" i="9"/>
  <c r="F4357" i="9"/>
  <c r="F4358" i="9"/>
  <c r="F4359" i="9"/>
  <c r="F4360" i="9"/>
  <c r="F4361" i="9"/>
  <c r="F4362" i="9"/>
  <c r="F4363" i="9"/>
  <c r="F4364" i="9"/>
  <c r="F4365" i="9"/>
  <c r="F4366" i="9"/>
  <c r="F4367" i="9"/>
  <c r="F4368" i="9"/>
  <c r="F4369" i="9"/>
  <c r="F4370" i="9"/>
  <c r="F4371" i="9"/>
  <c r="F4372" i="9"/>
  <c r="F4373" i="9"/>
  <c r="F4374" i="9"/>
  <c r="F4375" i="9"/>
  <c r="F4376" i="9"/>
  <c r="F4377" i="9"/>
  <c r="F4378" i="9"/>
  <c r="F4379" i="9"/>
  <c r="F4380" i="9"/>
  <c r="F4381" i="9"/>
  <c r="F4382" i="9"/>
  <c r="F4383" i="9"/>
  <c r="F4384" i="9"/>
  <c r="F4385" i="9"/>
  <c r="F4386" i="9"/>
  <c r="F4387" i="9"/>
  <c r="F4388" i="9"/>
  <c r="F4389" i="9"/>
  <c r="F4390" i="9"/>
  <c r="F4391" i="9"/>
  <c r="F4392" i="9"/>
  <c r="F4393" i="9"/>
  <c r="F4394" i="9"/>
  <c r="F4395" i="9"/>
  <c r="F4396" i="9"/>
  <c r="F4397" i="9"/>
  <c r="F4398" i="9"/>
  <c r="F4399" i="9"/>
  <c r="F4400" i="9"/>
  <c r="F4401" i="9"/>
  <c r="F4402" i="9"/>
  <c r="F4403" i="9"/>
  <c r="F4404" i="9"/>
  <c r="F4405" i="9"/>
  <c r="F4406" i="9"/>
  <c r="F4407" i="9"/>
  <c r="F4408" i="9"/>
  <c r="F4409" i="9"/>
  <c r="F4410" i="9"/>
  <c r="F4411" i="9"/>
  <c r="F4412" i="9"/>
  <c r="F4413" i="9"/>
  <c r="F4414" i="9"/>
  <c r="F4415" i="9"/>
  <c r="F4416" i="9"/>
  <c r="F4417" i="9"/>
  <c r="F4418" i="9"/>
  <c r="F4419" i="9"/>
  <c r="F4420" i="9"/>
  <c r="F4421" i="9"/>
  <c r="F4422" i="9"/>
  <c r="F4423" i="9"/>
  <c r="F4424" i="9"/>
  <c r="F4425" i="9"/>
  <c r="F4426" i="9"/>
  <c r="F4427" i="9"/>
  <c r="F4428" i="9"/>
  <c r="F4429" i="9"/>
  <c r="F4430" i="9"/>
  <c r="F4431" i="9"/>
  <c r="F4432" i="9"/>
  <c r="F4433" i="9"/>
  <c r="F4434" i="9"/>
  <c r="F4435" i="9"/>
  <c r="F4436" i="9"/>
  <c r="F4437" i="9"/>
  <c r="F4438" i="9"/>
  <c r="F4439" i="9"/>
  <c r="F4440" i="9"/>
  <c r="F4441" i="9"/>
  <c r="F4442" i="9"/>
  <c r="F4443" i="9"/>
  <c r="F4444" i="9"/>
  <c r="F4445" i="9"/>
  <c r="F4446" i="9"/>
  <c r="F4447" i="9"/>
  <c r="F4448" i="9"/>
  <c r="F4449" i="9"/>
  <c r="F4450" i="9"/>
  <c r="F4451" i="9"/>
  <c r="F4452" i="9"/>
  <c r="F4453" i="9"/>
  <c r="F4454" i="9"/>
  <c r="F4455" i="9"/>
  <c r="F4456" i="9"/>
  <c r="F4457" i="9"/>
  <c r="F4458" i="9"/>
  <c r="F4459" i="9"/>
  <c r="F4460" i="9"/>
  <c r="F4461" i="9"/>
  <c r="F4462" i="9"/>
  <c r="F4463" i="9"/>
  <c r="F4464" i="9"/>
  <c r="F4465" i="9"/>
  <c r="F4466" i="9"/>
  <c r="F4467" i="9"/>
  <c r="F4468" i="9"/>
  <c r="F4469" i="9"/>
  <c r="F4470" i="9"/>
  <c r="F4471" i="9"/>
  <c r="F4472" i="9"/>
  <c r="F4473" i="9"/>
  <c r="F4474" i="9"/>
  <c r="F4475" i="9"/>
  <c r="F4476" i="9"/>
  <c r="F4477" i="9"/>
  <c r="F4478" i="9"/>
  <c r="F4479" i="9"/>
  <c r="F4480" i="9"/>
  <c r="F4481" i="9"/>
  <c r="F4482" i="9"/>
  <c r="F4483" i="9"/>
  <c r="F4484" i="9"/>
  <c r="F4485" i="9"/>
  <c r="F4486" i="9"/>
  <c r="F4487" i="9"/>
  <c r="F4488" i="9"/>
  <c r="F4489" i="9"/>
  <c r="F4490" i="9"/>
  <c r="F4491" i="9"/>
  <c r="F4492" i="9"/>
  <c r="F4493" i="9"/>
  <c r="F4494" i="9"/>
  <c r="F4495" i="9"/>
  <c r="F4496" i="9"/>
  <c r="F4497" i="9"/>
  <c r="F4498" i="9"/>
  <c r="F4499" i="9"/>
  <c r="F4500" i="9"/>
  <c r="F4501" i="9"/>
  <c r="F4502" i="9"/>
  <c r="F4503" i="9"/>
  <c r="F4504" i="9"/>
  <c r="F4505" i="9"/>
  <c r="F4506" i="9"/>
  <c r="F4507" i="9"/>
  <c r="F4508" i="9"/>
  <c r="F4509" i="9"/>
  <c r="F4510" i="9"/>
  <c r="F4511" i="9"/>
  <c r="F4512" i="9"/>
  <c r="F4513" i="9"/>
  <c r="F4514" i="9"/>
  <c r="F4515" i="9"/>
  <c r="F4516" i="9"/>
  <c r="F4517" i="9"/>
  <c r="F4518" i="9"/>
  <c r="F4519" i="9"/>
  <c r="F4520" i="9"/>
  <c r="F4521" i="9"/>
  <c r="F4522" i="9"/>
  <c r="F4523" i="9"/>
  <c r="F4524" i="9"/>
  <c r="F4525" i="9"/>
  <c r="F4526" i="9"/>
  <c r="F4527" i="9"/>
  <c r="F4528" i="9"/>
  <c r="F4529" i="9"/>
  <c r="F4530" i="9"/>
  <c r="F4531" i="9"/>
  <c r="F4532" i="9"/>
  <c r="F4533" i="9"/>
  <c r="F4534" i="9"/>
  <c r="F4535" i="9"/>
  <c r="F4536" i="9"/>
  <c r="F4537" i="9"/>
  <c r="F4538" i="9"/>
  <c r="F4539" i="9"/>
  <c r="F4540" i="9"/>
  <c r="F4541" i="9"/>
  <c r="F4542" i="9"/>
  <c r="F4543" i="9"/>
  <c r="F4544" i="9"/>
  <c r="F4545" i="9"/>
  <c r="F4546" i="9"/>
  <c r="F4547" i="9"/>
  <c r="F4548" i="9"/>
  <c r="F4549" i="9"/>
  <c r="F4550" i="9"/>
  <c r="F4551" i="9"/>
  <c r="F4552" i="9"/>
  <c r="F4553" i="9"/>
  <c r="F4554" i="9"/>
  <c r="F4555" i="9"/>
  <c r="F4556" i="9"/>
  <c r="F4557" i="9"/>
  <c r="F4558" i="9"/>
  <c r="F4559" i="9"/>
  <c r="F4560" i="9"/>
  <c r="F4561" i="9"/>
  <c r="F4562" i="9"/>
  <c r="F4563" i="9"/>
  <c r="F4564" i="9"/>
  <c r="F4565" i="9"/>
  <c r="F4566" i="9"/>
  <c r="F4567" i="9"/>
  <c r="F4568" i="9"/>
  <c r="F4569" i="9"/>
  <c r="F4570" i="9"/>
  <c r="F4571" i="9"/>
  <c r="F4572" i="9"/>
  <c r="F4573" i="9"/>
  <c r="F4574" i="9"/>
  <c r="F4575" i="9"/>
  <c r="F4576" i="9"/>
  <c r="F4577" i="9"/>
  <c r="F4578" i="9"/>
  <c r="F4579" i="9"/>
  <c r="F4580" i="9"/>
  <c r="F4581" i="9"/>
  <c r="F4582" i="9"/>
  <c r="F4583" i="9"/>
  <c r="F4584" i="9"/>
  <c r="F4585" i="9"/>
  <c r="F4586" i="9"/>
  <c r="F4587" i="9"/>
  <c r="F4588" i="9"/>
  <c r="F4589" i="9"/>
  <c r="F4590" i="9"/>
  <c r="F4591" i="9"/>
  <c r="F4592" i="9"/>
  <c r="F4593" i="9"/>
  <c r="F4594" i="9"/>
  <c r="F4595" i="9"/>
  <c r="F4596" i="9"/>
  <c r="F4597" i="9"/>
  <c r="F4598" i="9"/>
  <c r="F4599" i="9"/>
  <c r="F4600" i="9"/>
  <c r="F4601" i="9"/>
  <c r="F4602" i="9"/>
  <c r="F4603" i="9"/>
  <c r="F4604" i="9"/>
  <c r="F4605" i="9"/>
  <c r="F4606" i="9"/>
  <c r="F4607" i="9"/>
  <c r="F4608" i="9"/>
  <c r="F4609" i="9"/>
  <c r="F4610" i="9"/>
  <c r="F4611" i="9"/>
  <c r="F4612" i="9"/>
  <c r="F4613" i="9"/>
  <c r="F4614" i="9"/>
  <c r="F4615" i="9"/>
  <c r="F4616" i="9"/>
  <c r="F4617" i="9"/>
  <c r="F4618" i="9"/>
  <c r="F4619" i="9"/>
  <c r="F4620" i="9"/>
  <c r="F4621" i="9"/>
  <c r="F4622" i="9"/>
  <c r="F4623" i="9"/>
  <c r="F4624" i="9"/>
  <c r="F4625" i="9"/>
  <c r="F4626" i="9"/>
  <c r="F4627" i="9"/>
  <c r="F4628" i="9"/>
  <c r="F4629" i="9"/>
  <c r="F4630" i="9"/>
  <c r="F4631" i="9"/>
  <c r="F4632" i="9"/>
  <c r="F4633" i="9"/>
  <c r="F4634" i="9"/>
  <c r="F4635" i="9"/>
  <c r="F4636" i="9"/>
  <c r="F4637" i="9"/>
  <c r="F4638" i="9"/>
  <c r="F4639" i="9"/>
  <c r="F4640" i="9"/>
  <c r="F4641" i="9"/>
  <c r="F4642" i="9"/>
  <c r="F4643" i="9"/>
  <c r="F4644" i="9"/>
  <c r="F4645" i="9"/>
  <c r="F4646" i="9"/>
  <c r="F4647" i="9"/>
  <c r="F4648" i="9"/>
  <c r="F4649" i="9"/>
  <c r="F4650" i="9"/>
  <c r="F4651" i="9"/>
  <c r="F4652" i="9"/>
  <c r="F4653" i="9"/>
  <c r="F4654" i="9"/>
  <c r="F4655" i="9"/>
  <c r="F4656" i="9"/>
  <c r="F4657" i="9"/>
  <c r="F4658" i="9"/>
  <c r="F4659" i="9"/>
  <c r="F4660" i="9"/>
  <c r="F4661" i="9"/>
  <c r="F4662" i="9"/>
  <c r="F4663" i="9"/>
  <c r="F4664" i="9"/>
  <c r="F4665" i="9"/>
  <c r="F4666" i="9"/>
  <c r="F4667" i="9"/>
  <c r="F4668" i="9"/>
  <c r="F4669" i="9"/>
  <c r="F4670" i="9"/>
  <c r="F4671" i="9"/>
  <c r="F4672" i="9"/>
  <c r="F4673" i="9"/>
  <c r="F4674" i="9"/>
  <c r="F4675" i="9"/>
  <c r="F4676" i="9"/>
  <c r="F4677" i="9"/>
  <c r="F4678" i="9"/>
  <c r="F4679" i="9"/>
  <c r="F4680" i="9"/>
  <c r="F4681" i="9"/>
  <c r="F4682" i="9"/>
  <c r="F4683" i="9"/>
  <c r="F4684" i="9"/>
  <c r="F4685" i="9"/>
  <c r="F4686" i="9"/>
  <c r="F4687" i="9"/>
  <c r="F4688" i="9"/>
  <c r="F4689" i="9"/>
  <c r="F4690" i="9"/>
  <c r="F4691" i="9"/>
  <c r="F4692" i="9"/>
  <c r="F4693" i="9"/>
  <c r="F4694" i="9"/>
  <c r="F4695" i="9"/>
  <c r="F4696" i="9"/>
  <c r="F4697" i="9"/>
  <c r="F4698" i="9"/>
  <c r="F4699" i="9"/>
  <c r="F4700" i="9"/>
  <c r="F4701" i="9"/>
  <c r="F4702" i="9"/>
  <c r="F4703" i="9"/>
  <c r="F4704" i="9"/>
  <c r="F4705" i="9"/>
  <c r="F4706" i="9"/>
  <c r="F4707" i="9"/>
  <c r="F4708" i="9"/>
  <c r="F4709" i="9"/>
  <c r="F4710" i="9"/>
  <c r="F4711" i="9"/>
  <c r="F4712" i="9"/>
  <c r="F4713" i="9"/>
  <c r="F4714" i="9"/>
  <c r="F4715" i="9"/>
  <c r="F4716" i="9"/>
  <c r="F4717" i="9"/>
  <c r="F4718" i="9"/>
  <c r="F4719" i="9"/>
  <c r="F4720" i="9"/>
  <c r="F4721" i="9"/>
  <c r="F4722" i="9"/>
  <c r="F4723" i="9"/>
  <c r="F4724" i="9"/>
  <c r="F4725" i="9"/>
  <c r="F4726" i="9"/>
  <c r="F4727" i="9"/>
  <c r="F4728" i="9"/>
  <c r="F4729" i="9"/>
  <c r="F4730" i="9"/>
  <c r="F4731" i="9"/>
  <c r="F4732" i="9"/>
  <c r="F4733" i="9"/>
  <c r="F4734" i="9"/>
  <c r="F4735" i="9"/>
  <c r="F4736" i="9"/>
  <c r="F4737" i="9"/>
  <c r="F4738" i="9"/>
  <c r="F4739" i="9"/>
  <c r="F4740" i="9"/>
  <c r="F4741" i="9"/>
  <c r="F4742" i="9"/>
  <c r="F4743" i="9"/>
  <c r="F4744" i="9"/>
  <c r="F4745" i="9"/>
  <c r="F4746" i="9"/>
  <c r="F4747" i="9"/>
  <c r="F4748" i="9"/>
  <c r="F4749" i="9"/>
  <c r="F4750" i="9"/>
  <c r="F4751" i="9"/>
  <c r="F4752" i="9"/>
  <c r="F4753" i="9"/>
  <c r="F4754" i="9"/>
  <c r="F4755" i="9"/>
  <c r="F4756" i="9"/>
  <c r="F4757" i="9"/>
  <c r="F4758" i="9"/>
  <c r="F4759" i="9"/>
  <c r="F4760" i="9"/>
  <c r="F4761" i="9"/>
  <c r="F4762" i="9"/>
  <c r="F4763" i="9"/>
  <c r="F4764" i="9"/>
  <c r="F4765" i="9"/>
  <c r="F4766" i="9"/>
  <c r="F4767" i="9"/>
  <c r="F4768" i="9"/>
  <c r="F4769" i="9"/>
  <c r="F4770" i="9"/>
  <c r="F4771" i="9"/>
  <c r="F4772" i="9"/>
  <c r="F4773" i="9"/>
  <c r="F4774" i="9"/>
  <c r="F4775" i="9"/>
  <c r="F4776" i="9"/>
  <c r="F4777" i="9"/>
  <c r="F4778" i="9"/>
  <c r="F4779" i="9"/>
  <c r="F4780" i="9"/>
  <c r="F4781" i="9"/>
  <c r="F4782" i="9"/>
  <c r="F4783" i="9"/>
  <c r="F4784" i="9"/>
  <c r="F4785" i="9"/>
  <c r="F4786" i="9"/>
  <c r="F4787" i="9"/>
  <c r="F4788" i="9"/>
  <c r="F4789" i="9"/>
  <c r="F4790" i="9"/>
  <c r="F4791" i="9"/>
  <c r="F4792" i="9"/>
  <c r="F4793" i="9"/>
  <c r="F4794" i="9"/>
  <c r="F4795" i="9"/>
  <c r="F4796" i="9"/>
  <c r="F4797" i="9"/>
  <c r="F4798" i="9"/>
  <c r="F4799" i="9"/>
  <c r="F4800" i="9"/>
  <c r="F4801" i="9"/>
  <c r="F4802" i="9"/>
  <c r="F4803" i="9"/>
  <c r="F4804" i="9"/>
  <c r="F4805" i="9"/>
  <c r="F4806" i="9"/>
  <c r="F4807" i="9"/>
  <c r="F4808" i="9"/>
  <c r="F4809" i="9"/>
  <c r="F4810" i="9"/>
  <c r="F4811" i="9"/>
  <c r="F4812" i="9"/>
  <c r="F4813" i="9"/>
  <c r="F4814" i="9"/>
  <c r="F4815" i="9"/>
  <c r="F4816" i="9"/>
  <c r="F4817" i="9"/>
  <c r="F4818" i="9"/>
  <c r="F4819" i="9"/>
  <c r="F4820" i="9"/>
  <c r="F4821" i="9"/>
  <c r="F4822" i="9"/>
  <c r="F4823" i="9"/>
  <c r="F4824" i="9"/>
  <c r="F4825" i="9"/>
  <c r="F4826" i="9"/>
  <c r="F4827" i="9"/>
  <c r="F4828" i="9"/>
  <c r="F4829" i="9"/>
  <c r="F4830" i="9"/>
  <c r="F4831" i="9"/>
  <c r="F4832" i="9"/>
  <c r="F4833" i="9"/>
  <c r="F4834" i="9"/>
  <c r="F4835" i="9"/>
  <c r="F4836" i="9"/>
  <c r="F4837" i="9"/>
  <c r="F4838" i="9"/>
  <c r="F4839" i="9"/>
  <c r="F4840" i="9"/>
  <c r="F4841" i="9"/>
  <c r="F4842" i="9"/>
  <c r="F4843" i="9"/>
  <c r="F4844" i="9"/>
  <c r="F4845" i="9"/>
  <c r="F4846" i="9"/>
  <c r="F4847" i="9"/>
  <c r="F4848" i="9"/>
  <c r="F4849" i="9"/>
  <c r="F4850" i="9"/>
  <c r="F4851" i="9"/>
  <c r="F4852" i="9"/>
  <c r="F4853" i="9"/>
  <c r="F4854" i="9"/>
  <c r="F4855" i="9"/>
  <c r="F4856" i="9"/>
  <c r="F4857" i="9"/>
  <c r="F4858" i="9"/>
  <c r="F4859" i="9"/>
  <c r="F4860" i="9"/>
  <c r="F4861" i="9"/>
  <c r="F4862" i="9"/>
  <c r="F4863" i="9"/>
  <c r="F4864" i="9"/>
  <c r="F4865" i="9"/>
  <c r="F4866" i="9"/>
  <c r="F4867" i="9"/>
  <c r="F4868" i="9"/>
  <c r="F4869" i="9"/>
  <c r="F4870" i="9"/>
  <c r="F4871" i="9"/>
  <c r="F4872" i="9"/>
  <c r="F4873" i="9"/>
  <c r="F4874" i="9"/>
  <c r="F4875" i="9"/>
  <c r="F4876" i="9"/>
  <c r="F4877" i="9"/>
  <c r="F4878" i="9"/>
  <c r="F4879" i="9"/>
  <c r="F4880" i="9"/>
  <c r="F4881" i="9"/>
  <c r="F4882" i="9"/>
  <c r="F4883" i="9"/>
  <c r="F4884" i="9"/>
  <c r="F4885" i="9"/>
  <c r="F4886" i="9"/>
  <c r="F4887" i="9"/>
  <c r="F4888" i="9"/>
  <c r="F4889" i="9"/>
  <c r="F4890" i="9"/>
  <c r="F4891" i="9"/>
  <c r="F4892" i="9"/>
  <c r="F4893" i="9"/>
  <c r="F4894" i="9"/>
  <c r="F4895" i="9"/>
  <c r="F4896" i="9"/>
  <c r="F4897" i="9"/>
  <c r="F4898" i="9"/>
  <c r="F4899" i="9"/>
  <c r="F4900" i="9"/>
  <c r="F4901" i="9"/>
  <c r="F4902" i="9"/>
  <c r="F4903" i="9"/>
  <c r="F4904" i="9"/>
  <c r="F4905" i="9"/>
  <c r="F4906" i="9"/>
  <c r="F4907" i="9"/>
  <c r="F4908" i="9"/>
  <c r="F4909" i="9"/>
  <c r="F4910" i="9"/>
  <c r="F4911" i="9"/>
  <c r="F4912" i="9"/>
  <c r="F4913" i="9"/>
  <c r="F4914" i="9"/>
  <c r="F4915" i="9"/>
  <c r="F4916" i="9"/>
  <c r="F4917" i="9"/>
  <c r="F4918" i="9"/>
  <c r="F4919" i="9"/>
  <c r="F4920" i="9"/>
  <c r="F4921" i="9"/>
  <c r="F4922" i="9"/>
  <c r="F4923" i="9"/>
  <c r="F4924" i="9"/>
  <c r="F4925" i="9"/>
  <c r="F4926" i="9"/>
  <c r="F4927" i="9"/>
  <c r="F4928" i="9"/>
  <c r="F4929" i="9"/>
  <c r="F4930" i="9"/>
  <c r="F4931" i="9"/>
  <c r="F4932" i="9"/>
  <c r="F4933" i="9"/>
  <c r="F4934" i="9"/>
  <c r="F4935" i="9"/>
  <c r="F4936" i="9"/>
  <c r="F4937" i="9"/>
  <c r="F4938" i="9"/>
  <c r="F4939" i="9"/>
  <c r="F4940" i="9"/>
  <c r="F4941" i="9"/>
  <c r="F4942" i="9"/>
  <c r="F4943" i="9"/>
  <c r="F4944" i="9"/>
  <c r="F4945" i="9"/>
  <c r="F4946" i="9"/>
  <c r="F4947" i="9"/>
  <c r="F4948" i="9"/>
  <c r="F4949" i="9"/>
  <c r="F4950" i="9"/>
  <c r="F4951" i="9"/>
  <c r="F4952" i="9"/>
  <c r="F4953" i="9"/>
  <c r="F4954" i="9"/>
  <c r="F4955" i="9"/>
  <c r="F4956" i="9"/>
  <c r="F4957" i="9"/>
  <c r="F4958" i="9"/>
  <c r="F4959" i="9"/>
  <c r="F4960" i="9"/>
  <c r="F4961" i="9"/>
  <c r="F4962" i="9"/>
  <c r="F4963" i="9"/>
  <c r="F4964" i="9"/>
  <c r="F4965" i="9"/>
  <c r="F4966" i="9"/>
  <c r="F4967" i="9"/>
  <c r="F4968" i="9"/>
  <c r="F4969" i="9"/>
  <c r="F4970" i="9"/>
  <c r="F4971" i="9"/>
  <c r="F4972" i="9"/>
  <c r="F4973" i="9"/>
  <c r="F4974" i="9"/>
  <c r="F4975" i="9"/>
  <c r="F4976" i="9"/>
  <c r="F4977" i="9"/>
  <c r="F4978" i="9"/>
  <c r="F4979" i="9"/>
  <c r="F4980" i="9"/>
  <c r="F4981" i="9"/>
  <c r="F4982" i="9"/>
  <c r="F4983" i="9"/>
  <c r="F4984" i="9"/>
  <c r="F4985" i="9"/>
  <c r="F4986" i="9"/>
  <c r="F4987" i="9"/>
  <c r="F4988" i="9"/>
  <c r="F4989" i="9"/>
  <c r="F4990" i="9"/>
  <c r="F4991" i="9"/>
  <c r="F4992" i="9"/>
  <c r="F4993" i="9"/>
  <c r="F4994" i="9"/>
  <c r="F4995" i="9"/>
  <c r="F4996" i="9"/>
  <c r="F4997" i="9"/>
  <c r="F4998" i="9"/>
  <c r="F4999" i="9"/>
  <c r="F5000" i="9"/>
  <c r="F5001" i="9"/>
  <c r="F5002" i="9"/>
  <c r="F5003" i="9"/>
  <c r="F5004" i="9"/>
  <c r="F5005" i="9"/>
  <c r="F5006" i="9"/>
  <c r="F5007" i="9"/>
  <c r="F5008" i="9"/>
  <c r="F5009" i="9"/>
  <c r="F5010" i="9"/>
  <c r="F5011" i="9"/>
  <c r="F5012" i="9"/>
  <c r="F5013" i="9"/>
  <c r="F5014" i="9"/>
  <c r="F5015" i="9"/>
  <c r="F5016" i="9"/>
  <c r="F5017" i="9"/>
  <c r="F5018" i="9"/>
  <c r="F5019" i="9"/>
  <c r="F5020" i="9"/>
  <c r="F5021" i="9"/>
  <c r="F5022" i="9"/>
  <c r="F5023" i="9"/>
  <c r="F5024" i="9"/>
  <c r="F5025" i="9"/>
  <c r="F5026" i="9"/>
  <c r="F5027" i="9"/>
  <c r="F5028" i="9"/>
  <c r="F5029" i="9"/>
  <c r="F5030" i="9"/>
  <c r="F5031" i="9"/>
  <c r="F5032" i="9"/>
  <c r="F5033" i="9"/>
  <c r="F5034" i="9"/>
  <c r="F5035" i="9"/>
  <c r="F5036" i="9"/>
  <c r="F5037" i="9"/>
  <c r="F5038" i="9"/>
  <c r="F5039" i="9"/>
  <c r="F5040" i="9"/>
  <c r="F5041" i="9"/>
  <c r="F5042" i="9"/>
  <c r="F5043" i="9"/>
  <c r="F5044" i="9"/>
  <c r="F5045" i="9"/>
  <c r="F5046" i="9"/>
  <c r="F5047" i="9"/>
  <c r="F5048" i="9"/>
  <c r="F5049" i="9"/>
  <c r="F5050" i="9"/>
  <c r="F5051" i="9"/>
  <c r="F5052" i="9"/>
  <c r="F5053" i="9"/>
  <c r="F5054" i="9"/>
  <c r="F5055" i="9"/>
  <c r="F5056" i="9"/>
  <c r="F5057" i="9"/>
  <c r="F5058" i="9"/>
  <c r="F5059" i="9"/>
  <c r="F5060" i="9"/>
  <c r="F5061" i="9"/>
  <c r="F5062" i="9"/>
  <c r="F5063" i="9"/>
  <c r="F5064" i="9"/>
  <c r="F5065" i="9"/>
  <c r="F5066" i="9"/>
  <c r="F5067" i="9"/>
  <c r="F5068" i="9"/>
  <c r="F5069" i="9"/>
  <c r="F5070" i="9"/>
  <c r="F5071" i="9"/>
  <c r="F5072" i="9"/>
  <c r="F5073" i="9"/>
  <c r="F5074" i="9"/>
  <c r="F5075" i="9"/>
  <c r="F5076" i="9"/>
  <c r="F5077" i="9"/>
  <c r="F5078" i="9"/>
  <c r="F5079" i="9"/>
  <c r="F5080" i="9"/>
  <c r="F5081" i="9"/>
  <c r="F5082" i="9"/>
  <c r="F5083" i="9"/>
  <c r="F5084" i="9"/>
  <c r="F5085" i="9"/>
  <c r="F5086" i="9"/>
  <c r="F5087" i="9"/>
  <c r="F5088" i="9"/>
  <c r="F5089" i="9"/>
  <c r="F5090" i="9"/>
  <c r="F5091" i="9"/>
  <c r="F5092" i="9"/>
  <c r="F5093" i="9"/>
  <c r="F5094" i="9"/>
  <c r="F5095" i="9"/>
  <c r="F5096" i="9"/>
  <c r="F5097" i="9"/>
  <c r="F5098" i="9"/>
  <c r="F5099" i="9"/>
  <c r="F5100" i="9"/>
  <c r="F5101" i="9"/>
  <c r="F5102" i="9"/>
  <c r="F5103" i="9"/>
  <c r="F5104" i="9"/>
  <c r="F5105" i="9"/>
  <c r="F5106" i="9"/>
  <c r="F5107" i="9"/>
  <c r="F5108" i="9"/>
  <c r="F5109" i="9"/>
  <c r="F5110" i="9"/>
  <c r="F5111" i="9"/>
  <c r="F5112" i="9"/>
  <c r="F5113" i="9"/>
  <c r="F5114" i="9"/>
  <c r="F5115" i="9"/>
  <c r="F5116" i="9"/>
  <c r="F5117" i="9"/>
  <c r="F5118" i="9"/>
  <c r="F5119" i="9"/>
  <c r="F5120" i="9"/>
  <c r="F5121" i="9"/>
  <c r="F5122" i="9"/>
  <c r="F5123" i="9"/>
  <c r="F5124" i="9"/>
  <c r="F5125" i="9"/>
  <c r="F5126" i="9"/>
  <c r="F5127" i="9"/>
  <c r="F5128" i="9"/>
  <c r="F5129" i="9"/>
  <c r="F5130" i="9"/>
  <c r="F5131" i="9"/>
  <c r="F5132" i="9"/>
  <c r="F5133" i="9"/>
  <c r="F5134" i="9"/>
  <c r="F5135" i="9"/>
  <c r="F5136" i="9"/>
  <c r="F5137" i="9"/>
  <c r="F5138" i="9"/>
  <c r="F5139" i="9"/>
  <c r="F5140" i="9"/>
  <c r="F5141" i="9"/>
  <c r="F5142" i="9"/>
  <c r="F5143" i="9"/>
  <c r="F5144" i="9"/>
  <c r="F5145" i="9"/>
  <c r="F5146" i="9"/>
  <c r="F5147" i="9"/>
  <c r="F5148" i="9"/>
  <c r="F5149" i="9"/>
  <c r="F5150" i="9"/>
  <c r="F5151" i="9"/>
  <c r="F5152" i="9"/>
  <c r="F5153" i="9"/>
  <c r="F5154" i="9"/>
  <c r="F5155" i="9"/>
  <c r="F5156" i="9"/>
  <c r="F5157" i="9"/>
  <c r="F5158" i="9"/>
  <c r="F5159" i="9"/>
  <c r="F5160" i="9"/>
  <c r="F5161" i="9"/>
  <c r="F5162" i="9"/>
  <c r="F5163" i="9"/>
  <c r="F5164" i="9"/>
  <c r="F5165" i="9"/>
  <c r="F5166" i="9"/>
  <c r="F5167" i="9"/>
  <c r="F5168" i="9"/>
  <c r="F5169" i="9"/>
  <c r="F5170" i="9"/>
  <c r="F5171" i="9"/>
  <c r="F5172" i="9"/>
  <c r="F5173" i="9"/>
  <c r="F5174" i="9"/>
  <c r="F5175" i="9"/>
  <c r="F5176" i="9"/>
  <c r="F5177" i="9"/>
  <c r="F5178" i="9"/>
  <c r="F5179" i="9"/>
  <c r="F5180" i="9"/>
  <c r="F5181" i="9"/>
  <c r="F5182" i="9"/>
  <c r="F5183" i="9"/>
  <c r="F5184" i="9"/>
  <c r="F5185" i="9"/>
  <c r="F5186" i="9"/>
  <c r="F5187" i="9"/>
  <c r="F5188" i="9"/>
  <c r="F5189" i="9"/>
  <c r="F5190" i="9"/>
  <c r="F5191" i="9"/>
  <c r="F5192" i="9"/>
  <c r="F5193" i="9"/>
  <c r="F5194" i="9"/>
  <c r="F5195" i="9"/>
  <c r="F5196" i="9"/>
  <c r="F5197" i="9"/>
  <c r="F5198" i="9"/>
  <c r="F5199" i="9"/>
  <c r="F5200" i="9"/>
  <c r="F5201" i="9"/>
  <c r="F5202" i="9"/>
  <c r="F5203" i="9"/>
  <c r="F5204" i="9"/>
  <c r="F5205" i="9"/>
  <c r="F5206" i="9"/>
  <c r="F5207" i="9"/>
  <c r="F5208" i="9"/>
  <c r="F5209" i="9"/>
  <c r="F5210" i="9"/>
  <c r="F5211" i="9"/>
  <c r="F5212" i="9"/>
  <c r="F5213" i="9"/>
  <c r="F5214" i="9"/>
  <c r="F5215" i="9"/>
  <c r="F5216" i="9"/>
  <c r="F5217" i="9"/>
  <c r="F5218" i="9"/>
  <c r="F5219" i="9"/>
  <c r="F5220" i="9"/>
  <c r="F5221" i="9"/>
  <c r="F5222" i="9"/>
  <c r="F5223" i="9"/>
  <c r="F5224" i="9"/>
  <c r="F5225" i="9"/>
  <c r="F5226" i="9"/>
  <c r="F5227" i="9"/>
  <c r="F5228" i="9"/>
  <c r="F5229" i="9"/>
  <c r="F5230" i="9"/>
  <c r="F5231" i="9"/>
  <c r="F5232" i="9"/>
  <c r="F5233" i="9"/>
  <c r="F5234" i="9"/>
  <c r="F5235" i="9"/>
  <c r="F5236" i="9"/>
  <c r="F5237" i="9"/>
  <c r="F5238" i="9"/>
  <c r="F5239" i="9"/>
  <c r="F5240" i="9"/>
  <c r="F5241" i="9"/>
  <c r="F5242" i="9"/>
  <c r="F5243" i="9"/>
  <c r="F5244" i="9"/>
  <c r="F5245" i="9"/>
  <c r="F5246" i="9"/>
  <c r="F5247" i="9"/>
  <c r="F5248" i="9"/>
  <c r="F5249" i="9"/>
  <c r="F5250" i="9"/>
  <c r="F5251" i="9"/>
  <c r="F5252" i="9"/>
  <c r="F5253" i="9"/>
  <c r="F5254" i="9"/>
  <c r="F5255" i="9"/>
  <c r="F5256" i="9"/>
  <c r="F5257" i="9"/>
  <c r="F5258" i="9"/>
  <c r="F5259" i="9"/>
  <c r="F5260" i="9"/>
  <c r="F5261" i="9"/>
  <c r="F5262" i="9"/>
  <c r="F5263" i="9"/>
  <c r="F5264" i="9"/>
  <c r="F5265" i="9"/>
  <c r="F5266" i="9"/>
  <c r="F5267" i="9"/>
  <c r="F5268" i="9"/>
  <c r="F5269" i="9"/>
  <c r="F5270" i="9"/>
  <c r="F5271" i="9"/>
  <c r="F5272" i="9"/>
  <c r="F5273" i="9"/>
  <c r="F5274" i="9"/>
  <c r="F5275" i="9"/>
  <c r="F5276" i="9"/>
  <c r="F5277" i="9"/>
  <c r="F5278" i="9"/>
  <c r="F5279" i="9"/>
  <c r="F5280" i="9"/>
  <c r="F5281" i="9"/>
  <c r="F5282" i="9"/>
  <c r="F5283" i="9"/>
  <c r="F5284" i="9"/>
  <c r="F5285" i="9"/>
  <c r="F5286" i="9"/>
  <c r="F5287" i="9"/>
  <c r="F5288" i="9"/>
  <c r="F5289" i="9"/>
  <c r="F5290" i="9"/>
  <c r="F5291" i="9"/>
  <c r="F5292" i="9"/>
  <c r="F5293" i="9"/>
  <c r="F5294" i="9"/>
  <c r="F5295" i="9"/>
  <c r="F5296" i="9"/>
  <c r="F5297" i="9"/>
  <c r="F5298" i="9"/>
  <c r="F5299" i="9"/>
  <c r="F5300" i="9"/>
  <c r="F5301" i="9"/>
  <c r="F5302" i="9"/>
  <c r="F5303" i="9"/>
  <c r="F5304" i="9"/>
  <c r="F5305" i="9"/>
  <c r="F5306" i="9"/>
  <c r="F5307" i="9"/>
  <c r="F5308" i="9"/>
  <c r="F5309" i="9"/>
  <c r="F5310" i="9"/>
  <c r="F5311" i="9"/>
  <c r="F5312" i="9"/>
  <c r="F5313" i="9"/>
  <c r="F5314" i="9"/>
  <c r="F5315" i="9"/>
  <c r="F5316" i="9"/>
  <c r="F5317" i="9"/>
  <c r="F5318" i="9"/>
  <c r="F5319" i="9"/>
  <c r="F5320" i="9"/>
  <c r="F5321" i="9"/>
  <c r="F5322" i="9"/>
  <c r="F5323" i="9"/>
  <c r="F5324" i="9"/>
  <c r="F5325" i="9"/>
  <c r="F5326" i="9"/>
  <c r="F5327" i="9"/>
  <c r="F5328" i="9"/>
  <c r="F5329" i="9"/>
  <c r="F5330" i="9"/>
  <c r="F5331" i="9"/>
  <c r="F5332" i="9"/>
  <c r="F5333" i="9"/>
  <c r="F5334" i="9"/>
  <c r="F5335" i="9"/>
  <c r="F5336" i="9"/>
  <c r="F5337" i="9"/>
  <c r="F5338" i="9"/>
  <c r="F5339" i="9"/>
  <c r="F5340" i="9"/>
  <c r="F5341" i="9"/>
  <c r="F5342" i="9"/>
  <c r="F5343" i="9"/>
  <c r="F5344" i="9"/>
  <c r="F5345" i="9"/>
  <c r="F5346" i="9"/>
  <c r="F5347" i="9"/>
  <c r="F5348" i="9"/>
  <c r="F5349" i="9"/>
  <c r="F5350" i="9"/>
  <c r="F5351" i="9"/>
  <c r="F5352" i="9"/>
  <c r="F5353" i="9"/>
  <c r="F5354" i="9"/>
  <c r="F5355" i="9"/>
  <c r="F5356" i="9"/>
  <c r="F5357" i="9"/>
  <c r="F5358" i="9"/>
  <c r="F5359" i="9"/>
  <c r="F5360" i="9"/>
  <c r="F5361" i="9"/>
  <c r="F5362" i="9"/>
  <c r="F5363" i="9"/>
  <c r="F5364" i="9"/>
  <c r="F5365" i="9"/>
  <c r="F5366" i="9"/>
  <c r="F5367" i="9"/>
  <c r="F5368" i="9"/>
  <c r="F5369" i="9"/>
  <c r="F5370" i="9"/>
  <c r="F5371" i="9"/>
  <c r="F5372" i="9"/>
  <c r="F5373" i="9"/>
  <c r="F5374" i="9"/>
  <c r="F5375" i="9"/>
  <c r="F5376" i="9"/>
  <c r="F5377" i="9"/>
  <c r="F5378" i="9"/>
  <c r="F5379" i="9"/>
  <c r="F5380" i="9"/>
  <c r="F5381" i="9"/>
  <c r="F5382" i="9"/>
  <c r="F5383" i="9"/>
  <c r="F5384" i="9"/>
  <c r="F5385" i="9"/>
  <c r="F5386" i="9"/>
  <c r="F5387" i="9"/>
  <c r="F5388" i="9"/>
  <c r="F5389" i="9"/>
  <c r="F5390" i="9"/>
  <c r="F5391" i="9"/>
  <c r="F5392" i="9"/>
  <c r="F5393" i="9"/>
  <c r="F5394" i="9"/>
  <c r="F5395" i="9"/>
  <c r="F5396" i="9"/>
  <c r="F5397" i="9"/>
  <c r="F5398" i="9"/>
  <c r="F5399" i="9"/>
  <c r="F5400" i="9"/>
  <c r="F5401" i="9"/>
  <c r="F5402" i="9"/>
  <c r="F5403" i="9"/>
  <c r="F5404" i="9"/>
  <c r="F5405" i="9"/>
  <c r="F5406" i="9"/>
  <c r="F5407" i="9"/>
  <c r="F5408" i="9"/>
  <c r="F5409" i="9"/>
  <c r="F5410" i="9"/>
  <c r="F5411" i="9"/>
  <c r="F5412" i="9"/>
  <c r="F5413" i="9"/>
  <c r="F5414" i="9"/>
  <c r="F5415" i="9"/>
  <c r="F5416" i="9"/>
  <c r="F5417" i="9"/>
  <c r="F5418" i="9"/>
  <c r="F5419" i="9"/>
  <c r="F5420" i="9"/>
  <c r="F5421" i="9"/>
  <c r="F5422" i="9"/>
  <c r="F5423" i="9"/>
  <c r="F5424" i="9"/>
  <c r="F5425" i="9"/>
  <c r="F5426" i="9"/>
  <c r="F5427" i="9"/>
  <c r="F5428" i="9"/>
  <c r="F5429" i="9"/>
  <c r="F5430" i="9"/>
  <c r="F5431" i="9"/>
  <c r="F5432" i="9"/>
  <c r="F5433" i="9"/>
  <c r="F5434" i="9"/>
  <c r="F5435" i="9"/>
  <c r="F5436" i="9"/>
  <c r="F5437" i="9"/>
  <c r="F5438" i="9"/>
  <c r="F5439" i="9"/>
  <c r="F5440" i="9"/>
  <c r="F5441" i="9"/>
  <c r="F5442" i="9"/>
  <c r="F5443" i="9"/>
  <c r="F5444" i="9"/>
  <c r="F5445" i="9"/>
  <c r="F5446" i="9"/>
  <c r="F5447" i="9"/>
  <c r="F5448" i="9"/>
  <c r="F5449" i="9"/>
  <c r="F5450" i="9"/>
  <c r="F5451" i="9"/>
  <c r="F5452" i="9"/>
  <c r="F5453" i="9"/>
  <c r="F5454" i="9"/>
  <c r="F5455" i="9"/>
  <c r="F5456" i="9"/>
  <c r="F5457" i="9"/>
  <c r="F5458" i="9"/>
  <c r="F5459" i="9"/>
  <c r="F5460" i="9"/>
  <c r="F5461" i="9"/>
  <c r="F5462" i="9"/>
  <c r="F5463" i="9"/>
  <c r="F5464" i="9"/>
  <c r="F5465" i="9"/>
  <c r="F5466" i="9"/>
  <c r="F5467" i="9"/>
  <c r="F5468" i="9"/>
  <c r="F5469" i="9"/>
  <c r="F5470" i="9"/>
  <c r="F5471" i="9"/>
  <c r="F5472" i="9"/>
  <c r="F5473" i="9"/>
  <c r="F5474" i="9"/>
  <c r="F5475" i="9"/>
  <c r="F5476" i="9"/>
  <c r="F5477" i="9"/>
  <c r="F5478" i="9"/>
  <c r="F5479" i="9"/>
  <c r="F5480" i="9"/>
  <c r="F5481" i="9"/>
  <c r="F5482" i="9"/>
  <c r="F5483" i="9"/>
  <c r="F5484" i="9"/>
  <c r="F5485" i="9"/>
  <c r="F5486" i="9"/>
  <c r="F5487" i="9"/>
  <c r="F5488" i="9"/>
  <c r="F5489" i="9"/>
  <c r="F5490" i="9"/>
  <c r="F5491" i="9"/>
  <c r="F5492" i="9"/>
  <c r="F5493" i="9"/>
  <c r="F5494" i="9"/>
  <c r="F5495" i="9"/>
  <c r="F5496" i="9"/>
  <c r="F5497" i="9"/>
  <c r="F5498" i="9"/>
  <c r="F5499" i="9"/>
  <c r="F5500" i="9"/>
  <c r="F5501" i="9"/>
  <c r="F5502" i="9"/>
  <c r="F5503" i="9"/>
  <c r="F5504" i="9"/>
  <c r="F5505" i="9"/>
  <c r="F5506" i="9"/>
  <c r="F5507" i="9"/>
  <c r="F5508" i="9"/>
  <c r="F5509" i="9"/>
  <c r="F5510" i="9"/>
  <c r="F5511" i="9"/>
  <c r="F5512" i="9"/>
  <c r="F5513" i="9"/>
  <c r="F5514" i="9"/>
  <c r="F5515" i="9"/>
  <c r="F5516" i="9"/>
  <c r="F5517" i="9"/>
  <c r="F5518" i="9"/>
  <c r="F5519" i="9"/>
  <c r="F5520" i="9"/>
  <c r="F5521" i="9"/>
  <c r="F5522" i="9"/>
  <c r="F5523" i="9"/>
  <c r="F5524" i="9"/>
  <c r="F5525" i="9"/>
  <c r="F5526" i="9"/>
  <c r="F5527" i="9"/>
  <c r="F5528" i="9"/>
  <c r="F5529" i="9"/>
  <c r="F5530" i="9"/>
  <c r="F5531" i="9"/>
  <c r="F5532" i="9"/>
  <c r="F5533" i="9"/>
  <c r="F5534" i="9"/>
  <c r="F5535" i="9"/>
  <c r="F5536" i="9"/>
  <c r="F5537" i="9"/>
  <c r="F5538" i="9"/>
  <c r="F5539" i="9"/>
  <c r="F5540" i="9"/>
  <c r="F5541" i="9"/>
  <c r="F5542" i="9"/>
  <c r="F5543" i="9"/>
  <c r="F5544" i="9"/>
  <c r="F5545" i="9"/>
  <c r="F5546" i="9"/>
  <c r="F5547" i="9"/>
  <c r="F5548" i="9"/>
  <c r="F5549" i="9"/>
  <c r="F5550" i="9"/>
  <c r="F5551" i="9"/>
  <c r="F5552" i="9"/>
  <c r="F5553" i="9"/>
  <c r="F5554" i="9"/>
  <c r="F5555" i="9"/>
  <c r="F5556" i="9"/>
  <c r="F5557" i="9"/>
  <c r="F5558" i="9"/>
  <c r="F5559" i="9"/>
  <c r="F5560" i="9"/>
  <c r="F5561" i="9"/>
  <c r="F5562" i="9"/>
  <c r="F5563" i="9"/>
  <c r="F5564" i="9"/>
  <c r="F5565" i="9"/>
  <c r="F5566" i="9"/>
  <c r="F5567" i="9"/>
  <c r="F5568" i="9"/>
  <c r="F5569" i="9"/>
  <c r="F5570" i="9"/>
  <c r="F5571" i="9"/>
  <c r="F5572" i="9"/>
  <c r="F5573" i="9"/>
  <c r="F5574" i="9"/>
  <c r="F5575" i="9"/>
  <c r="F5576" i="9"/>
  <c r="F5577" i="9"/>
  <c r="F5578" i="9"/>
  <c r="F5579" i="9"/>
  <c r="F5580" i="9"/>
  <c r="F5581" i="9"/>
  <c r="F5582" i="9"/>
  <c r="F5583" i="9"/>
  <c r="F5584" i="9"/>
  <c r="F5585" i="9"/>
  <c r="F5586" i="9"/>
  <c r="F5587" i="9"/>
  <c r="F5588" i="9"/>
  <c r="F5589" i="9"/>
  <c r="F5590" i="9"/>
  <c r="F5591" i="9"/>
  <c r="F5592" i="9"/>
  <c r="F5593" i="9"/>
  <c r="F5594" i="9"/>
  <c r="F5595" i="9"/>
  <c r="F5596" i="9"/>
  <c r="F5597" i="9"/>
  <c r="F5598" i="9"/>
  <c r="F5599" i="9"/>
  <c r="F5600" i="9"/>
  <c r="F5601" i="9"/>
  <c r="F5602" i="9"/>
  <c r="F5603" i="9"/>
  <c r="F5604" i="9"/>
  <c r="F5605" i="9"/>
  <c r="F5606" i="9"/>
  <c r="F5607" i="9"/>
  <c r="F5608" i="9"/>
  <c r="F5609" i="9"/>
  <c r="F5610" i="9"/>
  <c r="F5611" i="9"/>
  <c r="F5612" i="9"/>
  <c r="F5613" i="9"/>
  <c r="F5614" i="9"/>
  <c r="F5615" i="9"/>
  <c r="F5616" i="9"/>
  <c r="F5617" i="9"/>
  <c r="F5618" i="9"/>
  <c r="F5619" i="9"/>
  <c r="F5620" i="9"/>
  <c r="F5621" i="9"/>
  <c r="F5622" i="9"/>
  <c r="F5623" i="9"/>
  <c r="F5624" i="9"/>
  <c r="F5625" i="9"/>
  <c r="F5626" i="9"/>
  <c r="F5627" i="9"/>
  <c r="F5628" i="9"/>
  <c r="F5629" i="9"/>
  <c r="F5630" i="9"/>
  <c r="F5631" i="9"/>
  <c r="F5632" i="9"/>
  <c r="F5633" i="9"/>
  <c r="F5634" i="9"/>
  <c r="F5635" i="9"/>
  <c r="F5636" i="9"/>
  <c r="F5637" i="9"/>
  <c r="F5638" i="9"/>
  <c r="F5639" i="9"/>
  <c r="F5640" i="9"/>
  <c r="F5641" i="9"/>
  <c r="F5642" i="9"/>
  <c r="F5643" i="9"/>
  <c r="F5644" i="9"/>
  <c r="F5645" i="9"/>
  <c r="F5646" i="9"/>
  <c r="F5647" i="9"/>
  <c r="F5648" i="9"/>
  <c r="F5649" i="9"/>
  <c r="F5650" i="9"/>
  <c r="F5651" i="9"/>
  <c r="F5652" i="9"/>
  <c r="F5653" i="9"/>
  <c r="F5654" i="9"/>
  <c r="F5655" i="9"/>
  <c r="F5656" i="9"/>
  <c r="F5657" i="9"/>
  <c r="F5658" i="9"/>
  <c r="F5659" i="9"/>
  <c r="F5660" i="9"/>
  <c r="F5661" i="9"/>
  <c r="F5662" i="9"/>
  <c r="F5663" i="9"/>
  <c r="F5664" i="9"/>
  <c r="F5665" i="9"/>
  <c r="F5666" i="9"/>
  <c r="F5667" i="9"/>
  <c r="F5668" i="9"/>
  <c r="F5669" i="9"/>
  <c r="F5670" i="9"/>
  <c r="F5671" i="9"/>
  <c r="F5672" i="9"/>
  <c r="F5673" i="9"/>
  <c r="F5674" i="9"/>
  <c r="F5675" i="9"/>
  <c r="F5676" i="9"/>
  <c r="F5677" i="9"/>
  <c r="F5678" i="9"/>
  <c r="F5679" i="9"/>
  <c r="F5680" i="9"/>
  <c r="F5681" i="9"/>
  <c r="F5682" i="9"/>
  <c r="F5683" i="9"/>
  <c r="F5684" i="9"/>
  <c r="F5685" i="9"/>
  <c r="F5686" i="9"/>
  <c r="F5687" i="9"/>
  <c r="F5688" i="9"/>
  <c r="F5689" i="9"/>
  <c r="F5690" i="9"/>
  <c r="F5691" i="9"/>
  <c r="F5692" i="9"/>
  <c r="F5693" i="9"/>
  <c r="F5694" i="9"/>
  <c r="F5695" i="9"/>
  <c r="F5696" i="9"/>
  <c r="F5697" i="9"/>
  <c r="F5698" i="9"/>
  <c r="F5699" i="9"/>
  <c r="F5700" i="9"/>
  <c r="F5701" i="9"/>
  <c r="F5702" i="9"/>
  <c r="F5703" i="9"/>
  <c r="F5704" i="9"/>
  <c r="F5705" i="9"/>
  <c r="F5706" i="9"/>
  <c r="F5707" i="9"/>
  <c r="F5708" i="9"/>
  <c r="F5709" i="9"/>
  <c r="F5710" i="9"/>
  <c r="F5711" i="9"/>
  <c r="F5712" i="9"/>
  <c r="F5713" i="9"/>
  <c r="F5714" i="9"/>
  <c r="F5715" i="9"/>
  <c r="F5716" i="9"/>
  <c r="F5717" i="9"/>
  <c r="F5718" i="9"/>
  <c r="F5719" i="9"/>
  <c r="F5720" i="9"/>
  <c r="F5721" i="9"/>
  <c r="F5722" i="9"/>
  <c r="F5723" i="9"/>
  <c r="F5724" i="9"/>
  <c r="F5725" i="9"/>
  <c r="F5726" i="9"/>
  <c r="F5727" i="9"/>
  <c r="F5728" i="9"/>
  <c r="F5729" i="9"/>
  <c r="F5730" i="9"/>
  <c r="F5731" i="9"/>
  <c r="F5732" i="9"/>
  <c r="F5733" i="9"/>
  <c r="F5734" i="9"/>
  <c r="F5735" i="9"/>
  <c r="F5736" i="9"/>
  <c r="F5737" i="9"/>
  <c r="F5738" i="9"/>
  <c r="F5739" i="9"/>
  <c r="F5740" i="9"/>
  <c r="F5741" i="9"/>
  <c r="F5742" i="9"/>
  <c r="F5743" i="9"/>
  <c r="F5744" i="9"/>
  <c r="F5745" i="9"/>
  <c r="F5746" i="9"/>
  <c r="F5747" i="9"/>
  <c r="F5748" i="9"/>
  <c r="F5749" i="9"/>
  <c r="F5750" i="9"/>
  <c r="F5751" i="9"/>
  <c r="F5752" i="9"/>
  <c r="F5753" i="9"/>
  <c r="F5754" i="9"/>
  <c r="F5755" i="9"/>
  <c r="F5756" i="9"/>
  <c r="F5757" i="9"/>
  <c r="F5758" i="9"/>
  <c r="F5759" i="9"/>
  <c r="F5760" i="9"/>
  <c r="F5761" i="9"/>
  <c r="F5762" i="9"/>
  <c r="F5763" i="9"/>
  <c r="F5764" i="9"/>
  <c r="F5765" i="9"/>
  <c r="F5766" i="9"/>
  <c r="F5767" i="9"/>
  <c r="F5768" i="9"/>
  <c r="F5769" i="9"/>
  <c r="F5770" i="9"/>
  <c r="F5771" i="9"/>
  <c r="F5772" i="9"/>
  <c r="F5773" i="9"/>
  <c r="F5774" i="9"/>
  <c r="F5775" i="9"/>
  <c r="F5776" i="9"/>
  <c r="F5777" i="9"/>
  <c r="F5778" i="9"/>
  <c r="F5779" i="9"/>
  <c r="F5780" i="9"/>
  <c r="F5781" i="9"/>
  <c r="F5782" i="9"/>
  <c r="F5783" i="9"/>
  <c r="F5784" i="9"/>
  <c r="F5785" i="9"/>
  <c r="F5786" i="9"/>
  <c r="F5787" i="9"/>
  <c r="F5788" i="9"/>
  <c r="F5789" i="9"/>
  <c r="F5790" i="9"/>
  <c r="F5791" i="9"/>
  <c r="F5792" i="9"/>
  <c r="F5793" i="9"/>
  <c r="F5794" i="9"/>
  <c r="F5795" i="9"/>
  <c r="F5796" i="9"/>
  <c r="F5797" i="9"/>
  <c r="F5798" i="9"/>
  <c r="F5799" i="9"/>
  <c r="F5800" i="9"/>
  <c r="F5801" i="9"/>
  <c r="F5802" i="9"/>
  <c r="F5803" i="9"/>
  <c r="F5804" i="9"/>
  <c r="F5805" i="9"/>
  <c r="F5806" i="9"/>
  <c r="F5807" i="9"/>
  <c r="F5808" i="9"/>
  <c r="F5809" i="9"/>
  <c r="F5810" i="9"/>
  <c r="F5811" i="9"/>
  <c r="F5812" i="9"/>
  <c r="F5813" i="9"/>
  <c r="F5814" i="9"/>
  <c r="F5815" i="9"/>
  <c r="F5816" i="9"/>
  <c r="F5817" i="9"/>
  <c r="F5818" i="9"/>
  <c r="F5819" i="9"/>
  <c r="F5820" i="9"/>
  <c r="F5821" i="9"/>
  <c r="F5822" i="9"/>
  <c r="F5823" i="9"/>
  <c r="F5824" i="9"/>
  <c r="F5825" i="9"/>
  <c r="F5826" i="9"/>
  <c r="F5827" i="9"/>
  <c r="F5828" i="9"/>
  <c r="F5829" i="9"/>
  <c r="F5830" i="9"/>
  <c r="F5831" i="9"/>
  <c r="F5832" i="9"/>
  <c r="F5833" i="9"/>
  <c r="F5834" i="9"/>
  <c r="F5835" i="9"/>
  <c r="F5836" i="9"/>
  <c r="F5837" i="9"/>
  <c r="F5838" i="9"/>
  <c r="F5839" i="9"/>
  <c r="F5840" i="9"/>
  <c r="F5841" i="9"/>
  <c r="F5842" i="9"/>
  <c r="F5843" i="9"/>
  <c r="F5844" i="9"/>
  <c r="F5845" i="9"/>
  <c r="F5846" i="9"/>
  <c r="F5847" i="9"/>
  <c r="F5848" i="9"/>
  <c r="F5849" i="9"/>
  <c r="F5850" i="9"/>
  <c r="F5851" i="9"/>
  <c r="F5852" i="9"/>
  <c r="F5853" i="9"/>
  <c r="F5854" i="9"/>
  <c r="F5855" i="9"/>
  <c r="F5856" i="9"/>
  <c r="F5857" i="9"/>
  <c r="F5858" i="9"/>
  <c r="F5859" i="9"/>
  <c r="F5860" i="9"/>
  <c r="F5861" i="9"/>
  <c r="F5862" i="9"/>
  <c r="F5863" i="9"/>
  <c r="F5864" i="9"/>
  <c r="F5865" i="9"/>
  <c r="F5866" i="9"/>
  <c r="F5867" i="9"/>
  <c r="F5868" i="9"/>
  <c r="F5869" i="9"/>
  <c r="F5870" i="9"/>
  <c r="F5871" i="9"/>
  <c r="F5872" i="9"/>
  <c r="F5873" i="9"/>
  <c r="F5874" i="9"/>
  <c r="F5875" i="9"/>
  <c r="F5876" i="9"/>
  <c r="F5877" i="9"/>
  <c r="F5878" i="9"/>
  <c r="F5879" i="9"/>
  <c r="F5880" i="9"/>
  <c r="F5881" i="9"/>
  <c r="F5882" i="9"/>
  <c r="F5883" i="9"/>
  <c r="F5884" i="9"/>
  <c r="F5885" i="9"/>
  <c r="F5886" i="9"/>
  <c r="F5887" i="9"/>
  <c r="F5888" i="9"/>
  <c r="F5889" i="9"/>
  <c r="F5890" i="9"/>
  <c r="F5891" i="9"/>
  <c r="F5892" i="9"/>
  <c r="F5893" i="9"/>
  <c r="F5894" i="9"/>
  <c r="F5895" i="9"/>
  <c r="F5896" i="9"/>
  <c r="F5897" i="9"/>
  <c r="F5898" i="9"/>
  <c r="F5899" i="9"/>
  <c r="F5900" i="9"/>
  <c r="F5901" i="9"/>
  <c r="F5902" i="9"/>
  <c r="F5903" i="9"/>
  <c r="F5904" i="9"/>
  <c r="F5905" i="9"/>
  <c r="F5906" i="9"/>
  <c r="F5907" i="9"/>
  <c r="F5908" i="9"/>
  <c r="F5909" i="9"/>
  <c r="F5910" i="9"/>
  <c r="F5911" i="9"/>
  <c r="F5912" i="9"/>
  <c r="F5913" i="9"/>
  <c r="F5914" i="9"/>
  <c r="F5915" i="9"/>
  <c r="F5916" i="9"/>
  <c r="F5917" i="9"/>
  <c r="F5918" i="9"/>
  <c r="F5919" i="9"/>
  <c r="F5920" i="9"/>
  <c r="F5921" i="9"/>
  <c r="F5922" i="9"/>
  <c r="F5923" i="9"/>
  <c r="F5924" i="9"/>
  <c r="F5925" i="9"/>
  <c r="F5926" i="9"/>
  <c r="F5927" i="9"/>
  <c r="F5928" i="9"/>
  <c r="F5929" i="9"/>
  <c r="F5930" i="9"/>
  <c r="F5931" i="9"/>
  <c r="F5932" i="9"/>
  <c r="F5933" i="9"/>
  <c r="F5934" i="9"/>
  <c r="F5935" i="9"/>
  <c r="F5936" i="9"/>
  <c r="F5937" i="9"/>
  <c r="F5938" i="9"/>
  <c r="F5939" i="9"/>
  <c r="F5940" i="9"/>
  <c r="F5941" i="9"/>
  <c r="F5942" i="9"/>
  <c r="F5943" i="9"/>
  <c r="F5944" i="9"/>
  <c r="F5945" i="9"/>
  <c r="F5946" i="9"/>
  <c r="F5947" i="9"/>
  <c r="F5948" i="9"/>
  <c r="F5949" i="9"/>
  <c r="F5950" i="9"/>
  <c r="F5951" i="9"/>
  <c r="F5952" i="9"/>
  <c r="F5953" i="9"/>
  <c r="F5954" i="9"/>
  <c r="F5955" i="9"/>
  <c r="F5956" i="9"/>
  <c r="F5957" i="9"/>
  <c r="F5958" i="9"/>
  <c r="F5959" i="9"/>
  <c r="F5960" i="9"/>
  <c r="F5961" i="9"/>
  <c r="F5962" i="9"/>
  <c r="F5963" i="9"/>
  <c r="F5964" i="9"/>
  <c r="F5965" i="9"/>
  <c r="F5966" i="9"/>
  <c r="F5967" i="9"/>
  <c r="F5968" i="9"/>
  <c r="F5969" i="9"/>
  <c r="F5970" i="9"/>
  <c r="F5971" i="9"/>
  <c r="F5972" i="9"/>
  <c r="F5973" i="9"/>
  <c r="F5974" i="9"/>
  <c r="F5975" i="9"/>
  <c r="F5976" i="9"/>
  <c r="F5977" i="9"/>
  <c r="F5978" i="9"/>
  <c r="F5979" i="9"/>
  <c r="F5980" i="9"/>
  <c r="F5981" i="9"/>
  <c r="F5982" i="9"/>
  <c r="F5983" i="9"/>
  <c r="F5984" i="9"/>
  <c r="F5985" i="9"/>
  <c r="F5986" i="9"/>
  <c r="F5987" i="9"/>
  <c r="F5988" i="9"/>
  <c r="F5989" i="9"/>
  <c r="F5990" i="9"/>
  <c r="F5991" i="9"/>
  <c r="F5992" i="9"/>
  <c r="F5993" i="9"/>
  <c r="F5994" i="9"/>
  <c r="F5995" i="9"/>
  <c r="F5996" i="9"/>
  <c r="F5997" i="9"/>
  <c r="F5998" i="9"/>
  <c r="F5999" i="9"/>
  <c r="F6000" i="9"/>
  <c r="F6001" i="9"/>
  <c r="F6002" i="9"/>
  <c r="F6003" i="9"/>
  <c r="F6004" i="9"/>
  <c r="F6005" i="9"/>
  <c r="F6006" i="9"/>
  <c r="F6007" i="9"/>
  <c r="F6008" i="9"/>
  <c r="F6009" i="9"/>
  <c r="F6010" i="9"/>
  <c r="F6011" i="9"/>
  <c r="F6012" i="9"/>
  <c r="F6013" i="9"/>
  <c r="F6014" i="9"/>
  <c r="F6015" i="9"/>
  <c r="F6016" i="9"/>
  <c r="F6017" i="9"/>
  <c r="F6018" i="9"/>
  <c r="F6019" i="9"/>
  <c r="F6020" i="9"/>
  <c r="F6021" i="9"/>
  <c r="F6022" i="9"/>
  <c r="F6023" i="9"/>
  <c r="F6024" i="9"/>
  <c r="F6025" i="9"/>
  <c r="F6026" i="9"/>
  <c r="F6027" i="9"/>
  <c r="F6028" i="9"/>
  <c r="F6029" i="9"/>
  <c r="F6030" i="9"/>
  <c r="F6031" i="9"/>
  <c r="F6032" i="9"/>
  <c r="F6033" i="9"/>
  <c r="F6034" i="9"/>
  <c r="F6035" i="9"/>
  <c r="F6036" i="9"/>
  <c r="F6037" i="9"/>
  <c r="F6038" i="9"/>
  <c r="F6039" i="9"/>
  <c r="F6040" i="9"/>
  <c r="F6041" i="9"/>
  <c r="F6042" i="9"/>
  <c r="F6043" i="9"/>
  <c r="F6044" i="9"/>
  <c r="F6045" i="9"/>
  <c r="F6046" i="9"/>
  <c r="F6047" i="9"/>
  <c r="F6048" i="9"/>
  <c r="F6049" i="9"/>
  <c r="F6050" i="9"/>
  <c r="F6051" i="9"/>
  <c r="F6052" i="9"/>
  <c r="F6053" i="9"/>
  <c r="F6054" i="9"/>
  <c r="F6055" i="9"/>
  <c r="F6056" i="9"/>
  <c r="F6057" i="9"/>
  <c r="F6058" i="9"/>
  <c r="F6059" i="9"/>
  <c r="F6060" i="9"/>
  <c r="F6061" i="9"/>
  <c r="F6062" i="9"/>
  <c r="F6063" i="9"/>
  <c r="F6064" i="9"/>
  <c r="F6065" i="9"/>
  <c r="F6066" i="9"/>
  <c r="F6067" i="9"/>
  <c r="F6068" i="9"/>
  <c r="F6069" i="9"/>
  <c r="F6070" i="9"/>
  <c r="F6071" i="9"/>
  <c r="F6072" i="9"/>
  <c r="F6073" i="9"/>
  <c r="F6074" i="9"/>
  <c r="F6075" i="9"/>
  <c r="F6076" i="9"/>
  <c r="F6077" i="9"/>
  <c r="F6078" i="9"/>
  <c r="F6079" i="9"/>
  <c r="F6080" i="9"/>
  <c r="F6081" i="9"/>
  <c r="F6082" i="9"/>
  <c r="F6083" i="9"/>
  <c r="F6084" i="9"/>
  <c r="F6085" i="9"/>
  <c r="F6086" i="9"/>
  <c r="F6087" i="9"/>
  <c r="F6088" i="9"/>
  <c r="F6089" i="9"/>
  <c r="F6090" i="9"/>
  <c r="F6091" i="9"/>
  <c r="F6092" i="9"/>
  <c r="F6093" i="9"/>
  <c r="F6094" i="9"/>
  <c r="F6095" i="9"/>
  <c r="F6096" i="9"/>
  <c r="F6097" i="9"/>
  <c r="F6098" i="9"/>
  <c r="F6099" i="9"/>
  <c r="F6100" i="9"/>
  <c r="F6101" i="9"/>
  <c r="F6102" i="9"/>
  <c r="F6103" i="9"/>
  <c r="F6104" i="9"/>
  <c r="F6105" i="9"/>
  <c r="F6106" i="9"/>
  <c r="F6107" i="9"/>
  <c r="F6108" i="9"/>
  <c r="F6109" i="9"/>
  <c r="F6110" i="9"/>
  <c r="F6111" i="9"/>
  <c r="F6112" i="9"/>
  <c r="F6113" i="9"/>
  <c r="F6114" i="9"/>
  <c r="F6115" i="9"/>
  <c r="F6116" i="9"/>
  <c r="F6117" i="9"/>
  <c r="F6118" i="9"/>
  <c r="F6119" i="9"/>
  <c r="F6120" i="9"/>
  <c r="F6121" i="9"/>
  <c r="F6122" i="9"/>
  <c r="F6123" i="9"/>
  <c r="F6124" i="9"/>
  <c r="F6125" i="9"/>
  <c r="F6126" i="9"/>
  <c r="F6127" i="9"/>
  <c r="F6128" i="9"/>
  <c r="F6129" i="9"/>
  <c r="F6130" i="9"/>
  <c r="F6131" i="9"/>
  <c r="F6132" i="9"/>
  <c r="F6133" i="9"/>
  <c r="F6134" i="9"/>
  <c r="F6135" i="9"/>
  <c r="F6136" i="9"/>
  <c r="F6137" i="9"/>
  <c r="F6138" i="9"/>
  <c r="F6139" i="9"/>
  <c r="F6140" i="9"/>
  <c r="F6141" i="9"/>
  <c r="F6142" i="9"/>
  <c r="F6143" i="9"/>
  <c r="F6144" i="9"/>
  <c r="F6145" i="9"/>
  <c r="F6146" i="9"/>
  <c r="F6147" i="9"/>
  <c r="F6148" i="9"/>
  <c r="F6149" i="9"/>
  <c r="F6150" i="9"/>
  <c r="F6151" i="9"/>
  <c r="F6152" i="9"/>
  <c r="F6153" i="9"/>
  <c r="F6154" i="9"/>
  <c r="F6155" i="9"/>
  <c r="F6156" i="9"/>
  <c r="F6157" i="9"/>
  <c r="F6158" i="9"/>
  <c r="F6159" i="9"/>
  <c r="F6160" i="9"/>
  <c r="F6161" i="9"/>
  <c r="F6162" i="9"/>
  <c r="F6163" i="9"/>
  <c r="F6164" i="9"/>
  <c r="F6165" i="9"/>
  <c r="F6166" i="9"/>
  <c r="F6167" i="9"/>
  <c r="F6168" i="9"/>
  <c r="F6169" i="9"/>
  <c r="F6170" i="9"/>
  <c r="F6171" i="9"/>
  <c r="F6172" i="9"/>
  <c r="F6173" i="9"/>
  <c r="F6174" i="9"/>
  <c r="F6175" i="9"/>
  <c r="F6176" i="9"/>
  <c r="F6177" i="9"/>
  <c r="F6178" i="9"/>
  <c r="F6179" i="9"/>
  <c r="F6180" i="9"/>
  <c r="F6181" i="9"/>
  <c r="F6182" i="9"/>
  <c r="F6183" i="9"/>
  <c r="F6184" i="9"/>
  <c r="F6185" i="9"/>
  <c r="F6186" i="9"/>
  <c r="F6187" i="9"/>
  <c r="F6188" i="9"/>
  <c r="F6189" i="9"/>
  <c r="F6190" i="9"/>
  <c r="F6191" i="9"/>
  <c r="F6192" i="9"/>
  <c r="F6193" i="9"/>
  <c r="F6194" i="9"/>
  <c r="F6195" i="9"/>
  <c r="F6196" i="9"/>
  <c r="F6197" i="9"/>
  <c r="F6198" i="9"/>
  <c r="F6199" i="9"/>
  <c r="F6200" i="9"/>
  <c r="F6201" i="9"/>
  <c r="F6202" i="9"/>
  <c r="F6203" i="9"/>
  <c r="F6204" i="9"/>
  <c r="F6205" i="9"/>
  <c r="F6206" i="9"/>
  <c r="F6207" i="9"/>
  <c r="F6208" i="9"/>
  <c r="F6209" i="9"/>
  <c r="F6210" i="9"/>
  <c r="F6211" i="9"/>
  <c r="F6212" i="9"/>
  <c r="F6213" i="9"/>
  <c r="F6214" i="9"/>
  <c r="F6215" i="9"/>
  <c r="F6216" i="9"/>
  <c r="F6217" i="9"/>
  <c r="F6218" i="9"/>
  <c r="F6219" i="9"/>
  <c r="F6220" i="9"/>
  <c r="F6221" i="9"/>
  <c r="F6222" i="9"/>
  <c r="F6223" i="9"/>
  <c r="F6224" i="9"/>
  <c r="F6225" i="9"/>
  <c r="F6226" i="9"/>
  <c r="F6227" i="9"/>
  <c r="F6228" i="9"/>
  <c r="F6229" i="9"/>
  <c r="F6230" i="9"/>
  <c r="F6231" i="9"/>
  <c r="F6232" i="9"/>
  <c r="F6233" i="9"/>
  <c r="F6234" i="9"/>
  <c r="F6235" i="9"/>
  <c r="F6236" i="9"/>
  <c r="F6237" i="9"/>
  <c r="F6238" i="9"/>
  <c r="F6239" i="9"/>
  <c r="F6240" i="9"/>
  <c r="F6241" i="9"/>
  <c r="F6242" i="9"/>
  <c r="F6243" i="9"/>
  <c r="F6244" i="9"/>
  <c r="F6245" i="9"/>
  <c r="F6246" i="9"/>
  <c r="F6247" i="9"/>
  <c r="F6248" i="9"/>
  <c r="F6249" i="9"/>
  <c r="F6250" i="9"/>
  <c r="F6251" i="9"/>
  <c r="F6252" i="9"/>
  <c r="F6253" i="9"/>
  <c r="F6254" i="9"/>
  <c r="F6255" i="9"/>
  <c r="F6256" i="9"/>
  <c r="F6257" i="9"/>
  <c r="F6258" i="9"/>
  <c r="F6259" i="9"/>
  <c r="F6260" i="9"/>
  <c r="F6261" i="9"/>
  <c r="F6262" i="9"/>
  <c r="F6263" i="9"/>
  <c r="F6264" i="9"/>
  <c r="F6265" i="9"/>
  <c r="F6266" i="9"/>
  <c r="F6267" i="9"/>
  <c r="F6268" i="9"/>
  <c r="F6269" i="9"/>
  <c r="F6270" i="9"/>
  <c r="F6271" i="9"/>
  <c r="F6272" i="9"/>
  <c r="F6273" i="9"/>
  <c r="F6274" i="9"/>
  <c r="F6275" i="9"/>
  <c r="F6276" i="9"/>
  <c r="F6277" i="9"/>
  <c r="F6278" i="9"/>
  <c r="F6279" i="9"/>
  <c r="F6280" i="9"/>
  <c r="F6281" i="9"/>
  <c r="F6282" i="9"/>
  <c r="F6283" i="9"/>
  <c r="F6284" i="9"/>
  <c r="F6285" i="9"/>
  <c r="F6286" i="9"/>
  <c r="F6287" i="9"/>
  <c r="F6288" i="9"/>
  <c r="F6289" i="9"/>
  <c r="F6290" i="9"/>
  <c r="F6291" i="9"/>
  <c r="F6292" i="9"/>
  <c r="F6293" i="9"/>
  <c r="F6294" i="9"/>
  <c r="F6295" i="9"/>
  <c r="F6296" i="9"/>
  <c r="F6297" i="9"/>
  <c r="F6298" i="9"/>
  <c r="F6299" i="9"/>
  <c r="F6300" i="9"/>
  <c r="F6301" i="9"/>
  <c r="F6302" i="9"/>
  <c r="F6303" i="9"/>
  <c r="F6304" i="9"/>
  <c r="F6305" i="9"/>
  <c r="F6306" i="9"/>
  <c r="F6307" i="9"/>
  <c r="F6308" i="9"/>
  <c r="F6309" i="9"/>
  <c r="F6310" i="9"/>
  <c r="F6311" i="9"/>
  <c r="F6312" i="9"/>
  <c r="F6313" i="9"/>
  <c r="F6314" i="9"/>
  <c r="F6315" i="9"/>
  <c r="F6316" i="9"/>
  <c r="F6317" i="9"/>
  <c r="F6318" i="9"/>
  <c r="F6319" i="9"/>
  <c r="F6320" i="9"/>
  <c r="F6321" i="9"/>
  <c r="F6322" i="9"/>
  <c r="F6323" i="9"/>
  <c r="F6324" i="9"/>
  <c r="F6325" i="9"/>
  <c r="F6326" i="9"/>
  <c r="F6327" i="9"/>
  <c r="F6328" i="9"/>
  <c r="F6329" i="9"/>
  <c r="F6330" i="9"/>
  <c r="F6331" i="9"/>
  <c r="F6332" i="9"/>
  <c r="F6333" i="9"/>
  <c r="F6334" i="9"/>
  <c r="F6335" i="9"/>
  <c r="F6336" i="9"/>
  <c r="F6337" i="9"/>
  <c r="F6338" i="9"/>
  <c r="F6339" i="9"/>
  <c r="F6340" i="9"/>
  <c r="F6341" i="9"/>
  <c r="F6342" i="9"/>
  <c r="F6343" i="9"/>
  <c r="F6344" i="9"/>
  <c r="F6345" i="9"/>
  <c r="F6346" i="9"/>
  <c r="F6347" i="9"/>
  <c r="F6348" i="9"/>
  <c r="F6349" i="9"/>
  <c r="F6350" i="9"/>
  <c r="F6351" i="9"/>
  <c r="F6352" i="9"/>
  <c r="F6353" i="9"/>
  <c r="F6354" i="9"/>
  <c r="F6355" i="9"/>
  <c r="F6356" i="9"/>
  <c r="F6357" i="9"/>
  <c r="F6358" i="9"/>
  <c r="F6359" i="9"/>
  <c r="F6360" i="9"/>
  <c r="F6361" i="9"/>
  <c r="F6362" i="9"/>
  <c r="F6363" i="9"/>
  <c r="F6364" i="9"/>
  <c r="F6365" i="9"/>
  <c r="F6366" i="9"/>
  <c r="F6367" i="9"/>
  <c r="F6368" i="9"/>
  <c r="F6369" i="9"/>
  <c r="F6370" i="9"/>
  <c r="F6371" i="9"/>
  <c r="F6372" i="9"/>
  <c r="F6373" i="9"/>
  <c r="F6374" i="9"/>
  <c r="F6375" i="9"/>
  <c r="F6376" i="9"/>
  <c r="F6377" i="9"/>
  <c r="F6378" i="9"/>
  <c r="F6379" i="9"/>
  <c r="F6380" i="9"/>
  <c r="F6381" i="9"/>
  <c r="F6382" i="9"/>
  <c r="F6383" i="9"/>
  <c r="F6384" i="9"/>
  <c r="F6385" i="9"/>
  <c r="F6386" i="9"/>
  <c r="F6387" i="9"/>
  <c r="F6388" i="9"/>
  <c r="F6389" i="9"/>
  <c r="F6390" i="9"/>
  <c r="F6391" i="9"/>
  <c r="F6392" i="9"/>
  <c r="F6393" i="9"/>
  <c r="F6394" i="9"/>
  <c r="F6395" i="9"/>
  <c r="F6396" i="9"/>
  <c r="F6397" i="9"/>
  <c r="F6398" i="9"/>
  <c r="F6399" i="9"/>
  <c r="F6400" i="9"/>
  <c r="F6401" i="9"/>
  <c r="F6402" i="9"/>
  <c r="F6403" i="9"/>
  <c r="F6404" i="9"/>
  <c r="F6405" i="9"/>
  <c r="F6406" i="9"/>
  <c r="F6407" i="9"/>
  <c r="F6408" i="9"/>
  <c r="F6409" i="9"/>
  <c r="F6410" i="9"/>
  <c r="F6411" i="9"/>
  <c r="F6412" i="9"/>
  <c r="F6413" i="9"/>
  <c r="F6414" i="9"/>
  <c r="F6415" i="9"/>
  <c r="F6416" i="9"/>
  <c r="F6417" i="9"/>
  <c r="F6418" i="9"/>
  <c r="F6419" i="9"/>
  <c r="F6420" i="9"/>
  <c r="F6421" i="9"/>
  <c r="F6422" i="9"/>
  <c r="F6423" i="9"/>
  <c r="F6424" i="9"/>
  <c r="F6425" i="9"/>
  <c r="F6426" i="9"/>
  <c r="F6427" i="9"/>
  <c r="F6428" i="9"/>
  <c r="F6429" i="9"/>
  <c r="F6430" i="9"/>
  <c r="F6431" i="9"/>
  <c r="F6432" i="9"/>
  <c r="F6433" i="9"/>
  <c r="F6434" i="9"/>
  <c r="F6435" i="9"/>
  <c r="F6436" i="9"/>
  <c r="F6437" i="9"/>
  <c r="F6438" i="9"/>
  <c r="F6439" i="9"/>
  <c r="F6440" i="9"/>
  <c r="F6441" i="9"/>
  <c r="F6442" i="9"/>
  <c r="F6443" i="9"/>
  <c r="F6444" i="9"/>
  <c r="F6445" i="9"/>
  <c r="F6446" i="9"/>
  <c r="F6447" i="9"/>
  <c r="F6448" i="9"/>
  <c r="F6449" i="9"/>
  <c r="F6450" i="9"/>
  <c r="F6451" i="9"/>
  <c r="F6452" i="9"/>
  <c r="F6453" i="9"/>
  <c r="F6454" i="9"/>
  <c r="F6455" i="9"/>
  <c r="F6456" i="9"/>
  <c r="F6457" i="9"/>
  <c r="F6458" i="9"/>
  <c r="F6459" i="9"/>
  <c r="F6460" i="9"/>
  <c r="F6461" i="9"/>
  <c r="F6462" i="9"/>
  <c r="F6463" i="9"/>
  <c r="F6464" i="9"/>
  <c r="F6465" i="9"/>
  <c r="F6466" i="9"/>
  <c r="F6467" i="9"/>
  <c r="F6468" i="9"/>
  <c r="F6469" i="9"/>
  <c r="F6470" i="9"/>
  <c r="F6471" i="9"/>
  <c r="F6472" i="9"/>
  <c r="F6473" i="9"/>
  <c r="F6474" i="9"/>
  <c r="F6475" i="9"/>
  <c r="F6476" i="9"/>
  <c r="F6477" i="9"/>
  <c r="F6478" i="9"/>
  <c r="F6479" i="9"/>
  <c r="F6480" i="9"/>
  <c r="F6481" i="9"/>
  <c r="F6482" i="9"/>
  <c r="F6483" i="9"/>
  <c r="F6484" i="9"/>
  <c r="F6485" i="9"/>
  <c r="F6486" i="9"/>
  <c r="F6487" i="9"/>
  <c r="F6488" i="9"/>
  <c r="F6489" i="9"/>
  <c r="F6490" i="9"/>
  <c r="F6491" i="9"/>
  <c r="F6492" i="9"/>
  <c r="F6493" i="9"/>
  <c r="F6494" i="9"/>
  <c r="F6495" i="9"/>
  <c r="F6496" i="9"/>
  <c r="F6497" i="9"/>
  <c r="F6498" i="9"/>
  <c r="F6499" i="9"/>
  <c r="F6500" i="9"/>
  <c r="F6501" i="9"/>
  <c r="F6502" i="9"/>
  <c r="F6503" i="9"/>
  <c r="F6504" i="9"/>
  <c r="F6505" i="9"/>
  <c r="F6506" i="9"/>
  <c r="F6507" i="9"/>
  <c r="F6508" i="9"/>
  <c r="F6509" i="9"/>
  <c r="F6510" i="9"/>
  <c r="F6511" i="9"/>
  <c r="F6512" i="9"/>
  <c r="F6513" i="9"/>
  <c r="F6514" i="9"/>
  <c r="F6515" i="9"/>
  <c r="F6516" i="9"/>
  <c r="F6517" i="9"/>
  <c r="F6518" i="9"/>
  <c r="F6519" i="9"/>
  <c r="F6520" i="9"/>
  <c r="F6521" i="9"/>
  <c r="F6522" i="9"/>
  <c r="F6523" i="9"/>
  <c r="F6524" i="9"/>
  <c r="F6525" i="9"/>
  <c r="F6526" i="9"/>
  <c r="F6527" i="9"/>
  <c r="F6528" i="9"/>
  <c r="F6529" i="9"/>
  <c r="F6530" i="9"/>
  <c r="F6531" i="9"/>
  <c r="F6532" i="9"/>
  <c r="F6533" i="9"/>
  <c r="F6534" i="9"/>
  <c r="F6535" i="9"/>
  <c r="F6536" i="9"/>
  <c r="F6537" i="9"/>
  <c r="F6538" i="9"/>
  <c r="F6539" i="9"/>
  <c r="F6540" i="9"/>
  <c r="F6541" i="9"/>
  <c r="F6542" i="9"/>
  <c r="F6543" i="9"/>
  <c r="F6544" i="9"/>
  <c r="F6545" i="9"/>
  <c r="F6546" i="9"/>
  <c r="F6547" i="9"/>
  <c r="F6548" i="9"/>
  <c r="F6549" i="9"/>
  <c r="F6550" i="9"/>
  <c r="F6551" i="9"/>
  <c r="F6552" i="9"/>
  <c r="F6553" i="9"/>
  <c r="F6554" i="9"/>
  <c r="F6555" i="9"/>
  <c r="F6556" i="9"/>
  <c r="F6557" i="9"/>
  <c r="F6558" i="9"/>
  <c r="F6559" i="9"/>
  <c r="F6560" i="9"/>
  <c r="F6561" i="9"/>
  <c r="F6562" i="9"/>
  <c r="F6563" i="9"/>
  <c r="F6564" i="9"/>
  <c r="F6565" i="9"/>
  <c r="F6566" i="9"/>
  <c r="F6567" i="9"/>
  <c r="F6568" i="9"/>
  <c r="F6569" i="9"/>
  <c r="F6570" i="9"/>
  <c r="F6571" i="9"/>
  <c r="F6572" i="9"/>
  <c r="F6573" i="9"/>
  <c r="F6574" i="9"/>
  <c r="F6575" i="9"/>
  <c r="F6576" i="9"/>
  <c r="F6577" i="9"/>
  <c r="F6578" i="9"/>
  <c r="F6579" i="9"/>
  <c r="F6580" i="9"/>
  <c r="F6581" i="9"/>
  <c r="F6582" i="9"/>
  <c r="F6583" i="9"/>
  <c r="F6584" i="9"/>
  <c r="F6585" i="9"/>
  <c r="F6586" i="9"/>
  <c r="F6587" i="9"/>
  <c r="F6588" i="9"/>
  <c r="F6589" i="9"/>
  <c r="F6590" i="9"/>
  <c r="F6591" i="9"/>
  <c r="F6592" i="9"/>
  <c r="F6593" i="9"/>
  <c r="F6594" i="9"/>
  <c r="F6595" i="9"/>
  <c r="F6596" i="9"/>
  <c r="F6597" i="9"/>
  <c r="F6598" i="9"/>
  <c r="F6599" i="9"/>
  <c r="F6600" i="9"/>
  <c r="F6601" i="9"/>
  <c r="F6602" i="9"/>
  <c r="F6603" i="9"/>
  <c r="F6604" i="9"/>
  <c r="F6605" i="9"/>
  <c r="F6606" i="9"/>
  <c r="F6607" i="9"/>
  <c r="F6608" i="9"/>
  <c r="F6609" i="9"/>
  <c r="F6610" i="9"/>
  <c r="F6611" i="9"/>
  <c r="F6612" i="9"/>
  <c r="F6613" i="9"/>
  <c r="F6614" i="9"/>
  <c r="F6615" i="9"/>
  <c r="F6616" i="9"/>
  <c r="F6617" i="9"/>
  <c r="F6618" i="9"/>
  <c r="F6619" i="9"/>
  <c r="F6620" i="9"/>
  <c r="F6621" i="9"/>
  <c r="F6622" i="9"/>
  <c r="F6623" i="9"/>
  <c r="F6624" i="9"/>
  <c r="F6625" i="9"/>
  <c r="F6626" i="9"/>
  <c r="F6627" i="9"/>
  <c r="F6628" i="9"/>
  <c r="F6629" i="9"/>
  <c r="F6630" i="9"/>
  <c r="F6631" i="9"/>
  <c r="F6632" i="9"/>
  <c r="F6633" i="9"/>
  <c r="F6634" i="9"/>
  <c r="F6635" i="9"/>
  <c r="F6636" i="9"/>
  <c r="F6637" i="9"/>
  <c r="F6638" i="9"/>
  <c r="F6639" i="9"/>
  <c r="F6640" i="9"/>
  <c r="F6641" i="9"/>
  <c r="F6642" i="9"/>
  <c r="F6643" i="9"/>
  <c r="F6644" i="9"/>
  <c r="F6645" i="9"/>
  <c r="F6646" i="9"/>
  <c r="F6647" i="9"/>
  <c r="F6648" i="9"/>
  <c r="F6649" i="9"/>
  <c r="F6650" i="9"/>
  <c r="F6651" i="9"/>
  <c r="F6652" i="9"/>
  <c r="F6653" i="9"/>
  <c r="F6654" i="9"/>
  <c r="F6655" i="9"/>
  <c r="F6656" i="9"/>
  <c r="F6657" i="9"/>
  <c r="F6658" i="9"/>
  <c r="F6659" i="9"/>
  <c r="F6660" i="9"/>
  <c r="F6661" i="9"/>
  <c r="F6662" i="9"/>
  <c r="F6663" i="9"/>
  <c r="F6664" i="9"/>
  <c r="F6665" i="9"/>
  <c r="F6666" i="9"/>
  <c r="F6667" i="9"/>
  <c r="F6668" i="9"/>
  <c r="F6669" i="9"/>
  <c r="F6670" i="9"/>
  <c r="F6671" i="9"/>
  <c r="F6672" i="9"/>
  <c r="F6673" i="9"/>
  <c r="F6674" i="9"/>
  <c r="F6675" i="9"/>
  <c r="F6676" i="9"/>
  <c r="F6677" i="9"/>
  <c r="F6678" i="9"/>
  <c r="F6679" i="9"/>
  <c r="F6680" i="9"/>
  <c r="F6681" i="9"/>
  <c r="F6682" i="9"/>
  <c r="F6683" i="9"/>
  <c r="F6684" i="9"/>
  <c r="F6685" i="9"/>
  <c r="F6686" i="9"/>
  <c r="F6687" i="9"/>
  <c r="F6688" i="9"/>
  <c r="F6689" i="9"/>
  <c r="F6690" i="9"/>
  <c r="F6691" i="9"/>
  <c r="F6692" i="9"/>
  <c r="F6693" i="9"/>
  <c r="F6694" i="9"/>
  <c r="F6695" i="9"/>
  <c r="F6696" i="9"/>
  <c r="F6697" i="9"/>
  <c r="F6698" i="9"/>
  <c r="F6699" i="9"/>
  <c r="F6700" i="9"/>
  <c r="F6701" i="9"/>
  <c r="F6702" i="9"/>
  <c r="F6703" i="9"/>
  <c r="F6704" i="9"/>
  <c r="F6705" i="9"/>
  <c r="F6706" i="9"/>
  <c r="F6707" i="9"/>
  <c r="F6708" i="9"/>
  <c r="F6709" i="9"/>
  <c r="F6710" i="9"/>
  <c r="F6711" i="9"/>
  <c r="F6712" i="9"/>
  <c r="F6713" i="9"/>
  <c r="F6714" i="9"/>
  <c r="F6715" i="9"/>
  <c r="F6716" i="9"/>
  <c r="F6717" i="9"/>
  <c r="F6718" i="9"/>
  <c r="F6719" i="9"/>
  <c r="F6720" i="9"/>
  <c r="F6721" i="9"/>
  <c r="F6722" i="9"/>
  <c r="F6723" i="9"/>
  <c r="F6724" i="9"/>
  <c r="F6725" i="9"/>
  <c r="F6726" i="9"/>
  <c r="F6727" i="9"/>
  <c r="F6728" i="9"/>
  <c r="F6729" i="9"/>
  <c r="F6730" i="9"/>
  <c r="F6731" i="9"/>
  <c r="F6732" i="9"/>
  <c r="F6733" i="9"/>
  <c r="F6734" i="9"/>
  <c r="F6735" i="9"/>
  <c r="F6736" i="9"/>
  <c r="F6737" i="9"/>
  <c r="F6738" i="9"/>
  <c r="F6739" i="9"/>
  <c r="F6740" i="9"/>
  <c r="F6741" i="9"/>
  <c r="F6742" i="9"/>
  <c r="F6743" i="9"/>
  <c r="F6744" i="9"/>
  <c r="F6745" i="9"/>
  <c r="F6746" i="9"/>
  <c r="F6747" i="9"/>
  <c r="F6748" i="9"/>
  <c r="F6749" i="9"/>
  <c r="F6750" i="9"/>
  <c r="F6751" i="9"/>
  <c r="F6752" i="9"/>
  <c r="F6753" i="9"/>
  <c r="F6754" i="9"/>
  <c r="F6755" i="9"/>
  <c r="F6756" i="9"/>
  <c r="F6757" i="9"/>
  <c r="F6758" i="9"/>
  <c r="F6759" i="9"/>
  <c r="F6760" i="9"/>
  <c r="F6761" i="9"/>
  <c r="F6762" i="9"/>
  <c r="F6763" i="9"/>
  <c r="F6764" i="9"/>
  <c r="F6765" i="9"/>
  <c r="F6766" i="9"/>
  <c r="F6767" i="9"/>
  <c r="F6768" i="9"/>
  <c r="F6769" i="9"/>
  <c r="F6770" i="9"/>
  <c r="F6771" i="9"/>
  <c r="F6772" i="9"/>
  <c r="F6773" i="9"/>
  <c r="F6774" i="9"/>
  <c r="F6775" i="9"/>
  <c r="F6776" i="9"/>
  <c r="F6777" i="9"/>
  <c r="F6778" i="9"/>
  <c r="F6779" i="9"/>
  <c r="F6780" i="9"/>
  <c r="F6781" i="9"/>
  <c r="F6782" i="9"/>
  <c r="F6783" i="9"/>
  <c r="F6784" i="9"/>
  <c r="F6785" i="9"/>
  <c r="F6786" i="9"/>
  <c r="F6787" i="9"/>
  <c r="F6788" i="9"/>
  <c r="F6789" i="9"/>
  <c r="F6790" i="9"/>
  <c r="F6791" i="9"/>
  <c r="F6792" i="9"/>
  <c r="F6793" i="9"/>
  <c r="F6794" i="9"/>
  <c r="F6795" i="9"/>
  <c r="F6796" i="9"/>
  <c r="F6797" i="9"/>
  <c r="F6798" i="9"/>
  <c r="F6799" i="9"/>
  <c r="F6800" i="9"/>
  <c r="F6801" i="9"/>
  <c r="F6802" i="9"/>
  <c r="F6803" i="9"/>
  <c r="F6804" i="9"/>
  <c r="F6805" i="9"/>
  <c r="F6806" i="9"/>
  <c r="F6807" i="9"/>
  <c r="F6808" i="9"/>
  <c r="F6809" i="9"/>
  <c r="F6810" i="9"/>
  <c r="F6811" i="9"/>
  <c r="F6812" i="9"/>
  <c r="F6813" i="9"/>
  <c r="F6814" i="9"/>
  <c r="F6815" i="9"/>
  <c r="F6816" i="9"/>
  <c r="F6817" i="9"/>
  <c r="F6818" i="9"/>
  <c r="F6819" i="9"/>
  <c r="F6820" i="9"/>
  <c r="F6821" i="9"/>
  <c r="F6822" i="9"/>
  <c r="F6823" i="9"/>
  <c r="F6824" i="9"/>
  <c r="F6825" i="9"/>
  <c r="F6826" i="9"/>
  <c r="F6827" i="9"/>
  <c r="F6828" i="9"/>
  <c r="F6829" i="9"/>
  <c r="F6830" i="9"/>
  <c r="F6831" i="9"/>
  <c r="F6832" i="9"/>
  <c r="F6833" i="9"/>
  <c r="F6834" i="9"/>
  <c r="F6835" i="9"/>
  <c r="F6836" i="9"/>
  <c r="F6837" i="9"/>
  <c r="F6838" i="9"/>
  <c r="F6839" i="9"/>
  <c r="F6840" i="9"/>
  <c r="F6841" i="9"/>
  <c r="F6842" i="9"/>
  <c r="F6843" i="9"/>
  <c r="F6844" i="9"/>
  <c r="F6845" i="9"/>
  <c r="F6846" i="9"/>
  <c r="F6847" i="9"/>
  <c r="F6848" i="9"/>
  <c r="F6849" i="9"/>
  <c r="F6850" i="9"/>
  <c r="F6851" i="9"/>
  <c r="F6852" i="9"/>
  <c r="F6853" i="9"/>
  <c r="F6854" i="9"/>
  <c r="F6855" i="9"/>
  <c r="F6856" i="9"/>
  <c r="F6857" i="9"/>
  <c r="F6858" i="9"/>
  <c r="F6859" i="9"/>
  <c r="F6860" i="9"/>
  <c r="F6861" i="9"/>
  <c r="F6862" i="9"/>
  <c r="F6863" i="9"/>
  <c r="F6864" i="9"/>
  <c r="F6865" i="9"/>
  <c r="F6866" i="9"/>
  <c r="F6867" i="9"/>
  <c r="F6868" i="9"/>
  <c r="F6869" i="9"/>
  <c r="F6870" i="9"/>
  <c r="F6871" i="9"/>
  <c r="F6872" i="9"/>
  <c r="F6873" i="9"/>
  <c r="F6874" i="9"/>
  <c r="F6875" i="9"/>
  <c r="F6876" i="9"/>
  <c r="F6877" i="9"/>
  <c r="F6878" i="9"/>
  <c r="F6879" i="9"/>
  <c r="F6880" i="9"/>
  <c r="F6881" i="9"/>
  <c r="F6882" i="9"/>
  <c r="F6883" i="9"/>
  <c r="F6884" i="9"/>
  <c r="F6885" i="9"/>
  <c r="F6886" i="9"/>
  <c r="F6887" i="9"/>
  <c r="F6888" i="9"/>
  <c r="F6889" i="9"/>
  <c r="F6890" i="9"/>
  <c r="F6891" i="9"/>
  <c r="F6892" i="9"/>
  <c r="F6893" i="9"/>
  <c r="F6894" i="9"/>
  <c r="F6895" i="9"/>
  <c r="F6896" i="9"/>
  <c r="F6897" i="9"/>
  <c r="F6898" i="9"/>
  <c r="F6899" i="9"/>
  <c r="F6900" i="9"/>
  <c r="F6901" i="9"/>
  <c r="F6902" i="9"/>
  <c r="F6903" i="9"/>
  <c r="F6904" i="9"/>
  <c r="F6905" i="9"/>
  <c r="F6906" i="9"/>
  <c r="F6907" i="9"/>
  <c r="F6908" i="9"/>
  <c r="F6909" i="9"/>
  <c r="F6910" i="9"/>
  <c r="F6911" i="9"/>
  <c r="F6912" i="9"/>
  <c r="F6913" i="9"/>
  <c r="F6914" i="9"/>
  <c r="F6915" i="9"/>
  <c r="F6916" i="9"/>
  <c r="F6917" i="9"/>
  <c r="F6918" i="9"/>
  <c r="F6919" i="9"/>
  <c r="F6920" i="9"/>
  <c r="F6921" i="9"/>
  <c r="F6922" i="9"/>
  <c r="F6923" i="9"/>
  <c r="F6924" i="9"/>
  <c r="F6925" i="9"/>
  <c r="F6926" i="9"/>
  <c r="F6927" i="9"/>
  <c r="F6928" i="9"/>
  <c r="F6929" i="9"/>
  <c r="F6930" i="9"/>
  <c r="F6931" i="9"/>
  <c r="F6932" i="9"/>
  <c r="F6933" i="9"/>
  <c r="F6934" i="9"/>
  <c r="F6935" i="9"/>
  <c r="F6936" i="9"/>
  <c r="F6937" i="9"/>
  <c r="F6938" i="9"/>
  <c r="F6939" i="9"/>
  <c r="F6940" i="9"/>
  <c r="F6941" i="9"/>
  <c r="F6942" i="9"/>
  <c r="F6943" i="9"/>
  <c r="F6944" i="9"/>
  <c r="F6945" i="9"/>
  <c r="F6946" i="9"/>
  <c r="F6947" i="9"/>
  <c r="F6948" i="9"/>
  <c r="F6949" i="9"/>
  <c r="F6950" i="9"/>
  <c r="F6951" i="9"/>
  <c r="F6952" i="9"/>
  <c r="F6953" i="9"/>
  <c r="F6954" i="9"/>
  <c r="F6955" i="9"/>
  <c r="F6956" i="9"/>
  <c r="F6957" i="9"/>
  <c r="F6958" i="9"/>
  <c r="F6959" i="9"/>
  <c r="F6960" i="9"/>
  <c r="F6961" i="9"/>
  <c r="F6962" i="9"/>
  <c r="F6963" i="9"/>
  <c r="F6964" i="9"/>
  <c r="F6965" i="9"/>
  <c r="F6966" i="9"/>
  <c r="F6967" i="9"/>
  <c r="F6968" i="9"/>
  <c r="F6969" i="9"/>
  <c r="F6970" i="9"/>
  <c r="F6971" i="9"/>
  <c r="F6972" i="9"/>
  <c r="F6973" i="9"/>
  <c r="F6974" i="9"/>
  <c r="F6975" i="9"/>
  <c r="F6976" i="9"/>
  <c r="F6977" i="9"/>
  <c r="F6978" i="9"/>
  <c r="F6979" i="9"/>
  <c r="F6980" i="9"/>
  <c r="F6981" i="9"/>
  <c r="F6982" i="9"/>
  <c r="F6983" i="9"/>
  <c r="F6984" i="9"/>
  <c r="F6985" i="9"/>
  <c r="F6986" i="9"/>
  <c r="F6987" i="9"/>
  <c r="F6988" i="9"/>
  <c r="F6989" i="9"/>
  <c r="F6990" i="9"/>
  <c r="F6991" i="9"/>
  <c r="F6992" i="9"/>
  <c r="F6993" i="9"/>
  <c r="F6994" i="9"/>
  <c r="F6995" i="9"/>
  <c r="F6996" i="9"/>
  <c r="F6997" i="9"/>
  <c r="F6998" i="9"/>
  <c r="F6999" i="9"/>
  <c r="F7000" i="9"/>
  <c r="F7001" i="9"/>
  <c r="F7002" i="9"/>
  <c r="F7003" i="9"/>
  <c r="F7004" i="9"/>
  <c r="F7005" i="9"/>
  <c r="F7006" i="9"/>
  <c r="F7007" i="9"/>
  <c r="F7008" i="9"/>
  <c r="F7009" i="9"/>
  <c r="F7010" i="9"/>
  <c r="F7011" i="9"/>
  <c r="F7012" i="9"/>
  <c r="F7013" i="9"/>
  <c r="F7014" i="9"/>
  <c r="F7015" i="9"/>
  <c r="F7016" i="9"/>
  <c r="F7017" i="9"/>
  <c r="F7018" i="9"/>
  <c r="F7019" i="9"/>
  <c r="F7020" i="9"/>
  <c r="F7021" i="9"/>
  <c r="F7022" i="9"/>
  <c r="F7023" i="9"/>
  <c r="F7024" i="9"/>
  <c r="F7025" i="9"/>
  <c r="F7026" i="9"/>
  <c r="F7027" i="9"/>
  <c r="F7028" i="9"/>
  <c r="F7029" i="9"/>
  <c r="F7030" i="9"/>
  <c r="F7031" i="9"/>
  <c r="F7032" i="9"/>
  <c r="F7033" i="9"/>
  <c r="F7034" i="9"/>
  <c r="F7035" i="9"/>
  <c r="F7036" i="9"/>
  <c r="F7037" i="9"/>
  <c r="F7038" i="9"/>
  <c r="F7039" i="9"/>
  <c r="F7040" i="9"/>
  <c r="F7041" i="9"/>
  <c r="F7042" i="9"/>
  <c r="F7043" i="9"/>
  <c r="F7044" i="9"/>
  <c r="F7045" i="9"/>
  <c r="F7046" i="9"/>
  <c r="F7047" i="9"/>
  <c r="F7048" i="9"/>
  <c r="F7049" i="9"/>
  <c r="F7050" i="9"/>
  <c r="F7051" i="9"/>
  <c r="F7052" i="9"/>
  <c r="F7053" i="9"/>
  <c r="F7054" i="9"/>
  <c r="F7055" i="9"/>
  <c r="F7056" i="9"/>
  <c r="F7057" i="9"/>
  <c r="F7058" i="9"/>
  <c r="F7059" i="9"/>
  <c r="F7060" i="9"/>
  <c r="F7061" i="9"/>
  <c r="F7062" i="9"/>
  <c r="F7063" i="9"/>
  <c r="F7064" i="9"/>
  <c r="F7065" i="9"/>
  <c r="F7066" i="9"/>
  <c r="F7067" i="9"/>
  <c r="F7068" i="9"/>
  <c r="F7069" i="9"/>
  <c r="F7070" i="9"/>
  <c r="F7071" i="9"/>
  <c r="F7072" i="9"/>
  <c r="F7073" i="9"/>
  <c r="F7074" i="9"/>
  <c r="F7075" i="9"/>
  <c r="F7076" i="9"/>
  <c r="F7077" i="9"/>
  <c r="F7078" i="9"/>
  <c r="F7079" i="9"/>
  <c r="F7080" i="9"/>
  <c r="F7081" i="9"/>
  <c r="F7082" i="9"/>
  <c r="F7083" i="9"/>
  <c r="F7084" i="9"/>
  <c r="F7085" i="9"/>
  <c r="F7086" i="9"/>
  <c r="F7087" i="9"/>
  <c r="F7088" i="9"/>
  <c r="F7089" i="9"/>
  <c r="F7090" i="9"/>
  <c r="F7091" i="9"/>
  <c r="F7092" i="9"/>
  <c r="F7093" i="9"/>
  <c r="F7094" i="9"/>
  <c r="F7095" i="9"/>
  <c r="F7096" i="9"/>
  <c r="F7097" i="9"/>
  <c r="F7098" i="9"/>
  <c r="F7099" i="9"/>
  <c r="F7100" i="9"/>
  <c r="F7101" i="9"/>
  <c r="F7102" i="9"/>
  <c r="F7103" i="9"/>
  <c r="F7104" i="9"/>
  <c r="F7105" i="9"/>
  <c r="F7106" i="9"/>
  <c r="F7107" i="9"/>
  <c r="F7108" i="9"/>
  <c r="F7109" i="9"/>
  <c r="F7110" i="9"/>
  <c r="F7111" i="9"/>
  <c r="F7112" i="9"/>
  <c r="F7113" i="9"/>
  <c r="F7114" i="9"/>
  <c r="F7115" i="9"/>
  <c r="F7116" i="9"/>
  <c r="F7117" i="9"/>
  <c r="F7118" i="9"/>
  <c r="F7119" i="9"/>
  <c r="F7120" i="9"/>
  <c r="F7121" i="9"/>
  <c r="F7122" i="9"/>
  <c r="F7123" i="9"/>
  <c r="F7124" i="9"/>
  <c r="F7125" i="9"/>
  <c r="F7126" i="9"/>
  <c r="F7127" i="9"/>
  <c r="F7128" i="9"/>
  <c r="F7129" i="9"/>
  <c r="F7130" i="9"/>
  <c r="F7131" i="9"/>
  <c r="F7132" i="9"/>
  <c r="F7133" i="9"/>
  <c r="F7134" i="9"/>
  <c r="F7135" i="9"/>
  <c r="F7136" i="9"/>
  <c r="F7137" i="9"/>
  <c r="F7138" i="9"/>
  <c r="F7139" i="9"/>
  <c r="F7140" i="9"/>
  <c r="F7141" i="9"/>
  <c r="F7142" i="9"/>
  <c r="F7143" i="9"/>
  <c r="F7144" i="9"/>
  <c r="F7145" i="9"/>
  <c r="F7146" i="9"/>
  <c r="F7147" i="9"/>
  <c r="F7148" i="9"/>
  <c r="F7149" i="9"/>
  <c r="F7150" i="9"/>
  <c r="F7151" i="9"/>
  <c r="F7152" i="9"/>
  <c r="F7153" i="9"/>
  <c r="F7154" i="9"/>
  <c r="F7155" i="9"/>
  <c r="F7156" i="9"/>
  <c r="F7157" i="9"/>
  <c r="F7158" i="9"/>
  <c r="F7159" i="9"/>
  <c r="F7160" i="9"/>
  <c r="F7161" i="9"/>
  <c r="F7162" i="9"/>
  <c r="F7163" i="9"/>
  <c r="F7164" i="9"/>
  <c r="F7165" i="9"/>
  <c r="F7166" i="9"/>
  <c r="F7167" i="9"/>
  <c r="F7168" i="9"/>
  <c r="F7169" i="9"/>
  <c r="F7170" i="9"/>
  <c r="F7171" i="9"/>
  <c r="F7172" i="9"/>
  <c r="F7173" i="9"/>
  <c r="F7174" i="9"/>
  <c r="F7175" i="9"/>
  <c r="F7176" i="9"/>
  <c r="F7177" i="9"/>
  <c r="F7178" i="9"/>
  <c r="F7179" i="9"/>
  <c r="F7180" i="9"/>
  <c r="F7181" i="9"/>
  <c r="F7182" i="9"/>
  <c r="F7183" i="9"/>
  <c r="F7184" i="9"/>
  <c r="F7185" i="9"/>
  <c r="F7186" i="9"/>
  <c r="F7187" i="9"/>
  <c r="F7188" i="9"/>
  <c r="F7189" i="9"/>
  <c r="F7190" i="9"/>
  <c r="F7191" i="9"/>
  <c r="F7192" i="9"/>
  <c r="F7193" i="9"/>
  <c r="F7194" i="9"/>
  <c r="F7195" i="9"/>
  <c r="F7196" i="9"/>
  <c r="F7197" i="9"/>
  <c r="F7198" i="9"/>
  <c r="F7199" i="9"/>
  <c r="F7200" i="9"/>
  <c r="F7201" i="9"/>
  <c r="F7202" i="9"/>
  <c r="F7203" i="9"/>
  <c r="F7204" i="9"/>
  <c r="F7205" i="9"/>
  <c r="F7206" i="9"/>
  <c r="F7207" i="9"/>
  <c r="F7208" i="9"/>
  <c r="F7209" i="9"/>
  <c r="F7210" i="9"/>
  <c r="F7211" i="9"/>
  <c r="F7212" i="9"/>
  <c r="F7213" i="9"/>
  <c r="F7214" i="9"/>
  <c r="F7215" i="9"/>
  <c r="F7216" i="9"/>
  <c r="F7217" i="9"/>
  <c r="F7218" i="9"/>
  <c r="F7219" i="9"/>
  <c r="F7220" i="9"/>
  <c r="F7221" i="9"/>
  <c r="F7222" i="9"/>
  <c r="F7223" i="9"/>
  <c r="F7224" i="9"/>
  <c r="F7225" i="9"/>
  <c r="F7226" i="9"/>
  <c r="F7227" i="9"/>
  <c r="F7228" i="9"/>
  <c r="F7229" i="9"/>
  <c r="F7230" i="9"/>
  <c r="F7231" i="9"/>
  <c r="F7232" i="9"/>
  <c r="F7233" i="9"/>
  <c r="F7234" i="9"/>
  <c r="F7235" i="9"/>
  <c r="F7236" i="9"/>
  <c r="F7237" i="9"/>
  <c r="F7238" i="9"/>
  <c r="F7239" i="9"/>
  <c r="F7240" i="9"/>
  <c r="F7241" i="9"/>
  <c r="F7242" i="9"/>
  <c r="F7243" i="9"/>
  <c r="F7244" i="9"/>
  <c r="F7245" i="9"/>
  <c r="F7246" i="9"/>
  <c r="F7247" i="9"/>
  <c r="F7248" i="9"/>
  <c r="F7249" i="9"/>
  <c r="F7250" i="9"/>
  <c r="F7251" i="9"/>
  <c r="F7252" i="9"/>
  <c r="F7253" i="9"/>
  <c r="F7254" i="9"/>
  <c r="F7255" i="9"/>
  <c r="F7256" i="9"/>
  <c r="F7257" i="9"/>
  <c r="F7258" i="9"/>
  <c r="F7259" i="9"/>
  <c r="F7260" i="9"/>
  <c r="F7261" i="9"/>
  <c r="F7262" i="9"/>
  <c r="F7263" i="9"/>
  <c r="F7264" i="9"/>
  <c r="F7265" i="9"/>
  <c r="F7266" i="9"/>
  <c r="F7267" i="9"/>
  <c r="F7268" i="9"/>
  <c r="F7269" i="9"/>
  <c r="F7270" i="9"/>
  <c r="F7271" i="9"/>
  <c r="F7272" i="9"/>
  <c r="F7273" i="9"/>
  <c r="F7274" i="9"/>
  <c r="F7275" i="9"/>
  <c r="F7276" i="9"/>
  <c r="F7277" i="9"/>
  <c r="F7278" i="9"/>
  <c r="F7279" i="9"/>
  <c r="F7280" i="9"/>
  <c r="F7281" i="9"/>
  <c r="F7282" i="9"/>
  <c r="F7283" i="9"/>
  <c r="F7284" i="9"/>
  <c r="F7285" i="9"/>
  <c r="F7286" i="9"/>
  <c r="F7287" i="9"/>
  <c r="F7288" i="9"/>
  <c r="F7289" i="9"/>
  <c r="F7290" i="9"/>
  <c r="F7291" i="9"/>
  <c r="F7292" i="9"/>
  <c r="F7293" i="9"/>
  <c r="F7294" i="9"/>
  <c r="F7295" i="9"/>
  <c r="F7296" i="9"/>
  <c r="F7297" i="9"/>
  <c r="F7298" i="9"/>
  <c r="F7299" i="9"/>
  <c r="F7300" i="9"/>
  <c r="F7301" i="9"/>
  <c r="F7302" i="9"/>
  <c r="F7303" i="9"/>
  <c r="F7304" i="9"/>
  <c r="F7305" i="9"/>
  <c r="F7306" i="9"/>
  <c r="F7307" i="9"/>
  <c r="F7308" i="9"/>
  <c r="F7309" i="9"/>
  <c r="F7310" i="9"/>
  <c r="F7311" i="9"/>
  <c r="F7312" i="9"/>
  <c r="F7313" i="9"/>
  <c r="F7314" i="9"/>
  <c r="F7315" i="9"/>
  <c r="F7316" i="9"/>
  <c r="F7317" i="9"/>
  <c r="F7318" i="9"/>
  <c r="F7319" i="9"/>
  <c r="F7320" i="9"/>
  <c r="F7321" i="9"/>
  <c r="F7322" i="9"/>
  <c r="F7323" i="9"/>
  <c r="F7324" i="9"/>
  <c r="F7325" i="9"/>
  <c r="F7326" i="9"/>
  <c r="F7327" i="9"/>
  <c r="F7328" i="9"/>
  <c r="F7329" i="9"/>
  <c r="F7330" i="9"/>
  <c r="F7331" i="9"/>
  <c r="F7332" i="9"/>
  <c r="F7333" i="9"/>
  <c r="F7334" i="9"/>
  <c r="F7335" i="9"/>
  <c r="F7336" i="9"/>
  <c r="F7337" i="9"/>
  <c r="F7338" i="9"/>
  <c r="F7339" i="9"/>
  <c r="F7340" i="9"/>
  <c r="F7341" i="9"/>
  <c r="F7342" i="9"/>
  <c r="F7343" i="9"/>
  <c r="F7344" i="9"/>
  <c r="F7345" i="9"/>
  <c r="F7346" i="9"/>
  <c r="F7347" i="9"/>
  <c r="F7348" i="9"/>
  <c r="F7349" i="9"/>
  <c r="F7350" i="9"/>
  <c r="F7351" i="9"/>
  <c r="F7352" i="9"/>
  <c r="F7353" i="9"/>
  <c r="F7354" i="9"/>
  <c r="F7355" i="9"/>
  <c r="F7356" i="9"/>
  <c r="F7357" i="9"/>
  <c r="F7358" i="9"/>
  <c r="F7359" i="9"/>
  <c r="F7360" i="9"/>
  <c r="F7361" i="9"/>
  <c r="F7362" i="9"/>
  <c r="F7363" i="9"/>
  <c r="F7364" i="9"/>
  <c r="F7365" i="9"/>
  <c r="F7366" i="9"/>
  <c r="F7367" i="9"/>
  <c r="F7368" i="9"/>
  <c r="F7369" i="9"/>
  <c r="F7370" i="9"/>
  <c r="F7371" i="9"/>
  <c r="F7372" i="9"/>
  <c r="F7373" i="9"/>
  <c r="F7374" i="9"/>
  <c r="F7375" i="9"/>
  <c r="F7376" i="9"/>
  <c r="F7377" i="9"/>
  <c r="F7378" i="9"/>
  <c r="F7379" i="9"/>
  <c r="F7380" i="9"/>
  <c r="F7381" i="9"/>
  <c r="F7382" i="9"/>
  <c r="F7383" i="9"/>
  <c r="F7384" i="9"/>
  <c r="F7385" i="9"/>
  <c r="F7386" i="9"/>
  <c r="F7387" i="9"/>
  <c r="F7388" i="9"/>
  <c r="F7389" i="9"/>
  <c r="F7390" i="9"/>
  <c r="F7391" i="9"/>
  <c r="F7392" i="9"/>
  <c r="F7393" i="9"/>
  <c r="F7394" i="9"/>
  <c r="F7395" i="9"/>
  <c r="F7396" i="9"/>
  <c r="F7397" i="9"/>
  <c r="F7398" i="9"/>
  <c r="F7399" i="9"/>
  <c r="F7400" i="9"/>
  <c r="F7401" i="9"/>
  <c r="F7402" i="9"/>
  <c r="F7403" i="9"/>
  <c r="F7404" i="9"/>
  <c r="F7405" i="9"/>
  <c r="F7406" i="9"/>
  <c r="F7407" i="9"/>
  <c r="F7408" i="9"/>
  <c r="F7409" i="9"/>
  <c r="F7410" i="9"/>
  <c r="F7411" i="9"/>
  <c r="F7412" i="9"/>
  <c r="F7413" i="9"/>
  <c r="F7414" i="9"/>
  <c r="F7415" i="9"/>
  <c r="F7416" i="9"/>
  <c r="F7417" i="9"/>
  <c r="F7418" i="9"/>
  <c r="F7419" i="9"/>
  <c r="F7420" i="9"/>
  <c r="F7421" i="9"/>
  <c r="F7422" i="9"/>
  <c r="F7423" i="9"/>
  <c r="F7424" i="9"/>
  <c r="F7425" i="9"/>
  <c r="F7426" i="9"/>
  <c r="F7427" i="9"/>
  <c r="F7428" i="9"/>
  <c r="F7429" i="9"/>
  <c r="F7430" i="9"/>
  <c r="F7431" i="9"/>
  <c r="F7432" i="9"/>
  <c r="F7433" i="9"/>
  <c r="F7434" i="9"/>
  <c r="F7435" i="9"/>
  <c r="F7436" i="9"/>
  <c r="F7437" i="9"/>
  <c r="F7438" i="9"/>
  <c r="F7439" i="9"/>
  <c r="F7440" i="9"/>
  <c r="F7441" i="9"/>
  <c r="F7442" i="9"/>
  <c r="F7443" i="9"/>
  <c r="F7444" i="9"/>
  <c r="F7445" i="9"/>
  <c r="F7446" i="9"/>
  <c r="F7447" i="9"/>
  <c r="F7448" i="9"/>
  <c r="F7449" i="9"/>
  <c r="F7450" i="9"/>
  <c r="F7451" i="9"/>
  <c r="F7452" i="9"/>
  <c r="F7453" i="9"/>
  <c r="F7454" i="9"/>
  <c r="F7455" i="9"/>
  <c r="F7456" i="9"/>
  <c r="F7457" i="9"/>
  <c r="F7458" i="9"/>
  <c r="F7459" i="9"/>
  <c r="F7460" i="9"/>
  <c r="F7461" i="9"/>
  <c r="F7462" i="9"/>
  <c r="F7463" i="9"/>
  <c r="F7464" i="9"/>
  <c r="F7465" i="9"/>
  <c r="F7466" i="9"/>
  <c r="F7467" i="9"/>
  <c r="F7468" i="9"/>
  <c r="F7469" i="9"/>
  <c r="F7470" i="9"/>
  <c r="F7471" i="9"/>
  <c r="F7472" i="9"/>
  <c r="F7473" i="9"/>
  <c r="F7474" i="9"/>
  <c r="F7475" i="9"/>
  <c r="F7476" i="9"/>
  <c r="F7477" i="9"/>
  <c r="F7478" i="9"/>
  <c r="F7479" i="9"/>
  <c r="F7480" i="9"/>
  <c r="F7481" i="9"/>
  <c r="F7482" i="9"/>
  <c r="F7483" i="9"/>
  <c r="F7484" i="9"/>
  <c r="F7485" i="9"/>
  <c r="F7486" i="9"/>
  <c r="F7487" i="9"/>
  <c r="F7488" i="9"/>
  <c r="F7489" i="9"/>
  <c r="F7490" i="9"/>
  <c r="F7491" i="9"/>
  <c r="F7492" i="9"/>
  <c r="F7493" i="9"/>
  <c r="F7494" i="9"/>
  <c r="F7495" i="9"/>
  <c r="F7496" i="9"/>
  <c r="F7497" i="9"/>
  <c r="F7498" i="9"/>
  <c r="F7499" i="9"/>
  <c r="F7500" i="9"/>
  <c r="F7501" i="9"/>
  <c r="F7502" i="9"/>
  <c r="F7503" i="9"/>
  <c r="F7504" i="9"/>
  <c r="F7505" i="9"/>
  <c r="F7506" i="9"/>
  <c r="F7507" i="9"/>
  <c r="F7508" i="9"/>
  <c r="F7509" i="9"/>
  <c r="F7510" i="9"/>
  <c r="F7511" i="9"/>
  <c r="F7512" i="9"/>
  <c r="F7513" i="9"/>
  <c r="F7514" i="9"/>
  <c r="F7515" i="9"/>
  <c r="F7516" i="9"/>
  <c r="F7517" i="9"/>
  <c r="F7518" i="9"/>
  <c r="F7519" i="9"/>
  <c r="F7520" i="9"/>
  <c r="F7521" i="9"/>
  <c r="F7522" i="9"/>
  <c r="F7523" i="9"/>
  <c r="F7524" i="9"/>
  <c r="F7525" i="9"/>
  <c r="F7526" i="9"/>
  <c r="F7527" i="9"/>
  <c r="F7528" i="9"/>
  <c r="F7529" i="9"/>
  <c r="F7530" i="9"/>
  <c r="F7531" i="9"/>
  <c r="F7532" i="9"/>
  <c r="F7533" i="9"/>
  <c r="F7534" i="9"/>
  <c r="F7535" i="9"/>
  <c r="F7536" i="9"/>
  <c r="F7537" i="9"/>
  <c r="F7538" i="9"/>
  <c r="F7539" i="9"/>
  <c r="F7540" i="9"/>
  <c r="F7541" i="9"/>
  <c r="F7542" i="9"/>
  <c r="F7543" i="9"/>
  <c r="F7544" i="9"/>
  <c r="F7545" i="9"/>
  <c r="F7546" i="9"/>
  <c r="F7547" i="9"/>
  <c r="F7548" i="9"/>
  <c r="F7549" i="9"/>
  <c r="F7550" i="9"/>
  <c r="F7551" i="9"/>
  <c r="F7552" i="9"/>
  <c r="F7553" i="9"/>
  <c r="F7554" i="9"/>
  <c r="F7555" i="9"/>
  <c r="F7556" i="9"/>
  <c r="F7557" i="9"/>
  <c r="F7558" i="9"/>
  <c r="F7559" i="9"/>
  <c r="F7560" i="9"/>
  <c r="F7561" i="9"/>
  <c r="F7562" i="9"/>
  <c r="F7563" i="9"/>
  <c r="F7564" i="9"/>
  <c r="F7565" i="9"/>
  <c r="F7566" i="9"/>
  <c r="F7567" i="9"/>
  <c r="F7568" i="9"/>
  <c r="F7569" i="9"/>
  <c r="F7570" i="9"/>
  <c r="F7571" i="9"/>
  <c r="F7572" i="9"/>
  <c r="F7573" i="9"/>
  <c r="F7574" i="9"/>
  <c r="F7575" i="9"/>
  <c r="F7576" i="9"/>
  <c r="F7577" i="9"/>
  <c r="F7578" i="9"/>
  <c r="F7579" i="9"/>
  <c r="F7580" i="9"/>
  <c r="F7581" i="9"/>
  <c r="F7582" i="9"/>
  <c r="F7583" i="9"/>
  <c r="F7584" i="9"/>
  <c r="F7585" i="9"/>
  <c r="F7586" i="9"/>
  <c r="F7587" i="9"/>
  <c r="F7588" i="9"/>
  <c r="F7589" i="9"/>
  <c r="F7590" i="9"/>
  <c r="F7591" i="9"/>
  <c r="F7592" i="9"/>
  <c r="F7593" i="9"/>
  <c r="F7594" i="9"/>
  <c r="F7595" i="9"/>
  <c r="F7596" i="9"/>
  <c r="F7597" i="9"/>
  <c r="F7598" i="9"/>
  <c r="F7599" i="9"/>
  <c r="F7600" i="9"/>
  <c r="F7601" i="9"/>
  <c r="F7602" i="9"/>
  <c r="F7603" i="9"/>
  <c r="F7604" i="9"/>
  <c r="F7605" i="9"/>
  <c r="F7606" i="9"/>
  <c r="F7607" i="9"/>
  <c r="F7608" i="9"/>
  <c r="F7609" i="9"/>
  <c r="F7610" i="9"/>
  <c r="F7611" i="9"/>
  <c r="F7612" i="9"/>
  <c r="F7613" i="9"/>
  <c r="F7614" i="9"/>
  <c r="F7615" i="9"/>
  <c r="F7616" i="9"/>
  <c r="F7617" i="9"/>
  <c r="F7618" i="9"/>
  <c r="F7619" i="9"/>
  <c r="F7620" i="9"/>
  <c r="F7621" i="9"/>
  <c r="F7622" i="9"/>
  <c r="F7623" i="9"/>
  <c r="F7624" i="9"/>
  <c r="F7625" i="9"/>
  <c r="F7626" i="9"/>
  <c r="F7627" i="9"/>
  <c r="F7628" i="9"/>
  <c r="F7629" i="9"/>
  <c r="F7630" i="9"/>
  <c r="F7631" i="9"/>
  <c r="F7632" i="9"/>
  <c r="F7633" i="9"/>
  <c r="F7634" i="9"/>
  <c r="F7635" i="9"/>
  <c r="F7636" i="9"/>
  <c r="F7637" i="9"/>
  <c r="F7638" i="9"/>
  <c r="F7639" i="9"/>
  <c r="F7640" i="9"/>
  <c r="F7641" i="9"/>
  <c r="F7642" i="9"/>
  <c r="F7643" i="9"/>
  <c r="F7644" i="9"/>
  <c r="F7645" i="9"/>
  <c r="F7646" i="9"/>
  <c r="F7647" i="9"/>
  <c r="F7648" i="9"/>
  <c r="F7649" i="9"/>
  <c r="F7650" i="9"/>
  <c r="F7651" i="9"/>
  <c r="F7652" i="9"/>
  <c r="F7653" i="9"/>
  <c r="F7654" i="9"/>
  <c r="F7655" i="9"/>
  <c r="F7656" i="9"/>
  <c r="F7657" i="9"/>
  <c r="F7658" i="9"/>
  <c r="F7659" i="9"/>
  <c r="F7660" i="9"/>
  <c r="F7661" i="9"/>
  <c r="F7662" i="9"/>
  <c r="F7663" i="9"/>
  <c r="F7664" i="9"/>
  <c r="F7665" i="9"/>
  <c r="F7666" i="9"/>
  <c r="F7667" i="9"/>
  <c r="F7668" i="9"/>
  <c r="F7669" i="9"/>
  <c r="F7670" i="9"/>
  <c r="F7671" i="9"/>
  <c r="F7672" i="9"/>
  <c r="F7673" i="9"/>
  <c r="F7674" i="9"/>
  <c r="F7675" i="9"/>
  <c r="F7676" i="9"/>
  <c r="F7677" i="9"/>
  <c r="F7678" i="9"/>
  <c r="F7679" i="9"/>
  <c r="F7680" i="9"/>
  <c r="F7681" i="9"/>
  <c r="F7682" i="9"/>
  <c r="F7683" i="9"/>
  <c r="F7684" i="9"/>
  <c r="F7685" i="9"/>
  <c r="F7686" i="9"/>
  <c r="F7687" i="9"/>
  <c r="F7688" i="9"/>
  <c r="F7689" i="9"/>
  <c r="F7690" i="9"/>
  <c r="F7691" i="9"/>
  <c r="F7692" i="9"/>
  <c r="F7693" i="9"/>
  <c r="F7694" i="9"/>
  <c r="F7695" i="9"/>
  <c r="F7696" i="9"/>
  <c r="F7697" i="9"/>
  <c r="F7698" i="9"/>
  <c r="F7699" i="9"/>
  <c r="F7700" i="9"/>
  <c r="F7701" i="9"/>
  <c r="F7702" i="9"/>
  <c r="F7703" i="9"/>
  <c r="F7704" i="9"/>
  <c r="F7705" i="9"/>
  <c r="F7706" i="9"/>
  <c r="F7707" i="9"/>
  <c r="F7708" i="9"/>
  <c r="F7709" i="9"/>
  <c r="F7710" i="9"/>
  <c r="F7711" i="9"/>
  <c r="F7712" i="9"/>
  <c r="F7713" i="9"/>
  <c r="F7714" i="9"/>
  <c r="F7715" i="9"/>
  <c r="F7716" i="9"/>
  <c r="F7717" i="9"/>
  <c r="F7718" i="9"/>
  <c r="F7719" i="9"/>
  <c r="F7720" i="9"/>
  <c r="F7721" i="9"/>
  <c r="F7722" i="9"/>
  <c r="F7723" i="9"/>
  <c r="F7724" i="9"/>
  <c r="F7725" i="9"/>
  <c r="F7726" i="9"/>
  <c r="F7727" i="9"/>
  <c r="F7728" i="9"/>
  <c r="F7729" i="9"/>
  <c r="F7730" i="9"/>
  <c r="F7731" i="9"/>
  <c r="F7732" i="9"/>
  <c r="F7733" i="9"/>
  <c r="F7734" i="9"/>
  <c r="F7735" i="9"/>
  <c r="F7736" i="9"/>
  <c r="F7737" i="9"/>
  <c r="F7738" i="9"/>
  <c r="F7739" i="9"/>
  <c r="F7740" i="9"/>
  <c r="F7741" i="9"/>
  <c r="F7742" i="9"/>
  <c r="F7743" i="9"/>
  <c r="F7744" i="9"/>
  <c r="F7745" i="9"/>
  <c r="F7746" i="9"/>
  <c r="F7747" i="9"/>
  <c r="F7748" i="9"/>
  <c r="F7749" i="9"/>
  <c r="F7750" i="9"/>
  <c r="F7751" i="9"/>
  <c r="F7752" i="9"/>
  <c r="F7753" i="9"/>
  <c r="F7754" i="9"/>
  <c r="F7755" i="9"/>
  <c r="F7756" i="9"/>
  <c r="F7757" i="9"/>
  <c r="F7758" i="9"/>
  <c r="F7759" i="9"/>
  <c r="F7760" i="9"/>
  <c r="F7761" i="9"/>
  <c r="F7762" i="9"/>
  <c r="F7763" i="9"/>
  <c r="F7764" i="9"/>
  <c r="F7765" i="9"/>
  <c r="F7766" i="9"/>
  <c r="F7767" i="9"/>
  <c r="F7768" i="9"/>
  <c r="F7769" i="9"/>
  <c r="F7770" i="9"/>
  <c r="F7771" i="9"/>
  <c r="F7772" i="9"/>
  <c r="F7773" i="9"/>
  <c r="F7774" i="9"/>
  <c r="F7775" i="9"/>
  <c r="F7776" i="9"/>
  <c r="F7777" i="9"/>
  <c r="F7778" i="9"/>
  <c r="F7779" i="9"/>
  <c r="F7780" i="9"/>
  <c r="F7781" i="9"/>
  <c r="F7782" i="9"/>
  <c r="F7783" i="9"/>
  <c r="F7784" i="9"/>
  <c r="F7785" i="9"/>
  <c r="F7786" i="9"/>
  <c r="F7787" i="9"/>
  <c r="F7788" i="9"/>
  <c r="F7789" i="9"/>
  <c r="F7790" i="9"/>
  <c r="F7791" i="9"/>
  <c r="F7792" i="9"/>
  <c r="F7793" i="9"/>
  <c r="F7794" i="9"/>
  <c r="F7795" i="9"/>
  <c r="F7796" i="9"/>
  <c r="F7797" i="9"/>
  <c r="F7798" i="9"/>
  <c r="F7799" i="9"/>
  <c r="F7800" i="9"/>
  <c r="F7801" i="9"/>
  <c r="F7802" i="9"/>
  <c r="F7803" i="9"/>
  <c r="F7804" i="9"/>
  <c r="F7805" i="9"/>
  <c r="F7806" i="9"/>
  <c r="F7807" i="9"/>
  <c r="F7808" i="9"/>
  <c r="F7809" i="9"/>
  <c r="F7810" i="9"/>
  <c r="F7811" i="9"/>
  <c r="F7812" i="9"/>
  <c r="F7813" i="9"/>
  <c r="F7814" i="9"/>
  <c r="F7815" i="9"/>
  <c r="F7816" i="9"/>
  <c r="F7817" i="9"/>
  <c r="F7818" i="9"/>
  <c r="F7819" i="9"/>
  <c r="F7820" i="9"/>
  <c r="F7821" i="9"/>
  <c r="F7822" i="9"/>
  <c r="F7823" i="9"/>
  <c r="F7824" i="9"/>
  <c r="F7825" i="9"/>
  <c r="F7826" i="9"/>
  <c r="F7827" i="9"/>
  <c r="F7828" i="9"/>
  <c r="F7829" i="9"/>
  <c r="F7830" i="9"/>
  <c r="F7831" i="9"/>
  <c r="F7832" i="9"/>
  <c r="F7833" i="9"/>
  <c r="F7834" i="9"/>
  <c r="F7835" i="9"/>
  <c r="F7836" i="9"/>
  <c r="F7837" i="9"/>
  <c r="F7838" i="9"/>
  <c r="F7839" i="9"/>
  <c r="F7840" i="9"/>
  <c r="F7841" i="9"/>
  <c r="F7842" i="9"/>
  <c r="F7843" i="9"/>
  <c r="F7844" i="9"/>
  <c r="F7845" i="9"/>
  <c r="F7846" i="9"/>
  <c r="F7847" i="9"/>
  <c r="F7848" i="9"/>
  <c r="F7849" i="9"/>
  <c r="F7850" i="9"/>
  <c r="F7851" i="9"/>
  <c r="F7852" i="9"/>
  <c r="F7853" i="9"/>
  <c r="F7854" i="9"/>
  <c r="F7855" i="9"/>
  <c r="F7856" i="9"/>
  <c r="F7857" i="9"/>
  <c r="F7858" i="9"/>
  <c r="F7859" i="9"/>
  <c r="F7860" i="9"/>
  <c r="F7861" i="9"/>
  <c r="F7862" i="9"/>
  <c r="F7863" i="9"/>
  <c r="F7864" i="9"/>
  <c r="F7865" i="9"/>
  <c r="F7866" i="9"/>
  <c r="F7867" i="9"/>
  <c r="F7868" i="9"/>
  <c r="F7869" i="9"/>
  <c r="F7870" i="9"/>
  <c r="F7871" i="9"/>
  <c r="F7872" i="9"/>
  <c r="F7873" i="9"/>
  <c r="F7874" i="9"/>
  <c r="F7875" i="9"/>
  <c r="F7876" i="9"/>
  <c r="F7877" i="9"/>
  <c r="F7878" i="9"/>
  <c r="F7879" i="9"/>
  <c r="F7880" i="9"/>
  <c r="F7881" i="9"/>
  <c r="F7882" i="9"/>
  <c r="F7883" i="9"/>
  <c r="F7884" i="9"/>
  <c r="F7885" i="9"/>
  <c r="F7886" i="9"/>
  <c r="F7887" i="9"/>
  <c r="F7888" i="9"/>
  <c r="F7889" i="9"/>
  <c r="F7890" i="9"/>
  <c r="F7891" i="9"/>
  <c r="F7892" i="9"/>
  <c r="F7893" i="9"/>
  <c r="F7894" i="9"/>
  <c r="F7895" i="9"/>
  <c r="F7896" i="9"/>
  <c r="F7897" i="9"/>
  <c r="F7898" i="9"/>
  <c r="F7899" i="9"/>
  <c r="F7900" i="9"/>
  <c r="F7901" i="9"/>
  <c r="F7902" i="9"/>
  <c r="F7903" i="9"/>
  <c r="F7904" i="9"/>
  <c r="F7905" i="9"/>
  <c r="F7906" i="9"/>
  <c r="F7907" i="9"/>
  <c r="F7908" i="9"/>
  <c r="F7909" i="9"/>
  <c r="F7910" i="9"/>
  <c r="F7911" i="9"/>
  <c r="F7912" i="9"/>
  <c r="F7913" i="9"/>
  <c r="F7914" i="9"/>
  <c r="F7915" i="9"/>
  <c r="F7916" i="9"/>
  <c r="F7917" i="9"/>
  <c r="F7918" i="9"/>
  <c r="F7919" i="9"/>
  <c r="F7920" i="9"/>
  <c r="F7921" i="9"/>
  <c r="F7922" i="9"/>
  <c r="F7923" i="9"/>
  <c r="F7924" i="9"/>
  <c r="F7925" i="9"/>
  <c r="F7926" i="9"/>
  <c r="F7927" i="9"/>
  <c r="F7928" i="9"/>
  <c r="F7929" i="9"/>
  <c r="F7930" i="9"/>
  <c r="F7931" i="9"/>
  <c r="F7932" i="9"/>
  <c r="F7933" i="9"/>
  <c r="F7934" i="9"/>
  <c r="F7935" i="9"/>
  <c r="F7936" i="9"/>
  <c r="F7937" i="9"/>
  <c r="F7938" i="9"/>
  <c r="F7939" i="9"/>
  <c r="F7940" i="9"/>
  <c r="F7941" i="9"/>
  <c r="F7942" i="9"/>
  <c r="F7943" i="9"/>
  <c r="F7944" i="9"/>
  <c r="F7945" i="9"/>
  <c r="F7946" i="9"/>
  <c r="F7947" i="9"/>
  <c r="F7948" i="9"/>
  <c r="F7949" i="9"/>
  <c r="F7950" i="9"/>
  <c r="F7951" i="9"/>
  <c r="F7952" i="9"/>
  <c r="F7953" i="9"/>
  <c r="F7954" i="9"/>
  <c r="F7955" i="9"/>
  <c r="F7956" i="9"/>
  <c r="F7957" i="9"/>
  <c r="F7958" i="9"/>
  <c r="F7959" i="9"/>
  <c r="F7960" i="9"/>
  <c r="F7961" i="9"/>
  <c r="F7962" i="9"/>
  <c r="F7963" i="9"/>
  <c r="F7964" i="9"/>
  <c r="F7965" i="9"/>
  <c r="F7966" i="9"/>
  <c r="F7967" i="9"/>
  <c r="F7968" i="9"/>
  <c r="F7969" i="9"/>
  <c r="F7970" i="9"/>
  <c r="F7971" i="9"/>
  <c r="F7972" i="9"/>
  <c r="F7973" i="9"/>
  <c r="F7974" i="9"/>
  <c r="F7975" i="9"/>
  <c r="F7976" i="9"/>
  <c r="F7977" i="9"/>
  <c r="F7978" i="9"/>
  <c r="F7979" i="9"/>
  <c r="F7980" i="9"/>
  <c r="F7981" i="9"/>
  <c r="F7982" i="9"/>
  <c r="F7983" i="9"/>
  <c r="F7984" i="9"/>
  <c r="F7985" i="9"/>
  <c r="F7986" i="9"/>
  <c r="F7987" i="9"/>
  <c r="F7988" i="9"/>
  <c r="F7989" i="9"/>
  <c r="F7990" i="9"/>
  <c r="F7991" i="9"/>
  <c r="F7992" i="9"/>
  <c r="F7993" i="9"/>
  <c r="F7994" i="9"/>
  <c r="F7995" i="9"/>
  <c r="F7996" i="9"/>
  <c r="F7997" i="9"/>
  <c r="F7998" i="9"/>
  <c r="F7999" i="9"/>
  <c r="F8000" i="9"/>
  <c r="F8001" i="9"/>
  <c r="F8002" i="9"/>
  <c r="F8003" i="9"/>
  <c r="F8004" i="9"/>
  <c r="F8005" i="9"/>
  <c r="F8006" i="9"/>
  <c r="F8007" i="9"/>
  <c r="F8008" i="9"/>
  <c r="F8009" i="9"/>
  <c r="F8010" i="9"/>
  <c r="F8011" i="9"/>
  <c r="F8012" i="9"/>
  <c r="F8013" i="9"/>
  <c r="F8014" i="9"/>
  <c r="F8015" i="9"/>
  <c r="F8016" i="9"/>
  <c r="F8017" i="9"/>
  <c r="F8018" i="9"/>
  <c r="F8019" i="9"/>
  <c r="F8020" i="9"/>
  <c r="F8021" i="9"/>
  <c r="F8022" i="9"/>
  <c r="F8023" i="9"/>
  <c r="F8024" i="9"/>
  <c r="F8025" i="9"/>
  <c r="F8026" i="9"/>
  <c r="F8027" i="9"/>
  <c r="F8028" i="9"/>
  <c r="F8029" i="9"/>
  <c r="F8030" i="9"/>
  <c r="F8031" i="9"/>
  <c r="F8032" i="9"/>
  <c r="F8033" i="9"/>
  <c r="F8034" i="9"/>
  <c r="F8035" i="9"/>
  <c r="F8036" i="9"/>
  <c r="F8037" i="9"/>
  <c r="F8038" i="9"/>
  <c r="F8039" i="9"/>
  <c r="F8040" i="9"/>
  <c r="F8041" i="9"/>
  <c r="F8042" i="9"/>
  <c r="F8043" i="9"/>
  <c r="F8044" i="9"/>
  <c r="F8045" i="9"/>
  <c r="F8046" i="9"/>
  <c r="F8047" i="9"/>
  <c r="F8048" i="9"/>
  <c r="F8049" i="9"/>
  <c r="F8050" i="9"/>
  <c r="F8051" i="9"/>
  <c r="F8052" i="9"/>
  <c r="F8053" i="9"/>
  <c r="F8054" i="9"/>
  <c r="F8055" i="9"/>
  <c r="F8056" i="9"/>
  <c r="F8057" i="9"/>
  <c r="F8058" i="9"/>
  <c r="F8059" i="9"/>
  <c r="F8060" i="9"/>
  <c r="F8061" i="9"/>
  <c r="F8062" i="9"/>
  <c r="F8063" i="9"/>
  <c r="F8064" i="9"/>
  <c r="F8065" i="9"/>
  <c r="F8066" i="9"/>
  <c r="F8067" i="9"/>
  <c r="F8068" i="9"/>
  <c r="F8069" i="9"/>
  <c r="F8070" i="9"/>
  <c r="F8071" i="9"/>
  <c r="F8072" i="9"/>
  <c r="F8073" i="9"/>
  <c r="F8074" i="9"/>
  <c r="F8075" i="9"/>
  <c r="F8076" i="9"/>
  <c r="F8077" i="9"/>
  <c r="F8078" i="9"/>
  <c r="F8079" i="9"/>
  <c r="F8080" i="9"/>
  <c r="F8081" i="9"/>
  <c r="F8082" i="9"/>
  <c r="F8083" i="9"/>
  <c r="F8084" i="9"/>
  <c r="F8085" i="9"/>
  <c r="F8086" i="9"/>
  <c r="F8087" i="9"/>
  <c r="F8088" i="9"/>
  <c r="F8089" i="9"/>
  <c r="F8090" i="9"/>
  <c r="F8091" i="9"/>
  <c r="F8092" i="9"/>
  <c r="F8093" i="9"/>
  <c r="F8094" i="9"/>
  <c r="F8095" i="9"/>
  <c r="F8096" i="9"/>
  <c r="F8097" i="9"/>
  <c r="F8098" i="9"/>
  <c r="F8099" i="9"/>
  <c r="F8100" i="9"/>
  <c r="F8101" i="9"/>
  <c r="F8102" i="9"/>
  <c r="F8103" i="9"/>
  <c r="F8104" i="9"/>
  <c r="F8105" i="9"/>
  <c r="F8106" i="9"/>
  <c r="F8107" i="9"/>
  <c r="F8108" i="9"/>
  <c r="F8109" i="9"/>
  <c r="F8110" i="9"/>
  <c r="F8111" i="9"/>
  <c r="F8112" i="9"/>
  <c r="F8113" i="9"/>
  <c r="F8114" i="9"/>
  <c r="F8115" i="9"/>
  <c r="F8116" i="9"/>
  <c r="F8117" i="9"/>
  <c r="F8118" i="9"/>
  <c r="F8119" i="9"/>
  <c r="F8120" i="9"/>
  <c r="F8121" i="9"/>
  <c r="F8122" i="9"/>
  <c r="F8123" i="9"/>
  <c r="F8124" i="9"/>
  <c r="F8125" i="9"/>
  <c r="F8126" i="9"/>
  <c r="F8127" i="9"/>
  <c r="F8128" i="9"/>
  <c r="F8129" i="9"/>
  <c r="F8130" i="9"/>
  <c r="F8131" i="9"/>
  <c r="F8132" i="9"/>
  <c r="F8133" i="9"/>
  <c r="F8134" i="9"/>
  <c r="F8135" i="9"/>
  <c r="F8136" i="9"/>
  <c r="F8137" i="9"/>
  <c r="F8138" i="9"/>
  <c r="F8139" i="9"/>
  <c r="F8140" i="9"/>
  <c r="F8141" i="9"/>
  <c r="F8142" i="9"/>
  <c r="F8143" i="9"/>
  <c r="F8144" i="9"/>
  <c r="F8145" i="9"/>
  <c r="F8146" i="9"/>
  <c r="F8147" i="9"/>
  <c r="F8148" i="9"/>
  <c r="F8149" i="9"/>
  <c r="F8150" i="9"/>
  <c r="F8151" i="9"/>
  <c r="F8152" i="9"/>
  <c r="F8153" i="9"/>
  <c r="F8154" i="9"/>
  <c r="F8155" i="9"/>
  <c r="F8156" i="9"/>
  <c r="F8157" i="9"/>
  <c r="F8158" i="9"/>
  <c r="F8159" i="9"/>
  <c r="F8160" i="9"/>
  <c r="F8161" i="9"/>
  <c r="F8162" i="9"/>
  <c r="F8163" i="9"/>
  <c r="F8164" i="9"/>
  <c r="F8165" i="9"/>
  <c r="F8166" i="9"/>
  <c r="F8167" i="9"/>
  <c r="F8168" i="9"/>
  <c r="F8169" i="9"/>
  <c r="F8170" i="9"/>
  <c r="F8171" i="9"/>
  <c r="F8172" i="9"/>
  <c r="F8173" i="9"/>
  <c r="F8174" i="9"/>
  <c r="F8175" i="9"/>
  <c r="F8176" i="9"/>
  <c r="F8177" i="9"/>
  <c r="F8178" i="9"/>
  <c r="F8179" i="9"/>
  <c r="F8180" i="9"/>
  <c r="F8181" i="9"/>
  <c r="F8182" i="9"/>
  <c r="F8183" i="9"/>
  <c r="F8184" i="9"/>
  <c r="F8185" i="9"/>
  <c r="F8186" i="9"/>
  <c r="F8187" i="9"/>
  <c r="F8188" i="9"/>
  <c r="F8189" i="9"/>
  <c r="F8190" i="9"/>
  <c r="F8191" i="9"/>
  <c r="F8192" i="9"/>
  <c r="F8193" i="9"/>
  <c r="F8194" i="9"/>
  <c r="F8195" i="9"/>
  <c r="F8196" i="9"/>
  <c r="F8197" i="9"/>
  <c r="F8198" i="9"/>
  <c r="F8199" i="9"/>
  <c r="F8200" i="9"/>
  <c r="F8201" i="9"/>
  <c r="F8202" i="9"/>
  <c r="F8203" i="9"/>
  <c r="F8204" i="9"/>
  <c r="F8205" i="9"/>
  <c r="F8206" i="9"/>
  <c r="F8207" i="9"/>
  <c r="F8208" i="9"/>
  <c r="F8209" i="9"/>
  <c r="F8210" i="9"/>
  <c r="F8211" i="9"/>
  <c r="F8212" i="9"/>
  <c r="F8213" i="9"/>
  <c r="F8214" i="9"/>
  <c r="F8215" i="9"/>
  <c r="F8216" i="9"/>
  <c r="F8217" i="9"/>
  <c r="F8218" i="9"/>
  <c r="F8219" i="9"/>
  <c r="F8220" i="9"/>
  <c r="F8221" i="9"/>
  <c r="F8222" i="9"/>
  <c r="F8223" i="9"/>
  <c r="F8224" i="9"/>
  <c r="F8225" i="9"/>
  <c r="F8226" i="9"/>
  <c r="F8227" i="9"/>
  <c r="F8228" i="9"/>
  <c r="F8229" i="9"/>
  <c r="F8230" i="9"/>
  <c r="F8231" i="9"/>
  <c r="F8232" i="9"/>
  <c r="F8233" i="9"/>
  <c r="F8234" i="9"/>
  <c r="F8235" i="9"/>
  <c r="F8236" i="9"/>
  <c r="F8237" i="9"/>
  <c r="F8238" i="9"/>
  <c r="F8239" i="9"/>
  <c r="F8240" i="9"/>
  <c r="F8241" i="9"/>
  <c r="F8242" i="9"/>
  <c r="F8243" i="9"/>
  <c r="F8244" i="9"/>
  <c r="F8245" i="9"/>
  <c r="F8246" i="9"/>
  <c r="F8247" i="9"/>
  <c r="F8248" i="9"/>
  <c r="F8249" i="9"/>
  <c r="F8250" i="9"/>
  <c r="F8251" i="9"/>
  <c r="F8252" i="9"/>
  <c r="F8253" i="9"/>
  <c r="F8254" i="9"/>
  <c r="F8255" i="9"/>
  <c r="F8256" i="9"/>
  <c r="F8257" i="9"/>
  <c r="F8258" i="9"/>
  <c r="F8259" i="9"/>
  <c r="F8260" i="9"/>
  <c r="F8261" i="9"/>
  <c r="F8262" i="9"/>
  <c r="F8263" i="9"/>
  <c r="F8264" i="9"/>
  <c r="F8265" i="9"/>
  <c r="F8266" i="9"/>
  <c r="F8267" i="9"/>
  <c r="F8268" i="9"/>
  <c r="F8269" i="9"/>
  <c r="F8270" i="9"/>
  <c r="F8271" i="9"/>
  <c r="F8272" i="9"/>
  <c r="F8273" i="9"/>
  <c r="F8274" i="9"/>
  <c r="F8275" i="9"/>
  <c r="F8276" i="9"/>
  <c r="F8277" i="9"/>
  <c r="F8278" i="9"/>
  <c r="F8279" i="9"/>
  <c r="F8280" i="9"/>
  <c r="F8281" i="9"/>
  <c r="F8282" i="9"/>
  <c r="F8283" i="9"/>
  <c r="F8284" i="9"/>
  <c r="F8285" i="9"/>
  <c r="F8286" i="9"/>
  <c r="F8287" i="9"/>
  <c r="F8288" i="9"/>
  <c r="F8289" i="9"/>
  <c r="F8290" i="9"/>
  <c r="F8291" i="9"/>
  <c r="F8292" i="9"/>
  <c r="F8293" i="9"/>
  <c r="F8294" i="9"/>
  <c r="F8295" i="9"/>
  <c r="F8296" i="9"/>
  <c r="F8297" i="9"/>
  <c r="F8298" i="9"/>
  <c r="F8299" i="9"/>
  <c r="F8300" i="9"/>
  <c r="F8301" i="9"/>
  <c r="F8302" i="9"/>
  <c r="F8303" i="9"/>
  <c r="F8304" i="9"/>
  <c r="F8305" i="9"/>
  <c r="F8306" i="9"/>
  <c r="F8307" i="9"/>
  <c r="F8308" i="9"/>
  <c r="F8309" i="9"/>
  <c r="F8310" i="9"/>
  <c r="F8311" i="9"/>
  <c r="F8312" i="9"/>
  <c r="F8313" i="9"/>
  <c r="F8314" i="9"/>
  <c r="F8315" i="9"/>
  <c r="F8316" i="9"/>
  <c r="F8317" i="9"/>
  <c r="F8318" i="9"/>
  <c r="F8319" i="9"/>
  <c r="F8320" i="9"/>
  <c r="F8321" i="9"/>
  <c r="F8322" i="9"/>
  <c r="F8323" i="9"/>
  <c r="F8324" i="9"/>
  <c r="F8325" i="9"/>
  <c r="F8326" i="9"/>
  <c r="F8327" i="9"/>
  <c r="F8328" i="9"/>
  <c r="F8329" i="9"/>
  <c r="F8330" i="9"/>
  <c r="F8331" i="9"/>
  <c r="F8332" i="9"/>
  <c r="F8333" i="9"/>
  <c r="F8334" i="9"/>
  <c r="F8335" i="9"/>
  <c r="F8336" i="9"/>
  <c r="F8337" i="9"/>
  <c r="F8338" i="9"/>
  <c r="F8339" i="9"/>
  <c r="F8340" i="9"/>
  <c r="F8341" i="9"/>
  <c r="F8342" i="9"/>
  <c r="F8343" i="9"/>
  <c r="F8344" i="9"/>
  <c r="F8345" i="9"/>
  <c r="F8346" i="9"/>
  <c r="F8347" i="9"/>
  <c r="F8348" i="9"/>
  <c r="F8349" i="9"/>
  <c r="F8350" i="9"/>
  <c r="F8351" i="9"/>
  <c r="F8352" i="9"/>
  <c r="F8353" i="9"/>
  <c r="F8354" i="9"/>
  <c r="F8355" i="9"/>
  <c r="F8356" i="9"/>
  <c r="F8357" i="9"/>
  <c r="F8358" i="9"/>
  <c r="F8359" i="9"/>
  <c r="F8360" i="9"/>
  <c r="F8361" i="9"/>
  <c r="F8362" i="9"/>
  <c r="F8363" i="9"/>
  <c r="F8364" i="9"/>
  <c r="F8365" i="9"/>
  <c r="F8366" i="9"/>
  <c r="F8367" i="9"/>
  <c r="F8368" i="9"/>
  <c r="F8369" i="9"/>
  <c r="F8370" i="9"/>
  <c r="F8371" i="9"/>
  <c r="F8372" i="9"/>
  <c r="F8373" i="9"/>
  <c r="F8374" i="9"/>
  <c r="F8375" i="9"/>
  <c r="F8376" i="9"/>
  <c r="F8377" i="9"/>
  <c r="F8378" i="9"/>
  <c r="F8379" i="9"/>
  <c r="F8380" i="9"/>
  <c r="F8381" i="9"/>
  <c r="F8382" i="9"/>
  <c r="F8383" i="9"/>
  <c r="F8384" i="9"/>
  <c r="F8385" i="9"/>
  <c r="F8386" i="9"/>
  <c r="F8387" i="9"/>
  <c r="F8388" i="9"/>
  <c r="F8389" i="9"/>
  <c r="F8390" i="9"/>
  <c r="F8391" i="9"/>
  <c r="F8392" i="9"/>
  <c r="F8393" i="9"/>
  <c r="F8394" i="9"/>
  <c r="F8395" i="9"/>
  <c r="F8396" i="9"/>
  <c r="F8397" i="9"/>
  <c r="F8398" i="9"/>
  <c r="F8399" i="9"/>
  <c r="F8400" i="9"/>
  <c r="F8401" i="9"/>
  <c r="F8402" i="9"/>
  <c r="F8403" i="9"/>
  <c r="F8404" i="9"/>
  <c r="F8405" i="9"/>
  <c r="F8406" i="9"/>
  <c r="F8407" i="9"/>
  <c r="F8408" i="9"/>
  <c r="F8409" i="9"/>
  <c r="F8410" i="9"/>
  <c r="F8411" i="9"/>
  <c r="F8412" i="9"/>
  <c r="F8413" i="9"/>
  <c r="F8414" i="9"/>
  <c r="F8415" i="9"/>
  <c r="F8416" i="9"/>
  <c r="F8417" i="9"/>
  <c r="F8418" i="9"/>
  <c r="F8419" i="9"/>
  <c r="F8420" i="9"/>
  <c r="F8421" i="9"/>
  <c r="F8422" i="9"/>
  <c r="F8423" i="9"/>
  <c r="F8424" i="9"/>
  <c r="F8425" i="9"/>
  <c r="F8426" i="9"/>
  <c r="F8427" i="9"/>
  <c r="F8428" i="9"/>
  <c r="F8429" i="9"/>
  <c r="F8430" i="9"/>
  <c r="F8431" i="9"/>
  <c r="F8432" i="9"/>
  <c r="F8433" i="9"/>
  <c r="F8434" i="9"/>
  <c r="F8435" i="9"/>
  <c r="F8436" i="9"/>
  <c r="F8437" i="9"/>
  <c r="F8438" i="9"/>
  <c r="F8439" i="9"/>
  <c r="F8440" i="9"/>
  <c r="F8441" i="9"/>
  <c r="F8442" i="9"/>
  <c r="F8443" i="9"/>
  <c r="F8444" i="9"/>
  <c r="F8445" i="9"/>
  <c r="F8446" i="9"/>
  <c r="F8447" i="9"/>
  <c r="F8448" i="9"/>
  <c r="F8449" i="9"/>
  <c r="F8450" i="9"/>
  <c r="F8451" i="9"/>
  <c r="F8452" i="9"/>
  <c r="F8453" i="9"/>
  <c r="F8454" i="9"/>
  <c r="F8455" i="9"/>
  <c r="F8456" i="9"/>
  <c r="F8457" i="9"/>
  <c r="F8458" i="9"/>
  <c r="F8459" i="9"/>
  <c r="F8460" i="9"/>
  <c r="F8461" i="9"/>
  <c r="F8462" i="9"/>
  <c r="F8463" i="9"/>
  <c r="F8464" i="9"/>
  <c r="F8465" i="9"/>
  <c r="F8466" i="9"/>
  <c r="F8467" i="9"/>
  <c r="F8468" i="9"/>
  <c r="F8469" i="9"/>
  <c r="F8470" i="9"/>
  <c r="F8471" i="9"/>
  <c r="F8472" i="9"/>
  <c r="F8473" i="9"/>
  <c r="F8474" i="9"/>
  <c r="F8475" i="9"/>
  <c r="F8476" i="9"/>
  <c r="F8477" i="9"/>
  <c r="F8478" i="9"/>
  <c r="F8479" i="9"/>
  <c r="F8480" i="9"/>
  <c r="F8481" i="9"/>
  <c r="F8482" i="9"/>
  <c r="F8483" i="9"/>
  <c r="F8484" i="9"/>
  <c r="F8485" i="9"/>
  <c r="F8486" i="9"/>
  <c r="F8487" i="9"/>
  <c r="F8488" i="9"/>
  <c r="F8489" i="9"/>
  <c r="F8490" i="9"/>
  <c r="F8491" i="9"/>
  <c r="F8492" i="9"/>
  <c r="F8493" i="9"/>
  <c r="F8494" i="9"/>
  <c r="F8495" i="9"/>
  <c r="F8496" i="9"/>
  <c r="F8497" i="9"/>
  <c r="F8498" i="9"/>
  <c r="F8499" i="9"/>
  <c r="F8500" i="9"/>
  <c r="F8501" i="9"/>
  <c r="F8502" i="9"/>
  <c r="F8503" i="9"/>
  <c r="F8504" i="9"/>
  <c r="F8505" i="9"/>
  <c r="F8506" i="9"/>
  <c r="F8507" i="9"/>
  <c r="F8508" i="9"/>
  <c r="F8509" i="9"/>
  <c r="F8510" i="9"/>
  <c r="F8511" i="9"/>
  <c r="F8512" i="9"/>
  <c r="F8513" i="9"/>
  <c r="F8514" i="9"/>
  <c r="F8515" i="9"/>
  <c r="F8516" i="9"/>
  <c r="F8517" i="9"/>
  <c r="F8518" i="9"/>
  <c r="F8519" i="9"/>
  <c r="F8520" i="9"/>
  <c r="F8521" i="9"/>
  <c r="F8522" i="9"/>
  <c r="F8523" i="9"/>
  <c r="F8524" i="9"/>
  <c r="F8525" i="9"/>
  <c r="F8526" i="9"/>
  <c r="F8527" i="9"/>
  <c r="F8528" i="9"/>
  <c r="F8529" i="9"/>
  <c r="F8530" i="9"/>
  <c r="F8531" i="9"/>
  <c r="F8532" i="9"/>
  <c r="F8533" i="9"/>
  <c r="F8534" i="9"/>
  <c r="F8535" i="9"/>
  <c r="F8536" i="9"/>
  <c r="F8537" i="9"/>
  <c r="F8538" i="9"/>
  <c r="F8539" i="9"/>
  <c r="F8540" i="9"/>
  <c r="F8541" i="9"/>
  <c r="F8542" i="9"/>
  <c r="F8543" i="9"/>
  <c r="F8544" i="9"/>
  <c r="F8545" i="9"/>
  <c r="F8546" i="9"/>
  <c r="F8547" i="9"/>
  <c r="F8548" i="9"/>
  <c r="F8549" i="9"/>
  <c r="F8550" i="9"/>
  <c r="F8551" i="9"/>
  <c r="F8552" i="9"/>
  <c r="F8553" i="9"/>
  <c r="F8554" i="9"/>
  <c r="F8555" i="9"/>
  <c r="F8556" i="9"/>
  <c r="F8557" i="9"/>
  <c r="F8558" i="9"/>
  <c r="F8559" i="9"/>
  <c r="F8560" i="9"/>
  <c r="F8561" i="9"/>
  <c r="F8562" i="9"/>
  <c r="F8563" i="9"/>
  <c r="F8564" i="9"/>
  <c r="F8565" i="9"/>
  <c r="F8566" i="9"/>
  <c r="F8567" i="9"/>
  <c r="F8568" i="9"/>
  <c r="F8569" i="9"/>
  <c r="F8570" i="9"/>
  <c r="F8571" i="9"/>
  <c r="F8572" i="9"/>
  <c r="F8573" i="9"/>
  <c r="F8574" i="9"/>
  <c r="F8575" i="9"/>
  <c r="F8576" i="9"/>
  <c r="F8577" i="9"/>
  <c r="F8578" i="9"/>
  <c r="F8579" i="9"/>
  <c r="F8580" i="9"/>
  <c r="F8581" i="9"/>
  <c r="F8582" i="9"/>
  <c r="F8583" i="9"/>
  <c r="F8584" i="9"/>
  <c r="F8585" i="9"/>
  <c r="F8586" i="9"/>
  <c r="F8587" i="9"/>
  <c r="F8588" i="9"/>
  <c r="F8589" i="9"/>
  <c r="F8590" i="9"/>
  <c r="F8591" i="9"/>
  <c r="F8592" i="9"/>
  <c r="F8593" i="9"/>
  <c r="F8594" i="9"/>
  <c r="F8595" i="9"/>
  <c r="F8596" i="9"/>
  <c r="F8597" i="9"/>
  <c r="F8598" i="9"/>
  <c r="F8599" i="9"/>
  <c r="F8600" i="9"/>
  <c r="F8601" i="9"/>
  <c r="F8602" i="9"/>
  <c r="F8603" i="9"/>
  <c r="F8604" i="9"/>
  <c r="F8605" i="9"/>
  <c r="F8606" i="9"/>
  <c r="F8607" i="9"/>
  <c r="F8608" i="9"/>
  <c r="F8609" i="9"/>
  <c r="F8610" i="9"/>
  <c r="F8611" i="9"/>
  <c r="F8612" i="9"/>
  <c r="F8613" i="9"/>
  <c r="F8614" i="9"/>
  <c r="F8615" i="9"/>
  <c r="F8616" i="9"/>
  <c r="F8617" i="9"/>
  <c r="F8618" i="9"/>
  <c r="F8619" i="9"/>
  <c r="F8620" i="9"/>
  <c r="F8621" i="9"/>
  <c r="F8622" i="9"/>
  <c r="F8623" i="9"/>
  <c r="F8624" i="9"/>
  <c r="F8625" i="9"/>
  <c r="F8626" i="9"/>
  <c r="F8627" i="9"/>
  <c r="F8628" i="9"/>
  <c r="F8629" i="9"/>
  <c r="F8630" i="9"/>
  <c r="F8631" i="9"/>
  <c r="F8632" i="9"/>
  <c r="F8633" i="9"/>
  <c r="F8634" i="9"/>
  <c r="F8635" i="9"/>
  <c r="F8636" i="9"/>
  <c r="F8637" i="9"/>
  <c r="F8638" i="9"/>
  <c r="F8639" i="9"/>
  <c r="F8640" i="9"/>
  <c r="F8641" i="9"/>
  <c r="F8642" i="9"/>
  <c r="F8643" i="9"/>
  <c r="F8644" i="9"/>
  <c r="F8645" i="9"/>
  <c r="F8646" i="9"/>
  <c r="F8647" i="9"/>
  <c r="F8648" i="9"/>
  <c r="F8649" i="9"/>
  <c r="F8650" i="9"/>
  <c r="F8651" i="9"/>
  <c r="F8652" i="9"/>
  <c r="F8653" i="9"/>
  <c r="F8654" i="9"/>
  <c r="F8655" i="9"/>
  <c r="F8656" i="9"/>
  <c r="F8657" i="9"/>
  <c r="F8658" i="9"/>
  <c r="F8659" i="9"/>
  <c r="F8660" i="9"/>
  <c r="F8661" i="9"/>
  <c r="F8662" i="9"/>
  <c r="F8663" i="9"/>
  <c r="F8664" i="9"/>
  <c r="F8665" i="9"/>
  <c r="F8666" i="9"/>
  <c r="F8667" i="9"/>
  <c r="F8668" i="9"/>
  <c r="F8669" i="9"/>
  <c r="F8670" i="9"/>
  <c r="F8671" i="9"/>
  <c r="F8672" i="9"/>
  <c r="F8673" i="9"/>
  <c r="F8674" i="9"/>
  <c r="F8675" i="9"/>
  <c r="F8676" i="9"/>
  <c r="F8677" i="9"/>
  <c r="F8678" i="9"/>
  <c r="F8679" i="9"/>
  <c r="F8680" i="9"/>
  <c r="F8681" i="9"/>
  <c r="F8682" i="9"/>
  <c r="F8683" i="9"/>
  <c r="F8684" i="9"/>
  <c r="F8685" i="9"/>
  <c r="F8686" i="9"/>
  <c r="F8687" i="9"/>
  <c r="F8688" i="9"/>
  <c r="F8689" i="9"/>
  <c r="F8690" i="9"/>
  <c r="F8691" i="9"/>
  <c r="F8692" i="9"/>
  <c r="F8693" i="9"/>
  <c r="F8694" i="9"/>
  <c r="F8695" i="9"/>
  <c r="F8696" i="9"/>
  <c r="F8697" i="9"/>
  <c r="F8698" i="9"/>
  <c r="F8699" i="9"/>
  <c r="F8700" i="9"/>
  <c r="F8701" i="9"/>
  <c r="F8702" i="9"/>
  <c r="F8703" i="9"/>
  <c r="F8704" i="9"/>
  <c r="F8705" i="9"/>
  <c r="F8706" i="9"/>
  <c r="F8707" i="9"/>
  <c r="F8708" i="9"/>
  <c r="F8709" i="9"/>
  <c r="F8710" i="9"/>
  <c r="F8711" i="9"/>
  <c r="F8712" i="9"/>
  <c r="F8713" i="9"/>
  <c r="F8714" i="9"/>
  <c r="F8715" i="9"/>
  <c r="F8716" i="9"/>
  <c r="F8717" i="9"/>
  <c r="F8718" i="9"/>
  <c r="F8719" i="9"/>
  <c r="F8720" i="9"/>
  <c r="F8721" i="9"/>
  <c r="F8722" i="9"/>
  <c r="F8723" i="9"/>
  <c r="F8724" i="9"/>
  <c r="F8725" i="9"/>
  <c r="F8726" i="9"/>
  <c r="F8727" i="9"/>
  <c r="F8728" i="9"/>
  <c r="F8729" i="9"/>
  <c r="F8730" i="9"/>
  <c r="F8731" i="9"/>
  <c r="F8732" i="9"/>
  <c r="F8733" i="9"/>
  <c r="F8734" i="9"/>
  <c r="F8735" i="9"/>
  <c r="F8736" i="9"/>
  <c r="F8737" i="9"/>
  <c r="F8738" i="9"/>
  <c r="F8739" i="9"/>
  <c r="F8740" i="9"/>
  <c r="F8741" i="9"/>
  <c r="F8742" i="9"/>
  <c r="F8743" i="9"/>
  <c r="F8744" i="9"/>
  <c r="F8745" i="9"/>
  <c r="F8746" i="9"/>
  <c r="F8747" i="9"/>
  <c r="F8748" i="9"/>
  <c r="F8749" i="9"/>
  <c r="F8750" i="9"/>
  <c r="F8751" i="9"/>
  <c r="F8752" i="9"/>
  <c r="F8753" i="9"/>
  <c r="F8754" i="9"/>
  <c r="F8755" i="9"/>
  <c r="F8756" i="9"/>
  <c r="F8757" i="9"/>
  <c r="F8758" i="9"/>
  <c r="F8759" i="9"/>
  <c r="F8760" i="9"/>
  <c r="F8761" i="9"/>
  <c r="F8762" i="9"/>
  <c r="F8763" i="9"/>
  <c r="F8764" i="9"/>
  <c r="F8765" i="9"/>
  <c r="F8766" i="9"/>
  <c r="F8767" i="9"/>
  <c r="F8768" i="9"/>
  <c r="F8769" i="9"/>
  <c r="F8770" i="9"/>
  <c r="F8771" i="9"/>
  <c r="F8772" i="9"/>
  <c r="F8773" i="9"/>
  <c r="F8774" i="9"/>
  <c r="F8775" i="9"/>
  <c r="F8776" i="9"/>
  <c r="F8777" i="9"/>
  <c r="F8778" i="9"/>
  <c r="F8779" i="9"/>
  <c r="F8780" i="9"/>
  <c r="F8781" i="9"/>
  <c r="F8782" i="9"/>
  <c r="F8783" i="9"/>
  <c r="F8784" i="9"/>
  <c r="F8785" i="9"/>
  <c r="F8786" i="9"/>
  <c r="F8787" i="9"/>
  <c r="F8788" i="9"/>
  <c r="F8789" i="9"/>
  <c r="F8790" i="9"/>
  <c r="F8791" i="9"/>
  <c r="F8792" i="9"/>
  <c r="F8793" i="9"/>
  <c r="F8794" i="9"/>
  <c r="F8795" i="9"/>
  <c r="F8796" i="9"/>
  <c r="F8797" i="9"/>
  <c r="F8798" i="9"/>
  <c r="F8799" i="9"/>
  <c r="F8800" i="9"/>
  <c r="F8801" i="9"/>
  <c r="F8802" i="9"/>
  <c r="F8803" i="9"/>
  <c r="F8804" i="9"/>
  <c r="F8805" i="9"/>
  <c r="F8806" i="9"/>
  <c r="F8807" i="9"/>
  <c r="F8808" i="9"/>
  <c r="F8809" i="9"/>
  <c r="F8810" i="9"/>
  <c r="F8811" i="9"/>
  <c r="F8812" i="9"/>
  <c r="F8813" i="9"/>
  <c r="F8814" i="9"/>
  <c r="F8815" i="9"/>
  <c r="F8816" i="9"/>
  <c r="F8817" i="9"/>
  <c r="F8818" i="9"/>
  <c r="F8819" i="9"/>
  <c r="F8820" i="9"/>
  <c r="F8821" i="9"/>
  <c r="F8822" i="9"/>
  <c r="F8823" i="9"/>
  <c r="F8824" i="9"/>
  <c r="F8825" i="9"/>
  <c r="F8826" i="9"/>
  <c r="F8827" i="9"/>
  <c r="F8828" i="9"/>
  <c r="F8829" i="9"/>
  <c r="F8830" i="9"/>
  <c r="F8831" i="9"/>
  <c r="F8832" i="9"/>
  <c r="F8833" i="9"/>
  <c r="F8834" i="9"/>
  <c r="F8835" i="9"/>
  <c r="F8836" i="9"/>
  <c r="F8837" i="9"/>
  <c r="F8838" i="9"/>
  <c r="F8839" i="9"/>
  <c r="F8840" i="9"/>
  <c r="F8841" i="9"/>
  <c r="F8842" i="9"/>
  <c r="F8843" i="9"/>
  <c r="F8844" i="9"/>
  <c r="F8845" i="9"/>
  <c r="F8846" i="9"/>
  <c r="F8847" i="9"/>
  <c r="F8848" i="9"/>
  <c r="F8849" i="9"/>
  <c r="F8850" i="9"/>
  <c r="F8851" i="9"/>
  <c r="F8852" i="9"/>
  <c r="F8853" i="9"/>
  <c r="F8854" i="9"/>
  <c r="F8855" i="9"/>
  <c r="F8856" i="9"/>
  <c r="F8857" i="9"/>
  <c r="F8858" i="9"/>
  <c r="F8859" i="9"/>
  <c r="F8860" i="9"/>
  <c r="F8861" i="9"/>
  <c r="F8862" i="9"/>
  <c r="F8863" i="9"/>
  <c r="F8864" i="9"/>
  <c r="F8865" i="9"/>
  <c r="F8866" i="9"/>
  <c r="F8867" i="9"/>
  <c r="F8868" i="9"/>
  <c r="F8869" i="9"/>
  <c r="F8870" i="9"/>
  <c r="F8871" i="9"/>
  <c r="F8872" i="9"/>
  <c r="F8873" i="9"/>
  <c r="F8874" i="9"/>
  <c r="F8875" i="9"/>
  <c r="F8876" i="9"/>
  <c r="F8877" i="9"/>
  <c r="F8878" i="9"/>
  <c r="F8879" i="9"/>
  <c r="F8880" i="9"/>
  <c r="F8881" i="9"/>
  <c r="F8882" i="9"/>
  <c r="F8883" i="9"/>
  <c r="F8884" i="9"/>
  <c r="F8885" i="9"/>
  <c r="F8886" i="9"/>
  <c r="F8887" i="9"/>
  <c r="F8888" i="9"/>
  <c r="F8889" i="9"/>
  <c r="F8890" i="9"/>
  <c r="F8891" i="9"/>
  <c r="F8892" i="9"/>
  <c r="F8893" i="9"/>
  <c r="F8894" i="9"/>
  <c r="F8895" i="9"/>
  <c r="F8896" i="9"/>
  <c r="F8897" i="9"/>
  <c r="F8898" i="9"/>
  <c r="F8899" i="9"/>
  <c r="F8900" i="9"/>
  <c r="F8901" i="9"/>
  <c r="F8902" i="9"/>
  <c r="F8903" i="9"/>
  <c r="F8904" i="9"/>
  <c r="F8905" i="9"/>
  <c r="F8906" i="9"/>
  <c r="F8907" i="9"/>
  <c r="F8908" i="9"/>
  <c r="F8909" i="9"/>
  <c r="F8910" i="9"/>
  <c r="F8911" i="9"/>
  <c r="F8912" i="9"/>
  <c r="F8913" i="9"/>
  <c r="F8914" i="9"/>
  <c r="F8915" i="9"/>
  <c r="F8916" i="9"/>
  <c r="F8917" i="9"/>
  <c r="F8918" i="9"/>
  <c r="F8919" i="9"/>
  <c r="F8920" i="9"/>
  <c r="F8921" i="9"/>
  <c r="F8922" i="9"/>
  <c r="F8923" i="9"/>
  <c r="F8924" i="9"/>
  <c r="F8925" i="9"/>
  <c r="F8926" i="9"/>
  <c r="F8927" i="9"/>
  <c r="F8928" i="9"/>
  <c r="F8929" i="9"/>
  <c r="F8930" i="9"/>
  <c r="F8931" i="9"/>
  <c r="F8932" i="9"/>
  <c r="F8933" i="9"/>
  <c r="F8934" i="9"/>
  <c r="F8935" i="9"/>
  <c r="F8936" i="9"/>
  <c r="F8937" i="9"/>
  <c r="F8938" i="9"/>
  <c r="F8939" i="9"/>
  <c r="F8940" i="9"/>
  <c r="F8941" i="9"/>
  <c r="F8942" i="9"/>
  <c r="F8943" i="9"/>
  <c r="F8944" i="9"/>
  <c r="F8945" i="9"/>
  <c r="F8946" i="9"/>
  <c r="F8947" i="9"/>
  <c r="F8948" i="9"/>
  <c r="F8949" i="9"/>
  <c r="F8950" i="9"/>
  <c r="F8951" i="9"/>
  <c r="F8952" i="9"/>
  <c r="F8953" i="9"/>
  <c r="F8954" i="9"/>
  <c r="F8955" i="9"/>
  <c r="F8956" i="9"/>
  <c r="F8957" i="9"/>
  <c r="F8958" i="9"/>
  <c r="F8959" i="9"/>
  <c r="F8960" i="9"/>
  <c r="F8961" i="9"/>
  <c r="F8962" i="9"/>
  <c r="F8963" i="9"/>
  <c r="F8964" i="9"/>
  <c r="F8965" i="9"/>
  <c r="F8966" i="9"/>
  <c r="F8967" i="9"/>
  <c r="F8968" i="9"/>
  <c r="F8969" i="9"/>
  <c r="F8970" i="9"/>
  <c r="F8971" i="9"/>
  <c r="F8972" i="9"/>
  <c r="F8973" i="9"/>
  <c r="F8974" i="9"/>
  <c r="F8975" i="9"/>
  <c r="F8976" i="9"/>
  <c r="F8977" i="9"/>
  <c r="F8978" i="9"/>
  <c r="F8979" i="9"/>
  <c r="F8980" i="9"/>
  <c r="F8981" i="9"/>
  <c r="F8982" i="9"/>
  <c r="F8983" i="9"/>
  <c r="F8984" i="9"/>
  <c r="F8985" i="9"/>
  <c r="F8986" i="9"/>
  <c r="F8987" i="9"/>
  <c r="F8988" i="9"/>
  <c r="F8989" i="9"/>
  <c r="F8990" i="9"/>
  <c r="F8991" i="9"/>
  <c r="F8992" i="9"/>
  <c r="F8993" i="9"/>
  <c r="F8994" i="9"/>
  <c r="F8995" i="9"/>
  <c r="F8996" i="9"/>
  <c r="F8997" i="9"/>
  <c r="F8998" i="9"/>
  <c r="F8999" i="9"/>
  <c r="F9000" i="9"/>
  <c r="F9001" i="9"/>
  <c r="F9002" i="9"/>
  <c r="F9003" i="9"/>
  <c r="F9004" i="9"/>
  <c r="F9005" i="9"/>
  <c r="F9006" i="9"/>
  <c r="F9007" i="9"/>
  <c r="F9008" i="9"/>
  <c r="F9009" i="9"/>
  <c r="F9010" i="9"/>
  <c r="F9011" i="9"/>
  <c r="F9012" i="9"/>
  <c r="F9013" i="9"/>
  <c r="F9014" i="9"/>
  <c r="F9015" i="9"/>
  <c r="F9016" i="9"/>
  <c r="F9017" i="9"/>
  <c r="F9018" i="9"/>
  <c r="F9019" i="9"/>
  <c r="F9020" i="9"/>
  <c r="F9021" i="9"/>
  <c r="F9022" i="9"/>
  <c r="F9023" i="9"/>
  <c r="F9024" i="9"/>
  <c r="F9025" i="9"/>
  <c r="F9026" i="9"/>
  <c r="F9027" i="9"/>
  <c r="F9028" i="9"/>
  <c r="F9029" i="9"/>
  <c r="F9030" i="9"/>
  <c r="F9031" i="9"/>
  <c r="F9032" i="9"/>
  <c r="F9033" i="9"/>
  <c r="F9034" i="9"/>
  <c r="F9035" i="9"/>
  <c r="F9036" i="9"/>
  <c r="F9037" i="9"/>
  <c r="F9038" i="9"/>
  <c r="F9039" i="9"/>
  <c r="F9040" i="9"/>
  <c r="F9041" i="9"/>
  <c r="F9042" i="9"/>
  <c r="F9043" i="9"/>
  <c r="F9044" i="9"/>
  <c r="F9045" i="9"/>
  <c r="F9046" i="9"/>
  <c r="F9047" i="9"/>
  <c r="F9048" i="9"/>
  <c r="F9049" i="9"/>
  <c r="F9050" i="9"/>
  <c r="F9051" i="9"/>
  <c r="F9052" i="9"/>
  <c r="F9053" i="9"/>
  <c r="F9054" i="9"/>
  <c r="F9055" i="9"/>
  <c r="F9056" i="9"/>
  <c r="F9057" i="9"/>
  <c r="F9058" i="9"/>
  <c r="F9059" i="9"/>
  <c r="F9060" i="9"/>
  <c r="F9061" i="9"/>
  <c r="F9062" i="9"/>
  <c r="F9063" i="9"/>
  <c r="F9064" i="9"/>
  <c r="F9065" i="9"/>
  <c r="F9066" i="9"/>
  <c r="F9067" i="9"/>
  <c r="F9068" i="9"/>
  <c r="F9069" i="9"/>
  <c r="F9070" i="9"/>
  <c r="F9071" i="9"/>
  <c r="F9072" i="9"/>
  <c r="F9073" i="9"/>
  <c r="F9074" i="9"/>
  <c r="F9075" i="9"/>
  <c r="F9076" i="9"/>
  <c r="F9077" i="9"/>
  <c r="F9078" i="9"/>
  <c r="F9079" i="9"/>
  <c r="F9080" i="9"/>
  <c r="F9081" i="9"/>
  <c r="F9082" i="9"/>
  <c r="F9083" i="9"/>
  <c r="F9084" i="9"/>
  <c r="F9085" i="9"/>
  <c r="F9086" i="9"/>
  <c r="F9087" i="9"/>
  <c r="F9088" i="9"/>
  <c r="F9089" i="9"/>
  <c r="F9090" i="9"/>
  <c r="F9091" i="9"/>
  <c r="F9092" i="9"/>
  <c r="F9093" i="9"/>
  <c r="F9094" i="9"/>
  <c r="F9095" i="9"/>
  <c r="F9096" i="9"/>
  <c r="F9097" i="9"/>
  <c r="F9098" i="9"/>
  <c r="F9099" i="9"/>
  <c r="F9100" i="9"/>
  <c r="F9101" i="9"/>
  <c r="F9102" i="9"/>
  <c r="F9103" i="9"/>
  <c r="F9104" i="9"/>
  <c r="F9105" i="9"/>
  <c r="F9106" i="9"/>
  <c r="F9107" i="9"/>
  <c r="F9108" i="9"/>
  <c r="F9109" i="9"/>
  <c r="F9110" i="9"/>
  <c r="F9111" i="9"/>
  <c r="F9112" i="9"/>
  <c r="F9113" i="9"/>
  <c r="F9114" i="9"/>
  <c r="F9115" i="9"/>
  <c r="F9116" i="9"/>
  <c r="F9117" i="9"/>
  <c r="F9118" i="9"/>
  <c r="F9119" i="9"/>
  <c r="F9120" i="9"/>
  <c r="F9121" i="9"/>
  <c r="F9122" i="9"/>
  <c r="F9123" i="9"/>
  <c r="F9124" i="9"/>
  <c r="F9125" i="9"/>
  <c r="F9126" i="9"/>
  <c r="F9127" i="9"/>
  <c r="F9128" i="9"/>
  <c r="F9129" i="9"/>
  <c r="F9130" i="9"/>
  <c r="F9131" i="9"/>
  <c r="F9132" i="9"/>
  <c r="F9133" i="9"/>
  <c r="F9134" i="9"/>
  <c r="F9135" i="9"/>
  <c r="F9136" i="9"/>
  <c r="F9137" i="9"/>
  <c r="F9138" i="9"/>
  <c r="F9139" i="9"/>
  <c r="F9140" i="9"/>
  <c r="F9141" i="9"/>
  <c r="F9142" i="9"/>
  <c r="F9143" i="9"/>
  <c r="F9144" i="9"/>
  <c r="F9145" i="9"/>
  <c r="F9146" i="9"/>
  <c r="F9147" i="9"/>
  <c r="F9148" i="9"/>
  <c r="F9149" i="9"/>
  <c r="F9150" i="9"/>
  <c r="F9151" i="9"/>
  <c r="F9152" i="9"/>
  <c r="F9153" i="9"/>
  <c r="F9154" i="9"/>
  <c r="F9155" i="9"/>
  <c r="F9156" i="9"/>
  <c r="F9157" i="9"/>
  <c r="F9158" i="9"/>
  <c r="F9159" i="9"/>
  <c r="F9160" i="9"/>
  <c r="F9161" i="9"/>
  <c r="F9162" i="9"/>
  <c r="F9163" i="9"/>
  <c r="F9164" i="9"/>
  <c r="F9165" i="9"/>
  <c r="F9166" i="9"/>
  <c r="F9167" i="9"/>
  <c r="F9168" i="9"/>
  <c r="F9169" i="9"/>
  <c r="F9170" i="9"/>
  <c r="F9171" i="9"/>
  <c r="F9172" i="9"/>
  <c r="F9173" i="9"/>
  <c r="F9174" i="9"/>
  <c r="F9175" i="9"/>
  <c r="F9176" i="9"/>
  <c r="F9177" i="9"/>
  <c r="F9178" i="9"/>
  <c r="F9179" i="9"/>
  <c r="F9180" i="9"/>
  <c r="F9181" i="9"/>
  <c r="F9182" i="9"/>
  <c r="F9183" i="9"/>
  <c r="F9184" i="9"/>
  <c r="F9185" i="9"/>
  <c r="F9186" i="9"/>
  <c r="F9187" i="9"/>
  <c r="F9188" i="9"/>
  <c r="F9189" i="9"/>
  <c r="F9190" i="9"/>
  <c r="F9191" i="9"/>
  <c r="F9192" i="9"/>
  <c r="F9193" i="9"/>
  <c r="F9194" i="9"/>
  <c r="F9195" i="9"/>
  <c r="F9196" i="9"/>
  <c r="F9197" i="9"/>
  <c r="F9198" i="9"/>
  <c r="F9199" i="9"/>
  <c r="F9200" i="9"/>
  <c r="F9201" i="9"/>
  <c r="F9202" i="9"/>
  <c r="F9203" i="9"/>
  <c r="F9204" i="9"/>
  <c r="F9205" i="9"/>
  <c r="F9206" i="9"/>
  <c r="F9207" i="9"/>
  <c r="F9208" i="9"/>
  <c r="F9209" i="9"/>
  <c r="F9210" i="9"/>
  <c r="F9211" i="9"/>
  <c r="F9212" i="9"/>
  <c r="F9213" i="9"/>
  <c r="F9214" i="9"/>
  <c r="F9215" i="9"/>
  <c r="F9216" i="9"/>
  <c r="F9217" i="9"/>
  <c r="F9218" i="9"/>
  <c r="F9219" i="9"/>
  <c r="F9220" i="9"/>
  <c r="F9221" i="9"/>
  <c r="F9222" i="9"/>
  <c r="F9223" i="9"/>
  <c r="F9224" i="9"/>
  <c r="F9225" i="9"/>
  <c r="F9226" i="9"/>
  <c r="F9227" i="9"/>
  <c r="F9228" i="9"/>
  <c r="F9229" i="9"/>
  <c r="F9230" i="9"/>
  <c r="F9231" i="9"/>
  <c r="F9232" i="9"/>
  <c r="F9233" i="9"/>
  <c r="F9234" i="9"/>
  <c r="F9235" i="9"/>
  <c r="F9236" i="9"/>
  <c r="F9237" i="9"/>
  <c r="F9238" i="9"/>
  <c r="F9239" i="9"/>
  <c r="F9240" i="9"/>
  <c r="F9241" i="9"/>
  <c r="F9242" i="9"/>
  <c r="F9243" i="9"/>
  <c r="F9244" i="9"/>
  <c r="F9245" i="9"/>
  <c r="F9246" i="9"/>
  <c r="F9247" i="9"/>
  <c r="F9248" i="9"/>
  <c r="F9249" i="9"/>
  <c r="F9250" i="9"/>
  <c r="F9251" i="9"/>
  <c r="F9252" i="9"/>
  <c r="F9253" i="9"/>
  <c r="F9254" i="9"/>
  <c r="F9255" i="9"/>
  <c r="F9256" i="9"/>
  <c r="F9257" i="9"/>
  <c r="F9258" i="9"/>
  <c r="F9259" i="9"/>
  <c r="F9260" i="9"/>
  <c r="F9261" i="9"/>
  <c r="F9262" i="9"/>
  <c r="F9263" i="9"/>
  <c r="F9264" i="9"/>
  <c r="F9265" i="9"/>
  <c r="F9266" i="9"/>
  <c r="F9267" i="9"/>
  <c r="F9268" i="9"/>
  <c r="F9269" i="9"/>
  <c r="F9270" i="9"/>
  <c r="F9271" i="9"/>
  <c r="F9272" i="9"/>
  <c r="F9273" i="9"/>
  <c r="F9274" i="9"/>
  <c r="F9275" i="9"/>
  <c r="F9276" i="9"/>
  <c r="F9277" i="9"/>
  <c r="F9278" i="9"/>
  <c r="F9279" i="9"/>
  <c r="F9280" i="9"/>
  <c r="F9281" i="9"/>
  <c r="F9282" i="9"/>
  <c r="F9283" i="9"/>
  <c r="F9284" i="9"/>
  <c r="F9285" i="9"/>
  <c r="F9286" i="9"/>
  <c r="F9287" i="9"/>
  <c r="F9288" i="9"/>
  <c r="F9289" i="9"/>
  <c r="F9290" i="9"/>
  <c r="F9291" i="9"/>
  <c r="F9292" i="9"/>
  <c r="F9293" i="9"/>
  <c r="F9294" i="9"/>
  <c r="F9295" i="9"/>
  <c r="F9296" i="9"/>
  <c r="F9297" i="9"/>
  <c r="F9298" i="9"/>
  <c r="F9299" i="9"/>
  <c r="F9300" i="9"/>
  <c r="F9301" i="9"/>
  <c r="F9302" i="9"/>
  <c r="F9303" i="9"/>
  <c r="F9304" i="9"/>
  <c r="F9305" i="9"/>
  <c r="F9306" i="9"/>
  <c r="F9307" i="9"/>
  <c r="F9308" i="9"/>
  <c r="F9309" i="9"/>
  <c r="F9310" i="9"/>
  <c r="F9311" i="9"/>
  <c r="F9312" i="9"/>
  <c r="F9313" i="9"/>
  <c r="F9314" i="9"/>
  <c r="F9315" i="9"/>
  <c r="F9316" i="9"/>
  <c r="F9317" i="9"/>
  <c r="F9318" i="9"/>
  <c r="F9319" i="9"/>
  <c r="F9320" i="9"/>
  <c r="F9321" i="9"/>
  <c r="F9322" i="9"/>
  <c r="F9323" i="9"/>
  <c r="F9324" i="9"/>
  <c r="F9325" i="9"/>
  <c r="F9326" i="9"/>
  <c r="F9327" i="9"/>
  <c r="F9328" i="9"/>
  <c r="F9329" i="9"/>
  <c r="F9330" i="9"/>
  <c r="F9331" i="9"/>
  <c r="F9332" i="9"/>
  <c r="F9333" i="9"/>
  <c r="F9334" i="9"/>
  <c r="F9335" i="9"/>
  <c r="F9336" i="9"/>
  <c r="F9337" i="9"/>
  <c r="F9338" i="9"/>
  <c r="F9339" i="9"/>
  <c r="F9340" i="9"/>
  <c r="F9341" i="9"/>
  <c r="F9342" i="9"/>
  <c r="F9343" i="9"/>
  <c r="F9344" i="9"/>
  <c r="F9345" i="9"/>
  <c r="F9346" i="9"/>
  <c r="F9347" i="9"/>
  <c r="F9348" i="9"/>
  <c r="F9349" i="9"/>
  <c r="F9350" i="9"/>
  <c r="F9351" i="9"/>
  <c r="F9352" i="9"/>
  <c r="F9353" i="9"/>
  <c r="F9354" i="9"/>
  <c r="F9355" i="9"/>
  <c r="F9356" i="9"/>
  <c r="F9357" i="9"/>
  <c r="F9358" i="9"/>
  <c r="F9359" i="9"/>
  <c r="F9360" i="9"/>
  <c r="F9361" i="9"/>
  <c r="F9362" i="9"/>
  <c r="F9363" i="9"/>
  <c r="F9364" i="9"/>
  <c r="F9365" i="9"/>
  <c r="F9366" i="9"/>
  <c r="F9367" i="9"/>
  <c r="F9368" i="9"/>
  <c r="F9369" i="9"/>
  <c r="F9370" i="9"/>
  <c r="F9371" i="9"/>
  <c r="F9372" i="9"/>
  <c r="F9373" i="9"/>
  <c r="F9374" i="9"/>
  <c r="F9375" i="9"/>
  <c r="F9376" i="9"/>
  <c r="F9377" i="9"/>
  <c r="F9378" i="9"/>
  <c r="F9379" i="9"/>
  <c r="F9380" i="9"/>
  <c r="F9381" i="9"/>
  <c r="F9382" i="9"/>
  <c r="F9383" i="9"/>
  <c r="F9384" i="9"/>
  <c r="F9385" i="9"/>
  <c r="F9386" i="9"/>
  <c r="F9387" i="9"/>
  <c r="F9388" i="9"/>
  <c r="F9389" i="9"/>
  <c r="F9390" i="9"/>
  <c r="F9391" i="9"/>
  <c r="F9392" i="9"/>
  <c r="F9393" i="9"/>
  <c r="F9394" i="9"/>
  <c r="F9395" i="9"/>
  <c r="F9396" i="9"/>
  <c r="F9397" i="9"/>
  <c r="F9398" i="9"/>
  <c r="F9399" i="9"/>
  <c r="F9400" i="9"/>
  <c r="F9401" i="9"/>
  <c r="F9402" i="9"/>
  <c r="F9403" i="9"/>
  <c r="F9404" i="9"/>
  <c r="F9405" i="9"/>
  <c r="F9406" i="9"/>
  <c r="F9407" i="9"/>
  <c r="F9408" i="9"/>
  <c r="F9409" i="9"/>
  <c r="F9410" i="9"/>
  <c r="F9411" i="9"/>
  <c r="F9412" i="9"/>
  <c r="F9413" i="9"/>
  <c r="F9414" i="9"/>
  <c r="F9415" i="9"/>
  <c r="F9416" i="9"/>
  <c r="F9417" i="9"/>
  <c r="F9418" i="9"/>
  <c r="F9419" i="9"/>
  <c r="F9420" i="9"/>
  <c r="F9421" i="9"/>
  <c r="F9422" i="9"/>
  <c r="F9423" i="9"/>
  <c r="F9424" i="9"/>
  <c r="F9425" i="9"/>
  <c r="F9426" i="9"/>
  <c r="F9427" i="9"/>
  <c r="F9428" i="9"/>
  <c r="F9429" i="9"/>
  <c r="F9430" i="9"/>
  <c r="F9431" i="9"/>
  <c r="F9432" i="9"/>
  <c r="F9433" i="9"/>
  <c r="F9434" i="9"/>
  <c r="F9435" i="9"/>
  <c r="F9436" i="9"/>
  <c r="F9437" i="9"/>
  <c r="F9438" i="9"/>
  <c r="F9439" i="9"/>
  <c r="F9440" i="9"/>
  <c r="F9441" i="9"/>
  <c r="F9442" i="9"/>
  <c r="F9443" i="9"/>
  <c r="F9444" i="9"/>
  <c r="F9445" i="9"/>
  <c r="F9446" i="9"/>
  <c r="F9447" i="9"/>
  <c r="F9448" i="9"/>
  <c r="F9449" i="9"/>
  <c r="F9450" i="9"/>
  <c r="F9451" i="9"/>
  <c r="F9452" i="9"/>
  <c r="F9453" i="9"/>
  <c r="F9454" i="9"/>
  <c r="F9455" i="9"/>
  <c r="F9456" i="9"/>
  <c r="F9457" i="9"/>
  <c r="F9458" i="9"/>
  <c r="F9459" i="9"/>
  <c r="F9460" i="9"/>
  <c r="F9461" i="9"/>
  <c r="F9462" i="9"/>
  <c r="F9463" i="9"/>
  <c r="F9464" i="9"/>
  <c r="F9465" i="9"/>
  <c r="F9466" i="9"/>
  <c r="F9467" i="9"/>
  <c r="F9468" i="9"/>
  <c r="F9469" i="9"/>
  <c r="F9470" i="9"/>
  <c r="F9471" i="9"/>
  <c r="F9472" i="9"/>
  <c r="F9473" i="9"/>
  <c r="F9474" i="9"/>
  <c r="F9475" i="9"/>
  <c r="F9476" i="9"/>
  <c r="F9477" i="9"/>
  <c r="F9478" i="9"/>
  <c r="F9479" i="9"/>
  <c r="F9480" i="9"/>
  <c r="F9481" i="9"/>
  <c r="F9482" i="9"/>
  <c r="F9483" i="9"/>
  <c r="F9484" i="9"/>
  <c r="F9485" i="9"/>
  <c r="F9486" i="9"/>
  <c r="F9487" i="9"/>
  <c r="F9488" i="9"/>
  <c r="F9489" i="9"/>
  <c r="F9490" i="9"/>
  <c r="F9491" i="9"/>
  <c r="F9492" i="9"/>
  <c r="F9493" i="9"/>
  <c r="F9494" i="9"/>
  <c r="F9495" i="9"/>
  <c r="F9496" i="9"/>
  <c r="F9497" i="9"/>
  <c r="F9498" i="9"/>
  <c r="F9499" i="9"/>
  <c r="F9500" i="9"/>
  <c r="F9501" i="9"/>
  <c r="F9502" i="9"/>
  <c r="F9503" i="9"/>
  <c r="F9504" i="9"/>
  <c r="F9505" i="9"/>
  <c r="F9506" i="9"/>
  <c r="F9507" i="9"/>
  <c r="F9508" i="9"/>
  <c r="F9509" i="9"/>
  <c r="F9510" i="9"/>
  <c r="F9511" i="9"/>
  <c r="F9512" i="9"/>
  <c r="F9513" i="9"/>
  <c r="F9514" i="9"/>
  <c r="F9515" i="9"/>
  <c r="F9516" i="9"/>
  <c r="F9517" i="9"/>
  <c r="F9518" i="9"/>
  <c r="F9519" i="9"/>
  <c r="F9520" i="9"/>
  <c r="F9521" i="9"/>
  <c r="F9522" i="9"/>
  <c r="F9523" i="9"/>
  <c r="F9524" i="9"/>
  <c r="F9525" i="9"/>
  <c r="F9526" i="9"/>
  <c r="F9527" i="9"/>
  <c r="F9528" i="9"/>
  <c r="F9529" i="9"/>
  <c r="F9530" i="9"/>
  <c r="F9531" i="9"/>
  <c r="F9532" i="9"/>
  <c r="F9533" i="9"/>
  <c r="F9534" i="9"/>
  <c r="F9535" i="9"/>
  <c r="F9536" i="9"/>
  <c r="F9537" i="9"/>
  <c r="F9538" i="9"/>
  <c r="F9539" i="9"/>
  <c r="F9540" i="9"/>
  <c r="F9541" i="9"/>
  <c r="F9542" i="9"/>
  <c r="F9543" i="9"/>
  <c r="F9544" i="9"/>
  <c r="F9545" i="9"/>
  <c r="F9546" i="9"/>
  <c r="F9547" i="9"/>
  <c r="F9548" i="9"/>
  <c r="F9549" i="9"/>
  <c r="F9550" i="9"/>
  <c r="F9551" i="9"/>
  <c r="F9552" i="9"/>
  <c r="F9553" i="9"/>
  <c r="F9554" i="9"/>
  <c r="F9555" i="9"/>
  <c r="F9556" i="9"/>
  <c r="F9557" i="9"/>
  <c r="F9558" i="9"/>
  <c r="F9559" i="9"/>
  <c r="F9560" i="9"/>
  <c r="F9561" i="9"/>
  <c r="F9562" i="9"/>
  <c r="F9563" i="9"/>
  <c r="F9564" i="9"/>
  <c r="F9565" i="9"/>
  <c r="F9566" i="9"/>
  <c r="F9567" i="9"/>
  <c r="F9568" i="9"/>
  <c r="F9569" i="9"/>
  <c r="F9570" i="9"/>
  <c r="F9571" i="9"/>
  <c r="F9572" i="9"/>
  <c r="F9573" i="9"/>
  <c r="F9574" i="9"/>
  <c r="F9575" i="9"/>
  <c r="F9576" i="9"/>
  <c r="F9577" i="9"/>
  <c r="F9578" i="9"/>
  <c r="F9579" i="9"/>
  <c r="F9580" i="9"/>
  <c r="F9581" i="9"/>
  <c r="F9582" i="9"/>
  <c r="F9583" i="9"/>
  <c r="F9584" i="9"/>
  <c r="F9585" i="9"/>
  <c r="F9586" i="9"/>
  <c r="F9587" i="9"/>
  <c r="F9588" i="9"/>
  <c r="F9589" i="9"/>
  <c r="F9590" i="9"/>
  <c r="F9591" i="9"/>
  <c r="F9592" i="9"/>
  <c r="F9593" i="9"/>
  <c r="F9594" i="9"/>
  <c r="F9595" i="9"/>
  <c r="F9596" i="9"/>
  <c r="F9597" i="9"/>
  <c r="F9598" i="9"/>
  <c r="F9599" i="9"/>
  <c r="F9600" i="9"/>
  <c r="F9601" i="9"/>
  <c r="F9602" i="9"/>
  <c r="F9603" i="9"/>
  <c r="F9604" i="9"/>
  <c r="F9605" i="9"/>
  <c r="F9606" i="9"/>
  <c r="F9607" i="9"/>
  <c r="F9608" i="9"/>
  <c r="F9609" i="9"/>
  <c r="F9610" i="9"/>
  <c r="F9611" i="9"/>
  <c r="F9612" i="9"/>
  <c r="F9613" i="9"/>
  <c r="F9614" i="9"/>
  <c r="F9615" i="9"/>
  <c r="F9616" i="9"/>
  <c r="F9617" i="9"/>
  <c r="F9618" i="9"/>
  <c r="F9619" i="9"/>
  <c r="F9620" i="9"/>
  <c r="F9621" i="9"/>
  <c r="F9622" i="9"/>
  <c r="F9623" i="9"/>
  <c r="F9624" i="9"/>
  <c r="F9625" i="9"/>
  <c r="F9626" i="9"/>
  <c r="F9627" i="9"/>
  <c r="F9628" i="9"/>
  <c r="F9629" i="9"/>
  <c r="F9630" i="9"/>
  <c r="F9631" i="9"/>
  <c r="F9632" i="9"/>
  <c r="F9633" i="9"/>
  <c r="F9634" i="9"/>
  <c r="F9635" i="9"/>
  <c r="F9636" i="9"/>
  <c r="F9637" i="9"/>
  <c r="F9638" i="9"/>
  <c r="F9639" i="9"/>
  <c r="F9640" i="9"/>
  <c r="F9641" i="9"/>
  <c r="F9642" i="9"/>
  <c r="F9643" i="9"/>
  <c r="F9644" i="9"/>
  <c r="F9645" i="9"/>
  <c r="F9646" i="9"/>
  <c r="F9647" i="9"/>
  <c r="F9648" i="9"/>
  <c r="F9649" i="9"/>
  <c r="F9650" i="9"/>
  <c r="F9651" i="9"/>
  <c r="F9652" i="9"/>
  <c r="F9653" i="9"/>
  <c r="F9654" i="9"/>
  <c r="F9655" i="9"/>
  <c r="F9656" i="9"/>
  <c r="F9657" i="9"/>
  <c r="F9658" i="9"/>
  <c r="F9659" i="9"/>
  <c r="F9660" i="9"/>
  <c r="F9661" i="9"/>
  <c r="F9662" i="9"/>
  <c r="F9663" i="9"/>
  <c r="F9664" i="9"/>
  <c r="F9665" i="9"/>
  <c r="F9666" i="9"/>
  <c r="F9667" i="9"/>
  <c r="F9668" i="9"/>
  <c r="F9669" i="9"/>
  <c r="F9670" i="9"/>
  <c r="F9671" i="9"/>
  <c r="F9672" i="9"/>
  <c r="F9673" i="9"/>
  <c r="F9674" i="9"/>
  <c r="F9675" i="9"/>
  <c r="F9676" i="9"/>
  <c r="F9677" i="9"/>
  <c r="F9678" i="9"/>
  <c r="F9679" i="9"/>
  <c r="F9680" i="9"/>
  <c r="F9681" i="9"/>
  <c r="F9682" i="9"/>
  <c r="F9683" i="9"/>
  <c r="F9684" i="9"/>
  <c r="F9685" i="9"/>
  <c r="F9686" i="9"/>
  <c r="F9687" i="9"/>
  <c r="F9688" i="9"/>
  <c r="F9689" i="9"/>
  <c r="F9690" i="9"/>
  <c r="F9691" i="9"/>
  <c r="F9692" i="9"/>
  <c r="F9693" i="9"/>
  <c r="F9694" i="9"/>
  <c r="F9695" i="9"/>
  <c r="F9696" i="9"/>
  <c r="F9697" i="9"/>
  <c r="F9698" i="9"/>
  <c r="F9699" i="9"/>
  <c r="F9700" i="9"/>
  <c r="F9701" i="9"/>
  <c r="F9702" i="9"/>
  <c r="F9703" i="9"/>
  <c r="F9704" i="9"/>
  <c r="F9705" i="9"/>
  <c r="F9706" i="9"/>
  <c r="F9707" i="9"/>
  <c r="F9708" i="9"/>
  <c r="F9709" i="9"/>
  <c r="F9710" i="9"/>
  <c r="F9711" i="9"/>
  <c r="F9712" i="9"/>
  <c r="F9713" i="9"/>
  <c r="F9714" i="9"/>
  <c r="F9715" i="9"/>
  <c r="F9716" i="9"/>
  <c r="F9717" i="9"/>
  <c r="F9718" i="9"/>
  <c r="F9719" i="9"/>
  <c r="F9720" i="9"/>
  <c r="F9721" i="9"/>
  <c r="F9722" i="9"/>
  <c r="F9723" i="9"/>
  <c r="F9724" i="9"/>
  <c r="F9725" i="9"/>
  <c r="F9726" i="9"/>
  <c r="F9727" i="9"/>
  <c r="F9728" i="9"/>
  <c r="F9729" i="9"/>
  <c r="F9730" i="9"/>
  <c r="F9731" i="9"/>
  <c r="F9732" i="9"/>
  <c r="F9733" i="9"/>
  <c r="F9734" i="9"/>
  <c r="F9735" i="9"/>
  <c r="F9736" i="9"/>
  <c r="F9737" i="9"/>
  <c r="F9738" i="9"/>
  <c r="F9739" i="9"/>
  <c r="F9740" i="9"/>
  <c r="F9741" i="9"/>
  <c r="F9742" i="9"/>
  <c r="F9743" i="9"/>
  <c r="F9744" i="9"/>
  <c r="F9745" i="9"/>
  <c r="F9746" i="9"/>
  <c r="F9747" i="9"/>
  <c r="F9748" i="9"/>
  <c r="F9749" i="9"/>
  <c r="F9750" i="9"/>
  <c r="F9751" i="9"/>
  <c r="F9752" i="9"/>
  <c r="F9753" i="9"/>
  <c r="F9754" i="9"/>
  <c r="F9755" i="9"/>
  <c r="F9756" i="9"/>
  <c r="F9757" i="9"/>
  <c r="F9758" i="9"/>
  <c r="F9759" i="9"/>
  <c r="F9760" i="9"/>
  <c r="F9761" i="9"/>
  <c r="F9762" i="9"/>
  <c r="F9763" i="9"/>
  <c r="F9764" i="9"/>
  <c r="F9765" i="9"/>
  <c r="F9766" i="9"/>
  <c r="F9767" i="9"/>
  <c r="F9768" i="9"/>
  <c r="F9769" i="9"/>
  <c r="F9770" i="9"/>
  <c r="F9771" i="9"/>
  <c r="F9772" i="9"/>
  <c r="F9773" i="9"/>
  <c r="F9774" i="9"/>
  <c r="F9775" i="9"/>
  <c r="F9776" i="9"/>
  <c r="F9777" i="9"/>
  <c r="F9778" i="9"/>
  <c r="F9779" i="9"/>
  <c r="F9780" i="9"/>
  <c r="F9781" i="9"/>
  <c r="F9782" i="9"/>
  <c r="F9783" i="9"/>
  <c r="F9784" i="9"/>
  <c r="F9785" i="9"/>
  <c r="F9786" i="9"/>
  <c r="F9787" i="9"/>
  <c r="F9788" i="9"/>
  <c r="F9789" i="9"/>
  <c r="F9790" i="9"/>
  <c r="F9791" i="9"/>
  <c r="F9792" i="9"/>
  <c r="F9793" i="9"/>
  <c r="F9794" i="9"/>
  <c r="F9795" i="9"/>
  <c r="F9796" i="9"/>
  <c r="F9797" i="9"/>
  <c r="F9798" i="9"/>
  <c r="F9799" i="9"/>
  <c r="F9800" i="9"/>
  <c r="F9801" i="9"/>
  <c r="F9802" i="9"/>
  <c r="F9803" i="9"/>
  <c r="F9804" i="9"/>
  <c r="F9805" i="9"/>
  <c r="F9806" i="9"/>
  <c r="F9807" i="9"/>
  <c r="F9808" i="9"/>
  <c r="F9809" i="9"/>
  <c r="F9810" i="9"/>
  <c r="F9811" i="9"/>
  <c r="F9812" i="9"/>
  <c r="F9813" i="9"/>
  <c r="F9814" i="9"/>
  <c r="F9815" i="9"/>
  <c r="F9816" i="9"/>
  <c r="F9817" i="9"/>
  <c r="F9818" i="9"/>
  <c r="F9819" i="9"/>
  <c r="F9820" i="9"/>
  <c r="F9821" i="9"/>
  <c r="F9822" i="9"/>
  <c r="F9823" i="9"/>
  <c r="F9824" i="9"/>
  <c r="F9825" i="9"/>
  <c r="F9826" i="9"/>
  <c r="F9827" i="9"/>
  <c r="F9828" i="9"/>
  <c r="F9829" i="9"/>
  <c r="F9830" i="9"/>
  <c r="F9831" i="9"/>
  <c r="F9832" i="9"/>
  <c r="F9833" i="9"/>
  <c r="F9834" i="9"/>
  <c r="F9835" i="9"/>
  <c r="F9836" i="9"/>
  <c r="F9837" i="9"/>
  <c r="F9838" i="9"/>
  <c r="F9839" i="9"/>
  <c r="F9840" i="9"/>
  <c r="F9841" i="9"/>
  <c r="F9842" i="9"/>
  <c r="F9843" i="9"/>
  <c r="F9844" i="9"/>
  <c r="F9845" i="9"/>
  <c r="F9846" i="9"/>
  <c r="F9847" i="9"/>
  <c r="F9848" i="9"/>
  <c r="F9849" i="9"/>
  <c r="F9850" i="9"/>
  <c r="F9851" i="9"/>
  <c r="F9852" i="9"/>
  <c r="F9853" i="9"/>
  <c r="F9854" i="9"/>
  <c r="F9855" i="9"/>
  <c r="F9856" i="9"/>
  <c r="F9857" i="9"/>
  <c r="F9858" i="9"/>
  <c r="F9859" i="9"/>
  <c r="F9860" i="9"/>
  <c r="F9861" i="9"/>
  <c r="F9862" i="9"/>
  <c r="F9863" i="9"/>
  <c r="F9864" i="9"/>
  <c r="F9865" i="9"/>
  <c r="F9866" i="9"/>
  <c r="F9867" i="9"/>
  <c r="F9868" i="9"/>
  <c r="F9869" i="9"/>
  <c r="F9870" i="9"/>
  <c r="F9871" i="9"/>
  <c r="F9872" i="9"/>
  <c r="F9873" i="9"/>
  <c r="F9874" i="9"/>
  <c r="F9875" i="9"/>
  <c r="F9876" i="9"/>
  <c r="F9877" i="9"/>
  <c r="F9878" i="9"/>
  <c r="F9879" i="9"/>
  <c r="F9880" i="9"/>
  <c r="F9881" i="9"/>
  <c r="F9882" i="9"/>
  <c r="F9883" i="9"/>
  <c r="F9884" i="9"/>
  <c r="F9885" i="9"/>
  <c r="F9886" i="9"/>
  <c r="F9887" i="9"/>
  <c r="F9888" i="9"/>
  <c r="F9889" i="9"/>
  <c r="F9890" i="9"/>
  <c r="F9891" i="9"/>
  <c r="F9892" i="9"/>
  <c r="F9893" i="9"/>
  <c r="F9894" i="9"/>
  <c r="F9895" i="9"/>
  <c r="F9896" i="9"/>
  <c r="F9897" i="9"/>
  <c r="F9898" i="9"/>
  <c r="F9899" i="9"/>
  <c r="F9900" i="9"/>
  <c r="F9901" i="9"/>
  <c r="F9902" i="9"/>
  <c r="F9903" i="9"/>
  <c r="F9904" i="9"/>
  <c r="F9905" i="9"/>
  <c r="F9906" i="9"/>
  <c r="F9907" i="9"/>
  <c r="F9908" i="9"/>
  <c r="F9909" i="9"/>
  <c r="F9910" i="9"/>
  <c r="F9911" i="9"/>
  <c r="F9912" i="9"/>
  <c r="F9913" i="9"/>
  <c r="F9914" i="9"/>
  <c r="F9915" i="9"/>
  <c r="F9916" i="9"/>
  <c r="F9917" i="9"/>
  <c r="F9918" i="9"/>
  <c r="F9919" i="9"/>
  <c r="F9920" i="9"/>
  <c r="F9921" i="9"/>
  <c r="F9922" i="9"/>
  <c r="F9923" i="9"/>
  <c r="F9924" i="9"/>
  <c r="F9925" i="9"/>
  <c r="F9926" i="9"/>
  <c r="F9927" i="9"/>
  <c r="F9928" i="9"/>
  <c r="F9929" i="9"/>
  <c r="F9930" i="9"/>
  <c r="F9931" i="9"/>
  <c r="F9932" i="9"/>
  <c r="F9933" i="9"/>
  <c r="F9934" i="9"/>
  <c r="F9935" i="9"/>
  <c r="F9936" i="9"/>
  <c r="F9937" i="9"/>
  <c r="F9938" i="9"/>
  <c r="F9939" i="9"/>
  <c r="F9940" i="9"/>
  <c r="F9941" i="9"/>
  <c r="F9942" i="9"/>
  <c r="F9943" i="9"/>
  <c r="F9944" i="9"/>
  <c r="F9945" i="9"/>
  <c r="F9946" i="9"/>
  <c r="F9947" i="9"/>
  <c r="F9948" i="9"/>
  <c r="F9949" i="9"/>
  <c r="F9950" i="9"/>
  <c r="F9951" i="9"/>
  <c r="F9952" i="9"/>
  <c r="F9953" i="9"/>
  <c r="F9954" i="9"/>
  <c r="F9955" i="9"/>
  <c r="F9956" i="9"/>
  <c r="F9957" i="9"/>
  <c r="F9958" i="9"/>
  <c r="F9959" i="9"/>
  <c r="F9960" i="9"/>
  <c r="F9961" i="9"/>
  <c r="F9962" i="9"/>
  <c r="F9963" i="9"/>
  <c r="F9964" i="9"/>
  <c r="F9965" i="9"/>
  <c r="F9966" i="9"/>
  <c r="F9967" i="9"/>
  <c r="F9968" i="9"/>
  <c r="F9969" i="9"/>
  <c r="F9970" i="9"/>
  <c r="F9971" i="9"/>
  <c r="F9972" i="9"/>
  <c r="F9973" i="9"/>
  <c r="F9974" i="9"/>
  <c r="F9975" i="9"/>
  <c r="F9976" i="9"/>
  <c r="F9977" i="9"/>
  <c r="F9978" i="9"/>
  <c r="F9979" i="9"/>
  <c r="F9980" i="9"/>
  <c r="F9981" i="9"/>
  <c r="F9982" i="9"/>
  <c r="F9983" i="9"/>
  <c r="F9984" i="9"/>
  <c r="F9985" i="9"/>
  <c r="F9986" i="9"/>
  <c r="F9987" i="9"/>
  <c r="F9988" i="9"/>
  <c r="F9989" i="9"/>
  <c r="F9990" i="9"/>
  <c r="F9991" i="9"/>
  <c r="F9992" i="9"/>
  <c r="F9993" i="9"/>
  <c r="F9994" i="9"/>
  <c r="F9995" i="9"/>
  <c r="F9996" i="9"/>
  <c r="F9997" i="9"/>
  <c r="F9998" i="9"/>
  <c r="F9999" i="9"/>
  <c r="F10000" i="9"/>
  <c r="F10001" i="9"/>
  <c r="F10002" i="9"/>
  <c r="F10003" i="9"/>
  <c r="F10004" i="9"/>
  <c r="F10005" i="9"/>
  <c r="F10006" i="9"/>
  <c r="F10007" i="9"/>
  <c r="F10008" i="9"/>
  <c r="F10009" i="9"/>
  <c r="F10010" i="9"/>
  <c r="F10011" i="9"/>
  <c r="F10012" i="9"/>
  <c r="F10013" i="9"/>
  <c r="F10014" i="9"/>
  <c r="F10015" i="9"/>
  <c r="F10016" i="9"/>
  <c r="F10017" i="9"/>
  <c r="F10018" i="9"/>
  <c r="F10019" i="9"/>
  <c r="F10020" i="9"/>
  <c r="F10021" i="9"/>
  <c r="F10022" i="9"/>
  <c r="F10023" i="9"/>
  <c r="F10024" i="9"/>
  <c r="F10025" i="9"/>
  <c r="F10026" i="9"/>
  <c r="F10027" i="9"/>
  <c r="F10028" i="9"/>
  <c r="F10029" i="9"/>
  <c r="F10030" i="9"/>
  <c r="F10031" i="9"/>
  <c r="F10032" i="9"/>
  <c r="F10033" i="9"/>
  <c r="F10034" i="9"/>
  <c r="F10035" i="9"/>
  <c r="F10036" i="9"/>
  <c r="F10037" i="9"/>
  <c r="F10038" i="9"/>
  <c r="F10039" i="9"/>
  <c r="F10040" i="9"/>
  <c r="F10041" i="9"/>
  <c r="F10042" i="9"/>
  <c r="F10043" i="9"/>
  <c r="F10044" i="9"/>
  <c r="F10045" i="9"/>
  <c r="F10046" i="9"/>
  <c r="F10047" i="9"/>
  <c r="F10048" i="9"/>
  <c r="F10049" i="9"/>
  <c r="F10050" i="9"/>
  <c r="F10051" i="9"/>
  <c r="F10052" i="9"/>
  <c r="F10053" i="9"/>
  <c r="F10054" i="9"/>
  <c r="F10055" i="9"/>
  <c r="F10056" i="9"/>
  <c r="F10057" i="9"/>
  <c r="F10058" i="9"/>
  <c r="F10059" i="9"/>
  <c r="F10060" i="9"/>
  <c r="F10061" i="9"/>
  <c r="F10062" i="9"/>
  <c r="F10063" i="9"/>
  <c r="F10064" i="9"/>
  <c r="F10065" i="9"/>
  <c r="F10066" i="9"/>
  <c r="F10067" i="9"/>
  <c r="F10068" i="9"/>
  <c r="F10069" i="9"/>
  <c r="F10070" i="9"/>
  <c r="F10071" i="9"/>
  <c r="F10072" i="9"/>
  <c r="F10073" i="9"/>
  <c r="F10074" i="9"/>
  <c r="F10075" i="9"/>
  <c r="F10076" i="9"/>
  <c r="F10077" i="9"/>
  <c r="F10078" i="9"/>
  <c r="F10079" i="9"/>
  <c r="F10080" i="9"/>
  <c r="F10081" i="9"/>
  <c r="F10082" i="9"/>
  <c r="F10083" i="9"/>
  <c r="F10084" i="9"/>
  <c r="F10085" i="9"/>
  <c r="F10086" i="9"/>
  <c r="F10087" i="9"/>
  <c r="F10088" i="9"/>
  <c r="F10089" i="9"/>
  <c r="F10090" i="9"/>
  <c r="F10091" i="9"/>
  <c r="F10092" i="9"/>
  <c r="F10093" i="9"/>
  <c r="F10094" i="9"/>
  <c r="F10095" i="9"/>
  <c r="F10096" i="9"/>
  <c r="F10097" i="9"/>
  <c r="F10098" i="9"/>
  <c r="F10099" i="9"/>
  <c r="F10100" i="9"/>
  <c r="F10101" i="9"/>
  <c r="F10102" i="9"/>
  <c r="F10103" i="9"/>
  <c r="F10104" i="9"/>
  <c r="F10105" i="9"/>
  <c r="F10106" i="9"/>
  <c r="F10107" i="9"/>
  <c r="F10108" i="9"/>
  <c r="F10109" i="9"/>
  <c r="F10110" i="9"/>
  <c r="F10111" i="9"/>
  <c r="F10112" i="9"/>
  <c r="F10113" i="9"/>
  <c r="F10114" i="9"/>
  <c r="F10115" i="9"/>
  <c r="F10116" i="9"/>
  <c r="F10117" i="9"/>
  <c r="F10118" i="9"/>
  <c r="F10119" i="9"/>
  <c r="F10120" i="9"/>
  <c r="F10121" i="9"/>
  <c r="F10122" i="9"/>
  <c r="F10123" i="9"/>
  <c r="F10124" i="9"/>
  <c r="F10125" i="9"/>
  <c r="F10126" i="9"/>
  <c r="F10127" i="9"/>
  <c r="F10128" i="9"/>
  <c r="F10129" i="9"/>
  <c r="F10130" i="9"/>
  <c r="F10131" i="9"/>
  <c r="F10132" i="9"/>
  <c r="F10133" i="9"/>
  <c r="F10134" i="9"/>
  <c r="F10135" i="9"/>
  <c r="F10136" i="9"/>
  <c r="F10137" i="9"/>
  <c r="F10138" i="9"/>
  <c r="F10139" i="9"/>
  <c r="F10140" i="9"/>
  <c r="F10141" i="9"/>
  <c r="F10142" i="9"/>
  <c r="F10143" i="9"/>
  <c r="F10144" i="9"/>
  <c r="F10145" i="9"/>
  <c r="F10146" i="9"/>
  <c r="F10147" i="9"/>
  <c r="F10148" i="9"/>
  <c r="F10149" i="9"/>
  <c r="F10150" i="9"/>
  <c r="F10151" i="9"/>
  <c r="F10152" i="9"/>
  <c r="F10153" i="9"/>
  <c r="F10154" i="9"/>
  <c r="F10155" i="9"/>
  <c r="F10156" i="9"/>
  <c r="F10157" i="9"/>
  <c r="F10158" i="9"/>
  <c r="F10159" i="9"/>
  <c r="F10160" i="9"/>
  <c r="F10161" i="9"/>
  <c r="F10162" i="9"/>
  <c r="F10163" i="9"/>
  <c r="F10164" i="9"/>
  <c r="F10165" i="9"/>
  <c r="F10166" i="9"/>
  <c r="F10167" i="9"/>
  <c r="F10168" i="9"/>
  <c r="F10169" i="9"/>
  <c r="F10170" i="9"/>
  <c r="F10171" i="9"/>
  <c r="F10172" i="9"/>
  <c r="F10173" i="9"/>
  <c r="F10174" i="9"/>
  <c r="F10175" i="9"/>
  <c r="F10176" i="9"/>
  <c r="F10177" i="9"/>
  <c r="F10178" i="9"/>
  <c r="F10179" i="9"/>
  <c r="F10180" i="9"/>
  <c r="F10181" i="9"/>
  <c r="F10182" i="9"/>
  <c r="F10183" i="9"/>
  <c r="F10184" i="9"/>
  <c r="F10185" i="9"/>
  <c r="F10186" i="9"/>
  <c r="F10187" i="9"/>
  <c r="F10188" i="9"/>
  <c r="F10189" i="9"/>
  <c r="F10190" i="9"/>
  <c r="F10191" i="9"/>
  <c r="F10192" i="9"/>
  <c r="F10193" i="9"/>
  <c r="F10194" i="9"/>
  <c r="F10195" i="9"/>
  <c r="F10196" i="9"/>
  <c r="F10197" i="9"/>
  <c r="F10198" i="9"/>
  <c r="F10199" i="9"/>
  <c r="F10200" i="9"/>
  <c r="F10201" i="9"/>
  <c r="F10202" i="9"/>
  <c r="F10203" i="9"/>
  <c r="F10204" i="9"/>
  <c r="F10205" i="9"/>
  <c r="F10206" i="9"/>
  <c r="F10207" i="9"/>
  <c r="F10208" i="9"/>
  <c r="F10209" i="9"/>
  <c r="F10210" i="9"/>
  <c r="F10211" i="9"/>
  <c r="F10212" i="9"/>
  <c r="F10213" i="9"/>
  <c r="F10214" i="9"/>
  <c r="F10215" i="9"/>
  <c r="F10216" i="9"/>
  <c r="F10217" i="9"/>
  <c r="F10218" i="9"/>
  <c r="F10219" i="9"/>
  <c r="F10220" i="9"/>
  <c r="F10221" i="9"/>
  <c r="F10222" i="9"/>
  <c r="F10223" i="9"/>
  <c r="F10224" i="9"/>
  <c r="F10225" i="9"/>
  <c r="F10226" i="9"/>
  <c r="F10227" i="9"/>
  <c r="F10228" i="9"/>
  <c r="F10229" i="9"/>
  <c r="F10230" i="9"/>
  <c r="F10231" i="9"/>
  <c r="F10232" i="9"/>
  <c r="F10233" i="9"/>
  <c r="F10234" i="9"/>
  <c r="F10235" i="9"/>
  <c r="F10236" i="9"/>
  <c r="F10237" i="9"/>
  <c r="F10238" i="9"/>
  <c r="F10239" i="9"/>
  <c r="F10240" i="9"/>
  <c r="F10241" i="9"/>
  <c r="F10242" i="9"/>
  <c r="F10243" i="9"/>
  <c r="F10244" i="9"/>
  <c r="F10245" i="9"/>
  <c r="F10246" i="9"/>
  <c r="F10247" i="9"/>
  <c r="F10248" i="9"/>
  <c r="F10249" i="9"/>
  <c r="F10250" i="9"/>
  <c r="F10251" i="9"/>
  <c r="F10252" i="9"/>
  <c r="F10253" i="9"/>
  <c r="F10254" i="9"/>
  <c r="F10255" i="9"/>
  <c r="F10256" i="9"/>
  <c r="F10257" i="9"/>
  <c r="F10258" i="9"/>
  <c r="F10259" i="9"/>
  <c r="F10260" i="9"/>
  <c r="F10261" i="9"/>
  <c r="F10262" i="9"/>
  <c r="F10263" i="9"/>
  <c r="F10264" i="9"/>
  <c r="F10265" i="9"/>
  <c r="F10266" i="9"/>
  <c r="F10267" i="9"/>
  <c r="F10268" i="9"/>
  <c r="F10269" i="9"/>
  <c r="F10270" i="9"/>
  <c r="F10271" i="9"/>
  <c r="F10272" i="9"/>
  <c r="F10273" i="9"/>
  <c r="F10274" i="9"/>
  <c r="F10275" i="9"/>
  <c r="F10276" i="9"/>
  <c r="F10277" i="9"/>
  <c r="F10278" i="9"/>
  <c r="F10279" i="9"/>
  <c r="F10280" i="9"/>
  <c r="F10281" i="9"/>
  <c r="F10282" i="9"/>
  <c r="F10283" i="9"/>
  <c r="F10284" i="9"/>
  <c r="F10285" i="9"/>
  <c r="F10286" i="9"/>
  <c r="F10287" i="9"/>
  <c r="F10288" i="9"/>
  <c r="F10289" i="9"/>
  <c r="F10290" i="9"/>
  <c r="F10291" i="9"/>
  <c r="F10292" i="9"/>
  <c r="F10293" i="9"/>
  <c r="F10294" i="9"/>
  <c r="F10295" i="9"/>
  <c r="F10296" i="9"/>
  <c r="F10297" i="9"/>
  <c r="F10298" i="9"/>
  <c r="F10299" i="9"/>
  <c r="F10300" i="9"/>
  <c r="F10301" i="9"/>
  <c r="F10302" i="9"/>
  <c r="F10303" i="9"/>
  <c r="F10304" i="9"/>
  <c r="F10305" i="9"/>
  <c r="F10306" i="9"/>
  <c r="F10307" i="9"/>
  <c r="F10308" i="9"/>
  <c r="F10309" i="9"/>
  <c r="F10310" i="9"/>
  <c r="F10311" i="9"/>
  <c r="F10312" i="9"/>
  <c r="F10313" i="9"/>
  <c r="F10314" i="9"/>
  <c r="F10315" i="9"/>
  <c r="F10316" i="9"/>
  <c r="F10317" i="9"/>
  <c r="F10318" i="9"/>
  <c r="F10319" i="9"/>
  <c r="F10320" i="9"/>
  <c r="F10321" i="9"/>
  <c r="F10322" i="9"/>
  <c r="F10323" i="9"/>
  <c r="F10324" i="9"/>
  <c r="F10325" i="9"/>
  <c r="F10326" i="9"/>
  <c r="F10327" i="9"/>
  <c r="F10328" i="9"/>
  <c r="F10329" i="9"/>
  <c r="F10330" i="9"/>
  <c r="F10331" i="9"/>
  <c r="F10332" i="9"/>
  <c r="F10333" i="9"/>
  <c r="F10334" i="9"/>
  <c r="F10335" i="9"/>
  <c r="F10336" i="9"/>
  <c r="F10337" i="9"/>
  <c r="F10338" i="9"/>
  <c r="F10339" i="9"/>
  <c r="F10340" i="9"/>
  <c r="F10341" i="9"/>
  <c r="F10342" i="9"/>
  <c r="F10343" i="9"/>
  <c r="F10344" i="9"/>
  <c r="F10345" i="9"/>
  <c r="F10346" i="9"/>
  <c r="F10347" i="9"/>
  <c r="F10348" i="9"/>
  <c r="F10349" i="9"/>
  <c r="F10350" i="9"/>
  <c r="F10351" i="9"/>
  <c r="F10352" i="9"/>
  <c r="F10353" i="9"/>
  <c r="F10354" i="9"/>
  <c r="F10355" i="9"/>
  <c r="F10356" i="9"/>
  <c r="F10357" i="9"/>
  <c r="F10358" i="9"/>
  <c r="F10359" i="9"/>
  <c r="F10360" i="9"/>
  <c r="F10361" i="9"/>
  <c r="F10362" i="9"/>
  <c r="F10363" i="9"/>
  <c r="F10364" i="9"/>
  <c r="F10365" i="9"/>
  <c r="F10366" i="9"/>
  <c r="F10367" i="9"/>
  <c r="F10368" i="9"/>
  <c r="F10369" i="9"/>
  <c r="F10370" i="9"/>
  <c r="F10371" i="9"/>
  <c r="F10372" i="9"/>
  <c r="F10373" i="9"/>
  <c r="F10374" i="9"/>
  <c r="F10375" i="9"/>
  <c r="F10376" i="9"/>
  <c r="F10377" i="9"/>
  <c r="F10378" i="9"/>
  <c r="F10379" i="9"/>
  <c r="F10380" i="9"/>
  <c r="F10381" i="9"/>
  <c r="F10382" i="9"/>
  <c r="F10383" i="9"/>
  <c r="F10384" i="9"/>
  <c r="F10385" i="9"/>
  <c r="F10386" i="9"/>
  <c r="F10387" i="9"/>
  <c r="F10388" i="9"/>
  <c r="F10389" i="9"/>
  <c r="F10390" i="9"/>
  <c r="F10391" i="9"/>
  <c r="F10392" i="9"/>
  <c r="F10393" i="9"/>
  <c r="F10394" i="9"/>
  <c r="F10395" i="9"/>
  <c r="F10396" i="9"/>
  <c r="F10397" i="9"/>
  <c r="F10398" i="9"/>
  <c r="F10399" i="9"/>
  <c r="F10400" i="9"/>
  <c r="F10401" i="9"/>
  <c r="F10402" i="9"/>
  <c r="F10403" i="9"/>
  <c r="F10404" i="9"/>
  <c r="F10405" i="9"/>
  <c r="F10406" i="9"/>
  <c r="F10407" i="9"/>
  <c r="F10408" i="9"/>
  <c r="F10409" i="9"/>
  <c r="F10410" i="9"/>
  <c r="F10411" i="9"/>
  <c r="F10412" i="9"/>
  <c r="F10413" i="9"/>
  <c r="F10414" i="9"/>
  <c r="F10415" i="9"/>
  <c r="F10416" i="9"/>
  <c r="F10417" i="9"/>
  <c r="F10418" i="9"/>
  <c r="F10419" i="9"/>
  <c r="F10420" i="9"/>
  <c r="F10421" i="9"/>
  <c r="F10422" i="9"/>
  <c r="F10423" i="9"/>
  <c r="F10424" i="9"/>
  <c r="F10425" i="9"/>
  <c r="F10426" i="9"/>
  <c r="F10427" i="9"/>
  <c r="F10428" i="9"/>
  <c r="F10429" i="9"/>
  <c r="F10430" i="9"/>
  <c r="F10431" i="9"/>
  <c r="F10432" i="9"/>
  <c r="F10433" i="9"/>
  <c r="F10434" i="9"/>
  <c r="F10435" i="9"/>
  <c r="F10436" i="9"/>
  <c r="F10437" i="9"/>
  <c r="F10438" i="9"/>
  <c r="F10439" i="9"/>
  <c r="F10440" i="9"/>
  <c r="F10441" i="9"/>
  <c r="F10442" i="9"/>
  <c r="F10443" i="9"/>
  <c r="F10444" i="9"/>
  <c r="F10445" i="9"/>
  <c r="F10446" i="9"/>
  <c r="F10447" i="9"/>
  <c r="F10448" i="9"/>
  <c r="F10449" i="9"/>
  <c r="F10450" i="9"/>
  <c r="F10451" i="9"/>
  <c r="F10452" i="9"/>
  <c r="F10453" i="9"/>
  <c r="F2" i="9"/>
  <c r="G2" i="9"/>
  <c r="G3" i="9"/>
  <c r="G4" i="9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00" i="9"/>
  <c r="G501" i="9"/>
  <c r="G502" i="9"/>
  <c r="G503" i="9"/>
  <c r="G504" i="9"/>
  <c r="G505" i="9"/>
  <c r="G506" i="9"/>
  <c r="G507" i="9"/>
  <c r="G508" i="9"/>
  <c r="G509" i="9"/>
  <c r="G510" i="9"/>
  <c r="G511" i="9"/>
  <c r="G512" i="9"/>
  <c r="G513" i="9"/>
  <c r="G514" i="9"/>
  <c r="G515" i="9"/>
  <c r="G516" i="9"/>
  <c r="G517" i="9"/>
  <c r="G518" i="9"/>
  <c r="G519" i="9"/>
  <c r="G520" i="9"/>
  <c r="G521" i="9"/>
  <c r="G522" i="9"/>
  <c r="G523" i="9"/>
  <c r="G524" i="9"/>
  <c r="G525" i="9"/>
  <c r="G526" i="9"/>
  <c r="G527" i="9"/>
  <c r="G528" i="9"/>
  <c r="G529" i="9"/>
  <c r="G530" i="9"/>
  <c r="G531" i="9"/>
  <c r="G532" i="9"/>
  <c r="G533" i="9"/>
  <c r="G534" i="9"/>
  <c r="G535" i="9"/>
  <c r="G536" i="9"/>
  <c r="G537" i="9"/>
  <c r="G538" i="9"/>
  <c r="G539" i="9"/>
  <c r="G540" i="9"/>
  <c r="G541" i="9"/>
  <c r="G542" i="9"/>
  <c r="G543" i="9"/>
  <c r="G544" i="9"/>
  <c r="G545" i="9"/>
  <c r="G546" i="9"/>
  <c r="G547" i="9"/>
  <c r="G548" i="9"/>
  <c r="G549" i="9"/>
  <c r="G550" i="9"/>
  <c r="G551" i="9"/>
  <c r="G552" i="9"/>
  <c r="G553" i="9"/>
  <c r="G554" i="9"/>
  <c r="G555" i="9"/>
  <c r="G556" i="9"/>
  <c r="G557" i="9"/>
  <c r="G558" i="9"/>
  <c r="G559" i="9"/>
  <c r="G560" i="9"/>
  <c r="G561" i="9"/>
  <c r="G562" i="9"/>
  <c r="G563" i="9"/>
  <c r="G564" i="9"/>
  <c r="G565" i="9"/>
  <c r="G566" i="9"/>
  <c r="G567" i="9"/>
  <c r="G568" i="9"/>
  <c r="G569" i="9"/>
  <c r="G570" i="9"/>
  <c r="G571" i="9"/>
  <c r="G572" i="9"/>
  <c r="G573" i="9"/>
  <c r="G574" i="9"/>
  <c r="G575" i="9"/>
  <c r="G576" i="9"/>
  <c r="G577" i="9"/>
  <c r="G578" i="9"/>
  <c r="G579" i="9"/>
  <c r="G580" i="9"/>
  <c r="G581" i="9"/>
  <c r="G582" i="9"/>
  <c r="G583" i="9"/>
  <c r="G584" i="9"/>
  <c r="G585" i="9"/>
  <c r="G586" i="9"/>
  <c r="G587" i="9"/>
  <c r="G588" i="9"/>
  <c r="G589" i="9"/>
  <c r="G590" i="9"/>
  <c r="G591" i="9"/>
  <c r="G592" i="9"/>
  <c r="G593" i="9"/>
  <c r="G594" i="9"/>
  <c r="G595" i="9"/>
  <c r="G596" i="9"/>
  <c r="G597" i="9"/>
  <c r="G598" i="9"/>
  <c r="G599" i="9"/>
  <c r="G600" i="9"/>
  <c r="G601" i="9"/>
  <c r="G602" i="9"/>
  <c r="G603" i="9"/>
  <c r="G604" i="9"/>
  <c r="G605" i="9"/>
  <c r="G606" i="9"/>
  <c r="G607" i="9"/>
  <c r="G608" i="9"/>
  <c r="G609" i="9"/>
  <c r="G610" i="9"/>
  <c r="G611" i="9"/>
  <c r="G612" i="9"/>
  <c r="G613" i="9"/>
  <c r="G614" i="9"/>
  <c r="G615" i="9"/>
  <c r="G616" i="9"/>
  <c r="G617" i="9"/>
  <c r="G618" i="9"/>
  <c r="G619" i="9"/>
  <c r="G620" i="9"/>
  <c r="G621" i="9"/>
  <c r="G622" i="9"/>
  <c r="G623" i="9"/>
  <c r="G624" i="9"/>
  <c r="G625" i="9"/>
  <c r="G626" i="9"/>
  <c r="G627" i="9"/>
  <c r="G628" i="9"/>
  <c r="G629" i="9"/>
  <c r="G630" i="9"/>
  <c r="G631" i="9"/>
  <c r="G632" i="9"/>
  <c r="G633" i="9"/>
  <c r="G634" i="9"/>
  <c r="G635" i="9"/>
  <c r="G636" i="9"/>
  <c r="G637" i="9"/>
  <c r="G638" i="9"/>
  <c r="G639" i="9"/>
  <c r="G640" i="9"/>
  <c r="G641" i="9"/>
  <c r="G642" i="9"/>
  <c r="G643" i="9"/>
  <c r="G644" i="9"/>
  <c r="G645" i="9"/>
  <c r="G646" i="9"/>
  <c r="G647" i="9"/>
  <c r="G648" i="9"/>
  <c r="G649" i="9"/>
  <c r="G650" i="9"/>
  <c r="G651" i="9"/>
  <c r="G652" i="9"/>
  <c r="G653" i="9"/>
  <c r="G654" i="9"/>
  <c r="G655" i="9"/>
  <c r="G656" i="9"/>
  <c r="G657" i="9"/>
  <c r="G658" i="9"/>
  <c r="G659" i="9"/>
  <c r="G660" i="9"/>
  <c r="G661" i="9"/>
  <c r="G662" i="9"/>
  <c r="G663" i="9"/>
  <c r="G664" i="9"/>
  <c r="G665" i="9"/>
  <c r="G666" i="9"/>
  <c r="G667" i="9"/>
  <c r="G668" i="9"/>
  <c r="G669" i="9"/>
  <c r="G670" i="9"/>
  <c r="G671" i="9"/>
  <c r="G672" i="9"/>
  <c r="G673" i="9"/>
  <c r="G674" i="9"/>
  <c r="G675" i="9"/>
  <c r="G676" i="9"/>
  <c r="G677" i="9"/>
  <c r="G678" i="9"/>
  <c r="G679" i="9"/>
  <c r="G680" i="9"/>
  <c r="G681" i="9"/>
  <c r="G682" i="9"/>
  <c r="G683" i="9"/>
  <c r="G684" i="9"/>
  <c r="G685" i="9"/>
  <c r="G686" i="9"/>
  <c r="G687" i="9"/>
  <c r="G688" i="9"/>
  <c r="G689" i="9"/>
  <c r="G690" i="9"/>
  <c r="G691" i="9"/>
  <c r="G692" i="9"/>
  <c r="G693" i="9"/>
  <c r="G694" i="9"/>
  <c r="G695" i="9"/>
  <c r="G696" i="9"/>
  <c r="G697" i="9"/>
  <c r="G698" i="9"/>
  <c r="G699" i="9"/>
  <c r="G700" i="9"/>
  <c r="G701" i="9"/>
  <c r="G702" i="9"/>
  <c r="G703" i="9"/>
  <c r="G704" i="9"/>
  <c r="G705" i="9"/>
  <c r="G706" i="9"/>
  <c r="G707" i="9"/>
  <c r="G708" i="9"/>
  <c r="G709" i="9"/>
  <c r="G710" i="9"/>
  <c r="G711" i="9"/>
  <c r="G712" i="9"/>
  <c r="G713" i="9"/>
  <c r="G714" i="9"/>
  <c r="G715" i="9"/>
  <c r="G716" i="9"/>
  <c r="G717" i="9"/>
  <c r="G718" i="9"/>
  <c r="G719" i="9"/>
  <c r="G720" i="9"/>
  <c r="G721" i="9"/>
  <c r="G722" i="9"/>
  <c r="G723" i="9"/>
  <c r="G724" i="9"/>
  <c r="G725" i="9"/>
  <c r="G726" i="9"/>
  <c r="G727" i="9"/>
  <c r="G728" i="9"/>
  <c r="G729" i="9"/>
  <c r="G730" i="9"/>
  <c r="G731" i="9"/>
  <c r="G732" i="9"/>
  <c r="G733" i="9"/>
  <c r="G734" i="9"/>
  <c r="G735" i="9"/>
  <c r="G736" i="9"/>
  <c r="G737" i="9"/>
  <c r="G738" i="9"/>
  <c r="G739" i="9"/>
  <c r="G740" i="9"/>
  <c r="G741" i="9"/>
  <c r="G742" i="9"/>
  <c r="G743" i="9"/>
  <c r="G744" i="9"/>
  <c r="G745" i="9"/>
  <c r="G746" i="9"/>
  <c r="G747" i="9"/>
  <c r="G748" i="9"/>
  <c r="G749" i="9"/>
  <c r="G750" i="9"/>
  <c r="G751" i="9"/>
  <c r="G752" i="9"/>
  <c r="G753" i="9"/>
  <c r="G754" i="9"/>
  <c r="G755" i="9"/>
  <c r="G756" i="9"/>
  <c r="G757" i="9"/>
  <c r="G758" i="9"/>
  <c r="G759" i="9"/>
  <c r="G760" i="9"/>
  <c r="G761" i="9"/>
  <c r="G762" i="9"/>
  <c r="G763" i="9"/>
  <c r="G764" i="9"/>
  <c r="G765" i="9"/>
  <c r="G766" i="9"/>
  <c r="G767" i="9"/>
  <c r="G768" i="9"/>
  <c r="G769" i="9"/>
  <c r="G770" i="9"/>
  <c r="G771" i="9"/>
  <c r="G772" i="9"/>
  <c r="G773" i="9"/>
  <c r="G774" i="9"/>
  <c r="G775" i="9"/>
  <c r="G776" i="9"/>
  <c r="G777" i="9"/>
  <c r="G778" i="9"/>
  <c r="G779" i="9"/>
  <c r="G780" i="9"/>
  <c r="G781" i="9"/>
  <c r="G782" i="9"/>
  <c r="G783" i="9"/>
  <c r="G784" i="9"/>
  <c r="G785" i="9"/>
  <c r="G786" i="9"/>
  <c r="G787" i="9"/>
  <c r="G788" i="9"/>
  <c r="G789" i="9"/>
  <c r="G790" i="9"/>
  <c r="G791" i="9"/>
  <c r="G792" i="9"/>
  <c r="G793" i="9"/>
  <c r="G794" i="9"/>
  <c r="G795" i="9"/>
  <c r="G796" i="9"/>
  <c r="G797" i="9"/>
  <c r="G798" i="9"/>
  <c r="G799" i="9"/>
  <c r="G800" i="9"/>
  <c r="G801" i="9"/>
  <c r="G802" i="9"/>
  <c r="G803" i="9"/>
  <c r="G804" i="9"/>
  <c r="G805" i="9"/>
  <c r="G806" i="9"/>
  <c r="G807" i="9"/>
  <c r="G808" i="9"/>
  <c r="G809" i="9"/>
  <c r="G810" i="9"/>
  <c r="G811" i="9"/>
  <c r="G812" i="9"/>
  <c r="G813" i="9"/>
  <c r="G814" i="9"/>
  <c r="G815" i="9"/>
  <c r="G816" i="9"/>
  <c r="G817" i="9"/>
  <c r="G818" i="9"/>
  <c r="G819" i="9"/>
  <c r="G820" i="9"/>
  <c r="G821" i="9"/>
  <c r="G822" i="9"/>
  <c r="G823" i="9"/>
  <c r="G824" i="9"/>
  <c r="G825" i="9"/>
  <c r="G826" i="9"/>
  <c r="G827" i="9"/>
  <c r="G828" i="9"/>
  <c r="G829" i="9"/>
  <c r="G830" i="9"/>
  <c r="G831" i="9"/>
  <c r="G832" i="9"/>
  <c r="G833" i="9"/>
  <c r="G834" i="9"/>
  <c r="G835" i="9"/>
  <c r="G836" i="9"/>
  <c r="G837" i="9"/>
  <c r="G838" i="9"/>
  <c r="G839" i="9"/>
  <c r="G840" i="9"/>
  <c r="G841" i="9"/>
  <c r="G842" i="9"/>
  <c r="G843" i="9"/>
  <c r="G844" i="9"/>
  <c r="G845" i="9"/>
  <c r="G846" i="9"/>
  <c r="G847" i="9"/>
  <c r="G848" i="9"/>
  <c r="G849" i="9"/>
  <c r="G850" i="9"/>
  <c r="G851" i="9"/>
  <c r="G852" i="9"/>
  <c r="G853" i="9"/>
  <c r="G854" i="9"/>
  <c r="G855" i="9"/>
  <c r="G856" i="9"/>
  <c r="G857" i="9"/>
  <c r="G858" i="9"/>
  <c r="G859" i="9"/>
  <c r="G860" i="9"/>
  <c r="G861" i="9"/>
  <c r="G862" i="9"/>
  <c r="G863" i="9"/>
  <c r="G864" i="9"/>
  <c r="G865" i="9"/>
  <c r="G866" i="9"/>
  <c r="G867" i="9"/>
  <c r="G868" i="9"/>
  <c r="G869" i="9"/>
  <c r="G870" i="9"/>
  <c r="G871" i="9"/>
  <c r="G872" i="9"/>
  <c r="G873" i="9"/>
  <c r="G874" i="9"/>
  <c r="G875" i="9"/>
  <c r="G876" i="9"/>
  <c r="G877" i="9"/>
  <c r="G878" i="9"/>
  <c r="G879" i="9"/>
  <c r="G880" i="9"/>
  <c r="G881" i="9"/>
  <c r="G882" i="9"/>
  <c r="G883" i="9"/>
  <c r="G884" i="9"/>
  <c r="G885" i="9"/>
  <c r="G886" i="9"/>
  <c r="G887" i="9"/>
  <c r="G888" i="9"/>
  <c r="G889" i="9"/>
  <c r="G890" i="9"/>
  <c r="G891" i="9"/>
  <c r="G892" i="9"/>
  <c r="G893" i="9"/>
  <c r="G894" i="9"/>
  <c r="G895" i="9"/>
  <c r="G896" i="9"/>
  <c r="G897" i="9"/>
  <c r="G898" i="9"/>
  <c r="G899" i="9"/>
  <c r="G900" i="9"/>
  <c r="G901" i="9"/>
  <c r="G902" i="9"/>
  <c r="G903" i="9"/>
  <c r="G904" i="9"/>
  <c r="G905" i="9"/>
  <c r="G906" i="9"/>
  <c r="G907" i="9"/>
  <c r="G908" i="9"/>
  <c r="G909" i="9"/>
  <c r="G910" i="9"/>
  <c r="G911" i="9"/>
  <c r="G912" i="9"/>
  <c r="G913" i="9"/>
  <c r="G914" i="9"/>
  <c r="G915" i="9"/>
  <c r="G916" i="9"/>
  <c r="G917" i="9"/>
  <c r="G918" i="9"/>
  <c r="G919" i="9"/>
  <c r="G920" i="9"/>
  <c r="G921" i="9"/>
  <c r="G922" i="9"/>
  <c r="G923" i="9"/>
  <c r="G924" i="9"/>
  <c r="G925" i="9"/>
  <c r="G926" i="9"/>
  <c r="G927" i="9"/>
  <c r="G928" i="9"/>
  <c r="G929" i="9"/>
  <c r="G930" i="9"/>
  <c r="G931" i="9"/>
  <c r="G932" i="9"/>
  <c r="G933" i="9"/>
  <c r="G934" i="9"/>
  <c r="G935" i="9"/>
  <c r="G936" i="9"/>
  <c r="G937" i="9"/>
  <c r="G938" i="9"/>
  <c r="G939" i="9"/>
  <c r="G940" i="9"/>
  <c r="G941" i="9"/>
  <c r="G942" i="9"/>
  <c r="G943" i="9"/>
  <c r="G944" i="9"/>
  <c r="G945" i="9"/>
  <c r="G946" i="9"/>
  <c r="G947" i="9"/>
  <c r="G948" i="9"/>
  <c r="G949" i="9"/>
  <c r="G950" i="9"/>
  <c r="G951" i="9"/>
  <c r="G952" i="9"/>
  <c r="G953" i="9"/>
  <c r="G954" i="9"/>
  <c r="G955" i="9"/>
  <c r="G956" i="9"/>
  <c r="G957" i="9"/>
  <c r="G958" i="9"/>
  <c r="G959" i="9"/>
  <c r="G960" i="9"/>
  <c r="G961" i="9"/>
  <c r="G962" i="9"/>
  <c r="G963" i="9"/>
  <c r="G964" i="9"/>
  <c r="G965" i="9"/>
  <c r="G966" i="9"/>
  <c r="G967" i="9"/>
  <c r="G968" i="9"/>
  <c r="G969" i="9"/>
  <c r="G970" i="9"/>
  <c r="G971" i="9"/>
  <c r="G972" i="9"/>
  <c r="G973" i="9"/>
  <c r="G974" i="9"/>
  <c r="G975" i="9"/>
  <c r="G976" i="9"/>
  <c r="G977" i="9"/>
  <c r="G978" i="9"/>
  <c r="G979" i="9"/>
  <c r="G980" i="9"/>
  <c r="G981" i="9"/>
  <c r="G982" i="9"/>
  <c r="G983" i="9"/>
  <c r="G984" i="9"/>
  <c r="G985" i="9"/>
  <c r="G986" i="9"/>
  <c r="G987" i="9"/>
  <c r="G988" i="9"/>
  <c r="G989" i="9"/>
  <c r="G990" i="9"/>
  <c r="G991" i="9"/>
  <c r="G992" i="9"/>
  <c r="G993" i="9"/>
  <c r="G994" i="9"/>
  <c r="G995" i="9"/>
  <c r="G996" i="9"/>
  <c r="G997" i="9"/>
  <c r="G998" i="9"/>
  <c r="G999" i="9"/>
  <c r="G1000" i="9"/>
  <c r="G1001" i="9"/>
  <c r="G1002" i="9"/>
  <c r="G1003" i="9"/>
  <c r="G1004" i="9"/>
  <c r="G1005" i="9"/>
  <c r="G1006" i="9"/>
  <c r="G1007" i="9"/>
  <c r="G1008" i="9"/>
  <c r="G1009" i="9"/>
  <c r="G1010" i="9"/>
  <c r="G1011" i="9"/>
  <c r="G1012" i="9"/>
  <c r="G1013" i="9"/>
  <c r="G1014" i="9"/>
  <c r="G1015" i="9"/>
  <c r="G1016" i="9"/>
  <c r="G1017" i="9"/>
  <c r="G1018" i="9"/>
  <c r="G1019" i="9"/>
  <c r="G1020" i="9"/>
  <c r="G1021" i="9"/>
  <c r="G1022" i="9"/>
  <c r="G1023" i="9"/>
  <c r="G1024" i="9"/>
  <c r="G1025" i="9"/>
  <c r="G1026" i="9"/>
  <c r="G1027" i="9"/>
  <c r="G1028" i="9"/>
  <c r="G1029" i="9"/>
  <c r="G1030" i="9"/>
  <c r="G1031" i="9"/>
  <c r="G1032" i="9"/>
  <c r="G1033" i="9"/>
  <c r="G1034" i="9"/>
  <c r="G1035" i="9"/>
  <c r="G1036" i="9"/>
  <c r="G1037" i="9"/>
  <c r="G1038" i="9"/>
  <c r="G1039" i="9"/>
  <c r="G1040" i="9"/>
  <c r="G1041" i="9"/>
  <c r="G1042" i="9"/>
  <c r="G1043" i="9"/>
  <c r="G1044" i="9"/>
  <c r="G1045" i="9"/>
  <c r="G1046" i="9"/>
  <c r="G1047" i="9"/>
  <c r="G1048" i="9"/>
  <c r="G1049" i="9"/>
  <c r="G1050" i="9"/>
  <c r="G1051" i="9"/>
  <c r="G1052" i="9"/>
  <c r="G1053" i="9"/>
  <c r="G1054" i="9"/>
  <c r="G1055" i="9"/>
  <c r="G1056" i="9"/>
  <c r="G1057" i="9"/>
  <c r="G1058" i="9"/>
  <c r="G1059" i="9"/>
  <c r="G1060" i="9"/>
  <c r="G1061" i="9"/>
  <c r="G1062" i="9"/>
  <c r="G1063" i="9"/>
  <c r="G1064" i="9"/>
  <c r="G1065" i="9"/>
  <c r="G1066" i="9"/>
  <c r="G1067" i="9"/>
  <c r="G1068" i="9"/>
  <c r="G1069" i="9"/>
  <c r="G1070" i="9"/>
  <c r="G1071" i="9"/>
  <c r="G1072" i="9"/>
  <c r="G1073" i="9"/>
  <c r="G1074" i="9"/>
  <c r="G1075" i="9"/>
  <c r="G1076" i="9"/>
  <c r="G1077" i="9"/>
  <c r="G1078" i="9"/>
  <c r="G1079" i="9"/>
  <c r="G1080" i="9"/>
  <c r="G1081" i="9"/>
  <c r="G1082" i="9"/>
  <c r="G1083" i="9"/>
  <c r="G1084" i="9"/>
  <c r="G1085" i="9"/>
  <c r="G1086" i="9"/>
  <c r="G1087" i="9"/>
  <c r="G1088" i="9"/>
  <c r="G1089" i="9"/>
  <c r="G1090" i="9"/>
  <c r="G1091" i="9"/>
  <c r="G1092" i="9"/>
  <c r="G1093" i="9"/>
  <c r="G1094" i="9"/>
  <c r="G1095" i="9"/>
  <c r="G1096" i="9"/>
  <c r="G1097" i="9"/>
  <c r="G1098" i="9"/>
  <c r="G1099" i="9"/>
  <c r="G1100" i="9"/>
  <c r="G1101" i="9"/>
  <c r="G1102" i="9"/>
  <c r="G1103" i="9"/>
  <c r="G1104" i="9"/>
  <c r="G1105" i="9"/>
  <c r="G1106" i="9"/>
  <c r="G1107" i="9"/>
  <c r="G1108" i="9"/>
  <c r="G1109" i="9"/>
  <c r="G1110" i="9"/>
  <c r="G1111" i="9"/>
  <c r="G1112" i="9"/>
  <c r="G1113" i="9"/>
  <c r="G1114" i="9"/>
  <c r="G1115" i="9"/>
  <c r="G1116" i="9"/>
  <c r="G1117" i="9"/>
  <c r="G1118" i="9"/>
  <c r="G1119" i="9"/>
  <c r="G1120" i="9"/>
  <c r="G1121" i="9"/>
  <c r="G1122" i="9"/>
  <c r="G1123" i="9"/>
  <c r="G1124" i="9"/>
  <c r="G1125" i="9"/>
  <c r="G1126" i="9"/>
  <c r="G1127" i="9"/>
  <c r="G1128" i="9"/>
  <c r="G1129" i="9"/>
  <c r="G1130" i="9"/>
  <c r="G1131" i="9"/>
  <c r="G1132" i="9"/>
  <c r="G1133" i="9"/>
  <c r="G1134" i="9"/>
  <c r="G1135" i="9"/>
  <c r="G1136" i="9"/>
  <c r="G1137" i="9"/>
  <c r="G1138" i="9"/>
  <c r="G1139" i="9"/>
  <c r="G1140" i="9"/>
  <c r="G1141" i="9"/>
  <c r="G1142" i="9"/>
  <c r="G1143" i="9"/>
  <c r="G1144" i="9"/>
  <c r="G1145" i="9"/>
  <c r="G1146" i="9"/>
  <c r="G1147" i="9"/>
  <c r="G1148" i="9"/>
  <c r="G1149" i="9"/>
  <c r="G1150" i="9"/>
  <c r="G1151" i="9"/>
  <c r="G1152" i="9"/>
  <c r="G1153" i="9"/>
  <c r="G1154" i="9"/>
  <c r="G1155" i="9"/>
  <c r="G1156" i="9"/>
  <c r="G1157" i="9"/>
  <c r="G1158" i="9"/>
  <c r="G1159" i="9"/>
  <c r="G1160" i="9"/>
  <c r="G1161" i="9"/>
  <c r="G1162" i="9"/>
  <c r="G1163" i="9"/>
  <c r="G1164" i="9"/>
  <c r="G1165" i="9"/>
  <c r="G1166" i="9"/>
  <c r="G1167" i="9"/>
  <c r="G1168" i="9"/>
  <c r="G1169" i="9"/>
  <c r="G1170" i="9"/>
  <c r="G1171" i="9"/>
  <c r="G1172" i="9"/>
  <c r="G1173" i="9"/>
  <c r="G1174" i="9"/>
  <c r="G1175" i="9"/>
  <c r="G1176" i="9"/>
  <c r="G1177" i="9"/>
  <c r="G1178" i="9"/>
  <c r="G1179" i="9"/>
  <c r="G1180" i="9"/>
  <c r="G1181" i="9"/>
  <c r="G1182" i="9"/>
  <c r="G1183" i="9"/>
  <c r="G1184" i="9"/>
  <c r="G1185" i="9"/>
  <c r="G1186" i="9"/>
  <c r="G1187" i="9"/>
  <c r="G1188" i="9"/>
  <c r="G1189" i="9"/>
  <c r="G1190" i="9"/>
  <c r="G1191" i="9"/>
  <c r="G1192" i="9"/>
  <c r="G1193" i="9"/>
  <c r="G1194" i="9"/>
  <c r="G1195" i="9"/>
  <c r="G1196" i="9"/>
  <c r="G1197" i="9"/>
  <c r="G1198" i="9"/>
  <c r="G1199" i="9"/>
  <c r="G1200" i="9"/>
  <c r="G1201" i="9"/>
  <c r="G1202" i="9"/>
  <c r="G1203" i="9"/>
  <c r="G1204" i="9"/>
  <c r="G1205" i="9"/>
  <c r="G1206" i="9"/>
  <c r="G1207" i="9"/>
  <c r="G1208" i="9"/>
  <c r="G1209" i="9"/>
  <c r="G1210" i="9"/>
  <c r="G1211" i="9"/>
  <c r="G1212" i="9"/>
  <c r="G1213" i="9"/>
  <c r="G1214" i="9"/>
  <c r="G1215" i="9"/>
  <c r="G1216" i="9"/>
  <c r="G1217" i="9"/>
  <c r="G1218" i="9"/>
  <c r="G1219" i="9"/>
  <c r="G1220" i="9"/>
  <c r="G1221" i="9"/>
  <c r="G1222" i="9"/>
  <c r="G1223" i="9"/>
  <c r="G1224" i="9"/>
  <c r="G1225" i="9"/>
  <c r="G1226" i="9"/>
  <c r="G1227" i="9"/>
  <c r="G1228" i="9"/>
  <c r="G1229" i="9"/>
  <c r="G1230" i="9"/>
  <c r="G1231" i="9"/>
  <c r="G1232" i="9"/>
  <c r="G1233" i="9"/>
  <c r="G1234" i="9"/>
  <c r="G1235" i="9"/>
  <c r="G1236" i="9"/>
  <c r="G1237" i="9"/>
  <c r="G1238" i="9"/>
  <c r="G1239" i="9"/>
  <c r="G1240" i="9"/>
  <c r="G1241" i="9"/>
  <c r="G1242" i="9"/>
  <c r="G1243" i="9"/>
  <c r="G1244" i="9"/>
  <c r="G1245" i="9"/>
  <c r="G1246" i="9"/>
  <c r="G1247" i="9"/>
  <c r="G1248" i="9"/>
  <c r="G1249" i="9"/>
  <c r="G1250" i="9"/>
  <c r="G1251" i="9"/>
  <c r="G1252" i="9"/>
  <c r="G1253" i="9"/>
  <c r="G1254" i="9"/>
  <c r="G1255" i="9"/>
  <c r="G1256" i="9"/>
  <c r="G1257" i="9"/>
  <c r="G1258" i="9"/>
  <c r="G1259" i="9"/>
  <c r="G1260" i="9"/>
  <c r="G1261" i="9"/>
  <c r="G1262" i="9"/>
  <c r="G1263" i="9"/>
  <c r="G1264" i="9"/>
  <c r="G1265" i="9"/>
  <c r="G1266" i="9"/>
  <c r="G1267" i="9"/>
  <c r="G1268" i="9"/>
  <c r="G1269" i="9"/>
  <c r="G1270" i="9"/>
  <c r="G1271" i="9"/>
  <c r="G1272" i="9"/>
  <c r="G1273" i="9"/>
  <c r="G1274" i="9"/>
  <c r="G1275" i="9"/>
  <c r="G1276" i="9"/>
  <c r="G1277" i="9"/>
  <c r="G1278" i="9"/>
  <c r="G1279" i="9"/>
  <c r="G1280" i="9"/>
  <c r="G1281" i="9"/>
  <c r="G1282" i="9"/>
  <c r="G1283" i="9"/>
  <c r="G1284" i="9"/>
  <c r="G1285" i="9"/>
  <c r="G1286" i="9"/>
  <c r="G1287" i="9"/>
  <c r="G1288" i="9"/>
  <c r="G1289" i="9"/>
  <c r="G1290" i="9"/>
  <c r="G1291" i="9"/>
  <c r="G1292" i="9"/>
  <c r="G1293" i="9"/>
  <c r="G1294" i="9"/>
  <c r="G1295" i="9"/>
  <c r="G1296" i="9"/>
  <c r="G1297" i="9"/>
  <c r="G1298" i="9"/>
  <c r="G1299" i="9"/>
  <c r="G1300" i="9"/>
  <c r="G1301" i="9"/>
  <c r="G1302" i="9"/>
  <c r="G1303" i="9"/>
  <c r="G1304" i="9"/>
  <c r="G1305" i="9"/>
  <c r="G1306" i="9"/>
  <c r="G1307" i="9"/>
  <c r="G1308" i="9"/>
  <c r="G1309" i="9"/>
  <c r="G1310" i="9"/>
  <c r="G1311" i="9"/>
  <c r="G1312" i="9"/>
  <c r="G1313" i="9"/>
  <c r="G1314" i="9"/>
  <c r="G1315" i="9"/>
  <c r="G1316" i="9"/>
  <c r="G1317" i="9"/>
  <c r="G1318" i="9"/>
  <c r="G1319" i="9"/>
  <c r="G1320" i="9"/>
  <c r="G1321" i="9"/>
  <c r="G1322" i="9"/>
  <c r="G1323" i="9"/>
  <c r="G1324" i="9"/>
  <c r="G1325" i="9"/>
  <c r="G1326" i="9"/>
  <c r="G1327" i="9"/>
  <c r="G1328" i="9"/>
  <c r="G1329" i="9"/>
  <c r="G1330" i="9"/>
  <c r="G1331" i="9"/>
  <c r="G1332" i="9"/>
  <c r="G1333" i="9"/>
  <c r="G1334" i="9"/>
  <c r="G1335" i="9"/>
  <c r="G1336" i="9"/>
  <c r="G1337" i="9"/>
  <c r="G1338" i="9"/>
  <c r="G1339" i="9"/>
  <c r="G1340" i="9"/>
  <c r="G1341" i="9"/>
  <c r="G1342" i="9"/>
  <c r="G1343" i="9"/>
  <c r="G1344" i="9"/>
  <c r="G1345" i="9"/>
  <c r="G1346" i="9"/>
  <c r="G1347" i="9"/>
  <c r="G1348" i="9"/>
  <c r="G1349" i="9"/>
  <c r="G1350" i="9"/>
  <c r="G1351" i="9"/>
  <c r="G1352" i="9"/>
  <c r="G1353" i="9"/>
  <c r="G1354" i="9"/>
  <c r="G1355" i="9"/>
  <c r="G1356" i="9"/>
  <c r="G1357" i="9"/>
  <c r="G1358" i="9"/>
  <c r="G1359" i="9"/>
  <c r="G1360" i="9"/>
  <c r="G1361" i="9"/>
  <c r="G1362" i="9"/>
  <c r="G1363" i="9"/>
  <c r="G1364" i="9"/>
  <c r="G1365" i="9"/>
  <c r="G1366" i="9"/>
  <c r="G1367" i="9"/>
  <c r="G1368" i="9"/>
  <c r="G1369" i="9"/>
  <c r="G1370" i="9"/>
  <c r="G1371" i="9"/>
  <c r="G1372" i="9"/>
  <c r="G1373" i="9"/>
  <c r="G1374" i="9"/>
  <c r="G1375" i="9"/>
  <c r="G1376" i="9"/>
  <c r="G1377" i="9"/>
  <c r="G1378" i="9"/>
  <c r="G1379" i="9"/>
  <c r="G1380" i="9"/>
  <c r="G1381" i="9"/>
  <c r="G1382" i="9"/>
  <c r="G1383" i="9"/>
  <c r="G1384" i="9"/>
  <c r="G1385" i="9"/>
  <c r="G1386" i="9"/>
  <c r="G1387" i="9"/>
  <c r="G1388" i="9"/>
  <c r="G1389" i="9"/>
  <c r="G1390" i="9"/>
  <c r="G1391" i="9"/>
  <c r="G1392" i="9"/>
  <c r="G1393" i="9"/>
  <c r="G1394" i="9"/>
  <c r="G1395" i="9"/>
  <c r="G1396" i="9"/>
  <c r="G1397" i="9"/>
  <c r="G1398" i="9"/>
  <c r="G1399" i="9"/>
  <c r="G1400" i="9"/>
  <c r="G1401" i="9"/>
  <c r="G1402" i="9"/>
  <c r="G1403" i="9"/>
  <c r="G1404" i="9"/>
  <c r="G1405" i="9"/>
  <c r="G1406" i="9"/>
  <c r="G1407" i="9"/>
  <c r="G1408" i="9"/>
  <c r="G1409" i="9"/>
  <c r="G1410" i="9"/>
  <c r="G1411" i="9"/>
  <c r="G1412" i="9"/>
  <c r="G1413" i="9"/>
  <c r="G1414" i="9"/>
  <c r="G1415" i="9"/>
  <c r="G1416" i="9"/>
  <c r="G1417" i="9"/>
  <c r="G1418" i="9"/>
  <c r="G1419" i="9"/>
  <c r="G1420" i="9"/>
  <c r="G1421" i="9"/>
  <c r="G1422" i="9"/>
  <c r="G1423" i="9"/>
  <c r="G1424" i="9"/>
  <c r="G1425" i="9"/>
  <c r="G1426" i="9"/>
  <c r="G1427" i="9"/>
  <c r="G1428" i="9"/>
  <c r="G1429" i="9"/>
  <c r="G1430" i="9"/>
  <c r="G1431" i="9"/>
  <c r="G1432" i="9"/>
  <c r="G1433" i="9"/>
  <c r="G1434" i="9"/>
  <c r="G1435" i="9"/>
  <c r="G1436" i="9"/>
  <c r="G1437" i="9"/>
  <c r="G1438" i="9"/>
  <c r="G1439" i="9"/>
  <c r="G1440" i="9"/>
  <c r="G1441" i="9"/>
  <c r="G1442" i="9"/>
  <c r="G1443" i="9"/>
  <c r="G1444" i="9"/>
  <c r="G1445" i="9"/>
  <c r="G1446" i="9"/>
  <c r="G1447" i="9"/>
  <c r="G1448" i="9"/>
  <c r="G1449" i="9"/>
  <c r="G1450" i="9"/>
  <c r="G1451" i="9"/>
  <c r="G1452" i="9"/>
  <c r="G1453" i="9"/>
  <c r="G1454" i="9"/>
  <c r="G1455" i="9"/>
  <c r="G1456" i="9"/>
  <c r="G1457" i="9"/>
  <c r="G1458" i="9"/>
  <c r="G1459" i="9"/>
  <c r="G1460" i="9"/>
  <c r="G1461" i="9"/>
  <c r="G1462" i="9"/>
  <c r="G1463" i="9"/>
  <c r="G1464" i="9"/>
  <c r="G1465" i="9"/>
  <c r="G1466" i="9"/>
  <c r="G1467" i="9"/>
  <c r="G1468" i="9"/>
  <c r="G1469" i="9"/>
  <c r="G1470" i="9"/>
  <c r="G1471" i="9"/>
  <c r="G1472" i="9"/>
  <c r="G1473" i="9"/>
  <c r="G1474" i="9"/>
  <c r="G1475" i="9"/>
  <c r="G1476" i="9"/>
  <c r="G1477" i="9"/>
  <c r="G1478" i="9"/>
  <c r="G1479" i="9"/>
  <c r="G1480" i="9"/>
  <c r="G1481" i="9"/>
  <c r="G1482" i="9"/>
  <c r="G1483" i="9"/>
  <c r="G1484" i="9"/>
  <c r="G1485" i="9"/>
  <c r="G1486" i="9"/>
  <c r="G1487" i="9"/>
  <c r="G1488" i="9"/>
  <c r="G1489" i="9"/>
  <c r="G1490" i="9"/>
  <c r="G1491" i="9"/>
  <c r="G1492" i="9"/>
  <c r="G1493" i="9"/>
  <c r="G1494" i="9"/>
  <c r="G1495" i="9"/>
  <c r="G1496" i="9"/>
  <c r="G1497" i="9"/>
  <c r="G1498" i="9"/>
  <c r="G1499" i="9"/>
  <c r="G1500" i="9"/>
  <c r="G1501" i="9"/>
  <c r="G1502" i="9"/>
  <c r="G1503" i="9"/>
  <c r="G1504" i="9"/>
  <c r="G1505" i="9"/>
  <c r="G1506" i="9"/>
  <c r="G1507" i="9"/>
  <c r="G1508" i="9"/>
  <c r="G1509" i="9"/>
  <c r="G1510" i="9"/>
  <c r="G1511" i="9"/>
  <c r="G1512" i="9"/>
  <c r="G1513" i="9"/>
  <c r="G1514" i="9"/>
  <c r="G1515" i="9"/>
  <c r="G1516" i="9"/>
  <c r="G1517" i="9"/>
  <c r="G1518" i="9"/>
  <c r="G1519" i="9"/>
  <c r="G1520" i="9"/>
  <c r="G1521" i="9"/>
  <c r="G1522" i="9"/>
  <c r="G1523" i="9"/>
  <c r="G1524" i="9"/>
  <c r="G1525" i="9"/>
  <c r="G1526" i="9"/>
  <c r="G1527" i="9"/>
  <c r="G1528" i="9"/>
  <c r="G1529" i="9"/>
  <c r="G1530" i="9"/>
  <c r="G1531" i="9"/>
  <c r="G1532" i="9"/>
  <c r="G1533" i="9"/>
  <c r="G1534" i="9"/>
  <c r="G1535" i="9"/>
  <c r="G1536" i="9"/>
  <c r="G1537" i="9"/>
  <c r="G1538" i="9"/>
  <c r="G1539" i="9"/>
  <c r="G1540" i="9"/>
  <c r="G1541" i="9"/>
  <c r="G1542" i="9"/>
  <c r="G1543" i="9"/>
  <c r="G1544" i="9"/>
  <c r="G1545" i="9"/>
  <c r="G1546" i="9"/>
  <c r="G1547" i="9"/>
  <c r="G1548" i="9"/>
  <c r="G1549" i="9"/>
  <c r="G1550" i="9"/>
  <c r="G1551" i="9"/>
  <c r="G1552" i="9"/>
  <c r="G1553" i="9"/>
  <c r="G1554" i="9"/>
  <c r="G1555" i="9"/>
  <c r="G1556" i="9"/>
  <c r="G1557" i="9"/>
  <c r="G1558" i="9"/>
  <c r="G1559" i="9"/>
  <c r="G1560" i="9"/>
  <c r="G1561" i="9"/>
  <c r="G1562" i="9"/>
  <c r="G1563" i="9"/>
  <c r="G1564" i="9"/>
  <c r="G1565" i="9"/>
  <c r="G1566" i="9"/>
  <c r="G1567" i="9"/>
  <c r="G1568" i="9"/>
  <c r="G1569" i="9"/>
  <c r="G1570" i="9"/>
  <c r="G1571" i="9"/>
  <c r="G1572" i="9"/>
  <c r="G1573" i="9"/>
  <c r="G1574" i="9"/>
  <c r="G1575" i="9"/>
  <c r="G1576" i="9"/>
  <c r="G1577" i="9"/>
  <c r="G1578" i="9"/>
  <c r="G1579" i="9"/>
  <c r="G1580" i="9"/>
  <c r="G1581" i="9"/>
  <c r="G1582" i="9"/>
  <c r="G1583" i="9"/>
  <c r="G1584" i="9"/>
  <c r="G1585" i="9"/>
  <c r="G1586" i="9"/>
  <c r="G1587" i="9"/>
  <c r="G1588" i="9"/>
  <c r="G1589" i="9"/>
  <c r="G1590" i="9"/>
  <c r="G1591" i="9"/>
  <c r="G1592" i="9"/>
  <c r="G1593" i="9"/>
  <c r="G1594" i="9"/>
  <c r="G1595" i="9"/>
  <c r="G1596" i="9"/>
  <c r="G1597" i="9"/>
  <c r="G1598" i="9"/>
  <c r="G1599" i="9"/>
  <c r="G1600" i="9"/>
  <c r="G1601" i="9"/>
  <c r="G1602" i="9"/>
  <c r="G1603" i="9"/>
  <c r="G1604" i="9"/>
  <c r="G1605" i="9"/>
  <c r="G1606" i="9"/>
  <c r="G1607" i="9"/>
  <c r="G1608" i="9"/>
  <c r="G1609" i="9"/>
  <c r="G1610" i="9"/>
  <c r="G1611" i="9"/>
  <c r="G1612" i="9"/>
  <c r="G1613" i="9"/>
  <c r="G1614" i="9"/>
  <c r="G1615" i="9"/>
  <c r="G1616" i="9"/>
  <c r="G1617" i="9"/>
  <c r="G1618" i="9"/>
  <c r="G1619" i="9"/>
  <c r="G1620" i="9"/>
  <c r="G1621" i="9"/>
  <c r="G1622" i="9"/>
  <c r="G1623" i="9"/>
  <c r="G1624" i="9"/>
  <c r="G1625" i="9"/>
  <c r="G1626" i="9"/>
  <c r="G1627" i="9"/>
  <c r="G1628" i="9"/>
  <c r="G1629" i="9"/>
  <c r="G1630" i="9"/>
  <c r="G1631" i="9"/>
  <c r="G1632" i="9"/>
  <c r="G1633" i="9"/>
  <c r="G1634" i="9"/>
  <c r="G1635" i="9"/>
  <c r="G1636" i="9"/>
  <c r="G1637" i="9"/>
  <c r="G1638" i="9"/>
  <c r="G1639" i="9"/>
  <c r="G1640" i="9"/>
  <c r="G1641" i="9"/>
  <c r="G1642" i="9"/>
  <c r="G1643" i="9"/>
  <c r="G1644" i="9"/>
  <c r="G1645" i="9"/>
  <c r="G1646" i="9"/>
  <c r="G1647" i="9"/>
  <c r="G1648" i="9"/>
  <c r="G1649" i="9"/>
  <c r="G1650" i="9"/>
  <c r="G1651" i="9"/>
  <c r="G1652" i="9"/>
  <c r="G1653" i="9"/>
  <c r="G1654" i="9"/>
  <c r="G1655" i="9"/>
  <c r="G1656" i="9"/>
  <c r="G1657" i="9"/>
  <c r="G1658" i="9"/>
  <c r="G1659" i="9"/>
  <c r="G1660" i="9"/>
  <c r="G1661" i="9"/>
  <c r="G1662" i="9"/>
  <c r="G1663" i="9"/>
  <c r="G1664" i="9"/>
  <c r="G1665" i="9"/>
  <c r="G1666" i="9"/>
  <c r="G1667" i="9"/>
  <c r="G1668" i="9"/>
  <c r="G1669" i="9"/>
  <c r="G1670" i="9"/>
  <c r="G1671" i="9"/>
  <c r="G1672" i="9"/>
  <c r="G1673" i="9"/>
  <c r="G1674" i="9"/>
  <c r="G1675" i="9"/>
  <c r="G1676" i="9"/>
  <c r="G1677" i="9"/>
  <c r="G1678" i="9"/>
  <c r="G1679" i="9"/>
  <c r="G1680" i="9"/>
  <c r="G1681" i="9"/>
  <c r="G1682" i="9"/>
  <c r="G1683" i="9"/>
  <c r="G1684" i="9"/>
  <c r="G1685" i="9"/>
  <c r="G1686" i="9"/>
  <c r="G1687" i="9"/>
  <c r="G1688" i="9"/>
  <c r="G1689" i="9"/>
  <c r="G1690" i="9"/>
  <c r="G1691" i="9"/>
  <c r="G1692" i="9"/>
  <c r="G1693" i="9"/>
  <c r="G1694" i="9"/>
  <c r="G1695" i="9"/>
  <c r="G1696" i="9"/>
  <c r="G1697" i="9"/>
  <c r="G1698" i="9"/>
  <c r="G1699" i="9"/>
  <c r="G1700" i="9"/>
  <c r="G1701" i="9"/>
  <c r="G1702" i="9"/>
  <c r="G1703" i="9"/>
  <c r="G1704" i="9"/>
  <c r="G1705" i="9"/>
  <c r="G1706" i="9"/>
  <c r="G1707" i="9"/>
  <c r="G1708" i="9"/>
  <c r="G1709" i="9"/>
  <c r="G1710" i="9"/>
  <c r="G1711" i="9"/>
  <c r="G1712" i="9"/>
  <c r="G1713" i="9"/>
  <c r="G1714" i="9"/>
  <c r="G1715" i="9"/>
  <c r="G1716" i="9"/>
  <c r="G1717" i="9"/>
  <c r="G1718" i="9"/>
  <c r="G1719" i="9"/>
  <c r="G1720" i="9"/>
  <c r="G1721" i="9"/>
  <c r="G1722" i="9"/>
  <c r="G1723" i="9"/>
  <c r="G1724" i="9"/>
  <c r="G1725" i="9"/>
  <c r="G1726" i="9"/>
  <c r="G1727" i="9"/>
  <c r="G1728" i="9"/>
  <c r="G1729" i="9"/>
  <c r="G1730" i="9"/>
  <c r="G1731" i="9"/>
  <c r="G1732" i="9"/>
  <c r="G1733" i="9"/>
  <c r="G1734" i="9"/>
  <c r="G1735" i="9"/>
  <c r="G1736" i="9"/>
  <c r="G1737" i="9"/>
  <c r="G1738" i="9"/>
  <c r="G1739" i="9"/>
  <c r="G1740" i="9"/>
  <c r="G1741" i="9"/>
  <c r="G1742" i="9"/>
  <c r="G1743" i="9"/>
  <c r="G1744" i="9"/>
  <c r="G1745" i="9"/>
  <c r="G1746" i="9"/>
  <c r="G1747" i="9"/>
  <c r="G1748" i="9"/>
  <c r="G1749" i="9"/>
  <c r="G1750" i="9"/>
  <c r="G1751" i="9"/>
  <c r="G1752" i="9"/>
  <c r="G1753" i="9"/>
  <c r="G1754" i="9"/>
  <c r="G1755" i="9"/>
  <c r="G1756" i="9"/>
  <c r="G1757" i="9"/>
  <c r="G1758" i="9"/>
  <c r="G1759" i="9"/>
  <c r="G1760" i="9"/>
  <c r="G1761" i="9"/>
  <c r="G1762" i="9"/>
  <c r="G1763" i="9"/>
  <c r="G1764" i="9"/>
  <c r="G1765" i="9"/>
  <c r="G1766" i="9"/>
  <c r="G1767" i="9"/>
  <c r="G1768" i="9"/>
  <c r="G1769" i="9"/>
  <c r="G1770" i="9"/>
  <c r="G1771" i="9"/>
  <c r="G1772" i="9"/>
  <c r="G1773" i="9"/>
  <c r="G1774" i="9"/>
  <c r="G1775" i="9"/>
  <c r="G1776" i="9"/>
  <c r="G1777" i="9"/>
  <c r="G1778" i="9"/>
  <c r="G1779" i="9"/>
  <c r="G1780" i="9"/>
  <c r="G1781" i="9"/>
  <c r="G1782" i="9"/>
  <c r="G1783" i="9"/>
  <c r="G1784" i="9"/>
  <c r="G1785" i="9"/>
  <c r="G1786" i="9"/>
  <c r="G1787" i="9"/>
  <c r="G1788" i="9"/>
  <c r="G1789" i="9"/>
  <c r="G1790" i="9"/>
  <c r="G1791" i="9"/>
  <c r="G1792" i="9"/>
  <c r="G1793" i="9"/>
  <c r="G1794" i="9"/>
  <c r="G1795" i="9"/>
  <c r="G1796" i="9"/>
  <c r="G1797" i="9"/>
  <c r="G1798" i="9"/>
  <c r="G1799" i="9"/>
  <c r="G1800" i="9"/>
  <c r="G1801" i="9"/>
  <c r="G1802" i="9"/>
  <c r="G1803" i="9"/>
  <c r="G1804" i="9"/>
  <c r="G1805" i="9"/>
  <c r="G1806" i="9"/>
  <c r="G1807" i="9"/>
  <c r="G1808" i="9"/>
  <c r="G1809" i="9"/>
  <c r="G1810" i="9"/>
  <c r="G1811" i="9"/>
  <c r="G1812" i="9"/>
  <c r="G1813" i="9"/>
  <c r="G1814" i="9"/>
  <c r="G1815" i="9"/>
  <c r="G1816" i="9"/>
  <c r="G1817" i="9"/>
  <c r="G1818" i="9"/>
  <c r="G1819" i="9"/>
  <c r="G1820" i="9"/>
  <c r="G1821" i="9"/>
  <c r="G1822" i="9"/>
  <c r="G1823" i="9"/>
  <c r="G1824" i="9"/>
  <c r="G1825" i="9"/>
  <c r="G1826" i="9"/>
  <c r="G1827" i="9"/>
  <c r="G1828" i="9"/>
  <c r="G1829" i="9"/>
  <c r="G1830" i="9"/>
  <c r="G1831" i="9"/>
  <c r="G1832" i="9"/>
  <c r="G1833" i="9"/>
  <c r="G1834" i="9"/>
  <c r="G1835" i="9"/>
  <c r="G1836" i="9"/>
  <c r="G1837" i="9"/>
  <c r="G1838" i="9"/>
  <c r="G1839" i="9"/>
  <c r="G1840" i="9"/>
  <c r="G1841" i="9"/>
  <c r="G1842" i="9"/>
  <c r="G1843" i="9"/>
  <c r="G1844" i="9"/>
  <c r="G1845" i="9"/>
  <c r="G1846" i="9"/>
  <c r="G1847" i="9"/>
  <c r="G1848" i="9"/>
  <c r="G1849" i="9"/>
  <c r="G1850" i="9"/>
  <c r="G1851" i="9"/>
  <c r="G1852" i="9"/>
  <c r="G1853" i="9"/>
  <c r="G1854" i="9"/>
  <c r="G1855" i="9"/>
  <c r="G1856" i="9"/>
  <c r="G1857" i="9"/>
  <c r="G1858" i="9"/>
  <c r="G1859" i="9"/>
  <c r="G1860" i="9"/>
  <c r="G1861" i="9"/>
  <c r="G1862" i="9"/>
  <c r="G1863" i="9"/>
  <c r="G1864" i="9"/>
  <c r="G1865" i="9"/>
  <c r="G1866" i="9"/>
  <c r="G1867" i="9"/>
  <c r="G1868" i="9"/>
  <c r="G1869" i="9"/>
  <c r="G1870" i="9"/>
  <c r="G1871" i="9"/>
  <c r="G1872" i="9"/>
  <c r="G1873" i="9"/>
  <c r="G1874" i="9"/>
  <c r="G1875" i="9"/>
  <c r="G1876" i="9"/>
  <c r="G1877" i="9"/>
  <c r="G1878" i="9"/>
  <c r="G1879" i="9"/>
  <c r="G1880" i="9"/>
  <c r="G1881" i="9"/>
  <c r="G1882" i="9"/>
  <c r="G1883" i="9"/>
  <c r="G1884" i="9"/>
  <c r="G1885" i="9"/>
  <c r="G1886" i="9"/>
  <c r="G1887" i="9"/>
  <c r="G1888" i="9"/>
  <c r="G1889" i="9"/>
  <c r="G1890" i="9"/>
  <c r="G1891" i="9"/>
  <c r="G1892" i="9"/>
  <c r="G1893" i="9"/>
  <c r="G1894" i="9"/>
  <c r="G1895" i="9"/>
  <c r="G1896" i="9"/>
  <c r="G1897" i="9"/>
  <c r="G1898" i="9"/>
  <c r="G1899" i="9"/>
  <c r="G1900" i="9"/>
  <c r="G1901" i="9"/>
  <c r="G1902" i="9"/>
  <c r="G1903" i="9"/>
  <c r="G1904" i="9"/>
  <c r="G1905" i="9"/>
  <c r="G1906" i="9"/>
  <c r="G1907" i="9"/>
  <c r="G1908" i="9"/>
  <c r="G1909" i="9"/>
  <c r="G1910" i="9"/>
  <c r="G1911" i="9"/>
  <c r="G1912" i="9"/>
  <c r="G1913" i="9"/>
  <c r="G1914" i="9"/>
  <c r="G1915" i="9"/>
  <c r="G1916" i="9"/>
  <c r="G1917" i="9"/>
  <c r="G1918" i="9"/>
  <c r="G1919" i="9"/>
  <c r="G1920" i="9"/>
  <c r="G1921" i="9"/>
  <c r="G1922" i="9"/>
  <c r="G1923" i="9"/>
  <c r="G1924" i="9"/>
  <c r="G1925" i="9"/>
  <c r="G1926" i="9"/>
  <c r="G1927" i="9"/>
  <c r="G1928" i="9"/>
  <c r="G1929" i="9"/>
  <c r="G1930" i="9"/>
  <c r="G1931" i="9"/>
  <c r="G1932" i="9"/>
  <c r="G1933" i="9"/>
  <c r="G1934" i="9"/>
  <c r="G1935" i="9"/>
  <c r="G1936" i="9"/>
  <c r="G1937" i="9"/>
  <c r="G1938" i="9"/>
  <c r="G1939" i="9"/>
  <c r="G1940" i="9"/>
  <c r="G1941" i="9"/>
  <c r="G1942" i="9"/>
  <c r="G1943" i="9"/>
  <c r="G1944" i="9"/>
  <c r="G1945" i="9"/>
  <c r="G1946" i="9"/>
  <c r="G1947" i="9"/>
  <c r="G1948" i="9"/>
  <c r="G1949" i="9"/>
  <c r="G1950" i="9"/>
  <c r="G1951" i="9"/>
  <c r="G1952" i="9"/>
  <c r="G1953" i="9"/>
  <c r="G1954" i="9"/>
  <c r="G1955" i="9"/>
  <c r="G1956" i="9"/>
  <c r="G1957" i="9"/>
  <c r="G1958" i="9"/>
  <c r="G1959" i="9"/>
  <c r="G1960" i="9"/>
  <c r="G1961" i="9"/>
  <c r="G1962" i="9"/>
  <c r="G1963" i="9"/>
  <c r="G1964" i="9"/>
  <c r="G1965" i="9"/>
  <c r="G1966" i="9"/>
  <c r="G1967" i="9"/>
  <c r="G1968" i="9"/>
  <c r="G1969" i="9"/>
  <c r="G1970" i="9"/>
  <c r="G1971" i="9"/>
  <c r="G1972" i="9"/>
  <c r="G1973" i="9"/>
  <c r="G1974" i="9"/>
  <c r="G1975" i="9"/>
  <c r="G1976" i="9"/>
  <c r="G1977" i="9"/>
  <c r="G1978" i="9"/>
  <c r="G1979" i="9"/>
  <c r="G1980" i="9"/>
  <c r="G1981" i="9"/>
  <c r="G1982" i="9"/>
  <c r="G1983" i="9"/>
  <c r="G1984" i="9"/>
  <c r="G1985" i="9"/>
  <c r="G1986" i="9"/>
  <c r="G1987" i="9"/>
  <c r="G1988" i="9"/>
  <c r="G1989" i="9"/>
  <c r="G1990" i="9"/>
  <c r="G1991" i="9"/>
  <c r="G1992" i="9"/>
  <c r="G1993" i="9"/>
  <c r="G1994" i="9"/>
  <c r="G1995" i="9"/>
  <c r="G1996" i="9"/>
  <c r="G1997" i="9"/>
  <c r="G1998" i="9"/>
  <c r="G1999" i="9"/>
  <c r="G2000" i="9"/>
  <c r="G2001" i="9"/>
  <c r="G2002" i="9"/>
  <c r="G2003" i="9"/>
  <c r="G2004" i="9"/>
  <c r="G2005" i="9"/>
  <c r="G2006" i="9"/>
  <c r="G2007" i="9"/>
  <c r="G2008" i="9"/>
  <c r="G2009" i="9"/>
  <c r="G2010" i="9"/>
  <c r="G2011" i="9"/>
  <c r="G2012" i="9"/>
  <c r="G2013" i="9"/>
  <c r="G2014" i="9"/>
  <c r="G2015" i="9"/>
  <c r="G2016" i="9"/>
  <c r="G2017" i="9"/>
  <c r="G2018" i="9"/>
  <c r="G2019" i="9"/>
  <c r="G2020" i="9"/>
  <c r="G2021" i="9"/>
  <c r="G2022" i="9"/>
  <c r="G2023" i="9"/>
  <c r="G2024" i="9"/>
  <c r="G2025" i="9"/>
  <c r="G2026" i="9"/>
  <c r="G2027" i="9"/>
  <c r="G2028" i="9"/>
  <c r="G2029" i="9"/>
  <c r="G2030" i="9"/>
  <c r="G2031" i="9"/>
  <c r="G2032" i="9"/>
  <c r="G2033" i="9"/>
  <c r="G2034" i="9"/>
  <c r="G2035" i="9"/>
  <c r="G2036" i="9"/>
  <c r="G2037" i="9"/>
  <c r="G2038" i="9"/>
  <c r="G2039" i="9"/>
  <c r="G2040" i="9"/>
  <c r="G2041" i="9"/>
  <c r="G2042" i="9"/>
  <c r="G2043" i="9"/>
  <c r="G2044" i="9"/>
  <c r="G2045" i="9"/>
  <c r="G2046" i="9"/>
  <c r="G2047" i="9"/>
  <c r="G2048" i="9"/>
  <c r="G2049" i="9"/>
  <c r="G2050" i="9"/>
  <c r="G2051" i="9"/>
  <c r="G2052" i="9"/>
  <c r="G2053" i="9"/>
  <c r="G2054" i="9"/>
  <c r="G2055" i="9"/>
  <c r="G2056" i="9"/>
  <c r="G2057" i="9"/>
  <c r="G2058" i="9"/>
  <c r="G2059" i="9"/>
  <c r="G2060" i="9"/>
  <c r="G2061" i="9"/>
  <c r="G2062" i="9"/>
  <c r="G2063" i="9"/>
  <c r="G2064" i="9"/>
  <c r="G2065" i="9"/>
  <c r="G2066" i="9"/>
  <c r="G2067" i="9"/>
  <c r="G2068" i="9"/>
  <c r="G2069" i="9"/>
  <c r="G2070" i="9"/>
  <c r="G2071" i="9"/>
  <c r="G2072" i="9"/>
  <c r="G2073" i="9"/>
  <c r="G2074" i="9"/>
  <c r="G2075" i="9"/>
  <c r="G2076" i="9"/>
  <c r="G2077" i="9"/>
  <c r="G2078" i="9"/>
  <c r="G2079" i="9"/>
  <c r="G2080" i="9"/>
  <c r="G2081" i="9"/>
  <c r="G2082" i="9"/>
  <c r="G2083" i="9"/>
  <c r="G2084" i="9"/>
  <c r="G2085" i="9"/>
  <c r="G2086" i="9"/>
  <c r="G2087" i="9"/>
  <c r="G2088" i="9"/>
  <c r="G2089" i="9"/>
  <c r="G2090" i="9"/>
  <c r="G2091" i="9"/>
  <c r="G2092" i="9"/>
  <c r="G2093" i="9"/>
  <c r="G2094" i="9"/>
  <c r="G2095" i="9"/>
  <c r="G2096" i="9"/>
  <c r="G2097" i="9"/>
  <c r="G2098" i="9"/>
  <c r="G2099" i="9"/>
  <c r="G2100" i="9"/>
  <c r="G2101" i="9"/>
  <c r="G2102" i="9"/>
  <c r="G2103" i="9"/>
  <c r="G2104" i="9"/>
  <c r="G2105" i="9"/>
  <c r="G2106" i="9"/>
  <c r="G2107" i="9"/>
  <c r="G2108" i="9"/>
  <c r="G2109" i="9"/>
  <c r="G2110" i="9"/>
  <c r="G2111" i="9"/>
  <c r="G2112" i="9"/>
  <c r="G2113" i="9"/>
  <c r="G2114" i="9"/>
  <c r="G2115" i="9"/>
  <c r="G2116" i="9"/>
  <c r="G2117" i="9"/>
  <c r="G2118" i="9"/>
  <c r="G2119" i="9"/>
  <c r="G2120" i="9"/>
  <c r="G2121" i="9"/>
  <c r="G2122" i="9"/>
  <c r="G2123" i="9"/>
  <c r="G2124" i="9"/>
  <c r="G2125" i="9"/>
  <c r="G2126" i="9"/>
  <c r="G2127" i="9"/>
  <c r="G2128" i="9"/>
  <c r="G2129" i="9"/>
  <c r="G2130" i="9"/>
  <c r="G2131" i="9"/>
  <c r="G2132" i="9"/>
  <c r="G2133" i="9"/>
  <c r="G2134" i="9"/>
  <c r="G2135" i="9"/>
  <c r="G2136" i="9"/>
  <c r="G2137" i="9"/>
  <c r="G2138" i="9"/>
  <c r="G2139" i="9"/>
  <c r="G2140" i="9"/>
  <c r="G2141" i="9"/>
  <c r="G2142" i="9"/>
  <c r="G2143" i="9"/>
  <c r="G2144" i="9"/>
  <c r="G2145" i="9"/>
  <c r="G2146" i="9"/>
  <c r="G2147" i="9"/>
  <c r="G2148" i="9"/>
  <c r="G2149" i="9"/>
  <c r="G2150" i="9"/>
  <c r="G2151" i="9"/>
  <c r="G2152" i="9"/>
  <c r="G2153" i="9"/>
  <c r="G2154" i="9"/>
  <c r="G2155" i="9"/>
  <c r="G2156" i="9"/>
  <c r="G2157" i="9"/>
  <c r="G2158" i="9"/>
  <c r="G2159" i="9"/>
  <c r="G2160" i="9"/>
  <c r="G2161" i="9"/>
  <c r="G2162" i="9"/>
  <c r="G2163" i="9"/>
  <c r="G2164" i="9"/>
  <c r="G2165" i="9"/>
  <c r="G2166" i="9"/>
  <c r="G2167" i="9"/>
  <c r="G2168" i="9"/>
  <c r="G2169" i="9"/>
  <c r="G2170" i="9"/>
  <c r="G2171" i="9"/>
  <c r="G2172" i="9"/>
  <c r="G2173" i="9"/>
  <c r="G2174" i="9"/>
  <c r="G2175" i="9"/>
  <c r="G2176" i="9"/>
  <c r="G2177" i="9"/>
  <c r="G2178" i="9"/>
  <c r="G2179" i="9"/>
  <c r="G2180" i="9"/>
  <c r="G2181" i="9"/>
  <c r="G2182" i="9"/>
  <c r="G2183" i="9"/>
  <c r="G2184" i="9"/>
  <c r="G2185" i="9"/>
  <c r="G2186" i="9"/>
  <c r="G2187" i="9"/>
  <c r="G2188" i="9"/>
  <c r="G2189" i="9"/>
  <c r="G2190" i="9"/>
  <c r="G2191" i="9"/>
  <c r="G2192" i="9"/>
  <c r="G2193" i="9"/>
  <c r="G2194" i="9"/>
  <c r="G2195" i="9"/>
  <c r="G2196" i="9"/>
  <c r="G2197" i="9"/>
  <c r="G2198" i="9"/>
  <c r="G2199" i="9"/>
  <c r="G2200" i="9"/>
  <c r="G2201" i="9"/>
  <c r="G2202" i="9"/>
  <c r="G2203" i="9"/>
  <c r="G2204" i="9"/>
  <c r="G2205" i="9"/>
  <c r="G2206" i="9"/>
  <c r="G2207" i="9"/>
  <c r="G2208" i="9"/>
  <c r="G2209" i="9"/>
  <c r="G2210" i="9"/>
  <c r="G2211" i="9"/>
  <c r="G2212" i="9"/>
  <c r="G2213" i="9"/>
  <c r="G2214" i="9"/>
  <c r="G2215" i="9"/>
  <c r="G2216" i="9"/>
  <c r="G2217" i="9"/>
  <c r="G2218" i="9"/>
  <c r="G2219" i="9"/>
  <c r="G2220" i="9"/>
  <c r="G2221" i="9"/>
  <c r="G2222" i="9"/>
  <c r="G2223" i="9"/>
  <c r="G2224" i="9"/>
  <c r="G2225" i="9"/>
  <c r="G2226" i="9"/>
  <c r="G2227" i="9"/>
  <c r="G2228" i="9"/>
  <c r="G2229" i="9"/>
  <c r="G2230" i="9"/>
  <c r="G2231" i="9"/>
  <c r="G2232" i="9"/>
  <c r="G2233" i="9"/>
  <c r="G2234" i="9"/>
  <c r="G2235" i="9"/>
  <c r="G2236" i="9"/>
  <c r="G2237" i="9"/>
  <c r="G2238" i="9"/>
  <c r="G2239" i="9"/>
  <c r="G2240" i="9"/>
  <c r="G2241" i="9"/>
  <c r="G2242" i="9"/>
  <c r="G2243" i="9"/>
  <c r="G2244" i="9"/>
  <c r="G2245" i="9"/>
  <c r="G2246" i="9"/>
  <c r="G2247" i="9"/>
  <c r="G2248" i="9"/>
  <c r="G2249" i="9"/>
  <c r="G2250" i="9"/>
  <c r="G2251" i="9"/>
  <c r="G2252" i="9"/>
  <c r="G2253" i="9"/>
  <c r="G2254" i="9"/>
  <c r="G2255" i="9"/>
  <c r="G2256" i="9"/>
  <c r="G2257" i="9"/>
  <c r="G2258" i="9"/>
  <c r="G2259" i="9"/>
  <c r="G2260" i="9"/>
  <c r="G2261" i="9"/>
  <c r="G2262" i="9"/>
  <c r="G2263" i="9"/>
  <c r="G2264" i="9"/>
  <c r="G2265" i="9"/>
  <c r="G2266" i="9"/>
  <c r="G2267" i="9"/>
  <c r="G2268" i="9"/>
  <c r="G2269" i="9"/>
  <c r="G2270" i="9"/>
  <c r="G2271" i="9"/>
  <c r="G2272" i="9"/>
  <c r="G2273" i="9"/>
  <c r="G2274" i="9"/>
  <c r="G2275" i="9"/>
  <c r="G2276" i="9"/>
  <c r="G2277" i="9"/>
  <c r="G2278" i="9"/>
  <c r="G2279" i="9"/>
  <c r="G2280" i="9"/>
  <c r="G2281" i="9"/>
  <c r="G2282" i="9"/>
  <c r="G2283" i="9"/>
  <c r="G2284" i="9"/>
  <c r="G2285" i="9"/>
  <c r="G2286" i="9"/>
  <c r="G2287" i="9"/>
  <c r="G2288" i="9"/>
  <c r="G2289" i="9"/>
  <c r="G2290" i="9"/>
  <c r="G2291" i="9"/>
  <c r="G2292" i="9"/>
  <c r="G2293" i="9"/>
  <c r="G2294" i="9"/>
  <c r="G2295" i="9"/>
  <c r="G2296" i="9"/>
  <c r="G2297" i="9"/>
  <c r="G2298" i="9"/>
  <c r="G2299" i="9"/>
  <c r="G2300" i="9"/>
  <c r="G2301" i="9"/>
  <c r="G2302" i="9"/>
  <c r="G2303" i="9"/>
  <c r="G2304" i="9"/>
  <c r="G2305" i="9"/>
  <c r="G2306" i="9"/>
  <c r="G2307" i="9"/>
  <c r="G2308" i="9"/>
  <c r="G2309" i="9"/>
  <c r="G2310" i="9"/>
  <c r="G2311" i="9"/>
  <c r="G2312" i="9"/>
  <c r="G2313" i="9"/>
  <c r="G2314" i="9"/>
  <c r="G2315" i="9"/>
  <c r="G2316" i="9"/>
  <c r="G2317" i="9"/>
  <c r="G2318" i="9"/>
  <c r="G2319" i="9"/>
  <c r="G2320" i="9"/>
  <c r="G2321" i="9"/>
  <c r="G2322" i="9"/>
  <c r="G2323" i="9"/>
  <c r="G2324" i="9"/>
  <c r="G2325" i="9"/>
  <c r="G2326" i="9"/>
  <c r="G2327" i="9"/>
  <c r="G2328" i="9"/>
  <c r="G2329" i="9"/>
  <c r="G2330" i="9"/>
  <c r="G2331" i="9"/>
  <c r="G2332" i="9"/>
  <c r="G2333" i="9"/>
  <c r="G2334" i="9"/>
  <c r="G2335" i="9"/>
  <c r="G2336" i="9"/>
  <c r="G2337" i="9"/>
  <c r="G2338" i="9"/>
  <c r="G2339" i="9"/>
  <c r="G2340" i="9"/>
  <c r="G2341" i="9"/>
  <c r="G2342" i="9"/>
  <c r="G2343" i="9"/>
  <c r="G2344" i="9"/>
  <c r="G2345" i="9"/>
  <c r="G2346" i="9"/>
  <c r="G2347" i="9"/>
  <c r="G2348" i="9"/>
  <c r="G2349" i="9"/>
  <c r="G2350" i="9"/>
  <c r="G2351" i="9"/>
  <c r="G2352" i="9"/>
  <c r="G2353" i="9"/>
  <c r="G2354" i="9"/>
  <c r="G2355" i="9"/>
  <c r="G2356" i="9"/>
  <c r="G2357" i="9"/>
  <c r="G2358" i="9"/>
  <c r="G2359" i="9"/>
  <c r="G2360" i="9"/>
  <c r="G2361" i="9"/>
  <c r="G2362" i="9"/>
  <c r="G2363" i="9"/>
  <c r="G2364" i="9"/>
  <c r="G2365" i="9"/>
  <c r="G2366" i="9"/>
  <c r="G2367" i="9"/>
  <c r="G2368" i="9"/>
  <c r="G2369" i="9"/>
  <c r="G2370" i="9"/>
  <c r="G2371" i="9"/>
  <c r="G2372" i="9"/>
  <c r="G2373" i="9"/>
  <c r="G2374" i="9"/>
  <c r="G2375" i="9"/>
  <c r="G2376" i="9"/>
  <c r="G2377" i="9"/>
  <c r="G2378" i="9"/>
  <c r="G2379" i="9"/>
  <c r="G2380" i="9"/>
  <c r="G2381" i="9"/>
  <c r="G2382" i="9"/>
  <c r="G2383" i="9"/>
  <c r="G2384" i="9"/>
  <c r="G2385" i="9"/>
  <c r="G2386" i="9"/>
  <c r="G2387" i="9"/>
  <c r="G2388" i="9"/>
  <c r="G2389" i="9"/>
  <c r="G2390" i="9"/>
  <c r="G2391" i="9"/>
  <c r="G2392" i="9"/>
  <c r="G2393" i="9"/>
  <c r="G2394" i="9"/>
  <c r="G2395" i="9"/>
  <c r="G2396" i="9"/>
  <c r="G2397" i="9"/>
  <c r="G2398" i="9"/>
  <c r="G2399" i="9"/>
  <c r="G2400" i="9"/>
  <c r="G2401" i="9"/>
  <c r="G2402" i="9"/>
  <c r="G2403" i="9"/>
  <c r="G2404" i="9"/>
  <c r="G2405" i="9"/>
  <c r="G2406" i="9"/>
  <c r="G2407" i="9"/>
  <c r="G2408" i="9"/>
  <c r="G2409" i="9"/>
  <c r="G2410" i="9"/>
  <c r="G2411" i="9"/>
  <c r="G2412" i="9"/>
  <c r="G2413" i="9"/>
  <c r="G2414" i="9"/>
  <c r="G2415" i="9"/>
  <c r="G2416" i="9"/>
  <c r="G2417" i="9"/>
  <c r="G2418" i="9"/>
  <c r="G2419" i="9"/>
  <c r="G2420" i="9"/>
  <c r="G2421" i="9"/>
  <c r="G2422" i="9"/>
  <c r="G2423" i="9"/>
  <c r="G2424" i="9"/>
  <c r="G2425" i="9"/>
  <c r="G2426" i="9"/>
  <c r="G2427" i="9"/>
  <c r="G2428" i="9"/>
  <c r="G2429" i="9"/>
  <c r="G2430" i="9"/>
  <c r="G2431" i="9"/>
  <c r="G2432" i="9"/>
  <c r="G2433" i="9"/>
  <c r="G2434" i="9"/>
  <c r="G2435" i="9"/>
  <c r="G2436" i="9"/>
  <c r="G2437" i="9"/>
  <c r="G2438" i="9"/>
  <c r="G2439" i="9"/>
  <c r="G2440" i="9"/>
  <c r="G2441" i="9"/>
  <c r="G2442" i="9"/>
  <c r="G2443" i="9"/>
  <c r="G2444" i="9"/>
  <c r="G2445" i="9"/>
  <c r="G2446" i="9"/>
  <c r="G2447" i="9"/>
  <c r="G2448" i="9"/>
  <c r="G2449" i="9"/>
  <c r="G2450" i="9"/>
  <c r="G2451" i="9"/>
  <c r="G2452" i="9"/>
  <c r="G2453" i="9"/>
  <c r="G2454" i="9"/>
  <c r="G2455" i="9"/>
  <c r="G2456" i="9"/>
  <c r="G2457" i="9"/>
  <c r="G2458" i="9"/>
  <c r="G2459" i="9"/>
  <c r="G2460" i="9"/>
  <c r="G2461" i="9"/>
  <c r="G2462" i="9"/>
  <c r="G2463" i="9"/>
  <c r="G2464" i="9"/>
  <c r="G2465" i="9"/>
  <c r="G2466" i="9"/>
  <c r="G2467" i="9"/>
  <c r="G2468" i="9"/>
  <c r="G2469" i="9"/>
  <c r="G2470" i="9"/>
  <c r="G2471" i="9"/>
  <c r="G2472" i="9"/>
  <c r="G2473" i="9"/>
  <c r="G2474" i="9"/>
  <c r="G2475" i="9"/>
  <c r="G2476" i="9"/>
  <c r="G2477" i="9"/>
  <c r="G2478" i="9"/>
  <c r="G2479" i="9"/>
  <c r="G2480" i="9"/>
  <c r="G2481" i="9"/>
  <c r="G2482" i="9"/>
  <c r="G2483" i="9"/>
  <c r="G2484" i="9"/>
  <c r="G2485" i="9"/>
  <c r="G2486" i="9"/>
  <c r="G2487" i="9"/>
  <c r="G2488" i="9"/>
  <c r="G2489" i="9"/>
  <c r="G2490" i="9"/>
  <c r="G2491" i="9"/>
  <c r="G2492" i="9"/>
  <c r="G2493" i="9"/>
  <c r="G2494" i="9"/>
  <c r="G2495" i="9"/>
  <c r="G2496" i="9"/>
  <c r="G2497" i="9"/>
  <c r="G2498" i="9"/>
  <c r="G2499" i="9"/>
  <c r="G2500" i="9"/>
  <c r="G2501" i="9"/>
  <c r="G2502" i="9"/>
  <c r="G2503" i="9"/>
  <c r="G2504" i="9"/>
  <c r="G2505" i="9"/>
  <c r="G2506" i="9"/>
  <c r="G2507" i="9"/>
  <c r="G2508" i="9"/>
  <c r="G2509" i="9"/>
  <c r="G2510" i="9"/>
  <c r="G2511" i="9"/>
  <c r="G2512" i="9"/>
  <c r="G2513" i="9"/>
  <c r="G2514" i="9"/>
  <c r="G2515" i="9"/>
  <c r="G2516" i="9"/>
  <c r="G2517" i="9"/>
  <c r="G2518" i="9"/>
  <c r="G2519" i="9"/>
  <c r="G2520" i="9"/>
  <c r="G2521" i="9"/>
  <c r="G2522" i="9"/>
  <c r="G2523" i="9"/>
  <c r="G2524" i="9"/>
  <c r="G2525" i="9"/>
  <c r="G2526" i="9"/>
  <c r="G2527" i="9"/>
  <c r="G2528" i="9"/>
  <c r="G2529" i="9"/>
  <c r="G2530" i="9"/>
  <c r="G2531" i="9"/>
  <c r="G2532" i="9"/>
  <c r="G2533" i="9"/>
  <c r="G2534" i="9"/>
  <c r="G2535" i="9"/>
  <c r="G2536" i="9"/>
  <c r="G2537" i="9"/>
  <c r="G2538" i="9"/>
  <c r="G2539" i="9"/>
  <c r="G2540" i="9"/>
  <c r="G2541" i="9"/>
  <c r="G2542" i="9"/>
  <c r="G2543" i="9"/>
  <c r="G2544" i="9"/>
  <c r="G2545" i="9"/>
  <c r="G2546" i="9"/>
  <c r="G2547" i="9"/>
  <c r="G2548" i="9"/>
  <c r="G2549" i="9"/>
  <c r="G2550" i="9"/>
  <c r="G2551" i="9"/>
  <c r="G2552" i="9"/>
  <c r="G2553" i="9"/>
  <c r="G2554" i="9"/>
  <c r="G2555" i="9"/>
  <c r="G2556" i="9"/>
  <c r="G2557" i="9"/>
  <c r="G2558" i="9"/>
  <c r="G2559" i="9"/>
  <c r="G2560" i="9"/>
  <c r="G2561" i="9"/>
  <c r="G2562" i="9"/>
  <c r="G2563" i="9"/>
  <c r="G2564" i="9"/>
  <c r="G2565" i="9"/>
  <c r="G2566" i="9"/>
  <c r="G2567" i="9"/>
  <c r="G2568" i="9"/>
  <c r="G2569" i="9"/>
  <c r="G2570" i="9"/>
  <c r="G2571" i="9"/>
  <c r="G2572" i="9"/>
  <c r="G2573" i="9"/>
  <c r="G2574" i="9"/>
  <c r="G2575" i="9"/>
  <c r="G2576" i="9"/>
  <c r="G2577" i="9"/>
  <c r="G2578" i="9"/>
  <c r="G2579" i="9"/>
  <c r="G2580" i="9"/>
  <c r="G2581" i="9"/>
  <c r="G2582" i="9"/>
  <c r="G2583" i="9"/>
  <c r="G2584" i="9"/>
  <c r="G2585" i="9"/>
  <c r="G2586" i="9"/>
  <c r="G2587" i="9"/>
  <c r="G2588" i="9"/>
  <c r="G2589" i="9"/>
  <c r="G2590" i="9"/>
  <c r="G2591" i="9"/>
  <c r="G2592" i="9"/>
  <c r="G2593" i="9"/>
  <c r="G2594" i="9"/>
  <c r="G2595" i="9"/>
  <c r="G2596" i="9"/>
  <c r="G2597" i="9"/>
  <c r="G2598" i="9"/>
  <c r="G2599" i="9"/>
  <c r="G2600" i="9"/>
  <c r="G2601" i="9"/>
  <c r="G2602" i="9"/>
  <c r="G2603" i="9"/>
  <c r="G2604" i="9"/>
  <c r="G2605" i="9"/>
  <c r="G2606" i="9"/>
  <c r="G2607" i="9"/>
  <c r="G2608" i="9"/>
  <c r="G2609" i="9"/>
  <c r="G2610" i="9"/>
  <c r="G2611" i="9"/>
  <c r="G2612" i="9"/>
  <c r="G2613" i="9"/>
  <c r="G2614" i="9"/>
  <c r="G2615" i="9"/>
  <c r="G2616" i="9"/>
  <c r="G2617" i="9"/>
  <c r="G2618" i="9"/>
  <c r="G2619" i="9"/>
  <c r="G2620" i="9"/>
  <c r="G2621" i="9"/>
  <c r="G2622" i="9"/>
  <c r="G2623" i="9"/>
  <c r="G2624" i="9"/>
  <c r="G2625" i="9"/>
  <c r="G2626" i="9"/>
  <c r="G2627" i="9"/>
  <c r="G2628" i="9"/>
  <c r="G2629" i="9"/>
  <c r="G2630" i="9"/>
  <c r="G2631" i="9"/>
  <c r="G2632" i="9"/>
  <c r="G2633" i="9"/>
  <c r="G2634" i="9"/>
  <c r="G2635" i="9"/>
  <c r="G2636" i="9"/>
  <c r="G2637" i="9"/>
  <c r="G2638" i="9"/>
  <c r="G2639" i="9"/>
  <c r="G2640" i="9"/>
  <c r="G2641" i="9"/>
  <c r="G2642" i="9"/>
  <c r="G2643" i="9"/>
  <c r="G2644" i="9"/>
  <c r="G2645" i="9"/>
  <c r="G2646" i="9"/>
  <c r="G2647" i="9"/>
  <c r="G2648" i="9"/>
  <c r="G2649" i="9"/>
  <c r="G2650" i="9"/>
  <c r="G2651" i="9"/>
  <c r="G2652" i="9"/>
  <c r="G2653" i="9"/>
  <c r="G2654" i="9"/>
  <c r="G2655" i="9"/>
  <c r="G2656" i="9"/>
  <c r="G2657" i="9"/>
  <c r="G2658" i="9"/>
  <c r="G2659" i="9"/>
  <c r="G2660" i="9"/>
  <c r="G2661" i="9"/>
  <c r="G2662" i="9"/>
  <c r="G2663" i="9"/>
  <c r="G2664" i="9"/>
  <c r="G2665" i="9"/>
  <c r="G2666" i="9"/>
  <c r="G2667" i="9"/>
  <c r="G2668" i="9"/>
  <c r="G2669" i="9"/>
  <c r="G2670" i="9"/>
  <c r="G2671" i="9"/>
  <c r="G2672" i="9"/>
  <c r="G2673" i="9"/>
  <c r="G2674" i="9"/>
  <c r="G2675" i="9"/>
  <c r="G2676" i="9"/>
  <c r="G2677" i="9"/>
  <c r="G2678" i="9"/>
  <c r="G2679" i="9"/>
  <c r="G2680" i="9"/>
  <c r="G2681" i="9"/>
  <c r="G2682" i="9"/>
  <c r="G2683" i="9"/>
  <c r="G2684" i="9"/>
  <c r="G2685" i="9"/>
  <c r="G2686" i="9"/>
  <c r="G2687" i="9"/>
  <c r="G2688" i="9"/>
  <c r="G2689" i="9"/>
  <c r="G2690" i="9"/>
  <c r="G2691" i="9"/>
  <c r="G2692" i="9"/>
  <c r="G2693" i="9"/>
  <c r="G2694" i="9"/>
  <c r="G2695" i="9"/>
  <c r="G2696" i="9"/>
  <c r="G2697" i="9"/>
  <c r="G2698" i="9"/>
  <c r="G2699" i="9"/>
  <c r="G2700" i="9"/>
  <c r="G2701" i="9"/>
  <c r="G2702" i="9"/>
  <c r="G2703" i="9"/>
  <c r="G2704" i="9"/>
  <c r="G2705" i="9"/>
  <c r="G2706" i="9"/>
  <c r="G2707" i="9"/>
  <c r="G2708" i="9"/>
  <c r="G2709" i="9"/>
  <c r="G2710" i="9"/>
  <c r="G2711" i="9"/>
  <c r="G2712" i="9"/>
  <c r="G2713" i="9"/>
  <c r="G2714" i="9"/>
  <c r="G2715" i="9"/>
  <c r="G2716" i="9"/>
  <c r="G2717" i="9"/>
  <c r="G2718" i="9"/>
  <c r="G2719" i="9"/>
  <c r="G2720" i="9"/>
  <c r="G2721" i="9"/>
  <c r="G2722" i="9"/>
  <c r="G2723" i="9"/>
  <c r="G2724" i="9"/>
  <c r="G2725" i="9"/>
  <c r="G2726" i="9"/>
  <c r="G2727" i="9"/>
  <c r="G2728" i="9"/>
  <c r="G2729" i="9"/>
  <c r="G2730" i="9"/>
  <c r="G2731" i="9"/>
  <c r="G2732" i="9"/>
  <c r="G2733" i="9"/>
  <c r="G2734" i="9"/>
  <c r="G2735" i="9"/>
  <c r="G2736" i="9"/>
  <c r="G2737" i="9"/>
  <c r="G2738" i="9"/>
  <c r="G2739" i="9"/>
  <c r="G2740" i="9"/>
  <c r="G2741" i="9"/>
  <c r="G2742" i="9"/>
  <c r="G2743" i="9"/>
  <c r="G2744" i="9"/>
  <c r="G2745" i="9"/>
  <c r="G2746" i="9"/>
  <c r="G2747" i="9"/>
  <c r="G2748" i="9"/>
  <c r="G2749" i="9"/>
  <c r="G2750" i="9"/>
  <c r="G2751" i="9"/>
  <c r="G2752" i="9"/>
  <c r="G2753" i="9"/>
  <c r="G2754" i="9"/>
  <c r="G2755" i="9"/>
  <c r="G2756" i="9"/>
  <c r="G2757" i="9"/>
  <c r="G2758" i="9"/>
  <c r="G2759" i="9"/>
  <c r="G2760" i="9"/>
  <c r="G2761" i="9"/>
  <c r="G2762" i="9"/>
  <c r="G2763" i="9"/>
  <c r="G2764" i="9"/>
  <c r="G2765" i="9"/>
  <c r="G2766" i="9"/>
  <c r="G2767" i="9"/>
  <c r="G2768" i="9"/>
  <c r="G2769" i="9"/>
  <c r="G2770" i="9"/>
  <c r="G2771" i="9"/>
  <c r="G2772" i="9"/>
  <c r="G2773" i="9"/>
  <c r="G2774" i="9"/>
  <c r="G2775" i="9"/>
  <c r="G2776" i="9"/>
  <c r="G2777" i="9"/>
  <c r="G2778" i="9"/>
  <c r="G2779" i="9"/>
  <c r="G2780" i="9"/>
  <c r="G2781" i="9"/>
  <c r="G2782" i="9"/>
  <c r="G2783" i="9"/>
  <c r="G2784" i="9"/>
  <c r="G2785" i="9"/>
  <c r="G2786" i="9"/>
  <c r="G2787" i="9"/>
  <c r="G2788" i="9"/>
  <c r="G2789" i="9"/>
  <c r="G2790" i="9"/>
  <c r="G2791" i="9"/>
  <c r="G2792" i="9"/>
  <c r="G2793" i="9"/>
  <c r="G2794" i="9"/>
  <c r="G2795" i="9"/>
  <c r="G2796" i="9"/>
  <c r="G2797" i="9"/>
  <c r="G2798" i="9"/>
  <c r="G2799" i="9"/>
  <c r="G2800" i="9"/>
  <c r="G2801" i="9"/>
  <c r="G2802" i="9"/>
  <c r="G2803" i="9"/>
  <c r="G2804" i="9"/>
  <c r="G2805" i="9"/>
  <c r="G2806" i="9"/>
  <c r="G2807" i="9"/>
  <c r="G2808" i="9"/>
  <c r="G2809" i="9"/>
  <c r="G2810" i="9"/>
  <c r="G2811" i="9"/>
  <c r="G2812" i="9"/>
  <c r="G2813" i="9"/>
  <c r="G2814" i="9"/>
  <c r="G2815" i="9"/>
  <c r="G2816" i="9"/>
  <c r="G2817" i="9"/>
  <c r="G2818" i="9"/>
  <c r="G2819" i="9"/>
  <c r="G2820" i="9"/>
  <c r="G2821" i="9"/>
  <c r="G2822" i="9"/>
  <c r="G2823" i="9"/>
  <c r="G2824" i="9"/>
  <c r="G2825" i="9"/>
  <c r="G2826" i="9"/>
  <c r="G2827" i="9"/>
  <c r="G2828" i="9"/>
  <c r="G2829" i="9"/>
  <c r="G2830" i="9"/>
  <c r="G2831" i="9"/>
  <c r="G2832" i="9"/>
  <c r="G2833" i="9"/>
  <c r="G2834" i="9"/>
  <c r="G2835" i="9"/>
  <c r="G2836" i="9"/>
  <c r="G2837" i="9"/>
  <c r="G2838" i="9"/>
  <c r="G2839" i="9"/>
  <c r="G2840" i="9"/>
  <c r="G2841" i="9"/>
  <c r="G2842" i="9"/>
  <c r="G2843" i="9"/>
  <c r="G2844" i="9"/>
  <c r="G2845" i="9"/>
  <c r="G2846" i="9"/>
  <c r="G2847" i="9"/>
  <c r="G2848" i="9"/>
  <c r="G2849" i="9"/>
  <c r="G2850" i="9"/>
  <c r="G2851" i="9"/>
  <c r="G2852" i="9"/>
  <c r="G2853" i="9"/>
  <c r="G2854" i="9"/>
  <c r="G2855" i="9"/>
  <c r="G2856" i="9"/>
  <c r="G2857" i="9"/>
  <c r="G2858" i="9"/>
  <c r="G2859" i="9"/>
  <c r="G2860" i="9"/>
  <c r="G2861" i="9"/>
  <c r="G2862" i="9"/>
  <c r="G2863" i="9"/>
  <c r="G2864" i="9"/>
  <c r="G2865" i="9"/>
  <c r="G2866" i="9"/>
  <c r="G2867" i="9"/>
  <c r="G2868" i="9"/>
  <c r="G2869" i="9"/>
  <c r="G2870" i="9"/>
  <c r="G2871" i="9"/>
  <c r="G2872" i="9"/>
  <c r="G2873" i="9"/>
  <c r="G2874" i="9"/>
  <c r="G2875" i="9"/>
  <c r="G2876" i="9"/>
  <c r="G2877" i="9"/>
  <c r="G2878" i="9"/>
  <c r="G2879" i="9"/>
  <c r="G2880" i="9"/>
  <c r="G2881" i="9"/>
  <c r="G2882" i="9"/>
  <c r="G2883" i="9"/>
  <c r="G2884" i="9"/>
  <c r="G2885" i="9"/>
  <c r="G2886" i="9"/>
  <c r="G2887" i="9"/>
  <c r="G2888" i="9"/>
  <c r="G2889" i="9"/>
  <c r="G2890" i="9"/>
  <c r="G2891" i="9"/>
  <c r="G2892" i="9"/>
  <c r="G2893" i="9"/>
  <c r="G2894" i="9"/>
  <c r="G2895" i="9"/>
  <c r="G2896" i="9"/>
  <c r="G2897" i="9"/>
  <c r="G2898" i="9"/>
  <c r="G2899" i="9"/>
  <c r="G2900" i="9"/>
  <c r="G2901" i="9"/>
  <c r="G2902" i="9"/>
  <c r="G2903" i="9"/>
  <c r="G2904" i="9"/>
  <c r="G2905" i="9"/>
  <c r="G2906" i="9"/>
  <c r="G2907" i="9"/>
  <c r="G2908" i="9"/>
  <c r="G2909" i="9"/>
  <c r="G2910" i="9"/>
  <c r="G2911" i="9"/>
  <c r="G2912" i="9"/>
  <c r="G2913" i="9"/>
  <c r="G2914" i="9"/>
  <c r="G2915" i="9"/>
  <c r="G2916" i="9"/>
  <c r="G2917" i="9"/>
  <c r="G2918" i="9"/>
  <c r="G2919" i="9"/>
  <c r="G2920" i="9"/>
  <c r="G2921" i="9"/>
  <c r="G2922" i="9"/>
  <c r="G2923" i="9"/>
  <c r="G2924" i="9"/>
  <c r="G2925" i="9"/>
  <c r="G2926" i="9"/>
  <c r="G2927" i="9"/>
  <c r="G2928" i="9"/>
  <c r="G2929" i="9"/>
  <c r="G2930" i="9"/>
  <c r="G2931" i="9"/>
  <c r="G2932" i="9"/>
  <c r="G2933" i="9"/>
  <c r="G2934" i="9"/>
  <c r="G2935" i="9"/>
  <c r="G2936" i="9"/>
  <c r="G2937" i="9"/>
  <c r="G2938" i="9"/>
  <c r="G2939" i="9"/>
  <c r="G2940" i="9"/>
  <c r="G2941" i="9"/>
  <c r="G2942" i="9"/>
  <c r="G2943" i="9"/>
  <c r="G2944" i="9"/>
  <c r="G2945" i="9"/>
  <c r="G2946" i="9"/>
  <c r="G2947" i="9"/>
  <c r="G2948" i="9"/>
  <c r="G2949" i="9"/>
  <c r="G2950" i="9"/>
  <c r="G2951" i="9"/>
  <c r="G2952" i="9"/>
  <c r="G2953" i="9"/>
  <c r="G2954" i="9"/>
  <c r="G2955" i="9"/>
  <c r="G2956" i="9"/>
  <c r="G2957" i="9"/>
  <c r="G2958" i="9"/>
  <c r="G2959" i="9"/>
  <c r="G2960" i="9"/>
  <c r="G2961" i="9"/>
  <c r="G2962" i="9"/>
  <c r="G2963" i="9"/>
  <c r="G2964" i="9"/>
  <c r="G2965" i="9"/>
  <c r="G2966" i="9"/>
  <c r="G2967" i="9"/>
  <c r="G2968" i="9"/>
  <c r="G2969" i="9"/>
  <c r="G2970" i="9"/>
  <c r="G2971" i="9"/>
  <c r="G2972" i="9"/>
  <c r="G2973" i="9"/>
  <c r="G2974" i="9"/>
  <c r="G2975" i="9"/>
  <c r="G2976" i="9"/>
  <c r="G2977" i="9"/>
  <c r="G2978" i="9"/>
  <c r="G2979" i="9"/>
  <c r="G2980" i="9"/>
  <c r="G2981" i="9"/>
  <c r="G2982" i="9"/>
  <c r="G2983" i="9"/>
  <c r="G2984" i="9"/>
  <c r="G2985" i="9"/>
  <c r="G2986" i="9"/>
  <c r="G2987" i="9"/>
  <c r="G2988" i="9"/>
  <c r="G2989" i="9"/>
  <c r="G2990" i="9"/>
  <c r="G2991" i="9"/>
  <c r="G2992" i="9"/>
  <c r="G2993" i="9"/>
  <c r="G2994" i="9"/>
  <c r="G2995" i="9"/>
  <c r="G2996" i="9"/>
  <c r="G2997" i="9"/>
  <c r="G2998" i="9"/>
  <c r="G2999" i="9"/>
  <c r="G3000" i="9"/>
  <c r="G3001" i="9"/>
  <c r="G3002" i="9"/>
  <c r="G3003" i="9"/>
  <c r="G3004" i="9"/>
  <c r="G3005" i="9"/>
  <c r="G3006" i="9"/>
  <c r="G3007" i="9"/>
  <c r="G3008" i="9"/>
  <c r="G3009" i="9"/>
  <c r="G3010" i="9"/>
  <c r="G3011" i="9"/>
  <c r="G3012" i="9"/>
  <c r="G3013" i="9"/>
  <c r="G3014" i="9"/>
  <c r="G3015" i="9"/>
  <c r="G3016" i="9"/>
  <c r="G3017" i="9"/>
  <c r="G3018" i="9"/>
  <c r="G3019" i="9"/>
  <c r="G3020" i="9"/>
  <c r="G3021" i="9"/>
  <c r="G3022" i="9"/>
  <c r="G3023" i="9"/>
  <c r="G3024" i="9"/>
  <c r="G3025" i="9"/>
  <c r="G3026" i="9"/>
  <c r="G3027" i="9"/>
  <c r="G3028" i="9"/>
  <c r="G3029" i="9"/>
  <c r="G3030" i="9"/>
  <c r="G3031" i="9"/>
  <c r="G3032" i="9"/>
  <c r="G3033" i="9"/>
  <c r="G3034" i="9"/>
  <c r="G3035" i="9"/>
  <c r="G3036" i="9"/>
  <c r="G3037" i="9"/>
  <c r="G3038" i="9"/>
  <c r="G3039" i="9"/>
  <c r="G3040" i="9"/>
  <c r="G3041" i="9"/>
  <c r="G3042" i="9"/>
  <c r="G3043" i="9"/>
  <c r="G3044" i="9"/>
  <c r="G3045" i="9"/>
  <c r="G3046" i="9"/>
  <c r="G3047" i="9"/>
  <c r="G3048" i="9"/>
  <c r="G3049" i="9"/>
  <c r="G3050" i="9"/>
  <c r="G3051" i="9"/>
  <c r="G3052" i="9"/>
  <c r="G3053" i="9"/>
  <c r="G3054" i="9"/>
  <c r="G3055" i="9"/>
  <c r="G3056" i="9"/>
  <c r="G3057" i="9"/>
  <c r="G3058" i="9"/>
  <c r="G3059" i="9"/>
  <c r="G3060" i="9"/>
  <c r="G3061" i="9"/>
  <c r="G3062" i="9"/>
  <c r="G3063" i="9"/>
  <c r="G3064" i="9"/>
  <c r="G3065" i="9"/>
  <c r="G3066" i="9"/>
  <c r="G3067" i="9"/>
  <c r="G3068" i="9"/>
  <c r="G3069" i="9"/>
  <c r="G3070" i="9"/>
  <c r="G3071" i="9"/>
  <c r="G3072" i="9"/>
  <c r="G3073" i="9"/>
  <c r="G3074" i="9"/>
  <c r="G3075" i="9"/>
  <c r="G3076" i="9"/>
  <c r="G3077" i="9"/>
  <c r="G3078" i="9"/>
  <c r="G3079" i="9"/>
  <c r="G3080" i="9"/>
  <c r="G3081" i="9"/>
  <c r="G3082" i="9"/>
  <c r="G3083" i="9"/>
  <c r="G3084" i="9"/>
  <c r="G3085" i="9"/>
  <c r="G3086" i="9"/>
  <c r="G3087" i="9"/>
  <c r="G3088" i="9"/>
  <c r="G3089" i="9"/>
  <c r="G3090" i="9"/>
  <c r="G3091" i="9"/>
  <c r="G3092" i="9"/>
  <c r="G3093" i="9"/>
  <c r="G3094" i="9"/>
  <c r="G3095" i="9"/>
  <c r="G3096" i="9"/>
  <c r="G3097" i="9"/>
  <c r="G3098" i="9"/>
  <c r="G3099" i="9"/>
  <c r="G3100" i="9"/>
  <c r="G3101" i="9"/>
  <c r="G3102" i="9"/>
  <c r="G3103" i="9"/>
  <c r="G3104" i="9"/>
  <c r="G3105" i="9"/>
  <c r="G3106" i="9"/>
  <c r="G3107" i="9"/>
  <c r="G3108" i="9"/>
  <c r="G3109" i="9"/>
  <c r="G3110" i="9"/>
  <c r="G3111" i="9"/>
  <c r="G3112" i="9"/>
  <c r="G3113" i="9"/>
  <c r="G3114" i="9"/>
  <c r="G3115" i="9"/>
  <c r="G3116" i="9"/>
  <c r="G3117" i="9"/>
  <c r="G3118" i="9"/>
  <c r="G3119" i="9"/>
  <c r="G3120" i="9"/>
  <c r="G3121" i="9"/>
  <c r="G3122" i="9"/>
  <c r="G3123" i="9"/>
  <c r="G3124" i="9"/>
  <c r="G3125" i="9"/>
  <c r="G3126" i="9"/>
  <c r="G3127" i="9"/>
  <c r="G3128" i="9"/>
  <c r="G3129" i="9"/>
  <c r="G3130" i="9"/>
  <c r="G3131" i="9"/>
  <c r="G3132" i="9"/>
  <c r="G3133" i="9"/>
  <c r="G3134" i="9"/>
  <c r="G3135" i="9"/>
  <c r="G3136" i="9"/>
  <c r="G3137" i="9"/>
  <c r="G3138" i="9"/>
  <c r="G3139" i="9"/>
  <c r="G3140" i="9"/>
  <c r="G3141" i="9"/>
  <c r="G3142" i="9"/>
  <c r="G3143" i="9"/>
  <c r="G3144" i="9"/>
  <c r="G3145" i="9"/>
  <c r="G3146" i="9"/>
  <c r="G3147" i="9"/>
  <c r="G3148" i="9"/>
  <c r="G3149" i="9"/>
  <c r="G3150" i="9"/>
  <c r="G3151" i="9"/>
  <c r="G3152" i="9"/>
  <c r="G3153" i="9"/>
  <c r="G3154" i="9"/>
  <c r="G3155" i="9"/>
  <c r="G3156" i="9"/>
  <c r="G3157" i="9"/>
  <c r="G3158" i="9"/>
  <c r="G3159" i="9"/>
  <c r="G3160" i="9"/>
  <c r="G3161" i="9"/>
  <c r="G3162" i="9"/>
  <c r="G3163" i="9"/>
  <c r="G3164" i="9"/>
  <c r="G3165" i="9"/>
  <c r="G3166" i="9"/>
  <c r="G3167" i="9"/>
  <c r="G3168" i="9"/>
  <c r="G3169" i="9"/>
  <c r="G3170" i="9"/>
  <c r="G3171" i="9"/>
  <c r="G3172" i="9"/>
  <c r="G3173" i="9"/>
  <c r="G3174" i="9"/>
  <c r="G3175" i="9"/>
  <c r="G3176" i="9"/>
  <c r="G3177" i="9"/>
  <c r="G3178" i="9"/>
  <c r="G3179" i="9"/>
  <c r="G3180" i="9"/>
  <c r="G3181" i="9"/>
  <c r="G3182" i="9"/>
  <c r="G3183" i="9"/>
  <c r="G3184" i="9"/>
  <c r="G3185" i="9"/>
  <c r="G3186" i="9"/>
  <c r="G3187" i="9"/>
  <c r="G3188" i="9"/>
  <c r="G3189" i="9"/>
  <c r="G3190" i="9"/>
  <c r="G3191" i="9"/>
  <c r="G3192" i="9"/>
  <c r="G3193" i="9"/>
  <c r="G3194" i="9"/>
  <c r="G3195" i="9"/>
  <c r="G3196" i="9"/>
  <c r="G3197" i="9"/>
  <c r="G3198" i="9"/>
  <c r="G3199" i="9"/>
  <c r="G3200" i="9"/>
  <c r="G3201" i="9"/>
  <c r="G3202" i="9"/>
  <c r="G3203" i="9"/>
  <c r="G3204" i="9"/>
  <c r="G3205" i="9"/>
  <c r="G3206" i="9"/>
  <c r="G3207" i="9"/>
  <c r="G3208" i="9"/>
  <c r="G3209" i="9"/>
  <c r="G3210" i="9"/>
  <c r="G3211" i="9"/>
  <c r="G3212" i="9"/>
  <c r="G3213" i="9"/>
  <c r="G3214" i="9"/>
  <c r="G3215" i="9"/>
  <c r="G3216" i="9"/>
  <c r="G3217" i="9"/>
  <c r="G3218" i="9"/>
  <c r="G3219" i="9"/>
  <c r="G3220" i="9"/>
  <c r="G3221" i="9"/>
  <c r="G3222" i="9"/>
  <c r="G3223" i="9"/>
  <c r="G3224" i="9"/>
  <c r="G3225" i="9"/>
  <c r="G3226" i="9"/>
  <c r="G3227" i="9"/>
  <c r="G3228" i="9"/>
  <c r="G3229" i="9"/>
  <c r="G3230" i="9"/>
  <c r="G3231" i="9"/>
  <c r="G3232" i="9"/>
  <c r="G3233" i="9"/>
  <c r="G3234" i="9"/>
  <c r="G3235" i="9"/>
  <c r="G3236" i="9"/>
  <c r="G3237" i="9"/>
  <c r="G3238" i="9"/>
  <c r="G3239" i="9"/>
  <c r="G3240" i="9"/>
  <c r="G3241" i="9"/>
  <c r="G3242" i="9"/>
  <c r="G3243" i="9"/>
  <c r="G3244" i="9"/>
  <c r="G3245" i="9"/>
  <c r="G3246" i="9"/>
  <c r="G3247" i="9"/>
  <c r="G3248" i="9"/>
  <c r="G3249" i="9"/>
  <c r="G3250" i="9"/>
  <c r="G3251" i="9"/>
  <c r="G3252" i="9"/>
  <c r="G3253" i="9"/>
  <c r="G3254" i="9"/>
  <c r="G3255" i="9"/>
  <c r="G3256" i="9"/>
  <c r="G3257" i="9"/>
  <c r="G3258" i="9"/>
  <c r="G3259" i="9"/>
  <c r="G3260" i="9"/>
  <c r="G3261" i="9"/>
  <c r="G3262" i="9"/>
  <c r="G3263" i="9"/>
  <c r="G3264" i="9"/>
  <c r="G3265" i="9"/>
  <c r="G3266" i="9"/>
  <c r="G3267" i="9"/>
  <c r="G3268" i="9"/>
  <c r="G3269" i="9"/>
  <c r="G3270" i="9"/>
  <c r="G3271" i="9"/>
  <c r="G3272" i="9"/>
  <c r="G3273" i="9"/>
  <c r="G3274" i="9"/>
  <c r="G3275" i="9"/>
  <c r="G3276" i="9"/>
  <c r="G3277" i="9"/>
  <c r="G3278" i="9"/>
  <c r="G3279" i="9"/>
  <c r="G3280" i="9"/>
  <c r="G3281" i="9"/>
  <c r="G3282" i="9"/>
  <c r="G3283" i="9"/>
  <c r="G3284" i="9"/>
  <c r="G3285" i="9"/>
  <c r="G3286" i="9"/>
  <c r="G3287" i="9"/>
  <c r="G3288" i="9"/>
  <c r="G3289" i="9"/>
  <c r="G3290" i="9"/>
  <c r="G3291" i="9"/>
  <c r="G3292" i="9"/>
  <c r="G3293" i="9"/>
  <c r="G3294" i="9"/>
  <c r="G3295" i="9"/>
  <c r="G3296" i="9"/>
  <c r="G3297" i="9"/>
  <c r="G3298" i="9"/>
  <c r="G3299" i="9"/>
  <c r="G3300" i="9"/>
  <c r="G3301" i="9"/>
  <c r="G3302" i="9"/>
  <c r="G3303" i="9"/>
  <c r="G3304" i="9"/>
  <c r="G3305" i="9"/>
  <c r="G3306" i="9"/>
  <c r="G3307" i="9"/>
  <c r="G3308" i="9"/>
  <c r="G3309" i="9"/>
  <c r="G3310" i="9"/>
  <c r="G3311" i="9"/>
  <c r="G3312" i="9"/>
  <c r="G3313" i="9"/>
  <c r="G3314" i="9"/>
  <c r="G3315" i="9"/>
  <c r="G3316" i="9"/>
  <c r="G3317" i="9"/>
  <c r="G3318" i="9"/>
  <c r="G3319" i="9"/>
  <c r="G3320" i="9"/>
  <c r="G3321" i="9"/>
  <c r="G3322" i="9"/>
  <c r="G3323" i="9"/>
  <c r="G3324" i="9"/>
  <c r="G3325" i="9"/>
  <c r="G3326" i="9"/>
  <c r="G3327" i="9"/>
  <c r="G3328" i="9"/>
  <c r="G3329" i="9"/>
  <c r="G3330" i="9"/>
  <c r="G3331" i="9"/>
  <c r="G3332" i="9"/>
  <c r="G3333" i="9"/>
  <c r="G3334" i="9"/>
  <c r="G3335" i="9"/>
  <c r="G3336" i="9"/>
  <c r="G3337" i="9"/>
  <c r="G3338" i="9"/>
  <c r="G3339" i="9"/>
  <c r="G3340" i="9"/>
  <c r="G3341" i="9"/>
  <c r="G3342" i="9"/>
  <c r="G3343" i="9"/>
  <c r="G3344" i="9"/>
  <c r="G3345" i="9"/>
  <c r="G3346" i="9"/>
  <c r="G3347" i="9"/>
  <c r="G3348" i="9"/>
  <c r="G3349" i="9"/>
  <c r="G3350" i="9"/>
  <c r="G3351" i="9"/>
  <c r="G3352" i="9"/>
  <c r="G3353" i="9"/>
  <c r="G3354" i="9"/>
  <c r="G3355" i="9"/>
  <c r="G3356" i="9"/>
  <c r="G3357" i="9"/>
  <c r="G3358" i="9"/>
  <c r="G3359" i="9"/>
  <c r="G3360" i="9"/>
  <c r="G3361" i="9"/>
  <c r="G3362" i="9"/>
  <c r="G3363" i="9"/>
  <c r="G3364" i="9"/>
  <c r="G3365" i="9"/>
  <c r="G3366" i="9"/>
  <c r="G3367" i="9"/>
  <c r="G3368" i="9"/>
  <c r="G3369" i="9"/>
  <c r="G3370" i="9"/>
  <c r="G3371" i="9"/>
  <c r="G3372" i="9"/>
  <c r="G3373" i="9"/>
  <c r="G3374" i="9"/>
  <c r="G3375" i="9"/>
  <c r="G3376" i="9"/>
  <c r="G3377" i="9"/>
  <c r="G3378" i="9"/>
  <c r="G3379" i="9"/>
  <c r="G3380" i="9"/>
  <c r="G3381" i="9"/>
  <c r="G3382" i="9"/>
  <c r="G3383" i="9"/>
  <c r="G3384" i="9"/>
  <c r="G3385" i="9"/>
  <c r="G3386" i="9"/>
  <c r="G3387" i="9"/>
  <c r="G3388" i="9"/>
  <c r="G3389" i="9"/>
  <c r="G3390" i="9"/>
  <c r="G3391" i="9"/>
  <c r="G3392" i="9"/>
  <c r="G3393" i="9"/>
  <c r="G3394" i="9"/>
  <c r="G3395" i="9"/>
  <c r="G3396" i="9"/>
  <c r="G3397" i="9"/>
  <c r="G3398" i="9"/>
  <c r="G3399" i="9"/>
  <c r="G3400" i="9"/>
  <c r="G3401" i="9"/>
  <c r="G3402" i="9"/>
  <c r="G3403" i="9"/>
  <c r="G3404" i="9"/>
  <c r="G3405" i="9"/>
  <c r="G3406" i="9"/>
  <c r="G3407" i="9"/>
  <c r="G3408" i="9"/>
  <c r="G3409" i="9"/>
  <c r="G3410" i="9"/>
  <c r="G3411" i="9"/>
  <c r="G3412" i="9"/>
  <c r="G3413" i="9"/>
  <c r="G3414" i="9"/>
  <c r="G3415" i="9"/>
  <c r="G3416" i="9"/>
  <c r="G3417" i="9"/>
  <c r="G3418" i="9"/>
  <c r="G3419" i="9"/>
  <c r="G3420" i="9"/>
  <c r="G3421" i="9"/>
  <c r="G3422" i="9"/>
  <c r="G3423" i="9"/>
  <c r="G3424" i="9"/>
  <c r="G3425" i="9"/>
  <c r="G3426" i="9"/>
  <c r="G3427" i="9"/>
  <c r="G3428" i="9"/>
  <c r="G3429" i="9"/>
  <c r="G3430" i="9"/>
  <c r="G3431" i="9"/>
  <c r="G3432" i="9"/>
  <c r="G3433" i="9"/>
  <c r="G3434" i="9"/>
  <c r="G3435" i="9"/>
  <c r="G3436" i="9"/>
  <c r="G3437" i="9"/>
  <c r="G3438" i="9"/>
  <c r="G3439" i="9"/>
  <c r="G3440" i="9"/>
  <c r="G3441" i="9"/>
  <c r="G3442" i="9"/>
  <c r="G3443" i="9"/>
  <c r="G3444" i="9"/>
  <c r="G3445" i="9"/>
  <c r="G3446" i="9"/>
  <c r="G3447" i="9"/>
  <c r="G3448" i="9"/>
  <c r="G3449" i="9"/>
  <c r="G3450" i="9"/>
  <c r="G3451" i="9"/>
  <c r="G3452" i="9"/>
  <c r="G3453" i="9"/>
  <c r="G3454" i="9"/>
  <c r="G3455" i="9"/>
  <c r="G3456" i="9"/>
  <c r="G3457" i="9"/>
  <c r="G3458" i="9"/>
  <c r="G3459" i="9"/>
  <c r="G3460" i="9"/>
  <c r="G3461" i="9"/>
  <c r="G3462" i="9"/>
  <c r="G3463" i="9"/>
  <c r="G3464" i="9"/>
  <c r="G3465" i="9"/>
  <c r="G3466" i="9"/>
  <c r="G3467" i="9"/>
  <c r="G3468" i="9"/>
  <c r="G3469" i="9"/>
  <c r="G3470" i="9"/>
  <c r="G3471" i="9"/>
  <c r="G3472" i="9"/>
  <c r="G3473" i="9"/>
  <c r="G3474" i="9"/>
  <c r="G3475" i="9"/>
  <c r="G3476" i="9"/>
  <c r="G3477" i="9"/>
  <c r="G3478" i="9"/>
  <c r="G3479" i="9"/>
  <c r="G3480" i="9"/>
  <c r="G3481" i="9"/>
  <c r="G3482" i="9"/>
  <c r="G3483" i="9"/>
  <c r="G3484" i="9"/>
  <c r="G3485" i="9"/>
  <c r="G3486" i="9"/>
  <c r="G3487" i="9"/>
  <c r="G3488" i="9"/>
  <c r="G3489" i="9"/>
  <c r="G3490" i="9"/>
  <c r="G3491" i="9"/>
  <c r="G3492" i="9"/>
  <c r="G3493" i="9"/>
  <c r="G3494" i="9"/>
  <c r="G3495" i="9"/>
  <c r="G3496" i="9"/>
  <c r="G3497" i="9"/>
  <c r="G3498" i="9"/>
  <c r="G3499" i="9"/>
  <c r="G3500" i="9"/>
  <c r="G3501" i="9"/>
  <c r="G3502" i="9"/>
  <c r="G3503" i="9"/>
  <c r="G3504" i="9"/>
  <c r="G3505" i="9"/>
  <c r="G3506" i="9"/>
  <c r="G3507" i="9"/>
  <c r="G3508" i="9"/>
  <c r="G3509" i="9"/>
  <c r="G3510" i="9"/>
  <c r="G3511" i="9"/>
  <c r="G3512" i="9"/>
  <c r="G3513" i="9"/>
  <c r="G3514" i="9"/>
  <c r="G3515" i="9"/>
  <c r="G3516" i="9"/>
  <c r="G3517" i="9"/>
  <c r="G3518" i="9"/>
  <c r="G3519" i="9"/>
  <c r="G3520" i="9"/>
  <c r="G3521" i="9"/>
  <c r="G3522" i="9"/>
  <c r="G3523" i="9"/>
  <c r="G3524" i="9"/>
  <c r="G3525" i="9"/>
  <c r="G3526" i="9"/>
  <c r="G3527" i="9"/>
  <c r="G3528" i="9"/>
  <c r="G3529" i="9"/>
  <c r="G3530" i="9"/>
  <c r="G3531" i="9"/>
  <c r="G3532" i="9"/>
  <c r="G3533" i="9"/>
  <c r="G3534" i="9"/>
  <c r="G3535" i="9"/>
  <c r="G3536" i="9"/>
  <c r="G3537" i="9"/>
  <c r="G3538" i="9"/>
  <c r="G3539" i="9"/>
  <c r="G3540" i="9"/>
  <c r="G3541" i="9"/>
  <c r="G3542" i="9"/>
  <c r="G3543" i="9"/>
  <c r="G3544" i="9"/>
  <c r="G3545" i="9"/>
  <c r="G3546" i="9"/>
  <c r="G3547" i="9"/>
  <c r="G3548" i="9"/>
  <c r="G3549" i="9"/>
  <c r="G3550" i="9"/>
  <c r="G3551" i="9"/>
  <c r="G3552" i="9"/>
  <c r="G3553" i="9"/>
  <c r="G3554" i="9"/>
  <c r="G3555" i="9"/>
  <c r="G3556" i="9"/>
  <c r="G3557" i="9"/>
  <c r="G3558" i="9"/>
  <c r="G3559" i="9"/>
  <c r="G3560" i="9"/>
  <c r="G3561" i="9"/>
  <c r="G3562" i="9"/>
  <c r="G3563" i="9"/>
  <c r="G3564" i="9"/>
  <c r="G3565" i="9"/>
  <c r="G3566" i="9"/>
  <c r="G3567" i="9"/>
  <c r="G3568" i="9"/>
  <c r="G3569" i="9"/>
  <c r="G3570" i="9"/>
  <c r="G3571" i="9"/>
  <c r="G3572" i="9"/>
  <c r="G3573" i="9"/>
  <c r="G3574" i="9"/>
  <c r="G3575" i="9"/>
  <c r="G3576" i="9"/>
  <c r="G3577" i="9"/>
  <c r="G3578" i="9"/>
  <c r="G3579" i="9"/>
  <c r="G3580" i="9"/>
  <c r="G3581" i="9"/>
  <c r="G3582" i="9"/>
  <c r="G3583" i="9"/>
  <c r="G3584" i="9"/>
  <c r="G3585" i="9"/>
  <c r="G3586" i="9"/>
  <c r="G3587" i="9"/>
  <c r="G3588" i="9"/>
  <c r="G3589" i="9"/>
  <c r="G3590" i="9"/>
  <c r="G3591" i="9"/>
  <c r="G3592" i="9"/>
  <c r="G3593" i="9"/>
  <c r="G3594" i="9"/>
  <c r="G3595" i="9"/>
  <c r="G3596" i="9"/>
  <c r="G3597" i="9"/>
  <c r="G3598" i="9"/>
  <c r="G3599" i="9"/>
  <c r="G3600" i="9"/>
  <c r="G3601" i="9"/>
  <c r="G3602" i="9"/>
  <c r="G3603" i="9"/>
  <c r="G3604" i="9"/>
  <c r="G3605" i="9"/>
  <c r="G3606" i="9"/>
  <c r="G3607" i="9"/>
  <c r="G3608" i="9"/>
  <c r="G3609" i="9"/>
  <c r="G3610" i="9"/>
  <c r="G3611" i="9"/>
  <c r="G3612" i="9"/>
  <c r="G3613" i="9"/>
  <c r="G3614" i="9"/>
  <c r="G3615" i="9"/>
  <c r="G3616" i="9"/>
  <c r="G3617" i="9"/>
  <c r="G3618" i="9"/>
  <c r="G3619" i="9"/>
  <c r="G3620" i="9"/>
  <c r="G3621" i="9"/>
  <c r="G3622" i="9"/>
  <c r="G3623" i="9"/>
  <c r="G3624" i="9"/>
  <c r="G3625" i="9"/>
  <c r="G3626" i="9"/>
  <c r="G3627" i="9"/>
  <c r="G3628" i="9"/>
  <c r="G3629" i="9"/>
  <c r="G3630" i="9"/>
  <c r="G3631" i="9"/>
  <c r="G3632" i="9"/>
  <c r="G3633" i="9"/>
  <c r="G3634" i="9"/>
  <c r="G3635" i="9"/>
  <c r="G3636" i="9"/>
  <c r="G3637" i="9"/>
  <c r="G3638" i="9"/>
  <c r="G3639" i="9"/>
  <c r="G3640" i="9"/>
  <c r="G3641" i="9"/>
  <c r="G3642" i="9"/>
  <c r="G3643" i="9"/>
  <c r="G3644" i="9"/>
  <c r="G3645" i="9"/>
  <c r="G3646" i="9"/>
  <c r="G3647" i="9"/>
  <c r="G3648" i="9"/>
  <c r="G3649" i="9"/>
  <c r="G3650" i="9"/>
  <c r="G3651" i="9"/>
  <c r="G3652" i="9"/>
  <c r="G3653" i="9"/>
  <c r="G3654" i="9"/>
  <c r="G3655" i="9"/>
  <c r="G3656" i="9"/>
  <c r="G3657" i="9"/>
  <c r="G3658" i="9"/>
  <c r="G3659" i="9"/>
  <c r="G3660" i="9"/>
  <c r="G3661" i="9"/>
  <c r="G3662" i="9"/>
  <c r="G3663" i="9"/>
  <c r="G3664" i="9"/>
  <c r="G3665" i="9"/>
  <c r="G3666" i="9"/>
  <c r="G3667" i="9"/>
  <c r="G3668" i="9"/>
  <c r="G3669" i="9"/>
  <c r="G3670" i="9"/>
  <c r="G3671" i="9"/>
  <c r="G3672" i="9"/>
  <c r="G3673" i="9"/>
  <c r="G3674" i="9"/>
  <c r="G3675" i="9"/>
  <c r="G3676" i="9"/>
  <c r="G3677" i="9"/>
  <c r="G3678" i="9"/>
  <c r="G3679" i="9"/>
  <c r="G3680" i="9"/>
  <c r="G3681" i="9"/>
  <c r="G3682" i="9"/>
  <c r="G3683" i="9"/>
  <c r="G3684" i="9"/>
  <c r="G3685" i="9"/>
  <c r="G3686" i="9"/>
  <c r="G3687" i="9"/>
  <c r="G3688" i="9"/>
  <c r="G3689" i="9"/>
  <c r="G3690" i="9"/>
  <c r="G3691" i="9"/>
  <c r="G3692" i="9"/>
  <c r="G3693" i="9"/>
  <c r="G3694" i="9"/>
  <c r="G3695" i="9"/>
  <c r="G3696" i="9"/>
  <c r="G3697" i="9"/>
  <c r="G3698" i="9"/>
  <c r="G3699" i="9"/>
  <c r="G3700" i="9"/>
  <c r="G3701" i="9"/>
  <c r="G3702" i="9"/>
  <c r="G3703" i="9"/>
  <c r="G3704" i="9"/>
  <c r="G3705" i="9"/>
  <c r="G3706" i="9"/>
  <c r="G3707" i="9"/>
  <c r="G3708" i="9"/>
  <c r="G3709" i="9"/>
  <c r="G3710" i="9"/>
  <c r="G3711" i="9"/>
  <c r="G3712" i="9"/>
  <c r="G3713" i="9"/>
  <c r="G3714" i="9"/>
  <c r="G3715" i="9"/>
  <c r="G3716" i="9"/>
  <c r="G3717" i="9"/>
  <c r="G3718" i="9"/>
  <c r="G3719" i="9"/>
  <c r="G3720" i="9"/>
  <c r="G3721" i="9"/>
  <c r="G3722" i="9"/>
  <c r="G3723" i="9"/>
  <c r="G3724" i="9"/>
  <c r="G3725" i="9"/>
  <c r="G3726" i="9"/>
  <c r="G3727" i="9"/>
  <c r="G3728" i="9"/>
  <c r="G3729" i="9"/>
  <c r="G3730" i="9"/>
  <c r="G3731" i="9"/>
  <c r="G3732" i="9"/>
  <c r="G3733" i="9"/>
  <c r="G3734" i="9"/>
  <c r="G3735" i="9"/>
  <c r="G3736" i="9"/>
  <c r="G3737" i="9"/>
  <c r="G3738" i="9"/>
  <c r="G3739" i="9"/>
  <c r="G3740" i="9"/>
  <c r="G3741" i="9"/>
  <c r="G3742" i="9"/>
  <c r="G3743" i="9"/>
  <c r="G3744" i="9"/>
  <c r="G3745" i="9"/>
  <c r="G3746" i="9"/>
  <c r="G3747" i="9"/>
  <c r="G3748" i="9"/>
  <c r="G3749" i="9"/>
  <c r="G3750" i="9"/>
  <c r="G3751" i="9"/>
  <c r="G3752" i="9"/>
  <c r="G3753" i="9"/>
  <c r="G3754" i="9"/>
  <c r="G3755" i="9"/>
  <c r="G3756" i="9"/>
  <c r="G3757" i="9"/>
  <c r="G3758" i="9"/>
  <c r="G3759" i="9"/>
  <c r="G3760" i="9"/>
  <c r="G3761" i="9"/>
  <c r="G3762" i="9"/>
  <c r="G3763" i="9"/>
  <c r="G3764" i="9"/>
  <c r="G3765" i="9"/>
  <c r="G3766" i="9"/>
  <c r="G3767" i="9"/>
  <c r="G3768" i="9"/>
  <c r="G3769" i="9"/>
  <c r="G3770" i="9"/>
  <c r="G3771" i="9"/>
  <c r="G3772" i="9"/>
  <c r="G3773" i="9"/>
  <c r="G3774" i="9"/>
  <c r="G3775" i="9"/>
  <c r="G3776" i="9"/>
  <c r="G3777" i="9"/>
  <c r="G3778" i="9"/>
  <c r="G3779" i="9"/>
  <c r="G3780" i="9"/>
  <c r="G3781" i="9"/>
  <c r="G3782" i="9"/>
  <c r="G3783" i="9"/>
  <c r="G3784" i="9"/>
  <c r="G3785" i="9"/>
  <c r="G3786" i="9"/>
  <c r="G3787" i="9"/>
  <c r="G3788" i="9"/>
  <c r="G3789" i="9"/>
  <c r="G3790" i="9"/>
  <c r="G3791" i="9"/>
  <c r="G3792" i="9"/>
  <c r="G3793" i="9"/>
  <c r="G3794" i="9"/>
  <c r="G3795" i="9"/>
  <c r="G3796" i="9"/>
  <c r="G3797" i="9"/>
  <c r="G3798" i="9"/>
  <c r="G3799" i="9"/>
  <c r="G3800" i="9"/>
  <c r="G3801" i="9"/>
  <c r="G3802" i="9"/>
  <c r="G3803" i="9"/>
  <c r="G3804" i="9"/>
  <c r="G3805" i="9"/>
  <c r="G3806" i="9"/>
  <c r="G3807" i="9"/>
  <c r="G3808" i="9"/>
  <c r="G3809" i="9"/>
  <c r="G3810" i="9"/>
  <c r="G3811" i="9"/>
  <c r="G3812" i="9"/>
  <c r="G3813" i="9"/>
  <c r="G3814" i="9"/>
  <c r="G3815" i="9"/>
  <c r="G3816" i="9"/>
  <c r="G3817" i="9"/>
  <c r="G3818" i="9"/>
  <c r="G3819" i="9"/>
  <c r="G3820" i="9"/>
  <c r="G3821" i="9"/>
  <c r="G3822" i="9"/>
  <c r="G3823" i="9"/>
  <c r="G3824" i="9"/>
  <c r="G3825" i="9"/>
  <c r="G3826" i="9"/>
  <c r="G3827" i="9"/>
  <c r="G3828" i="9"/>
  <c r="G3829" i="9"/>
  <c r="G3830" i="9"/>
  <c r="G3831" i="9"/>
  <c r="G3832" i="9"/>
  <c r="G3833" i="9"/>
  <c r="G3834" i="9"/>
  <c r="G3835" i="9"/>
  <c r="G3836" i="9"/>
  <c r="G3837" i="9"/>
  <c r="G3838" i="9"/>
  <c r="G3839" i="9"/>
  <c r="G3840" i="9"/>
  <c r="G3841" i="9"/>
  <c r="G3842" i="9"/>
  <c r="G3843" i="9"/>
  <c r="G3844" i="9"/>
  <c r="G3845" i="9"/>
  <c r="G3846" i="9"/>
  <c r="G3847" i="9"/>
  <c r="G3848" i="9"/>
  <c r="G3849" i="9"/>
  <c r="G3850" i="9"/>
  <c r="G3851" i="9"/>
  <c r="G3852" i="9"/>
  <c r="G3853" i="9"/>
  <c r="G3854" i="9"/>
  <c r="G3855" i="9"/>
  <c r="G3856" i="9"/>
  <c r="G3857" i="9"/>
  <c r="G3858" i="9"/>
  <c r="G3859" i="9"/>
  <c r="G3860" i="9"/>
  <c r="G3861" i="9"/>
  <c r="G3862" i="9"/>
  <c r="G3863" i="9"/>
  <c r="G3864" i="9"/>
  <c r="G3865" i="9"/>
  <c r="G3866" i="9"/>
  <c r="G3867" i="9"/>
  <c r="G3868" i="9"/>
  <c r="G3869" i="9"/>
  <c r="G3870" i="9"/>
  <c r="G3871" i="9"/>
  <c r="G3872" i="9"/>
  <c r="G3873" i="9"/>
  <c r="G3874" i="9"/>
  <c r="G3875" i="9"/>
  <c r="G3876" i="9"/>
  <c r="G3877" i="9"/>
  <c r="G3878" i="9"/>
  <c r="G3879" i="9"/>
  <c r="G3880" i="9"/>
  <c r="G3881" i="9"/>
  <c r="G3882" i="9"/>
  <c r="G3883" i="9"/>
  <c r="G3884" i="9"/>
  <c r="G3885" i="9"/>
  <c r="G3886" i="9"/>
  <c r="G3887" i="9"/>
  <c r="G3888" i="9"/>
  <c r="G3889" i="9"/>
  <c r="G3890" i="9"/>
  <c r="G3891" i="9"/>
  <c r="G3892" i="9"/>
  <c r="G3893" i="9"/>
  <c r="G3894" i="9"/>
  <c r="G3895" i="9"/>
  <c r="G3896" i="9"/>
  <c r="G3897" i="9"/>
  <c r="G3898" i="9"/>
  <c r="G3899" i="9"/>
  <c r="G3900" i="9"/>
  <c r="G3901" i="9"/>
  <c r="G3902" i="9"/>
  <c r="G3903" i="9"/>
  <c r="G3904" i="9"/>
  <c r="G3905" i="9"/>
  <c r="G3906" i="9"/>
  <c r="G3907" i="9"/>
  <c r="G3908" i="9"/>
  <c r="G3909" i="9"/>
  <c r="G3910" i="9"/>
  <c r="G3911" i="9"/>
  <c r="G3912" i="9"/>
  <c r="G3913" i="9"/>
  <c r="G3914" i="9"/>
  <c r="G3915" i="9"/>
  <c r="G3916" i="9"/>
  <c r="G3917" i="9"/>
  <c r="G3918" i="9"/>
  <c r="G3919" i="9"/>
  <c r="G3920" i="9"/>
  <c r="G3921" i="9"/>
  <c r="G3922" i="9"/>
  <c r="G3923" i="9"/>
  <c r="G3924" i="9"/>
  <c r="G3925" i="9"/>
  <c r="G3926" i="9"/>
  <c r="G3927" i="9"/>
  <c r="G3928" i="9"/>
  <c r="G3929" i="9"/>
  <c r="G3930" i="9"/>
  <c r="G3931" i="9"/>
  <c r="G3932" i="9"/>
  <c r="G3933" i="9"/>
  <c r="G3934" i="9"/>
  <c r="G3935" i="9"/>
  <c r="G3936" i="9"/>
  <c r="G3937" i="9"/>
  <c r="G3938" i="9"/>
  <c r="G3939" i="9"/>
  <c r="G3940" i="9"/>
  <c r="G3941" i="9"/>
  <c r="G3942" i="9"/>
  <c r="G3943" i="9"/>
  <c r="G3944" i="9"/>
  <c r="G3945" i="9"/>
  <c r="G3946" i="9"/>
  <c r="G3947" i="9"/>
  <c r="G3948" i="9"/>
  <c r="G3949" i="9"/>
  <c r="G3950" i="9"/>
  <c r="G3951" i="9"/>
  <c r="G3952" i="9"/>
  <c r="G3953" i="9"/>
  <c r="G3954" i="9"/>
  <c r="G3955" i="9"/>
  <c r="G3956" i="9"/>
  <c r="G3957" i="9"/>
  <c r="G3958" i="9"/>
  <c r="G3959" i="9"/>
  <c r="G3960" i="9"/>
  <c r="G3961" i="9"/>
  <c r="G3962" i="9"/>
  <c r="G3963" i="9"/>
  <c r="G3964" i="9"/>
  <c r="G3965" i="9"/>
  <c r="G3966" i="9"/>
  <c r="G3967" i="9"/>
  <c r="G3968" i="9"/>
  <c r="G3969" i="9"/>
  <c r="G3970" i="9"/>
  <c r="G3971" i="9"/>
  <c r="G3972" i="9"/>
  <c r="G3973" i="9"/>
  <c r="G3974" i="9"/>
  <c r="G3975" i="9"/>
  <c r="G3976" i="9"/>
  <c r="G3977" i="9"/>
  <c r="G3978" i="9"/>
  <c r="G3979" i="9"/>
  <c r="G3980" i="9"/>
  <c r="G3981" i="9"/>
  <c r="G3982" i="9"/>
  <c r="G3983" i="9"/>
  <c r="G3984" i="9"/>
  <c r="G3985" i="9"/>
  <c r="G3986" i="9"/>
  <c r="G3987" i="9"/>
  <c r="G3988" i="9"/>
  <c r="G3989" i="9"/>
  <c r="G3990" i="9"/>
  <c r="G3991" i="9"/>
  <c r="G3992" i="9"/>
  <c r="G3993" i="9"/>
  <c r="G3994" i="9"/>
  <c r="G3995" i="9"/>
  <c r="G3996" i="9"/>
  <c r="G3997" i="9"/>
  <c r="G3998" i="9"/>
  <c r="G3999" i="9"/>
  <c r="G4000" i="9"/>
  <c r="G4001" i="9"/>
  <c r="G4002" i="9"/>
  <c r="G4003" i="9"/>
  <c r="G4004" i="9"/>
  <c r="G4005" i="9"/>
  <c r="G4006" i="9"/>
  <c r="G4007" i="9"/>
  <c r="G4008" i="9"/>
  <c r="G4009" i="9"/>
  <c r="G4010" i="9"/>
  <c r="G4011" i="9"/>
  <c r="G4012" i="9"/>
  <c r="G4013" i="9"/>
  <c r="G4014" i="9"/>
  <c r="G4015" i="9"/>
  <c r="G4016" i="9"/>
  <c r="G4017" i="9"/>
  <c r="G4018" i="9"/>
  <c r="G4019" i="9"/>
  <c r="G4020" i="9"/>
  <c r="G4021" i="9"/>
  <c r="G4022" i="9"/>
  <c r="G4023" i="9"/>
  <c r="G4024" i="9"/>
  <c r="G4025" i="9"/>
  <c r="G4026" i="9"/>
  <c r="G4027" i="9"/>
  <c r="G4028" i="9"/>
  <c r="G4029" i="9"/>
  <c r="G4030" i="9"/>
  <c r="G4031" i="9"/>
  <c r="G4032" i="9"/>
  <c r="G4033" i="9"/>
  <c r="G4034" i="9"/>
  <c r="G4035" i="9"/>
  <c r="G4036" i="9"/>
  <c r="G4037" i="9"/>
  <c r="G4038" i="9"/>
  <c r="G4039" i="9"/>
  <c r="G4040" i="9"/>
  <c r="G4041" i="9"/>
  <c r="G4042" i="9"/>
  <c r="G4043" i="9"/>
  <c r="G4044" i="9"/>
  <c r="G4045" i="9"/>
  <c r="G4046" i="9"/>
  <c r="G4047" i="9"/>
  <c r="G4048" i="9"/>
  <c r="G4049" i="9"/>
  <c r="G4050" i="9"/>
  <c r="G4051" i="9"/>
  <c r="G4052" i="9"/>
  <c r="G4053" i="9"/>
  <c r="G4054" i="9"/>
  <c r="G4055" i="9"/>
  <c r="G4056" i="9"/>
  <c r="G4057" i="9"/>
  <c r="G4058" i="9"/>
  <c r="G4059" i="9"/>
  <c r="G4060" i="9"/>
  <c r="G4061" i="9"/>
  <c r="G4062" i="9"/>
  <c r="G4063" i="9"/>
  <c r="G4064" i="9"/>
  <c r="G4065" i="9"/>
  <c r="G4066" i="9"/>
  <c r="G4067" i="9"/>
  <c r="G4068" i="9"/>
  <c r="G4069" i="9"/>
  <c r="G4070" i="9"/>
  <c r="G4071" i="9"/>
  <c r="G4072" i="9"/>
  <c r="G4073" i="9"/>
  <c r="G4074" i="9"/>
  <c r="G4075" i="9"/>
  <c r="G4076" i="9"/>
  <c r="G4077" i="9"/>
  <c r="G4078" i="9"/>
  <c r="G4079" i="9"/>
  <c r="G4080" i="9"/>
  <c r="G4081" i="9"/>
  <c r="G4082" i="9"/>
  <c r="G4083" i="9"/>
  <c r="G4084" i="9"/>
  <c r="G4085" i="9"/>
  <c r="G4086" i="9"/>
  <c r="G4087" i="9"/>
  <c r="G4088" i="9"/>
  <c r="G4089" i="9"/>
  <c r="G4090" i="9"/>
  <c r="G4091" i="9"/>
  <c r="G4092" i="9"/>
  <c r="G4093" i="9"/>
  <c r="G4094" i="9"/>
  <c r="G4095" i="9"/>
  <c r="G4096" i="9"/>
  <c r="G4097" i="9"/>
  <c r="G4098" i="9"/>
  <c r="G4099" i="9"/>
  <c r="G4100" i="9"/>
  <c r="G4101" i="9"/>
  <c r="G4102" i="9"/>
  <c r="G4103" i="9"/>
  <c r="G4104" i="9"/>
  <c r="G4105" i="9"/>
  <c r="G4106" i="9"/>
  <c r="G4107" i="9"/>
  <c r="G4108" i="9"/>
  <c r="G4109" i="9"/>
  <c r="G4110" i="9"/>
  <c r="G4111" i="9"/>
  <c r="G4112" i="9"/>
  <c r="G4113" i="9"/>
  <c r="G4114" i="9"/>
  <c r="G4115" i="9"/>
  <c r="G4116" i="9"/>
  <c r="G4117" i="9"/>
  <c r="G4118" i="9"/>
  <c r="G4119" i="9"/>
  <c r="G4120" i="9"/>
  <c r="G4121" i="9"/>
  <c r="G4122" i="9"/>
  <c r="G4123" i="9"/>
  <c r="G4124" i="9"/>
  <c r="G4125" i="9"/>
  <c r="G4126" i="9"/>
  <c r="G4127" i="9"/>
  <c r="G4128" i="9"/>
  <c r="G4129" i="9"/>
  <c r="G4130" i="9"/>
  <c r="G4131" i="9"/>
  <c r="G4132" i="9"/>
  <c r="G4133" i="9"/>
  <c r="G4134" i="9"/>
  <c r="G4135" i="9"/>
  <c r="G4136" i="9"/>
  <c r="G4137" i="9"/>
  <c r="G4138" i="9"/>
  <c r="G4139" i="9"/>
  <c r="G4140" i="9"/>
  <c r="G4141" i="9"/>
  <c r="G4142" i="9"/>
  <c r="G4143" i="9"/>
  <c r="G4144" i="9"/>
  <c r="G4145" i="9"/>
  <c r="G4146" i="9"/>
  <c r="G4147" i="9"/>
  <c r="G4148" i="9"/>
  <c r="G4149" i="9"/>
  <c r="G4150" i="9"/>
  <c r="G4151" i="9"/>
  <c r="G4152" i="9"/>
  <c r="G4153" i="9"/>
  <c r="G4154" i="9"/>
  <c r="G4155" i="9"/>
  <c r="G4156" i="9"/>
  <c r="G4157" i="9"/>
  <c r="G4158" i="9"/>
  <c r="G4159" i="9"/>
  <c r="G4160" i="9"/>
  <c r="G4161" i="9"/>
  <c r="G4162" i="9"/>
  <c r="G4163" i="9"/>
  <c r="G4164" i="9"/>
  <c r="G4165" i="9"/>
  <c r="G4166" i="9"/>
  <c r="G4167" i="9"/>
  <c r="G4168" i="9"/>
  <c r="G4169" i="9"/>
  <c r="G4170" i="9"/>
  <c r="G4171" i="9"/>
  <c r="G4172" i="9"/>
  <c r="G4173" i="9"/>
  <c r="G4174" i="9"/>
  <c r="G4175" i="9"/>
  <c r="G4176" i="9"/>
  <c r="G4177" i="9"/>
  <c r="G4178" i="9"/>
  <c r="G4179" i="9"/>
  <c r="G4180" i="9"/>
  <c r="G4181" i="9"/>
  <c r="G4182" i="9"/>
  <c r="G4183" i="9"/>
  <c r="G4184" i="9"/>
  <c r="G4185" i="9"/>
  <c r="G4186" i="9"/>
  <c r="G4187" i="9"/>
  <c r="G4188" i="9"/>
  <c r="G4189" i="9"/>
  <c r="G4190" i="9"/>
  <c r="G4191" i="9"/>
  <c r="G4192" i="9"/>
  <c r="G4193" i="9"/>
  <c r="G4194" i="9"/>
  <c r="G4195" i="9"/>
  <c r="G4196" i="9"/>
  <c r="G4197" i="9"/>
  <c r="G4198" i="9"/>
  <c r="G4199" i="9"/>
  <c r="G4200" i="9"/>
  <c r="G4201" i="9"/>
  <c r="G4202" i="9"/>
  <c r="G4203" i="9"/>
  <c r="G4204" i="9"/>
  <c r="G4205" i="9"/>
  <c r="G4206" i="9"/>
  <c r="G4207" i="9"/>
  <c r="G4208" i="9"/>
  <c r="G4209" i="9"/>
  <c r="G4210" i="9"/>
  <c r="G4211" i="9"/>
  <c r="G4212" i="9"/>
  <c r="G4213" i="9"/>
  <c r="G4214" i="9"/>
  <c r="G4215" i="9"/>
  <c r="G4216" i="9"/>
  <c r="G4217" i="9"/>
  <c r="G4218" i="9"/>
  <c r="G4219" i="9"/>
  <c r="G4220" i="9"/>
  <c r="G4221" i="9"/>
  <c r="G4222" i="9"/>
  <c r="G4223" i="9"/>
  <c r="G4224" i="9"/>
  <c r="G4225" i="9"/>
  <c r="G4226" i="9"/>
  <c r="G4227" i="9"/>
  <c r="G4228" i="9"/>
  <c r="G4229" i="9"/>
  <c r="G4230" i="9"/>
  <c r="G4231" i="9"/>
  <c r="G4232" i="9"/>
  <c r="G4233" i="9"/>
  <c r="G4234" i="9"/>
  <c r="G4235" i="9"/>
  <c r="G4236" i="9"/>
  <c r="G4237" i="9"/>
  <c r="G4238" i="9"/>
  <c r="G4239" i="9"/>
  <c r="G4240" i="9"/>
  <c r="G4241" i="9"/>
  <c r="G4242" i="9"/>
  <c r="G4243" i="9"/>
  <c r="G4244" i="9"/>
  <c r="G4245" i="9"/>
  <c r="G4246" i="9"/>
  <c r="G4247" i="9"/>
  <c r="G4248" i="9"/>
  <c r="G4249" i="9"/>
  <c r="G4250" i="9"/>
  <c r="G4251" i="9"/>
  <c r="G4252" i="9"/>
  <c r="G4253" i="9"/>
  <c r="G4254" i="9"/>
  <c r="G4255" i="9"/>
  <c r="G4256" i="9"/>
  <c r="G4257" i="9"/>
  <c r="G4258" i="9"/>
  <c r="G4259" i="9"/>
  <c r="G4260" i="9"/>
  <c r="G4261" i="9"/>
  <c r="G4262" i="9"/>
  <c r="G4263" i="9"/>
  <c r="G4264" i="9"/>
  <c r="G4265" i="9"/>
  <c r="G4266" i="9"/>
  <c r="G4267" i="9"/>
  <c r="G4268" i="9"/>
  <c r="G4269" i="9"/>
  <c r="G4270" i="9"/>
  <c r="G4271" i="9"/>
  <c r="G4272" i="9"/>
  <c r="G4273" i="9"/>
  <c r="G4274" i="9"/>
  <c r="G4275" i="9"/>
  <c r="G4276" i="9"/>
  <c r="G4277" i="9"/>
  <c r="G4278" i="9"/>
  <c r="G4279" i="9"/>
  <c r="G4280" i="9"/>
  <c r="G4281" i="9"/>
  <c r="G4282" i="9"/>
  <c r="G4283" i="9"/>
  <c r="G4284" i="9"/>
  <c r="G4285" i="9"/>
  <c r="G4286" i="9"/>
  <c r="G4287" i="9"/>
  <c r="G4288" i="9"/>
  <c r="G4289" i="9"/>
  <c r="G4290" i="9"/>
  <c r="G4291" i="9"/>
  <c r="G4292" i="9"/>
  <c r="G4293" i="9"/>
  <c r="G4294" i="9"/>
  <c r="G4295" i="9"/>
  <c r="G4296" i="9"/>
  <c r="G4297" i="9"/>
  <c r="G4298" i="9"/>
  <c r="G4299" i="9"/>
  <c r="G4300" i="9"/>
  <c r="G4301" i="9"/>
  <c r="G4302" i="9"/>
  <c r="G4303" i="9"/>
  <c r="G4304" i="9"/>
  <c r="G4305" i="9"/>
  <c r="G4306" i="9"/>
  <c r="G4307" i="9"/>
  <c r="G4308" i="9"/>
  <c r="G4309" i="9"/>
  <c r="G4310" i="9"/>
  <c r="G4311" i="9"/>
  <c r="G4312" i="9"/>
  <c r="G4313" i="9"/>
  <c r="G4314" i="9"/>
  <c r="G4315" i="9"/>
  <c r="G4316" i="9"/>
  <c r="G4317" i="9"/>
  <c r="G4318" i="9"/>
  <c r="G4319" i="9"/>
  <c r="G4320" i="9"/>
  <c r="G4321" i="9"/>
  <c r="G4322" i="9"/>
  <c r="G4323" i="9"/>
  <c r="G4324" i="9"/>
  <c r="G4325" i="9"/>
  <c r="G4326" i="9"/>
  <c r="G4327" i="9"/>
  <c r="G4328" i="9"/>
  <c r="G4329" i="9"/>
  <c r="G4330" i="9"/>
  <c r="G4331" i="9"/>
  <c r="G4332" i="9"/>
  <c r="G4333" i="9"/>
  <c r="G4334" i="9"/>
  <c r="G4335" i="9"/>
  <c r="G4336" i="9"/>
  <c r="G4337" i="9"/>
  <c r="G4338" i="9"/>
  <c r="G4339" i="9"/>
  <c r="G4340" i="9"/>
  <c r="G4341" i="9"/>
  <c r="G4342" i="9"/>
  <c r="G4343" i="9"/>
  <c r="G4344" i="9"/>
  <c r="G4345" i="9"/>
  <c r="G4346" i="9"/>
  <c r="G4347" i="9"/>
  <c r="G4348" i="9"/>
  <c r="G4349" i="9"/>
  <c r="G4350" i="9"/>
  <c r="G4351" i="9"/>
  <c r="G4352" i="9"/>
  <c r="G4353" i="9"/>
  <c r="G4354" i="9"/>
  <c r="G4355" i="9"/>
  <c r="G4356" i="9"/>
  <c r="G4357" i="9"/>
  <c r="G4358" i="9"/>
  <c r="G4359" i="9"/>
  <c r="G4360" i="9"/>
  <c r="G4361" i="9"/>
  <c r="G4362" i="9"/>
  <c r="G4363" i="9"/>
  <c r="G4364" i="9"/>
  <c r="G4365" i="9"/>
  <c r="G4366" i="9"/>
  <c r="G4367" i="9"/>
  <c r="G4368" i="9"/>
  <c r="G4369" i="9"/>
  <c r="G4370" i="9"/>
  <c r="G4371" i="9"/>
  <c r="G4372" i="9"/>
  <c r="G4373" i="9"/>
  <c r="G4374" i="9"/>
  <c r="G4375" i="9"/>
  <c r="G4376" i="9"/>
  <c r="G4377" i="9"/>
  <c r="G4378" i="9"/>
  <c r="G4379" i="9"/>
  <c r="G4380" i="9"/>
  <c r="G4381" i="9"/>
  <c r="G4382" i="9"/>
  <c r="G4383" i="9"/>
  <c r="G4384" i="9"/>
  <c r="G4385" i="9"/>
  <c r="G4386" i="9"/>
  <c r="G4387" i="9"/>
  <c r="G4388" i="9"/>
  <c r="G4389" i="9"/>
  <c r="G4390" i="9"/>
  <c r="G4391" i="9"/>
  <c r="G4392" i="9"/>
  <c r="G4393" i="9"/>
  <c r="G4394" i="9"/>
  <c r="G4395" i="9"/>
  <c r="G4396" i="9"/>
  <c r="G4397" i="9"/>
  <c r="G4398" i="9"/>
  <c r="G4399" i="9"/>
  <c r="G4400" i="9"/>
  <c r="G4401" i="9"/>
  <c r="G4402" i="9"/>
  <c r="G4403" i="9"/>
  <c r="G4404" i="9"/>
  <c r="G4405" i="9"/>
  <c r="G4406" i="9"/>
  <c r="G4407" i="9"/>
  <c r="G4408" i="9"/>
  <c r="G4409" i="9"/>
  <c r="G4410" i="9"/>
  <c r="G4411" i="9"/>
  <c r="G4412" i="9"/>
  <c r="G4413" i="9"/>
  <c r="G4414" i="9"/>
  <c r="G4415" i="9"/>
  <c r="G4416" i="9"/>
  <c r="G4417" i="9"/>
  <c r="G4418" i="9"/>
  <c r="G4419" i="9"/>
  <c r="G4420" i="9"/>
  <c r="G4421" i="9"/>
  <c r="G4422" i="9"/>
  <c r="G4423" i="9"/>
  <c r="G4424" i="9"/>
  <c r="G4425" i="9"/>
  <c r="G4426" i="9"/>
  <c r="G4427" i="9"/>
  <c r="G4428" i="9"/>
  <c r="G4429" i="9"/>
  <c r="G4430" i="9"/>
  <c r="G4431" i="9"/>
  <c r="G4432" i="9"/>
  <c r="G4433" i="9"/>
  <c r="G4434" i="9"/>
  <c r="G4435" i="9"/>
  <c r="G4436" i="9"/>
  <c r="G4437" i="9"/>
  <c r="G4438" i="9"/>
  <c r="G4439" i="9"/>
  <c r="G4440" i="9"/>
  <c r="G4441" i="9"/>
  <c r="G4442" i="9"/>
  <c r="G4443" i="9"/>
  <c r="G4444" i="9"/>
  <c r="G4445" i="9"/>
  <c r="G4446" i="9"/>
  <c r="G4447" i="9"/>
  <c r="G4448" i="9"/>
  <c r="G4449" i="9"/>
  <c r="G4450" i="9"/>
  <c r="G4451" i="9"/>
  <c r="G4452" i="9"/>
  <c r="G4453" i="9"/>
  <c r="G4454" i="9"/>
  <c r="G4455" i="9"/>
  <c r="G4456" i="9"/>
  <c r="G4457" i="9"/>
  <c r="G4458" i="9"/>
  <c r="G4459" i="9"/>
  <c r="G4460" i="9"/>
  <c r="G4461" i="9"/>
  <c r="G4462" i="9"/>
  <c r="G4463" i="9"/>
  <c r="G4464" i="9"/>
  <c r="G4465" i="9"/>
  <c r="G4466" i="9"/>
  <c r="G4467" i="9"/>
  <c r="G4468" i="9"/>
  <c r="G4469" i="9"/>
  <c r="G4470" i="9"/>
  <c r="G4471" i="9"/>
  <c r="G4472" i="9"/>
  <c r="G4473" i="9"/>
  <c r="G4474" i="9"/>
  <c r="G4475" i="9"/>
  <c r="G4476" i="9"/>
  <c r="G4477" i="9"/>
  <c r="G4478" i="9"/>
  <c r="G4479" i="9"/>
  <c r="G4480" i="9"/>
  <c r="G4481" i="9"/>
  <c r="G4482" i="9"/>
  <c r="G4483" i="9"/>
  <c r="G4484" i="9"/>
  <c r="G4485" i="9"/>
  <c r="G4486" i="9"/>
  <c r="G4487" i="9"/>
  <c r="G4488" i="9"/>
  <c r="G4489" i="9"/>
  <c r="G4490" i="9"/>
  <c r="G4491" i="9"/>
  <c r="G4492" i="9"/>
  <c r="G4493" i="9"/>
  <c r="G4494" i="9"/>
  <c r="G4495" i="9"/>
  <c r="G4496" i="9"/>
  <c r="G4497" i="9"/>
  <c r="G4498" i="9"/>
  <c r="G4499" i="9"/>
  <c r="G4500" i="9"/>
  <c r="G4501" i="9"/>
  <c r="G4502" i="9"/>
  <c r="G4503" i="9"/>
  <c r="G4504" i="9"/>
  <c r="G4505" i="9"/>
  <c r="G4506" i="9"/>
  <c r="G4507" i="9"/>
  <c r="G4508" i="9"/>
  <c r="G4509" i="9"/>
  <c r="G4510" i="9"/>
  <c r="G4511" i="9"/>
  <c r="G4512" i="9"/>
  <c r="G4513" i="9"/>
  <c r="G4514" i="9"/>
  <c r="G4515" i="9"/>
  <c r="G4516" i="9"/>
  <c r="G4517" i="9"/>
  <c r="G4518" i="9"/>
  <c r="G4519" i="9"/>
  <c r="G4520" i="9"/>
  <c r="G4521" i="9"/>
  <c r="G4522" i="9"/>
  <c r="G4523" i="9"/>
  <c r="G4524" i="9"/>
  <c r="G4525" i="9"/>
  <c r="G4526" i="9"/>
  <c r="G4527" i="9"/>
  <c r="G4528" i="9"/>
  <c r="G4529" i="9"/>
  <c r="G4530" i="9"/>
  <c r="G4531" i="9"/>
  <c r="G4532" i="9"/>
  <c r="G4533" i="9"/>
  <c r="G4534" i="9"/>
  <c r="G4535" i="9"/>
  <c r="G4536" i="9"/>
  <c r="G4537" i="9"/>
  <c r="G4538" i="9"/>
  <c r="G4539" i="9"/>
  <c r="G4540" i="9"/>
  <c r="G4541" i="9"/>
  <c r="G4542" i="9"/>
  <c r="G4543" i="9"/>
  <c r="G4544" i="9"/>
  <c r="G4545" i="9"/>
  <c r="G4546" i="9"/>
  <c r="G4547" i="9"/>
  <c r="G4548" i="9"/>
  <c r="G4549" i="9"/>
  <c r="G4550" i="9"/>
  <c r="G4551" i="9"/>
  <c r="G4552" i="9"/>
  <c r="G4553" i="9"/>
  <c r="G4554" i="9"/>
  <c r="G4555" i="9"/>
  <c r="G4556" i="9"/>
  <c r="G4557" i="9"/>
  <c r="G4558" i="9"/>
  <c r="G4559" i="9"/>
  <c r="G4560" i="9"/>
  <c r="G4561" i="9"/>
  <c r="G4562" i="9"/>
  <c r="G4563" i="9"/>
  <c r="G4564" i="9"/>
  <c r="G4565" i="9"/>
  <c r="G4566" i="9"/>
  <c r="G4567" i="9"/>
  <c r="G4568" i="9"/>
  <c r="G4569" i="9"/>
  <c r="G4570" i="9"/>
  <c r="G4571" i="9"/>
  <c r="G4572" i="9"/>
  <c r="G4573" i="9"/>
  <c r="G4574" i="9"/>
  <c r="G4575" i="9"/>
  <c r="G4576" i="9"/>
  <c r="G4577" i="9"/>
  <c r="G4578" i="9"/>
  <c r="G4579" i="9"/>
  <c r="G4580" i="9"/>
  <c r="G4581" i="9"/>
  <c r="G4582" i="9"/>
  <c r="G4583" i="9"/>
  <c r="G4584" i="9"/>
  <c r="G4585" i="9"/>
  <c r="G4586" i="9"/>
  <c r="G4587" i="9"/>
  <c r="G4588" i="9"/>
  <c r="G4589" i="9"/>
  <c r="G4590" i="9"/>
  <c r="G4591" i="9"/>
  <c r="G4592" i="9"/>
  <c r="G4593" i="9"/>
  <c r="G4594" i="9"/>
  <c r="G4595" i="9"/>
  <c r="G4596" i="9"/>
  <c r="G4597" i="9"/>
  <c r="G4598" i="9"/>
  <c r="G4599" i="9"/>
  <c r="G4600" i="9"/>
  <c r="G4601" i="9"/>
  <c r="G4602" i="9"/>
  <c r="G4603" i="9"/>
  <c r="G4604" i="9"/>
  <c r="G4605" i="9"/>
  <c r="G4606" i="9"/>
  <c r="G4607" i="9"/>
  <c r="G4608" i="9"/>
  <c r="G4609" i="9"/>
  <c r="G4610" i="9"/>
  <c r="G4611" i="9"/>
  <c r="G4612" i="9"/>
  <c r="G4613" i="9"/>
  <c r="G4614" i="9"/>
  <c r="G4615" i="9"/>
  <c r="G4616" i="9"/>
  <c r="G4617" i="9"/>
  <c r="G4618" i="9"/>
  <c r="G4619" i="9"/>
  <c r="G4620" i="9"/>
  <c r="G4621" i="9"/>
  <c r="G4622" i="9"/>
  <c r="G4623" i="9"/>
  <c r="G4624" i="9"/>
  <c r="G4625" i="9"/>
  <c r="G4626" i="9"/>
  <c r="G4627" i="9"/>
  <c r="G4628" i="9"/>
  <c r="G4629" i="9"/>
  <c r="G4630" i="9"/>
  <c r="G4631" i="9"/>
  <c r="G4632" i="9"/>
  <c r="G4633" i="9"/>
  <c r="G4634" i="9"/>
  <c r="G4635" i="9"/>
  <c r="G4636" i="9"/>
  <c r="G4637" i="9"/>
  <c r="G4638" i="9"/>
  <c r="G4639" i="9"/>
  <c r="G4640" i="9"/>
  <c r="G4641" i="9"/>
  <c r="G4642" i="9"/>
  <c r="G4643" i="9"/>
  <c r="G4644" i="9"/>
  <c r="G4645" i="9"/>
  <c r="G4646" i="9"/>
  <c r="G4647" i="9"/>
  <c r="G4648" i="9"/>
  <c r="G4649" i="9"/>
  <c r="G4650" i="9"/>
  <c r="G4651" i="9"/>
  <c r="G4652" i="9"/>
  <c r="G4653" i="9"/>
  <c r="G4654" i="9"/>
  <c r="G4655" i="9"/>
  <c r="G4656" i="9"/>
  <c r="G4657" i="9"/>
  <c r="G4658" i="9"/>
  <c r="G4659" i="9"/>
  <c r="G4660" i="9"/>
  <c r="G4661" i="9"/>
  <c r="G4662" i="9"/>
  <c r="G4663" i="9"/>
  <c r="G4664" i="9"/>
  <c r="G4665" i="9"/>
  <c r="G4666" i="9"/>
  <c r="G4667" i="9"/>
  <c r="G4668" i="9"/>
  <c r="G4669" i="9"/>
  <c r="G4670" i="9"/>
  <c r="G4671" i="9"/>
  <c r="G4672" i="9"/>
  <c r="G4673" i="9"/>
  <c r="G4674" i="9"/>
  <c r="G4675" i="9"/>
  <c r="G4676" i="9"/>
  <c r="G4677" i="9"/>
  <c r="G4678" i="9"/>
  <c r="G4679" i="9"/>
  <c r="G4680" i="9"/>
  <c r="G4681" i="9"/>
  <c r="G4682" i="9"/>
  <c r="G4683" i="9"/>
  <c r="G4684" i="9"/>
  <c r="G4685" i="9"/>
  <c r="G4686" i="9"/>
  <c r="G4687" i="9"/>
  <c r="G4688" i="9"/>
  <c r="G4689" i="9"/>
  <c r="G4690" i="9"/>
  <c r="G4691" i="9"/>
  <c r="G4692" i="9"/>
  <c r="G4693" i="9"/>
  <c r="G4694" i="9"/>
  <c r="G4695" i="9"/>
  <c r="G4696" i="9"/>
  <c r="G4697" i="9"/>
  <c r="G4698" i="9"/>
  <c r="G4699" i="9"/>
  <c r="G4700" i="9"/>
  <c r="G4701" i="9"/>
  <c r="G4702" i="9"/>
  <c r="G4703" i="9"/>
  <c r="G4704" i="9"/>
  <c r="G4705" i="9"/>
  <c r="G4706" i="9"/>
  <c r="G4707" i="9"/>
  <c r="G4708" i="9"/>
  <c r="G4709" i="9"/>
  <c r="G4710" i="9"/>
  <c r="G4711" i="9"/>
  <c r="G4712" i="9"/>
  <c r="G4713" i="9"/>
  <c r="G4714" i="9"/>
  <c r="G4715" i="9"/>
  <c r="G4716" i="9"/>
  <c r="G4717" i="9"/>
  <c r="G4718" i="9"/>
  <c r="G4719" i="9"/>
  <c r="G4720" i="9"/>
  <c r="G4721" i="9"/>
  <c r="G4722" i="9"/>
  <c r="G4723" i="9"/>
  <c r="G4724" i="9"/>
  <c r="G4725" i="9"/>
  <c r="G4726" i="9"/>
  <c r="G4727" i="9"/>
  <c r="G4728" i="9"/>
  <c r="G4729" i="9"/>
  <c r="G4730" i="9"/>
  <c r="G4731" i="9"/>
  <c r="G4732" i="9"/>
  <c r="G4733" i="9"/>
  <c r="G4734" i="9"/>
  <c r="G4735" i="9"/>
  <c r="G4736" i="9"/>
  <c r="G4737" i="9"/>
  <c r="G4738" i="9"/>
  <c r="G4739" i="9"/>
  <c r="G4740" i="9"/>
  <c r="G4741" i="9"/>
  <c r="G4742" i="9"/>
  <c r="G4743" i="9"/>
  <c r="G4744" i="9"/>
  <c r="G4745" i="9"/>
  <c r="G4746" i="9"/>
  <c r="G4747" i="9"/>
  <c r="G4748" i="9"/>
  <c r="G4749" i="9"/>
  <c r="G4750" i="9"/>
  <c r="G4751" i="9"/>
  <c r="G4752" i="9"/>
  <c r="G4753" i="9"/>
  <c r="G4754" i="9"/>
  <c r="G4755" i="9"/>
  <c r="G4756" i="9"/>
  <c r="G4757" i="9"/>
  <c r="G4758" i="9"/>
  <c r="G4759" i="9"/>
  <c r="G4760" i="9"/>
  <c r="G4761" i="9"/>
  <c r="G4762" i="9"/>
  <c r="G4763" i="9"/>
  <c r="G4764" i="9"/>
  <c r="G4765" i="9"/>
  <c r="G4766" i="9"/>
  <c r="G4767" i="9"/>
  <c r="G4768" i="9"/>
  <c r="G4769" i="9"/>
  <c r="G4770" i="9"/>
  <c r="G4771" i="9"/>
  <c r="G4772" i="9"/>
  <c r="G4773" i="9"/>
  <c r="G4774" i="9"/>
  <c r="G4775" i="9"/>
  <c r="G4776" i="9"/>
  <c r="G4777" i="9"/>
  <c r="G4778" i="9"/>
  <c r="G4779" i="9"/>
  <c r="G4780" i="9"/>
  <c r="G4781" i="9"/>
  <c r="G4782" i="9"/>
  <c r="G4783" i="9"/>
  <c r="G4784" i="9"/>
  <c r="G4785" i="9"/>
  <c r="G4786" i="9"/>
  <c r="G4787" i="9"/>
  <c r="G4788" i="9"/>
  <c r="G4789" i="9"/>
  <c r="G4790" i="9"/>
  <c r="G4791" i="9"/>
  <c r="G4792" i="9"/>
  <c r="G4793" i="9"/>
  <c r="G4794" i="9"/>
  <c r="G4795" i="9"/>
  <c r="G4796" i="9"/>
  <c r="G4797" i="9"/>
  <c r="G4798" i="9"/>
  <c r="G4799" i="9"/>
  <c r="G4800" i="9"/>
  <c r="G4801" i="9"/>
  <c r="G4802" i="9"/>
  <c r="G4803" i="9"/>
  <c r="G4804" i="9"/>
  <c r="G4805" i="9"/>
  <c r="G4806" i="9"/>
  <c r="G4807" i="9"/>
  <c r="G4808" i="9"/>
  <c r="G4809" i="9"/>
  <c r="G4810" i="9"/>
  <c r="G4811" i="9"/>
  <c r="G4812" i="9"/>
  <c r="G4813" i="9"/>
  <c r="G4814" i="9"/>
  <c r="G4815" i="9"/>
  <c r="G4816" i="9"/>
  <c r="G4817" i="9"/>
  <c r="G4818" i="9"/>
  <c r="G4819" i="9"/>
  <c r="G4820" i="9"/>
  <c r="G4821" i="9"/>
  <c r="G4822" i="9"/>
  <c r="G4823" i="9"/>
  <c r="G4824" i="9"/>
  <c r="G4825" i="9"/>
  <c r="G4826" i="9"/>
  <c r="G4827" i="9"/>
  <c r="G4828" i="9"/>
  <c r="G4829" i="9"/>
  <c r="G4830" i="9"/>
  <c r="G4831" i="9"/>
  <c r="G4832" i="9"/>
  <c r="G4833" i="9"/>
  <c r="G4834" i="9"/>
  <c r="G4835" i="9"/>
  <c r="G4836" i="9"/>
  <c r="G4837" i="9"/>
  <c r="G4838" i="9"/>
  <c r="G4839" i="9"/>
  <c r="G4840" i="9"/>
  <c r="G4841" i="9"/>
  <c r="G4842" i="9"/>
  <c r="G4843" i="9"/>
  <c r="G4844" i="9"/>
  <c r="G4845" i="9"/>
  <c r="G4846" i="9"/>
  <c r="G4847" i="9"/>
  <c r="G4848" i="9"/>
  <c r="G4849" i="9"/>
  <c r="G4850" i="9"/>
  <c r="G4851" i="9"/>
  <c r="G4852" i="9"/>
  <c r="G4853" i="9"/>
  <c r="G4854" i="9"/>
  <c r="G4855" i="9"/>
  <c r="G4856" i="9"/>
  <c r="G4857" i="9"/>
  <c r="G4858" i="9"/>
  <c r="G4859" i="9"/>
  <c r="G4860" i="9"/>
  <c r="G4861" i="9"/>
  <c r="G4862" i="9"/>
  <c r="G4863" i="9"/>
  <c r="G4864" i="9"/>
  <c r="G4865" i="9"/>
  <c r="G4866" i="9"/>
  <c r="G4867" i="9"/>
  <c r="G4868" i="9"/>
  <c r="G4869" i="9"/>
  <c r="G4870" i="9"/>
  <c r="G4871" i="9"/>
  <c r="G4872" i="9"/>
  <c r="G4873" i="9"/>
  <c r="G4874" i="9"/>
  <c r="G4875" i="9"/>
  <c r="G4876" i="9"/>
  <c r="G4877" i="9"/>
  <c r="G4878" i="9"/>
  <c r="G4879" i="9"/>
  <c r="G4880" i="9"/>
  <c r="G4881" i="9"/>
  <c r="G4882" i="9"/>
  <c r="G4883" i="9"/>
  <c r="G4884" i="9"/>
  <c r="G4885" i="9"/>
  <c r="G4886" i="9"/>
  <c r="G4887" i="9"/>
  <c r="G4888" i="9"/>
  <c r="G4889" i="9"/>
  <c r="G4890" i="9"/>
  <c r="G4891" i="9"/>
  <c r="G4892" i="9"/>
  <c r="G4893" i="9"/>
  <c r="G4894" i="9"/>
  <c r="G4895" i="9"/>
  <c r="G4896" i="9"/>
  <c r="G4897" i="9"/>
  <c r="G4898" i="9"/>
  <c r="G4899" i="9"/>
  <c r="G4900" i="9"/>
  <c r="G4901" i="9"/>
  <c r="G4902" i="9"/>
  <c r="G4903" i="9"/>
  <c r="G4904" i="9"/>
  <c r="G4905" i="9"/>
  <c r="G4906" i="9"/>
  <c r="G4907" i="9"/>
  <c r="G4908" i="9"/>
  <c r="G4909" i="9"/>
  <c r="G4910" i="9"/>
  <c r="G4911" i="9"/>
  <c r="G4912" i="9"/>
  <c r="G4913" i="9"/>
  <c r="G4914" i="9"/>
  <c r="G4915" i="9"/>
  <c r="G4916" i="9"/>
  <c r="G4917" i="9"/>
  <c r="G4918" i="9"/>
  <c r="G4919" i="9"/>
  <c r="G4920" i="9"/>
  <c r="G4921" i="9"/>
  <c r="G4922" i="9"/>
  <c r="G4923" i="9"/>
  <c r="G4924" i="9"/>
  <c r="G4925" i="9"/>
  <c r="G4926" i="9"/>
  <c r="G4927" i="9"/>
  <c r="G4928" i="9"/>
  <c r="G4929" i="9"/>
  <c r="G4930" i="9"/>
  <c r="G4931" i="9"/>
  <c r="G4932" i="9"/>
  <c r="G4933" i="9"/>
  <c r="G4934" i="9"/>
  <c r="G4935" i="9"/>
  <c r="G4936" i="9"/>
  <c r="G4937" i="9"/>
  <c r="G4938" i="9"/>
  <c r="G4939" i="9"/>
  <c r="G4940" i="9"/>
  <c r="G4941" i="9"/>
  <c r="G4942" i="9"/>
  <c r="G4943" i="9"/>
  <c r="G4944" i="9"/>
  <c r="G4945" i="9"/>
  <c r="G4946" i="9"/>
  <c r="G4947" i="9"/>
  <c r="G4948" i="9"/>
  <c r="G4949" i="9"/>
  <c r="G4950" i="9"/>
  <c r="G4951" i="9"/>
  <c r="G4952" i="9"/>
  <c r="G4953" i="9"/>
  <c r="G4954" i="9"/>
  <c r="G4955" i="9"/>
  <c r="G4956" i="9"/>
  <c r="G4957" i="9"/>
  <c r="G4958" i="9"/>
  <c r="G4959" i="9"/>
  <c r="G4960" i="9"/>
  <c r="G4961" i="9"/>
  <c r="G4962" i="9"/>
  <c r="G4963" i="9"/>
  <c r="G4964" i="9"/>
  <c r="G4965" i="9"/>
  <c r="G4966" i="9"/>
  <c r="G4967" i="9"/>
  <c r="G4968" i="9"/>
  <c r="G4969" i="9"/>
  <c r="G4970" i="9"/>
  <c r="G4971" i="9"/>
  <c r="G4972" i="9"/>
  <c r="G4973" i="9"/>
  <c r="G4974" i="9"/>
  <c r="G4975" i="9"/>
  <c r="G4976" i="9"/>
  <c r="G4977" i="9"/>
  <c r="G4978" i="9"/>
  <c r="G4979" i="9"/>
  <c r="G4980" i="9"/>
  <c r="G4981" i="9"/>
  <c r="G4982" i="9"/>
  <c r="G4983" i="9"/>
  <c r="G4984" i="9"/>
  <c r="G4985" i="9"/>
  <c r="G4986" i="9"/>
  <c r="G4987" i="9"/>
  <c r="G4988" i="9"/>
  <c r="G4989" i="9"/>
  <c r="G4990" i="9"/>
  <c r="G4991" i="9"/>
  <c r="G4992" i="9"/>
  <c r="G4993" i="9"/>
  <c r="G4994" i="9"/>
  <c r="G4995" i="9"/>
  <c r="G4996" i="9"/>
  <c r="G4997" i="9"/>
  <c r="G4998" i="9"/>
  <c r="G4999" i="9"/>
  <c r="G5000" i="9"/>
  <c r="G5001" i="9"/>
  <c r="G5002" i="9"/>
  <c r="G5003" i="9"/>
  <c r="G5004" i="9"/>
  <c r="G5005" i="9"/>
  <c r="G5006" i="9"/>
  <c r="G5007" i="9"/>
  <c r="G5008" i="9"/>
  <c r="G5009" i="9"/>
  <c r="G5010" i="9"/>
  <c r="G5011" i="9"/>
  <c r="G5012" i="9"/>
  <c r="G5013" i="9"/>
  <c r="G5014" i="9"/>
  <c r="G5015" i="9"/>
  <c r="G5016" i="9"/>
  <c r="G5017" i="9"/>
  <c r="G5018" i="9"/>
  <c r="G5019" i="9"/>
  <c r="G5020" i="9"/>
  <c r="G5021" i="9"/>
  <c r="G5022" i="9"/>
  <c r="G5023" i="9"/>
  <c r="G5024" i="9"/>
  <c r="G5025" i="9"/>
  <c r="G5026" i="9"/>
  <c r="G5027" i="9"/>
  <c r="G5028" i="9"/>
  <c r="G5029" i="9"/>
  <c r="G5030" i="9"/>
  <c r="G5031" i="9"/>
  <c r="G5032" i="9"/>
  <c r="G5033" i="9"/>
  <c r="G5034" i="9"/>
  <c r="G5035" i="9"/>
  <c r="G5036" i="9"/>
  <c r="G5037" i="9"/>
  <c r="G5038" i="9"/>
  <c r="G5039" i="9"/>
  <c r="G5040" i="9"/>
  <c r="G5041" i="9"/>
  <c r="G5042" i="9"/>
  <c r="G5043" i="9"/>
  <c r="G5044" i="9"/>
  <c r="G5045" i="9"/>
  <c r="G5046" i="9"/>
  <c r="G5047" i="9"/>
  <c r="G5048" i="9"/>
  <c r="G5049" i="9"/>
  <c r="G5050" i="9"/>
  <c r="G5051" i="9"/>
  <c r="G5052" i="9"/>
  <c r="G5053" i="9"/>
  <c r="G5054" i="9"/>
  <c r="G5055" i="9"/>
  <c r="G5056" i="9"/>
  <c r="G5057" i="9"/>
  <c r="G5058" i="9"/>
  <c r="G5059" i="9"/>
  <c r="G5060" i="9"/>
  <c r="G5061" i="9"/>
  <c r="G5062" i="9"/>
  <c r="G5063" i="9"/>
  <c r="G5064" i="9"/>
  <c r="G5065" i="9"/>
  <c r="G5066" i="9"/>
  <c r="G5067" i="9"/>
  <c r="G5068" i="9"/>
  <c r="G5069" i="9"/>
  <c r="G5070" i="9"/>
  <c r="G5071" i="9"/>
  <c r="G5072" i="9"/>
  <c r="G5073" i="9"/>
  <c r="G5074" i="9"/>
  <c r="G5075" i="9"/>
  <c r="G5076" i="9"/>
  <c r="G5077" i="9"/>
  <c r="G5078" i="9"/>
  <c r="G5079" i="9"/>
  <c r="G5080" i="9"/>
  <c r="G5081" i="9"/>
  <c r="G5082" i="9"/>
  <c r="G5083" i="9"/>
  <c r="G5084" i="9"/>
  <c r="G5085" i="9"/>
  <c r="G5086" i="9"/>
  <c r="G5087" i="9"/>
  <c r="G5088" i="9"/>
  <c r="G5089" i="9"/>
  <c r="G5090" i="9"/>
  <c r="G5091" i="9"/>
  <c r="G5092" i="9"/>
  <c r="G5093" i="9"/>
  <c r="G5094" i="9"/>
  <c r="G5095" i="9"/>
  <c r="G5096" i="9"/>
  <c r="G5097" i="9"/>
  <c r="G5098" i="9"/>
  <c r="G5099" i="9"/>
  <c r="G5100" i="9"/>
  <c r="G5101" i="9"/>
  <c r="G5102" i="9"/>
  <c r="G5103" i="9"/>
  <c r="G5104" i="9"/>
  <c r="G5105" i="9"/>
  <c r="G5106" i="9"/>
  <c r="G5107" i="9"/>
  <c r="G5108" i="9"/>
  <c r="G5109" i="9"/>
  <c r="G5110" i="9"/>
  <c r="G5111" i="9"/>
  <c r="G5112" i="9"/>
  <c r="G5113" i="9"/>
  <c r="G5114" i="9"/>
  <c r="G5115" i="9"/>
  <c r="G5116" i="9"/>
  <c r="G5117" i="9"/>
  <c r="G5118" i="9"/>
  <c r="G5119" i="9"/>
  <c r="G5120" i="9"/>
  <c r="G5121" i="9"/>
  <c r="G5122" i="9"/>
  <c r="G5123" i="9"/>
  <c r="G5124" i="9"/>
  <c r="G5125" i="9"/>
  <c r="G5126" i="9"/>
  <c r="G5127" i="9"/>
  <c r="G5128" i="9"/>
  <c r="G5129" i="9"/>
  <c r="G5130" i="9"/>
  <c r="G5131" i="9"/>
  <c r="G5132" i="9"/>
  <c r="G5133" i="9"/>
  <c r="G5134" i="9"/>
  <c r="G5135" i="9"/>
  <c r="G5136" i="9"/>
  <c r="G5137" i="9"/>
  <c r="G5138" i="9"/>
  <c r="G5139" i="9"/>
  <c r="G5140" i="9"/>
  <c r="G5141" i="9"/>
  <c r="G5142" i="9"/>
  <c r="G5143" i="9"/>
  <c r="G5144" i="9"/>
  <c r="G5145" i="9"/>
  <c r="G5146" i="9"/>
  <c r="G5147" i="9"/>
  <c r="G5148" i="9"/>
  <c r="G5149" i="9"/>
  <c r="G5150" i="9"/>
  <c r="G5151" i="9"/>
  <c r="G5152" i="9"/>
  <c r="G5153" i="9"/>
  <c r="G5154" i="9"/>
  <c r="G5155" i="9"/>
  <c r="G5156" i="9"/>
  <c r="G5157" i="9"/>
  <c r="G5158" i="9"/>
  <c r="G5159" i="9"/>
  <c r="G5160" i="9"/>
  <c r="G5161" i="9"/>
  <c r="G5162" i="9"/>
  <c r="G5163" i="9"/>
  <c r="G5164" i="9"/>
  <c r="G5165" i="9"/>
  <c r="G5166" i="9"/>
  <c r="G5167" i="9"/>
  <c r="G5168" i="9"/>
  <c r="G5169" i="9"/>
  <c r="G5170" i="9"/>
  <c r="G5171" i="9"/>
  <c r="G5172" i="9"/>
  <c r="G5173" i="9"/>
  <c r="G5174" i="9"/>
  <c r="G5175" i="9"/>
  <c r="G5176" i="9"/>
  <c r="G5177" i="9"/>
  <c r="G5178" i="9"/>
  <c r="G5179" i="9"/>
  <c r="G5180" i="9"/>
  <c r="G5181" i="9"/>
  <c r="G5182" i="9"/>
  <c r="G5183" i="9"/>
  <c r="G5184" i="9"/>
  <c r="G5185" i="9"/>
  <c r="G5186" i="9"/>
  <c r="G5187" i="9"/>
  <c r="G5188" i="9"/>
  <c r="G5189" i="9"/>
  <c r="G5190" i="9"/>
  <c r="G5191" i="9"/>
  <c r="G5192" i="9"/>
  <c r="G5193" i="9"/>
  <c r="G5194" i="9"/>
  <c r="G5195" i="9"/>
  <c r="G5196" i="9"/>
  <c r="G5197" i="9"/>
  <c r="G5198" i="9"/>
  <c r="G5199" i="9"/>
  <c r="G5200" i="9"/>
  <c r="G5201" i="9"/>
  <c r="G5202" i="9"/>
  <c r="G5203" i="9"/>
  <c r="G5204" i="9"/>
  <c r="G5205" i="9"/>
  <c r="G5206" i="9"/>
  <c r="G5207" i="9"/>
  <c r="G5208" i="9"/>
  <c r="G5209" i="9"/>
  <c r="G5210" i="9"/>
  <c r="G5211" i="9"/>
  <c r="G5212" i="9"/>
  <c r="G5213" i="9"/>
  <c r="G5214" i="9"/>
  <c r="G5215" i="9"/>
  <c r="G5216" i="9"/>
  <c r="G5217" i="9"/>
  <c r="G5218" i="9"/>
  <c r="G5219" i="9"/>
  <c r="G5220" i="9"/>
  <c r="G5221" i="9"/>
  <c r="G5222" i="9"/>
  <c r="G5223" i="9"/>
  <c r="G5224" i="9"/>
  <c r="G5225" i="9"/>
  <c r="G5226" i="9"/>
  <c r="G5227" i="9"/>
  <c r="G5228" i="9"/>
  <c r="G5229" i="9"/>
  <c r="G5230" i="9"/>
  <c r="G5231" i="9"/>
  <c r="G5232" i="9"/>
  <c r="G5233" i="9"/>
  <c r="G5234" i="9"/>
  <c r="G5235" i="9"/>
  <c r="G5236" i="9"/>
  <c r="G5237" i="9"/>
  <c r="G5238" i="9"/>
  <c r="G5239" i="9"/>
  <c r="G5240" i="9"/>
  <c r="G5241" i="9"/>
  <c r="G5242" i="9"/>
  <c r="G5243" i="9"/>
  <c r="G5244" i="9"/>
  <c r="G5245" i="9"/>
  <c r="G5246" i="9"/>
  <c r="G5247" i="9"/>
  <c r="G5248" i="9"/>
  <c r="G5249" i="9"/>
  <c r="G5250" i="9"/>
  <c r="G5251" i="9"/>
  <c r="G5252" i="9"/>
  <c r="G5253" i="9"/>
  <c r="G5254" i="9"/>
  <c r="G5255" i="9"/>
  <c r="G5256" i="9"/>
  <c r="G5257" i="9"/>
  <c r="G5258" i="9"/>
  <c r="G5259" i="9"/>
  <c r="G5260" i="9"/>
  <c r="G5261" i="9"/>
  <c r="G5262" i="9"/>
  <c r="G5263" i="9"/>
  <c r="G5264" i="9"/>
  <c r="G5265" i="9"/>
  <c r="G5266" i="9"/>
  <c r="G5267" i="9"/>
  <c r="G5268" i="9"/>
  <c r="G5269" i="9"/>
  <c r="G5270" i="9"/>
  <c r="G5271" i="9"/>
  <c r="G5272" i="9"/>
  <c r="G5273" i="9"/>
  <c r="G5274" i="9"/>
  <c r="G5275" i="9"/>
  <c r="G5276" i="9"/>
  <c r="G5277" i="9"/>
  <c r="G5278" i="9"/>
  <c r="G5279" i="9"/>
  <c r="G5280" i="9"/>
  <c r="G5281" i="9"/>
  <c r="G5282" i="9"/>
  <c r="G5283" i="9"/>
  <c r="G5284" i="9"/>
  <c r="G5285" i="9"/>
  <c r="G5286" i="9"/>
  <c r="G5287" i="9"/>
  <c r="G5288" i="9"/>
  <c r="G5289" i="9"/>
  <c r="G5290" i="9"/>
  <c r="G5291" i="9"/>
  <c r="G5292" i="9"/>
  <c r="G5293" i="9"/>
  <c r="G5294" i="9"/>
  <c r="G5295" i="9"/>
  <c r="G5296" i="9"/>
  <c r="G5297" i="9"/>
  <c r="G5298" i="9"/>
  <c r="G5299" i="9"/>
  <c r="G5300" i="9"/>
  <c r="G5301" i="9"/>
  <c r="G5302" i="9"/>
  <c r="G5303" i="9"/>
  <c r="G5304" i="9"/>
  <c r="G5305" i="9"/>
  <c r="G5306" i="9"/>
  <c r="G5307" i="9"/>
  <c r="G5308" i="9"/>
  <c r="G5309" i="9"/>
  <c r="G5310" i="9"/>
  <c r="G5311" i="9"/>
  <c r="G5312" i="9"/>
  <c r="G5313" i="9"/>
  <c r="G5314" i="9"/>
  <c r="G5315" i="9"/>
  <c r="G5316" i="9"/>
  <c r="G5317" i="9"/>
  <c r="G5318" i="9"/>
  <c r="G5319" i="9"/>
  <c r="G5320" i="9"/>
  <c r="G5321" i="9"/>
  <c r="G5322" i="9"/>
  <c r="G5323" i="9"/>
  <c r="G5324" i="9"/>
  <c r="G5325" i="9"/>
  <c r="G5326" i="9"/>
  <c r="G5327" i="9"/>
  <c r="G5328" i="9"/>
  <c r="G5329" i="9"/>
  <c r="G5330" i="9"/>
  <c r="G5331" i="9"/>
  <c r="G5332" i="9"/>
  <c r="G5333" i="9"/>
  <c r="G5334" i="9"/>
  <c r="G5335" i="9"/>
  <c r="G5336" i="9"/>
  <c r="G5337" i="9"/>
  <c r="G5338" i="9"/>
  <c r="G5339" i="9"/>
  <c r="G5340" i="9"/>
  <c r="G5341" i="9"/>
  <c r="G5342" i="9"/>
  <c r="G5343" i="9"/>
  <c r="G5344" i="9"/>
  <c r="G5345" i="9"/>
  <c r="G5346" i="9"/>
  <c r="G5347" i="9"/>
  <c r="G5348" i="9"/>
  <c r="G5349" i="9"/>
  <c r="G5350" i="9"/>
  <c r="G5351" i="9"/>
  <c r="G5352" i="9"/>
  <c r="G5353" i="9"/>
  <c r="G5354" i="9"/>
  <c r="G5355" i="9"/>
  <c r="G5356" i="9"/>
  <c r="G5357" i="9"/>
  <c r="G5358" i="9"/>
  <c r="G5359" i="9"/>
  <c r="G5360" i="9"/>
  <c r="G5361" i="9"/>
  <c r="G5362" i="9"/>
  <c r="G5363" i="9"/>
  <c r="G5364" i="9"/>
  <c r="G5365" i="9"/>
  <c r="G5366" i="9"/>
  <c r="G5367" i="9"/>
  <c r="G5368" i="9"/>
  <c r="G5369" i="9"/>
  <c r="G5370" i="9"/>
  <c r="G5371" i="9"/>
  <c r="G5372" i="9"/>
  <c r="G5373" i="9"/>
  <c r="G5374" i="9"/>
  <c r="G5375" i="9"/>
  <c r="G5376" i="9"/>
  <c r="G5377" i="9"/>
  <c r="G5378" i="9"/>
  <c r="G5379" i="9"/>
  <c r="G5380" i="9"/>
  <c r="G5381" i="9"/>
  <c r="G5382" i="9"/>
  <c r="G5383" i="9"/>
  <c r="G5384" i="9"/>
  <c r="G5385" i="9"/>
  <c r="G5386" i="9"/>
  <c r="G5387" i="9"/>
  <c r="G5388" i="9"/>
  <c r="G5389" i="9"/>
  <c r="G5390" i="9"/>
  <c r="G5391" i="9"/>
  <c r="G5392" i="9"/>
  <c r="G5393" i="9"/>
  <c r="G5394" i="9"/>
  <c r="G5395" i="9"/>
  <c r="G5396" i="9"/>
  <c r="G5397" i="9"/>
  <c r="G5398" i="9"/>
  <c r="G5399" i="9"/>
  <c r="G5400" i="9"/>
  <c r="G5401" i="9"/>
  <c r="G5402" i="9"/>
  <c r="G5403" i="9"/>
  <c r="G5404" i="9"/>
  <c r="G5405" i="9"/>
  <c r="G5406" i="9"/>
  <c r="G5407" i="9"/>
  <c r="G5408" i="9"/>
  <c r="G5409" i="9"/>
  <c r="G5410" i="9"/>
  <c r="G5411" i="9"/>
  <c r="G5412" i="9"/>
  <c r="G5413" i="9"/>
  <c r="G5414" i="9"/>
  <c r="G5415" i="9"/>
  <c r="G5416" i="9"/>
  <c r="G5417" i="9"/>
  <c r="G5418" i="9"/>
  <c r="G5419" i="9"/>
  <c r="G5420" i="9"/>
  <c r="G5421" i="9"/>
  <c r="G5422" i="9"/>
  <c r="G5423" i="9"/>
  <c r="G5424" i="9"/>
  <c r="G5425" i="9"/>
  <c r="G5426" i="9"/>
  <c r="G5427" i="9"/>
  <c r="G5428" i="9"/>
  <c r="G5429" i="9"/>
  <c r="G5430" i="9"/>
  <c r="G5431" i="9"/>
  <c r="G5432" i="9"/>
  <c r="G5433" i="9"/>
  <c r="G5434" i="9"/>
  <c r="G5435" i="9"/>
  <c r="G5436" i="9"/>
  <c r="G5437" i="9"/>
  <c r="G5438" i="9"/>
  <c r="G5439" i="9"/>
  <c r="G5440" i="9"/>
  <c r="G5441" i="9"/>
  <c r="G5442" i="9"/>
  <c r="G5443" i="9"/>
  <c r="G5444" i="9"/>
  <c r="G5445" i="9"/>
  <c r="G5446" i="9"/>
  <c r="G5447" i="9"/>
  <c r="G5448" i="9"/>
  <c r="G5449" i="9"/>
  <c r="G5450" i="9"/>
  <c r="G5451" i="9"/>
  <c r="G5452" i="9"/>
  <c r="G5453" i="9"/>
  <c r="G5454" i="9"/>
  <c r="G5455" i="9"/>
  <c r="G5456" i="9"/>
  <c r="G5457" i="9"/>
  <c r="G5458" i="9"/>
  <c r="G5459" i="9"/>
  <c r="G5460" i="9"/>
  <c r="G5461" i="9"/>
  <c r="G5462" i="9"/>
  <c r="G5463" i="9"/>
  <c r="G5464" i="9"/>
  <c r="G5465" i="9"/>
  <c r="G5466" i="9"/>
  <c r="G5467" i="9"/>
  <c r="G5468" i="9"/>
  <c r="G5469" i="9"/>
  <c r="G5470" i="9"/>
  <c r="G5471" i="9"/>
  <c r="G5472" i="9"/>
  <c r="G5473" i="9"/>
  <c r="G5474" i="9"/>
  <c r="G5475" i="9"/>
  <c r="G5476" i="9"/>
  <c r="G5477" i="9"/>
  <c r="G5478" i="9"/>
  <c r="G5479" i="9"/>
  <c r="G5480" i="9"/>
  <c r="G5481" i="9"/>
  <c r="G5482" i="9"/>
  <c r="G5483" i="9"/>
  <c r="G5484" i="9"/>
  <c r="G5485" i="9"/>
  <c r="G5486" i="9"/>
  <c r="G5487" i="9"/>
  <c r="G5488" i="9"/>
  <c r="G5489" i="9"/>
  <c r="G5490" i="9"/>
  <c r="G5491" i="9"/>
  <c r="G5492" i="9"/>
  <c r="G5493" i="9"/>
  <c r="G5494" i="9"/>
  <c r="G5495" i="9"/>
  <c r="G5496" i="9"/>
  <c r="G5497" i="9"/>
  <c r="G5498" i="9"/>
  <c r="G5499" i="9"/>
  <c r="G5500" i="9"/>
  <c r="G5501" i="9"/>
  <c r="G5502" i="9"/>
  <c r="G5503" i="9"/>
  <c r="G5504" i="9"/>
  <c r="G5505" i="9"/>
  <c r="G5506" i="9"/>
  <c r="G5507" i="9"/>
  <c r="G5508" i="9"/>
  <c r="G5509" i="9"/>
  <c r="G5510" i="9"/>
  <c r="G5511" i="9"/>
  <c r="G5512" i="9"/>
  <c r="G5513" i="9"/>
  <c r="G5514" i="9"/>
  <c r="G5515" i="9"/>
  <c r="G5516" i="9"/>
  <c r="G5517" i="9"/>
  <c r="G5518" i="9"/>
  <c r="G5519" i="9"/>
  <c r="G5520" i="9"/>
  <c r="G5521" i="9"/>
  <c r="G5522" i="9"/>
  <c r="G5523" i="9"/>
  <c r="G5524" i="9"/>
  <c r="G5525" i="9"/>
  <c r="G5526" i="9"/>
  <c r="G5527" i="9"/>
  <c r="G5528" i="9"/>
  <c r="G5529" i="9"/>
  <c r="G5530" i="9"/>
  <c r="G5531" i="9"/>
  <c r="G5532" i="9"/>
  <c r="G5533" i="9"/>
  <c r="G5534" i="9"/>
  <c r="G5535" i="9"/>
  <c r="G5536" i="9"/>
  <c r="G5537" i="9"/>
  <c r="G5538" i="9"/>
  <c r="G5539" i="9"/>
  <c r="G5540" i="9"/>
  <c r="G5541" i="9"/>
  <c r="G5542" i="9"/>
  <c r="G5543" i="9"/>
  <c r="G5544" i="9"/>
  <c r="G5545" i="9"/>
  <c r="G5546" i="9"/>
  <c r="G5547" i="9"/>
  <c r="G5548" i="9"/>
  <c r="G5549" i="9"/>
  <c r="G5550" i="9"/>
  <c r="G5551" i="9"/>
  <c r="G5552" i="9"/>
  <c r="G5553" i="9"/>
  <c r="G5554" i="9"/>
  <c r="G5555" i="9"/>
  <c r="G5556" i="9"/>
  <c r="G5557" i="9"/>
  <c r="G5558" i="9"/>
  <c r="G5559" i="9"/>
  <c r="G5560" i="9"/>
  <c r="G5561" i="9"/>
  <c r="G5562" i="9"/>
  <c r="G5563" i="9"/>
  <c r="G5564" i="9"/>
  <c r="G5565" i="9"/>
  <c r="G5566" i="9"/>
  <c r="G5567" i="9"/>
  <c r="G5568" i="9"/>
  <c r="G5569" i="9"/>
  <c r="G5570" i="9"/>
  <c r="G5571" i="9"/>
  <c r="G5572" i="9"/>
  <c r="G5573" i="9"/>
  <c r="G5574" i="9"/>
  <c r="G5575" i="9"/>
  <c r="G5576" i="9"/>
  <c r="G5577" i="9"/>
  <c r="G5578" i="9"/>
  <c r="G5579" i="9"/>
  <c r="G5580" i="9"/>
  <c r="G5581" i="9"/>
  <c r="G5582" i="9"/>
  <c r="G5583" i="9"/>
  <c r="G5584" i="9"/>
  <c r="G5585" i="9"/>
  <c r="G5586" i="9"/>
  <c r="G5587" i="9"/>
  <c r="G5588" i="9"/>
  <c r="G5589" i="9"/>
  <c r="G5590" i="9"/>
  <c r="G5591" i="9"/>
  <c r="G5592" i="9"/>
  <c r="G5593" i="9"/>
  <c r="G5594" i="9"/>
  <c r="G5595" i="9"/>
  <c r="G5596" i="9"/>
  <c r="G5597" i="9"/>
  <c r="G5598" i="9"/>
  <c r="G5599" i="9"/>
  <c r="G5600" i="9"/>
  <c r="G5601" i="9"/>
  <c r="G5602" i="9"/>
  <c r="G5603" i="9"/>
  <c r="G5604" i="9"/>
  <c r="G5605" i="9"/>
  <c r="G5606" i="9"/>
  <c r="G5607" i="9"/>
  <c r="G5608" i="9"/>
  <c r="G5609" i="9"/>
  <c r="G5610" i="9"/>
  <c r="G5611" i="9"/>
  <c r="G5612" i="9"/>
  <c r="G5613" i="9"/>
  <c r="G5614" i="9"/>
  <c r="G5615" i="9"/>
  <c r="G5616" i="9"/>
  <c r="G5617" i="9"/>
  <c r="G5618" i="9"/>
  <c r="G5619" i="9"/>
  <c r="G5620" i="9"/>
  <c r="G5621" i="9"/>
  <c r="G5622" i="9"/>
  <c r="G5623" i="9"/>
  <c r="G5624" i="9"/>
  <c r="G5625" i="9"/>
  <c r="G5626" i="9"/>
  <c r="G5627" i="9"/>
  <c r="G5628" i="9"/>
  <c r="G5629" i="9"/>
  <c r="G5630" i="9"/>
  <c r="G5631" i="9"/>
  <c r="G5632" i="9"/>
  <c r="G5633" i="9"/>
  <c r="G5634" i="9"/>
  <c r="G5635" i="9"/>
  <c r="G5636" i="9"/>
  <c r="G5637" i="9"/>
  <c r="G5638" i="9"/>
  <c r="G5639" i="9"/>
  <c r="G5640" i="9"/>
  <c r="G5641" i="9"/>
  <c r="G5642" i="9"/>
  <c r="G5643" i="9"/>
  <c r="G5644" i="9"/>
  <c r="G5645" i="9"/>
  <c r="G5646" i="9"/>
  <c r="G5647" i="9"/>
  <c r="G5648" i="9"/>
  <c r="G5649" i="9"/>
  <c r="G5650" i="9"/>
  <c r="G5651" i="9"/>
  <c r="G5652" i="9"/>
  <c r="G5653" i="9"/>
  <c r="G5654" i="9"/>
  <c r="G5655" i="9"/>
  <c r="G5656" i="9"/>
  <c r="G5657" i="9"/>
  <c r="G5658" i="9"/>
  <c r="G5659" i="9"/>
  <c r="G5660" i="9"/>
  <c r="G5661" i="9"/>
  <c r="G5662" i="9"/>
  <c r="G5663" i="9"/>
  <c r="G5664" i="9"/>
  <c r="G5665" i="9"/>
  <c r="G5666" i="9"/>
  <c r="G5667" i="9"/>
  <c r="G5668" i="9"/>
  <c r="G5669" i="9"/>
  <c r="G5670" i="9"/>
  <c r="G5671" i="9"/>
  <c r="G5672" i="9"/>
  <c r="G5673" i="9"/>
  <c r="G5674" i="9"/>
  <c r="G5675" i="9"/>
  <c r="G5676" i="9"/>
  <c r="G5677" i="9"/>
  <c r="G5678" i="9"/>
  <c r="G5679" i="9"/>
  <c r="G5680" i="9"/>
  <c r="G5681" i="9"/>
  <c r="G5682" i="9"/>
  <c r="G5683" i="9"/>
  <c r="G5684" i="9"/>
  <c r="G5685" i="9"/>
  <c r="G5686" i="9"/>
  <c r="G5687" i="9"/>
  <c r="G5688" i="9"/>
  <c r="G5689" i="9"/>
  <c r="G5690" i="9"/>
  <c r="G5691" i="9"/>
  <c r="G5692" i="9"/>
  <c r="G5693" i="9"/>
  <c r="G5694" i="9"/>
  <c r="G5695" i="9"/>
  <c r="G5696" i="9"/>
  <c r="G5697" i="9"/>
  <c r="G5698" i="9"/>
  <c r="G5699" i="9"/>
  <c r="G5700" i="9"/>
  <c r="G5701" i="9"/>
  <c r="G5702" i="9"/>
  <c r="G5703" i="9"/>
  <c r="G5704" i="9"/>
  <c r="G5705" i="9"/>
  <c r="G5706" i="9"/>
  <c r="G5707" i="9"/>
  <c r="G5708" i="9"/>
  <c r="G5709" i="9"/>
  <c r="G5710" i="9"/>
  <c r="G5711" i="9"/>
  <c r="G5712" i="9"/>
  <c r="G5713" i="9"/>
  <c r="G5714" i="9"/>
  <c r="G5715" i="9"/>
  <c r="G5716" i="9"/>
  <c r="G5717" i="9"/>
  <c r="G5718" i="9"/>
  <c r="G5719" i="9"/>
  <c r="G5720" i="9"/>
  <c r="G5721" i="9"/>
  <c r="G5722" i="9"/>
  <c r="G5723" i="9"/>
  <c r="G5724" i="9"/>
  <c r="G5725" i="9"/>
  <c r="G5726" i="9"/>
  <c r="G5727" i="9"/>
  <c r="G5728" i="9"/>
  <c r="G5729" i="9"/>
  <c r="G5730" i="9"/>
  <c r="G5731" i="9"/>
  <c r="G5732" i="9"/>
  <c r="G5733" i="9"/>
  <c r="G5734" i="9"/>
  <c r="G5735" i="9"/>
  <c r="G5736" i="9"/>
  <c r="G5737" i="9"/>
  <c r="G5738" i="9"/>
  <c r="G5739" i="9"/>
  <c r="G5740" i="9"/>
  <c r="G5741" i="9"/>
  <c r="G5742" i="9"/>
  <c r="G5743" i="9"/>
  <c r="G5744" i="9"/>
  <c r="G5745" i="9"/>
  <c r="G5746" i="9"/>
  <c r="G5747" i="9"/>
  <c r="G5748" i="9"/>
  <c r="G5749" i="9"/>
  <c r="G5750" i="9"/>
  <c r="G5751" i="9"/>
  <c r="G5752" i="9"/>
  <c r="G5753" i="9"/>
  <c r="G5754" i="9"/>
  <c r="G5755" i="9"/>
  <c r="G5756" i="9"/>
  <c r="G5757" i="9"/>
  <c r="G5758" i="9"/>
  <c r="G5759" i="9"/>
  <c r="G5760" i="9"/>
  <c r="G5761" i="9"/>
  <c r="G5762" i="9"/>
  <c r="G5763" i="9"/>
  <c r="G5764" i="9"/>
  <c r="G5765" i="9"/>
  <c r="G5766" i="9"/>
  <c r="G5767" i="9"/>
  <c r="G5768" i="9"/>
  <c r="G5769" i="9"/>
  <c r="G5770" i="9"/>
  <c r="G5771" i="9"/>
  <c r="G5772" i="9"/>
  <c r="G5773" i="9"/>
  <c r="G5774" i="9"/>
  <c r="G5775" i="9"/>
  <c r="G5776" i="9"/>
  <c r="G5777" i="9"/>
  <c r="G5778" i="9"/>
  <c r="G5779" i="9"/>
  <c r="G5780" i="9"/>
  <c r="G5781" i="9"/>
  <c r="G5782" i="9"/>
  <c r="G5783" i="9"/>
  <c r="G5784" i="9"/>
  <c r="G5785" i="9"/>
  <c r="G5786" i="9"/>
  <c r="G5787" i="9"/>
  <c r="G5788" i="9"/>
  <c r="G5789" i="9"/>
  <c r="G5790" i="9"/>
  <c r="G5791" i="9"/>
  <c r="G5792" i="9"/>
  <c r="G5793" i="9"/>
  <c r="G5794" i="9"/>
  <c r="G5795" i="9"/>
  <c r="G5796" i="9"/>
  <c r="G5797" i="9"/>
  <c r="G5798" i="9"/>
  <c r="G5799" i="9"/>
  <c r="G5800" i="9"/>
  <c r="G5801" i="9"/>
  <c r="G5802" i="9"/>
  <c r="G5803" i="9"/>
  <c r="G5804" i="9"/>
  <c r="G5805" i="9"/>
  <c r="G5806" i="9"/>
  <c r="G5807" i="9"/>
  <c r="G5808" i="9"/>
  <c r="G5809" i="9"/>
  <c r="G5810" i="9"/>
  <c r="G5811" i="9"/>
  <c r="G5812" i="9"/>
  <c r="G5813" i="9"/>
  <c r="G5814" i="9"/>
  <c r="G5815" i="9"/>
  <c r="G5816" i="9"/>
  <c r="G5817" i="9"/>
  <c r="G5818" i="9"/>
  <c r="G5819" i="9"/>
  <c r="G5820" i="9"/>
  <c r="G5821" i="9"/>
  <c r="G5822" i="9"/>
  <c r="G5823" i="9"/>
  <c r="G5824" i="9"/>
  <c r="G5825" i="9"/>
  <c r="G5826" i="9"/>
  <c r="G5827" i="9"/>
  <c r="G5828" i="9"/>
  <c r="G5829" i="9"/>
  <c r="G5830" i="9"/>
  <c r="G5831" i="9"/>
  <c r="G5832" i="9"/>
  <c r="G5833" i="9"/>
  <c r="G5834" i="9"/>
  <c r="G5835" i="9"/>
  <c r="G5836" i="9"/>
  <c r="G5837" i="9"/>
  <c r="G5838" i="9"/>
  <c r="G5839" i="9"/>
  <c r="G5840" i="9"/>
  <c r="G5841" i="9"/>
  <c r="G5842" i="9"/>
  <c r="G5843" i="9"/>
  <c r="G5844" i="9"/>
  <c r="G5845" i="9"/>
  <c r="G5846" i="9"/>
  <c r="G5847" i="9"/>
  <c r="G5848" i="9"/>
  <c r="G5849" i="9"/>
  <c r="G5850" i="9"/>
  <c r="G5851" i="9"/>
  <c r="G5852" i="9"/>
  <c r="G5853" i="9"/>
  <c r="G5854" i="9"/>
  <c r="G5855" i="9"/>
  <c r="G5856" i="9"/>
  <c r="G5857" i="9"/>
  <c r="G5858" i="9"/>
  <c r="G5859" i="9"/>
  <c r="G5860" i="9"/>
  <c r="G5861" i="9"/>
  <c r="G5862" i="9"/>
  <c r="G5863" i="9"/>
  <c r="G5864" i="9"/>
  <c r="G5865" i="9"/>
  <c r="G5866" i="9"/>
  <c r="G5867" i="9"/>
  <c r="G5868" i="9"/>
  <c r="G5869" i="9"/>
  <c r="G5870" i="9"/>
  <c r="G5871" i="9"/>
  <c r="G5872" i="9"/>
  <c r="G5873" i="9"/>
  <c r="G5874" i="9"/>
  <c r="G5875" i="9"/>
  <c r="G5876" i="9"/>
  <c r="G5877" i="9"/>
  <c r="G5878" i="9"/>
  <c r="G5879" i="9"/>
  <c r="G5880" i="9"/>
  <c r="G5881" i="9"/>
  <c r="G5882" i="9"/>
  <c r="G5883" i="9"/>
  <c r="G5884" i="9"/>
  <c r="G5885" i="9"/>
  <c r="G5886" i="9"/>
  <c r="G5887" i="9"/>
  <c r="G5888" i="9"/>
  <c r="G5889" i="9"/>
  <c r="G5890" i="9"/>
  <c r="G5891" i="9"/>
  <c r="G5892" i="9"/>
  <c r="G5893" i="9"/>
  <c r="G5894" i="9"/>
  <c r="G5895" i="9"/>
  <c r="G5896" i="9"/>
  <c r="G5897" i="9"/>
  <c r="G5898" i="9"/>
  <c r="G5899" i="9"/>
  <c r="G5900" i="9"/>
  <c r="G5901" i="9"/>
  <c r="G5902" i="9"/>
  <c r="G5903" i="9"/>
  <c r="G5904" i="9"/>
  <c r="G5905" i="9"/>
  <c r="G5906" i="9"/>
  <c r="G5907" i="9"/>
  <c r="G5908" i="9"/>
  <c r="G5909" i="9"/>
  <c r="G5910" i="9"/>
  <c r="G5911" i="9"/>
  <c r="G5912" i="9"/>
  <c r="G5913" i="9"/>
  <c r="G5914" i="9"/>
  <c r="G5915" i="9"/>
  <c r="G5916" i="9"/>
  <c r="G5917" i="9"/>
  <c r="G5918" i="9"/>
  <c r="G5919" i="9"/>
  <c r="G5920" i="9"/>
  <c r="G5921" i="9"/>
  <c r="G5922" i="9"/>
  <c r="G5923" i="9"/>
  <c r="G5924" i="9"/>
  <c r="G5925" i="9"/>
  <c r="G5926" i="9"/>
  <c r="G5927" i="9"/>
  <c r="G5928" i="9"/>
  <c r="G5929" i="9"/>
  <c r="G5930" i="9"/>
  <c r="G5931" i="9"/>
  <c r="G5932" i="9"/>
  <c r="G5933" i="9"/>
  <c r="G5934" i="9"/>
  <c r="G5935" i="9"/>
  <c r="G5936" i="9"/>
  <c r="G5937" i="9"/>
  <c r="G5938" i="9"/>
  <c r="G5939" i="9"/>
  <c r="G5940" i="9"/>
  <c r="G5941" i="9"/>
  <c r="G5942" i="9"/>
  <c r="G5943" i="9"/>
  <c r="G5944" i="9"/>
  <c r="G5945" i="9"/>
  <c r="G5946" i="9"/>
  <c r="G5947" i="9"/>
  <c r="G5948" i="9"/>
  <c r="G5949" i="9"/>
  <c r="G5950" i="9"/>
  <c r="G5951" i="9"/>
  <c r="G5952" i="9"/>
  <c r="G5953" i="9"/>
  <c r="G5954" i="9"/>
  <c r="G5955" i="9"/>
  <c r="G5956" i="9"/>
  <c r="G5957" i="9"/>
  <c r="G5958" i="9"/>
  <c r="G5959" i="9"/>
  <c r="G5960" i="9"/>
  <c r="G5961" i="9"/>
  <c r="G5962" i="9"/>
  <c r="G5963" i="9"/>
  <c r="G5964" i="9"/>
  <c r="G5965" i="9"/>
  <c r="G5966" i="9"/>
  <c r="G5967" i="9"/>
  <c r="G5968" i="9"/>
  <c r="G5969" i="9"/>
  <c r="G5970" i="9"/>
  <c r="G5971" i="9"/>
  <c r="G5972" i="9"/>
  <c r="G5973" i="9"/>
  <c r="G5974" i="9"/>
  <c r="G5975" i="9"/>
  <c r="G5976" i="9"/>
  <c r="G5977" i="9"/>
  <c r="G5978" i="9"/>
  <c r="G5979" i="9"/>
  <c r="G5980" i="9"/>
  <c r="G5981" i="9"/>
  <c r="G5982" i="9"/>
  <c r="G5983" i="9"/>
  <c r="G5984" i="9"/>
  <c r="G5985" i="9"/>
  <c r="G5986" i="9"/>
  <c r="G5987" i="9"/>
  <c r="G5988" i="9"/>
  <c r="G5989" i="9"/>
  <c r="G5990" i="9"/>
  <c r="G5991" i="9"/>
  <c r="G5992" i="9"/>
  <c r="G5993" i="9"/>
  <c r="G5994" i="9"/>
  <c r="G5995" i="9"/>
  <c r="G5996" i="9"/>
  <c r="G5997" i="9"/>
  <c r="G5998" i="9"/>
  <c r="G5999" i="9"/>
  <c r="G6000" i="9"/>
  <c r="G6001" i="9"/>
  <c r="G6002" i="9"/>
  <c r="G6003" i="9"/>
  <c r="G6004" i="9"/>
  <c r="G6005" i="9"/>
  <c r="G6006" i="9"/>
  <c r="G6007" i="9"/>
  <c r="G6008" i="9"/>
  <c r="G6009" i="9"/>
  <c r="G6010" i="9"/>
  <c r="G6011" i="9"/>
  <c r="G6012" i="9"/>
  <c r="G6013" i="9"/>
  <c r="G6014" i="9"/>
  <c r="G6015" i="9"/>
  <c r="G6016" i="9"/>
  <c r="G6017" i="9"/>
  <c r="G6018" i="9"/>
  <c r="G6019" i="9"/>
  <c r="G6020" i="9"/>
  <c r="G6021" i="9"/>
  <c r="G6022" i="9"/>
  <c r="G6023" i="9"/>
  <c r="G6024" i="9"/>
  <c r="G6025" i="9"/>
  <c r="G6026" i="9"/>
  <c r="G6027" i="9"/>
  <c r="G6028" i="9"/>
  <c r="G6029" i="9"/>
  <c r="G6030" i="9"/>
  <c r="G6031" i="9"/>
  <c r="G6032" i="9"/>
  <c r="G6033" i="9"/>
  <c r="G6034" i="9"/>
  <c r="G6035" i="9"/>
  <c r="G6036" i="9"/>
  <c r="G6037" i="9"/>
  <c r="G6038" i="9"/>
  <c r="G6039" i="9"/>
  <c r="G6040" i="9"/>
  <c r="G6041" i="9"/>
  <c r="G6042" i="9"/>
  <c r="G6043" i="9"/>
  <c r="G6044" i="9"/>
  <c r="G6045" i="9"/>
  <c r="G6046" i="9"/>
  <c r="G6047" i="9"/>
  <c r="G6048" i="9"/>
  <c r="G6049" i="9"/>
  <c r="G6050" i="9"/>
  <c r="G6051" i="9"/>
  <c r="G6052" i="9"/>
  <c r="G6053" i="9"/>
  <c r="G6054" i="9"/>
  <c r="G6055" i="9"/>
  <c r="G6056" i="9"/>
  <c r="G6057" i="9"/>
  <c r="G6058" i="9"/>
  <c r="G6059" i="9"/>
  <c r="G6060" i="9"/>
  <c r="G6061" i="9"/>
  <c r="G6062" i="9"/>
  <c r="G6063" i="9"/>
  <c r="G6064" i="9"/>
  <c r="G6065" i="9"/>
  <c r="G6066" i="9"/>
  <c r="G6067" i="9"/>
  <c r="G6068" i="9"/>
  <c r="G6069" i="9"/>
  <c r="G6070" i="9"/>
  <c r="G6071" i="9"/>
  <c r="G6072" i="9"/>
  <c r="G6073" i="9"/>
  <c r="G6074" i="9"/>
  <c r="G6075" i="9"/>
  <c r="G6076" i="9"/>
  <c r="G6077" i="9"/>
  <c r="G6078" i="9"/>
  <c r="G6079" i="9"/>
  <c r="G6080" i="9"/>
  <c r="G6081" i="9"/>
  <c r="G6082" i="9"/>
  <c r="G6083" i="9"/>
  <c r="G6084" i="9"/>
  <c r="G6085" i="9"/>
  <c r="G6086" i="9"/>
  <c r="G6087" i="9"/>
  <c r="G6088" i="9"/>
  <c r="G6089" i="9"/>
  <c r="G6090" i="9"/>
  <c r="G6091" i="9"/>
  <c r="G6092" i="9"/>
  <c r="G6093" i="9"/>
  <c r="G6094" i="9"/>
  <c r="G6095" i="9"/>
  <c r="G6096" i="9"/>
  <c r="G6097" i="9"/>
  <c r="G6098" i="9"/>
  <c r="G6099" i="9"/>
  <c r="G6100" i="9"/>
  <c r="G6101" i="9"/>
  <c r="G6102" i="9"/>
  <c r="G6103" i="9"/>
  <c r="G6104" i="9"/>
  <c r="G6105" i="9"/>
  <c r="G6106" i="9"/>
  <c r="G6107" i="9"/>
  <c r="G6108" i="9"/>
  <c r="G6109" i="9"/>
  <c r="G6110" i="9"/>
  <c r="G6111" i="9"/>
  <c r="G6112" i="9"/>
  <c r="G6113" i="9"/>
  <c r="G6114" i="9"/>
  <c r="G6115" i="9"/>
  <c r="G6116" i="9"/>
  <c r="G6117" i="9"/>
  <c r="G6118" i="9"/>
  <c r="G6119" i="9"/>
  <c r="G6120" i="9"/>
  <c r="G6121" i="9"/>
  <c r="G6122" i="9"/>
  <c r="G6123" i="9"/>
  <c r="G6124" i="9"/>
  <c r="G6125" i="9"/>
  <c r="G6126" i="9"/>
  <c r="G6127" i="9"/>
  <c r="G6128" i="9"/>
  <c r="G6129" i="9"/>
  <c r="G6130" i="9"/>
  <c r="G6131" i="9"/>
  <c r="G6132" i="9"/>
  <c r="G6133" i="9"/>
  <c r="G6134" i="9"/>
  <c r="G6135" i="9"/>
  <c r="G6136" i="9"/>
  <c r="G6137" i="9"/>
  <c r="G6138" i="9"/>
  <c r="G6139" i="9"/>
  <c r="G6140" i="9"/>
  <c r="G6141" i="9"/>
  <c r="G6142" i="9"/>
  <c r="G6143" i="9"/>
  <c r="G6144" i="9"/>
  <c r="G6145" i="9"/>
  <c r="G6146" i="9"/>
  <c r="G6147" i="9"/>
  <c r="G6148" i="9"/>
  <c r="G6149" i="9"/>
  <c r="G6150" i="9"/>
  <c r="G6151" i="9"/>
  <c r="G6152" i="9"/>
  <c r="G6153" i="9"/>
  <c r="G6154" i="9"/>
  <c r="G6155" i="9"/>
  <c r="G6156" i="9"/>
  <c r="G6157" i="9"/>
  <c r="G6158" i="9"/>
  <c r="G6159" i="9"/>
  <c r="G6160" i="9"/>
  <c r="G6161" i="9"/>
  <c r="G6162" i="9"/>
  <c r="G6163" i="9"/>
  <c r="G6164" i="9"/>
  <c r="G6165" i="9"/>
  <c r="G6166" i="9"/>
  <c r="G6167" i="9"/>
  <c r="G6168" i="9"/>
  <c r="G6169" i="9"/>
  <c r="G6170" i="9"/>
  <c r="G6171" i="9"/>
  <c r="G6172" i="9"/>
  <c r="G6173" i="9"/>
  <c r="G6174" i="9"/>
  <c r="G6175" i="9"/>
  <c r="G6176" i="9"/>
  <c r="G6177" i="9"/>
  <c r="G6178" i="9"/>
  <c r="G6179" i="9"/>
  <c r="G6180" i="9"/>
  <c r="G6181" i="9"/>
  <c r="G6182" i="9"/>
  <c r="G6183" i="9"/>
  <c r="G6184" i="9"/>
  <c r="G6185" i="9"/>
  <c r="G6186" i="9"/>
  <c r="G6187" i="9"/>
  <c r="G6188" i="9"/>
  <c r="G6189" i="9"/>
  <c r="G6190" i="9"/>
  <c r="G6191" i="9"/>
  <c r="G6192" i="9"/>
  <c r="G6193" i="9"/>
  <c r="G6194" i="9"/>
  <c r="G6195" i="9"/>
  <c r="G6196" i="9"/>
  <c r="G6197" i="9"/>
  <c r="G6198" i="9"/>
  <c r="G6199" i="9"/>
  <c r="G6200" i="9"/>
  <c r="G6201" i="9"/>
  <c r="G6202" i="9"/>
  <c r="G6203" i="9"/>
  <c r="G6204" i="9"/>
  <c r="G6205" i="9"/>
  <c r="G6206" i="9"/>
  <c r="G6207" i="9"/>
  <c r="G6208" i="9"/>
  <c r="G6209" i="9"/>
  <c r="G6210" i="9"/>
  <c r="G6211" i="9"/>
  <c r="G6212" i="9"/>
  <c r="G6213" i="9"/>
  <c r="G6214" i="9"/>
  <c r="G6215" i="9"/>
  <c r="G6216" i="9"/>
  <c r="G6217" i="9"/>
  <c r="G6218" i="9"/>
  <c r="G6219" i="9"/>
  <c r="G6220" i="9"/>
  <c r="G6221" i="9"/>
  <c r="G6222" i="9"/>
  <c r="G6223" i="9"/>
  <c r="G6224" i="9"/>
  <c r="G6225" i="9"/>
  <c r="G6226" i="9"/>
  <c r="G6227" i="9"/>
  <c r="G6228" i="9"/>
  <c r="G6229" i="9"/>
  <c r="G6230" i="9"/>
  <c r="G6231" i="9"/>
  <c r="G6232" i="9"/>
  <c r="G6233" i="9"/>
  <c r="G6234" i="9"/>
  <c r="G6235" i="9"/>
  <c r="G6236" i="9"/>
  <c r="G6237" i="9"/>
  <c r="G6238" i="9"/>
  <c r="G6239" i="9"/>
  <c r="G6240" i="9"/>
  <c r="G6241" i="9"/>
  <c r="G6242" i="9"/>
  <c r="G6243" i="9"/>
  <c r="G6244" i="9"/>
  <c r="G6245" i="9"/>
  <c r="G6246" i="9"/>
  <c r="G6247" i="9"/>
  <c r="G6248" i="9"/>
  <c r="G6249" i="9"/>
  <c r="G6250" i="9"/>
  <c r="G6251" i="9"/>
  <c r="G6252" i="9"/>
  <c r="G6253" i="9"/>
  <c r="G6254" i="9"/>
  <c r="G6255" i="9"/>
  <c r="G6256" i="9"/>
  <c r="G6257" i="9"/>
  <c r="G6258" i="9"/>
  <c r="G6259" i="9"/>
  <c r="G6260" i="9"/>
  <c r="G6261" i="9"/>
  <c r="G6262" i="9"/>
  <c r="G6263" i="9"/>
  <c r="G6264" i="9"/>
  <c r="G6265" i="9"/>
  <c r="G6266" i="9"/>
  <c r="G6267" i="9"/>
  <c r="G6268" i="9"/>
  <c r="G6269" i="9"/>
  <c r="G6270" i="9"/>
  <c r="G6271" i="9"/>
  <c r="G6272" i="9"/>
  <c r="G6273" i="9"/>
  <c r="G6274" i="9"/>
  <c r="G6275" i="9"/>
  <c r="G6276" i="9"/>
  <c r="G6277" i="9"/>
  <c r="G6278" i="9"/>
  <c r="G6279" i="9"/>
  <c r="G6280" i="9"/>
  <c r="G6281" i="9"/>
  <c r="G6282" i="9"/>
  <c r="G6283" i="9"/>
  <c r="G6284" i="9"/>
  <c r="G6285" i="9"/>
  <c r="G6286" i="9"/>
  <c r="G6287" i="9"/>
  <c r="G6288" i="9"/>
  <c r="G6289" i="9"/>
  <c r="G6290" i="9"/>
  <c r="G6291" i="9"/>
  <c r="G6292" i="9"/>
  <c r="G6293" i="9"/>
  <c r="G6294" i="9"/>
  <c r="G6295" i="9"/>
  <c r="G6296" i="9"/>
  <c r="G6297" i="9"/>
  <c r="G6298" i="9"/>
  <c r="G6299" i="9"/>
  <c r="G6300" i="9"/>
  <c r="G6301" i="9"/>
  <c r="G6302" i="9"/>
  <c r="G6303" i="9"/>
  <c r="G6304" i="9"/>
  <c r="G6305" i="9"/>
  <c r="G6306" i="9"/>
  <c r="G6307" i="9"/>
  <c r="G6308" i="9"/>
  <c r="G6309" i="9"/>
  <c r="G6310" i="9"/>
  <c r="G6311" i="9"/>
  <c r="G6312" i="9"/>
  <c r="G6313" i="9"/>
  <c r="G6314" i="9"/>
  <c r="G6315" i="9"/>
  <c r="G6316" i="9"/>
  <c r="G6317" i="9"/>
  <c r="G6318" i="9"/>
  <c r="G6319" i="9"/>
  <c r="G6320" i="9"/>
  <c r="G6321" i="9"/>
  <c r="G6322" i="9"/>
  <c r="G6323" i="9"/>
  <c r="G6324" i="9"/>
  <c r="G6325" i="9"/>
  <c r="G6326" i="9"/>
  <c r="G6327" i="9"/>
  <c r="G6328" i="9"/>
  <c r="G6329" i="9"/>
  <c r="G6330" i="9"/>
  <c r="G6331" i="9"/>
  <c r="G6332" i="9"/>
  <c r="G6333" i="9"/>
  <c r="G6334" i="9"/>
  <c r="G6335" i="9"/>
  <c r="G6336" i="9"/>
  <c r="G6337" i="9"/>
  <c r="G6338" i="9"/>
  <c r="G6339" i="9"/>
  <c r="G6340" i="9"/>
  <c r="G6341" i="9"/>
  <c r="G6342" i="9"/>
  <c r="G6343" i="9"/>
  <c r="G6344" i="9"/>
  <c r="G6345" i="9"/>
  <c r="G6346" i="9"/>
  <c r="G6347" i="9"/>
  <c r="G6348" i="9"/>
  <c r="G6349" i="9"/>
  <c r="G6350" i="9"/>
  <c r="G6351" i="9"/>
  <c r="G6352" i="9"/>
  <c r="G6353" i="9"/>
  <c r="G6354" i="9"/>
  <c r="G6355" i="9"/>
  <c r="G6356" i="9"/>
  <c r="G6357" i="9"/>
  <c r="G6358" i="9"/>
  <c r="G6359" i="9"/>
  <c r="G6360" i="9"/>
  <c r="G6361" i="9"/>
  <c r="G6362" i="9"/>
  <c r="G6363" i="9"/>
  <c r="G6364" i="9"/>
  <c r="G6365" i="9"/>
  <c r="G6366" i="9"/>
  <c r="G6367" i="9"/>
  <c r="G6368" i="9"/>
  <c r="G6369" i="9"/>
  <c r="G6370" i="9"/>
  <c r="G6371" i="9"/>
  <c r="G6372" i="9"/>
  <c r="G6373" i="9"/>
  <c r="G6374" i="9"/>
  <c r="G6375" i="9"/>
  <c r="G6376" i="9"/>
  <c r="G6377" i="9"/>
  <c r="G6378" i="9"/>
  <c r="G6379" i="9"/>
  <c r="G6380" i="9"/>
  <c r="G6381" i="9"/>
  <c r="G6382" i="9"/>
  <c r="G6383" i="9"/>
  <c r="G6384" i="9"/>
  <c r="G6385" i="9"/>
  <c r="G6386" i="9"/>
  <c r="G6387" i="9"/>
  <c r="G6388" i="9"/>
  <c r="G6389" i="9"/>
  <c r="G6390" i="9"/>
  <c r="G6391" i="9"/>
  <c r="G6392" i="9"/>
  <c r="G6393" i="9"/>
  <c r="G6394" i="9"/>
  <c r="G6395" i="9"/>
  <c r="G6396" i="9"/>
  <c r="G6397" i="9"/>
  <c r="G6398" i="9"/>
  <c r="G6399" i="9"/>
  <c r="G6400" i="9"/>
  <c r="G6401" i="9"/>
  <c r="G6402" i="9"/>
  <c r="G6403" i="9"/>
  <c r="G6404" i="9"/>
  <c r="G6405" i="9"/>
  <c r="G6406" i="9"/>
  <c r="G6407" i="9"/>
  <c r="G6408" i="9"/>
  <c r="G6409" i="9"/>
  <c r="G6410" i="9"/>
  <c r="G6411" i="9"/>
  <c r="G6412" i="9"/>
  <c r="G6413" i="9"/>
  <c r="G6414" i="9"/>
  <c r="G6415" i="9"/>
  <c r="G6416" i="9"/>
  <c r="G6417" i="9"/>
  <c r="G6418" i="9"/>
  <c r="G6419" i="9"/>
  <c r="G6420" i="9"/>
  <c r="G6421" i="9"/>
  <c r="G6422" i="9"/>
  <c r="G6423" i="9"/>
  <c r="G6424" i="9"/>
  <c r="G6425" i="9"/>
  <c r="G6426" i="9"/>
  <c r="G6427" i="9"/>
  <c r="G6428" i="9"/>
  <c r="G6429" i="9"/>
  <c r="G6430" i="9"/>
  <c r="G6431" i="9"/>
  <c r="G6432" i="9"/>
  <c r="G6433" i="9"/>
  <c r="G6434" i="9"/>
  <c r="G6435" i="9"/>
  <c r="G6436" i="9"/>
  <c r="G6437" i="9"/>
  <c r="G6438" i="9"/>
  <c r="G6439" i="9"/>
  <c r="G6440" i="9"/>
  <c r="G6441" i="9"/>
  <c r="G6442" i="9"/>
  <c r="G6443" i="9"/>
  <c r="G6444" i="9"/>
  <c r="G6445" i="9"/>
  <c r="G6446" i="9"/>
  <c r="G6447" i="9"/>
  <c r="G6448" i="9"/>
  <c r="G6449" i="9"/>
  <c r="G6450" i="9"/>
  <c r="G6451" i="9"/>
  <c r="G6452" i="9"/>
  <c r="G6453" i="9"/>
  <c r="G6454" i="9"/>
  <c r="G6455" i="9"/>
  <c r="G6456" i="9"/>
  <c r="G6457" i="9"/>
  <c r="G6458" i="9"/>
  <c r="G6459" i="9"/>
  <c r="G6460" i="9"/>
  <c r="G6461" i="9"/>
  <c r="G6462" i="9"/>
  <c r="G6463" i="9"/>
  <c r="G6464" i="9"/>
  <c r="G6465" i="9"/>
  <c r="G6466" i="9"/>
  <c r="G6467" i="9"/>
  <c r="G6468" i="9"/>
  <c r="G6469" i="9"/>
  <c r="G6470" i="9"/>
  <c r="G6471" i="9"/>
  <c r="G6472" i="9"/>
  <c r="G6473" i="9"/>
  <c r="G6474" i="9"/>
  <c r="G6475" i="9"/>
  <c r="G6476" i="9"/>
  <c r="G6477" i="9"/>
  <c r="G6478" i="9"/>
  <c r="G6479" i="9"/>
  <c r="G6480" i="9"/>
  <c r="G6481" i="9"/>
  <c r="G6482" i="9"/>
  <c r="G6483" i="9"/>
  <c r="G6484" i="9"/>
  <c r="G6485" i="9"/>
  <c r="G6486" i="9"/>
  <c r="G6487" i="9"/>
  <c r="G6488" i="9"/>
  <c r="G6489" i="9"/>
  <c r="G6490" i="9"/>
  <c r="G6491" i="9"/>
  <c r="G6492" i="9"/>
  <c r="G6493" i="9"/>
  <c r="G6494" i="9"/>
  <c r="G6495" i="9"/>
  <c r="G6496" i="9"/>
  <c r="G6497" i="9"/>
  <c r="G6498" i="9"/>
  <c r="G6499" i="9"/>
  <c r="G6500" i="9"/>
  <c r="G6501" i="9"/>
  <c r="G6502" i="9"/>
  <c r="G6503" i="9"/>
  <c r="G6504" i="9"/>
  <c r="G6505" i="9"/>
  <c r="G6506" i="9"/>
  <c r="G6507" i="9"/>
  <c r="G6508" i="9"/>
  <c r="G6509" i="9"/>
  <c r="G6510" i="9"/>
  <c r="G6511" i="9"/>
  <c r="G6512" i="9"/>
  <c r="G6513" i="9"/>
  <c r="G6514" i="9"/>
  <c r="G6515" i="9"/>
  <c r="G6516" i="9"/>
  <c r="G6517" i="9"/>
  <c r="G6518" i="9"/>
  <c r="G6519" i="9"/>
  <c r="G6520" i="9"/>
  <c r="G6521" i="9"/>
  <c r="G6522" i="9"/>
  <c r="G6523" i="9"/>
  <c r="G6524" i="9"/>
  <c r="G6525" i="9"/>
  <c r="G6526" i="9"/>
  <c r="G6527" i="9"/>
  <c r="G6528" i="9"/>
  <c r="G6529" i="9"/>
  <c r="G6530" i="9"/>
  <c r="G6531" i="9"/>
  <c r="G6532" i="9"/>
  <c r="G6533" i="9"/>
  <c r="G6534" i="9"/>
  <c r="G6535" i="9"/>
  <c r="G6536" i="9"/>
  <c r="G6537" i="9"/>
  <c r="G6538" i="9"/>
  <c r="G6539" i="9"/>
  <c r="G6540" i="9"/>
  <c r="G6541" i="9"/>
  <c r="G6542" i="9"/>
  <c r="G6543" i="9"/>
  <c r="G6544" i="9"/>
  <c r="G6545" i="9"/>
  <c r="G6546" i="9"/>
  <c r="G6547" i="9"/>
  <c r="G6548" i="9"/>
  <c r="G6549" i="9"/>
  <c r="G6550" i="9"/>
  <c r="G6551" i="9"/>
  <c r="G6552" i="9"/>
  <c r="G6553" i="9"/>
  <c r="G6554" i="9"/>
  <c r="G6555" i="9"/>
  <c r="G6556" i="9"/>
  <c r="G6557" i="9"/>
  <c r="G6558" i="9"/>
  <c r="G6559" i="9"/>
  <c r="G6560" i="9"/>
  <c r="G6561" i="9"/>
  <c r="G6562" i="9"/>
  <c r="G6563" i="9"/>
  <c r="G6564" i="9"/>
  <c r="G6565" i="9"/>
  <c r="G6566" i="9"/>
  <c r="G6567" i="9"/>
  <c r="G6568" i="9"/>
  <c r="G6569" i="9"/>
  <c r="G6570" i="9"/>
  <c r="G6571" i="9"/>
  <c r="G6572" i="9"/>
  <c r="G6573" i="9"/>
  <c r="G6574" i="9"/>
  <c r="G6575" i="9"/>
  <c r="G6576" i="9"/>
  <c r="G6577" i="9"/>
  <c r="G6578" i="9"/>
  <c r="G6579" i="9"/>
  <c r="G6580" i="9"/>
  <c r="G6581" i="9"/>
  <c r="G6582" i="9"/>
  <c r="G6583" i="9"/>
  <c r="G6584" i="9"/>
  <c r="G6585" i="9"/>
  <c r="G6586" i="9"/>
  <c r="G6587" i="9"/>
  <c r="G6588" i="9"/>
  <c r="G6589" i="9"/>
  <c r="G6590" i="9"/>
  <c r="G6591" i="9"/>
  <c r="G6592" i="9"/>
  <c r="G6593" i="9"/>
  <c r="G6594" i="9"/>
  <c r="G6595" i="9"/>
  <c r="G6596" i="9"/>
  <c r="G6597" i="9"/>
  <c r="G6598" i="9"/>
  <c r="G6599" i="9"/>
  <c r="G6600" i="9"/>
  <c r="G6601" i="9"/>
  <c r="G6602" i="9"/>
  <c r="G6603" i="9"/>
  <c r="G6604" i="9"/>
  <c r="G6605" i="9"/>
  <c r="G6606" i="9"/>
  <c r="G6607" i="9"/>
  <c r="G6608" i="9"/>
  <c r="G6609" i="9"/>
  <c r="G6610" i="9"/>
  <c r="G6611" i="9"/>
  <c r="G6612" i="9"/>
  <c r="G6613" i="9"/>
  <c r="G6614" i="9"/>
  <c r="G6615" i="9"/>
  <c r="G6616" i="9"/>
  <c r="G6617" i="9"/>
  <c r="G6618" i="9"/>
  <c r="G6619" i="9"/>
  <c r="G6620" i="9"/>
  <c r="G6621" i="9"/>
  <c r="G6622" i="9"/>
  <c r="G6623" i="9"/>
  <c r="G6624" i="9"/>
  <c r="G6625" i="9"/>
  <c r="G6626" i="9"/>
  <c r="G6627" i="9"/>
  <c r="G6628" i="9"/>
  <c r="G6629" i="9"/>
  <c r="G6630" i="9"/>
  <c r="G6631" i="9"/>
  <c r="G6632" i="9"/>
  <c r="G6633" i="9"/>
  <c r="G6634" i="9"/>
  <c r="G6635" i="9"/>
  <c r="G6636" i="9"/>
  <c r="G6637" i="9"/>
  <c r="G6638" i="9"/>
  <c r="G6639" i="9"/>
  <c r="G6640" i="9"/>
  <c r="G6641" i="9"/>
  <c r="G6642" i="9"/>
  <c r="G6643" i="9"/>
  <c r="G6644" i="9"/>
  <c r="G6645" i="9"/>
  <c r="G6646" i="9"/>
  <c r="G6647" i="9"/>
  <c r="G6648" i="9"/>
  <c r="G6649" i="9"/>
  <c r="G6650" i="9"/>
  <c r="G6651" i="9"/>
  <c r="G6652" i="9"/>
  <c r="G6653" i="9"/>
  <c r="G6654" i="9"/>
  <c r="G6655" i="9"/>
  <c r="G6656" i="9"/>
  <c r="G6657" i="9"/>
  <c r="G6658" i="9"/>
  <c r="G6659" i="9"/>
  <c r="G6660" i="9"/>
  <c r="G6661" i="9"/>
  <c r="G6662" i="9"/>
  <c r="G6663" i="9"/>
  <c r="G6664" i="9"/>
  <c r="G6665" i="9"/>
  <c r="G6666" i="9"/>
  <c r="G6667" i="9"/>
  <c r="G6668" i="9"/>
  <c r="G6669" i="9"/>
  <c r="G6670" i="9"/>
  <c r="G6671" i="9"/>
  <c r="G6672" i="9"/>
  <c r="G6673" i="9"/>
  <c r="G6674" i="9"/>
  <c r="G6675" i="9"/>
  <c r="G6676" i="9"/>
  <c r="G6677" i="9"/>
  <c r="G6678" i="9"/>
  <c r="G6679" i="9"/>
  <c r="G6680" i="9"/>
  <c r="G6681" i="9"/>
  <c r="G6682" i="9"/>
  <c r="G6683" i="9"/>
  <c r="G6684" i="9"/>
  <c r="G6685" i="9"/>
  <c r="G6686" i="9"/>
  <c r="G6687" i="9"/>
  <c r="G6688" i="9"/>
  <c r="G6689" i="9"/>
  <c r="G6690" i="9"/>
  <c r="G6691" i="9"/>
  <c r="G6692" i="9"/>
  <c r="G6693" i="9"/>
  <c r="G6694" i="9"/>
  <c r="G6695" i="9"/>
  <c r="G6696" i="9"/>
  <c r="G6697" i="9"/>
  <c r="G6698" i="9"/>
  <c r="G6699" i="9"/>
  <c r="G6700" i="9"/>
  <c r="G6701" i="9"/>
  <c r="G6702" i="9"/>
  <c r="G6703" i="9"/>
  <c r="G6704" i="9"/>
  <c r="G6705" i="9"/>
  <c r="G6706" i="9"/>
  <c r="G6707" i="9"/>
  <c r="G6708" i="9"/>
  <c r="G6709" i="9"/>
  <c r="G6710" i="9"/>
  <c r="G6711" i="9"/>
  <c r="G6712" i="9"/>
  <c r="G6713" i="9"/>
  <c r="G6714" i="9"/>
  <c r="G6715" i="9"/>
  <c r="G6716" i="9"/>
  <c r="G6717" i="9"/>
  <c r="G6718" i="9"/>
  <c r="G6719" i="9"/>
  <c r="G6720" i="9"/>
  <c r="G6721" i="9"/>
  <c r="G6722" i="9"/>
  <c r="G6723" i="9"/>
  <c r="G6724" i="9"/>
  <c r="G6725" i="9"/>
  <c r="G6726" i="9"/>
  <c r="G6727" i="9"/>
  <c r="G6728" i="9"/>
  <c r="G6729" i="9"/>
  <c r="G6730" i="9"/>
  <c r="G6731" i="9"/>
  <c r="G6732" i="9"/>
  <c r="G6733" i="9"/>
  <c r="G6734" i="9"/>
  <c r="G6735" i="9"/>
  <c r="G6736" i="9"/>
  <c r="G6737" i="9"/>
  <c r="G6738" i="9"/>
  <c r="G6739" i="9"/>
  <c r="G6740" i="9"/>
  <c r="G6741" i="9"/>
  <c r="G6742" i="9"/>
  <c r="G6743" i="9"/>
  <c r="G6744" i="9"/>
  <c r="G6745" i="9"/>
  <c r="G6746" i="9"/>
  <c r="G6747" i="9"/>
  <c r="G6748" i="9"/>
  <c r="G6749" i="9"/>
  <c r="G6750" i="9"/>
  <c r="G6751" i="9"/>
  <c r="G6752" i="9"/>
  <c r="G6753" i="9"/>
  <c r="G6754" i="9"/>
  <c r="G6755" i="9"/>
  <c r="G6756" i="9"/>
  <c r="G6757" i="9"/>
  <c r="G6758" i="9"/>
  <c r="G6759" i="9"/>
  <c r="G6760" i="9"/>
  <c r="G6761" i="9"/>
  <c r="G6762" i="9"/>
  <c r="G6763" i="9"/>
  <c r="G6764" i="9"/>
  <c r="G6765" i="9"/>
  <c r="G6766" i="9"/>
  <c r="G6767" i="9"/>
  <c r="G6768" i="9"/>
  <c r="G6769" i="9"/>
  <c r="G6770" i="9"/>
  <c r="G6771" i="9"/>
  <c r="G6772" i="9"/>
  <c r="G6773" i="9"/>
  <c r="G6774" i="9"/>
  <c r="G6775" i="9"/>
  <c r="G6776" i="9"/>
  <c r="G6777" i="9"/>
  <c r="G6778" i="9"/>
  <c r="G6779" i="9"/>
  <c r="G6780" i="9"/>
  <c r="G6781" i="9"/>
  <c r="G6782" i="9"/>
  <c r="G6783" i="9"/>
  <c r="G6784" i="9"/>
  <c r="G6785" i="9"/>
  <c r="G6786" i="9"/>
  <c r="G6787" i="9"/>
  <c r="G6788" i="9"/>
  <c r="G6789" i="9"/>
  <c r="G6790" i="9"/>
  <c r="G6791" i="9"/>
  <c r="G6792" i="9"/>
  <c r="G6793" i="9"/>
  <c r="G6794" i="9"/>
  <c r="G6795" i="9"/>
  <c r="G6796" i="9"/>
  <c r="G6797" i="9"/>
  <c r="G6798" i="9"/>
  <c r="G6799" i="9"/>
  <c r="G6800" i="9"/>
  <c r="G6801" i="9"/>
  <c r="G6802" i="9"/>
  <c r="G6803" i="9"/>
  <c r="G6804" i="9"/>
  <c r="G6805" i="9"/>
  <c r="G6806" i="9"/>
  <c r="G6807" i="9"/>
  <c r="G6808" i="9"/>
  <c r="G6809" i="9"/>
  <c r="G6810" i="9"/>
  <c r="G6811" i="9"/>
  <c r="G6812" i="9"/>
  <c r="G6813" i="9"/>
  <c r="G6814" i="9"/>
  <c r="G6815" i="9"/>
  <c r="G6816" i="9"/>
  <c r="G6817" i="9"/>
  <c r="G6818" i="9"/>
  <c r="G6819" i="9"/>
  <c r="G6820" i="9"/>
  <c r="G6821" i="9"/>
  <c r="G6822" i="9"/>
  <c r="G6823" i="9"/>
  <c r="G6824" i="9"/>
  <c r="G6825" i="9"/>
  <c r="G6826" i="9"/>
  <c r="G6827" i="9"/>
  <c r="G6828" i="9"/>
  <c r="G6829" i="9"/>
  <c r="G6830" i="9"/>
  <c r="G6831" i="9"/>
  <c r="G6832" i="9"/>
  <c r="G6833" i="9"/>
  <c r="G6834" i="9"/>
  <c r="G6835" i="9"/>
  <c r="G6836" i="9"/>
  <c r="G6837" i="9"/>
  <c r="G6838" i="9"/>
  <c r="G6839" i="9"/>
  <c r="G6840" i="9"/>
  <c r="G6841" i="9"/>
  <c r="G6842" i="9"/>
  <c r="G6843" i="9"/>
  <c r="G6844" i="9"/>
  <c r="G6845" i="9"/>
  <c r="G6846" i="9"/>
  <c r="G6847" i="9"/>
  <c r="G6848" i="9"/>
  <c r="G6849" i="9"/>
  <c r="G6850" i="9"/>
  <c r="G6851" i="9"/>
  <c r="G6852" i="9"/>
  <c r="G6853" i="9"/>
  <c r="G6854" i="9"/>
  <c r="G6855" i="9"/>
  <c r="G6856" i="9"/>
  <c r="G6857" i="9"/>
  <c r="G6858" i="9"/>
  <c r="G6859" i="9"/>
  <c r="G6860" i="9"/>
  <c r="G6861" i="9"/>
  <c r="G6862" i="9"/>
  <c r="G6863" i="9"/>
  <c r="G6864" i="9"/>
  <c r="G6865" i="9"/>
  <c r="G6866" i="9"/>
  <c r="G6867" i="9"/>
  <c r="G6868" i="9"/>
  <c r="G6869" i="9"/>
  <c r="G6870" i="9"/>
  <c r="G6871" i="9"/>
  <c r="G6872" i="9"/>
  <c r="G6873" i="9"/>
  <c r="G6874" i="9"/>
  <c r="G6875" i="9"/>
  <c r="G6876" i="9"/>
  <c r="G6877" i="9"/>
  <c r="G6878" i="9"/>
  <c r="G6879" i="9"/>
  <c r="G6880" i="9"/>
  <c r="G6881" i="9"/>
  <c r="G6882" i="9"/>
  <c r="G6883" i="9"/>
  <c r="G6884" i="9"/>
  <c r="G6885" i="9"/>
  <c r="G6886" i="9"/>
  <c r="G6887" i="9"/>
  <c r="G6888" i="9"/>
  <c r="G6889" i="9"/>
  <c r="G6890" i="9"/>
  <c r="G6891" i="9"/>
  <c r="G6892" i="9"/>
  <c r="G6893" i="9"/>
  <c r="G6894" i="9"/>
  <c r="G6895" i="9"/>
  <c r="G6896" i="9"/>
  <c r="G6897" i="9"/>
  <c r="G6898" i="9"/>
  <c r="G6899" i="9"/>
  <c r="G6900" i="9"/>
  <c r="G6901" i="9"/>
  <c r="G6902" i="9"/>
  <c r="G6903" i="9"/>
  <c r="G6904" i="9"/>
  <c r="G6905" i="9"/>
  <c r="G6906" i="9"/>
  <c r="G6907" i="9"/>
  <c r="G6908" i="9"/>
  <c r="G6909" i="9"/>
  <c r="G6910" i="9"/>
  <c r="G6911" i="9"/>
  <c r="G6912" i="9"/>
  <c r="G6913" i="9"/>
  <c r="G6914" i="9"/>
  <c r="G6915" i="9"/>
  <c r="G6916" i="9"/>
  <c r="G6917" i="9"/>
  <c r="G6918" i="9"/>
  <c r="G6919" i="9"/>
  <c r="G6920" i="9"/>
  <c r="G6921" i="9"/>
  <c r="G6922" i="9"/>
  <c r="G6923" i="9"/>
  <c r="G6924" i="9"/>
  <c r="G6925" i="9"/>
  <c r="G6926" i="9"/>
  <c r="G6927" i="9"/>
  <c r="G6928" i="9"/>
  <c r="G6929" i="9"/>
  <c r="G6930" i="9"/>
  <c r="G6931" i="9"/>
  <c r="G6932" i="9"/>
  <c r="G6933" i="9"/>
  <c r="G6934" i="9"/>
  <c r="G6935" i="9"/>
  <c r="G6936" i="9"/>
  <c r="G6937" i="9"/>
  <c r="G6938" i="9"/>
  <c r="G6939" i="9"/>
  <c r="G6940" i="9"/>
  <c r="G6941" i="9"/>
  <c r="G6942" i="9"/>
  <c r="G6943" i="9"/>
  <c r="G6944" i="9"/>
  <c r="G6945" i="9"/>
  <c r="G6946" i="9"/>
  <c r="G6947" i="9"/>
  <c r="G6948" i="9"/>
  <c r="G6949" i="9"/>
  <c r="G6950" i="9"/>
  <c r="G6951" i="9"/>
  <c r="G6952" i="9"/>
  <c r="G6953" i="9"/>
  <c r="G6954" i="9"/>
  <c r="G6955" i="9"/>
  <c r="G6956" i="9"/>
  <c r="G6957" i="9"/>
  <c r="G6958" i="9"/>
  <c r="G6959" i="9"/>
  <c r="G6960" i="9"/>
  <c r="G6961" i="9"/>
  <c r="G6962" i="9"/>
  <c r="G6963" i="9"/>
  <c r="G6964" i="9"/>
  <c r="G6965" i="9"/>
  <c r="G6966" i="9"/>
  <c r="G6967" i="9"/>
  <c r="G6968" i="9"/>
  <c r="G6969" i="9"/>
  <c r="G6970" i="9"/>
  <c r="G6971" i="9"/>
  <c r="G6972" i="9"/>
  <c r="G6973" i="9"/>
  <c r="G6974" i="9"/>
  <c r="G6975" i="9"/>
  <c r="G6976" i="9"/>
  <c r="G6977" i="9"/>
  <c r="G6978" i="9"/>
  <c r="G6979" i="9"/>
  <c r="G6980" i="9"/>
  <c r="G6981" i="9"/>
  <c r="G6982" i="9"/>
  <c r="G6983" i="9"/>
  <c r="G6984" i="9"/>
  <c r="G6985" i="9"/>
  <c r="G6986" i="9"/>
  <c r="G6987" i="9"/>
  <c r="G6988" i="9"/>
  <c r="G6989" i="9"/>
  <c r="G6990" i="9"/>
  <c r="G6991" i="9"/>
  <c r="G6992" i="9"/>
  <c r="G6993" i="9"/>
  <c r="G6994" i="9"/>
  <c r="G6995" i="9"/>
  <c r="G6996" i="9"/>
  <c r="G6997" i="9"/>
  <c r="G6998" i="9"/>
  <c r="G6999" i="9"/>
  <c r="G7000" i="9"/>
  <c r="G7001" i="9"/>
  <c r="G7002" i="9"/>
  <c r="G7003" i="9"/>
  <c r="G7004" i="9"/>
  <c r="G7005" i="9"/>
  <c r="G7006" i="9"/>
  <c r="G7007" i="9"/>
  <c r="G7008" i="9"/>
  <c r="G7009" i="9"/>
  <c r="G7010" i="9"/>
  <c r="G7011" i="9"/>
  <c r="G7012" i="9"/>
  <c r="G7013" i="9"/>
  <c r="G7014" i="9"/>
  <c r="G7015" i="9"/>
  <c r="G7016" i="9"/>
  <c r="G7017" i="9"/>
  <c r="G7018" i="9"/>
  <c r="G7019" i="9"/>
  <c r="G7020" i="9"/>
  <c r="G7021" i="9"/>
  <c r="G7022" i="9"/>
  <c r="G7023" i="9"/>
  <c r="G7024" i="9"/>
  <c r="G7025" i="9"/>
  <c r="G7026" i="9"/>
  <c r="G7027" i="9"/>
  <c r="G7028" i="9"/>
  <c r="G7029" i="9"/>
  <c r="G7030" i="9"/>
  <c r="G7031" i="9"/>
  <c r="G7032" i="9"/>
  <c r="G7033" i="9"/>
  <c r="G7034" i="9"/>
  <c r="G7035" i="9"/>
  <c r="G7036" i="9"/>
  <c r="G7037" i="9"/>
  <c r="G7038" i="9"/>
  <c r="G7039" i="9"/>
  <c r="G7040" i="9"/>
  <c r="G7041" i="9"/>
  <c r="G7042" i="9"/>
  <c r="G7043" i="9"/>
  <c r="G7044" i="9"/>
  <c r="G7045" i="9"/>
  <c r="G7046" i="9"/>
  <c r="G7047" i="9"/>
  <c r="G7048" i="9"/>
  <c r="G7049" i="9"/>
  <c r="G7050" i="9"/>
  <c r="G7051" i="9"/>
  <c r="G7052" i="9"/>
  <c r="G7053" i="9"/>
  <c r="G7054" i="9"/>
  <c r="G7055" i="9"/>
  <c r="G7056" i="9"/>
  <c r="G7057" i="9"/>
  <c r="G7058" i="9"/>
  <c r="G7059" i="9"/>
  <c r="G7060" i="9"/>
  <c r="G7061" i="9"/>
  <c r="G7062" i="9"/>
  <c r="G7063" i="9"/>
  <c r="G7064" i="9"/>
  <c r="G7065" i="9"/>
  <c r="G7066" i="9"/>
  <c r="G7067" i="9"/>
  <c r="G7068" i="9"/>
  <c r="G7069" i="9"/>
  <c r="G7070" i="9"/>
  <c r="G7071" i="9"/>
  <c r="G7072" i="9"/>
  <c r="G7073" i="9"/>
  <c r="G7074" i="9"/>
  <c r="G7075" i="9"/>
  <c r="G7076" i="9"/>
  <c r="G7077" i="9"/>
  <c r="G7078" i="9"/>
  <c r="G7079" i="9"/>
  <c r="G7080" i="9"/>
  <c r="G7081" i="9"/>
  <c r="G7082" i="9"/>
  <c r="G7083" i="9"/>
  <c r="G7084" i="9"/>
  <c r="G7085" i="9"/>
  <c r="G7086" i="9"/>
  <c r="G7087" i="9"/>
  <c r="G7088" i="9"/>
  <c r="G7089" i="9"/>
  <c r="G7090" i="9"/>
  <c r="G7091" i="9"/>
  <c r="G7092" i="9"/>
  <c r="G7093" i="9"/>
  <c r="G7094" i="9"/>
  <c r="G7095" i="9"/>
  <c r="G7096" i="9"/>
  <c r="G7097" i="9"/>
  <c r="G7098" i="9"/>
  <c r="G7099" i="9"/>
  <c r="G7100" i="9"/>
  <c r="G7101" i="9"/>
  <c r="G7102" i="9"/>
  <c r="G7103" i="9"/>
  <c r="G7104" i="9"/>
  <c r="G7105" i="9"/>
  <c r="G7106" i="9"/>
  <c r="G7107" i="9"/>
  <c r="G7108" i="9"/>
  <c r="G7109" i="9"/>
  <c r="G7110" i="9"/>
  <c r="G7111" i="9"/>
  <c r="G7112" i="9"/>
  <c r="G7113" i="9"/>
  <c r="G7114" i="9"/>
  <c r="G7115" i="9"/>
  <c r="G7116" i="9"/>
  <c r="G7117" i="9"/>
  <c r="G7118" i="9"/>
  <c r="G7119" i="9"/>
  <c r="G7120" i="9"/>
  <c r="G7121" i="9"/>
  <c r="G7122" i="9"/>
  <c r="G7123" i="9"/>
  <c r="G7124" i="9"/>
  <c r="G7125" i="9"/>
  <c r="G7126" i="9"/>
  <c r="G7127" i="9"/>
  <c r="G7128" i="9"/>
  <c r="G7129" i="9"/>
  <c r="G7130" i="9"/>
  <c r="G7131" i="9"/>
  <c r="G7132" i="9"/>
  <c r="G7133" i="9"/>
  <c r="G7134" i="9"/>
  <c r="G7135" i="9"/>
  <c r="G7136" i="9"/>
  <c r="G7137" i="9"/>
  <c r="G7138" i="9"/>
  <c r="G7139" i="9"/>
  <c r="G7140" i="9"/>
  <c r="G7141" i="9"/>
  <c r="G7142" i="9"/>
  <c r="G7143" i="9"/>
  <c r="G7144" i="9"/>
  <c r="G7145" i="9"/>
  <c r="G7146" i="9"/>
  <c r="G7147" i="9"/>
  <c r="G7148" i="9"/>
  <c r="G7149" i="9"/>
  <c r="G7150" i="9"/>
  <c r="G7151" i="9"/>
  <c r="G7152" i="9"/>
  <c r="G7153" i="9"/>
  <c r="G7154" i="9"/>
  <c r="G7155" i="9"/>
  <c r="G7156" i="9"/>
  <c r="G7157" i="9"/>
  <c r="G7158" i="9"/>
  <c r="G7159" i="9"/>
  <c r="G7160" i="9"/>
  <c r="G7161" i="9"/>
  <c r="G7162" i="9"/>
  <c r="G7163" i="9"/>
  <c r="G7164" i="9"/>
  <c r="G7165" i="9"/>
  <c r="G7166" i="9"/>
  <c r="G7167" i="9"/>
  <c r="G7168" i="9"/>
  <c r="G7169" i="9"/>
  <c r="G7170" i="9"/>
  <c r="G7171" i="9"/>
  <c r="G7172" i="9"/>
  <c r="G7173" i="9"/>
  <c r="G7174" i="9"/>
  <c r="G7175" i="9"/>
  <c r="G7176" i="9"/>
  <c r="G7177" i="9"/>
  <c r="G7178" i="9"/>
  <c r="G7179" i="9"/>
  <c r="G7180" i="9"/>
  <c r="G7181" i="9"/>
  <c r="G7182" i="9"/>
  <c r="G7183" i="9"/>
  <c r="G7184" i="9"/>
  <c r="G7185" i="9"/>
  <c r="G7186" i="9"/>
  <c r="G7187" i="9"/>
  <c r="G7188" i="9"/>
  <c r="G7189" i="9"/>
  <c r="G7190" i="9"/>
  <c r="G7191" i="9"/>
  <c r="G7192" i="9"/>
  <c r="G7193" i="9"/>
  <c r="G7194" i="9"/>
  <c r="G7195" i="9"/>
  <c r="G7196" i="9"/>
  <c r="G7197" i="9"/>
  <c r="G7198" i="9"/>
  <c r="G7199" i="9"/>
  <c r="G7200" i="9"/>
  <c r="G7201" i="9"/>
  <c r="G7202" i="9"/>
  <c r="G7203" i="9"/>
  <c r="G7204" i="9"/>
  <c r="G7205" i="9"/>
  <c r="G7206" i="9"/>
  <c r="G7207" i="9"/>
  <c r="G7208" i="9"/>
  <c r="G7209" i="9"/>
  <c r="G7210" i="9"/>
  <c r="G7211" i="9"/>
  <c r="G7212" i="9"/>
  <c r="G7213" i="9"/>
  <c r="G7214" i="9"/>
  <c r="G7215" i="9"/>
  <c r="G7216" i="9"/>
  <c r="G7217" i="9"/>
  <c r="G7218" i="9"/>
  <c r="G7219" i="9"/>
  <c r="G7220" i="9"/>
  <c r="G7221" i="9"/>
  <c r="G7222" i="9"/>
  <c r="G7223" i="9"/>
  <c r="G7224" i="9"/>
  <c r="G7225" i="9"/>
  <c r="G7226" i="9"/>
  <c r="G7227" i="9"/>
  <c r="G7228" i="9"/>
  <c r="G7229" i="9"/>
  <c r="G7230" i="9"/>
  <c r="G7231" i="9"/>
  <c r="G7232" i="9"/>
  <c r="G7233" i="9"/>
  <c r="G7234" i="9"/>
  <c r="G7235" i="9"/>
  <c r="G7236" i="9"/>
  <c r="G7237" i="9"/>
  <c r="G7238" i="9"/>
  <c r="G7239" i="9"/>
  <c r="G7240" i="9"/>
  <c r="G7241" i="9"/>
  <c r="G7242" i="9"/>
  <c r="G7243" i="9"/>
  <c r="G7244" i="9"/>
  <c r="G7245" i="9"/>
  <c r="G7246" i="9"/>
  <c r="G7247" i="9"/>
  <c r="G7248" i="9"/>
  <c r="G7249" i="9"/>
  <c r="G7250" i="9"/>
  <c r="G7251" i="9"/>
  <c r="G7252" i="9"/>
  <c r="G7253" i="9"/>
  <c r="G7254" i="9"/>
  <c r="G7255" i="9"/>
  <c r="G7256" i="9"/>
  <c r="G7257" i="9"/>
  <c r="G7258" i="9"/>
  <c r="G7259" i="9"/>
  <c r="G7260" i="9"/>
  <c r="G7261" i="9"/>
  <c r="G7262" i="9"/>
  <c r="G7263" i="9"/>
  <c r="G7264" i="9"/>
  <c r="G7265" i="9"/>
  <c r="G7266" i="9"/>
  <c r="G7267" i="9"/>
  <c r="G7268" i="9"/>
  <c r="G7269" i="9"/>
  <c r="G7270" i="9"/>
  <c r="G7271" i="9"/>
  <c r="G7272" i="9"/>
  <c r="G7273" i="9"/>
  <c r="G7274" i="9"/>
  <c r="G7275" i="9"/>
  <c r="G7276" i="9"/>
  <c r="G7277" i="9"/>
  <c r="G7278" i="9"/>
  <c r="G7279" i="9"/>
  <c r="G7280" i="9"/>
  <c r="G7281" i="9"/>
  <c r="G7282" i="9"/>
  <c r="G7283" i="9"/>
  <c r="G7284" i="9"/>
  <c r="G7285" i="9"/>
  <c r="G7286" i="9"/>
  <c r="G7287" i="9"/>
  <c r="G7288" i="9"/>
  <c r="G7289" i="9"/>
  <c r="G7290" i="9"/>
  <c r="G7291" i="9"/>
  <c r="G7292" i="9"/>
  <c r="G7293" i="9"/>
  <c r="G7294" i="9"/>
  <c r="G7295" i="9"/>
  <c r="G7296" i="9"/>
  <c r="G7297" i="9"/>
  <c r="G7298" i="9"/>
  <c r="G7299" i="9"/>
  <c r="G7300" i="9"/>
  <c r="G7301" i="9"/>
  <c r="G7302" i="9"/>
  <c r="G7303" i="9"/>
  <c r="G7304" i="9"/>
  <c r="G7305" i="9"/>
  <c r="G7306" i="9"/>
  <c r="G7307" i="9"/>
  <c r="G7308" i="9"/>
  <c r="G7309" i="9"/>
  <c r="G7310" i="9"/>
  <c r="G7311" i="9"/>
  <c r="G7312" i="9"/>
  <c r="G7313" i="9"/>
  <c r="G7314" i="9"/>
  <c r="G7315" i="9"/>
  <c r="G7316" i="9"/>
  <c r="G7317" i="9"/>
  <c r="G7318" i="9"/>
  <c r="G7319" i="9"/>
  <c r="G7320" i="9"/>
  <c r="G7321" i="9"/>
  <c r="G7322" i="9"/>
  <c r="G7323" i="9"/>
  <c r="G7324" i="9"/>
  <c r="G7325" i="9"/>
  <c r="G7326" i="9"/>
  <c r="G7327" i="9"/>
  <c r="G7328" i="9"/>
  <c r="G7329" i="9"/>
  <c r="G7330" i="9"/>
  <c r="G7331" i="9"/>
  <c r="G7332" i="9"/>
  <c r="G7333" i="9"/>
  <c r="G7334" i="9"/>
  <c r="G7335" i="9"/>
  <c r="G7336" i="9"/>
  <c r="G7337" i="9"/>
  <c r="G7338" i="9"/>
  <c r="G7339" i="9"/>
  <c r="G7340" i="9"/>
  <c r="G7341" i="9"/>
  <c r="G7342" i="9"/>
  <c r="G7343" i="9"/>
  <c r="G7344" i="9"/>
  <c r="G7345" i="9"/>
  <c r="G7346" i="9"/>
  <c r="G7347" i="9"/>
  <c r="G7348" i="9"/>
  <c r="G7349" i="9"/>
  <c r="G7350" i="9"/>
  <c r="G7351" i="9"/>
  <c r="G7352" i="9"/>
  <c r="G7353" i="9"/>
  <c r="G7354" i="9"/>
  <c r="G7355" i="9"/>
  <c r="G7356" i="9"/>
  <c r="G7357" i="9"/>
  <c r="G7358" i="9"/>
  <c r="G7359" i="9"/>
  <c r="G7360" i="9"/>
  <c r="G7361" i="9"/>
  <c r="G7362" i="9"/>
  <c r="G7363" i="9"/>
  <c r="G7364" i="9"/>
  <c r="G7365" i="9"/>
  <c r="G7366" i="9"/>
  <c r="G7367" i="9"/>
  <c r="G7368" i="9"/>
  <c r="G7369" i="9"/>
  <c r="G7370" i="9"/>
  <c r="G7371" i="9"/>
  <c r="G7372" i="9"/>
  <c r="G7373" i="9"/>
  <c r="G7374" i="9"/>
  <c r="G7375" i="9"/>
  <c r="G7376" i="9"/>
  <c r="G7377" i="9"/>
  <c r="G7378" i="9"/>
  <c r="G7379" i="9"/>
  <c r="G7380" i="9"/>
  <c r="G7381" i="9"/>
  <c r="G7382" i="9"/>
  <c r="G7383" i="9"/>
  <c r="G7384" i="9"/>
  <c r="G7385" i="9"/>
  <c r="G7386" i="9"/>
  <c r="G7387" i="9"/>
  <c r="G7388" i="9"/>
  <c r="G7389" i="9"/>
  <c r="G7390" i="9"/>
  <c r="G7391" i="9"/>
  <c r="G7392" i="9"/>
  <c r="G7393" i="9"/>
  <c r="G7394" i="9"/>
  <c r="G7395" i="9"/>
  <c r="G7396" i="9"/>
  <c r="G7397" i="9"/>
  <c r="G7398" i="9"/>
  <c r="G7399" i="9"/>
  <c r="G7400" i="9"/>
  <c r="G7401" i="9"/>
  <c r="G7402" i="9"/>
  <c r="G7403" i="9"/>
  <c r="G7404" i="9"/>
  <c r="G7405" i="9"/>
  <c r="G7406" i="9"/>
  <c r="G7407" i="9"/>
  <c r="G7408" i="9"/>
  <c r="G7409" i="9"/>
  <c r="G7410" i="9"/>
  <c r="G7411" i="9"/>
  <c r="G7412" i="9"/>
  <c r="G7413" i="9"/>
  <c r="G7414" i="9"/>
  <c r="G7415" i="9"/>
  <c r="G7416" i="9"/>
  <c r="G7417" i="9"/>
  <c r="G7418" i="9"/>
  <c r="G7419" i="9"/>
  <c r="G7420" i="9"/>
  <c r="G7421" i="9"/>
  <c r="G7422" i="9"/>
  <c r="G7423" i="9"/>
  <c r="G7424" i="9"/>
  <c r="G7425" i="9"/>
  <c r="G7426" i="9"/>
  <c r="G7427" i="9"/>
  <c r="G7428" i="9"/>
  <c r="G7429" i="9"/>
  <c r="G7430" i="9"/>
  <c r="G7431" i="9"/>
  <c r="G7432" i="9"/>
  <c r="G7433" i="9"/>
  <c r="G7434" i="9"/>
  <c r="G7435" i="9"/>
  <c r="G7436" i="9"/>
  <c r="G7437" i="9"/>
  <c r="G7438" i="9"/>
  <c r="G7439" i="9"/>
  <c r="G7440" i="9"/>
  <c r="G7441" i="9"/>
  <c r="G7442" i="9"/>
  <c r="G7443" i="9"/>
  <c r="G7444" i="9"/>
  <c r="G7445" i="9"/>
  <c r="G7446" i="9"/>
  <c r="G7447" i="9"/>
  <c r="G7448" i="9"/>
  <c r="G7449" i="9"/>
  <c r="G7450" i="9"/>
  <c r="G7451" i="9"/>
  <c r="G7452" i="9"/>
  <c r="G7453" i="9"/>
  <c r="G7454" i="9"/>
  <c r="G7455" i="9"/>
  <c r="G7456" i="9"/>
  <c r="G7457" i="9"/>
  <c r="G7458" i="9"/>
  <c r="G7459" i="9"/>
  <c r="G7460" i="9"/>
  <c r="G7461" i="9"/>
  <c r="G7462" i="9"/>
  <c r="G7463" i="9"/>
  <c r="G7464" i="9"/>
  <c r="G7465" i="9"/>
  <c r="G7466" i="9"/>
  <c r="G7467" i="9"/>
  <c r="G7468" i="9"/>
  <c r="G7469" i="9"/>
  <c r="G7470" i="9"/>
  <c r="G7471" i="9"/>
  <c r="G7472" i="9"/>
  <c r="G7473" i="9"/>
  <c r="G7474" i="9"/>
  <c r="G7475" i="9"/>
  <c r="G7476" i="9"/>
  <c r="G7477" i="9"/>
  <c r="G7478" i="9"/>
  <c r="G7479" i="9"/>
  <c r="G7480" i="9"/>
  <c r="G7481" i="9"/>
  <c r="G7482" i="9"/>
  <c r="G7483" i="9"/>
  <c r="G7484" i="9"/>
  <c r="G7485" i="9"/>
  <c r="G7486" i="9"/>
  <c r="G7487" i="9"/>
  <c r="G7488" i="9"/>
  <c r="G7489" i="9"/>
  <c r="G7490" i="9"/>
  <c r="G7491" i="9"/>
  <c r="G7492" i="9"/>
  <c r="G7493" i="9"/>
  <c r="G7494" i="9"/>
  <c r="G7495" i="9"/>
  <c r="G7496" i="9"/>
  <c r="G7497" i="9"/>
  <c r="G7498" i="9"/>
  <c r="G7499" i="9"/>
  <c r="G7500" i="9"/>
  <c r="G7501" i="9"/>
  <c r="G7502" i="9"/>
  <c r="G7503" i="9"/>
  <c r="G7504" i="9"/>
  <c r="G7505" i="9"/>
  <c r="G7506" i="9"/>
  <c r="G7507" i="9"/>
  <c r="G7508" i="9"/>
  <c r="G7509" i="9"/>
  <c r="G7510" i="9"/>
  <c r="G7511" i="9"/>
  <c r="G7512" i="9"/>
  <c r="G7513" i="9"/>
  <c r="G7514" i="9"/>
  <c r="G7515" i="9"/>
  <c r="G7516" i="9"/>
  <c r="G7517" i="9"/>
  <c r="G7518" i="9"/>
  <c r="G7519" i="9"/>
  <c r="G7520" i="9"/>
  <c r="G7521" i="9"/>
  <c r="G7522" i="9"/>
  <c r="G7523" i="9"/>
  <c r="G7524" i="9"/>
  <c r="G7525" i="9"/>
  <c r="G7526" i="9"/>
  <c r="G7527" i="9"/>
  <c r="G7528" i="9"/>
  <c r="G7529" i="9"/>
  <c r="G7530" i="9"/>
  <c r="G7531" i="9"/>
  <c r="G7532" i="9"/>
  <c r="G7533" i="9"/>
  <c r="G7534" i="9"/>
  <c r="G7535" i="9"/>
  <c r="G7536" i="9"/>
  <c r="G7537" i="9"/>
  <c r="G7538" i="9"/>
  <c r="G7539" i="9"/>
  <c r="G7540" i="9"/>
  <c r="G7541" i="9"/>
  <c r="G7542" i="9"/>
  <c r="G7543" i="9"/>
  <c r="G7544" i="9"/>
  <c r="G7545" i="9"/>
  <c r="G7546" i="9"/>
  <c r="G7547" i="9"/>
  <c r="G7548" i="9"/>
  <c r="G7549" i="9"/>
  <c r="G7550" i="9"/>
  <c r="G7551" i="9"/>
  <c r="G7552" i="9"/>
  <c r="G7553" i="9"/>
  <c r="G7554" i="9"/>
  <c r="G7555" i="9"/>
  <c r="G7556" i="9"/>
  <c r="G7557" i="9"/>
  <c r="G7558" i="9"/>
  <c r="G7559" i="9"/>
  <c r="G7560" i="9"/>
  <c r="G7561" i="9"/>
  <c r="G7562" i="9"/>
  <c r="G7563" i="9"/>
  <c r="G7564" i="9"/>
  <c r="G7565" i="9"/>
  <c r="G7566" i="9"/>
  <c r="G7567" i="9"/>
  <c r="G7568" i="9"/>
  <c r="G7569" i="9"/>
  <c r="G7570" i="9"/>
  <c r="G7571" i="9"/>
  <c r="G7572" i="9"/>
  <c r="G7573" i="9"/>
  <c r="G7574" i="9"/>
  <c r="G7575" i="9"/>
  <c r="G7576" i="9"/>
  <c r="G7577" i="9"/>
  <c r="G7578" i="9"/>
  <c r="G7579" i="9"/>
  <c r="G7580" i="9"/>
  <c r="G7581" i="9"/>
  <c r="G7582" i="9"/>
  <c r="G7583" i="9"/>
  <c r="G7584" i="9"/>
  <c r="G7585" i="9"/>
  <c r="G7586" i="9"/>
  <c r="G7587" i="9"/>
  <c r="G7588" i="9"/>
  <c r="G7589" i="9"/>
  <c r="G7590" i="9"/>
  <c r="G7591" i="9"/>
  <c r="G7592" i="9"/>
  <c r="G7593" i="9"/>
  <c r="G7594" i="9"/>
  <c r="G7595" i="9"/>
  <c r="G7596" i="9"/>
  <c r="G7597" i="9"/>
  <c r="G7598" i="9"/>
  <c r="G7599" i="9"/>
  <c r="G7600" i="9"/>
  <c r="G7601" i="9"/>
  <c r="G7602" i="9"/>
  <c r="G7603" i="9"/>
  <c r="G7604" i="9"/>
  <c r="G7605" i="9"/>
  <c r="G7606" i="9"/>
  <c r="G7607" i="9"/>
  <c r="G7608" i="9"/>
  <c r="G7609" i="9"/>
  <c r="G7610" i="9"/>
  <c r="G7611" i="9"/>
  <c r="G7612" i="9"/>
  <c r="G7613" i="9"/>
  <c r="G7614" i="9"/>
  <c r="G7615" i="9"/>
  <c r="G7616" i="9"/>
  <c r="G7617" i="9"/>
  <c r="G7618" i="9"/>
  <c r="G7619" i="9"/>
  <c r="G7620" i="9"/>
  <c r="G7621" i="9"/>
  <c r="G7622" i="9"/>
  <c r="G7623" i="9"/>
  <c r="G7624" i="9"/>
  <c r="G7625" i="9"/>
  <c r="G7626" i="9"/>
  <c r="G7627" i="9"/>
  <c r="G7628" i="9"/>
  <c r="G7629" i="9"/>
  <c r="G7630" i="9"/>
  <c r="G7631" i="9"/>
  <c r="G7632" i="9"/>
  <c r="G7633" i="9"/>
  <c r="G7634" i="9"/>
  <c r="G7635" i="9"/>
  <c r="G7636" i="9"/>
  <c r="G7637" i="9"/>
  <c r="G7638" i="9"/>
  <c r="G7639" i="9"/>
  <c r="G7640" i="9"/>
  <c r="G7641" i="9"/>
  <c r="G7642" i="9"/>
  <c r="G7643" i="9"/>
  <c r="G7644" i="9"/>
  <c r="G7645" i="9"/>
  <c r="G7646" i="9"/>
  <c r="G7647" i="9"/>
  <c r="G7648" i="9"/>
  <c r="G7649" i="9"/>
  <c r="G7650" i="9"/>
  <c r="G7651" i="9"/>
  <c r="G7652" i="9"/>
  <c r="G7653" i="9"/>
  <c r="G7654" i="9"/>
  <c r="G7655" i="9"/>
  <c r="G7656" i="9"/>
  <c r="G7657" i="9"/>
  <c r="G7658" i="9"/>
  <c r="G7659" i="9"/>
  <c r="G7660" i="9"/>
  <c r="G7661" i="9"/>
  <c r="G7662" i="9"/>
  <c r="G7663" i="9"/>
  <c r="G7664" i="9"/>
  <c r="G7665" i="9"/>
  <c r="G7666" i="9"/>
  <c r="G7667" i="9"/>
  <c r="G7668" i="9"/>
  <c r="G7669" i="9"/>
  <c r="G7670" i="9"/>
  <c r="G7671" i="9"/>
  <c r="G7672" i="9"/>
  <c r="G7673" i="9"/>
  <c r="G7674" i="9"/>
  <c r="G7675" i="9"/>
  <c r="G7676" i="9"/>
  <c r="G7677" i="9"/>
  <c r="G7678" i="9"/>
  <c r="G7679" i="9"/>
  <c r="G7680" i="9"/>
  <c r="G7681" i="9"/>
  <c r="G7682" i="9"/>
  <c r="G7683" i="9"/>
  <c r="G7684" i="9"/>
  <c r="G7685" i="9"/>
  <c r="G7686" i="9"/>
  <c r="G7687" i="9"/>
  <c r="G7688" i="9"/>
  <c r="G7689" i="9"/>
  <c r="G7690" i="9"/>
  <c r="G7691" i="9"/>
  <c r="G7692" i="9"/>
  <c r="G7693" i="9"/>
  <c r="G7694" i="9"/>
  <c r="G7695" i="9"/>
  <c r="G7696" i="9"/>
  <c r="G7697" i="9"/>
  <c r="G7698" i="9"/>
  <c r="G7699" i="9"/>
  <c r="G7700" i="9"/>
  <c r="G7701" i="9"/>
  <c r="G7702" i="9"/>
  <c r="G7703" i="9"/>
  <c r="G7704" i="9"/>
  <c r="G7705" i="9"/>
  <c r="G7706" i="9"/>
  <c r="G7707" i="9"/>
  <c r="G7708" i="9"/>
  <c r="G7709" i="9"/>
  <c r="G7710" i="9"/>
  <c r="G7711" i="9"/>
  <c r="G7712" i="9"/>
  <c r="G7713" i="9"/>
  <c r="G7714" i="9"/>
  <c r="G7715" i="9"/>
  <c r="G7716" i="9"/>
  <c r="G7717" i="9"/>
  <c r="G7718" i="9"/>
  <c r="G7719" i="9"/>
  <c r="G7720" i="9"/>
  <c r="G7721" i="9"/>
  <c r="G7722" i="9"/>
  <c r="G7723" i="9"/>
  <c r="G7724" i="9"/>
  <c r="G7725" i="9"/>
  <c r="G7726" i="9"/>
  <c r="G7727" i="9"/>
  <c r="G7728" i="9"/>
  <c r="G7729" i="9"/>
  <c r="G7730" i="9"/>
  <c r="G7731" i="9"/>
  <c r="G7732" i="9"/>
  <c r="G7733" i="9"/>
  <c r="G7734" i="9"/>
  <c r="G7735" i="9"/>
  <c r="G7736" i="9"/>
  <c r="G7737" i="9"/>
  <c r="G7738" i="9"/>
  <c r="G7739" i="9"/>
  <c r="G7740" i="9"/>
  <c r="G7741" i="9"/>
  <c r="G7742" i="9"/>
  <c r="G7743" i="9"/>
  <c r="G7744" i="9"/>
  <c r="G7745" i="9"/>
  <c r="G7746" i="9"/>
  <c r="G7747" i="9"/>
  <c r="G7748" i="9"/>
  <c r="G7749" i="9"/>
  <c r="G7750" i="9"/>
  <c r="G7751" i="9"/>
  <c r="G7752" i="9"/>
  <c r="G7753" i="9"/>
  <c r="G7754" i="9"/>
  <c r="G7755" i="9"/>
  <c r="G7756" i="9"/>
  <c r="G7757" i="9"/>
  <c r="G7758" i="9"/>
  <c r="G7759" i="9"/>
  <c r="G7760" i="9"/>
  <c r="G7761" i="9"/>
  <c r="G7762" i="9"/>
  <c r="G7763" i="9"/>
  <c r="G7764" i="9"/>
  <c r="G7765" i="9"/>
  <c r="G7766" i="9"/>
  <c r="G7767" i="9"/>
  <c r="G7768" i="9"/>
  <c r="G7769" i="9"/>
  <c r="G7770" i="9"/>
  <c r="G7771" i="9"/>
  <c r="G7772" i="9"/>
  <c r="G7773" i="9"/>
  <c r="G7774" i="9"/>
  <c r="G7775" i="9"/>
  <c r="G7776" i="9"/>
  <c r="G7777" i="9"/>
  <c r="G7778" i="9"/>
  <c r="G7779" i="9"/>
  <c r="G7780" i="9"/>
  <c r="G7781" i="9"/>
  <c r="G7782" i="9"/>
  <c r="G7783" i="9"/>
  <c r="G7784" i="9"/>
  <c r="G7785" i="9"/>
  <c r="G7786" i="9"/>
  <c r="G7787" i="9"/>
  <c r="G7788" i="9"/>
  <c r="G7789" i="9"/>
  <c r="G7790" i="9"/>
  <c r="G7791" i="9"/>
  <c r="G7792" i="9"/>
  <c r="G7793" i="9"/>
  <c r="G7794" i="9"/>
  <c r="G7795" i="9"/>
  <c r="G7796" i="9"/>
  <c r="G7797" i="9"/>
  <c r="G7798" i="9"/>
  <c r="G7799" i="9"/>
  <c r="G7800" i="9"/>
  <c r="G7801" i="9"/>
  <c r="G7802" i="9"/>
  <c r="G7803" i="9"/>
  <c r="G7804" i="9"/>
  <c r="G7805" i="9"/>
  <c r="G7806" i="9"/>
  <c r="G7807" i="9"/>
  <c r="G7808" i="9"/>
  <c r="G7809" i="9"/>
  <c r="G7810" i="9"/>
  <c r="G7811" i="9"/>
  <c r="G7812" i="9"/>
  <c r="G7813" i="9"/>
  <c r="G7814" i="9"/>
  <c r="G7815" i="9"/>
  <c r="G7816" i="9"/>
  <c r="G7817" i="9"/>
  <c r="G7818" i="9"/>
  <c r="G7819" i="9"/>
  <c r="G7820" i="9"/>
  <c r="G7821" i="9"/>
  <c r="G7822" i="9"/>
  <c r="G7823" i="9"/>
  <c r="G7824" i="9"/>
  <c r="G7825" i="9"/>
  <c r="G7826" i="9"/>
  <c r="G7827" i="9"/>
  <c r="G7828" i="9"/>
  <c r="G7829" i="9"/>
  <c r="G7830" i="9"/>
  <c r="G7831" i="9"/>
  <c r="G7832" i="9"/>
  <c r="G7833" i="9"/>
  <c r="G7834" i="9"/>
  <c r="G7835" i="9"/>
  <c r="G7836" i="9"/>
  <c r="G7837" i="9"/>
  <c r="G7838" i="9"/>
  <c r="G7839" i="9"/>
  <c r="G7840" i="9"/>
  <c r="G7841" i="9"/>
  <c r="G7842" i="9"/>
  <c r="G7843" i="9"/>
  <c r="G7844" i="9"/>
  <c r="G7845" i="9"/>
  <c r="G7846" i="9"/>
  <c r="G7847" i="9"/>
  <c r="G7848" i="9"/>
  <c r="G7849" i="9"/>
  <c r="G7850" i="9"/>
  <c r="G7851" i="9"/>
  <c r="G7852" i="9"/>
  <c r="G7853" i="9"/>
  <c r="G7854" i="9"/>
  <c r="G7855" i="9"/>
  <c r="G7856" i="9"/>
  <c r="G7857" i="9"/>
  <c r="G7858" i="9"/>
  <c r="G7859" i="9"/>
  <c r="G7860" i="9"/>
  <c r="G7861" i="9"/>
  <c r="G7862" i="9"/>
  <c r="G7863" i="9"/>
  <c r="G7864" i="9"/>
  <c r="G7865" i="9"/>
  <c r="G7866" i="9"/>
  <c r="G7867" i="9"/>
  <c r="G7868" i="9"/>
  <c r="G7869" i="9"/>
  <c r="G7870" i="9"/>
  <c r="G7871" i="9"/>
  <c r="G7872" i="9"/>
  <c r="G7873" i="9"/>
  <c r="G7874" i="9"/>
  <c r="G7875" i="9"/>
  <c r="G7876" i="9"/>
  <c r="G7877" i="9"/>
  <c r="G7878" i="9"/>
  <c r="G7879" i="9"/>
  <c r="G7880" i="9"/>
  <c r="G7881" i="9"/>
  <c r="G7882" i="9"/>
  <c r="G7883" i="9"/>
  <c r="G7884" i="9"/>
  <c r="G7885" i="9"/>
  <c r="G7886" i="9"/>
  <c r="G7887" i="9"/>
  <c r="G7888" i="9"/>
  <c r="G7889" i="9"/>
  <c r="G7890" i="9"/>
  <c r="G7891" i="9"/>
  <c r="G7892" i="9"/>
  <c r="G7893" i="9"/>
  <c r="G7894" i="9"/>
  <c r="G7895" i="9"/>
  <c r="G7896" i="9"/>
  <c r="G7897" i="9"/>
  <c r="G7898" i="9"/>
  <c r="G7899" i="9"/>
  <c r="G7900" i="9"/>
  <c r="G7901" i="9"/>
  <c r="G7902" i="9"/>
  <c r="G7903" i="9"/>
  <c r="G7904" i="9"/>
  <c r="G7905" i="9"/>
  <c r="G7906" i="9"/>
  <c r="G7907" i="9"/>
  <c r="G7908" i="9"/>
  <c r="G7909" i="9"/>
  <c r="G7910" i="9"/>
  <c r="G7911" i="9"/>
  <c r="G7912" i="9"/>
  <c r="G7913" i="9"/>
  <c r="G7914" i="9"/>
  <c r="G7915" i="9"/>
  <c r="G7916" i="9"/>
  <c r="G7917" i="9"/>
  <c r="G7918" i="9"/>
  <c r="G7919" i="9"/>
  <c r="G7920" i="9"/>
  <c r="G7921" i="9"/>
  <c r="G7922" i="9"/>
  <c r="G7923" i="9"/>
  <c r="G7924" i="9"/>
  <c r="G7925" i="9"/>
  <c r="G7926" i="9"/>
  <c r="G7927" i="9"/>
  <c r="G7928" i="9"/>
  <c r="G7929" i="9"/>
  <c r="G7930" i="9"/>
  <c r="G7931" i="9"/>
  <c r="G7932" i="9"/>
  <c r="G7933" i="9"/>
  <c r="G7934" i="9"/>
  <c r="G7935" i="9"/>
  <c r="G7936" i="9"/>
  <c r="G7937" i="9"/>
  <c r="G7938" i="9"/>
  <c r="G7939" i="9"/>
  <c r="G7940" i="9"/>
  <c r="G7941" i="9"/>
  <c r="G7942" i="9"/>
  <c r="G7943" i="9"/>
  <c r="G7944" i="9"/>
  <c r="G7945" i="9"/>
  <c r="G7946" i="9"/>
  <c r="G7947" i="9"/>
  <c r="G7948" i="9"/>
  <c r="G7949" i="9"/>
  <c r="G7950" i="9"/>
  <c r="G7951" i="9"/>
  <c r="G7952" i="9"/>
  <c r="G7953" i="9"/>
  <c r="G7954" i="9"/>
  <c r="G7955" i="9"/>
  <c r="G7956" i="9"/>
  <c r="G7957" i="9"/>
  <c r="G7958" i="9"/>
  <c r="G7959" i="9"/>
  <c r="G7960" i="9"/>
  <c r="G7961" i="9"/>
  <c r="G7962" i="9"/>
  <c r="G7963" i="9"/>
  <c r="G7964" i="9"/>
  <c r="G7965" i="9"/>
  <c r="G7966" i="9"/>
  <c r="G7967" i="9"/>
  <c r="G7968" i="9"/>
  <c r="G7969" i="9"/>
  <c r="G7970" i="9"/>
  <c r="G7971" i="9"/>
  <c r="G7972" i="9"/>
  <c r="G7973" i="9"/>
  <c r="G7974" i="9"/>
  <c r="G7975" i="9"/>
  <c r="G7976" i="9"/>
  <c r="G7977" i="9"/>
  <c r="G7978" i="9"/>
  <c r="G7979" i="9"/>
  <c r="G7980" i="9"/>
  <c r="G7981" i="9"/>
  <c r="G7982" i="9"/>
  <c r="G7983" i="9"/>
  <c r="G7984" i="9"/>
  <c r="G7985" i="9"/>
  <c r="G7986" i="9"/>
  <c r="G7987" i="9"/>
  <c r="G7988" i="9"/>
  <c r="G7989" i="9"/>
  <c r="G7990" i="9"/>
  <c r="G7991" i="9"/>
  <c r="G7992" i="9"/>
  <c r="G7993" i="9"/>
  <c r="G7994" i="9"/>
  <c r="G7995" i="9"/>
  <c r="G7996" i="9"/>
  <c r="G7997" i="9"/>
  <c r="G7998" i="9"/>
  <c r="G7999" i="9"/>
  <c r="G8000" i="9"/>
  <c r="G8001" i="9"/>
  <c r="G8002" i="9"/>
  <c r="G8003" i="9"/>
  <c r="G8004" i="9"/>
  <c r="G8005" i="9"/>
  <c r="G8006" i="9"/>
  <c r="G8007" i="9"/>
  <c r="G8008" i="9"/>
  <c r="G8009" i="9"/>
  <c r="G8010" i="9"/>
  <c r="G8011" i="9"/>
  <c r="G8012" i="9"/>
  <c r="G8013" i="9"/>
  <c r="G8014" i="9"/>
  <c r="G8015" i="9"/>
  <c r="G8016" i="9"/>
  <c r="G8017" i="9"/>
  <c r="G8018" i="9"/>
  <c r="G8019" i="9"/>
  <c r="G8020" i="9"/>
  <c r="G8021" i="9"/>
  <c r="G8022" i="9"/>
  <c r="G8023" i="9"/>
  <c r="G8024" i="9"/>
  <c r="G8025" i="9"/>
  <c r="G8026" i="9"/>
  <c r="G8027" i="9"/>
  <c r="G8028" i="9"/>
  <c r="G8029" i="9"/>
  <c r="G8030" i="9"/>
  <c r="G8031" i="9"/>
  <c r="G8032" i="9"/>
  <c r="G8033" i="9"/>
  <c r="G8034" i="9"/>
  <c r="G8035" i="9"/>
  <c r="G8036" i="9"/>
  <c r="G8037" i="9"/>
  <c r="G8038" i="9"/>
  <c r="G8039" i="9"/>
  <c r="G8040" i="9"/>
  <c r="G8041" i="9"/>
  <c r="G8042" i="9"/>
  <c r="G8043" i="9"/>
  <c r="G8044" i="9"/>
  <c r="G8045" i="9"/>
  <c r="G8046" i="9"/>
  <c r="G8047" i="9"/>
  <c r="G8048" i="9"/>
  <c r="G8049" i="9"/>
  <c r="G8050" i="9"/>
  <c r="G8051" i="9"/>
  <c r="G8052" i="9"/>
  <c r="G8053" i="9"/>
  <c r="G8054" i="9"/>
  <c r="G8055" i="9"/>
  <c r="G8056" i="9"/>
  <c r="G8057" i="9"/>
  <c r="G8058" i="9"/>
  <c r="G8059" i="9"/>
  <c r="G8060" i="9"/>
  <c r="G8061" i="9"/>
  <c r="G8062" i="9"/>
  <c r="G8063" i="9"/>
  <c r="G8064" i="9"/>
  <c r="G8065" i="9"/>
  <c r="G8066" i="9"/>
  <c r="G8067" i="9"/>
  <c r="G8068" i="9"/>
  <c r="G8069" i="9"/>
  <c r="G8070" i="9"/>
  <c r="G8071" i="9"/>
  <c r="G8072" i="9"/>
  <c r="G8073" i="9"/>
  <c r="G8074" i="9"/>
  <c r="G8075" i="9"/>
  <c r="G8076" i="9"/>
  <c r="G8077" i="9"/>
  <c r="G8078" i="9"/>
  <c r="G8079" i="9"/>
  <c r="G8080" i="9"/>
  <c r="G8081" i="9"/>
  <c r="G8082" i="9"/>
  <c r="G8083" i="9"/>
  <c r="G8084" i="9"/>
  <c r="G8085" i="9"/>
  <c r="G8086" i="9"/>
  <c r="G8087" i="9"/>
  <c r="G8088" i="9"/>
  <c r="G8089" i="9"/>
  <c r="G8090" i="9"/>
  <c r="G8091" i="9"/>
  <c r="G8092" i="9"/>
  <c r="G8093" i="9"/>
  <c r="G8094" i="9"/>
  <c r="G8095" i="9"/>
  <c r="G8096" i="9"/>
  <c r="G8097" i="9"/>
  <c r="G8098" i="9"/>
  <c r="G8099" i="9"/>
  <c r="G8100" i="9"/>
  <c r="G8101" i="9"/>
  <c r="G8102" i="9"/>
  <c r="G8103" i="9"/>
  <c r="G8104" i="9"/>
  <c r="G8105" i="9"/>
  <c r="G8106" i="9"/>
  <c r="G8107" i="9"/>
  <c r="G8108" i="9"/>
  <c r="G8109" i="9"/>
  <c r="G8110" i="9"/>
  <c r="G8111" i="9"/>
  <c r="G8112" i="9"/>
  <c r="G8113" i="9"/>
  <c r="G8114" i="9"/>
  <c r="G8115" i="9"/>
  <c r="G8116" i="9"/>
  <c r="G8117" i="9"/>
  <c r="G8118" i="9"/>
  <c r="G8119" i="9"/>
  <c r="G8120" i="9"/>
  <c r="G8121" i="9"/>
  <c r="G8122" i="9"/>
  <c r="G8123" i="9"/>
  <c r="G8124" i="9"/>
  <c r="G8125" i="9"/>
  <c r="G8126" i="9"/>
  <c r="G8127" i="9"/>
  <c r="G8128" i="9"/>
  <c r="G8129" i="9"/>
  <c r="G8130" i="9"/>
  <c r="G8131" i="9"/>
  <c r="G8132" i="9"/>
  <c r="G8133" i="9"/>
  <c r="G8134" i="9"/>
  <c r="G8135" i="9"/>
  <c r="G8136" i="9"/>
  <c r="G8137" i="9"/>
  <c r="G8138" i="9"/>
  <c r="G8139" i="9"/>
  <c r="G8140" i="9"/>
  <c r="G8141" i="9"/>
  <c r="G8142" i="9"/>
  <c r="G8143" i="9"/>
  <c r="G8144" i="9"/>
  <c r="G8145" i="9"/>
  <c r="G8146" i="9"/>
  <c r="G8147" i="9"/>
  <c r="G8148" i="9"/>
  <c r="G8149" i="9"/>
  <c r="G8150" i="9"/>
  <c r="G8151" i="9"/>
  <c r="G8152" i="9"/>
  <c r="G8153" i="9"/>
  <c r="G8154" i="9"/>
  <c r="G8155" i="9"/>
  <c r="G8156" i="9"/>
  <c r="G8157" i="9"/>
  <c r="G8158" i="9"/>
  <c r="G8159" i="9"/>
  <c r="G8160" i="9"/>
  <c r="G8161" i="9"/>
  <c r="G8162" i="9"/>
  <c r="G8163" i="9"/>
  <c r="G8164" i="9"/>
  <c r="G8165" i="9"/>
  <c r="G8166" i="9"/>
  <c r="G8167" i="9"/>
  <c r="G8168" i="9"/>
  <c r="G8169" i="9"/>
  <c r="G8170" i="9"/>
  <c r="G8171" i="9"/>
  <c r="G8172" i="9"/>
  <c r="G8173" i="9"/>
  <c r="G8174" i="9"/>
  <c r="G8175" i="9"/>
  <c r="G8176" i="9"/>
  <c r="G8177" i="9"/>
  <c r="G8178" i="9"/>
  <c r="G8179" i="9"/>
  <c r="G8180" i="9"/>
  <c r="G8181" i="9"/>
  <c r="G8182" i="9"/>
  <c r="G8183" i="9"/>
  <c r="G8184" i="9"/>
  <c r="G8185" i="9"/>
  <c r="G8186" i="9"/>
  <c r="G8187" i="9"/>
  <c r="G8188" i="9"/>
  <c r="G8189" i="9"/>
  <c r="G8190" i="9"/>
  <c r="G8191" i="9"/>
  <c r="G8192" i="9"/>
  <c r="G8193" i="9"/>
  <c r="G8194" i="9"/>
  <c r="G8195" i="9"/>
  <c r="G8196" i="9"/>
  <c r="G8197" i="9"/>
  <c r="G8198" i="9"/>
  <c r="G8199" i="9"/>
  <c r="G8200" i="9"/>
  <c r="G8201" i="9"/>
  <c r="G8202" i="9"/>
  <c r="G8203" i="9"/>
  <c r="G8204" i="9"/>
  <c r="G8205" i="9"/>
  <c r="G8206" i="9"/>
  <c r="G8207" i="9"/>
  <c r="G8208" i="9"/>
  <c r="G8209" i="9"/>
  <c r="G8210" i="9"/>
  <c r="G8211" i="9"/>
  <c r="G8212" i="9"/>
  <c r="G8213" i="9"/>
  <c r="G8214" i="9"/>
  <c r="G8215" i="9"/>
  <c r="G8216" i="9"/>
  <c r="G8217" i="9"/>
  <c r="G8218" i="9"/>
  <c r="G8219" i="9"/>
  <c r="G8220" i="9"/>
  <c r="G8221" i="9"/>
  <c r="G8222" i="9"/>
  <c r="G8223" i="9"/>
  <c r="G8224" i="9"/>
  <c r="G8225" i="9"/>
  <c r="G8226" i="9"/>
  <c r="G8227" i="9"/>
  <c r="G8228" i="9"/>
  <c r="G8229" i="9"/>
  <c r="G8230" i="9"/>
  <c r="G8231" i="9"/>
  <c r="G8232" i="9"/>
  <c r="G8233" i="9"/>
  <c r="G8234" i="9"/>
  <c r="G8235" i="9"/>
  <c r="G8236" i="9"/>
  <c r="G8237" i="9"/>
  <c r="G8238" i="9"/>
  <c r="G8239" i="9"/>
  <c r="G8240" i="9"/>
  <c r="G8241" i="9"/>
  <c r="G8242" i="9"/>
  <c r="G8243" i="9"/>
  <c r="G8244" i="9"/>
  <c r="G8245" i="9"/>
  <c r="G8246" i="9"/>
  <c r="G8247" i="9"/>
  <c r="G8248" i="9"/>
  <c r="G8249" i="9"/>
  <c r="G8250" i="9"/>
  <c r="G8251" i="9"/>
  <c r="G8252" i="9"/>
  <c r="G8253" i="9"/>
  <c r="G8254" i="9"/>
  <c r="G8255" i="9"/>
  <c r="G8256" i="9"/>
  <c r="G8257" i="9"/>
  <c r="G8258" i="9"/>
  <c r="G8259" i="9"/>
  <c r="G8260" i="9"/>
  <c r="G8261" i="9"/>
  <c r="G8262" i="9"/>
  <c r="G8263" i="9"/>
  <c r="G8264" i="9"/>
  <c r="G8265" i="9"/>
  <c r="G8266" i="9"/>
  <c r="G8267" i="9"/>
  <c r="G8268" i="9"/>
  <c r="G8269" i="9"/>
  <c r="G8270" i="9"/>
  <c r="G8271" i="9"/>
  <c r="G8272" i="9"/>
  <c r="G8273" i="9"/>
  <c r="G8274" i="9"/>
  <c r="G8275" i="9"/>
  <c r="G8276" i="9"/>
  <c r="G8277" i="9"/>
  <c r="G8278" i="9"/>
  <c r="G8279" i="9"/>
  <c r="G8280" i="9"/>
  <c r="G8281" i="9"/>
  <c r="G8282" i="9"/>
  <c r="G8283" i="9"/>
  <c r="G8284" i="9"/>
  <c r="G8285" i="9"/>
  <c r="G8286" i="9"/>
  <c r="G8287" i="9"/>
  <c r="G8288" i="9"/>
  <c r="G8289" i="9"/>
  <c r="G8290" i="9"/>
  <c r="G8291" i="9"/>
  <c r="G8292" i="9"/>
  <c r="G8293" i="9"/>
  <c r="G8294" i="9"/>
  <c r="G8295" i="9"/>
  <c r="G8296" i="9"/>
  <c r="G8297" i="9"/>
  <c r="G8298" i="9"/>
  <c r="G8299" i="9"/>
  <c r="G8300" i="9"/>
  <c r="G8301" i="9"/>
  <c r="G8302" i="9"/>
  <c r="G8303" i="9"/>
  <c r="G8304" i="9"/>
  <c r="G8305" i="9"/>
  <c r="G8306" i="9"/>
  <c r="G8307" i="9"/>
  <c r="G8308" i="9"/>
  <c r="G8309" i="9"/>
  <c r="G8310" i="9"/>
  <c r="G8311" i="9"/>
  <c r="G8312" i="9"/>
  <c r="G8313" i="9"/>
  <c r="G8314" i="9"/>
  <c r="G8315" i="9"/>
  <c r="G8316" i="9"/>
  <c r="G8317" i="9"/>
  <c r="G8318" i="9"/>
  <c r="G8319" i="9"/>
  <c r="G8320" i="9"/>
  <c r="G8321" i="9"/>
  <c r="G8322" i="9"/>
  <c r="G8323" i="9"/>
  <c r="G8324" i="9"/>
  <c r="G8325" i="9"/>
  <c r="G8326" i="9"/>
  <c r="G8327" i="9"/>
  <c r="G8328" i="9"/>
  <c r="G8329" i="9"/>
  <c r="G8330" i="9"/>
  <c r="G8331" i="9"/>
  <c r="G8332" i="9"/>
  <c r="G8333" i="9"/>
  <c r="G8334" i="9"/>
  <c r="G8335" i="9"/>
  <c r="G8336" i="9"/>
  <c r="G8337" i="9"/>
  <c r="G8338" i="9"/>
  <c r="G8339" i="9"/>
  <c r="G8340" i="9"/>
  <c r="G8341" i="9"/>
  <c r="G8342" i="9"/>
  <c r="G8343" i="9"/>
  <c r="G8344" i="9"/>
  <c r="G8345" i="9"/>
  <c r="G8346" i="9"/>
  <c r="G8347" i="9"/>
  <c r="G8348" i="9"/>
  <c r="G8349" i="9"/>
  <c r="G8350" i="9"/>
  <c r="G8351" i="9"/>
  <c r="G8352" i="9"/>
  <c r="G8353" i="9"/>
  <c r="G8354" i="9"/>
  <c r="G8355" i="9"/>
  <c r="G8356" i="9"/>
  <c r="G8357" i="9"/>
  <c r="G8358" i="9"/>
  <c r="G8359" i="9"/>
  <c r="G8360" i="9"/>
  <c r="G8361" i="9"/>
  <c r="G8362" i="9"/>
  <c r="G8363" i="9"/>
  <c r="G8364" i="9"/>
  <c r="G8365" i="9"/>
  <c r="G8366" i="9"/>
  <c r="G8367" i="9"/>
  <c r="G8368" i="9"/>
  <c r="G8369" i="9"/>
  <c r="G8370" i="9"/>
  <c r="G8371" i="9"/>
  <c r="G8372" i="9"/>
  <c r="G8373" i="9"/>
  <c r="G8374" i="9"/>
  <c r="G8375" i="9"/>
  <c r="G8376" i="9"/>
  <c r="G8377" i="9"/>
  <c r="G8378" i="9"/>
  <c r="G8379" i="9"/>
  <c r="G8380" i="9"/>
  <c r="G8381" i="9"/>
  <c r="G8382" i="9"/>
  <c r="G8383" i="9"/>
  <c r="G8384" i="9"/>
  <c r="G8385" i="9"/>
  <c r="G8386" i="9"/>
  <c r="G8387" i="9"/>
  <c r="G8388" i="9"/>
  <c r="G8389" i="9"/>
  <c r="G8390" i="9"/>
  <c r="G8391" i="9"/>
  <c r="G8392" i="9"/>
  <c r="G8393" i="9"/>
  <c r="G8394" i="9"/>
  <c r="G8395" i="9"/>
  <c r="G8396" i="9"/>
  <c r="G8397" i="9"/>
  <c r="G8398" i="9"/>
  <c r="G8399" i="9"/>
  <c r="G8400" i="9"/>
  <c r="G8401" i="9"/>
  <c r="G8402" i="9"/>
  <c r="G8403" i="9"/>
  <c r="G8404" i="9"/>
  <c r="G8405" i="9"/>
  <c r="G8406" i="9"/>
  <c r="G8407" i="9"/>
  <c r="G8408" i="9"/>
  <c r="G8409" i="9"/>
  <c r="G8410" i="9"/>
  <c r="G8411" i="9"/>
  <c r="G8412" i="9"/>
  <c r="G8413" i="9"/>
  <c r="G8414" i="9"/>
  <c r="G8415" i="9"/>
  <c r="G8416" i="9"/>
  <c r="G8417" i="9"/>
  <c r="G8418" i="9"/>
  <c r="G8419" i="9"/>
  <c r="G8420" i="9"/>
  <c r="G8421" i="9"/>
  <c r="G8422" i="9"/>
  <c r="G8423" i="9"/>
  <c r="G8424" i="9"/>
  <c r="G8425" i="9"/>
  <c r="G8426" i="9"/>
  <c r="G8427" i="9"/>
  <c r="G8428" i="9"/>
  <c r="G8429" i="9"/>
  <c r="G8430" i="9"/>
  <c r="G8431" i="9"/>
  <c r="G8432" i="9"/>
  <c r="G8433" i="9"/>
  <c r="G8434" i="9"/>
  <c r="G8435" i="9"/>
  <c r="G8436" i="9"/>
  <c r="G8437" i="9"/>
  <c r="G8438" i="9"/>
  <c r="G8439" i="9"/>
  <c r="G8440" i="9"/>
  <c r="G8441" i="9"/>
  <c r="G8442" i="9"/>
  <c r="G8443" i="9"/>
  <c r="G8444" i="9"/>
  <c r="G8445" i="9"/>
  <c r="G8446" i="9"/>
  <c r="G8447" i="9"/>
  <c r="G8448" i="9"/>
  <c r="G8449" i="9"/>
  <c r="G8450" i="9"/>
  <c r="G8451" i="9"/>
  <c r="G8452" i="9"/>
  <c r="G8453" i="9"/>
  <c r="G8454" i="9"/>
  <c r="G8455" i="9"/>
  <c r="G8456" i="9"/>
  <c r="G8457" i="9"/>
  <c r="G8458" i="9"/>
  <c r="G8459" i="9"/>
  <c r="G8460" i="9"/>
  <c r="G8461" i="9"/>
  <c r="G8462" i="9"/>
  <c r="G8463" i="9"/>
  <c r="G8464" i="9"/>
  <c r="G8465" i="9"/>
  <c r="G8466" i="9"/>
  <c r="G8467" i="9"/>
  <c r="G8468" i="9"/>
  <c r="G8469" i="9"/>
  <c r="G8470" i="9"/>
  <c r="G8471" i="9"/>
  <c r="G8472" i="9"/>
  <c r="G8473" i="9"/>
  <c r="G8474" i="9"/>
  <c r="G8475" i="9"/>
  <c r="G8476" i="9"/>
  <c r="G8477" i="9"/>
  <c r="G8478" i="9"/>
  <c r="G8479" i="9"/>
  <c r="G8480" i="9"/>
  <c r="G8481" i="9"/>
  <c r="G8482" i="9"/>
  <c r="G8483" i="9"/>
  <c r="G8484" i="9"/>
  <c r="G8485" i="9"/>
  <c r="G8486" i="9"/>
  <c r="G8487" i="9"/>
  <c r="G8488" i="9"/>
  <c r="G8489" i="9"/>
  <c r="G8490" i="9"/>
  <c r="G8491" i="9"/>
  <c r="G8492" i="9"/>
  <c r="G8493" i="9"/>
  <c r="G8494" i="9"/>
  <c r="G8495" i="9"/>
  <c r="G8496" i="9"/>
  <c r="G8497" i="9"/>
  <c r="G8498" i="9"/>
  <c r="G8499" i="9"/>
  <c r="G8500" i="9"/>
  <c r="G8501" i="9"/>
  <c r="G8502" i="9"/>
  <c r="G8503" i="9"/>
  <c r="G8504" i="9"/>
  <c r="G8505" i="9"/>
  <c r="G8506" i="9"/>
  <c r="G8507" i="9"/>
  <c r="G8508" i="9"/>
  <c r="G8509" i="9"/>
  <c r="G8510" i="9"/>
  <c r="G8511" i="9"/>
  <c r="G8512" i="9"/>
  <c r="G8513" i="9"/>
  <c r="G8514" i="9"/>
  <c r="G8515" i="9"/>
  <c r="G8516" i="9"/>
  <c r="G8517" i="9"/>
  <c r="G8518" i="9"/>
  <c r="G8519" i="9"/>
  <c r="G8520" i="9"/>
  <c r="G8521" i="9"/>
  <c r="G8522" i="9"/>
  <c r="G8523" i="9"/>
  <c r="G8524" i="9"/>
  <c r="G8525" i="9"/>
  <c r="G8526" i="9"/>
  <c r="G8527" i="9"/>
  <c r="G8528" i="9"/>
  <c r="G8529" i="9"/>
  <c r="G8530" i="9"/>
  <c r="G8531" i="9"/>
  <c r="G8532" i="9"/>
  <c r="G8533" i="9"/>
  <c r="G8534" i="9"/>
  <c r="G8535" i="9"/>
  <c r="G8536" i="9"/>
  <c r="G8537" i="9"/>
  <c r="G8538" i="9"/>
  <c r="G8539" i="9"/>
  <c r="G8540" i="9"/>
  <c r="G8541" i="9"/>
  <c r="G8542" i="9"/>
  <c r="G8543" i="9"/>
  <c r="G8544" i="9"/>
  <c r="G8545" i="9"/>
  <c r="G8546" i="9"/>
  <c r="G8547" i="9"/>
  <c r="G8548" i="9"/>
  <c r="G8549" i="9"/>
  <c r="G8550" i="9"/>
  <c r="G8551" i="9"/>
  <c r="G8552" i="9"/>
  <c r="G8553" i="9"/>
  <c r="G8554" i="9"/>
  <c r="G8555" i="9"/>
  <c r="G8556" i="9"/>
  <c r="G8557" i="9"/>
  <c r="G8558" i="9"/>
  <c r="G8559" i="9"/>
  <c r="G8560" i="9"/>
  <c r="G8561" i="9"/>
  <c r="G8562" i="9"/>
  <c r="G8563" i="9"/>
  <c r="G8564" i="9"/>
  <c r="G8565" i="9"/>
  <c r="G8566" i="9"/>
  <c r="G8567" i="9"/>
  <c r="G8568" i="9"/>
  <c r="G8569" i="9"/>
  <c r="G8570" i="9"/>
  <c r="G8571" i="9"/>
  <c r="G8572" i="9"/>
  <c r="G8573" i="9"/>
  <c r="G8574" i="9"/>
  <c r="G8575" i="9"/>
  <c r="G8576" i="9"/>
  <c r="G8577" i="9"/>
  <c r="G8578" i="9"/>
  <c r="G8579" i="9"/>
  <c r="G8580" i="9"/>
  <c r="G8581" i="9"/>
  <c r="G8582" i="9"/>
  <c r="G8583" i="9"/>
  <c r="G8584" i="9"/>
  <c r="G8585" i="9"/>
  <c r="G8586" i="9"/>
  <c r="G8587" i="9"/>
  <c r="G8588" i="9"/>
  <c r="G8589" i="9"/>
  <c r="G8590" i="9"/>
  <c r="G8591" i="9"/>
  <c r="G8592" i="9"/>
  <c r="G8593" i="9"/>
  <c r="G8594" i="9"/>
  <c r="G8595" i="9"/>
  <c r="G8596" i="9"/>
  <c r="G8597" i="9"/>
  <c r="G8598" i="9"/>
  <c r="G8599" i="9"/>
  <c r="G8600" i="9"/>
  <c r="G8601" i="9"/>
  <c r="G8602" i="9"/>
  <c r="G8603" i="9"/>
  <c r="G8604" i="9"/>
  <c r="G8605" i="9"/>
  <c r="G8606" i="9"/>
  <c r="G8607" i="9"/>
  <c r="G8608" i="9"/>
  <c r="G8609" i="9"/>
  <c r="G8610" i="9"/>
  <c r="G8611" i="9"/>
  <c r="G8612" i="9"/>
  <c r="G8613" i="9"/>
  <c r="G8614" i="9"/>
  <c r="G8615" i="9"/>
  <c r="G8616" i="9"/>
  <c r="G8617" i="9"/>
  <c r="G8618" i="9"/>
  <c r="G8619" i="9"/>
  <c r="G8620" i="9"/>
  <c r="G8621" i="9"/>
  <c r="G8622" i="9"/>
  <c r="G8623" i="9"/>
  <c r="G8624" i="9"/>
  <c r="G8625" i="9"/>
  <c r="G8626" i="9"/>
  <c r="G8627" i="9"/>
  <c r="G8628" i="9"/>
  <c r="G8629" i="9"/>
  <c r="G8630" i="9"/>
  <c r="G8631" i="9"/>
  <c r="G8632" i="9"/>
  <c r="G8633" i="9"/>
  <c r="G8634" i="9"/>
  <c r="G8635" i="9"/>
  <c r="G8636" i="9"/>
  <c r="G8637" i="9"/>
  <c r="G8638" i="9"/>
  <c r="G8639" i="9"/>
  <c r="G8640" i="9"/>
  <c r="G8641" i="9"/>
  <c r="G8642" i="9"/>
  <c r="G8643" i="9"/>
  <c r="G8644" i="9"/>
  <c r="G8645" i="9"/>
  <c r="G8646" i="9"/>
  <c r="G8647" i="9"/>
  <c r="G8648" i="9"/>
  <c r="G8649" i="9"/>
  <c r="G8650" i="9"/>
  <c r="G8651" i="9"/>
  <c r="G8652" i="9"/>
  <c r="G8653" i="9"/>
  <c r="G8654" i="9"/>
  <c r="G8655" i="9"/>
  <c r="G8656" i="9"/>
  <c r="G8657" i="9"/>
  <c r="G8658" i="9"/>
  <c r="G8659" i="9"/>
  <c r="G8660" i="9"/>
  <c r="G8661" i="9"/>
  <c r="G8662" i="9"/>
  <c r="G8663" i="9"/>
  <c r="G8664" i="9"/>
  <c r="G8665" i="9"/>
  <c r="G8666" i="9"/>
  <c r="G8667" i="9"/>
  <c r="G8668" i="9"/>
  <c r="G8669" i="9"/>
  <c r="G8670" i="9"/>
  <c r="G8671" i="9"/>
  <c r="G8672" i="9"/>
  <c r="G8673" i="9"/>
  <c r="G8674" i="9"/>
  <c r="G8675" i="9"/>
  <c r="G8676" i="9"/>
  <c r="G8677" i="9"/>
  <c r="G8678" i="9"/>
  <c r="G8679" i="9"/>
  <c r="G8680" i="9"/>
  <c r="G8681" i="9"/>
  <c r="G8682" i="9"/>
  <c r="G8683" i="9"/>
  <c r="G8684" i="9"/>
  <c r="G8685" i="9"/>
  <c r="G8686" i="9"/>
  <c r="G8687" i="9"/>
  <c r="G8688" i="9"/>
  <c r="G8689" i="9"/>
  <c r="G8690" i="9"/>
  <c r="G8691" i="9"/>
  <c r="G8692" i="9"/>
  <c r="G8693" i="9"/>
  <c r="G8694" i="9"/>
  <c r="G8695" i="9"/>
  <c r="G8696" i="9"/>
  <c r="G8697" i="9"/>
  <c r="G8698" i="9"/>
  <c r="G8699" i="9"/>
  <c r="G8700" i="9"/>
  <c r="G8701" i="9"/>
  <c r="G8702" i="9"/>
  <c r="G8703" i="9"/>
  <c r="G8704" i="9"/>
  <c r="G8705" i="9"/>
  <c r="G8706" i="9"/>
  <c r="G8707" i="9"/>
  <c r="G8708" i="9"/>
  <c r="G8709" i="9"/>
  <c r="G8710" i="9"/>
  <c r="G8711" i="9"/>
  <c r="G8712" i="9"/>
  <c r="G8713" i="9"/>
  <c r="G8714" i="9"/>
  <c r="G8715" i="9"/>
  <c r="G8716" i="9"/>
  <c r="G8717" i="9"/>
  <c r="G8718" i="9"/>
  <c r="G8719" i="9"/>
  <c r="G8720" i="9"/>
  <c r="G8721" i="9"/>
  <c r="G8722" i="9"/>
  <c r="G8723" i="9"/>
  <c r="G8724" i="9"/>
  <c r="G8725" i="9"/>
  <c r="G8726" i="9"/>
  <c r="G8727" i="9"/>
  <c r="G8728" i="9"/>
  <c r="G8729" i="9"/>
  <c r="G8730" i="9"/>
  <c r="G8731" i="9"/>
  <c r="G8732" i="9"/>
  <c r="G8733" i="9"/>
  <c r="G8734" i="9"/>
  <c r="G8735" i="9"/>
  <c r="G8736" i="9"/>
  <c r="G8737" i="9"/>
  <c r="G8738" i="9"/>
  <c r="G8739" i="9"/>
  <c r="G8740" i="9"/>
  <c r="G8741" i="9"/>
  <c r="G8742" i="9"/>
  <c r="G8743" i="9"/>
  <c r="G8744" i="9"/>
  <c r="G8745" i="9"/>
  <c r="G8746" i="9"/>
  <c r="G8747" i="9"/>
  <c r="G8748" i="9"/>
  <c r="G8749" i="9"/>
  <c r="G8750" i="9"/>
  <c r="G8751" i="9"/>
  <c r="G8752" i="9"/>
  <c r="G8753" i="9"/>
  <c r="G8754" i="9"/>
  <c r="G8755" i="9"/>
  <c r="G8756" i="9"/>
  <c r="G8757" i="9"/>
  <c r="G8758" i="9"/>
  <c r="G8759" i="9"/>
  <c r="G8760" i="9"/>
  <c r="G8761" i="9"/>
  <c r="G8762" i="9"/>
  <c r="G8763" i="9"/>
  <c r="G8764" i="9"/>
  <c r="G8765" i="9"/>
  <c r="G8766" i="9"/>
  <c r="G8767" i="9"/>
  <c r="G8768" i="9"/>
  <c r="G8769" i="9"/>
  <c r="G8770" i="9"/>
  <c r="G8771" i="9"/>
  <c r="G8772" i="9"/>
  <c r="G8773" i="9"/>
  <c r="G8774" i="9"/>
  <c r="G8775" i="9"/>
  <c r="G8776" i="9"/>
  <c r="G8777" i="9"/>
  <c r="G8778" i="9"/>
  <c r="G8779" i="9"/>
  <c r="G8780" i="9"/>
  <c r="G8781" i="9"/>
  <c r="G8782" i="9"/>
  <c r="G8783" i="9"/>
  <c r="G8784" i="9"/>
  <c r="G8785" i="9"/>
  <c r="G8786" i="9"/>
  <c r="G8787" i="9"/>
  <c r="G8788" i="9"/>
  <c r="G8789" i="9"/>
  <c r="G8790" i="9"/>
  <c r="G8791" i="9"/>
  <c r="G8792" i="9"/>
  <c r="G8793" i="9"/>
  <c r="G8794" i="9"/>
  <c r="G8795" i="9"/>
  <c r="G8796" i="9"/>
  <c r="G8797" i="9"/>
  <c r="G8798" i="9"/>
  <c r="G8799" i="9"/>
  <c r="G8800" i="9"/>
  <c r="G8801" i="9"/>
  <c r="G8802" i="9"/>
  <c r="G8803" i="9"/>
  <c r="G8804" i="9"/>
  <c r="G8805" i="9"/>
  <c r="G8806" i="9"/>
  <c r="G8807" i="9"/>
  <c r="G8808" i="9"/>
  <c r="G8809" i="9"/>
  <c r="G8810" i="9"/>
  <c r="G8811" i="9"/>
  <c r="G8812" i="9"/>
  <c r="G8813" i="9"/>
  <c r="G8814" i="9"/>
  <c r="G8815" i="9"/>
  <c r="G8816" i="9"/>
  <c r="G8817" i="9"/>
  <c r="G8818" i="9"/>
  <c r="G8819" i="9"/>
  <c r="G8820" i="9"/>
  <c r="G8821" i="9"/>
  <c r="G8822" i="9"/>
  <c r="G8823" i="9"/>
  <c r="G8824" i="9"/>
  <c r="G8825" i="9"/>
  <c r="G8826" i="9"/>
  <c r="G8827" i="9"/>
  <c r="G8828" i="9"/>
  <c r="G8829" i="9"/>
  <c r="G8830" i="9"/>
  <c r="G8831" i="9"/>
  <c r="G8832" i="9"/>
  <c r="G8833" i="9"/>
  <c r="G8834" i="9"/>
  <c r="G8835" i="9"/>
  <c r="G8836" i="9"/>
  <c r="G8837" i="9"/>
  <c r="G8838" i="9"/>
  <c r="G8839" i="9"/>
  <c r="G8840" i="9"/>
  <c r="G8841" i="9"/>
  <c r="G8842" i="9"/>
  <c r="G8843" i="9"/>
  <c r="G8844" i="9"/>
  <c r="G8845" i="9"/>
  <c r="G8846" i="9"/>
  <c r="G8847" i="9"/>
  <c r="G8848" i="9"/>
  <c r="G8849" i="9"/>
  <c r="G8850" i="9"/>
  <c r="G8851" i="9"/>
  <c r="G8852" i="9"/>
  <c r="G8853" i="9"/>
  <c r="G8854" i="9"/>
  <c r="G8855" i="9"/>
  <c r="G8856" i="9"/>
  <c r="G8857" i="9"/>
  <c r="G8858" i="9"/>
  <c r="G8859" i="9"/>
  <c r="G8860" i="9"/>
  <c r="G8861" i="9"/>
  <c r="G8862" i="9"/>
  <c r="G8863" i="9"/>
  <c r="G8864" i="9"/>
  <c r="G8865" i="9"/>
  <c r="G8866" i="9"/>
  <c r="G8867" i="9"/>
  <c r="G8868" i="9"/>
  <c r="G8869" i="9"/>
  <c r="G8870" i="9"/>
  <c r="G8871" i="9"/>
  <c r="G8872" i="9"/>
  <c r="G8873" i="9"/>
  <c r="G8874" i="9"/>
  <c r="G8875" i="9"/>
  <c r="G8876" i="9"/>
  <c r="G8877" i="9"/>
  <c r="G8878" i="9"/>
  <c r="G8879" i="9"/>
  <c r="G8880" i="9"/>
  <c r="G8881" i="9"/>
  <c r="G8882" i="9"/>
  <c r="G8883" i="9"/>
  <c r="G8884" i="9"/>
  <c r="G8885" i="9"/>
  <c r="G8886" i="9"/>
  <c r="G8887" i="9"/>
  <c r="G8888" i="9"/>
  <c r="G8889" i="9"/>
  <c r="G8890" i="9"/>
  <c r="G8891" i="9"/>
  <c r="G8892" i="9"/>
  <c r="G8893" i="9"/>
  <c r="G8894" i="9"/>
  <c r="G8895" i="9"/>
  <c r="G8896" i="9"/>
  <c r="G8897" i="9"/>
  <c r="G8898" i="9"/>
  <c r="G8899" i="9"/>
  <c r="G8900" i="9"/>
  <c r="G8901" i="9"/>
  <c r="G8902" i="9"/>
  <c r="G8903" i="9"/>
  <c r="G8904" i="9"/>
  <c r="G8905" i="9"/>
  <c r="G8906" i="9"/>
  <c r="G8907" i="9"/>
  <c r="G8908" i="9"/>
  <c r="G8909" i="9"/>
  <c r="G8910" i="9"/>
  <c r="G8911" i="9"/>
  <c r="G8912" i="9"/>
  <c r="G8913" i="9"/>
  <c r="G8914" i="9"/>
  <c r="G8915" i="9"/>
  <c r="G8916" i="9"/>
  <c r="G8917" i="9"/>
  <c r="G8918" i="9"/>
  <c r="G8919" i="9"/>
  <c r="G8920" i="9"/>
  <c r="G8921" i="9"/>
  <c r="G8922" i="9"/>
  <c r="G8923" i="9"/>
  <c r="G8924" i="9"/>
  <c r="G8925" i="9"/>
  <c r="G8926" i="9"/>
  <c r="G8927" i="9"/>
  <c r="G8928" i="9"/>
  <c r="G8929" i="9"/>
  <c r="G8930" i="9"/>
  <c r="G8931" i="9"/>
  <c r="G8932" i="9"/>
  <c r="G8933" i="9"/>
  <c r="G8934" i="9"/>
  <c r="G8935" i="9"/>
  <c r="G8936" i="9"/>
  <c r="G8937" i="9"/>
  <c r="G8938" i="9"/>
  <c r="G8939" i="9"/>
  <c r="G8940" i="9"/>
  <c r="G8941" i="9"/>
  <c r="G8942" i="9"/>
  <c r="G8943" i="9"/>
  <c r="G8944" i="9"/>
  <c r="G8945" i="9"/>
  <c r="G8946" i="9"/>
  <c r="G8947" i="9"/>
  <c r="G8948" i="9"/>
  <c r="G8949" i="9"/>
  <c r="G8950" i="9"/>
  <c r="G8951" i="9"/>
  <c r="G8952" i="9"/>
  <c r="G8953" i="9"/>
  <c r="G8954" i="9"/>
  <c r="G8955" i="9"/>
  <c r="G8956" i="9"/>
  <c r="G8957" i="9"/>
  <c r="G8958" i="9"/>
  <c r="G8959" i="9"/>
  <c r="G8960" i="9"/>
  <c r="G8961" i="9"/>
  <c r="G8962" i="9"/>
  <c r="G8963" i="9"/>
  <c r="G8964" i="9"/>
  <c r="G8965" i="9"/>
  <c r="G8966" i="9"/>
  <c r="G8967" i="9"/>
  <c r="G8968" i="9"/>
  <c r="G8969" i="9"/>
  <c r="G8970" i="9"/>
  <c r="G8971" i="9"/>
  <c r="G8972" i="9"/>
  <c r="G8973" i="9"/>
  <c r="G8974" i="9"/>
  <c r="G8975" i="9"/>
  <c r="G8976" i="9"/>
  <c r="G8977" i="9"/>
  <c r="G8978" i="9"/>
  <c r="G8979" i="9"/>
  <c r="G8980" i="9"/>
  <c r="G8981" i="9"/>
  <c r="G8982" i="9"/>
  <c r="G8983" i="9"/>
  <c r="G8984" i="9"/>
  <c r="G8985" i="9"/>
  <c r="G8986" i="9"/>
  <c r="G8987" i="9"/>
  <c r="G8988" i="9"/>
  <c r="G8989" i="9"/>
  <c r="G8990" i="9"/>
  <c r="G8991" i="9"/>
  <c r="G8992" i="9"/>
  <c r="G8993" i="9"/>
  <c r="G8994" i="9"/>
  <c r="G8995" i="9"/>
  <c r="G8996" i="9"/>
  <c r="G8997" i="9"/>
  <c r="G8998" i="9"/>
  <c r="G8999" i="9"/>
  <c r="G9000" i="9"/>
  <c r="G9001" i="9"/>
  <c r="G9002" i="9"/>
  <c r="G9003" i="9"/>
  <c r="G9004" i="9"/>
  <c r="G9005" i="9"/>
  <c r="G9006" i="9"/>
  <c r="G9007" i="9"/>
  <c r="G9008" i="9"/>
  <c r="G9009" i="9"/>
  <c r="G9010" i="9"/>
  <c r="G9011" i="9"/>
  <c r="G9012" i="9"/>
  <c r="G9013" i="9"/>
  <c r="G9014" i="9"/>
  <c r="G9015" i="9"/>
  <c r="G9016" i="9"/>
  <c r="G9017" i="9"/>
  <c r="G9018" i="9"/>
  <c r="G9019" i="9"/>
  <c r="G9020" i="9"/>
  <c r="G9021" i="9"/>
  <c r="G9022" i="9"/>
  <c r="G9023" i="9"/>
  <c r="G9024" i="9"/>
  <c r="G9025" i="9"/>
  <c r="G9026" i="9"/>
  <c r="G9027" i="9"/>
  <c r="G9028" i="9"/>
  <c r="G9029" i="9"/>
  <c r="G9030" i="9"/>
  <c r="G9031" i="9"/>
  <c r="G9032" i="9"/>
  <c r="G9033" i="9"/>
  <c r="G9034" i="9"/>
  <c r="G9035" i="9"/>
  <c r="G9036" i="9"/>
  <c r="G9037" i="9"/>
  <c r="G9038" i="9"/>
  <c r="G9039" i="9"/>
  <c r="G9040" i="9"/>
  <c r="G9041" i="9"/>
  <c r="G9042" i="9"/>
  <c r="G9043" i="9"/>
  <c r="G9044" i="9"/>
  <c r="G9045" i="9"/>
  <c r="G9046" i="9"/>
  <c r="G9047" i="9"/>
  <c r="G9048" i="9"/>
  <c r="G9049" i="9"/>
  <c r="G9050" i="9"/>
  <c r="G9051" i="9"/>
  <c r="G9052" i="9"/>
  <c r="G9053" i="9"/>
  <c r="G9054" i="9"/>
  <c r="G9055" i="9"/>
  <c r="G9056" i="9"/>
  <c r="G9057" i="9"/>
  <c r="G9058" i="9"/>
  <c r="G9059" i="9"/>
  <c r="G9060" i="9"/>
  <c r="G9061" i="9"/>
  <c r="G9062" i="9"/>
  <c r="G9063" i="9"/>
  <c r="G9064" i="9"/>
  <c r="G9065" i="9"/>
  <c r="G9066" i="9"/>
  <c r="G9067" i="9"/>
  <c r="G9068" i="9"/>
  <c r="G9069" i="9"/>
  <c r="G9070" i="9"/>
  <c r="G9071" i="9"/>
  <c r="G9072" i="9"/>
  <c r="G9073" i="9"/>
  <c r="G9074" i="9"/>
  <c r="G9075" i="9"/>
  <c r="G9076" i="9"/>
  <c r="G9077" i="9"/>
  <c r="G9078" i="9"/>
  <c r="G9079" i="9"/>
  <c r="G9080" i="9"/>
  <c r="G9081" i="9"/>
  <c r="G9082" i="9"/>
  <c r="G9083" i="9"/>
  <c r="G9084" i="9"/>
  <c r="G9085" i="9"/>
  <c r="G9086" i="9"/>
  <c r="G9087" i="9"/>
  <c r="G9088" i="9"/>
  <c r="G9089" i="9"/>
  <c r="G9090" i="9"/>
  <c r="G9091" i="9"/>
  <c r="G9092" i="9"/>
  <c r="G9093" i="9"/>
  <c r="G9094" i="9"/>
  <c r="G9095" i="9"/>
  <c r="G9096" i="9"/>
  <c r="G9097" i="9"/>
  <c r="G9098" i="9"/>
  <c r="G9099" i="9"/>
  <c r="G9100" i="9"/>
  <c r="G9101" i="9"/>
  <c r="G9102" i="9"/>
  <c r="G9103" i="9"/>
  <c r="G9104" i="9"/>
  <c r="G9105" i="9"/>
  <c r="G9106" i="9"/>
  <c r="G9107" i="9"/>
  <c r="G9108" i="9"/>
  <c r="G9109" i="9"/>
  <c r="G9110" i="9"/>
  <c r="G9111" i="9"/>
  <c r="G9112" i="9"/>
  <c r="G9113" i="9"/>
  <c r="G9114" i="9"/>
  <c r="G9115" i="9"/>
  <c r="G9116" i="9"/>
  <c r="G9117" i="9"/>
  <c r="G9118" i="9"/>
  <c r="G9119" i="9"/>
  <c r="G9120" i="9"/>
  <c r="G9121" i="9"/>
  <c r="G9122" i="9"/>
  <c r="G9123" i="9"/>
  <c r="G9124" i="9"/>
  <c r="G9125" i="9"/>
  <c r="G9126" i="9"/>
  <c r="G9127" i="9"/>
  <c r="G9128" i="9"/>
  <c r="G9129" i="9"/>
  <c r="G9130" i="9"/>
  <c r="G9131" i="9"/>
  <c r="G9132" i="9"/>
  <c r="G9133" i="9"/>
  <c r="G9134" i="9"/>
  <c r="G9135" i="9"/>
  <c r="G9136" i="9"/>
  <c r="G9137" i="9"/>
  <c r="G9138" i="9"/>
  <c r="G9139" i="9"/>
  <c r="G9140" i="9"/>
  <c r="G9141" i="9"/>
  <c r="G9142" i="9"/>
  <c r="G9143" i="9"/>
  <c r="G9144" i="9"/>
  <c r="G9145" i="9"/>
  <c r="G9146" i="9"/>
  <c r="G9147" i="9"/>
  <c r="G9148" i="9"/>
  <c r="G9149" i="9"/>
  <c r="G9150" i="9"/>
  <c r="G9151" i="9"/>
  <c r="G9152" i="9"/>
  <c r="G9153" i="9"/>
  <c r="G9154" i="9"/>
  <c r="G9155" i="9"/>
  <c r="G9156" i="9"/>
  <c r="G9157" i="9"/>
  <c r="G9158" i="9"/>
  <c r="G9159" i="9"/>
  <c r="G9160" i="9"/>
  <c r="G9161" i="9"/>
  <c r="G9162" i="9"/>
  <c r="G9163" i="9"/>
  <c r="G9164" i="9"/>
  <c r="G9165" i="9"/>
  <c r="G9166" i="9"/>
  <c r="G9167" i="9"/>
  <c r="G9168" i="9"/>
  <c r="G9169" i="9"/>
  <c r="G9170" i="9"/>
  <c r="G9171" i="9"/>
  <c r="G9172" i="9"/>
  <c r="G9173" i="9"/>
  <c r="G9174" i="9"/>
  <c r="G9175" i="9"/>
  <c r="G9176" i="9"/>
  <c r="G9177" i="9"/>
  <c r="G9178" i="9"/>
  <c r="G9179" i="9"/>
  <c r="G9180" i="9"/>
  <c r="G9181" i="9"/>
  <c r="G9182" i="9"/>
  <c r="G9183" i="9"/>
  <c r="G9184" i="9"/>
  <c r="G9185" i="9"/>
  <c r="G9186" i="9"/>
  <c r="G9187" i="9"/>
  <c r="G9188" i="9"/>
  <c r="G9189" i="9"/>
  <c r="G9190" i="9"/>
  <c r="G9191" i="9"/>
  <c r="G9192" i="9"/>
  <c r="G9193" i="9"/>
  <c r="G9194" i="9"/>
  <c r="G9195" i="9"/>
  <c r="G9196" i="9"/>
  <c r="G9197" i="9"/>
  <c r="G9198" i="9"/>
  <c r="G9199" i="9"/>
  <c r="G9200" i="9"/>
  <c r="G9201" i="9"/>
  <c r="G9202" i="9"/>
  <c r="G9203" i="9"/>
  <c r="G9204" i="9"/>
  <c r="G9205" i="9"/>
  <c r="G9206" i="9"/>
  <c r="G9207" i="9"/>
  <c r="G9208" i="9"/>
  <c r="G9209" i="9"/>
  <c r="G9210" i="9"/>
  <c r="G9211" i="9"/>
  <c r="G9212" i="9"/>
  <c r="G9213" i="9"/>
  <c r="G9214" i="9"/>
  <c r="G9215" i="9"/>
  <c r="G9216" i="9"/>
  <c r="G9217" i="9"/>
  <c r="G9218" i="9"/>
  <c r="G9219" i="9"/>
  <c r="G9220" i="9"/>
  <c r="G9221" i="9"/>
  <c r="G9222" i="9"/>
  <c r="G9223" i="9"/>
  <c r="G9224" i="9"/>
  <c r="G9225" i="9"/>
  <c r="G9226" i="9"/>
  <c r="G9227" i="9"/>
  <c r="G9228" i="9"/>
  <c r="G9229" i="9"/>
  <c r="G9230" i="9"/>
  <c r="G9231" i="9"/>
  <c r="G9232" i="9"/>
  <c r="G9233" i="9"/>
  <c r="G9234" i="9"/>
  <c r="G9235" i="9"/>
  <c r="G9236" i="9"/>
  <c r="G9237" i="9"/>
  <c r="G9238" i="9"/>
  <c r="G9239" i="9"/>
  <c r="G9240" i="9"/>
  <c r="G9241" i="9"/>
  <c r="G9242" i="9"/>
  <c r="G9243" i="9"/>
  <c r="G9244" i="9"/>
  <c r="G9245" i="9"/>
  <c r="G9246" i="9"/>
  <c r="G9247" i="9"/>
  <c r="G9248" i="9"/>
  <c r="G9249" i="9"/>
  <c r="G9250" i="9"/>
  <c r="G9251" i="9"/>
  <c r="G9252" i="9"/>
  <c r="G9253" i="9"/>
  <c r="G9254" i="9"/>
  <c r="G9255" i="9"/>
  <c r="G9256" i="9"/>
  <c r="G9257" i="9"/>
  <c r="G9258" i="9"/>
  <c r="G9259" i="9"/>
  <c r="G9260" i="9"/>
  <c r="G9261" i="9"/>
  <c r="G9262" i="9"/>
  <c r="G9263" i="9"/>
  <c r="G9264" i="9"/>
  <c r="G9265" i="9"/>
  <c r="G9266" i="9"/>
  <c r="G9267" i="9"/>
  <c r="G9268" i="9"/>
  <c r="G9269" i="9"/>
  <c r="G9270" i="9"/>
  <c r="G9271" i="9"/>
  <c r="G9272" i="9"/>
  <c r="G9273" i="9"/>
  <c r="G9274" i="9"/>
  <c r="G9275" i="9"/>
  <c r="G9276" i="9"/>
  <c r="G9277" i="9"/>
  <c r="G9278" i="9"/>
  <c r="G9279" i="9"/>
  <c r="G9280" i="9"/>
  <c r="G9281" i="9"/>
  <c r="G9282" i="9"/>
  <c r="G9283" i="9"/>
  <c r="G9284" i="9"/>
  <c r="G9285" i="9"/>
  <c r="G9286" i="9"/>
  <c r="G9287" i="9"/>
  <c r="G9288" i="9"/>
  <c r="G9289" i="9"/>
  <c r="G9290" i="9"/>
  <c r="G9291" i="9"/>
  <c r="G9292" i="9"/>
  <c r="G9293" i="9"/>
  <c r="G9294" i="9"/>
  <c r="G9295" i="9"/>
  <c r="G9296" i="9"/>
  <c r="G9297" i="9"/>
  <c r="G9298" i="9"/>
  <c r="G9299" i="9"/>
  <c r="G9300" i="9"/>
  <c r="G9301" i="9"/>
  <c r="G9302" i="9"/>
  <c r="G9303" i="9"/>
  <c r="G9304" i="9"/>
  <c r="G9305" i="9"/>
  <c r="G9306" i="9"/>
  <c r="G9307" i="9"/>
  <c r="G9308" i="9"/>
  <c r="G9309" i="9"/>
  <c r="G9310" i="9"/>
  <c r="G9311" i="9"/>
  <c r="G9312" i="9"/>
  <c r="G9313" i="9"/>
  <c r="G9314" i="9"/>
  <c r="G9315" i="9"/>
  <c r="G9316" i="9"/>
  <c r="G9317" i="9"/>
  <c r="G9318" i="9"/>
  <c r="G9319" i="9"/>
  <c r="G9320" i="9"/>
  <c r="G9321" i="9"/>
  <c r="G9322" i="9"/>
  <c r="G9323" i="9"/>
  <c r="G9324" i="9"/>
  <c r="G9325" i="9"/>
  <c r="G9326" i="9"/>
  <c r="G9327" i="9"/>
  <c r="G9328" i="9"/>
  <c r="G9329" i="9"/>
  <c r="G9330" i="9"/>
  <c r="G9331" i="9"/>
  <c r="G9332" i="9"/>
  <c r="G9333" i="9"/>
  <c r="G9334" i="9"/>
  <c r="G9335" i="9"/>
  <c r="G9336" i="9"/>
  <c r="G9337" i="9"/>
  <c r="G9338" i="9"/>
  <c r="G9339" i="9"/>
  <c r="G9340" i="9"/>
  <c r="G9341" i="9"/>
  <c r="G9342" i="9"/>
  <c r="G9343" i="9"/>
  <c r="G9344" i="9"/>
  <c r="G9345" i="9"/>
  <c r="G9346" i="9"/>
  <c r="G9347" i="9"/>
  <c r="G9348" i="9"/>
  <c r="G9349" i="9"/>
  <c r="G9350" i="9"/>
  <c r="G9351" i="9"/>
  <c r="G9352" i="9"/>
  <c r="G9353" i="9"/>
  <c r="G9354" i="9"/>
  <c r="G9355" i="9"/>
  <c r="G9356" i="9"/>
  <c r="G9357" i="9"/>
  <c r="G9358" i="9"/>
  <c r="G9359" i="9"/>
  <c r="G9360" i="9"/>
  <c r="G9361" i="9"/>
  <c r="G9362" i="9"/>
  <c r="G9363" i="9"/>
  <c r="G9364" i="9"/>
  <c r="G9365" i="9"/>
  <c r="G9366" i="9"/>
  <c r="G9367" i="9"/>
  <c r="G9368" i="9"/>
  <c r="G9369" i="9"/>
  <c r="G9370" i="9"/>
  <c r="G9371" i="9"/>
  <c r="G9372" i="9"/>
  <c r="G9373" i="9"/>
  <c r="G9374" i="9"/>
  <c r="G9375" i="9"/>
  <c r="G9376" i="9"/>
  <c r="G9377" i="9"/>
  <c r="G9378" i="9"/>
  <c r="G9379" i="9"/>
  <c r="G9380" i="9"/>
  <c r="G9381" i="9"/>
  <c r="G9382" i="9"/>
  <c r="G9383" i="9"/>
  <c r="G9384" i="9"/>
  <c r="G9385" i="9"/>
  <c r="G9386" i="9"/>
  <c r="G9387" i="9"/>
  <c r="G9388" i="9"/>
  <c r="G9389" i="9"/>
  <c r="G9390" i="9"/>
  <c r="G9391" i="9"/>
  <c r="G9392" i="9"/>
  <c r="G9393" i="9"/>
  <c r="G9394" i="9"/>
  <c r="G9395" i="9"/>
  <c r="G9396" i="9"/>
  <c r="G9397" i="9"/>
  <c r="G9398" i="9"/>
  <c r="G9399" i="9"/>
  <c r="G9400" i="9"/>
  <c r="G9401" i="9"/>
  <c r="G9402" i="9"/>
  <c r="G9403" i="9"/>
  <c r="G9404" i="9"/>
  <c r="G9405" i="9"/>
  <c r="G9406" i="9"/>
  <c r="G9407" i="9"/>
  <c r="G9408" i="9"/>
  <c r="G9409" i="9"/>
  <c r="G9410" i="9"/>
  <c r="G9411" i="9"/>
  <c r="G9412" i="9"/>
  <c r="G9413" i="9"/>
  <c r="G9414" i="9"/>
  <c r="G9415" i="9"/>
  <c r="G9416" i="9"/>
  <c r="G9417" i="9"/>
  <c r="G9418" i="9"/>
  <c r="G9419" i="9"/>
  <c r="G9420" i="9"/>
  <c r="G9421" i="9"/>
  <c r="G9422" i="9"/>
  <c r="G9423" i="9"/>
  <c r="G9424" i="9"/>
  <c r="G9425" i="9"/>
  <c r="G9426" i="9"/>
  <c r="G9427" i="9"/>
  <c r="G9428" i="9"/>
  <c r="G9429" i="9"/>
  <c r="G9430" i="9"/>
  <c r="G9431" i="9"/>
  <c r="G9432" i="9"/>
  <c r="G9433" i="9"/>
  <c r="G9434" i="9"/>
  <c r="G9435" i="9"/>
  <c r="G9436" i="9"/>
  <c r="G9437" i="9"/>
  <c r="G9438" i="9"/>
  <c r="G9439" i="9"/>
  <c r="G9440" i="9"/>
  <c r="G9441" i="9"/>
  <c r="G9442" i="9"/>
  <c r="G9443" i="9"/>
  <c r="G9444" i="9"/>
  <c r="G9445" i="9"/>
  <c r="G9446" i="9"/>
  <c r="G9447" i="9"/>
  <c r="G9448" i="9"/>
  <c r="G9449" i="9"/>
  <c r="G9450" i="9"/>
  <c r="G9451" i="9"/>
  <c r="G9452" i="9"/>
  <c r="G9453" i="9"/>
  <c r="G9454" i="9"/>
  <c r="G9455" i="9"/>
  <c r="G9456" i="9"/>
  <c r="G9457" i="9"/>
  <c r="G9458" i="9"/>
  <c r="G9459" i="9"/>
  <c r="G9460" i="9"/>
  <c r="G9461" i="9"/>
  <c r="G9462" i="9"/>
  <c r="G9463" i="9"/>
  <c r="G9464" i="9"/>
  <c r="G9465" i="9"/>
  <c r="G9466" i="9"/>
  <c r="G9467" i="9"/>
  <c r="G9468" i="9"/>
  <c r="G9469" i="9"/>
  <c r="G9470" i="9"/>
  <c r="G9471" i="9"/>
  <c r="G9472" i="9"/>
  <c r="G9473" i="9"/>
  <c r="G9474" i="9"/>
  <c r="G9475" i="9"/>
  <c r="G9476" i="9"/>
  <c r="G9477" i="9"/>
  <c r="G9478" i="9"/>
  <c r="G9479" i="9"/>
  <c r="G9480" i="9"/>
  <c r="G9481" i="9"/>
  <c r="G9482" i="9"/>
  <c r="G9483" i="9"/>
  <c r="G9484" i="9"/>
  <c r="G9485" i="9"/>
  <c r="G9486" i="9"/>
  <c r="G9487" i="9"/>
  <c r="G9488" i="9"/>
  <c r="G9489" i="9"/>
  <c r="G9490" i="9"/>
  <c r="G9491" i="9"/>
  <c r="G9492" i="9"/>
  <c r="G9493" i="9"/>
  <c r="G9494" i="9"/>
  <c r="G9495" i="9"/>
  <c r="G9496" i="9"/>
  <c r="G9497" i="9"/>
  <c r="G9498" i="9"/>
  <c r="G9499" i="9"/>
  <c r="G9500" i="9"/>
  <c r="G9501" i="9"/>
  <c r="G9502" i="9"/>
  <c r="G9503" i="9"/>
  <c r="G9504" i="9"/>
  <c r="G9505" i="9"/>
  <c r="G9506" i="9"/>
  <c r="G9507" i="9"/>
  <c r="G9508" i="9"/>
  <c r="G9509" i="9"/>
  <c r="G9510" i="9"/>
  <c r="G9511" i="9"/>
  <c r="G9512" i="9"/>
  <c r="G9513" i="9"/>
  <c r="G9514" i="9"/>
  <c r="G9515" i="9"/>
  <c r="G9516" i="9"/>
  <c r="G9517" i="9"/>
  <c r="G9518" i="9"/>
  <c r="G9519" i="9"/>
  <c r="G9520" i="9"/>
  <c r="G9521" i="9"/>
  <c r="G9522" i="9"/>
  <c r="G9523" i="9"/>
  <c r="G9524" i="9"/>
  <c r="G9525" i="9"/>
  <c r="G9526" i="9"/>
  <c r="G9527" i="9"/>
  <c r="G9528" i="9"/>
  <c r="G9529" i="9"/>
  <c r="G9530" i="9"/>
  <c r="G9531" i="9"/>
  <c r="G9532" i="9"/>
  <c r="G9533" i="9"/>
  <c r="G9534" i="9"/>
  <c r="G9535" i="9"/>
  <c r="G9536" i="9"/>
  <c r="G9537" i="9"/>
  <c r="G9538" i="9"/>
  <c r="G9539" i="9"/>
  <c r="G9540" i="9"/>
  <c r="G9541" i="9"/>
  <c r="G9542" i="9"/>
  <c r="G9543" i="9"/>
  <c r="G9544" i="9"/>
  <c r="G9545" i="9"/>
  <c r="G9546" i="9"/>
  <c r="G9547" i="9"/>
  <c r="G9548" i="9"/>
  <c r="G9549" i="9"/>
  <c r="G9550" i="9"/>
  <c r="G9551" i="9"/>
  <c r="G9552" i="9"/>
  <c r="G9553" i="9"/>
  <c r="G9554" i="9"/>
  <c r="G9555" i="9"/>
  <c r="G9556" i="9"/>
  <c r="G9557" i="9"/>
  <c r="G9558" i="9"/>
  <c r="G9559" i="9"/>
  <c r="G9560" i="9"/>
  <c r="G9561" i="9"/>
  <c r="G9562" i="9"/>
  <c r="G9563" i="9"/>
  <c r="G9564" i="9"/>
  <c r="G9565" i="9"/>
  <c r="G9566" i="9"/>
  <c r="G9567" i="9"/>
  <c r="G9568" i="9"/>
  <c r="G9569" i="9"/>
  <c r="G9570" i="9"/>
  <c r="G9571" i="9"/>
  <c r="G9572" i="9"/>
  <c r="G9573" i="9"/>
  <c r="G9574" i="9"/>
  <c r="G9575" i="9"/>
  <c r="G9576" i="9"/>
  <c r="G9577" i="9"/>
  <c r="G9578" i="9"/>
  <c r="G9579" i="9"/>
  <c r="G9580" i="9"/>
  <c r="G9581" i="9"/>
  <c r="G9582" i="9"/>
  <c r="G9583" i="9"/>
  <c r="G9584" i="9"/>
  <c r="G9585" i="9"/>
  <c r="G9586" i="9"/>
  <c r="G9587" i="9"/>
  <c r="G9588" i="9"/>
  <c r="G9589" i="9"/>
  <c r="G9590" i="9"/>
  <c r="G9591" i="9"/>
  <c r="G9592" i="9"/>
  <c r="G9593" i="9"/>
  <c r="G9594" i="9"/>
  <c r="G9595" i="9"/>
  <c r="G9596" i="9"/>
  <c r="G9597" i="9"/>
  <c r="G9598" i="9"/>
  <c r="G9599" i="9"/>
  <c r="G9600" i="9"/>
  <c r="G9601" i="9"/>
  <c r="G9602" i="9"/>
  <c r="G9603" i="9"/>
  <c r="G9604" i="9"/>
  <c r="G9605" i="9"/>
  <c r="G9606" i="9"/>
  <c r="G9607" i="9"/>
  <c r="G9608" i="9"/>
  <c r="G9609" i="9"/>
  <c r="G9610" i="9"/>
  <c r="G9611" i="9"/>
  <c r="G9612" i="9"/>
  <c r="G9613" i="9"/>
  <c r="G9614" i="9"/>
  <c r="G9615" i="9"/>
  <c r="G9616" i="9"/>
  <c r="G9617" i="9"/>
  <c r="G9618" i="9"/>
  <c r="G9619" i="9"/>
  <c r="G9620" i="9"/>
  <c r="G9621" i="9"/>
  <c r="G9622" i="9"/>
  <c r="G9623" i="9"/>
  <c r="G9624" i="9"/>
  <c r="G9625" i="9"/>
  <c r="G9626" i="9"/>
  <c r="G9627" i="9"/>
  <c r="G9628" i="9"/>
  <c r="G9629" i="9"/>
  <c r="G9630" i="9"/>
  <c r="G9631" i="9"/>
  <c r="G9632" i="9"/>
  <c r="G9633" i="9"/>
  <c r="G9634" i="9"/>
  <c r="G9635" i="9"/>
  <c r="G9636" i="9"/>
  <c r="G9637" i="9"/>
  <c r="G9638" i="9"/>
  <c r="G9639" i="9"/>
  <c r="G9640" i="9"/>
  <c r="G9641" i="9"/>
  <c r="G9642" i="9"/>
  <c r="G9643" i="9"/>
  <c r="G9644" i="9"/>
  <c r="G9645" i="9"/>
  <c r="G9646" i="9"/>
  <c r="G9647" i="9"/>
  <c r="G9648" i="9"/>
  <c r="G9649" i="9"/>
  <c r="G9650" i="9"/>
  <c r="G9651" i="9"/>
  <c r="G9652" i="9"/>
  <c r="G9653" i="9"/>
  <c r="G9654" i="9"/>
  <c r="G9655" i="9"/>
  <c r="G9656" i="9"/>
  <c r="G9657" i="9"/>
  <c r="G9658" i="9"/>
  <c r="G9659" i="9"/>
  <c r="G9660" i="9"/>
  <c r="G9661" i="9"/>
  <c r="G9662" i="9"/>
  <c r="G9663" i="9"/>
  <c r="G9664" i="9"/>
  <c r="G9665" i="9"/>
  <c r="G9666" i="9"/>
  <c r="G9667" i="9"/>
  <c r="G9668" i="9"/>
  <c r="G9669" i="9"/>
  <c r="G9670" i="9"/>
  <c r="G9671" i="9"/>
  <c r="G9672" i="9"/>
  <c r="G9673" i="9"/>
  <c r="G9674" i="9"/>
  <c r="G9675" i="9"/>
  <c r="G9676" i="9"/>
  <c r="G9677" i="9"/>
  <c r="G9678" i="9"/>
  <c r="G9679" i="9"/>
  <c r="G9680" i="9"/>
  <c r="G9681" i="9"/>
  <c r="G9682" i="9"/>
  <c r="G9683" i="9"/>
  <c r="G9684" i="9"/>
  <c r="G9685" i="9"/>
  <c r="G9686" i="9"/>
  <c r="G9687" i="9"/>
  <c r="G9688" i="9"/>
  <c r="G9689" i="9"/>
  <c r="G9690" i="9"/>
  <c r="G9691" i="9"/>
  <c r="G9692" i="9"/>
  <c r="G9693" i="9"/>
  <c r="G9694" i="9"/>
  <c r="G9695" i="9"/>
  <c r="G9696" i="9"/>
  <c r="G9697" i="9"/>
  <c r="G9698" i="9"/>
  <c r="G9699" i="9"/>
  <c r="G9700" i="9"/>
  <c r="G9701" i="9"/>
  <c r="G9702" i="9"/>
  <c r="G9703" i="9"/>
  <c r="G9704" i="9"/>
  <c r="G9705" i="9"/>
  <c r="G9706" i="9"/>
  <c r="G9707" i="9"/>
  <c r="G9708" i="9"/>
  <c r="G9709" i="9"/>
  <c r="G9710" i="9"/>
  <c r="G9711" i="9"/>
  <c r="G9712" i="9"/>
  <c r="G9713" i="9"/>
  <c r="G9714" i="9"/>
  <c r="G9715" i="9"/>
  <c r="G9716" i="9"/>
  <c r="G9717" i="9"/>
  <c r="G9718" i="9"/>
  <c r="G9719" i="9"/>
  <c r="G9720" i="9"/>
  <c r="G9721" i="9"/>
  <c r="G9722" i="9"/>
  <c r="G9723" i="9"/>
  <c r="G9724" i="9"/>
  <c r="G9725" i="9"/>
  <c r="G9726" i="9"/>
  <c r="G9727" i="9"/>
  <c r="G9728" i="9"/>
  <c r="G9729" i="9"/>
  <c r="G9730" i="9"/>
  <c r="G9731" i="9"/>
  <c r="G9732" i="9"/>
  <c r="G9733" i="9"/>
  <c r="G9734" i="9"/>
  <c r="G9735" i="9"/>
  <c r="G9736" i="9"/>
  <c r="G9737" i="9"/>
  <c r="G9738" i="9"/>
  <c r="G9739" i="9"/>
  <c r="G9740" i="9"/>
  <c r="G9741" i="9"/>
  <c r="G9742" i="9"/>
  <c r="G9743" i="9"/>
  <c r="G9744" i="9"/>
  <c r="G9745" i="9"/>
  <c r="G9746" i="9"/>
  <c r="G9747" i="9"/>
  <c r="G9748" i="9"/>
  <c r="G9749" i="9"/>
  <c r="G9750" i="9"/>
  <c r="G9751" i="9"/>
  <c r="G9752" i="9"/>
  <c r="G9753" i="9"/>
  <c r="G9754" i="9"/>
  <c r="G9755" i="9"/>
  <c r="G9756" i="9"/>
  <c r="G9757" i="9"/>
  <c r="G9758" i="9"/>
  <c r="G9759" i="9"/>
  <c r="G9760" i="9"/>
  <c r="G9761" i="9"/>
  <c r="G9762" i="9"/>
  <c r="G9763" i="9"/>
  <c r="G9764" i="9"/>
  <c r="G9765" i="9"/>
  <c r="G9766" i="9"/>
  <c r="G9767" i="9"/>
  <c r="G9768" i="9"/>
  <c r="G9769" i="9"/>
  <c r="G9770" i="9"/>
  <c r="G9771" i="9"/>
  <c r="G9772" i="9"/>
  <c r="G9773" i="9"/>
  <c r="G9774" i="9"/>
  <c r="G9775" i="9"/>
  <c r="G9776" i="9"/>
  <c r="G9777" i="9"/>
  <c r="G9778" i="9"/>
  <c r="G9779" i="9"/>
  <c r="G9780" i="9"/>
  <c r="G9781" i="9"/>
  <c r="G9782" i="9"/>
  <c r="G9783" i="9"/>
  <c r="G9784" i="9"/>
  <c r="G9785" i="9"/>
  <c r="G9786" i="9"/>
  <c r="G9787" i="9"/>
  <c r="G9788" i="9"/>
  <c r="G9789" i="9"/>
  <c r="G9790" i="9"/>
  <c r="G9791" i="9"/>
  <c r="G9792" i="9"/>
  <c r="G9793" i="9"/>
  <c r="G9794" i="9"/>
  <c r="G9795" i="9"/>
  <c r="G9796" i="9"/>
  <c r="G9797" i="9"/>
  <c r="G9798" i="9"/>
  <c r="G9799" i="9"/>
  <c r="G9800" i="9"/>
  <c r="G9801" i="9"/>
  <c r="G9802" i="9"/>
  <c r="G9803" i="9"/>
  <c r="G9804" i="9"/>
  <c r="G9805" i="9"/>
  <c r="G9806" i="9"/>
  <c r="G9807" i="9"/>
  <c r="G9808" i="9"/>
  <c r="G9809" i="9"/>
  <c r="G9810" i="9"/>
  <c r="G9811" i="9"/>
  <c r="G9812" i="9"/>
  <c r="G9813" i="9"/>
  <c r="G9814" i="9"/>
  <c r="G9815" i="9"/>
  <c r="G9816" i="9"/>
  <c r="G9817" i="9"/>
  <c r="G9818" i="9"/>
  <c r="G9819" i="9"/>
  <c r="G9820" i="9"/>
  <c r="G9821" i="9"/>
  <c r="G9822" i="9"/>
  <c r="G9823" i="9"/>
  <c r="G9824" i="9"/>
  <c r="G9825" i="9"/>
  <c r="G9826" i="9"/>
  <c r="G9827" i="9"/>
  <c r="G9828" i="9"/>
  <c r="G9829" i="9"/>
  <c r="G9830" i="9"/>
  <c r="G9831" i="9"/>
  <c r="G9832" i="9"/>
  <c r="G9833" i="9"/>
  <c r="G9834" i="9"/>
  <c r="G9835" i="9"/>
  <c r="G9836" i="9"/>
  <c r="G9837" i="9"/>
  <c r="G9838" i="9"/>
  <c r="G9839" i="9"/>
  <c r="G9840" i="9"/>
  <c r="G9841" i="9"/>
  <c r="G9842" i="9"/>
  <c r="G9843" i="9"/>
  <c r="G9844" i="9"/>
  <c r="G9845" i="9"/>
  <c r="G9846" i="9"/>
  <c r="G9847" i="9"/>
  <c r="G9848" i="9"/>
  <c r="G9849" i="9"/>
  <c r="G9850" i="9"/>
  <c r="G9851" i="9"/>
  <c r="G9852" i="9"/>
  <c r="G9853" i="9"/>
  <c r="G9854" i="9"/>
  <c r="G9855" i="9"/>
  <c r="G9856" i="9"/>
  <c r="G9857" i="9"/>
  <c r="G9858" i="9"/>
  <c r="G9859" i="9"/>
  <c r="G9860" i="9"/>
  <c r="G9861" i="9"/>
  <c r="G9862" i="9"/>
  <c r="G9863" i="9"/>
  <c r="G9864" i="9"/>
  <c r="G9865" i="9"/>
  <c r="G9866" i="9"/>
  <c r="G9867" i="9"/>
  <c r="G9868" i="9"/>
  <c r="G9869" i="9"/>
  <c r="G9870" i="9"/>
  <c r="G9871" i="9"/>
  <c r="G9872" i="9"/>
  <c r="G9873" i="9"/>
  <c r="G9874" i="9"/>
  <c r="G9875" i="9"/>
  <c r="G9876" i="9"/>
  <c r="G9877" i="9"/>
  <c r="G9878" i="9"/>
  <c r="G9879" i="9"/>
  <c r="G9880" i="9"/>
  <c r="G9881" i="9"/>
  <c r="G9882" i="9"/>
  <c r="G9883" i="9"/>
  <c r="G9884" i="9"/>
  <c r="G9885" i="9"/>
  <c r="G9886" i="9"/>
  <c r="G9887" i="9"/>
  <c r="G9888" i="9"/>
  <c r="G9889" i="9"/>
  <c r="G9890" i="9"/>
  <c r="G9891" i="9"/>
  <c r="G9892" i="9"/>
  <c r="G9893" i="9"/>
  <c r="G9894" i="9"/>
  <c r="G9895" i="9"/>
  <c r="G9896" i="9"/>
  <c r="G9897" i="9"/>
  <c r="G9898" i="9"/>
  <c r="G9899" i="9"/>
  <c r="G9900" i="9"/>
  <c r="G9901" i="9"/>
  <c r="G9902" i="9"/>
  <c r="G9903" i="9"/>
  <c r="G9904" i="9"/>
  <c r="G9905" i="9"/>
  <c r="G9906" i="9"/>
  <c r="G9907" i="9"/>
  <c r="G9908" i="9"/>
  <c r="G9909" i="9"/>
  <c r="G9910" i="9"/>
  <c r="G9911" i="9"/>
  <c r="G9912" i="9"/>
  <c r="G9913" i="9"/>
  <c r="G9914" i="9"/>
  <c r="G9915" i="9"/>
  <c r="G9916" i="9"/>
  <c r="G9917" i="9"/>
  <c r="G9918" i="9"/>
  <c r="G9919" i="9"/>
  <c r="G9920" i="9"/>
  <c r="G9921" i="9"/>
  <c r="G9922" i="9"/>
  <c r="G9923" i="9"/>
  <c r="G9924" i="9"/>
  <c r="G9925" i="9"/>
  <c r="G9926" i="9"/>
  <c r="G9927" i="9"/>
  <c r="G9928" i="9"/>
  <c r="G9929" i="9"/>
  <c r="G9930" i="9"/>
  <c r="G9931" i="9"/>
  <c r="G9932" i="9"/>
  <c r="G9933" i="9"/>
  <c r="G9934" i="9"/>
  <c r="G9935" i="9"/>
  <c r="G9936" i="9"/>
  <c r="G9937" i="9"/>
  <c r="G9938" i="9"/>
  <c r="G9939" i="9"/>
  <c r="G9940" i="9"/>
  <c r="G9941" i="9"/>
  <c r="G9942" i="9"/>
  <c r="G9943" i="9"/>
  <c r="G9944" i="9"/>
  <c r="G9945" i="9"/>
  <c r="G9946" i="9"/>
  <c r="G9947" i="9"/>
  <c r="G9948" i="9"/>
  <c r="G9949" i="9"/>
  <c r="G9950" i="9"/>
  <c r="G9951" i="9"/>
  <c r="G9952" i="9"/>
  <c r="G9953" i="9"/>
  <c r="G9954" i="9"/>
  <c r="G9955" i="9"/>
  <c r="G9956" i="9"/>
  <c r="G9957" i="9"/>
  <c r="G9958" i="9"/>
  <c r="G9959" i="9"/>
  <c r="G9960" i="9"/>
  <c r="G9961" i="9"/>
  <c r="G9962" i="9"/>
  <c r="G9963" i="9"/>
  <c r="G9964" i="9"/>
  <c r="G9965" i="9"/>
  <c r="G9966" i="9"/>
  <c r="G9967" i="9"/>
  <c r="G9968" i="9"/>
  <c r="G9969" i="9"/>
  <c r="G9970" i="9"/>
  <c r="G9971" i="9"/>
  <c r="G9972" i="9"/>
  <c r="G9973" i="9"/>
  <c r="G9974" i="9"/>
  <c r="G9975" i="9"/>
  <c r="G9976" i="9"/>
  <c r="G9977" i="9"/>
  <c r="G9978" i="9"/>
  <c r="G9979" i="9"/>
  <c r="G9980" i="9"/>
  <c r="G9981" i="9"/>
  <c r="G9982" i="9"/>
  <c r="G9983" i="9"/>
  <c r="G9984" i="9"/>
  <c r="G9985" i="9"/>
  <c r="G9986" i="9"/>
  <c r="G9987" i="9"/>
  <c r="G9988" i="9"/>
  <c r="G9989" i="9"/>
  <c r="G9990" i="9"/>
  <c r="G9991" i="9"/>
  <c r="G9992" i="9"/>
  <c r="G9993" i="9"/>
  <c r="G9994" i="9"/>
  <c r="G9995" i="9"/>
  <c r="G9996" i="9"/>
  <c r="G9997" i="9"/>
  <c r="G9998" i="9"/>
  <c r="G9999" i="9"/>
  <c r="G10000" i="9"/>
  <c r="G10001" i="9"/>
  <c r="G10002" i="9"/>
  <c r="G10003" i="9"/>
  <c r="G10004" i="9"/>
  <c r="G10005" i="9"/>
  <c r="G10006" i="9"/>
  <c r="G10007" i="9"/>
  <c r="G10008" i="9"/>
  <c r="G10009" i="9"/>
  <c r="G10010" i="9"/>
  <c r="G10011" i="9"/>
  <c r="G10012" i="9"/>
  <c r="G10013" i="9"/>
  <c r="G10014" i="9"/>
  <c r="G10015" i="9"/>
  <c r="G10016" i="9"/>
  <c r="G10017" i="9"/>
  <c r="G10018" i="9"/>
  <c r="G10019" i="9"/>
  <c r="G10020" i="9"/>
  <c r="G10021" i="9"/>
  <c r="G10022" i="9"/>
  <c r="G10023" i="9"/>
  <c r="G10024" i="9"/>
  <c r="G10025" i="9"/>
  <c r="G10026" i="9"/>
  <c r="G10027" i="9"/>
  <c r="G10028" i="9"/>
  <c r="G10029" i="9"/>
  <c r="G10030" i="9"/>
  <c r="G10031" i="9"/>
  <c r="G10032" i="9"/>
  <c r="G10033" i="9"/>
  <c r="G10034" i="9"/>
  <c r="G10035" i="9"/>
  <c r="G10036" i="9"/>
  <c r="G10037" i="9"/>
  <c r="G10038" i="9"/>
  <c r="G10039" i="9"/>
  <c r="G10040" i="9"/>
  <c r="G10041" i="9"/>
  <c r="G10042" i="9"/>
  <c r="G10043" i="9"/>
  <c r="G10044" i="9"/>
  <c r="G10045" i="9"/>
  <c r="G10046" i="9"/>
  <c r="G10047" i="9"/>
  <c r="G10048" i="9"/>
  <c r="G10049" i="9"/>
  <c r="G10050" i="9"/>
  <c r="G10051" i="9"/>
  <c r="G10052" i="9"/>
  <c r="G10053" i="9"/>
  <c r="G10054" i="9"/>
  <c r="G10055" i="9"/>
  <c r="G10056" i="9"/>
  <c r="G10057" i="9"/>
  <c r="G10058" i="9"/>
  <c r="G10059" i="9"/>
  <c r="G10060" i="9"/>
  <c r="G10061" i="9"/>
  <c r="G10062" i="9"/>
  <c r="G10063" i="9"/>
  <c r="G10064" i="9"/>
  <c r="G10065" i="9"/>
  <c r="G10066" i="9"/>
  <c r="G10067" i="9"/>
  <c r="G10068" i="9"/>
  <c r="G10069" i="9"/>
  <c r="G10070" i="9"/>
  <c r="G10071" i="9"/>
  <c r="G10072" i="9"/>
  <c r="G10073" i="9"/>
  <c r="G10074" i="9"/>
  <c r="G10075" i="9"/>
  <c r="G10076" i="9"/>
  <c r="G10077" i="9"/>
  <c r="G10078" i="9"/>
  <c r="G10079" i="9"/>
  <c r="G10080" i="9"/>
  <c r="G10081" i="9"/>
  <c r="G10082" i="9"/>
  <c r="G10083" i="9"/>
  <c r="G10084" i="9"/>
  <c r="G10085" i="9"/>
  <c r="G10086" i="9"/>
  <c r="G10087" i="9"/>
  <c r="G10088" i="9"/>
  <c r="G10089" i="9"/>
  <c r="G10090" i="9"/>
  <c r="G10091" i="9"/>
  <c r="G10092" i="9"/>
  <c r="G10093" i="9"/>
  <c r="G10094" i="9"/>
  <c r="G10095" i="9"/>
  <c r="G10096" i="9"/>
  <c r="G10097" i="9"/>
  <c r="G10098" i="9"/>
  <c r="G10099" i="9"/>
  <c r="G10100" i="9"/>
  <c r="G10101" i="9"/>
  <c r="G10102" i="9"/>
  <c r="G10103" i="9"/>
  <c r="G10104" i="9"/>
  <c r="G10105" i="9"/>
  <c r="G10106" i="9"/>
  <c r="G10107" i="9"/>
  <c r="G10108" i="9"/>
  <c r="G10109" i="9"/>
  <c r="G10110" i="9"/>
  <c r="G10111" i="9"/>
  <c r="G10112" i="9"/>
  <c r="G10113" i="9"/>
  <c r="G10114" i="9"/>
  <c r="G10115" i="9"/>
  <c r="G10116" i="9"/>
  <c r="G10117" i="9"/>
  <c r="G10118" i="9"/>
  <c r="G10119" i="9"/>
  <c r="G10120" i="9"/>
  <c r="G10121" i="9"/>
  <c r="G10122" i="9"/>
  <c r="G10123" i="9"/>
  <c r="G10124" i="9"/>
  <c r="G10125" i="9"/>
  <c r="G10126" i="9"/>
  <c r="G10127" i="9"/>
  <c r="G10128" i="9"/>
  <c r="G10129" i="9"/>
  <c r="G10130" i="9"/>
  <c r="G10131" i="9"/>
  <c r="G10132" i="9"/>
  <c r="G10133" i="9"/>
  <c r="G10134" i="9"/>
  <c r="G10135" i="9"/>
  <c r="G10136" i="9"/>
  <c r="G10137" i="9"/>
  <c r="G10138" i="9"/>
  <c r="G10139" i="9"/>
  <c r="G10140" i="9"/>
  <c r="G10141" i="9"/>
  <c r="G10142" i="9"/>
  <c r="G10143" i="9"/>
  <c r="G10144" i="9"/>
  <c r="G10145" i="9"/>
  <c r="G10146" i="9"/>
  <c r="G10147" i="9"/>
  <c r="G10148" i="9"/>
  <c r="G10149" i="9"/>
  <c r="G10150" i="9"/>
  <c r="G10151" i="9"/>
  <c r="G10152" i="9"/>
  <c r="G10153" i="9"/>
  <c r="G10154" i="9"/>
  <c r="G10155" i="9"/>
  <c r="G10156" i="9"/>
  <c r="G10157" i="9"/>
  <c r="G10158" i="9"/>
  <c r="G10159" i="9"/>
  <c r="G10160" i="9"/>
  <c r="G10161" i="9"/>
  <c r="G10162" i="9"/>
  <c r="G10163" i="9"/>
  <c r="G10164" i="9"/>
  <c r="G10165" i="9"/>
  <c r="G10166" i="9"/>
  <c r="G10167" i="9"/>
  <c r="G10168" i="9"/>
  <c r="G10169" i="9"/>
  <c r="G10170" i="9"/>
  <c r="G10171" i="9"/>
  <c r="G10172" i="9"/>
  <c r="G10173" i="9"/>
  <c r="G10174" i="9"/>
  <c r="G10175" i="9"/>
  <c r="G10176" i="9"/>
  <c r="G10177" i="9"/>
  <c r="G10178" i="9"/>
  <c r="G10179" i="9"/>
  <c r="G10180" i="9"/>
  <c r="G10181" i="9"/>
  <c r="G10182" i="9"/>
  <c r="G10183" i="9"/>
  <c r="G10184" i="9"/>
  <c r="G10185" i="9"/>
  <c r="G10186" i="9"/>
  <c r="G10187" i="9"/>
  <c r="G10188" i="9"/>
  <c r="G10189" i="9"/>
  <c r="G10190" i="9"/>
  <c r="G10191" i="9"/>
  <c r="G10192" i="9"/>
  <c r="G10193" i="9"/>
  <c r="G10194" i="9"/>
  <c r="G10195" i="9"/>
  <c r="G10196" i="9"/>
  <c r="G10197" i="9"/>
  <c r="G10198" i="9"/>
  <c r="G10199" i="9"/>
  <c r="G10200" i="9"/>
  <c r="G10201" i="9"/>
  <c r="G10202" i="9"/>
  <c r="G10203" i="9"/>
  <c r="G10204" i="9"/>
  <c r="G10205" i="9"/>
  <c r="G10206" i="9"/>
  <c r="G10207" i="9"/>
  <c r="G10208" i="9"/>
  <c r="G10209" i="9"/>
  <c r="G10210" i="9"/>
  <c r="G10211" i="9"/>
  <c r="G10212" i="9"/>
  <c r="G10213" i="9"/>
  <c r="G10214" i="9"/>
  <c r="G10215" i="9"/>
  <c r="G10216" i="9"/>
  <c r="G10217" i="9"/>
  <c r="G10218" i="9"/>
  <c r="G10219" i="9"/>
  <c r="G10220" i="9"/>
  <c r="G10221" i="9"/>
  <c r="G10222" i="9"/>
  <c r="G10223" i="9"/>
  <c r="G10224" i="9"/>
  <c r="G10225" i="9"/>
  <c r="G10226" i="9"/>
  <c r="G10227" i="9"/>
  <c r="G10228" i="9"/>
  <c r="G10229" i="9"/>
  <c r="G10230" i="9"/>
  <c r="G10231" i="9"/>
  <c r="G10232" i="9"/>
  <c r="G10233" i="9"/>
  <c r="G10234" i="9"/>
  <c r="G10235" i="9"/>
  <c r="G10236" i="9"/>
  <c r="G10237" i="9"/>
  <c r="G10238" i="9"/>
  <c r="G10239" i="9"/>
  <c r="G10240" i="9"/>
  <c r="G10241" i="9"/>
  <c r="G10242" i="9"/>
  <c r="G10243" i="9"/>
  <c r="G10244" i="9"/>
  <c r="G10245" i="9"/>
  <c r="G10246" i="9"/>
  <c r="G10247" i="9"/>
  <c r="G10248" i="9"/>
  <c r="G10249" i="9"/>
  <c r="G10250" i="9"/>
  <c r="G10251" i="9"/>
  <c r="G10252" i="9"/>
  <c r="G10253" i="9"/>
  <c r="G10254" i="9"/>
  <c r="G10255" i="9"/>
  <c r="G10256" i="9"/>
  <c r="G10257" i="9"/>
  <c r="G10258" i="9"/>
  <c r="G10259" i="9"/>
  <c r="G10260" i="9"/>
  <c r="G10261" i="9"/>
  <c r="G10262" i="9"/>
  <c r="G10263" i="9"/>
  <c r="G10264" i="9"/>
  <c r="G10265" i="9"/>
  <c r="G10266" i="9"/>
  <c r="G10267" i="9"/>
  <c r="G10268" i="9"/>
  <c r="G10269" i="9"/>
  <c r="G10270" i="9"/>
  <c r="G10271" i="9"/>
  <c r="G10272" i="9"/>
  <c r="G10273" i="9"/>
  <c r="G10274" i="9"/>
  <c r="G10275" i="9"/>
  <c r="G10276" i="9"/>
  <c r="G10277" i="9"/>
  <c r="G10278" i="9"/>
  <c r="G10279" i="9"/>
  <c r="G10280" i="9"/>
  <c r="G10281" i="9"/>
  <c r="G10282" i="9"/>
  <c r="G10283" i="9"/>
  <c r="G10284" i="9"/>
  <c r="G10285" i="9"/>
  <c r="G10286" i="9"/>
  <c r="G10287" i="9"/>
  <c r="G10288" i="9"/>
  <c r="G10289" i="9"/>
  <c r="G10290" i="9"/>
  <c r="G10291" i="9"/>
  <c r="G10292" i="9"/>
  <c r="G10293" i="9"/>
  <c r="G10294" i="9"/>
  <c r="G10295" i="9"/>
  <c r="G10296" i="9"/>
  <c r="G10297" i="9"/>
  <c r="G10298" i="9"/>
  <c r="G10299" i="9"/>
  <c r="G10300" i="9"/>
  <c r="G10301" i="9"/>
  <c r="G10302" i="9"/>
  <c r="G10303" i="9"/>
  <c r="G10304" i="9"/>
  <c r="G10305" i="9"/>
  <c r="G10306" i="9"/>
  <c r="G10307" i="9"/>
  <c r="G10308" i="9"/>
  <c r="G10309" i="9"/>
  <c r="G10310" i="9"/>
  <c r="G10311" i="9"/>
  <c r="G10312" i="9"/>
  <c r="G10313" i="9"/>
  <c r="G10314" i="9"/>
  <c r="G10315" i="9"/>
  <c r="G10316" i="9"/>
  <c r="G10317" i="9"/>
  <c r="G10318" i="9"/>
  <c r="G10319" i="9"/>
  <c r="G10320" i="9"/>
  <c r="G10321" i="9"/>
  <c r="G10322" i="9"/>
  <c r="G10323" i="9"/>
  <c r="G10324" i="9"/>
  <c r="G10325" i="9"/>
  <c r="G10326" i="9"/>
  <c r="G10327" i="9"/>
  <c r="G10328" i="9"/>
  <c r="G10329" i="9"/>
  <c r="G10330" i="9"/>
  <c r="G10331" i="9"/>
  <c r="G10332" i="9"/>
  <c r="G10333" i="9"/>
  <c r="G10334" i="9"/>
  <c r="G10335" i="9"/>
  <c r="G10336" i="9"/>
  <c r="G10337" i="9"/>
  <c r="G10338" i="9"/>
  <c r="G10339" i="9"/>
  <c r="G10340" i="9"/>
  <c r="G10341" i="9"/>
  <c r="G10342" i="9"/>
  <c r="G10343" i="9"/>
  <c r="G10344" i="9"/>
  <c r="G10345" i="9"/>
  <c r="G10346" i="9"/>
  <c r="G10347" i="9"/>
  <c r="G10348" i="9"/>
  <c r="G10349" i="9"/>
  <c r="G10350" i="9"/>
  <c r="G10351" i="9"/>
  <c r="G10352" i="9"/>
  <c r="G10353" i="9"/>
  <c r="G10354" i="9"/>
  <c r="G10355" i="9"/>
  <c r="G10356" i="9"/>
  <c r="G10357" i="9"/>
  <c r="G10358" i="9"/>
  <c r="G10359" i="9"/>
  <c r="G10360" i="9"/>
  <c r="G10361" i="9"/>
  <c r="G10362" i="9"/>
  <c r="G10363" i="9"/>
  <c r="G10364" i="9"/>
  <c r="G10365" i="9"/>
  <c r="G10366" i="9"/>
  <c r="G10367" i="9"/>
  <c r="G10368" i="9"/>
  <c r="G10369" i="9"/>
  <c r="G10370" i="9"/>
  <c r="G10371" i="9"/>
  <c r="G10372" i="9"/>
  <c r="G10373" i="9"/>
  <c r="G10374" i="9"/>
  <c r="G10375" i="9"/>
  <c r="G10376" i="9"/>
  <c r="G10377" i="9"/>
  <c r="G10378" i="9"/>
  <c r="G10379" i="9"/>
  <c r="G10380" i="9"/>
  <c r="G10381" i="9"/>
  <c r="G10382" i="9"/>
  <c r="G10383" i="9"/>
  <c r="G10384" i="9"/>
  <c r="G10385" i="9"/>
  <c r="G10386" i="9"/>
  <c r="G10387" i="9"/>
  <c r="G10388" i="9"/>
  <c r="G10389" i="9"/>
  <c r="G10390" i="9"/>
  <c r="G10391" i="9"/>
  <c r="G10392" i="9"/>
  <c r="G10393" i="9"/>
  <c r="G10394" i="9"/>
  <c r="G10395" i="9"/>
  <c r="G10396" i="9"/>
  <c r="G10397" i="9"/>
  <c r="G10398" i="9"/>
  <c r="G10399" i="9"/>
  <c r="G10400" i="9"/>
  <c r="G10401" i="9"/>
  <c r="G10402" i="9"/>
  <c r="G10403" i="9"/>
  <c r="G10404" i="9"/>
  <c r="G10405" i="9"/>
  <c r="G10406" i="9"/>
  <c r="G10407" i="9"/>
  <c r="G10408" i="9"/>
  <c r="G10409" i="9"/>
  <c r="G10410" i="9"/>
  <c r="G10411" i="9"/>
  <c r="G10412" i="9"/>
  <c r="G10413" i="9"/>
  <c r="G10414" i="9"/>
  <c r="G10415" i="9"/>
  <c r="G10416" i="9"/>
  <c r="G10417" i="9"/>
  <c r="G10418" i="9"/>
  <c r="G10419" i="9"/>
  <c r="G10420" i="9"/>
  <c r="G10421" i="9"/>
  <c r="G10422" i="9"/>
  <c r="G10423" i="9"/>
  <c r="G10424" i="9"/>
  <c r="G10425" i="9"/>
  <c r="G10426" i="9"/>
  <c r="G10427" i="9"/>
  <c r="G10428" i="9"/>
  <c r="G10429" i="9"/>
  <c r="G10430" i="9"/>
  <c r="G10431" i="9"/>
  <c r="G10432" i="9"/>
  <c r="G10433" i="9"/>
  <c r="G10434" i="9"/>
  <c r="G10435" i="9"/>
  <c r="G10436" i="9"/>
  <c r="G10437" i="9"/>
  <c r="G10438" i="9"/>
  <c r="G10439" i="9"/>
  <c r="G10440" i="9"/>
  <c r="G10441" i="9"/>
  <c r="G10442" i="9"/>
  <c r="G10443" i="9"/>
  <c r="G10444" i="9"/>
  <c r="G10445" i="9"/>
  <c r="G10446" i="9"/>
  <c r="G10447" i="9"/>
  <c r="G10448" i="9"/>
  <c r="G10449" i="9"/>
  <c r="G10450" i="9"/>
  <c r="G10451" i="9"/>
  <c r="G10452" i="9"/>
  <c r="G10453" i="9"/>
  <c r="P28" i="7" l="1"/>
  <c r="P29" i="7" s="1"/>
  <c r="E9" i="3"/>
  <c r="E5" i="8"/>
  <c r="I5" i="8"/>
  <c r="I6" i="8" s="1"/>
  <c r="M5" i="8"/>
  <c r="M6" i="8" s="1"/>
  <c r="J5" i="8"/>
  <c r="J6" i="8" s="1"/>
  <c r="F5" i="8"/>
  <c r="F6" i="8" s="1"/>
  <c r="G5" i="8"/>
  <c r="G6" i="8" s="1"/>
  <c r="K5" i="8"/>
  <c r="K6" i="8" s="1"/>
  <c r="H5" i="8"/>
  <c r="H6" i="8" s="1"/>
  <c r="L5" i="8"/>
  <c r="L6" i="8" s="1"/>
  <c r="E6" i="8"/>
  <c r="B5" i="8"/>
  <c r="B6" i="8" s="1"/>
  <c r="C5" i="8"/>
  <c r="C6" i="8" s="1"/>
  <c r="D5" i="8"/>
  <c r="D6" i="8" s="1"/>
  <c r="O6" i="8" l="1"/>
  <c r="C6" i="1"/>
  <c r="P6" i="8" l="1"/>
  <c r="E4" i="1"/>
  <c r="E3" i="1"/>
  <c r="E2" i="1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L5" i="2"/>
  <c r="L4" i="2"/>
  <c r="L3" i="2"/>
  <c r="L2" i="2"/>
  <c r="L49" i="2"/>
  <c r="C8" i="1" s="1"/>
  <c r="C6" i="3" s="1"/>
  <c r="Q6" i="8" l="1"/>
  <c r="D6" i="1"/>
  <c r="D8" i="1" s="1"/>
  <c r="C7" i="3" s="1"/>
  <c r="C9" i="3" s="1"/>
  <c r="E6" i="1"/>
  <c r="E8" i="1" s="1"/>
  <c r="R6" i="8" l="1"/>
  <c r="J7" i="3" s="1"/>
  <c r="G6" i="3" l="1"/>
  <c r="J6" i="3" s="1"/>
  <c r="J9" i="3" s="1"/>
  <c r="G9" i="3"/>
</calcChain>
</file>

<file path=xl/comments1.xml><?xml version="1.0" encoding="utf-8"?>
<comments xmlns="http://schemas.openxmlformats.org/spreadsheetml/2006/main">
  <authors>
    <author>bhallora</author>
  </authors>
  <commentList>
    <comment ref="I2" authorId="0" shapeId="0">
      <text>
        <r>
          <rPr>
            <b/>
            <sz val="9"/>
            <color indexed="81"/>
            <rFont val="Tahoma"/>
            <family val="2"/>
          </rPr>
          <t>bhallora:</t>
        </r>
        <r>
          <rPr>
            <sz val="9"/>
            <color indexed="81"/>
            <rFont val="Tahoma"/>
            <family val="2"/>
          </rPr>
          <t xml:space="preserve">
Used 25% in 2013 RC</t>
        </r>
      </text>
    </comment>
  </commentList>
</comments>
</file>

<file path=xl/sharedStrings.xml><?xml version="1.0" encoding="utf-8"?>
<sst xmlns="http://schemas.openxmlformats.org/spreadsheetml/2006/main" count="75789" uniqueCount="3717">
  <si>
    <t>Asset Number</t>
  </si>
  <si>
    <t>Asset Description</t>
  </si>
  <si>
    <t>Depr Meth</t>
  </si>
  <si>
    <t>Life Mos</t>
  </si>
  <si>
    <t>Comp Direction</t>
  </si>
  <si>
    <t>Start Depr</t>
  </si>
  <si>
    <t>01</t>
  </si>
  <si>
    <t>I</t>
  </si>
  <si>
    <t>1000513</t>
  </si>
  <si>
    <t>PROJECT PHOENIX-JDE</t>
  </si>
  <si>
    <t>P</t>
  </si>
  <si>
    <t>1007267</t>
  </si>
  <si>
    <t>JDE Upgrade 9.1</t>
  </si>
  <si>
    <t>2003520</t>
  </si>
  <si>
    <t>PROJECT PHOENIX-CC&amp;B</t>
  </si>
  <si>
    <t>Total</t>
  </si>
  <si>
    <t>A/D as of 6/30/15</t>
  </si>
  <si>
    <t>Cost as of 6/30/15</t>
  </si>
  <si>
    <t>NBV as of 6/30/15</t>
  </si>
  <si>
    <t>Amounts Allocated to KY - 345:</t>
  </si>
  <si>
    <t xml:space="preserve">Century </t>
  </si>
  <si>
    <t xml:space="preserve">FY </t>
  </si>
  <si>
    <t xml:space="preserve">Co </t>
  </si>
  <si>
    <t>Net Posting 01</t>
  </si>
  <si>
    <t>Net Posting 02</t>
  </si>
  <si>
    <t>Net Posting 03</t>
  </si>
  <si>
    <t>Net Posting 04</t>
  </si>
  <si>
    <t>Net Posting 05</t>
  </si>
  <si>
    <t>Net Posting 06</t>
  </si>
  <si>
    <t>Business Unit</t>
  </si>
  <si>
    <t>Obj Acct</t>
  </si>
  <si>
    <t>00248</t>
  </si>
  <si>
    <t>9575</t>
  </si>
  <si>
    <t>00249</t>
  </si>
  <si>
    <t>00250</t>
  </si>
  <si>
    <t>00251</t>
  </si>
  <si>
    <t>00252</t>
  </si>
  <si>
    <t>00127</t>
  </si>
  <si>
    <t>00401</t>
  </si>
  <si>
    <t>00402</t>
  </si>
  <si>
    <t>00403</t>
  </si>
  <si>
    <t>00254</t>
  </si>
  <si>
    <t>00255</t>
  </si>
  <si>
    <t>00256</t>
  </si>
  <si>
    <t>00128</t>
  </si>
  <si>
    <t>00129</t>
  </si>
  <si>
    <t>00130</t>
  </si>
  <si>
    <t>00131</t>
  </si>
  <si>
    <t>00132</t>
  </si>
  <si>
    <t>00425</t>
  </si>
  <si>
    <t>00450</t>
  </si>
  <si>
    <t>00259</t>
  </si>
  <si>
    <t>00260</t>
  </si>
  <si>
    <t>00451</t>
  </si>
  <si>
    <t>00452</t>
  </si>
  <si>
    <t>00133</t>
  </si>
  <si>
    <t>00134</t>
  </si>
  <si>
    <t>00150</t>
  </si>
  <si>
    <t>00151</t>
  </si>
  <si>
    <t>00453</t>
  </si>
  <si>
    <t>00286</t>
  </si>
  <si>
    <t>00287</t>
  </si>
  <si>
    <t>00288</t>
  </si>
  <si>
    <t>00152</t>
  </si>
  <si>
    <t>00180</t>
  </si>
  <si>
    <t>00181</t>
  </si>
  <si>
    <t>00182</t>
  </si>
  <si>
    <t>00300</t>
  </si>
  <si>
    <t>00315</t>
  </si>
  <si>
    <t>00316</t>
  </si>
  <si>
    <t>00317</t>
  </si>
  <si>
    <t>00110</t>
  </si>
  <si>
    <t>00111</t>
  </si>
  <si>
    <t>00112</t>
  </si>
  <si>
    <t>00113</t>
  </si>
  <si>
    <t>00332</t>
  </si>
  <si>
    <t>00333</t>
  </si>
  <si>
    <t>00114</t>
  </si>
  <si>
    <t>00117</t>
  </si>
  <si>
    <t>00345</t>
  </si>
  <si>
    <t>00356</t>
  </si>
  <si>
    <t>00118</t>
  </si>
  <si>
    <t>00119</t>
  </si>
  <si>
    <t>00120</t>
  </si>
  <si>
    <t>00121</t>
  </si>
  <si>
    <t>00242</t>
  </si>
  <si>
    <t>00246</t>
  </si>
  <si>
    <t>00122</t>
  </si>
  <si>
    <t>00357</t>
  </si>
  <si>
    <t>00385</t>
  </si>
  <si>
    <t>00386</t>
  </si>
  <si>
    <t>00400</t>
  </si>
  <si>
    <t>00123</t>
  </si>
  <si>
    <t>00124</t>
  </si>
  <si>
    <t>00125</t>
  </si>
  <si>
    <t>00126</t>
  </si>
  <si>
    <t>00183</t>
  </si>
  <si>
    <t>00188</t>
  </si>
  <si>
    <t>00187</t>
  </si>
  <si>
    <t>00191</t>
  </si>
  <si>
    <t>00220</t>
  </si>
  <si>
    <t>00241</t>
  </si>
  <si>
    <t>00136</t>
  </si>
  <si>
    <t>00195</t>
  </si>
  <si>
    <t>00358</t>
  </si>
  <si>
    <t>Gross Plant in Service</t>
  </si>
  <si>
    <t>Accumalated Depreciation</t>
  </si>
  <si>
    <t>Per Books</t>
  </si>
  <si>
    <t>As Adjusted</t>
  </si>
  <si>
    <t>Transportation</t>
  </si>
  <si>
    <t>GL Capital</t>
  </si>
  <si>
    <t>Pro Forma</t>
  </si>
  <si>
    <t>Adjustments</t>
  </si>
  <si>
    <t>Co</t>
  </si>
  <si>
    <t>Amount</t>
  </si>
  <si>
    <t>G/L Date</t>
  </si>
  <si>
    <t>Region</t>
  </si>
  <si>
    <t>Explanation Alpha Name</t>
  </si>
  <si>
    <t>Remove (True/False)</t>
  </si>
  <si>
    <t>Explanation -Remark-</t>
  </si>
  <si>
    <t>Asset ID</t>
  </si>
  <si>
    <t>Document Number</t>
  </si>
  <si>
    <t>Batch Number</t>
  </si>
  <si>
    <t>Purchase Order</t>
  </si>
  <si>
    <t>PO Originator</t>
  </si>
  <si>
    <t>PO Do Ty</t>
  </si>
  <si>
    <t>Rev Void</t>
  </si>
  <si>
    <t>Do Ty</t>
  </si>
  <si>
    <t>Sub</t>
  </si>
  <si>
    <t>Sub Type</t>
  </si>
  <si>
    <t>Sub- ledger</t>
  </si>
  <si>
    <t>Per No</t>
  </si>
  <si>
    <t>FY</t>
  </si>
  <si>
    <t>Units</t>
  </si>
  <si>
    <t>Address Number</t>
  </si>
  <si>
    <t>LT</t>
  </si>
  <si>
    <t>Doc Co</t>
  </si>
  <si>
    <t>Bth Ty</t>
  </si>
  <si>
    <t>Posted Code</t>
  </si>
  <si>
    <t>JE Line Number</t>
  </si>
  <si>
    <t>Line Extension</t>
  </si>
  <si>
    <t>Reconciled</t>
  </si>
  <si>
    <t>Midwest</t>
  </si>
  <si>
    <t>REVISION PRIOR TO 2013 2 OF 2</t>
  </si>
  <si>
    <t>ORGANIZATION</t>
  </si>
  <si>
    <t>JE</t>
  </si>
  <si>
    <t>AA</t>
  </si>
  <si>
    <t>G</t>
  </si>
  <si>
    <t>RCL UNPOSTED OV AND PV</t>
  </si>
  <si>
    <t>RCL PV 609754</t>
  </si>
  <si>
    <t>DEPARTMENT OF THE ARMY</t>
  </si>
  <si>
    <t>PV</t>
  </si>
  <si>
    <t>V</t>
  </si>
  <si>
    <t>RETIREMENT</t>
  </si>
  <si>
    <t>Retired:  1965  PO  00169085</t>
  </si>
  <si>
    <t>AX</t>
  </si>
  <si>
    <t>LEMONS ENTERPRISES</t>
  </si>
  <si>
    <t>Repairs to office buliding</t>
  </si>
  <si>
    <t>JRLEONARD</t>
  </si>
  <si>
    <t>OP</t>
  </si>
  <si>
    <t>OV</t>
  </si>
  <si>
    <t>O</t>
  </si>
  <si>
    <t>M.A. BUELL FENCE LLC</t>
  </si>
  <si>
    <t>Repair Fence tree fell on</t>
  </si>
  <si>
    <t>WGMILLS</t>
  </si>
  <si>
    <t>Haas, Bruce T.</t>
  </si>
  <si>
    <t>Clinton, KY Wellhead Prot001 6</t>
  </si>
  <si>
    <t>T4</t>
  </si>
  <si>
    <t>Leonard, James R.</t>
  </si>
  <si>
    <t>Cap Asset                001 6</t>
  </si>
  <si>
    <t>Onkst, James H.</t>
  </si>
  <si>
    <t>Bolt, Gregory C.</t>
  </si>
  <si>
    <t>Vaughn, Stephen R.</t>
  </si>
  <si>
    <t>Repairs to Dist. Shop    001 6</t>
  </si>
  <si>
    <t>Work on Shop Building    001 6</t>
  </si>
  <si>
    <t>Sandefur, Bryan K.</t>
  </si>
  <si>
    <t>Johnson, Harvey H.</t>
  </si>
  <si>
    <t>Plywood for 19thst buildi001 6</t>
  </si>
  <si>
    <t>Partin, Michael W.</t>
  </si>
  <si>
    <t>Repaired 19th ST shop wal001 6</t>
  </si>
  <si>
    <t>Fence repair Beans Fork T001 6</t>
  </si>
  <si>
    <t>Clinton, KY Wellhead Prot    6</t>
  </si>
  <si>
    <t>T5</t>
  </si>
  <si>
    <t>Cap Asset                    6</t>
  </si>
  <si>
    <t>Repairs to Dist. Shop        6</t>
  </si>
  <si>
    <t>Work on Shop Building        6</t>
  </si>
  <si>
    <t>Plywood for 19thst buildi    6</t>
  </si>
  <si>
    <t>Repaired 19th ST shop wal    6</t>
  </si>
  <si>
    <t>Fence repair Beans Fork T    6</t>
  </si>
  <si>
    <t>Retired:  2003  PO  00175543</t>
  </si>
  <si>
    <t>2013 12 MWR RECLASS 2</t>
  </si>
  <si>
    <t>RCL OV 156842</t>
  </si>
  <si>
    <t>2014 01 MWR RCL</t>
  </si>
  <si>
    <t>RCL T4 1269 Leonard, James R.</t>
  </si>
  <si>
    <t>RVS JE 296843 CAPTIME</t>
  </si>
  <si>
    <t>JULY 2014 9660 ADJ</t>
  </si>
  <si>
    <t>RCL T4 1359 Bolt, Gregory C.</t>
  </si>
  <si>
    <t>RCL T4 1359 Vaughn, Stephen R.</t>
  </si>
  <si>
    <t>RCL T4 1359 Sandefur, Bryan K.</t>
  </si>
  <si>
    <t>Replace 50 ft fence tree fall</t>
  </si>
  <si>
    <t>Mills, Wendell G.</t>
  </si>
  <si>
    <t>Repair Chemical building 001 6</t>
  </si>
  <si>
    <t>Install light Fluoride Ro001 6</t>
  </si>
  <si>
    <t>Repr. Chem. &amp; Bleach bld.001 6</t>
  </si>
  <si>
    <t>sand,prime,&amp;paint on filt001 6</t>
  </si>
  <si>
    <t>Pickard, Michael A.</t>
  </si>
  <si>
    <t>striped &amp; waxed Office fl001 6</t>
  </si>
  <si>
    <t>put up shevling &amp; painted001 6</t>
  </si>
  <si>
    <t>Sanded and Painted P.A.C.001 6</t>
  </si>
  <si>
    <t>Replaced water heater F/B001 6</t>
  </si>
  <si>
    <t xml:space="preserve"> Installed expansion tank001 6</t>
  </si>
  <si>
    <t>Primed Lower pond Hand Ra001 6</t>
  </si>
  <si>
    <t>sand,prime,&amp; paint railin001 6</t>
  </si>
  <si>
    <t>Sanded &amp; painted Railing 001 6</t>
  </si>
  <si>
    <t>WSC-KY Clinton wellhead p001 6</t>
  </si>
  <si>
    <t>Cleaned &amp; Painted man H C001 6</t>
  </si>
  <si>
    <t>Installed New Light Fixtu001 6</t>
  </si>
  <si>
    <t>Installed new Light fixtu001 6</t>
  </si>
  <si>
    <t>Cleaned,sanded, &amp; Painted001 6</t>
  </si>
  <si>
    <t>Stripped &amp; wax Floors Fil001 6</t>
  </si>
  <si>
    <t>Pressure Washed Sed Basin001 6</t>
  </si>
  <si>
    <t>refurb piping pump statio001 6</t>
  </si>
  <si>
    <t>Plate Settlers           001 6</t>
  </si>
  <si>
    <t>Settling basin renovation001 6</t>
  </si>
  <si>
    <t>Repair WTP roof          001 6</t>
  </si>
  <si>
    <t>Rushing, Ronald</t>
  </si>
  <si>
    <t>Install fan pump station 001 6</t>
  </si>
  <si>
    <t>Repaired over filter ligh001 6</t>
  </si>
  <si>
    <t>Grade Road to Pump Statio001 6</t>
  </si>
  <si>
    <t>WSC-KY Clinton water buil001 6</t>
  </si>
  <si>
    <t>WSC-KY Clinton buildings 001 6</t>
  </si>
  <si>
    <t>Light replacement WTP    001 6</t>
  </si>
  <si>
    <t>WSC-KY Clinton water bldg001 6</t>
  </si>
  <si>
    <t>WSC-KY Water Buildings(Cl001 6</t>
  </si>
  <si>
    <t>Replaced H20 Heater Eleme001 6</t>
  </si>
  <si>
    <t>Repair lower pond hand ra001 6</t>
  </si>
  <si>
    <t>Replaced light fixture P/001 6</t>
  </si>
  <si>
    <t>Replace Light fixture P/S001 6</t>
  </si>
  <si>
    <t>Light replacement Pump St001 6</t>
  </si>
  <si>
    <t>Paint hand rails.        001 6</t>
  </si>
  <si>
    <t>Repaired F/B H2O Faucets 001 6</t>
  </si>
  <si>
    <t>Raw Water pump station ro001 6</t>
  </si>
  <si>
    <t>Gravel road to raw water 001 6</t>
  </si>
  <si>
    <t>Surge protectors PAC &amp; SC001 6</t>
  </si>
  <si>
    <t>Fence repair.            001 6</t>
  </si>
  <si>
    <t>Fence repair             001 6</t>
  </si>
  <si>
    <t>Fence Repair Mboro WTP   001 6</t>
  </si>
  <si>
    <t>Security Entrance Gate   001 6</t>
  </si>
  <si>
    <t>Plate Settler Project    001 6</t>
  </si>
  <si>
    <t>Repair Fence sludge ponds001 6</t>
  </si>
  <si>
    <t>Repair fence sludge ponds001 6</t>
  </si>
  <si>
    <t>BF Tank Road Repair      001 6</t>
  </si>
  <si>
    <t>Office AC Replacement    001 6</t>
  </si>
  <si>
    <t>Crawlspace door          001 6</t>
  </si>
  <si>
    <t>Crawl Space Door.        001 6</t>
  </si>
  <si>
    <t>Repair Roof Leak Chem Bui001 6</t>
  </si>
  <si>
    <t>Built Crawl Space Door   001 6</t>
  </si>
  <si>
    <t>Chemical building roof   001 6</t>
  </si>
  <si>
    <t>Entry to WTP Crawl space 001 6</t>
  </si>
  <si>
    <t>WTP Cellar Door          001 6</t>
  </si>
  <si>
    <t>Prepare rails for paintin001 6</t>
  </si>
  <si>
    <t>Paint Upper Pond Rails.  001 6</t>
  </si>
  <si>
    <t>Painting sludge pond rail001 6</t>
  </si>
  <si>
    <t>WSC-KY Clinton office bui001 6</t>
  </si>
  <si>
    <t>Clinton HVAC             001 6</t>
  </si>
  <si>
    <t>Sealcoat Mboro WTP Drivew001 6</t>
  </si>
  <si>
    <t>Driveway                 001 6</t>
  </si>
  <si>
    <t>Repair Chemical building     6</t>
  </si>
  <si>
    <t>Install light Fluoride Ro    6</t>
  </si>
  <si>
    <t>Repr. Chem. &amp; Bleach bld.    6</t>
  </si>
  <si>
    <t>sand,prime,&amp;paint on filt    6</t>
  </si>
  <si>
    <t>striped &amp; waxed Office fl    6</t>
  </si>
  <si>
    <t>put up shevling &amp; painted    6</t>
  </si>
  <si>
    <t>Sanded and Painted P.A.C.    6</t>
  </si>
  <si>
    <t>Replaced water heater F/B    6</t>
  </si>
  <si>
    <t xml:space="preserve"> Installed expansion tank    6</t>
  </si>
  <si>
    <t>Primed Lower pond Hand Ra    6</t>
  </si>
  <si>
    <t>sand,prime,&amp; paint railin    6</t>
  </si>
  <si>
    <t>Sanded &amp; painted Railing     6</t>
  </si>
  <si>
    <t>WSC-KY Clinton wellhead p    6</t>
  </si>
  <si>
    <t>Cleaned &amp; Painted man H C    6</t>
  </si>
  <si>
    <t>Installed New Light Fixtu    6</t>
  </si>
  <si>
    <t>refurb piping pump statio    6</t>
  </si>
  <si>
    <t>Installed new Light fixtu    6</t>
  </si>
  <si>
    <t>Cleaned,sanded, &amp; Painted    6</t>
  </si>
  <si>
    <t>Stripped &amp; wax Floors Fil    6</t>
  </si>
  <si>
    <t>Pressure Washed Sed Basin    6</t>
  </si>
  <si>
    <t>Plate Settlers               6</t>
  </si>
  <si>
    <t>Settling basin renovation    6</t>
  </si>
  <si>
    <t>Repair WTP roof              6</t>
  </si>
  <si>
    <t>Install fan pump station     6</t>
  </si>
  <si>
    <t>Repaired over filter ligh    6</t>
  </si>
  <si>
    <t>Grade Road to Pump Statio    6</t>
  </si>
  <si>
    <t>WSC-KY Clinton water buil    6</t>
  </si>
  <si>
    <t>WSC-KY Clinton buildings     6</t>
  </si>
  <si>
    <t>Light replacement WTP        6</t>
  </si>
  <si>
    <t>WSC-KY Clinton water bldg    6</t>
  </si>
  <si>
    <t>WSC-KY Water Buildings(Cl    6</t>
  </si>
  <si>
    <t>Replaced H20 Heater Eleme    6</t>
  </si>
  <si>
    <t>Replace Light fixture P/S    6</t>
  </si>
  <si>
    <t>Repair lower pond hand ra    6</t>
  </si>
  <si>
    <t>Replaced light fixture P/    6</t>
  </si>
  <si>
    <t>Light replacement Pump St    6</t>
  </si>
  <si>
    <t>Paint hand rails.            6</t>
  </si>
  <si>
    <t>Repaired F/B H2O Faucets     6</t>
  </si>
  <si>
    <t>Raw Water pump station ro    6</t>
  </si>
  <si>
    <t>Gravel road to raw water     6</t>
  </si>
  <si>
    <t>Surge protectors PAC &amp; SC    6</t>
  </si>
  <si>
    <t>Fence repair.                6</t>
  </si>
  <si>
    <t>Fence repair                 6</t>
  </si>
  <si>
    <t>Fence Repair Mboro WTP       6</t>
  </si>
  <si>
    <t>Security Entrance Gate       6</t>
  </si>
  <si>
    <t>Plate Settler Project        6</t>
  </si>
  <si>
    <t>Repair Fence sludge ponds    6</t>
  </si>
  <si>
    <t>Repair fence sludge ponds    6</t>
  </si>
  <si>
    <t>BF Tank Road Repair          6</t>
  </si>
  <si>
    <t>Office AC Replacement        6</t>
  </si>
  <si>
    <t>Crawl Space Door.            6</t>
  </si>
  <si>
    <t>Entry to WTP Crawl space     6</t>
  </si>
  <si>
    <t>Repair Roof Leak Chem Bui    6</t>
  </si>
  <si>
    <t>Built Crawl Space Door       6</t>
  </si>
  <si>
    <t>Crawlspace door              6</t>
  </si>
  <si>
    <t>Chemical building roof       6</t>
  </si>
  <si>
    <t>Prepare rails for paintin    6</t>
  </si>
  <si>
    <t>WTP Cellar Door              6</t>
  </si>
  <si>
    <t>Paint Upper Pond Rails.      6</t>
  </si>
  <si>
    <t>Painting sludge pond rail    6</t>
  </si>
  <si>
    <t>WSC-KY Clinton office bui    6</t>
  </si>
  <si>
    <t>Clinton HVAC                 6</t>
  </si>
  <si>
    <t>Sealcoat Mboro WTP Drivew    6</t>
  </si>
  <si>
    <t>Driveway                     6</t>
  </si>
  <si>
    <t>Repl. fence BF Tank</t>
  </si>
  <si>
    <t>LAYNE CHRISTENSEN COMPANY</t>
  </si>
  <si>
    <t>drip oil for wells</t>
  </si>
  <si>
    <t>MAPICKARD</t>
  </si>
  <si>
    <t>Replace bleach injector l001 6</t>
  </si>
  <si>
    <t>Rebuild EC-475 Chem. Pump001 6</t>
  </si>
  <si>
    <t>Flow meter for Cal-Hypo  001 6</t>
  </si>
  <si>
    <t>WSC-KY Water Treatment Pl001 6</t>
  </si>
  <si>
    <t>WSC-KY Clinton Office Bld001 6</t>
  </si>
  <si>
    <t>WSC-KY Clinton Bldgs.    001 6</t>
  </si>
  <si>
    <t>WSC-KY well elect. motor 001 6</t>
  </si>
  <si>
    <t>WSC-KY Clinton west Well 001 6</t>
  </si>
  <si>
    <t>WSC-KY Clinton west well 001 6</t>
  </si>
  <si>
    <t>WSC-KY Clinton West Well 001 6</t>
  </si>
  <si>
    <t>WSC-KY buildings/office  001 6</t>
  </si>
  <si>
    <t>Replace bleach injector l    6</t>
  </si>
  <si>
    <t>Rebuild EC-475 Chem. Pump    6</t>
  </si>
  <si>
    <t>Flow meter for Cal-Hypo      6</t>
  </si>
  <si>
    <t>WSC-KY Water Treatment Pl    6</t>
  </si>
  <si>
    <t>WSC-KY Clinton Office Bld    6</t>
  </si>
  <si>
    <t>WSC-KY Clinton Bldgs.        6</t>
  </si>
  <si>
    <t>WSC-KY well elect. motor     6</t>
  </si>
  <si>
    <t>WSC-KY Clinton west Well     6</t>
  </si>
  <si>
    <t>WSC-KY Clinton west well     6</t>
  </si>
  <si>
    <t>WSC-KY Clinton West Well     6</t>
  </si>
  <si>
    <t>WSC-KY buildings/office      6</t>
  </si>
  <si>
    <t>Replace air release valve001 6</t>
  </si>
  <si>
    <t>Turner, John R.</t>
  </si>
  <si>
    <t>Replaced 1" main on Ironw001 6</t>
  </si>
  <si>
    <t>Took Bac-t sample &amp; Deliv001 6</t>
  </si>
  <si>
    <t>Lifted Boil Water Advisor001 6</t>
  </si>
  <si>
    <t>Replace air release valve    6</t>
  </si>
  <si>
    <t>Replaced 1" main on Ironw    6</t>
  </si>
  <si>
    <t>Took Bac-t sample &amp; Deliv    6</t>
  </si>
  <si>
    <t>Lifted Boil Water Advisor    6</t>
  </si>
  <si>
    <t>MAR 2014 9660 ADJ</t>
  </si>
  <si>
    <t>RCL T4 1305 Mills, Wendell G.</t>
  </si>
  <si>
    <t>REYNOLDS INC</t>
  </si>
  <si>
    <t>Shorten vert. turb. pump shaft</t>
  </si>
  <si>
    <t>C.I. THORNBURG CO INC.</t>
  </si>
  <si>
    <t>Register for 4 inch meter</t>
  </si>
  <si>
    <t>Packing Gland for Raw WTR Pump</t>
  </si>
  <si>
    <t>Raw Water Pump Rebuild</t>
  </si>
  <si>
    <t>KENTUCKY ARMATURE &amp; MOTOR WORK</t>
  </si>
  <si>
    <t>345102 SMITH MOTOR TO MIX LIME</t>
  </si>
  <si>
    <t>USA BLUEBOOK/UTILTY SUPPLY OF</t>
  </si>
  <si>
    <t>345102 1/20hp-115V-wired Motor</t>
  </si>
  <si>
    <t>#1 Raw Water Pump repair 001 6</t>
  </si>
  <si>
    <t>#1 Raw Water Pump tap rep001 6</t>
  </si>
  <si>
    <t>Raw Water Pump #1 Repair 001 6</t>
  </si>
  <si>
    <t>Raw Wtr pump packing glan001 6</t>
  </si>
  <si>
    <t>Gland raw water pump #1  001 6</t>
  </si>
  <si>
    <t>Packing Gland #1 Raw Wtr 001 6</t>
  </si>
  <si>
    <t>Raw water pump #1 Gland. 001 6</t>
  </si>
  <si>
    <t>VFD Mboro Pump Station   001 6</t>
  </si>
  <si>
    <t>VFD Raw Water Pump       001 6</t>
  </si>
  <si>
    <t>Raw Water Pumps          001 6</t>
  </si>
  <si>
    <t>Pump Impeller Mboro WTP  001 6</t>
  </si>
  <si>
    <t>Raw Water pump #1        001 6</t>
  </si>
  <si>
    <t>New raw water intake     001 6</t>
  </si>
  <si>
    <t>#1 Raw Water Pump tap rep    6</t>
  </si>
  <si>
    <t>Raw Water Pump #1 Repair     6</t>
  </si>
  <si>
    <t>#1 Raw Water Pump repair     6</t>
  </si>
  <si>
    <t>Gland raw water pump #1      6</t>
  </si>
  <si>
    <t>Raw Wtr pump packing glan    6</t>
  </si>
  <si>
    <t>Raw water pump #1 Gland.     6</t>
  </si>
  <si>
    <t>Packing Gland #1 Raw Wtr     6</t>
  </si>
  <si>
    <t>VFD Raw Water Pump           6</t>
  </si>
  <si>
    <t>VFD Mboro Pump Station       6</t>
  </si>
  <si>
    <t>Raw Water Pumps              6</t>
  </si>
  <si>
    <t>Pump Impeller Mboro WTP      6</t>
  </si>
  <si>
    <t>Raw Water pump #1            6</t>
  </si>
  <si>
    <t>New raw water intake         6</t>
  </si>
  <si>
    <t>Retired:  2003  PO  00116398</t>
  </si>
  <si>
    <t>Retired:  2003  PO  00116950</t>
  </si>
  <si>
    <t>Retired:  2002  PO  00122238</t>
  </si>
  <si>
    <t>Retired:  2004  PO  00126123</t>
  </si>
  <si>
    <t>Retired:  2013  PO  00155011</t>
  </si>
  <si>
    <t>Retired:  1973  PO  00183021</t>
  </si>
  <si>
    <t>Retired:  2004  PO  00185895</t>
  </si>
  <si>
    <t>Retired:  1964  PO  00193087</t>
  </si>
  <si>
    <t>APR 11 MANUAL RETIREMENTS</t>
  </si>
  <si>
    <t>PO 74586 BU 345102 L &amp; M ELECT</t>
  </si>
  <si>
    <t>DEC 12 CP CLOSE - MIDWEST</t>
  </si>
  <si>
    <t>CLOSE CP 2012088 TO 5000367</t>
  </si>
  <si>
    <t>MISSING CAPTIME 10 12</t>
  </si>
  <si>
    <t>Rushing, Ronald - 9/20/2012</t>
  </si>
  <si>
    <t>MISSING CAPTIME 02 13</t>
  </si>
  <si>
    <t>Rushing, Ronald - 2/11/2013</t>
  </si>
  <si>
    <t>SERVICE PUMP &amp; SUPPLY INC</t>
  </si>
  <si>
    <t>VFD for Variable speed pump</t>
  </si>
  <si>
    <t>AUTOMATIC CONTROLS COMPANY INC</t>
  </si>
  <si>
    <t>UDC Controller for Raw water</t>
  </si>
  <si>
    <t>DON JOHNS, INC.</t>
  </si>
  <si>
    <t>Actuator for raw water</t>
  </si>
  <si>
    <t>JIM BROWN SUPPLY</t>
  </si>
  <si>
    <t>Breaker for Lower Sludge Pond</t>
  </si>
  <si>
    <t>L &amp; M ELECTRICAL</t>
  </si>
  <si>
    <t>Install phase monitor Gener.</t>
  </si>
  <si>
    <t>2" Air Relief Valve</t>
  </si>
  <si>
    <t>NORIT AMERICAS INC</t>
  </si>
  <si>
    <t>M-Drive for PAC feder</t>
  </si>
  <si>
    <t>Variable  drive for WTP Pump</t>
  </si>
  <si>
    <t>Surge Arrestors for elec - WTP</t>
  </si>
  <si>
    <t>PUMPING EQP - WTP</t>
  </si>
  <si>
    <t>SERVICE SPECIALTIES LLC.</t>
  </si>
  <si>
    <t>Transducer adjust on meter</t>
  </si>
  <si>
    <t>East Well Pump 20 HP Motor</t>
  </si>
  <si>
    <t>PM on Wells</t>
  </si>
  <si>
    <t>Repack Filter Pumps</t>
  </si>
  <si>
    <t>Gauges &amp; Valves for WTP</t>
  </si>
  <si>
    <t>G &amp; C SUPPLY CO, INC</t>
  </si>
  <si>
    <t>WSC-KY Pump Equipm.Beans 001 6</t>
  </si>
  <si>
    <t>worked on PLC beans fork 001 6</t>
  </si>
  <si>
    <t>Replaced PLC Beans Fork P001 6</t>
  </si>
  <si>
    <t>WSC-KY pumping equipment 001 6</t>
  </si>
  <si>
    <t>Replaced #2 Inlet Pipe   001 6</t>
  </si>
  <si>
    <t>Cleaned raw pump structur001 6</t>
  </si>
  <si>
    <t>Shorten Pump shaft       001 6</t>
  </si>
  <si>
    <t>Took off &amp; Repaced 2" Val001 6</t>
  </si>
  <si>
    <t>Changed oil in floculator001 6</t>
  </si>
  <si>
    <t>Generator Repair         001 6</t>
  </si>
  <si>
    <t>Repair Generator block ho001 6</t>
  </si>
  <si>
    <t>VFDrive - variable speed 001 6</t>
  </si>
  <si>
    <t>Variable Speed Pump Repai001 6</t>
  </si>
  <si>
    <t>Installed new pressure ga001 6</t>
  </si>
  <si>
    <t>Raw Water Valve Repair   001 6</t>
  </si>
  <si>
    <t>Raw Water Valve Actuator 001 6</t>
  </si>
  <si>
    <t>WSC-KY Beans Fork Elect.S001 6</t>
  </si>
  <si>
    <t>Replace Raw Water Actuato001 6</t>
  </si>
  <si>
    <t>UDC Controller for Raw wa001 6</t>
  </si>
  <si>
    <t>Repaired S.C.S. Pump moto001 6</t>
  </si>
  <si>
    <t>Pump for SCM             001 6</t>
  </si>
  <si>
    <t>Replace Breaker Lower Pon001 6</t>
  </si>
  <si>
    <t>Streaming current monitor001 6</t>
  </si>
  <si>
    <t>Phase monitor RWPS Genera001 6</t>
  </si>
  <si>
    <t>Air Rel. valve #2 raw wtr001 6</t>
  </si>
  <si>
    <t>2" Air Rlief Valve Pump #001 6</t>
  </si>
  <si>
    <t>WSC-KY Clinton SCADA cont001 6</t>
  </si>
  <si>
    <t>WSC-KY Middlesboro SCADA 001 6</t>
  </si>
  <si>
    <t>Variable Speed Pump Drive001 6</t>
  </si>
  <si>
    <t>VFD for variable speed pu001 6</t>
  </si>
  <si>
    <t>Variable Speed Pump      001 6</t>
  </si>
  <si>
    <t>#1 filer valve actuator  001 6</t>
  </si>
  <si>
    <t>PAC Feeder Repair        001 6</t>
  </si>
  <si>
    <t>M-Drive Install Carbon Fe001 6</t>
  </si>
  <si>
    <t>Install speed censor on P001 6</t>
  </si>
  <si>
    <t>M-Drive PAC feeder       001 6</t>
  </si>
  <si>
    <t>Telemetry Relay Repair   001 6</t>
  </si>
  <si>
    <t>Pump Station Generator Re001 6</t>
  </si>
  <si>
    <t>Relay for Generator Scada001 6</t>
  </si>
  <si>
    <t>Generator Transformer Fus001 6</t>
  </si>
  <si>
    <t>Pulled VDF to have repair001 6</t>
  </si>
  <si>
    <t>VFD - Variable speed pump001 6</t>
  </si>
  <si>
    <t>VFD Replacement          001 6</t>
  </si>
  <si>
    <t>Phase Monitors WTP Equipm001 6</t>
  </si>
  <si>
    <t>Rate of Flow controller  001 6</t>
  </si>
  <si>
    <t>#1 Filter influent Actuat001 6</t>
  </si>
  <si>
    <t>Phase Monitors - WTP     001 6</t>
  </si>
  <si>
    <t>Phase Monitor for WTP    001 6</t>
  </si>
  <si>
    <t>WSC-KY Mddlsbro elect.con001 6</t>
  </si>
  <si>
    <t>WSC-KY water plant pumps 001 6</t>
  </si>
  <si>
    <t>Actuators filter valves  001 6</t>
  </si>
  <si>
    <t>WSC-KY water elect.eqpmt.001 6</t>
  </si>
  <si>
    <t>Clinton Well Pump Replace001 6</t>
  </si>
  <si>
    <t>Replace Discharge water V001 6</t>
  </si>
  <si>
    <t>WSC-KY Water Elect.PumpEq001 6</t>
  </si>
  <si>
    <t>Filter Pump Repair       001 6</t>
  </si>
  <si>
    <t>WSCKY Elect.Pumping Eqpmt001 6</t>
  </si>
  <si>
    <t>Filter Pumps             001 6</t>
  </si>
  <si>
    <t>Repack Filter Pumps Mboro001 6</t>
  </si>
  <si>
    <t>WTP Pressure guage replac001 6</t>
  </si>
  <si>
    <t>WSC-KY WTP Piping/Pumping001 6</t>
  </si>
  <si>
    <t>Filter gauges &amp; valves   001 6</t>
  </si>
  <si>
    <t>WTP Pump Modifications   001 6</t>
  </si>
  <si>
    <t>Filter gauges &amp; valves.  001 6</t>
  </si>
  <si>
    <t>WSC-KY water elect.pump m001 6</t>
  </si>
  <si>
    <t>Calibrate Raw &amp; Finish wa001 6</t>
  </si>
  <si>
    <t>Filter gauges &amp; Valves   001 6</t>
  </si>
  <si>
    <t>Calibrate Raw&amp;Finish mete001 6</t>
  </si>
  <si>
    <t>Raw Pump Rebuild         001 6</t>
  </si>
  <si>
    <t>WSC-KY wtr.elect.eqpt.pum001 6</t>
  </si>
  <si>
    <t>WSC-KY Pump Equipm.Beans     6</t>
  </si>
  <si>
    <t>worked on PLC beans fork     6</t>
  </si>
  <si>
    <t>Replaced PLC Beans Fork P    6</t>
  </si>
  <si>
    <t>WSC-KY pumping equipment     6</t>
  </si>
  <si>
    <t>Shorten Pump shaft           6</t>
  </si>
  <si>
    <t>Cleaned raw pump structur    6</t>
  </si>
  <si>
    <t>Replaced #2 Inlet Pipe       6</t>
  </si>
  <si>
    <t>Took off &amp; Repaced 2" Val    6</t>
  </si>
  <si>
    <t>Changed oil in floculator    6</t>
  </si>
  <si>
    <t>Generator Repair             6</t>
  </si>
  <si>
    <t>Repair Generator block ho    6</t>
  </si>
  <si>
    <t>VFDrive - variable speed     6</t>
  </si>
  <si>
    <t>Installed new pressure ga    6</t>
  </si>
  <si>
    <t>Variable Speed Pump Repai    6</t>
  </si>
  <si>
    <t>Raw Water Valve Repair       6</t>
  </si>
  <si>
    <t>Raw Water Valve Actuator     6</t>
  </si>
  <si>
    <t>WSC-KY Beans Fork Elect.S    6</t>
  </si>
  <si>
    <t>UDC Controller for Raw wa    6</t>
  </si>
  <si>
    <t>Replace Raw Water Actuato    6</t>
  </si>
  <si>
    <t>Pump for SCM                 6</t>
  </si>
  <si>
    <t>Repaired S.C.S. Pump moto    6</t>
  </si>
  <si>
    <t>Replace Breaker Lower Pon    6</t>
  </si>
  <si>
    <t>Streaming current monitor    6</t>
  </si>
  <si>
    <t>Phase monitor RWPS Genera    6</t>
  </si>
  <si>
    <t>Air Rel. valve #2 raw wtr    6</t>
  </si>
  <si>
    <t>2" Air Rlief Valve Pump #    6</t>
  </si>
  <si>
    <t>WSC-KY Clinton SCADA cont    6</t>
  </si>
  <si>
    <t>WSC-KY Middlesboro SCADA     6</t>
  </si>
  <si>
    <t>Variable Speed Pump Drive    6</t>
  </si>
  <si>
    <t>VFD for variable speed pu    6</t>
  </si>
  <si>
    <t>Variable Speed Pump          6</t>
  </si>
  <si>
    <t>#1 filer valve actuator      6</t>
  </si>
  <si>
    <t>M-Drive PAC feeder           6</t>
  </si>
  <si>
    <t>M-Drive Install Carbon Fe    6</t>
  </si>
  <si>
    <t>Install speed censor on P    6</t>
  </si>
  <si>
    <t>PAC Feeder Repair            6</t>
  </si>
  <si>
    <t>Telemetry Relay Repair       6</t>
  </si>
  <si>
    <t>Pump Station Generator Re    6</t>
  </si>
  <si>
    <t>Relay for Generator Scada    6</t>
  </si>
  <si>
    <t>Generator Transformer Fus    6</t>
  </si>
  <si>
    <t>Pulled VDF to have repair    6</t>
  </si>
  <si>
    <t>VFD - Variable speed pump    6</t>
  </si>
  <si>
    <t>VFD Replacement              6</t>
  </si>
  <si>
    <t>Phase Monitors WTP Equipm    6</t>
  </si>
  <si>
    <t>Rate of Flow controller      6</t>
  </si>
  <si>
    <t>#1 Filter influent Actuat    6</t>
  </si>
  <si>
    <t>Phase Monitors - WTP         6</t>
  </si>
  <si>
    <t>Phase Monitor for WTP        6</t>
  </si>
  <si>
    <t>WSC-KY Mddlsbro elect.con    6</t>
  </si>
  <si>
    <t>WSC-KY water plant pumps     6</t>
  </si>
  <si>
    <t>Actuators filter valves      6</t>
  </si>
  <si>
    <t>WSC-KY water elect.eqpmt.    6</t>
  </si>
  <si>
    <t>Clinton Well Pump Replace    6</t>
  </si>
  <si>
    <t>Replace Discharge water V    6</t>
  </si>
  <si>
    <t>WSC-KY Water Elect.PumpEq    6</t>
  </si>
  <si>
    <t>Filter Pump Repair           6</t>
  </si>
  <si>
    <t>WSCKY Elect.Pumping Eqpmt    6</t>
  </si>
  <si>
    <t>Filter Pumps                 6</t>
  </si>
  <si>
    <t>Repack Filter Pumps Mboro    6</t>
  </si>
  <si>
    <t>WTP Pressure guage replac    6</t>
  </si>
  <si>
    <t>WSC-KY WTP Piping/Pumping    6</t>
  </si>
  <si>
    <t>Filter gauges &amp; valves       6</t>
  </si>
  <si>
    <t>Filter gauges &amp; valves.      6</t>
  </si>
  <si>
    <t>WTP Pump Modifications       6</t>
  </si>
  <si>
    <t>WSC-KY water elect.pump m    6</t>
  </si>
  <si>
    <t>Calibrate Raw &amp; Finish wa    6</t>
  </si>
  <si>
    <t>Filter gauges &amp; Valves       6</t>
  </si>
  <si>
    <t>Calibrate Raw&amp;Finish mete    6</t>
  </si>
  <si>
    <t>Raw Pump Rebuild             6</t>
  </si>
  <si>
    <t>WSC-KY wtr.elect.eqpt.pum    6</t>
  </si>
  <si>
    <t>MAY 11 MANUAL RETIREMENTS</t>
  </si>
  <si>
    <t>PO 83691 BU 345102 REYNOLDS IN</t>
  </si>
  <si>
    <t>submers pmp for repair wtr lea</t>
  </si>
  <si>
    <t>3- pump seals for high service</t>
  </si>
  <si>
    <t>Instal Piping for P.A.C. 001 6</t>
  </si>
  <si>
    <t>BF Telemetry Repair      001 6</t>
  </si>
  <si>
    <t>Finish water meter       001 6</t>
  </si>
  <si>
    <t>Finished water Meter.    001 6</t>
  </si>
  <si>
    <t>Instal Piping for P.A.C.     6</t>
  </si>
  <si>
    <t>BF Telemetry Repair          6</t>
  </si>
  <si>
    <t>Finished water Meter.        6</t>
  </si>
  <si>
    <t>Finish water meter           6</t>
  </si>
  <si>
    <t>Retired:  1990  PO  00075135</t>
  </si>
  <si>
    <t>Retired:  2004  PO  00084160</t>
  </si>
  <si>
    <t>Retired:  2000  PO  00089059</t>
  </si>
  <si>
    <t>Retired:  2003  PO  00090064</t>
  </si>
  <si>
    <t>Retired:  2004  PO  00099540</t>
  </si>
  <si>
    <t>Retired:  2004  PO  00112925</t>
  </si>
  <si>
    <t>Retired:  2004  PO  00118724</t>
  </si>
  <si>
    <t>Retired:  2008  PO  00128292</t>
  </si>
  <si>
    <t>Retired:  2001  PO  00134581</t>
  </si>
  <si>
    <t>Retired:  2004  PO  00153434</t>
  </si>
  <si>
    <t>Retired:  1964  PO  00168107</t>
  </si>
  <si>
    <t>Retired:  1974  PO  00182169</t>
  </si>
  <si>
    <t>Retired:  2005  PO  00183439</t>
  </si>
  <si>
    <t>Retired:  2004  PO  00183904</t>
  </si>
  <si>
    <t xml:space="preserve"> OCT 12 MANUAL RETIREMENTS</t>
  </si>
  <si>
    <t>PO 64087 GENTEC CORP/NIXON POW</t>
  </si>
  <si>
    <t>SEP 14 MANUAL RETIREMENTS</t>
  </si>
  <si>
    <t>PO 166725</t>
  </si>
  <si>
    <t>OCTOBER MANUAL RETIREMENTS</t>
  </si>
  <si>
    <t>DECEMBER MANUAL RETIREMENTS</t>
  </si>
  <si>
    <t>RETIRE PO 166725 2008</t>
  </si>
  <si>
    <t>CORRECT MANUAL RETIREMENTS</t>
  </si>
  <si>
    <t>PO 166725 SEP 14</t>
  </si>
  <si>
    <t>PO 166725 OCT 14</t>
  </si>
  <si>
    <t>JUNE 15 RETIREMENTS - CP CLOSE</t>
  </si>
  <si>
    <t>ASSET RETIREMENT 108614 1980</t>
  </si>
  <si>
    <t>JULY 15 CP CLOSE</t>
  </si>
  <si>
    <t>CLOSE CP 2014140 TO 345.1115</t>
  </si>
  <si>
    <t>CAPTIME ADJ JAN-FEB - RDs</t>
  </si>
  <si>
    <t>Haas, Bruce T.-02/07/11</t>
  </si>
  <si>
    <t>Rushing, Ronald - 9/27/2012</t>
  </si>
  <si>
    <t>MISSING CAPTIME 03 13</t>
  </si>
  <si>
    <t>Rushing, Ronald - 3/1/2013</t>
  </si>
  <si>
    <t>Rushing, Ronald - 3/12/2013</t>
  </si>
  <si>
    <t>RCL CAPTIME</t>
  </si>
  <si>
    <t>RCL T4 1284 Haas, Bruce T.</t>
  </si>
  <si>
    <t>RCL OV 174774</t>
  </si>
  <si>
    <t>JUNE 15 CP CLOSE</t>
  </si>
  <si>
    <t>Phosphate chemical pump</t>
  </si>
  <si>
    <t>JIM MYERS &amp; SONS INC</t>
  </si>
  <si>
    <t xml:space="preserve"> Gears for Flocculator</t>
  </si>
  <si>
    <t>Shaft Gears for Flocculator</t>
  </si>
  <si>
    <t>Flowmeter for chlorinator</t>
  </si>
  <si>
    <t xml:space="preserve"> New LMI pump for bleach</t>
  </si>
  <si>
    <t>Chain to drive flock mixer</t>
  </si>
  <si>
    <t>Flocculator Gear</t>
  </si>
  <si>
    <t>Gears for Flocculator</t>
  </si>
  <si>
    <t>C.I. THORNBURG CO.,INC.</t>
  </si>
  <si>
    <t>LMI Chemical Feed pump</t>
  </si>
  <si>
    <t>Gears&amp;Chain for flocculator</t>
  </si>
  <si>
    <t>1/20th HP Mixer  pot. perm.</t>
  </si>
  <si>
    <t>Chem pump for copper sulfate</t>
  </si>
  <si>
    <t xml:space="preserve"> Chemical mixer for day tank</t>
  </si>
  <si>
    <t>Chemical injection quill</t>
  </si>
  <si>
    <t>LMI Pump for Sod. Alum.</t>
  </si>
  <si>
    <t>1/2 HP Mixer</t>
  </si>
  <si>
    <t>1/20 HP Mixer</t>
  </si>
  <si>
    <t>AMERICAN DEVELOPMENT CORP</t>
  </si>
  <si>
    <t>WTR TREATMENT EQP</t>
  </si>
  <si>
    <t>Sleeves for flocculator</t>
  </si>
  <si>
    <t>Chemical Injector</t>
  </si>
  <si>
    <t>BNR INC</t>
  </si>
  <si>
    <t>Lime feeder parts</t>
  </si>
  <si>
    <t>SCR Contoller for lime feeder</t>
  </si>
  <si>
    <t>4-Stenner Chemical feed pumps</t>
  </si>
  <si>
    <t>CABOT CORPORATION</t>
  </si>
  <si>
    <t>Gear box for PAC Feeder</t>
  </si>
  <si>
    <t>Chemical mixer motors</t>
  </si>
  <si>
    <t>345102 PO #145359, INV #184786</t>
  </si>
  <si>
    <t>PD</t>
  </si>
  <si>
    <t>345102 INJECTION VALVE ASSY</t>
  </si>
  <si>
    <t>GARY MILLS</t>
  </si>
  <si>
    <t>345102 STREAMING MONITOR PUMP</t>
  </si>
  <si>
    <t>Replace phospahte chem. p001 6</t>
  </si>
  <si>
    <t>WSC-KY Water Treatment   001 6</t>
  </si>
  <si>
    <t>Repaired Potassium Pump  001 6</t>
  </si>
  <si>
    <t>Repaired P.A.C. air comp 001 6</t>
  </si>
  <si>
    <t>potassium pump repaired  001 6</t>
  </si>
  <si>
    <t>WSC-KY Water Treatment.Pl001 6</t>
  </si>
  <si>
    <t>Gears on flocculator     001 6</t>
  </si>
  <si>
    <t>WSC-KY water treatment   001 6</t>
  </si>
  <si>
    <t>made tap pump station    001 6</t>
  </si>
  <si>
    <t>Install chemical feed poi001 6</t>
  </si>
  <si>
    <t>New Bleach LMI Pump      001 6</t>
  </si>
  <si>
    <t>New injector tap for Pot 001 6</t>
  </si>
  <si>
    <t>Replaced Floculator Gears001 6</t>
  </si>
  <si>
    <t>work on flocculator      001 6</t>
  </si>
  <si>
    <t>Repaired floc chain &amp; Gea001 6</t>
  </si>
  <si>
    <t>Installed Chemical pump  001 6</t>
  </si>
  <si>
    <t>Rebld floccul. Gears &amp; sp001 6</t>
  </si>
  <si>
    <t>WSC-KY Middlesboro Water 001 6</t>
  </si>
  <si>
    <t>Mixing tank for copper su001 6</t>
  </si>
  <si>
    <t>Replaced bulb on DR 5000 001 6</t>
  </si>
  <si>
    <t>Relocated P.A.C. air line001 6</t>
  </si>
  <si>
    <t>DR 5000 Bulb replacement 001 6</t>
  </si>
  <si>
    <t>Lime feeder mixer motor  001 6</t>
  </si>
  <si>
    <t>repaired flocolator chain001 6</t>
  </si>
  <si>
    <t>Chemical Tank Mixer Motor001 6</t>
  </si>
  <si>
    <t>4- Function valve Bleach 001 6</t>
  </si>
  <si>
    <t>Chain for flocculator    001 6</t>
  </si>
  <si>
    <t>Replaced Bleach pump line001 6</t>
  </si>
  <si>
    <t>Changed out chemical inje001 6</t>
  </si>
  <si>
    <t>Repair drying bed valve  001 6</t>
  </si>
  <si>
    <t>Rplace injector Pot. Perm001 6</t>
  </si>
  <si>
    <t>New injector line for ble001 6</t>
  </si>
  <si>
    <t>WSC-KY Clinton water trea001 6</t>
  </si>
  <si>
    <t>WSC-KY Middlesboro water 001 6</t>
  </si>
  <si>
    <t>Flocculator mixer chain  001 6</t>
  </si>
  <si>
    <t>Turbidity meter maintenan001 6</t>
  </si>
  <si>
    <t>CL-17 Chlorine Analyzer  001 6</t>
  </si>
  <si>
    <t>maintenance potassium pum001 6</t>
  </si>
  <si>
    <t>Painted mixer motor Brack001 6</t>
  </si>
  <si>
    <t>Maintenance Potassium pum001 6</t>
  </si>
  <si>
    <t>Maintenance on PAC Feeder001 6</t>
  </si>
  <si>
    <t>Maintanenece on EC-475 Ch001 6</t>
  </si>
  <si>
    <t>Replace pressure switch P001 6</t>
  </si>
  <si>
    <t>Change oil in Quick  mix 001 6</t>
  </si>
  <si>
    <t>Repaired air comp air rel001 6</t>
  </si>
  <si>
    <t>Replaced discharge line P001 6</t>
  </si>
  <si>
    <t>Maintenance Potassium Pum001 6</t>
  </si>
  <si>
    <t>Replaced Values on Pot- P001 6</t>
  </si>
  <si>
    <t>Replaced Values on Cal-Hy001 6</t>
  </si>
  <si>
    <t>Repaired air comp on P.A.001 6</t>
  </si>
  <si>
    <t>made,painted,&amp; installed 001 6</t>
  </si>
  <si>
    <t>Exhaust for act. PAC Feed001 6</t>
  </si>
  <si>
    <t>4 Funct. Valve for Bleach001 6</t>
  </si>
  <si>
    <t>Floculater Repair        001 6</t>
  </si>
  <si>
    <t>Repair flock chain &amp; gear001 6</t>
  </si>
  <si>
    <t>Flocculator chain        001 6</t>
  </si>
  <si>
    <t>H2O2 chemical feed statio001 6</t>
  </si>
  <si>
    <t>Dropped Floc Basin       001 6</t>
  </si>
  <si>
    <t>H2O2 Chemical &amp; pump set 001 6</t>
  </si>
  <si>
    <t>Set &amp; Cal H2 O2 Chemical 001 6</t>
  </si>
  <si>
    <t>Hydrogen Peroxide chem. p001 6</t>
  </si>
  <si>
    <t>4 Function valves        001 6</t>
  </si>
  <si>
    <t>Flocculator Gears        001 6</t>
  </si>
  <si>
    <t>PAC Feed point change    001 6</t>
  </si>
  <si>
    <t>WSC-KY Water Plant equipm001 6</t>
  </si>
  <si>
    <t>Installed new chain&amp;gear 001 6</t>
  </si>
  <si>
    <t>Floculator Repair        001 6</t>
  </si>
  <si>
    <t>Installing Floc Chain &amp; G001 6</t>
  </si>
  <si>
    <t>Rebuilding CL-17 Cl2 anal001 6</t>
  </si>
  <si>
    <t>Adjust Flocculator chain 001 6</t>
  </si>
  <si>
    <t>Adjust Floc Chain        001 6</t>
  </si>
  <si>
    <t>Repaired floc basin chain001 6</t>
  </si>
  <si>
    <t>EC Pump Change           001 6</t>
  </si>
  <si>
    <t>Electronic control Chem. 001 6</t>
  </si>
  <si>
    <t>Upper Gears&amp;Chain Floccul001 6</t>
  </si>
  <si>
    <t>Changed gear &amp; chain on F001 6</t>
  </si>
  <si>
    <t xml:space="preserve"> Repl. drive gear floc. m001 6</t>
  </si>
  <si>
    <t>Worked on Pond Pump Break001 6</t>
  </si>
  <si>
    <t>Changed Bleach Pump contr001 6</t>
  </si>
  <si>
    <t>Rebuild Bleach pump      001 6</t>
  </si>
  <si>
    <t>cleaned lime feeder disch001 6</t>
  </si>
  <si>
    <t>Sampling points Sed Basin001 6</t>
  </si>
  <si>
    <t>Cal-Hypo TOF feed line   001 6</t>
  </si>
  <si>
    <t>Potassium Chem. Pump     001 6</t>
  </si>
  <si>
    <t>Flocculator Mixer        001 6</t>
  </si>
  <si>
    <t>install Turb pipes &amp; serv001 6</t>
  </si>
  <si>
    <t>Floculator Repair Brace I001 6</t>
  </si>
  <si>
    <t>Repaired air relieve line001 6</t>
  </si>
  <si>
    <t>Pot. Perm. Mixer         001 6</t>
  </si>
  <si>
    <t>Flock Mixer Brace        001 6</t>
  </si>
  <si>
    <t>Potassium Pump Maintenanc001 6</t>
  </si>
  <si>
    <t>Replaced Air Relieve @ P/001 6</t>
  </si>
  <si>
    <t>Relocated Pot-Prem Injec 001 6</t>
  </si>
  <si>
    <t>Built head pipe for Cl2 @001 6</t>
  </si>
  <si>
    <t>Settling Basin Evaluation001 6</t>
  </si>
  <si>
    <t>Install new chemical feed001 6</t>
  </si>
  <si>
    <t>New Cal-Hypo feed line   001 6</t>
  </si>
  <si>
    <t>Pot Perm Chemcial feed po001 6</t>
  </si>
  <si>
    <t>Cal Hypo Top of Filter He001 6</t>
  </si>
  <si>
    <t>.Chlorinator Header pipe.001 6</t>
  </si>
  <si>
    <t>Potassium Pump maintenanc001 6</t>
  </si>
  <si>
    <t>Install Cal-Hypo Line    001 6</t>
  </si>
  <si>
    <t>Cleaned &amp; Paint cal-Hypo 001 6</t>
  </si>
  <si>
    <t>Cal-Hypo - top of filter 001 6</t>
  </si>
  <si>
    <t>Settling basin evaluation001 6</t>
  </si>
  <si>
    <t>Copper Sulfate feed set-u001 6</t>
  </si>
  <si>
    <t>New Cal-hypo feedline    001 6</t>
  </si>
  <si>
    <t>Rebuild Pot.Perm. Chem. p001 6</t>
  </si>
  <si>
    <t>Potassium Pump           001 6</t>
  </si>
  <si>
    <t>CL-17 Chlorine Analy.  re001 6</t>
  </si>
  <si>
    <t>Installed new Fluoride Li001 6</t>
  </si>
  <si>
    <t>rebld. fluoride inject. s001 6</t>
  </si>
  <si>
    <t>WSC-KY water treatment -b001 6</t>
  </si>
  <si>
    <t>WSC-KY water treatment Md001 6</t>
  </si>
  <si>
    <t>Chlorinator repair       001 6</t>
  </si>
  <si>
    <t>Install CUSO4 Pump       001 6</t>
  </si>
  <si>
    <t>Copper Pump Mantenance &amp; 001 6</t>
  </si>
  <si>
    <t>Cal-Hypo Feeder ring repa001 6</t>
  </si>
  <si>
    <t>New LMI pump copper sulfa001 6</t>
  </si>
  <si>
    <t>New Bleach trial         001 6</t>
  </si>
  <si>
    <t>Fluoride Pump            001 6</t>
  </si>
  <si>
    <t>Installed Flur inj &amp; air 001 6</t>
  </si>
  <si>
    <t>install CL 17 unit       001 6</t>
  </si>
  <si>
    <t>Lime feeder Mixer shaft  001 6</t>
  </si>
  <si>
    <t>Copper Sulfate Mixers    001 6</t>
  </si>
  <si>
    <t>Repair exhast fan Pmp sta001 6</t>
  </si>
  <si>
    <t>install new breaker Air C001 6</t>
  </si>
  <si>
    <t>Copper Sulfate feed syste001 6</t>
  </si>
  <si>
    <t>Replaced Phos Mixer Brack001 6</t>
  </si>
  <si>
    <t>Changed Phospate Mixer Mo001 6</t>
  </si>
  <si>
    <t>Cleaned and Changed S.C.M001 6</t>
  </si>
  <si>
    <t>Maintenance CL-17        001 6</t>
  </si>
  <si>
    <t>WSC-KY Middlesboro wtr.tr001 6</t>
  </si>
  <si>
    <t>Cal-Hypo 3/4" feed line  001 6</t>
  </si>
  <si>
    <t>Install 1" Valve Q.M. CAL001 6</t>
  </si>
  <si>
    <t>Install CAL-HYPO line to 001 6</t>
  </si>
  <si>
    <t>Switched from Sod to Pot 001 6</t>
  </si>
  <si>
    <t>Replace captor pump      001 6</t>
  </si>
  <si>
    <t>Cleaned &amp; changed SCM Pro001 6</t>
  </si>
  <si>
    <t>Painted PAC augur Drive M001 6</t>
  </si>
  <si>
    <t>Maintenance Fluoride pump001 6</t>
  </si>
  <si>
    <t>Reversing switch PAC feed001 6</t>
  </si>
  <si>
    <t>Fluoride 4 function valve001 6</t>
  </si>
  <si>
    <t>Sodium Aluminate chem. pu001 6</t>
  </si>
  <si>
    <t>Sodium Aluminate feed sys001 6</t>
  </si>
  <si>
    <t>PAC Feed System          001 6</t>
  </si>
  <si>
    <t>WSC-KY Water Trtmt.Middle001 6</t>
  </si>
  <si>
    <t>Maintenance CL-17 .      001 6</t>
  </si>
  <si>
    <t>Replaced cam on Lime Feed001 6</t>
  </si>
  <si>
    <t>Removed lime &amp; Alum Vib T001 6</t>
  </si>
  <si>
    <t xml:space="preserve"> Lime Feeder install Ecce001 6</t>
  </si>
  <si>
    <t>Pot Perm Pump rebld top c001 6</t>
  </si>
  <si>
    <t>Worked on Lime feeder Vib001 6</t>
  </si>
  <si>
    <t>WSC-KY Mddlsboro-water tr001 6</t>
  </si>
  <si>
    <t>Flocculator Mixer Parts  001 6</t>
  </si>
  <si>
    <t>Chemical Mixers          001 6</t>
  </si>
  <si>
    <t>WSC-KY(Mddlsbro)Water Tre001 6</t>
  </si>
  <si>
    <t>Install mixer motor for c001 6</t>
  </si>
  <si>
    <t>Copper Sulfate Mixer     001 6</t>
  </si>
  <si>
    <t>Flocculator Shaft Sleeves001 6</t>
  </si>
  <si>
    <t>Middlesboro Plate Settler001 6</t>
  </si>
  <si>
    <t>Floculator Bushings      001 6</t>
  </si>
  <si>
    <t>Lime feeder repair       001 6</t>
  </si>
  <si>
    <t>Flocculator Sleeves.     001 6</t>
  </si>
  <si>
    <t>Chemical injectors.      001 6</t>
  </si>
  <si>
    <t>Checked Flockulator Sleve001 6</t>
  </si>
  <si>
    <t>Chemical injector replace001 6</t>
  </si>
  <si>
    <t>lFlocculator Sleeves     001 6</t>
  </si>
  <si>
    <t>Chemical Injectors       001 6</t>
  </si>
  <si>
    <t>Instal valve Cal-Hypo Lin001 6</t>
  </si>
  <si>
    <t>Set up CU So4  bulk &amp; day001 6</t>
  </si>
  <si>
    <t>Replaced Cal-Hypo drum tr001 6</t>
  </si>
  <si>
    <t>Copper Sulfate feed-stati001 6</t>
  </si>
  <si>
    <t>Calcium Hypo. valve repla001 6</t>
  </si>
  <si>
    <t>Replace Cal-Hypo Tray    001 6</t>
  </si>
  <si>
    <t>Chem. Inject.&amp; 4"  Knife 001 6</t>
  </si>
  <si>
    <t>Copper Sulfate Feed Stati001 6</t>
  </si>
  <si>
    <t>Cal-Hypo Feeder repair   001 6</t>
  </si>
  <si>
    <t>Copper Sulfate Foot Valve001 6</t>
  </si>
  <si>
    <t>Copper Sulfate footvalve 001 6</t>
  </si>
  <si>
    <t>Copper Sulfate pump &amp; Foo001 6</t>
  </si>
  <si>
    <t>Copper Sulfate foot valve001 6</t>
  </si>
  <si>
    <t>WSC-KY Water treatmt.Mddl001 6</t>
  </si>
  <si>
    <t>WSC-KY Clinton water trtm001 6</t>
  </si>
  <si>
    <t>Maintenance Copper Sulfat001 6</t>
  </si>
  <si>
    <t>Phosphate 4- function    001 6</t>
  </si>
  <si>
    <t>Copper Sulfate Injector  001 6</t>
  </si>
  <si>
    <t>Clean Copper Pump &amp; Tanks001 6</t>
  </si>
  <si>
    <t>WSC-KY Water Treatment Md001 6</t>
  </si>
  <si>
    <t>WSC-KY Middlsboro-Wtr.Tre001 6</t>
  </si>
  <si>
    <t>Foot Valve Copper Sulfate001 6</t>
  </si>
  <si>
    <t>Bleach injector line     001 6</t>
  </si>
  <si>
    <t>WSC-KY Mddlsbro-water tre001 6</t>
  </si>
  <si>
    <t>Flush Copper Pump &amp; Foot 001 6</t>
  </si>
  <si>
    <t>Replumb &amp; replace CuSO4 i001 6</t>
  </si>
  <si>
    <t>Installed Valves raw chem001 6</t>
  </si>
  <si>
    <t>Work on Lime feeder.     001 6</t>
  </si>
  <si>
    <t>WSC-KY water treatment (M001 6</t>
  </si>
  <si>
    <t>Replace foot valve bleach001 6</t>
  </si>
  <si>
    <t>Chemical injection quill 001 6</t>
  </si>
  <si>
    <t>Replaced foot valve Bleac001 6</t>
  </si>
  <si>
    <t>Built beam to pull Lime f001 6</t>
  </si>
  <si>
    <t>Bleach Pump Repair       001 6</t>
  </si>
  <si>
    <t>Lime Feeder Repair       001 6</t>
  </si>
  <si>
    <t>WSC-KY Middlsbro-water tr001 6</t>
  </si>
  <si>
    <t>Replace Bleach line.     001 6</t>
  </si>
  <si>
    <t>Repair Lime Feeder       001 6</t>
  </si>
  <si>
    <t>Install new bleach Inj. l001 6</t>
  </si>
  <si>
    <t>Lime feeder rebuild      001 6</t>
  </si>
  <si>
    <t>Cu SO4 Mixer motor Elt Po001 6</t>
  </si>
  <si>
    <t>WSC-KY Mddlsbro water tre001 6</t>
  </si>
  <si>
    <t>Phosphate Injector       001 6</t>
  </si>
  <si>
    <t>Captor 4 fuction valve   001 6</t>
  </si>
  <si>
    <t>Install Night Light      001 6</t>
  </si>
  <si>
    <t>Maintenance Chemical Scal001 6</t>
  </si>
  <si>
    <t>Replace Mixer motor Lime 001 6</t>
  </si>
  <si>
    <t>Replace line on Sodium Al001 6</t>
  </si>
  <si>
    <t>Replace Sodium ALuminate 001 6</t>
  </si>
  <si>
    <t>Lime feeder gearbox drive001 6</t>
  </si>
  <si>
    <t>Vaccuumm Breaker Fluoride001 6</t>
  </si>
  <si>
    <t>New Foot valve  Fluoride 001 6</t>
  </si>
  <si>
    <t>Lime Feeder.             001 6</t>
  </si>
  <si>
    <t>Lime-Variable speed contr001 6</t>
  </si>
  <si>
    <t>Clinton Chem Pump Replace001 6</t>
  </si>
  <si>
    <t>Replace SCR Controller Li001 6</t>
  </si>
  <si>
    <t>SCR Controller on Lime Fe001 6</t>
  </si>
  <si>
    <t>Lime feeder control repla001 6</t>
  </si>
  <si>
    <t>Carbon Feeder Repair     001 6</t>
  </si>
  <si>
    <t>Clinton Chemical Pump Rep001 6</t>
  </si>
  <si>
    <t>PAC Feeder Gear Reducer  001 6</t>
  </si>
  <si>
    <t>Chemical set up.         001 6</t>
  </si>
  <si>
    <t>Copper Sulfate set up    001 6</t>
  </si>
  <si>
    <t>PAC Gearbox              001 6</t>
  </si>
  <si>
    <t>Install new P.A.C. Grear 001 6</t>
  </si>
  <si>
    <t>Gearbox for PAC feeder   001 6</t>
  </si>
  <si>
    <t>Flush Copper Pump.       001 6</t>
  </si>
  <si>
    <t>PAC Feed Line            001 6</t>
  </si>
  <si>
    <t>PAC Feed Line Install    001 6</t>
  </si>
  <si>
    <t>Sodium Aluminate Footvalv001 6</t>
  </si>
  <si>
    <t>Cal-Hypo Injection       001 6</t>
  </si>
  <si>
    <t>Cal-Hypo Feed Line       001 6</t>
  </si>
  <si>
    <t>Fluoride Injector        001 6</t>
  </si>
  <si>
    <t>Bleach pump bottm check v001 6</t>
  </si>
  <si>
    <t>WSCKY Water Treatment    001 6</t>
  </si>
  <si>
    <t>fix leak flouride line.  001 6</t>
  </si>
  <si>
    <t>Chemical pump            001 6</t>
  </si>
  <si>
    <t>Replace Fluoride line.   001 6</t>
  </si>
  <si>
    <t>Fluoride injection line  001 6</t>
  </si>
  <si>
    <t>New Fluoride feed line   001 6</t>
  </si>
  <si>
    <t>Replace phospahte chem. p    6</t>
  </si>
  <si>
    <t>WSC-KY Water Treatment       6</t>
  </si>
  <si>
    <t>potassium pump repaired      6</t>
  </si>
  <si>
    <t>Repaired P.A.C. air comp     6</t>
  </si>
  <si>
    <t>Repaired Potassium Pump      6</t>
  </si>
  <si>
    <t>WSC-KY Water Treatment.Pl    6</t>
  </si>
  <si>
    <t>Gears on flocculator         6</t>
  </si>
  <si>
    <t>WSC-KY water treatment       6</t>
  </si>
  <si>
    <t>New Bleach LMI Pump          6</t>
  </si>
  <si>
    <t>made tap pump station        6</t>
  </si>
  <si>
    <t>New injector tap for Pot     6</t>
  </si>
  <si>
    <t>Install chemical feed poi    6</t>
  </si>
  <si>
    <t>Replaced Floculator Gears    6</t>
  </si>
  <si>
    <t>work on flocculator          6</t>
  </si>
  <si>
    <t>Rebld floccul. Gears &amp; sp    6</t>
  </si>
  <si>
    <t>Repaired floc chain &amp; Gea    6</t>
  </si>
  <si>
    <t>Installed Chemical pump      6</t>
  </si>
  <si>
    <t>WSC-KY Middlesboro Water     6</t>
  </si>
  <si>
    <t>Mixing tank for copper su    6</t>
  </si>
  <si>
    <t>Replaced bulb on DR 5000     6</t>
  </si>
  <si>
    <t>DR 5000 Bulb replacement     6</t>
  </si>
  <si>
    <t>Lime feeder mixer motor      6</t>
  </si>
  <si>
    <t>Relocated P.A.C. air line    6</t>
  </si>
  <si>
    <t>Chemical Tank Mixer Motor    6</t>
  </si>
  <si>
    <t>repaired flocolator chain    6</t>
  </si>
  <si>
    <t>4- Function valve Bleach     6</t>
  </si>
  <si>
    <t>Chain for flocculator        6</t>
  </si>
  <si>
    <t>Rplace injector Pot. Perm    6</t>
  </si>
  <si>
    <t>New injector line for ble    6</t>
  </si>
  <si>
    <t>Changed out chemical inje    6</t>
  </si>
  <si>
    <t>Replaced Bleach pump line    6</t>
  </si>
  <si>
    <t>Repair drying bed valve      6</t>
  </si>
  <si>
    <t>WSC-KY Middlesboro water     6</t>
  </si>
  <si>
    <t>WSC-KY Clinton water trea    6</t>
  </si>
  <si>
    <t>Flocculator mixer chain      6</t>
  </si>
  <si>
    <t>maintenance potassium pum    6</t>
  </si>
  <si>
    <t>Turbidity meter maintenan    6</t>
  </si>
  <si>
    <t>CL-17 Chlorine Analyzer      6</t>
  </si>
  <si>
    <t>Maintenance Potassium pum    6</t>
  </si>
  <si>
    <t>Maintanenece on EC-475 Ch    6</t>
  </si>
  <si>
    <t>Maintenance on PAC Feeder    6</t>
  </si>
  <si>
    <t>Painted mixer motor Brack    6</t>
  </si>
  <si>
    <t>Maintenance Potassium Pum    6</t>
  </si>
  <si>
    <t>Change oil in Quick  mix     6</t>
  </si>
  <si>
    <t>Replace pressure switch P    6</t>
  </si>
  <si>
    <t>Replaced discharge line P    6</t>
  </si>
  <si>
    <t>Repaired air comp air rel    6</t>
  </si>
  <si>
    <t>Exhaust for act. PAC Feed    6</t>
  </si>
  <si>
    <t>Replaced Values on Pot- P    6</t>
  </si>
  <si>
    <t>Replaced Values on Cal-Hy    6</t>
  </si>
  <si>
    <t>Repaired air comp on P.A.    6</t>
  </si>
  <si>
    <t>made,painted,&amp; installed     6</t>
  </si>
  <si>
    <t>4 Funct. Valve for Bleach    6</t>
  </si>
  <si>
    <t>Floculater Repair            6</t>
  </si>
  <si>
    <t>Repair flock chain &amp; gear    6</t>
  </si>
  <si>
    <t>H2O2 chemical feed statio    6</t>
  </si>
  <si>
    <t>Flocculator chain            6</t>
  </si>
  <si>
    <t>Dropped Floc Basin           6</t>
  </si>
  <si>
    <t>H2O2 Chemical &amp; pump set     6</t>
  </si>
  <si>
    <t>Set &amp; Cal H2 O2 Chemical     6</t>
  </si>
  <si>
    <t>Hydrogen Peroxide chem. p    6</t>
  </si>
  <si>
    <t>Flocculator Gears            6</t>
  </si>
  <si>
    <t>4 Function valves            6</t>
  </si>
  <si>
    <t>PAC Feed point change        6</t>
  </si>
  <si>
    <t>WSC-KY Water Plant equipm    6</t>
  </si>
  <si>
    <t>Installing Floc Chain &amp; G    6</t>
  </si>
  <si>
    <t>Installed new chain&amp;gear     6</t>
  </si>
  <si>
    <t>Floculator Repair            6</t>
  </si>
  <si>
    <t>Rebuilding CL-17 Cl2 anal    6</t>
  </si>
  <si>
    <t>Adjust Flocculator chain     6</t>
  </si>
  <si>
    <t>Repaired floc basin chain    6</t>
  </si>
  <si>
    <t>Adjust Floc Chain            6</t>
  </si>
  <si>
    <t>EC Pump Change               6</t>
  </si>
  <si>
    <t>Electronic control Chem.     6</t>
  </si>
  <si>
    <t>Upper Gears&amp;Chain Floccul    6</t>
  </si>
  <si>
    <t xml:space="preserve"> Repl. drive gear floc. m    6</t>
  </si>
  <si>
    <t>Changed gear &amp; chain on F    6</t>
  </si>
  <si>
    <t>Worked on Pond Pump Break    6</t>
  </si>
  <si>
    <t>Changed Bleach Pump contr    6</t>
  </si>
  <si>
    <t>Rebuild Bleach pump          6</t>
  </si>
  <si>
    <t>cleaned lime feeder disch    6</t>
  </si>
  <si>
    <t>Sampling points Sed Basin    6</t>
  </si>
  <si>
    <t>Cal-Hypo TOF feed line       6</t>
  </si>
  <si>
    <t>Potassium Chem. Pump         6</t>
  </si>
  <si>
    <t>Flocculator Mixer            6</t>
  </si>
  <si>
    <t>install Turb pipes &amp; serv    6</t>
  </si>
  <si>
    <t>Pot. Perm. Mixer             6</t>
  </si>
  <si>
    <t>Flock Mixer Brace            6</t>
  </si>
  <si>
    <t>Floculator Repair Brace I    6</t>
  </si>
  <si>
    <t>Repaired air relieve line    6</t>
  </si>
  <si>
    <t>Install new chemical feed    6</t>
  </si>
  <si>
    <t>New Cal-Hypo feed line       6</t>
  </si>
  <si>
    <t>Potassium Pump Maintenanc    6</t>
  </si>
  <si>
    <t>Settling Basin Evaluation    6</t>
  </si>
  <si>
    <t>Pot Perm Chemcial feed po    6</t>
  </si>
  <si>
    <t>Cal Hypo Top of Filter He    6</t>
  </si>
  <si>
    <t>Relocated Pot-Prem Injec     6</t>
  </si>
  <si>
    <t>Replaced Air Relieve @ P/    6</t>
  </si>
  <si>
    <t>Built head pipe for Cl2 @    6</t>
  </si>
  <si>
    <t>Cal-Hypo - top of filter     6</t>
  </si>
  <si>
    <t>Settling basin evaluation    6</t>
  </si>
  <si>
    <t>Copper Sulfate feed set-u    6</t>
  </si>
  <si>
    <t>Install Cal-Hypo Line        6</t>
  </si>
  <si>
    <t>Cleaned &amp; Paint cal-Hypo     6</t>
  </si>
  <si>
    <t>.Chlorinator Header pipe.    6</t>
  </si>
  <si>
    <t>Potassium Pump maintenanc    6</t>
  </si>
  <si>
    <t>New Cal-hypo feedline        6</t>
  </si>
  <si>
    <t>Potassium Pump               6</t>
  </si>
  <si>
    <t>CL-17 Chlorine Analy.  re    6</t>
  </si>
  <si>
    <t>Rebuild Pot.Perm. Chem. p    6</t>
  </si>
  <si>
    <t>rebld. fluoride inject. s    6</t>
  </si>
  <si>
    <t>Installed new Fluoride Li    6</t>
  </si>
  <si>
    <t>WSC-KY water treatment -b    6</t>
  </si>
  <si>
    <t>WSC-KY water treatment Md    6</t>
  </si>
  <si>
    <t>Chlorinator repair           6</t>
  </si>
  <si>
    <t>Install CUSO4 Pump           6</t>
  </si>
  <si>
    <t>Cal-Hypo Feeder ring repa    6</t>
  </si>
  <si>
    <t>New LMI pump copper sulfa    6</t>
  </si>
  <si>
    <t>Copper Pump Mantenance &amp;     6</t>
  </si>
  <si>
    <t>install CL 17 unit           6</t>
  </si>
  <si>
    <t>Installed Flur inj &amp; air     6</t>
  </si>
  <si>
    <t>Lime feeder Mixer shaft      6</t>
  </si>
  <si>
    <t>Fluoride Pump                6</t>
  </si>
  <si>
    <t>New Bleach trial             6</t>
  </si>
  <si>
    <t>Copper Sulfate Mixers        6</t>
  </si>
  <si>
    <t>Repair exhast fan Pmp sta    6</t>
  </si>
  <si>
    <t>install new breaker Air C    6</t>
  </si>
  <si>
    <t>Copper Sulfate feed syste    6</t>
  </si>
  <si>
    <t>Cleaned and Changed S.C.M    6</t>
  </si>
  <si>
    <t>Changed Phospate Mixer Mo    6</t>
  </si>
  <si>
    <t>Replaced Phos Mixer Brack    6</t>
  </si>
  <si>
    <t>Maintenance CL-17            6</t>
  </si>
  <si>
    <t>WSC-KY Middlesboro wtr.tr    6</t>
  </si>
  <si>
    <t>Replace captor pump          6</t>
  </si>
  <si>
    <t>Cal-Hypo 3/4" feed line      6</t>
  </si>
  <si>
    <t>Switched from Sod to Pot     6</t>
  </si>
  <si>
    <t>Install CAL-HYPO line to     6</t>
  </si>
  <si>
    <t>Install 1" Valve Q.M. CAL    6</t>
  </si>
  <si>
    <t>Cleaned &amp; changed SCM Pro    6</t>
  </si>
  <si>
    <t>Painted PAC augur Drive M    6</t>
  </si>
  <si>
    <t>Maintenance Fluoride pump    6</t>
  </si>
  <si>
    <t>Reversing switch PAC feed    6</t>
  </si>
  <si>
    <t>Fluoride 4 function valve    6</t>
  </si>
  <si>
    <t>Sodium Aluminate chem. pu    6</t>
  </si>
  <si>
    <t>Sodium Aluminate feed sys    6</t>
  </si>
  <si>
    <t>PAC Feed System              6</t>
  </si>
  <si>
    <t>WSC-KY Water Trtmt.Middle    6</t>
  </si>
  <si>
    <t>Maintenance CL-17 .          6</t>
  </si>
  <si>
    <t xml:space="preserve"> Lime Feeder install Ecce    6</t>
  </si>
  <si>
    <t>Pot Perm Pump rebld top c    6</t>
  </si>
  <si>
    <t>Replaced cam on Lime Feed    6</t>
  </si>
  <si>
    <t>Removed lime &amp; Alum Vib T    6</t>
  </si>
  <si>
    <t>Worked on Lime feeder Vib    6</t>
  </si>
  <si>
    <t>WSC-KY Mddlsboro-water tr    6</t>
  </si>
  <si>
    <t>Flocculator Mixer Parts      6</t>
  </si>
  <si>
    <t>Chemical Mixers              6</t>
  </si>
  <si>
    <t>WSC-KY(Mddlsbro)Water Tre    6</t>
  </si>
  <si>
    <t>Copper Sulfate Mixer         6</t>
  </si>
  <si>
    <t>Install mixer motor for c    6</t>
  </si>
  <si>
    <t>Flocculator Shaft Sleeves    6</t>
  </si>
  <si>
    <t>Middlesboro Plate Settler    6</t>
  </si>
  <si>
    <t>Floculator Bushings          6</t>
  </si>
  <si>
    <t>Lime feeder repair           6</t>
  </si>
  <si>
    <t>Flocculator Sleeves.         6</t>
  </si>
  <si>
    <t>lFlocculator Sleeves         6</t>
  </si>
  <si>
    <t>Chemical Injectors           6</t>
  </si>
  <si>
    <t>Checked Flockulator Sleve    6</t>
  </si>
  <si>
    <t>Chemical injector replace    6</t>
  </si>
  <si>
    <t>Chemical injectors.          6</t>
  </si>
  <si>
    <t>Copper Sulfate Feed Stati    6</t>
  </si>
  <si>
    <t>Instal valve Cal-Hypo Lin    6</t>
  </si>
  <si>
    <t>Copper Sulfate feed-stati    6</t>
  </si>
  <si>
    <t>Calcium Hypo. valve repla    6</t>
  </si>
  <si>
    <t>Replace Cal-Hypo Tray        6</t>
  </si>
  <si>
    <t>Chem. Inject.&amp; 4"  Knife     6</t>
  </si>
  <si>
    <t>Set up CU So4  bulk &amp; day    6</t>
  </si>
  <si>
    <t>Replaced Cal-Hypo drum tr    6</t>
  </si>
  <si>
    <t>Cal-Hypo Feeder repair       6</t>
  </si>
  <si>
    <t>Copper Sulfate Foot Valve    6</t>
  </si>
  <si>
    <t>Copper Sulfate footvalve     6</t>
  </si>
  <si>
    <t>Copper Sulfate foot valve    6</t>
  </si>
  <si>
    <t>Copper Sulfate pump &amp; Foo    6</t>
  </si>
  <si>
    <t>WSC-KY Water treatmt.Mddl    6</t>
  </si>
  <si>
    <t>WSC-KY Clinton water trtm    6</t>
  </si>
  <si>
    <t>Maintenance Copper Sulfat    6</t>
  </si>
  <si>
    <t>Phosphate 4- function        6</t>
  </si>
  <si>
    <t>Clean Copper Pump &amp; Tanks    6</t>
  </si>
  <si>
    <t>Copper Sulfate Injector      6</t>
  </si>
  <si>
    <t>WSC-KY Water Treatment Md    6</t>
  </si>
  <si>
    <t>WSC-KY Middlsboro-Wtr.Tre    6</t>
  </si>
  <si>
    <t>Foot Valve Copper Sulfate    6</t>
  </si>
  <si>
    <t>Bleach injector line         6</t>
  </si>
  <si>
    <t>WSC-KY Mddlsbro-water tre    6</t>
  </si>
  <si>
    <t>Flush Copper Pump &amp; Foot     6</t>
  </si>
  <si>
    <t>Replumb &amp; replace CuSO4 i    6</t>
  </si>
  <si>
    <t>Installed Valves raw chem    6</t>
  </si>
  <si>
    <t>Work on Lime feeder.         6</t>
  </si>
  <si>
    <t>WSC-KY water treatment (M    6</t>
  </si>
  <si>
    <t>Replaced foot valve Bleac    6</t>
  </si>
  <si>
    <t>Replace foot valve bleach    6</t>
  </si>
  <si>
    <t>Chemical injection quill     6</t>
  </si>
  <si>
    <t>Bleach Pump Repair           6</t>
  </si>
  <si>
    <t>Lime Feeder Repair           6</t>
  </si>
  <si>
    <t>Built beam to pull Lime f    6</t>
  </si>
  <si>
    <t>WSC-KY Middlsbro-water tr    6</t>
  </si>
  <si>
    <t>Replace Bleach line.         6</t>
  </si>
  <si>
    <t>Repair Lime Feeder           6</t>
  </si>
  <si>
    <t>Install new bleach Inj. l    6</t>
  </si>
  <si>
    <t>Lime feeder rebuild          6</t>
  </si>
  <si>
    <t>Cu SO4 Mixer motor Elt Po    6</t>
  </si>
  <si>
    <t>WSC-KY Mddlsbro water tre    6</t>
  </si>
  <si>
    <t>Captor 4 fuction valve       6</t>
  </si>
  <si>
    <t>Phosphate Injector           6</t>
  </si>
  <si>
    <t>Install Night Light          6</t>
  </si>
  <si>
    <t>Maintenance Chemical Scal    6</t>
  </si>
  <si>
    <t>Replace Mixer motor Lime     6</t>
  </si>
  <si>
    <t>Replace line on Sodium Al    6</t>
  </si>
  <si>
    <t>Replace Sodium ALuminate     6</t>
  </si>
  <si>
    <t>Lime feeder gearbox drive    6</t>
  </si>
  <si>
    <t>New Foot valve  Fluoride     6</t>
  </si>
  <si>
    <t>Vaccuumm Breaker Fluoride    6</t>
  </si>
  <si>
    <t>Lime Feeder.                 6</t>
  </si>
  <si>
    <t>Clinton Chem Pump Replace    6</t>
  </si>
  <si>
    <t>Lime-Variable speed contr    6</t>
  </si>
  <si>
    <t>Replace SCR Controller Li    6</t>
  </si>
  <si>
    <t>SCR Controller on Lime Fe    6</t>
  </si>
  <si>
    <t>Lime feeder control repla    6</t>
  </si>
  <si>
    <t>PAC Feeder Gear Reducer      6</t>
  </si>
  <si>
    <t>Clinton Chemical Pump Rep    6</t>
  </si>
  <si>
    <t>Carbon Feeder Repair         6</t>
  </si>
  <si>
    <t>Chemical set up.             6</t>
  </si>
  <si>
    <t>PAC Gearbox                  6</t>
  </si>
  <si>
    <t>Copper Sulfate set up        6</t>
  </si>
  <si>
    <t>Gearbox for PAC feeder       6</t>
  </si>
  <si>
    <t>Install new P.A.C. Grear     6</t>
  </si>
  <si>
    <t>Flush Copper Pump.           6</t>
  </si>
  <si>
    <t>PAC Feed Line                6</t>
  </si>
  <si>
    <t>PAC Feed Line Install        6</t>
  </si>
  <si>
    <t>Cal-Hypo Feed Line           6</t>
  </si>
  <si>
    <t>Sodium Aluminate Footvalv    6</t>
  </si>
  <si>
    <t>Cal-Hypo Injection           6</t>
  </si>
  <si>
    <t>Fluoride Injector            6</t>
  </si>
  <si>
    <t>Bleach pump bottm check v    6</t>
  </si>
  <si>
    <t>WSCKY Water Treatment        6</t>
  </si>
  <si>
    <t>fix leak flouride line.      6</t>
  </si>
  <si>
    <t>Chemical pump                6</t>
  </si>
  <si>
    <t>Replace Fluoride line.       6</t>
  </si>
  <si>
    <t>Fluoride injection line      6</t>
  </si>
  <si>
    <t>New Fluoride feed line       6</t>
  </si>
  <si>
    <t>SE 5 AP ACCRUAL DEC 11</t>
  </si>
  <si>
    <t>R</t>
  </si>
  <si>
    <t>RCL VARIOUS OVS</t>
  </si>
  <si>
    <t>RCL OV 138198</t>
  </si>
  <si>
    <t>GRAINGER ACCT # 814884623</t>
  </si>
  <si>
    <t>anti-syphon for fluoride</t>
  </si>
  <si>
    <t>345102 CR INV#330264 VALVE</t>
  </si>
  <si>
    <t>HICKMAN BUILDING SUPPLIES</t>
  </si>
  <si>
    <t>345102 BALL VALVE</t>
  </si>
  <si>
    <t>345102 4 FUNCTION VALVE</t>
  </si>
  <si>
    <t>345102 1" IPS BALL VALVE T-800</t>
  </si>
  <si>
    <t>345102 3/4 FP BALL VALVE</t>
  </si>
  <si>
    <t>345102 2'WATTS THRD BALL VALVE</t>
  </si>
  <si>
    <t>345102 ROYTRONIC FOOT VALVE</t>
  </si>
  <si>
    <t>345102 BLEED VALVE,4 FUNCTION</t>
  </si>
  <si>
    <t>345102 BALL VALVES</t>
  </si>
  <si>
    <t>Reinstalled discharge val001 6</t>
  </si>
  <si>
    <t>Clinton, KY water storage001 6</t>
  </si>
  <si>
    <t>WSC-KY Clinton Grnd.Strg.001 6</t>
  </si>
  <si>
    <t>Air Release Valve        001 6</t>
  </si>
  <si>
    <t>Vacuum Breaker for Mboro 001 6</t>
  </si>
  <si>
    <t>Clinton Tank Rehab       001 6</t>
  </si>
  <si>
    <t>Clinton Tank Painting    001 6</t>
  </si>
  <si>
    <t>Reinstalled discharge val    6</t>
  </si>
  <si>
    <t>Clinton, KY water storage    6</t>
  </si>
  <si>
    <t>WSC-KY Clinton Grnd.Strg.    6</t>
  </si>
  <si>
    <t>Air Release Valve            6</t>
  </si>
  <si>
    <t>Vacuum Breaker for Mboro     6</t>
  </si>
  <si>
    <t>Clinton Tank Rehab           6</t>
  </si>
  <si>
    <t>Clinton Tank Painting        6</t>
  </si>
  <si>
    <t>Retired:  1940  PO  00134910</t>
  </si>
  <si>
    <t>Retired:  1936  PO  00157697</t>
  </si>
  <si>
    <t>Retired:  1950  PO  00158251</t>
  </si>
  <si>
    <t>OCT 12 CP CLOSE-MIDWEST</t>
  </si>
  <si>
    <t>CLOSE CP 2012038 TO 5000343</t>
  </si>
  <si>
    <t>OCT 12 RETIREMENT - CP CLOSE</t>
  </si>
  <si>
    <t>RETIREMENT-CP CLOSE 2012038</t>
  </si>
  <si>
    <t>APR 14 CP CLOSE</t>
  </si>
  <si>
    <t>CLOSE CP 2014003 TO 345.1125</t>
  </si>
  <si>
    <t>CLOSE CP 2014004 TO 345.1125</t>
  </si>
  <si>
    <t>APR 14 RETIREMENTS - CP CLOSE</t>
  </si>
  <si>
    <t>ASSET RETIREMENT - 2014003</t>
  </si>
  <si>
    <t>ASSET RETIREMENT - 2014004</t>
  </si>
  <si>
    <t>Haas, Bruce T.-01/03/11</t>
  </si>
  <si>
    <t>Haas, Bruce T.-01/10/11</t>
  </si>
  <si>
    <t>Haas, Bruce T.-01/17/11</t>
  </si>
  <si>
    <t>Haas, Bruce T.-01/31/11</t>
  </si>
  <si>
    <t>APRIL 2012 9660 ADJ</t>
  </si>
  <si>
    <t>SEPT 2012 9660 ADJ</t>
  </si>
  <si>
    <t>MISSING CAPTIME 09 12</t>
  </si>
  <si>
    <t>Rushing, Ronald - 9/13/2012</t>
  </si>
  <si>
    <t>Rushing, Ronald - 9/29/2012</t>
  </si>
  <si>
    <t>Rushing, Ronald - 10/16/2012</t>
  </si>
  <si>
    <t>MISSING CAPTIME 11 12</t>
  </si>
  <si>
    <t>Rushing, Ronald - 11/21/2012</t>
  </si>
  <si>
    <t>Rushing, Ronald - 11/19/2012</t>
  </si>
  <si>
    <t>Rushing, Ronald - 11/20/2012</t>
  </si>
  <si>
    <t>MISSING CAPTIME 12 12</t>
  </si>
  <si>
    <t>Rushing, Ronald - 12/5/2012</t>
  </si>
  <si>
    <t>Rushing, Ronald - 12/6/2012</t>
  </si>
  <si>
    <t>MISSING CAPTIME 2012 ADJ</t>
  </si>
  <si>
    <t>RCL CAPTIME TO CORRECT BU #</t>
  </si>
  <si>
    <t>CONSOLIDATED PIPE &amp; SUP CO,INC</t>
  </si>
  <si>
    <t>216 Ft. of 6in. Ductile Iron P</t>
  </si>
  <si>
    <t>Poly Spacer/End Seal</t>
  </si>
  <si>
    <t>100 ft. of 8 inch PVC-2sleeves</t>
  </si>
  <si>
    <t>Pipe fittings for new main</t>
  </si>
  <si>
    <t>HD SUPPLY/WATERWORKS #114</t>
  </si>
  <si>
    <t>2 inch water main; valve; fitt</t>
  </si>
  <si>
    <t>TRI-STATE CONCRETE, INC.</t>
  </si>
  <si>
    <t>Concrete Cubes to erect wall</t>
  </si>
  <si>
    <t>WILLIAM C. BREWER</t>
  </si>
  <si>
    <t>Engineering for ARH water line</t>
  </si>
  <si>
    <t>AKINS EXCAVATING CO. INC.</t>
  </si>
  <si>
    <t>370 ft. New 6inch water main</t>
  </si>
  <si>
    <t>250ft of dir.bore- 2 tie ends</t>
  </si>
  <si>
    <t>2 and 4 inch fittings/ 2inpipe</t>
  </si>
  <si>
    <t>GIBBONS CONSTRUCTION INC</t>
  </si>
  <si>
    <t>Pavement Disturbed</t>
  </si>
  <si>
    <t>Creek Crossing Bore and pipe</t>
  </si>
  <si>
    <t>Pavement Distribued</t>
  </si>
  <si>
    <t>Valve Box riser's and lids</t>
  </si>
  <si>
    <t>Jones, Ronald L.</t>
  </si>
  <si>
    <t>install new svc s 31st st001 6</t>
  </si>
  <si>
    <t>rplc fire hyd. 24th st   001 6</t>
  </si>
  <si>
    <t>install new service s31st001 6</t>
  </si>
  <si>
    <t>replace fire hydrant 24th001 6</t>
  </si>
  <si>
    <t>Ambleside Hydrants - WSC-001 6</t>
  </si>
  <si>
    <t>Middlesboro, KY water mai001 6</t>
  </si>
  <si>
    <t>rebuild service 47322    001 6</t>
  </si>
  <si>
    <t>rebuild service wincheste001 6</t>
  </si>
  <si>
    <t>WSC-KY Ambleside Hydrants001 6</t>
  </si>
  <si>
    <t>install new service 116 h001 6</t>
  </si>
  <si>
    <t>new service 116 huber ln 001 6</t>
  </si>
  <si>
    <t>replace meter box        001 6</t>
  </si>
  <si>
    <t>changed setter stop 47264001 6</t>
  </si>
  <si>
    <t>changed setter stop 309 e001 6</t>
  </si>
  <si>
    <t>fix leak 1" service line 001 6</t>
  </si>
  <si>
    <t>leak at queensbury hgts. 001 6</t>
  </si>
  <si>
    <t>rebuild service 408 exter001 6</t>
  </si>
  <si>
    <t>replace 2 setters dunlap 001 6</t>
  </si>
  <si>
    <t>rbld svc 408 exeter      001 6</t>
  </si>
  <si>
    <t>rbld svc dunlap hill     001 6</t>
  </si>
  <si>
    <t>installed new service 90 001 6</t>
  </si>
  <si>
    <t>WSC-KY water mains       001 6</t>
  </si>
  <si>
    <t>change meter stop        001 6</t>
  </si>
  <si>
    <t>fixed leak 1 in svc line 001 6</t>
  </si>
  <si>
    <t>change setter stops      001 6</t>
  </si>
  <si>
    <t>fixed leak on 1" service 001 6</t>
  </si>
  <si>
    <t>WSC-KY water mains/hydran001 6</t>
  </si>
  <si>
    <t>install new service      001 6</t>
  </si>
  <si>
    <t>installed new service    001 6</t>
  </si>
  <si>
    <t>replaced 4ft 8'' main 25t001 6</t>
  </si>
  <si>
    <t>relayed 200' of 1" main  001 6</t>
  </si>
  <si>
    <t>changed service from 2" t001 6</t>
  </si>
  <si>
    <t>replaced 4' of 8" main   001 6</t>
  </si>
  <si>
    <t>Killed out 2" main on 28t001 6</t>
  </si>
  <si>
    <t>Repaired 8" Main Break   001 6</t>
  </si>
  <si>
    <t>Main replacement         001 6</t>
  </si>
  <si>
    <t>8 inch main break 25th st001 6</t>
  </si>
  <si>
    <t>Installed Service 400 Fai001 6</t>
  </si>
  <si>
    <t>6" Main Extention 25E    001 6</t>
  </si>
  <si>
    <t>Installed Service 140 Lyn001 6</t>
  </si>
  <si>
    <t>Replaced 60' of 8" main  001 6</t>
  </si>
  <si>
    <t>rebuild old service      001 6</t>
  </si>
  <si>
    <t>new 2" service           001 6</t>
  </si>
  <si>
    <t>layed 6" main car wash   001 6</t>
  </si>
  <si>
    <t>25E 6" main extention    001 6</t>
  </si>
  <si>
    <t>Replaced service line Lyn001 6</t>
  </si>
  <si>
    <t>Rebuild service 140 Parke001 6</t>
  </si>
  <si>
    <t>25E Main Ext.            001 6</t>
  </si>
  <si>
    <t>repair flush hydrant     001 6</t>
  </si>
  <si>
    <t>Johnston, Joseph A</t>
  </si>
  <si>
    <t>Fixed 6" main on 25th st.001 6</t>
  </si>
  <si>
    <t>Replaced 6" main on 25th 001 6</t>
  </si>
  <si>
    <t>6''  main brake/         001 6</t>
  </si>
  <si>
    <t>raised valve boxes n441  001 6</t>
  </si>
  <si>
    <t>Repaired Main Break on 25001 6</t>
  </si>
  <si>
    <t>install new service line 001 6</t>
  </si>
  <si>
    <t>replaced meter box lids  001 6</t>
  </si>
  <si>
    <t>installed 3 new services 001 6</t>
  </si>
  <si>
    <t>Installed new service lin001 6</t>
  </si>
  <si>
    <t>Installed New Serv Ambles001 6</t>
  </si>
  <si>
    <t>Installed New Serv Robins001 6</t>
  </si>
  <si>
    <t>replace 1'' line         001 6</t>
  </si>
  <si>
    <t>replaced meter/lids      001 6</t>
  </si>
  <si>
    <t>replaced 3/4 main at chur001 6</t>
  </si>
  <si>
    <t>replaced 1'' main line at001 6</t>
  </si>
  <si>
    <t>rebuilt service 160 parke001 6</t>
  </si>
  <si>
    <t>installed new service lin001 6</t>
  </si>
  <si>
    <t>rebuild service          001 6</t>
  </si>
  <si>
    <t>installed 2 new services 001 6</t>
  </si>
  <si>
    <t>Service line relocate 11t001 6</t>
  </si>
  <si>
    <t>New service 2901 HWY 186 001 6</t>
  </si>
  <si>
    <t>New Service 296 Bellwood 001 6</t>
  </si>
  <si>
    <t>New service ECBC         001 6</t>
  </si>
  <si>
    <t>New Service 601 Evans Dr 001 6</t>
  </si>
  <si>
    <t>New Service 2107 Cumb. Av001 6</t>
  </si>
  <si>
    <t>New Service              001 6</t>
  </si>
  <si>
    <t>Changed Meter Box        001 6</t>
  </si>
  <si>
    <t>Meter Exchange           001 6</t>
  </si>
  <si>
    <t>water mains              001 6</t>
  </si>
  <si>
    <t>reclaimed yards          001 6</t>
  </si>
  <si>
    <t>Made Tap &amp; Installed New 001 6</t>
  </si>
  <si>
    <t>WSC-KY Clinton water line001 6</t>
  </si>
  <si>
    <t>main break , oakwood road001 6</t>
  </si>
  <si>
    <t>Main Break, on oak-wood r001 6</t>
  </si>
  <si>
    <t>new service   water main 001 6</t>
  </si>
  <si>
    <t>Repaired 6" main Break Oa001 6</t>
  </si>
  <si>
    <t>Water Line Extention     001 6</t>
  </si>
  <si>
    <t>mainbreak oakwood rd.    001 6</t>
  </si>
  <si>
    <t>Water Main               001 6</t>
  </si>
  <si>
    <t>water main               001 6</t>
  </si>
  <si>
    <t>repaired service lines   001 6</t>
  </si>
  <si>
    <t>repair service line      001 6</t>
  </si>
  <si>
    <t>repaired leak on queensbu001 6</t>
  </si>
  <si>
    <t>new service              001 6</t>
  </si>
  <si>
    <t>repaired leak pruden Rd  001 6</t>
  </si>
  <si>
    <t>Repaired leak bowling Rd 001 6</t>
  </si>
  <si>
    <t>new 1" service at cheroke001 6</t>
  </si>
  <si>
    <t>rebuilt service 744 Hinks001 6</t>
  </si>
  <si>
    <t>Installed new 1" Service 001 6</t>
  </si>
  <si>
    <t>new 1" service           001 6</t>
  </si>
  <si>
    <t>rebuild/service,         001 6</t>
  </si>
  <si>
    <t>rebuilt headwall beans fo001 6</t>
  </si>
  <si>
    <t>replace head wall        001 6</t>
  </si>
  <si>
    <t>new service, patch road  001 6</t>
  </si>
  <si>
    <t>blacktop/road            001 6</t>
  </si>
  <si>
    <t>water leak hwy 441  2-17 001 6</t>
  </si>
  <si>
    <t>Main Replacement         001 6</t>
  </si>
  <si>
    <t>REPLACED STOP LEISURE MAN001 6</t>
  </si>
  <si>
    <t>MAIN BREAK AT STEVEN'S BR001 6</t>
  </si>
  <si>
    <t>meter exchange,          001 6</t>
  </si>
  <si>
    <t>Replaced service line    001 6</t>
  </si>
  <si>
    <t>Main Line Replacement    001 6</t>
  </si>
  <si>
    <t>6 in pvc on stevens branc001 6</t>
  </si>
  <si>
    <t>cumb ave replaced 1 in se001 6</t>
  </si>
  <si>
    <t>replaced 1'' on cumberlan001 6</t>
  </si>
  <si>
    <t>replaced 2/meter boxes   001 6</t>
  </si>
  <si>
    <t>Installed 2" Values &amp; lin001 6</t>
  </si>
  <si>
    <t>repaired 1" service line 001 6</t>
  </si>
  <si>
    <t>repaired 1' service line 001 6</t>
  </si>
  <si>
    <t>10 % meter/exchanges     001 6</t>
  </si>
  <si>
    <t>changed meters and meter 001 6</t>
  </si>
  <si>
    <t xml:space="preserve"> layed 100' of 2" PVC    001 6</t>
  </si>
  <si>
    <t>layed 100' of 2" pvc     001 6</t>
  </si>
  <si>
    <t>WSC-KY Ambleside mains/hy001 6</t>
  </si>
  <si>
    <t>1'' broke 19th street    001 6</t>
  </si>
  <si>
    <t>leak 20th &amp; cumb/leak19th001 6</t>
  </si>
  <si>
    <t>main/brake 46th street   001 6</t>
  </si>
  <si>
    <t>new service 17 cardwell d001 6</t>
  </si>
  <si>
    <t>new service 17 cardwell l001 6</t>
  </si>
  <si>
    <t>Repaired Leak 24th &amp; Donc001 6</t>
  </si>
  <si>
    <t>leak on chester          001 6</t>
  </si>
  <si>
    <t>6" main replacement Chest001 6</t>
  </si>
  <si>
    <t>MAIN/BRAKE CHESTER AVE,  001 6</t>
  </si>
  <si>
    <t>Layed 2" pvc             001 6</t>
  </si>
  <si>
    <t>Installed new service    001 6</t>
  </si>
  <si>
    <t>lowered 2 service lines  001 6</t>
  </si>
  <si>
    <t>rebuild service 417 evans001 6</t>
  </si>
  <si>
    <t>replace service line loth001 6</t>
  </si>
  <si>
    <t>on call 9/26/12 to 10/3/1001 6</t>
  </si>
  <si>
    <t>repair leak beans fork   001 6</t>
  </si>
  <si>
    <t>change services over     001 6</t>
  </si>
  <si>
    <t>fixed leak  1" service li001 6</t>
  </si>
  <si>
    <t>replaced 4' of 6" main   001 6</t>
  </si>
  <si>
    <t>fixed leak n15th street  001 6</t>
  </si>
  <si>
    <t>replaced 90' 1" service l001 6</t>
  </si>
  <si>
    <t>replace service line 109 001 6</t>
  </si>
  <si>
    <t>6'' main/break           001 6</t>
  </si>
  <si>
    <t>WSC-KY water mains replac001 6</t>
  </si>
  <si>
    <t>8 inch valve cut-in      001 6</t>
  </si>
  <si>
    <t>cut valve in             001 6</t>
  </si>
  <si>
    <t>8" Valve Cut-in          001 6</t>
  </si>
  <si>
    <t>Hospital Tie-in          001 6</t>
  </si>
  <si>
    <t>8" main replacement 45th 001 6</t>
  </si>
  <si>
    <t>WSC-KY water lines (Clint001 6</t>
  </si>
  <si>
    <t>45th St Creek Crossing   001 6</t>
  </si>
  <si>
    <t>WSC-KY water lines Clinto001 6</t>
  </si>
  <si>
    <t>WSC-KY water mains Middle001 6</t>
  </si>
  <si>
    <t>replaced service line    001 6</t>
  </si>
  <si>
    <t>Sampling line extensions.001 6</t>
  </si>
  <si>
    <t>WSC-KY Mains/Hydrants    001 6</t>
  </si>
  <si>
    <t>WSC-KY water main Middles001 6</t>
  </si>
  <si>
    <t>Replaced section of 4" ma001 6</t>
  </si>
  <si>
    <t>Main replacement w cumber001 6</t>
  </si>
  <si>
    <t>2'' MAIN/BRAKE 4812 cumbe001 6</t>
  </si>
  <si>
    <t>Repaired Leak @ West Cumb001 6</t>
  </si>
  <si>
    <t>Took Samples @ Leak Site 001 6</t>
  </si>
  <si>
    <t>Took Samples to lab/ Burb001 6</t>
  </si>
  <si>
    <t>Lifted boil Water/ Notife001 6</t>
  </si>
  <si>
    <t>West Cumberland Wtr Main 001 6</t>
  </si>
  <si>
    <t>WSC-KY water mains Mddlsb001 6</t>
  </si>
  <si>
    <t>WSC-KY Water mains Middle001 6</t>
  </si>
  <si>
    <t>WSC-KY Water Mains       001 6</t>
  </si>
  <si>
    <t>WSC-KY Mddlsbro-water mai001 6</t>
  </si>
  <si>
    <t>Repaired 4" &amp; 6" Main Bre001 6</t>
  </si>
  <si>
    <t>Capital Project Planning 001 6</t>
  </si>
  <si>
    <t>Replace Mains            001 6</t>
  </si>
  <si>
    <t>24th Street Leak         001 6</t>
  </si>
  <si>
    <t>24th ST main replacement/001 6</t>
  </si>
  <si>
    <t>24th  an Cumberland main/001 6</t>
  </si>
  <si>
    <t>Main accessories Order   001 6</t>
  </si>
  <si>
    <t>Upper Gibson Ln. Crk. Cro001 6</t>
  </si>
  <si>
    <t>upper gibson Ln 4" Tie in001 6</t>
  </si>
  <si>
    <t>Site Restoration Main Bre001 6</t>
  </si>
  <si>
    <t>Ironwood Rd Main Replacem001 6</t>
  </si>
  <si>
    <t>Upper Gibson Ln Main Repl001 6</t>
  </si>
  <si>
    <t>WSC-KY Clinton water main001 6</t>
  </si>
  <si>
    <t>WSC-KY Water Mains Middle001 6</t>
  </si>
  <si>
    <t>WSC-KY Middlsboro-wtr.mai001 6</t>
  </si>
  <si>
    <t>Turner Ln Main Replacemen001 6</t>
  </si>
  <si>
    <t>service line             001 6</t>
  </si>
  <si>
    <t>WSC-KY Middlesboro-water 001 6</t>
  </si>
  <si>
    <t>raised valve box's       001 6</t>
  </si>
  <si>
    <t>WSC-KY water mains (Mddls001 6</t>
  </si>
  <si>
    <t>WSC-KY Middlsbro-water ma001 6</t>
  </si>
  <si>
    <t>WSC-KY Mddlsbro-water lin001 6</t>
  </si>
  <si>
    <t>WSC-KY Middlbro-water mai001 6</t>
  </si>
  <si>
    <t>2'' main break           001 6</t>
  </si>
  <si>
    <t>Polly Hollow Main Extenti001 6</t>
  </si>
  <si>
    <t>Repired 2" main break    001 6</t>
  </si>
  <si>
    <t>install new svc s 31st st    6</t>
  </si>
  <si>
    <t>rplc fire hyd. 24th st       6</t>
  </si>
  <si>
    <t>install new service s31st    6</t>
  </si>
  <si>
    <t>replace fire hydrant 24th    6</t>
  </si>
  <si>
    <t>Middlesboro, KY water mai    6</t>
  </si>
  <si>
    <t>Ambleside Hydrants - WSC-    6</t>
  </si>
  <si>
    <t>rebuild service wincheste    6</t>
  </si>
  <si>
    <t>rebuild service 47322        6</t>
  </si>
  <si>
    <t>WSC-KY Ambleside Hydrants    6</t>
  </si>
  <si>
    <t>new service 116 huber ln     6</t>
  </si>
  <si>
    <t>install new service 116 h    6</t>
  </si>
  <si>
    <t>changed setter stop 309 e    6</t>
  </si>
  <si>
    <t>replace meter box            6</t>
  </si>
  <si>
    <t>changed setter stop 47264    6</t>
  </si>
  <si>
    <t>leak at queensbury hgts.     6</t>
  </si>
  <si>
    <t>fix leak 1" service line     6</t>
  </si>
  <si>
    <t>rebuild service 408 exter    6</t>
  </si>
  <si>
    <t>replace 2 setters dunlap     6</t>
  </si>
  <si>
    <t>rbld svc 408 exeter          6</t>
  </si>
  <si>
    <t>rbld svc dunlap hill         6</t>
  </si>
  <si>
    <t>installed new service 90     6</t>
  </si>
  <si>
    <t>WSC-KY water mains           6</t>
  </si>
  <si>
    <t>change meter stop            6</t>
  </si>
  <si>
    <t>fixed leak 1 in svc line     6</t>
  </si>
  <si>
    <t>change setter stops          6</t>
  </si>
  <si>
    <t>fixed leak on 1" service     6</t>
  </si>
  <si>
    <t>WSC-KY water mains/hydran    6</t>
  </si>
  <si>
    <t>install new service          6</t>
  </si>
  <si>
    <t>installed new service        6</t>
  </si>
  <si>
    <t>Killed out 2" main on 28t    6</t>
  </si>
  <si>
    <t>replaced 4' of 8" main       6</t>
  </si>
  <si>
    <t>changed service from 2" t    6</t>
  </si>
  <si>
    <t>Main replacement             6</t>
  </si>
  <si>
    <t>replaced 4ft 8'' main 25t    6</t>
  </si>
  <si>
    <t>8 inch main break 25th st    6</t>
  </si>
  <si>
    <t>Repaired 8" Main Break       6</t>
  </si>
  <si>
    <t>relayed 200' of 1" main      6</t>
  </si>
  <si>
    <t>rebuild old service          6</t>
  </si>
  <si>
    <t>new 2" service               6</t>
  </si>
  <si>
    <t>layed 6" main car wash       6</t>
  </si>
  <si>
    <t>6" Main Extention 25E        6</t>
  </si>
  <si>
    <t>Installed Service 140 Lyn    6</t>
  </si>
  <si>
    <t>Replaced 60' of 8" main      6</t>
  </si>
  <si>
    <t>Installed Service 400 Fai    6</t>
  </si>
  <si>
    <t>25E 6" main extention        6</t>
  </si>
  <si>
    <t>Replaced service line Lyn    6</t>
  </si>
  <si>
    <t>repair flush hydrant         6</t>
  </si>
  <si>
    <t>25E Main Ext.                6</t>
  </si>
  <si>
    <t>Rebuild service 140 Parke    6</t>
  </si>
  <si>
    <t>Replaced 6" main on 25th     6</t>
  </si>
  <si>
    <t>Fixed 6" main on 25th st.    6</t>
  </si>
  <si>
    <t>6''  main brake/             6</t>
  </si>
  <si>
    <t>raised valve boxes n441      6</t>
  </si>
  <si>
    <t>Repaired Main Break on 25    6</t>
  </si>
  <si>
    <t>replaced meter box lids      6</t>
  </si>
  <si>
    <t>replaced 1'' main line at    6</t>
  </si>
  <si>
    <t>Installed New Serv Robins    6</t>
  </si>
  <si>
    <t>Installed New Serv Ambles    6</t>
  </si>
  <si>
    <t>Installed new service lin    6</t>
  </si>
  <si>
    <t>replaced 3/4 main at chur    6</t>
  </si>
  <si>
    <t>replaced meter/lids          6</t>
  </si>
  <si>
    <t>replace 1'' line             6</t>
  </si>
  <si>
    <t>installed 3 new services     6</t>
  </si>
  <si>
    <t>install new service line     6</t>
  </si>
  <si>
    <t>rebuild service              6</t>
  </si>
  <si>
    <t>installed new service lin    6</t>
  </si>
  <si>
    <t>installed 2 new services     6</t>
  </si>
  <si>
    <t>Service line relocate 11t    6</t>
  </si>
  <si>
    <t>New service 2901 HWY 186     6</t>
  </si>
  <si>
    <t>New Service 296 Bellwood     6</t>
  </si>
  <si>
    <t>New service ECBC             6</t>
  </si>
  <si>
    <t>New Service 601 Evans Dr     6</t>
  </si>
  <si>
    <t>New Service 2107 Cumb. Av    6</t>
  </si>
  <si>
    <t>rebuilt service 160 parke    6</t>
  </si>
  <si>
    <t>New Service                  6</t>
  </si>
  <si>
    <t>water mains                  6</t>
  </si>
  <si>
    <t>Meter Exchange               6</t>
  </si>
  <si>
    <t>reclaimed yards              6</t>
  </si>
  <si>
    <t>Made Tap &amp; Installed New     6</t>
  </si>
  <si>
    <t>Changed Meter Box            6</t>
  </si>
  <si>
    <t>WSC-KY Clinton water line    6</t>
  </si>
  <si>
    <t>Water Line Extention         6</t>
  </si>
  <si>
    <t>Main Break, on oak-wood r    6</t>
  </si>
  <si>
    <t>new service   water main     6</t>
  </si>
  <si>
    <t>Repaired 6" main Break Oa    6</t>
  </si>
  <si>
    <t>mainbreak oakwood rd.        6</t>
  </si>
  <si>
    <t>main break , oakwood road    6</t>
  </si>
  <si>
    <t>water main                   6</t>
  </si>
  <si>
    <t>Water Main                   6</t>
  </si>
  <si>
    <t>repaired leak on queensbu    6</t>
  </si>
  <si>
    <t>repaired service lines       6</t>
  </si>
  <si>
    <t>repair service line          6</t>
  </si>
  <si>
    <t>new service                  6</t>
  </si>
  <si>
    <t>repaired leak pruden Rd      6</t>
  </si>
  <si>
    <t>Repaired leak bowling Rd     6</t>
  </si>
  <si>
    <t>rebuilt service 744 Hinks    6</t>
  </si>
  <si>
    <t>new 1" service at cheroke    6</t>
  </si>
  <si>
    <t>Installed new 1" Service     6</t>
  </si>
  <si>
    <t>new 1" service               6</t>
  </si>
  <si>
    <t>rebuild/service,             6</t>
  </si>
  <si>
    <t>replace head wall            6</t>
  </si>
  <si>
    <t>rebuilt headwall beans fo    6</t>
  </si>
  <si>
    <t>blacktop/road                6</t>
  </si>
  <si>
    <t>new service, patch road      6</t>
  </si>
  <si>
    <t>water leak hwy 441  2-17     6</t>
  </si>
  <si>
    <t>MAIN BREAK AT STEVEN'S BR    6</t>
  </si>
  <si>
    <t>REPLACED STOP LEISURE MAN    6</t>
  </si>
  <si>
    <t>Main Replacement             6</t>
  </si>
  <si>
    <t>Replaced service line        6</t>
  </si>
  <si>
    <t>Main Line Replacement        6</t>
  </si>
  <si>
    <t>6 in pvc on stevens branc    6</t>
  </si>
  <si>
    <t>cumb ave replaced 1 in se    6</t>
  </si>
  <si>
    <t>meter exchange,              6</t>
  </si>
  <si>
    <t>replaced 1'' on cumberlan    6</t>
  </si>
  <si>
    <t>replaced 2/meter boxes       6</t>
  </si>
  <si>
    <t>Installed 2" Values &amp; lin    6</t>
  </si>
  <si>
    <t>repaired 1' service line     6</t>
  </si>
  <si>
    <t>10 % meter/exchanges         6</t>
  </si>
  <si>
    <t>repaired 1" service line     6</t>
  </si>
  <si>
    <t>changed meters and meter     6</t>
  </si>
  <si>
    <t xml:space="preserve"> layed 100' of 2" PVC        6</t>
  </si>
  <si>
    <t>layed 100' of 2" pvc         6</t>
  </si>
  <si>
    <t>WSC-KY Ambleside mains/hy    6</t>
  </si>
  <si>
    <t>leak 20th &amp; cumb/leak19th    6</t>
  </si>
  <si>
    <t>1'' broke 19th street        6</t>
  </si>
  <si>
    <t>main/brake 46th street       6</t>
  </si>
  <si>
    <t>new service 17 cardwell d    6</t>
  </si>
  <si>
    <t>new service 17 cardwell l    6</t>
  </si>
  <si>
    <t>Repaired Leak 24th &amp; Donc    6</t>
  </si>
  <si>
    <t>MAIN/BRAKE CHESTER AVE,      6</t>
  </si>
  <si>
    <t>6" main replacement Chest    6</t>
  </si>
  <si>
    <t>leak on chester              6</t>
  </si>
  <si>
    <t>Layed 2" pvc                 6</t>
  </si>
  <si>
    <t>Installed new service        6</t>
  </si>
  <si>
    <t>replace service line loth    6</t>
  </si>
  <si>
    <t>rebuild service 417 evans    6</t>
  </si>
  <si>
    <t>lowered 2 service lines      6</t>
  </si>
  <si>
    <t>change services over         6</t>
  </si>
  <si>
    <t>on call 9/26/12 to 10/3/1    6</t>
  </si>
  <si>
    <t>repair leak beans fork       6</t>
  </si>
  <si>
    <t>fixed leak  1" service li    6</t>
  </si>
  <si>
    <t>replaced 4' of 6" main       6</t>
  </si>
  <si>
    <t>6'' main/break               6</t>
  </si>
  <si>
    <t>replace service line 109     6</t>
  </si>
  <si>
    <t>replaced 90' 1" service l    6</t>
  </si>
  <si>
    <t>fixed leak n15th street      6</t>
  </si>
  <si>
    <t>WSC-KY water mains replac    6</t>
  </si>
  <si>
    <t>8 inch valve cut-in          6</t>
  </si>
  <si>
    <t>8" Valve Cut-in              6</t>
  </si>
  <si>
    <t>Hospital Tie-in              6</t>
  </si>
  <si>
    <t>cut valve in                 6</t>
  </si>
  <si>
    <t>8" main replacement 45th     6</t>
  </si>
  <si>
    <t>WSC-KY water lines (Clint    6</t>
  </si>
  <si>
    <t>45th St Creek Crossing       6</t>
  </si>
  <si>
    <t>WSC-KY water mains Middle    6</t>
  </si>
  <si>
    <t>WSC-KY water lines Clinto    6</t>
  </si>
  <si>
    <t>Sampling line extensions.    6</t>
  </si>
  <si>
    <t>replaced service line        6</t>
  </si>
  <si>
    <t>WSC-KY Mains/Hydrants        6</t>
  </si>
  <si>
    <t>WSC-KY water main Middles    6</t>
  </si>
  <si>
    <t>Replaced section of 4" ma    6</t>
  </si>
  <si>
    <t>2'' MAIN/BRAKE 4812 cumbe    6</t>
  </si>
  <si>
    <t>West Cumberland Wtr Main     6</t>
  </si>
  <si>
    <t>Repaired Leak @ West Cumb    6</t>
  </si>
  <si>
    <t>Took Samples @ Leak Site     6</t>
  </si>
  <si>
    <t>Took Samples to lab/ Burb    6</t>
  </si>
  <si>
    <t>Lifted boil Water/ Notife    6</t>
  </si>
  <si>
    <t>Main replacement w cumber    6</t>
  </si>
  <si>
    <t>WSC-KY water mains Mddlsb    6</t>
  </si>
  <si>
    <t>WSC-KY Water mains Middle    6</t>
  </si>
  <si>
    <t>WSC-KY Water Mains           6</t>
  </si>
  <si>
    <t>WSC-KY Mddlsbro-water mai    6</t>
  </si>
  <si>
    <t>Repaired 4" &amp; 6" Main Bre    6</t>
  </si>
  <si>
    <t>Replace Mains                6</t>
  </si>
  <si>
    <t>Capital Project Planning     6</t>
  </si>
  <si>
    <t>24th ST main replacement/    6</t>
  </si>
  <si>
    <t>24th  an Cumberland main/    6</t>
  </si>
  <si>
    <t>24th Street Leak             6</t>
  </si>
  <si>
    <t>Upper Gibson Ln. Crk. Cro    6</t>
  </si>
  <si>
    <t>upper gibson Ln 4" Tie in    6</t>
  </si>
  <si>
    <t>Main accessories Order       6</t>
  </si>
  <si>
    <t>Site Restoration Main Bre    6</t>
  </si>
  <si>
    <t>Ironwood Rd Main Replacem    6</t>
  </si>
  <si>
    <t>Upper Gibson Ln Main Repl    6</t>
  </si>
  <si>
    <t>WSC-KY Water Mains Middle    6</t>
  </si>
  <si>
    <t>WSC-KY Clinton water main    6</t>
  </si>
  <si>
    <t>WSC-KY Middlsboro-wtr.mai    6</t>
  </si>
  <si>
    <t>Turner Ln Main Replacemen    6</t>
  </si>
  <si>
    <t>service line                 6</t>
  </si>
  <si>
    <t>WSC-KY Middlesboro-water     6</t>
  </si>
  <si>
    <t>raised valve box's           6</t>
  </si>
  <si>
    <t>WSC-KY water mains (Mddls    6</t>
  </si>
  <si>
    <t>WSC-KY Middlsbro-water ma    6</t>
  </si>
  <si>
    <t>WSC-KY Mddlsbro-water lin    6</t>
  </si>
  <si>
    <t>WSC-KY Middlbro-water mai    6</t>
  </si>
  <si>
    <t>2'' main break               6</t>
  </si>
  <si>
    <t>Polly Hollow Main Extenti    6</t>
  </si>
  <si>
    <t>Repired 2" main break        6</t>
  </si>
  <si>
    <t>Retired:  1970  PO  00138532</t>
  </si>
  <si>
    <t>Retired:  1930  PO  00146877</t>
  </si>
  <si>
    <t>Retired:  1956  PO  00152852</t>
  </si>
  <si>
    <t>Retired:  1945  PO  00159526</t>
  </si>
  <si>
    <t>Retired:  1980  PO  00158622</t>
  </si>
  <si>
    <t>Retired:  1929  PO  00162974</t>
  </si>
  <si>
    <t>Retired:  1925  PO  00166853</t>
  </si>
  <si>
    <t>Retired:  1930  PO  00168481</t>
  </si>
  <si>
    <t>Retired:  1933  PO  00169074</t>
  </si>
  <si>
    <t>Retired:  1929  PO  00171877</t>
  </si>
  <si>
    <t>Retired:  1930  PO  00191114</t>
  </si>
  <si>
    <t>RECLASS PVS-1</t>
  </si>
  <si>
    <t>RCL PV 471229</t>
  </si>
  <si>
    <t>Rushing, Ronald - 2/6/2013</t>
  </si>
  <si>
    <t>MISSING CAPTIME 04 13</t>
  </si>
  <si>
    <t>Rushing, Ronald - 4/25/2013</t>
  </si>
  <si>
    <t>MISC. CHECKS SEP. 2014</t>
  </si>
  <si>
    <t>WILKINS CONSTRUCTION CK#73203</t>
  </si>
  <si>
    <t>MISSING CAPTIME 8 15</t>
  </si>
  <si>
    <t>Killion, Jeffrey - 8/3/2015</t>
  </si>
  <si>
    <t>Killion, Jeffrey - 8/4/2015</t>
  </si>
  <si>
    <t>Killion, Jeffrey - 8/5/2015</t>
  </si>
  <si>
    <t>Killion, Jeffrey - 8/7/2015</t>
  </si>
  <si>
    <t>Meter Boxes and Lids</t>
  </si>
  <si>
    <t>12 Meter Boxes</t>
  </si>
  <si>
    <t>Meter Box,Valves, Service line</t>
  </si>
  <si>
    <t>Service line fitting's/ setter</t>
  </si>
  <si>
    <t>Labor only</t>
  </si>
  <si>
    <t>J R HOE &amp; SONS INC</t>
  </si>
  <si>
    <t xml:space="preserve"> replace 100 meter box lids</t>
  </si>
  <si>
    <t>3/4X1 male adapters</t>
  </si>
  <si>
    <t>3/4 Brass tees</t>
  </si>
  <si>
    <t>3/4 ball valves</t>
  </si>
  <si>
    <t>6X4Couplings</t>
  </si>
  <si>
    <t>Fittings for service lines</t>
  </si>
  <si>
    <t>Meter Setters, Brass, service</t>
  </si>
  <si>
    <t>renew service lines</t>
  </si>
  <si>
    <t>CHAMPION PLUMBING</t>
  </si>
  <si>
    <t>renew service line on Hwy 58</t>
  </si>
  <si>
    <t>Meter boxes and lids</t>
  </si>
  <si>
    <t>Service line material</t>
  </si>
  <si>
    <t>service line pipe &amp; fittings</t>
  </si>
  <si>
    <t>Service line replacement</t>
  </si>
  <si>
    <t>service line material</t>
  </si>
  <si>
    <t xml:space="preserve"> Meter Setters/Setter nuts</t>
  </si>
  <si>
    <t>50-5/8 inch meter setters</t>
  </si>
  <si>
    <t>120 ft of 3/4 copper tubing</t>
  </si>
  <si>
    <t>Service Line Fittings</t>
  </si>
  <si>
    <t>SRVAUGHN</t>
  </si>
  <si>
    <t>SOUTHERN CONCRETE PRODUCTS INC</t>
  </si>
  <si>
    <t>2 yards of Concrete delievered</t>
  </si>
  <si>
    <t>180 ft. of 3/4 copper</t>
  </si>
  <si>
    <t>Service lines</t>
  </si>
  <si>
    <t>25 Cast Iron Meter Lids wit</t>
  </si>
  <si>
    <t>Ball Valves  for Meter Setters</t>
  </si>
  <si>
    <t>Service material</t>
  </si>
  <si>
    <t>No Lead brass fittings</t>
  </si>
  <si>
    <t>Meter Box &amp; Meter Box lids</t>
  </si>
  <si>
    <t>200 Meter box lids</t>
  </si>
  <si>
    <t>SERVICE LINES (PARTS))</t>
  </si>
  <si>
    <t>SERVICE LINES (PARTS &amp; LABOR)</t>
  </si>
  <si>
    <t>Meter Vault Lid for Mboro Mall</t>
  </si>
  <si>
    <t>Flagged Traffic for Serv. Line</t>
  </si>
  <si>
    <t>REVELL CONSTRUCTION CO INC</t>
  </si>
  <si>
    <t>Pavement distrubed- Concrete</t>
  </si>
  <si>
    <t>Traffic Control - Service Line</t>
  </si>
  <si>
    <t>Concrete State Hwy surface</t>
  </si>
  <si>
    <t>Pavement distributed- statehwy</t>
  </si>
  <si>
    <t>15 Angle Ball Valves</t>
  </si>
  <si>
    <t>Meter Box Lids</t>
  </si>
  <si>
    <t>4 inch tapping saddles</t>
  </si>
  <si>
    <t>SERVICE LINE BRASS</t>
  </si>
  <si>
    <t>Meter setters and Setter nuts</t>
  </si>
  <si>
    <t>HD SUPPLY WATERWORKS #114</t>
  </si>
  <si>
    <t>SERVICE LINES (PARTS)</t>
  </si>
  <si>
    <t>Metter Setters, Setter Nuts</t>
  </si>
  <si>
    <t>4 Rolls Type K Copper Tubing</t>
  </si>
  <si>
    <t>10 Meter Setters</t>
  </si>
  <si>
    <t>JRTURNER</t>
  </si>
  <si>
    <t>SERVICE LINES FITTINGS</t>
  </si>
  <si>
    <t>Replace Galv. service lines</t>
  </si>
  <si>
    <t>345102 Refer Invoice #D226123</t>
  </si>
  <si>
    <t>345102 CREDIT FOR DUP BILLING</t>
  </si>
  <si>
    <t>345102 2" IPS GATE VALVE</t>
  </si>
  <si>
    <t>345102 HOG METER BOX PUMP</t>
  </si>
  <si>
    <t>345101 FORD INSERT ADAPTER</t>
  </si>
  <si>
    <t>FORD U BRANCH PJ CTS</t>
  </si>
  <si>
    <t>345101 RND CORUGATED METER BOX</t>
  </si>
  <si>
    <t>345100 PO #166314</t>
  </si>
  <si>
    <t>345101 PO #163314</t>
  </si>
  <si>
    <t>345102 DUPLICATE BILLING</t>
  </si>
  <si>
    <t>replaced stop            001 6</t>
  </si>
  <si>
    <t>New Service Line Chester 001 6</t>
  </si>
  <si>
    <t>Replaced Service Line 20t001 6</t>
  </si>
  <si>
    <t>leak on 20th street #9612001 6</t>
  </si>
  <si>
    <t>joe/james replaced broke-001 6</t>
  </si>
  <si>
    <t>replaced stops           001 6</t>
  </si>
  <si>
    <t>Relayed Line Cherokee Dr 001 6</t>
  </si>
  <si>
    <t>New Service Install      001 6</t>
  </si>
  <si>
    <t>Curb stop rebuilds/with c001 6</t>
  </si>
  <si>
    <t>Service rebuild, Meter Ex001 6</t>
  </si>
  <si>
    <t>Rebuild service &amp; Meter e001 6</t>
  </si>
  <si>
    <t>Replaced meter/boxes     001 6</t>
  </si>
  <si>
    <t>Install New Service / Med001 6</t>
  </si>
  <si>
    <t>Meter Service Rebuild    001 6</t>
  </si>
  <si>
    <t>Meter Boxs/lids          001 6</t>
  </si>
  <si>
    <t>stop/broke  359 dunlap   001 6</t>
  </si>
  <si>
    <t>water leaks              001 6</t>
  </si>
  <si>
    <t>Repaired 2" &amp; 1" Service 001 6</t>
  </si>
  <si>
    <t>Replace Service Line(s)  001 6</t>
  </si>
  <si>
    <t>Meter Box Lids           001 6</t>
  </si>
  <si>
    <t>REPLACE METER/LIDS AN BOX001 6</t>
  </si>
  <si>
    <t>REPLACED/BOXES-LIDS      001 6</t>
  </si>
  <si>
    <t>replaced/busted-box      001 6</t>
  </si>
  <si>
    <t>1" service tap &amp; road bor001 6</t>
  </si>
  <si>
    <t>Wilder Apts Service      001 6</t>
  </si>
  <si>
    <t>FIX/BROKE-STOP  WINCHESTE001 6</t>
  </si>
  <si>
    <t>Meter Lid for Belks      001 6</t>
  </si>
  <si>
    <t>REPLACED METER/LID-BOXES 001 6</t>
  </si>
  <si>
    <t>Clinton Meter Service Reb001 6</t>
  </si>
  <si>
    <t>Hatch Lid for Meter Pit  001 6</t>
  </si>
  <si>
    <t>Box&amp; Lids                001 6</t>
  </si>
  <si>
    <t>Replaced broke-lid       001 6</t>
  </si>
  <si>
    <t>Replaced Broke leaking St001 6</t>
  </si>
  <si>
    <t>Clinton Service Line Rebu001 6</t>
  </si>
  <si>
    <t>Meter Hatch/lid          001 6</t>
  </si>
  <si>
    <t>Replaced Lids            001 6</t>
  </si>
  <si>
    <t>Install 3'x3' meter pit l001 6</t>
  </si>
  <si>
    <t>Clinton Service Line Repl001 6</t>
  </si>
  <si>
    <t>Belks Meter Vault Lid Ins001 6</t>
  </si>
  <si>
    <t>Clinton Service Rebuilds 001 6</t>
  </si>
  <si>
    <t>replaced/broke box       001 6</t>
  </si>
  <si>
    <t>water/leak  customer     001 6</t>
  </si>
  <si>
    <t>19th St Service Line Repl001 6</t>
  </si>
  <si>
    <t>Replaced meter boxes     001 6</t>
  </si>
  <si>
    <t>New Service Winchester Av001 6</t>
  </si>
  <si>
    <t>New Service 833 S 31st St001 6</t>
  </si>
  <si>
    <t>Replaced Box             001 6</t>
  </si>
  <si>
    <t>Repaired service line    001 6</t>
  </si>
  <si>
    <t>replaced box             001 6</t>
  </si>
  <si>
    <t xml:space="preserve"> service line leak       001 6</t>
  </si>
  <si>
    <t>meter/box-lid            001 6</t>
  </si>
  <si>
    <t>replaced box &amp; lids      001 6</t>
  </si>
  <si>
    <t>New Service 1415 Winchest001 6</t>
  </si>
  <si>
    <t>Service Line Parts Order 001 6</t>
  </si>
  <si>
    <t>New Service Dunlap Branch001 6</t>
  </si>
  <si>
    <t>replace/meter-box        001 6</t>
  </si>
  <si>
    <t>replaced/broke-box       001 6</t>
  </si>
  <si>
    <t>BROKE  LID/RING          001 6</t>
  </si>
  <si>
    <t>Clinton Service Lines    001 6</t>
  </si>
  <si>
    <t>Middlesboro Service Lines001 6</t>
  </si>
  <si>
    <t>Resplaced broke/stop- box001 6</t>
  </si>
  <si>
    <t>Service Rebuild Dunlap Ho001 6</t>
  </si>
  <si>
    <t>Broke/boxes  Broke/stops 001 6</t>
  </si>
  <si>
    <t>Meter Box Lid Order      001 6</t>
  </si>
  <si>
    <t>replaced/new box-lid     001 6</t>
  </si>
  <si>
    <t>Mboro Service Rebuilds   001 6</t>
  </si>
  <si>
    <t>Service Rebuild          001 6</t>
  </si>
  <si>
    <t>New Service Installation 001 6</t>
  </si>
  <si>
    <t>Service Line Order       001 6</t>
  </si>
  <si>
    <t>New Service St. Julians S001 6</t>
  </si>
  <si>
    <t>Installed 2- 3/4" service001 6</t>
  </si>
  <si>
    <t>Service Rebuild 117 W Sid001 6</t>
  </si>
  <si>
    <t>Avondale Service Rebuild 001 6</t>
  </si>
  <si>
    <t>Parker Rd Service rebuild001 6</t>
  </si>
  <si>
    <t>Installed new Service's, 001 6</t>
  </si>
  <si>
    <t>Service Rebuilds Clinton 001 6</t>
  </si>
  <si>
    <t>New Services 1475 HWY 25E001 6</t>
  </si>
  <si>
    <t>New Services PH Cemetery 001 6</t>
  </si>
  <si>
    <t>Curb Stop Service Rebuild001 6</t>
  </si>
  <si>
    <t>Ser. Line Instal Blacktop001 6</t>
  </si>
  <si>
    <t>New Service Tap          001 6</t>
  </si>
  <si>
    <t>Meter Box Replacement    001 6</t>
  </si>
  <si>
    <t>WSC-KY servce line replac001 6</t>
  </si>
  <si>
    <t>WSC-KY water svc.line rep001 6</t>
  </si>
  <si>
    <t>replaced stop                6</t>
  </si>
  <si>
    <t>New Service Line Chester     6</t>
  </si>
  <si>
    <t>Replaced Service Line 20t    6</t>
  </si>
  <si>
    <t>leak on 20th street #9612    6</t>
  </si>
  <si>
    <t>joe/james replaced broke-    6</t>
  </si>
  <si>
    <t>replaced stops               6</t>
  </si>
  <si>
    <t>New Service Install          6</t>
  </si>
  <si>
    <t>Relayed Line Cherokee Dr     6</t>
  </si>
  <si>
    <t>Curb stop rebuilds/with c    6</t>
  </si>
  <si>
    <t>Service rebuild, Meter Ex    6</t>
  </si>
  <si>
    <t>Rebuild service &amp; Meter e    6</t>
  </si>
  <si>
    <t>Replaced meter/boxes         6</t>
  </si>
  <si>
    <t>Install New Service / Med    6</t>
  </si>
  <si>
    <t>Meter Service Rebuild        6</t>
  </si>
  <si>
    <t>Meter Boxs/lids              6</t>
  </si>
  <si>
    <t>stop/broke  359 dunlap       6</t>
  </si>
  <si>
    <t>water leaks                  6</t>
  </si>
  <si>
    <t>Repaired 2" &amp; 1" Service     6</t>
  </si>
  <si>
    <t>Replace Service Line(s)      6</t>
  </si>
  <si>
    <t>Meter Box Lids               6</t>
  </si>
  <si>
    <t>REPLACE METER/LIDS AN BOX    6</t>
  </si>
  <si>
    <t>REPLACED/BOXES-LIDS          6</t>
  </si>
  <si>
    <t>replaced/busted-box          6</t>
  </si>
  <si>
    <t>1" service tap &amp; road bor    6</t>
  </si>
  <si>
    <t>Wilder Apts Service          6</t>
  </si>
  <si>
    <t>FIX/BROKE-STOP  WINCHESTE    6</t>
  </si>
  <si>
    <t>Meter Lid for Belks          6</t>
  </si>
  <si>
    <t>REPLACED METER/LID-BOXES     6</t>
  </si>
  <si>
    <t>Box&amp; Lids                    6</t>
  </si>
  <si>
    <t>Clinton Meter Service Reb    6</t>
  </si>
  <si>
    <t>Hatch Lid for Meter Pit      6</t>
  </si>
  <si>
    <t>Replaced broke-lid           6</t>
  </si>
  <si>
    <t>Replaced Broke leaking St    6</t>
  </si>
  <si>
    <t>Clinton Service Line Rebu    6</t>
  </si>
  <si>
    <t>Meter Hatch/lid              6</t>
  </si>
  <si>
    <t>Replaced Lids                6</t>
  </si>
  <si>
    <t>Install 3'x3' meter pit l    6</t>
  </si>
  <si>
    <t>Clinton Service Line Repl    6</t>
  </si>
  <si>
    <t>Belks Meter Vault Lid Ins    6</t>
  </si>
  <si>
    <t>Clinton Service Rebuilds     6</t>
  </si>
  <si>
    <t>replaced/broke box           6</t>
  </si>
  <si>
    <t>water/leak  customer         6</t>
  </si>
  <si>
    <t>19th St Service Line Repl    6</t>
  </si>
  <si>
    <t>Replaced meter boxes         6</t>
  </si>
  <si>
    <t>replaced box                 6</t>
  </si>
  <si>
    <t xml:space="preserve"> service line leak           6</t>
  </si>
  <si>
    <t>New Service Winchester Av    6</t>
  </si>
  <si>
    <t>New Service 833 S 31st St    6</t>
  </si>
  <si>
    <t>Replaced Box                 6</t>
  </si>
  <si>
    <t>Repaired service line        6</t>
  </si>
  <si>
    <t>replaced box &amp; lids          6</t>
  </si>
  <si>
    <t>meter/box-lid                6</t>
  </si>
  <si>
    <t>New Service 1415 Winchest    6</t>
  </si>
  <si>
    <t>Service Line Parts Order     6</t>
  </si>
  <si>
    <t>New Service Dunlap Branch    6</t>
  </si>
  <si>
    <t>replace/meter-box            6</t>
  </si>
  <si>
    <t>replaced/broke-box           6</t>
  </si>
  <si>
    <t>BROKE  LID/RING              6</t>
  </si>
  <si>
    <t>Clinton Service Lines        6</t>
  </si>
  <si>
    <t>Middlesboro Service Lines    6</t>
  </si>
  <si>
    <t>Resplaced broke/stop- box    6</t>
  </si>
  <si>
    <t>Service Rebuild Dunlap Ho    6</t>
  </si>
  <si>
    <t>Broke/boxes  Broke/stops     6</t>
  </si>
  <si>
    <t>Meter Box Lid Order          6</t>
  </si>
  <si>
    <t>replaced/new box-lid         6</t>
  </si>
  <si>
    <t>Mboro Service Rebuilds       6</t>
  </si>
  <si>
    <t>Service Rebuild              6</t>
  </si>
  <si>
    <t>New Service Installation     6</t>
  </si>
  <si>
    <t>Service Line Order           6</t>
  </si>
  <si>
    <t>New Service St. Julians S    6</t>
  </si>
  <si>
    <t>Installed 2- 3/4" service    6</t>
  </si>
  <si>
    <t>Service Rebuild 117 W Sid    6</t>
  </si>
  <si>
    <t>Avondale Service Rebuild     6</t>
  </si>
  <si>
    <t>Parker Rd Service rebuild    6</t>
  </si>
  <si>
    <t>Installed new Service's,     6</t>
  </si>
  <si>
    <t>Service Rebuilds Clinton     6</t>
  </si>
  <si>
    <t>New Services 1475 HWY 25E    6</t>
  </si>
  <si>
    <t>New Services PH Cemetery     6</t>
  </si>
  <si>
    <t>Curb Stop Service Rebuild    6</t>
  </si>
  <si>
    <t>Ser. Line Instal Blacktop    6</t>
  </si>
  <si>
    <t>Killion, Jeffrey</t>
  </si>
  <si>
    <t>curb  stop rebuild           6</t>
  </si>
  <si>
    <t>Meter Box Replacement        6</t>
  </si>
  <si>
    <t>New Service Tap              6</t>
  </si>
  <si>
    <t>WSC-KY servce line replac    6</t>
  </si>
  <si>
    <t>Seervice line Repair         6</t>
  </si>
  <si>
    <t>WSC-KY water svc.line rep    6</t>
  </si>
  <si>
    <t>JAN 11 RCL PO 1</t>
  </si>
  <si>
    <t>OP 74625 L-1 BADGER METER</t>
  </si>
  <si>
    <t>MANUAL RETIREMENT</t>
  </si>
  <si>
    <t>SALE OF PLANT</t>
  </si>
  <si>
    <t>BADGER METER, INC</t>
  </si>
  <si>
    <t>Orion Hand Held Meter Reading</t>
  </si>
  <si>
    <t>800- 5/8 inch meter gaskets</t>
  </si>
  <si>
    <t>3 in Turbo Water meter</t>
  </si>
  <si>
    <t>DYER METER SERVICE</t>
  </si>
  <si>
    <t>2-remote register, water meter</t>
  </si>
  <si>
    <t>120-5/8 inch water meters</t>
  </si>
  <si>
    <t>200- residiential cust. meters</t>
  </si>
  <si>
    <t>4-1inch water meters- Orion</t>
  </si>
  <si>
    <t>200- Model 25's water meters</t>
  </si>
  <si>
    <t>100 M-25 water meters</t>
  </si>
  <si>
    <t>150 water meters</t>
  </si>
  <si>
    <t>Water Meter Registers RED</t>
  </si>
  <si>
    <t>CUSTOMER MTR</t>
  </si>
  <si>
    <t>100 5/8" Badger Meters</t>
  </si>
  <si>
    <t>100 5/8" meters</t>
  </si>
  <si>
    <t>replace broken box&amp; lid  001 6</t>
  </si>
  <si>
    <t>replace box and lid n 19t001 6</t>
  </si>
  <si>
    <t>changed broken boxes     001 6</t>
  </si>
  <si>
    <t>replace broken box       001 6</t>
  </si>
  <si>
    <t>rpl box and lid          001 6</t>
  </si>
  <si>
    <t>dug up and repl valve box001 6</t>
  </si>
  <si>
    <t>replaced meter box       001 6</t>
  </si>
  <si>
    <t>Meter Order              001 6</t>
  </si>
  <si>
    <t>Mboro Meter Order        001 6</t>
  </si>
  <si>
    <t>Badger Meter Order       001 6</t>
  </si>
  <si>
    <t>Set New Customer Meter   001 6</t>
  </si>
  <si>
    <t>replace broken box&amp; lid      6</t>
  </si>
  <si>
    <t>replace box and lid n 19t    6</t>
  </si>
  <si>
    <t>changed broken boxes         6</t>
  </si>
  <si>
    <t>replace broken box           6</t>
  </si>
  <si>
    <t>rpl box and lid              6</t>
  </si>
  <si>
    <t>dug up and repl valve box    6</t>
  </si>
  <si>
    <t>replaced meter box           6</t>
  </si>
  <si>
    <t>Meter Order                  6</t>
  </si>
  <si>
    <t>Mboro Meter Order            6</t>
  </si>
  <si>
    <t>Badger Meter Order           6</t>
  </si>
  <si>
    <t>Set New Customer Meter       6</t>
  </si>
  <si>
    <t>SEPT 12 CP CLOSE CORP &amp; MIDWES</t>
  </si>
  <si>
    <t>CLOSE CP 2011001 TO 5000320</t>
  </si>
  <si>
    <t>CAPTIME ADJ MAR 2011-RDs</t>
  </si>
  <si>
    <t>Haas, Bruce T.-03/07/11</t>
  </si>
  <si>
    <t>Haas, Bruce T.-03/14/11</t>
  </si>
  <si>
    <t>Rushing, Ronald - 9/11/2012</t>
  </si>
  <si>
    <t>Rushing, Ronald - 9/12/2012</t>
  </si>
  <si>
    <t>Rushing, Ronald - 10/9/2012</t>
  </si>
  <si>
    <t>Rushing, Ronald - 10/11/2012</t>
  </si>
  <si>
    <t>Rushing, Ronald - 10/12/2012</t>
  </si>
  <si>
    <t>Rushing, Ronald - 10/3/2012</t>
  </si>
  <si>
    <t>Rushing, Ronald - 10/5/2012</t>
  </si>
  <si>
    <t>Rushing, Ronald - 10/25/2012</t>
  </si>
  <si>
    <t>Rushing, Ronald - 11/9/2012</t>
  </si>
  <si>
    <t>Rushing, Ronald - 2/4/2013</t>
  </si>
  <si>
    <t>Rushing, Ronald - 2/5/2013</t>
  </si>
  <si>
    <t>set new mtr cawood lane  001 6</t>
  </si>
  <si>
    <t>set new meter            001 6</t>
  </si>
  <si>
    <t>set meter hubert ln      001 6</t>
  </si>
  <si>
    <t>meter ex                 001 6</t>
  </si>
  <si>
    <t>10% meter-exchange       001 6</t>
  </si>
  <si>
    <t>changed out 5/8 meters   001 6</t>
  </si>
  <si>
    <t>meter xchange            001 6</t>
  </si>
  <si>
    <t>WSC-KY Middlesboro wtr. m001 6</t>
  </si>
  <si>
    <t>10% Meter  Change-Outs   001 6</t>
  </si>
  <si>
    <t>meter exchange           001 6</t>
  </si>
  <si>
    <t>install new svc mackey sm001 6</t>
  </si>
  <si>
    <t>10% meter-exchange,      001 6</t>
  </si>
  <si>
    <t>10% meter-change-outs    001 6</t>
  </si>
  <si>
    <t>New Meter Exchange       001 6</t>
  </si>
  <si>
    <t>10% meter change-outs    001 6</t>
  </si>
  <si>
    <t>10 % Meter Replacement   001 6</t>
  </si>
  <si>
    <t>10% meter/exchange       001 6</t>
  </si>
  <si>
    <t>Clinton Meter Exchange   001 6</t>
  </si>
  <si>
    <t>WSC-KY Middlesboro WaterM001 6</t>
  </si>
  <si>
    <t>set 2 tepoary services   001 6</t>
  </si>
  <si>
    <t>10% meter changeouts     001 6</t>
  </si>
  <si>
    <t>10% meter change out     001 6</t>
  </si>
  <si>
    <t>exchanged 2",11/2",&amp; 5/8"001 6</t>
  </si>
  <si>
    <t>WSC-KY Clinton water mete001 6</t>
  </si>
  <si>
    <t>Meter Exchange 5/8"      001 6</t>
  </si>
  <si>
    <t>Clinton water meters     001 6</t>
  </si>
  <si>
    <t>10% Meter Exchange       001 6</t>
  </si>
  <si>
    <t>WSC-KY meters            001 6</t>
  </si>
  <si>
    <t>meters                   001 6</t>
  </si>
  <si>
    <t>Rebuild meter service 8th001 6</t>
  </si>
  <si>
    <t>WSC-KY Meters, Clinton, K001 6</t>
  </si>
  <si>
    <t>meter/exchange           001 6</t>
  </si>
  <si>
    <t>10% meter/exchange out   001 6</t>
  </si>
  <si>
    <t>up date meter cards      001 6</t>
  </si>
  <si>
    <t>meter exchange .         001 6</t>
  </si>
  <si>
    <t>10% meter exchanges      001 6</t>
  </si>
  <si>
    <t>Meter exchange           001 6</t>
  </si>
  <si>
    <t>METER EXCHANGE           001 6</t>
  </si>
  <si>
    <t>10% meter exchange       001 6</t>
  </si>
  <si>
    <t>Mboro Meter Exchange     001 6</t>
  </si>
  <si>
    <t>WSC-KY Water Meters      001 6</t>
  </si>
  <si>
    <t>meter set                001 6</t>
  </si>
  <si>
    <t>Middlesboro Meter Exchang001 6</t>
  </si>
  <si>
    <t>meter exchange/out       001 6</t>
  </si>
  <si>
    <t>WSC-KY WaterMeters Middle001 6</t>
  </si>
  <si>
    <t>Clinton, KY water meters 001 6</t>
  </si>
  <si>
    <t>10 % meter exchange      001 6</t>
  </si>
  <si>
    <t>METER/EXCHANGE           001 6</t>
  </si>
  <si>
    <t>Meter/Exchanges          001 6</t>
  </si>
  <si>
    <t>10% meter exchange/lables001 6</t>
  </si>
  <si>
    <t>test meters              001 6</t>
  </si>
  <si>
    <t>wrote up meters          001 6</t>
  </si>
  <si>
    <t>JC pennys meter/exchange 001 6</t>
  </si>
  <si>
    <t>Mboro Meter exchange     001 6</t>
  </si>
  <si>
    <t>METER EXCHANGE,,         001 6</t>
  </si>
  <si>
    <t>METER EXCHANGES          001 6</t>
  </si>
  <si>
    <t>Clinton Meters           001 6</t>
  </si>
  <si>
    <t>meter Exchange           001 6</t>
  </si>
  <si>
    <t>meter exchange #93264    001 6</t>
  </si>
  <si>
    <t xml:space="preserve"> Mboro Meter Exchange    001 6</t>
  </si>
  <si>
    <t>meter/exchange,          001 6</t>
  </si>
  <si>
    <t>Meter/exchanges  93264   001 6</t>
  </si>
  <si>
    <t>meter/labeling           001 6</t>
  </si>
  <si>
    <t>2" Meter Install / Housin001 6</t>
  </si>
  <si>
    <t>on call 12-18 through 12-001 6</t>
  </si>
  <si>
    <t>Replaced AMR Digital Read001 6</t>
  </si>
  <si>
    <t xml:space="preserve">  lable/meter   unload ne001 6</t>
  </si>
  <si>
    <t>Changed out 2' &amp; 1.5' met001 6</t>
  </si>
  <si>
    <t>Changed out 2" meter     001 6</t>
  </si>
  <si>
    <t>METER/EXCHANGES          001 6</t>
  </si>
  <si>
    <t>2" Meter Exchange        001 6</t>
  </si>
  <si>
    <t>Clinton Meter Testing    001 6</t>
  </si>
  <si>
    <t>Mboro Meter Testing      001 6</t>
  </si>
  <si>
    <t>Replaced 10 Year 5/8" met001 6</t>
  </si>
  <si>
    <t>Replaced meters          001 6</t>
  </si>
  <si>
    <t xml:space="preserve"> Meter Exchange          001 6</t>
  </si>
  <si>
    <t>Meter exchanges          001 6</t>
  </si>
  <si>
    <t>Meter/exchange           001 6</t>
  </si>
  <si>
    <t>meter / exchanges        001 6</t>
  </si>
  <si>
    <t>Middlesboro Meter Testing001 6</t>
  </si>
  <si>
    <t>meter/exchanges          001 6</t>
  </si>
  <si>
    <t>lable/meters             001 6</t>
  </si>
  <si>
    <t>Middlesboo meter exchange001 6</t>
  </si>
  <si>
    <t>pulled/meters            001 6</t>
  </si>
  <si>
    <t>pulled/replaced meters   001 6</t>
  </si>
  <si>
    <t>WSC-KY water meters      001 6</t>
  </si>
  <si>
    <t>Mboro meter testing      001 6</t>
  </si>
  <si>
    <t>replaced meter/box       001 6</t>
  </si>
  <si>
    <t>Meter/exchanges          001 6</t>
  </si>
  <si>
    <t>install / meters         001 6</t>
  </si>
  <si>
    <t>Middlesboro Meter Install001 6</t>
  </si>
  <si>
    <t>Middlesboro meter testing001 6</t>
  </si>
  <si>
    <t>10 % Meter-exchange      001 6</t>
  </si>
  <si>
    <t>METER/EXCHANGES #93264   001 6</t>
  </si>
  <si>
    <t>meter install,           001 6</t>
  </si>
  <si>
    <t>meter/exchange 10% change001 6</t>
  </si>
  <si>
    <t>meter/exchange #93264    001 6</t>
  </si>
  <si>
    <t>Meter Exchgange          001 6</t>
  </si>
  <si>
    <t>set new mtr cawood lane      6</t>
  </si>
  <si>
    <t>set new meter                6</t>
  </si>
  <si>
    <t>set meter hubert ln          6</t>
  </si>
  <si>
    <t>meter xchange                6</t>
  </si>
  <si>
    <t>changed out 5/8 meters       6</t>
  </si>
  <si>
    <t>10% meter-exchange           6</t>
  </si>
  <si>
    <t>meter ex                     6</t>
  </si>
  <si>
    <t>WSC-KY Middlesboro wtr. m    6</t>
  </si>
  <si>
    <t>10% Meter  Change-Outs       6</t>
  </si>
  <si>
    <t>meter exchange               6</t>
  </si>
  <si>
    <t>10% meter-change-outs        6</t>
  </si>
  <si>
    <t>10% meter-exchange,          6</t>
  </si>
  <si>
    <t>install new svc mackey sm    6</t>
  </si>
  <si>
    <t>10 % Meter Replacement       6</t>
  </si>
  <si>
    <t>New Meter Exchange           6</t>
  </si>
  <si>
    <t>10% meter change-outs        6</t>
  </si>
  <si>
    <t>10% meter/exchange           6</t>
  </si>
  <si>
    <t>Clinton Meter Exchange       6</t>
  </si>
  <si>
    <t>WSC-KY Middlesboro WaterM    6</t>
  </si>
  <si>
    <t>set 2 tepoary services       6</t>
  </si>
  <si>
    <t>10% meter change out         6</t>
  </si>
  <si>
    <t>exchanged 2",11/2",&amp; 5/8"    6</t>
  </si>
  <si>
    <t>10% meter changeouts         6</t>
  </si>
  <si>
    <t>WSC-KY Clinton water mete    6</t>
  </si>
  <si>
    <t>Meter Exchange 5/8"          6</t>
  </si>
  <si>
    <t>Clinton water meters         6</t>
  </si>
  <si>
    <t>10% Meter Exchange           6</t>
  </si>
  <si>
    <t>WSC-KY meters                6</t>
  </si>
  <si>
    <t>meters                       6</t>
  </si>
  <si>
    <t>Rebuild meter service 8th    6</t>
  </si>
  <si>
    <t>WSC-KY Meters, Clinton, K    6</t>
  </si>
  <si>
    <t>meter/exchange               6</t>
  </si>
  <si>
    <t>up date meter cards          6</t>
  </si>
  <si>
    <t>meter exchange .             6</t>
  </si>
  <si>
    <t>10% meter/exchange out       6</t>
  </si>
  <si>
    <t>10% meter exchanges          6</t>
  </si>
  <si>
    <t>Meter exchange               6</t>
  </si>
  <si>
    <t>10% meter exchange           6</t>
  </si>
  <si>
    <t>METER EXCHANGE               6</t>
  </si>
  <si>
    <t>Mboro Meter Exchange         6</t>
  </si>
  <si>
    <t>WSC-KY Water Meters          6</t>
  </si>
  <si>
    <t>meter set                    6</t>
  </si>
  <si>
    <t>Middlesboro Meter Exchang    6</t>
  </si>
  <si>
    <t>meter exchange/out           6</t>
  </si>
  <si>
    <t>WSC-KY WaterMeters Middle    6</t>
  </si>
  <si>
    <t>Clinton, KY water meters     6</t>
  </si>
  <si>
    <t>10 % meter exchange          6</t>
  </si>
  <si>
    <t>METER/EXCHANGE               6</t>
  </si>
  <si>
    <t>Meter/Exchanges              6</t>
  </si>
  <si>
    <t>10% meter exchange/lables    6</t>
  </si>
  <si>
    <t>test meters                  6</t>
  </si>
  <si>
    <t>wrote up meters              6</t>
  </si>
  <si>
    <t>JC pennys meter/exchange     6</t>
  </si>
  <si>
    <t>Mboro Meter exchange         6</t>
  </si>
  <si>
    <t>METER EXCHANGE,,             6</t>
  </si>
  <si>
    <t>METER EXCHANGES              6</t>
  </si>
  <si>
    <t>Clinton Meters               6</t>
  </si>
  <si>
    <t>meter Exchange               6</t>
  </si>
  <si>
    <t>meter exchange #93264        6</t>
  </si>
  <si>
    <t xml:space="preserve"> Mboro Meter Exchange        6</t>
  </si>
  <si>
    <t>meter/exchange,              6</t>
  </si>
  <si>
    <t>Meter/exchanges  93264       6</t>
  </si>
  <si>
    <t>meter/labeling               6</t>
  </si>
  <si>
    <t>2" Meter Install / Housin    6</t>
  </si>
  <si>
    <t>on call 12-18 through 12-    6</t>
  </si>
  <si>
    <t>Replaced AMR Digital Read    6</t>
  </si>
  <si>
    <t xml:space="preserve">  lable/meter   unload ne    6</t>
  </si>
  <si>
    <t>Changed out 2' &amp; 1.5' met    6</t>
  </si>
  <si>
    <t>Changed out 2" meter         6</t>
  </si>
  <si>
    <t>METER/EXCHANGES              6</t>
  </si>
  <si>
    <t>Mboro Meter Testing          6</t>
  </si>
  <si>
    <t>2" Meter Exchange            6</t>
  </si>
  <si>
    <t>Clinton Meter Testing        6</t>
  </si>
  <si>
    <t>Replaced 10 Year 5/8" met    6</t>
  </si>
  <si>
    <t>Replaced meters              6</t>
  </si>
  <si>
    <t xml:space="preserve"> Meter Exchange              6</t>
  </si>
  <si>
    <t>Meter exchanges              6</t>
  </si>
  <si>
    <t>Meter/exchange               6</t>
  </si>
  <si>
    <t>meter / exchanges            6</t>
  </si>
  <si>
    <t>Middlesboro Meter Testing    6</t>
  </si>
  <si>
    <t>meter/exchanges              6</t>
  </si>
  <si>
    <t>lable/meters                 6</t>
  </si>
  <si>
    <t>Middlesboo meter exchange    6</t>
  </si>
  <si>
    <t>pulled/meters                6</t>
  </si>
  <si>
    <t>pulled/replaced meters       6</t>
  </si>
  <si>
    <t>WSC-KY water meters          6</t>
  </si>
  <si>
    <t>Mboro meter testing          6</t>
  </si>
  <si>
    <t>replaced meter/box           6</t>
  </si>
  <si>
    <t>Meter/exchanges              6</t>
  </si>
  <si>
    <t>install / meters             6</t>
  </si>
  <si>
    <t>Middlesboro Meter Install    6</t>
  </si>
  <si>
    <t>10 % Meter-exchange          6</t>
  </si>
  <si>
    <t>Middlesboro meter testing    6</t>
  </si>
  <si>
    <t>METER/EXCHANGES #93264       6</t>
  </si>
  <si>
    <t>meter install,               6</t>
  </si>
  <si>
    <t>meter/exchange 10% change    6</t>
  </si>
  <si>
    <t>meter/exchange #93264        6</t>
  </si>
  <si>
    <t>Meter Exchgange              6</t>
  </si>
  <si>
    <t>Service Line Repair          6</t>
  </si>
  <si>
    <t>RCL T4 1359 Johnston, Joseph A</t>
  </si>
  <si>
    <t>MISC CHECKS 083114</t>
  </si>
  <si>
    <t>STATE FARM CK#111372588</t>
  </si>
  <si>
    <t>Fire Hydrant , Sleeves, Glands</t>
  </si>
  <si>
    <t>CONSTRUCTION SITE SERVICES LLC</t>
  </si>
  <si>
    <t>2' Extension for Hydrant # 16</t>
  </si>
  <si>
    <t>HYDRANTS (PARTS &amp; LABOR)</t>
  </si>
  <si>
    <t>Hydrant Repair Parts</t>
  </si>
  <si>
    <t>Middlesboro, KY hydrants 001 6</t>
  </si>
  <si>
    <t>WSC-KY Middlesboro Hydran001 6</t>
  </si>
  <si>
    <t>WSC-KY Middlesboro hydran001 6</t>
  </si>
  <si>
    <t>Fire Hydrant refurbishing001 6</t>
  </si>
  <si>
    <t>WSC-KY Hydrants          001 6</t>
  </si>
  <si>
    <t>BF Hydrant Installation  001 6</t>
  </si>
  <si>
    <t>fire hydrant maintenance 001 6</t>
  </si>
  <si>
    <t>Fire Hydrants            001 6</t>
  </si>
  <si>
    <t>fire hydrant repair      001 6</t>
  </si>
  <si>
    <t>Hydrant Repair           001 6</t>
  </si>
  <si>
    <t>Oiled &amp; Greased Fire Hydr001 6</t>
  </si>
  <si>
    <t>Beans Fork Flush Hydrant 001 6</t>
  </si>
  <si>
    <t xml:space="preserve"> Hydrants                001 6</t>
  </si>
  <si>
    <t>Install 4" line &amp; Flush O001 6</t>
  </si>
  <si>
    <t>Beans Fork Hydrant       001 6</t>
  </si>
  <si>
    <t>Rebuilt Hydrant          001 6</t>
  </si>
  <si>
    <t>Flush Hydrant Repair     001 6</t>
  </si>
  <si>
    <t>Hydrant Repair 4" post   001 6</t>
  </si>
  <si>
    <t>Middlesboro, KY hydrants     6</t>
  </si>
  <si>
    <t>WSC-KY Middlesboro Hydran    6</t>
  </si>
  <si>
    <t>WSC-KY Middlesboro hydran    6</t>
  </si>
  <si>
    <t>Fire Hydrant refurbishing    6</t>
  </si>
  <si>
    <t>WSC-KY Hydrants              6</t>
  </si>
  <si>
    <t>BF Hydrant Installation      6</t>
  </si>
  <si>
    <t>Fire Hydrants                6</t>
  </si>
  <si>
    <t>fire hydrant maintenance     6</t>
  </si>
  <si>
    <t>fire hydrant repair          6</t>
  </si>
  <si>
    <t>Hydrant Repair               6</t>
  </si>
  <si>
    <t>Oiled &amp; Greased Fire Hydr    6</t>
  </si>
  <si>
    <t>Beans Fork Flush Hydrant     6</t>
  </si>
  <si>
    <t xml:space="preserve"> Hydrants                    6</t>
  </si>
  <si>
    <t>Beans Fork Hydrant           6</t>
  </si>
  <si>
    <t>Install 4" line &amp; Flush O    6</t>
  </si>
  <si>
    <t>Rebuilt Hydrant              6</t>
  </si>
  <si>
    <t>Flush Hydrant Repair         6</t>
  </si>
  <si>
    <t>Hydrant Repair 4" post       6</t>
  </si>
  <si>
    <t>3/4 inch Back Flow device- RP</t>
  </si>
  <si>
    <t>FEB 13 MANUAL RETIREMENTS</t>
  </si>
  <si>
    <t>PO 126844 ADS SECURITY</t>
  </si>
  <si>
    <t>PO 126844 FEB 13</t>
  </si>
  <si>
    <t>RECLASS OVS AND PVS</t>
  </si>
  <si>
    <t>RCL OV 133643</t>
  </si>
  <si>
    <t>RCL MWR PV</t>
  </si>
  <si>
    <t>RCL PV 577877</t>
  </si>
  <si>
    <t>RCL MWR TRANSACTIONS</t>
  </si>
  <si>
    <t>RCL UNPOSTED OVS AND PVS</t>
  </si>
  <si>
    <t>RCL UNPOSTED PV 623172</t>
  </si>
  <si>
    <t>JAMES SMITH HEATING &amp; COOLING</t>
  </si>
  <si>
    <t>Clinton Office HVAC</t>
  </si>
  <si>
    <t>RUNCO OFFICE SUPPLY &amp; EQUIPMEN</t>
  </si>
  <si>
    <t>JOHNCO OFFICE SUPPLIES &amp; EQUIP</t>
  </si>
  <si>
    <t>Retired:  2007  PO  00138030</t>
  </si>
  <si>
    <t>Retired:  2008  PO  00147207</t>
  </si>
  <si>
    <t>AUG 11 RECLASS PO 5</t>
  </si>
  <si>
    <t>PO 90210 USA BLUEBOOK/UTILTY S</t>
  </si>
  <si>
    <t>Pipe locator</t>
  </si>
  <si>
    <t>Safety Light for vehicle</t>
  </si>
  <si>
    <t>Safety light &amp; Safety Glasses</t>
  </si>
  <si>
    <t>Disposable Gloves</t>
  </si>
  <si>
    <t>Hard Hat</t>
  </si>
  <si>
    <t>First Aid Kit</t>
  </si>
  <si>
    <t>warning Light for Car</t>
  </si>
  <si>
    <t>Lock out kit for Car</t>
  </si>
  <si>
    <t>5LB fire ext</t>
  </si>
  <si>
    <t>Traffic Vest</t>
  </si>
  <si>
    <t>Safety triangles for Car</t>
  </si>
  <si>
    <t>Yoke Saver Angle Valve tool</t>
  </si>
  <si>
    <t>Cordless Handtools,blades</t>
  </si>
  <si>
    <t xml:space="preserve"> Vent fan motor Raw Pump Stat.</t>
  </si>
  <si>
    <t>EMEDCO INC</t>
  </si>
  <si>
    <t>Spill Cont. Copper&amp; Sod. Perm.</t>
  </si>
  <si>
    <t>Safety Light for Vehicle</t>
  </si>
  <si>
    <t>20 Traffic Safety Cones</t>
  </si>
  <si>
    <t>HEATH CONSULTANTS INC</t>
  </si>
  <si>
    <t>Headphones for Aqua-Scope</t>
  </si>
  <si>
    <t>headphones for Aqua-Scope</t>
  </si>
  <si>
    <t>Exhaust fan for Copper Sulfate</t>
  </si>
  <si>
    <t>De-humidifier for pipe gallery</t>
  </si>
  <si>
    <t>Repaired mower deck drive001 6</t>
  </si>
  <si>
    <t>Vent  fan motor          001 6</t>
  </si>
  <si>
    <t>Install containment Drums001 6</t>
  </si>
  <si>
    <t>Install stairway light fi001 6</t>
  </si>
  <si>
    <t>Serviced Kubota RTV      001 6</t>
  </si>
  <si>
    <t>CuSo4 &amp; Sod. Perm. Contai001 6</t>
  </si>
  <si>
    <t>Oxygen sensor gas monitor001 6</t>
  </si>
  <si>
    <t>Repaired light fixture WT001 6</t>
  </si>
  <si>
    <t>Safety Light for Vehicle 001 6</t>
  </si>
  <si>
    <t>Install new Safty/light  001 6</t>
  </si>
  <si>
    <t>Repaired 19st shop lights001 6</t>
  </si>
  <si>
    <t>Repaired Both Gas Cut off001 6</t>
  </si>
  <si>
    <t>Air Monitor              001 6</t>
  </si>
  <si>
    <t>Mower Repair             001 6</t>
  </si>
  <si>
    <t>Vent fan Bleach room     001 6</t>
  </si>
  <si>
    <t>Change out Exhast Fan    001 6</t>
  </si>
  <si>
    <t>Ventilation Fan Installat001 6</t>
  </si>
  <si>
    <t>Pump/Station Exhast fan  001 6</t>
  </si>
  <si>
    <t>Vent Fan Copper Sulfate  001 6</t>
  </si>
  <si>
    <t>Dehumidifer for Mboro WTP001 6</t>
  </si>
  <si>
    <t>Line Locator Repair/Repla001 6</t>
  </si>
  <si>
    <t>Replac Line Locater Cable001 6</t>
  </si>
  <si>
    <t>Repaired mower deck drive    6</t>
  </si>
  <si>
    <t>Vent  fan motor              6</t>
  </si>
  <si>
    <t>CuSo4 &amp; Sod. Perm. Contai    6</t>
  </si>
  <si>
    <t>Install containment Drums    6</t>
  </si>
  <si>
    <t>Install stairway light fi    6</t>
  </si>
  <si>
    <t>Serviced Kubota RTV          6</t>
  </si>
  <si>
    <t>Oxygen sensor gas monitor    6</t>
  </si>
  <si>
    <t>Safety Light for Vehicle     6</t>
  </si>
  <si>
    <t>Install new Safty/light      6</t>
  </si>
  <si>
    <t>Repaired 19st shop lights    6</t>
  </si>
  <si>
    <t>Repaired light fixture WT    6</t>
  </si>
  <si>
    <t>Repaired Both Gas Cut off    6</t>
  </si>
  <si>
    <t>Air Monitor                  6</t>
  </si>
  <si>
    <t>Mower Repair                 6</t>
  </si>
  <si>
    <t>Change out Exhast Fan        6</t>
  </si>
  <si>
    <t>Vent fan Bleach room         6</t>
  </si>
  <si>
    <t>Ventilation Fan Installat    6</t>
  </si>
  <si>
    <t>Vent Fan Copper Sulfate      6</t>
  </si>
  <si>
    <t>Pump/Station Exhast fan      6</t>
  </si>
  <si>
    <t>Dehumidifer for Mboro WTP    6</t>
  </si>
  <si>
    <t>Line Locator Repair/Repla    6</t>
  </si>
  <si>
    <t>Replac Line Locater Cable    6</t>
  </si>
  <si>
    <t>Retired:  2006  PO  00083312</t>
  </si>
  <si>
    <t>Retired:  1998  PO  00094428</t>
  </si>
  <si>
    <t>Retired:  2010  PO  00119738</t>
  </si>
  <si>
    <t>Retired:  2012  PO  00170918</t>
  </si>
  <si>
    <t>Retired:  2012  PO  00172626</t>
  </si>
  <si>
    <t>Retired:  2013  PO  00174564</t>
  </si>
  <si>
    <t>AUG 11 RECLASS PO 2</t>
  </si>
  <si>
    <t>PO 83312 ADS SECURITY</t>
  </si>
  <si>
    <t>RECLASS UNPOSTED OV AND PVS</t>
  </si>
  <si>
    <t>RCL PV 495289</t>
  </si>
  <si>
    <t>Integrity Report Adjustments</t>
  </si>
  <si>
    <t>ADS SECURITY</t>
  </si>
  <si>
    <t>Replace DVR for Cameras at WTP</t>
  </si>
  <si>
    <t>HACH COMPANY</t>
  </si>
  <si>
    <t>Service Tech labor on 1720E</t>
  </si>
  <si>
    <t>Turbidimeter bulb</t>
  </si>
  <si>
    <t>Stream &amp; Current Monitor</t>
  </si>
  <si>
    <t>Reagent free CL-17 monitor</t>
  </si>
  <si>
    <t>ph Probe</t>
  </si>
  <si>
    <t>CL2 pour thru cell for DR5000</t>
  </si>
  <si>
    <t>19 in widescreen monitor</t>
  </si>
  <si>
    <t>pH probe for HQ40d pH meter</t>
  </si>
  <si>
    <t>LABORATORY EQP</t>
  </si>
  <si>
    <t>Bulb for DR5000</t>
  </si>
  <si>
    <t>CHEMTRAC INC.</t>
  </si>
  <si>
    <t>Probe for SCM</t>
  </si>
  <si>
    <t>pH probe for HQ40d  meter</t>
  </si>
  <si>
    <t>Replace major components CL-17</t>
  </si>
  <si>
    <t>Hach DR900 colorimeter</t>
  </si>
  <si>
    <t>345102 Credit for Dup Invoice</t>
  </si>
  <si>
    <t>345102 REAGENT,CHLORINE,CYLIND</t>
  </si>
  <si>
    <t>345102 Dup Inv of Inv 9076856</t>
  </si>
  <si>
    <t>Streaming Current Monitor001 6</t>
  </si>
  <si>
    <t>Install BF CL2 Analyzer  001 6</t>
  </si>
  <si>
    <t>Streaming Curent Monitor 001 6</t>
  </si>
  <si>
    <t>Steaming Current Monitor 001 6</t>
  </si>
  <si>
    <t>BF CL2 Analyzer          001 6</t>
  </si>
  <si>
    <t>Pour thru cell for DR 500001 6</t>
  </si>
  <si>
    <t>Maintenance S.C. Monitor 001 6</t>
  </si>
  <si>
    <t>Eye Wash Stations        001 6</t>
  </si>
  <si>
    <t>Eyewash Stations.        001 6</t>
  </si>
  <si>
    <t>Stream current monitor ma001 6</t>
  </si>
  <si>
    <t>Eyewash stations.        001 6</t>
  </si>
  <si>
    <t>CL-17                    001 6</t>
  </si>
  <si>
    <t>PH Meter                 001 6</t>
  </si>
  <si>
    <t xml:space="preserve"> Eyewash Stations        001 6</t>
  </si>
  <si>
    <t>Eyewash Station          001 6</t>
  </si>
  <si>
    <t>Calibrate pH meter       001 6</t>
  </si>
  <si>
    <t>Eye Wash Station         001 6</t>
  </si>
  <si>
    <t>Calibrate pH Machine     001 6</t>
  </si>
  <si>
    <t>Maintenance PH Machine.  001 6</t>
  </si>
  <si>
    <t>Eye Stations             001 6</t>
  </si>
  <si>
    <t>Calabrate pH Machine     001 6</t>
  </si>
  <si>
    <t>Eye Wash Stations.       001 6</t>
  </si>
  <si>
    <t>Stream Current Monitor Ma001 6</t>
  </si>
  <si>
    <t>Eye WAsh Stations        001 6</t>
  </si>
  <si>
    <t>Chlorine analyzer repair 001 6</t>
  </si>
  <si>
    <t>Maintenance PH Meter     001 6</t>
  </si>
  <si>
    <t>Eyewash Stations         001 6</t>
  </si>
  <si>
    <t>CL-17 Chlorine analyzer  001 6</t>
  </si>
  <si>
    <t>CL17 Repair              001 6</t>
  </si>
  <si>
    <t>Eye wash station         001 6</t>
  </si>
  <si>
    <t>Maintenance Eye Wash Stat001 6</t>
  </si>
  <si>
    <t>Maintenance PH meter.    001 6</t>
  </si>
  <si>
    <t>Maintenance chemical scal001 6</t>
  </si>
  <si>
    <t>Maintenance PH Meter.    001 6</t>
  </si>
  <si>
    <t>Eyewash stations         001 6</t>
  </si>
  <si>
    <t>Maintenance Eye wash stat001 6</t>
  </si>
  <si>
    <t>Maintenance Eyewash Stati001 6</t>
  </si>
  <si>
    <t>Clean and Changed S.C.M. 001 6</t>
  </si>
  <si>
    <t>Membrane Cap BF PS       001 6</t>
  </si>
  <si>
    <t>Chlorine probe           001 6</t>
  </si>
  <si>
    <t>Maintanence PH Meter.    001 6</t>
  </si>
  <si>
    <t>Maintanence Eyewash Stati001 6</t>
  </si>
  <si>
    <t>Maintanence Eye Wash Stat001 6</t>
  </si>
  <si>
    <t>Maintanence Ph Meter.    001 6</t>
  </si>
  <si>
    <t>Micro-pipette for lab    001 6</t>
  </si>
  <si>
    <t>Mainteanance PH Meter.   001 6</t>
  </si>
  <si>
    <t>Mainteanance Eye Wash Sta001 6</t>
  </si>
  <si>
    <t>PH Meters.               001 6</t>
  </si>
  <si>
    <t>1720Cs &amp; 1720E Turb. unit001 6</t>
  </si>
  <si>
    <t>Colorimeter for Clinton  001 6</t>
  </si>
  <si>
    <t>Cl- pocket colorimeter   001 6</t>
  </si>
  <si>
    <t>CL 17 Chlorine Analyzer  001 6</t>
  </si>
  <si>
    <t>Maintenance Eye Wash stat001 6</t>
  </si>
  <si>
    <t>Stream Current Monitor Pr001 6</t>
  </si>
  <si>
    <t>Rebuild CL-17            001 6</t>
  </si>
  <si>
    <t>pH probe for HQ40d meter 001 6</t>
  </si>
  <si>
    <t>Clinton CL-17 Repair     001 6</t>
  </si>
  <si>
    <t>2100N Turbid meter       001 6</t>
  </si>
  <si>
    <t>CL-17 Cleaned.           001 6</t>
  </si>
  <si>
    <t xml:space="preserve"> Eye Wah Stations.       001 6</t>
  </si>
  <si>
    <t>Maintenance CL-17.       001 6</t>
  </si>
  <si>
    <t>Streaming Current Monitor    6</t>
  </si>
  <si>
    <t>Install BF CL2 Analyzer      6</t>
  </si>
  <si>
    <t>Streaming Curent Monitor     6</t>
  </si>
  <si>
    <t>Steaming Current Monitor     6</t>
  </si>
  <si>
    <t>BF CL2 Analyzer              6</t>
  </si>
  <si>
    <t>Pour thru cell for DR 500    6</t>
  </si>
  <si>
    <t>Maintenance S.C. Monitor     6</t>
  </si>
  <si>
    <t>Eye Wash Stations            6</t>
  </si>
  <si>
    <t>Eyewash Stations.            6</t>
  </si>
  <si>
    <t>Stream current monitor ma    6</t>
  </si>
  <si>
    <t>Eyewash stations.            6</t>
  </si>
  <si>
    <t>CL-17                        6</t>
  </si>
  <si>
    <t>PH Meter                     6</t>
  </si>
  <si>
    <t xml:space="preserve"> Eyewash Stations            6</t>
  </si>
  <si>
    <t>Eyewash Station              6</t>
  </si>
  <si>
    <t>Calibrate pH meter           6</t>
  </si>
  <si>
    <t>Eye Wash Station             6</t>
  </si>
  <si>
    <t>Calibrate pH Machine         6</t>
  </si>
  <si>
    <t>Maintenance PH Machine.      6</t>
  </si>
  <si>
    <t>Eye Stations                 6</t>
  </si>
  <si>
    <t>Calabrate pH Machine         6</t>
  </si>
  <si>
    <t>Eye Wash Stations.           6</t>
  </si>
  <si>
    <t>Stream Current Monitor Ma    6</t>
  </si>
  <si>
    <t>Eye WAsh Stations            6</t>
  </si>
  <si>
    <t>Chlorine analyzer repair     6</t>
  </si>
  <si>
    <t>CL-17 Chlorine analyzer      6</t>
  </si>
  <si>
    <t>Eyewash Stations             6</t>
  </si>
  <si>
    <t>Maintenance PH Meter         6</t>
  </si>
  <si>
    <t>CL17 Repair                  6</t>
  </si>
  <si>
    <t>Eye wash station             6</t>
  </si>
  <si>
    <t>Maintenance PH meter.        6</t>
  </si>
  <si>
    <t>Maintenance Eye Wash Stat    6</t>
  </si>
  <si>
    <t>Maintenance PH Meter.        6</t>
  </si>
  <si>
    <t>Eyewash stations             6</t>
  </si>
  <si>
    <t>Maintenance chemical scal    6</t>
  </si>
  <si>
    <t>Maintenance Eye wash stat    6</t>
  </si>
  <si>
    <t>Maintenance Eyewash Stati    6</t>
  </si>
  <si>
    <t>Clean and Changed S.C.M.     6</t>
  </si>
  <si>
    <t>Membrane Cap BF PS           6</t>
  </si>
  <si>
    <t>Chlorine probe               6</t>
  </si>
  <si>
    <t>Maintanence PH Meter.        6</t>
  </si>
  <si>
    <t>Maintanence Eyewash Stati    6</t>
  </si>
  <si>
    <t>Maintanence Ph Meter.        6</t>
  </si>
  <si>
    <t>Maintanence Eye Wash Stat    6</t>
  </si>
  <si>
    <t>Micro-pipette for lab        6</t>
  </si>
  <si>
    <t>Mainteanance PH Meter.       6</t>
  </si>
  <si>
    <t>Mainteanance Eye Wash Sta    6</t>
  </si>
  <si>
    <t>PH Meters.                   6</t>
  </si>
  <si>
    <t>1720Cs &amp; 1720E Turb. unit    6</t>
  </si>
  <si>
    <t>Colorimeter for Clinton      6</t>
  </si>
  <si>
    <t>Cl- pocket colorimeter       6</t>
  </si>
  <si>
    <t>CL 17 Chlorine Analyzer      6</t>
  </si>
  <si>
    <t>Maintenance Eye Wash stat    6</t>
  </si>
  <si>
    <t>Stream Current Monitor Pr    6</t>
  </si>
  <si>
    <t>Rebuild CL-17                6</t>
  </si>
  <si>
    <t>pH probe for HQ40d meter     6</t>
  </si>
  <si>
    <t>2100N Turbid meter           6</t>
  </si>
  <si>
    <t>Clinton CL-17 Repair         6</t>
  </si>
  <si>
    <t>CL-17 Cleaned.               6</t>
  </si>
  <si>
    <t xml:space="preserve"> Eye Wah Stations.           6</t>
  </si>
  <si>
    <t>Maintenance CL-17.           6</t>
  </si>
  <si>
    <t>LAWSON BUILDING SUPPLY INC</t>
  </si>
  <si>
    <t>Snow Plow, RTV tires,airfilter</t>
  </si>
  <si>
    <t>BLUEGRASS MOTOR SUPPLY</t>
  </si>
  <si>
    <t>Weedeater for WTP</t>
  </si>
  <si>
    <t>RETIRE ASSET</t>
  </si>
  <si>
    <t>STRUCT/IMPRV GEN PLT</t>
  </si>
  <si>
    <t>AD</t>
  </si>
  <si>
    <t>Z</t>
  </si>
  <si>
    <t>SEWER FORCE MAIN</t>
  </si>
  <si>
    <t>MISSING CAPTIME 01 13</t>
  </si>
  <si>
    <t>Rushing, Ronald - 1/16/2013</t>
  </si>
  <si>
    <t>SEWER GRAVITY MAIN</t>
  </si>
  <si>
    <t>Rushing, Ronald - 1/24/2013</t>
  </si>
  <si>
    <t>Rushing, Ronald - 1/23/2013</t>
  </si>
  <si>
    <t>Rushing, Ronald - 2/12/2013</t>
  </si>
  <si>
    <t>EXPENSE UNPOSTED DOCS</t>
  </si>
  <si>
    <t>RCL PD 512736</t>
  </si>
  <si>
    <t>Rushing, Ronald - 4/2/2013</t>
  </si>
  <si>
    <t>REVERSE T4 1230 CAPTIME</t>
  </si>
  <si>
    <t>RVS T4 1230 RUSHING, RONALD</t>
  </si>
  <si>
    <t>RVS T4 1230 TURNER, JOHN R.</t>
  </si>
  <si>
    <t>sewer pipe and fittings</t>
  </si>
  <si>
    <t>Sewer pipe &amp; fittings for new</t>
  </si>
  <si>
    <t xml:space="preserve"> Sewer Pipe &amp; Fittings</t>
  </si>
  <si>
    <t>345103 PO#129161 SEWER TEE WYE</t>
  </si>
  <si>
    <t>WSC-KY Clinton smoke test001 6</t>
  </si>
  <si>
    <t>Clinton, KY sewer mains  001 6</t>
  </si>
  <si>
    <t>WSC-KY Clinton smoke test    6</t>
  </si>
  <si>
    <t>Clinton, KY sewer mains      6</t>
  </si>
  <si>
    <t>RECLASS G&amp;C SUPPLY CO.</t>
  </si>
  <si>
    <t>Sewer manhole ring and cover</t>
  </si>
  <si>
    <t>SERVICES TO CUSTOMERS</t>
  </si>
  <si>
    <t>Rushing, Ronald - 2/15/2013</t>
  </si>
  <si>
    <t>Labor to make sewer tap</t>
  </si>
  <si>
    <t>FLOW MEASURE DEVICES</t>
  </si>
  <si>
    <t>Mag Meter for Waste water eff</t>
  </si>
  <si>
    <t>labor to install meter at WWTP</t>
  </si>
  <si>
    <t>PUMPING EQUIPMENT PUMP PLT</t>
  </si>
  <si>
    <t>Rushing, Ronald - 11/7/2012</t>
  </si>
  <si>
    <t>Rushing, Ronald - 2/1/2013</t>
  </si>
  <si>
    <t>Rushing, Ronald - 1/29/2013</t>
  </si>
  <si>
    <t>Rushing, Ronald - 1/31/2013</t>
  </si>
  <si>
    <t>Rushing, Ronald - 1/25/2013</t>
  </si>
  <si>
    <t>RECLASS OV 134395</t>
  </si>
  <si>
    <t>RCL OV 134395</t>
  </si>
  <si>
    <t>Rushing, Ronald - 2/22/2013</t>
  </si>
  <si>
    <t>Rushing, Ronald - 3/7/2013</t>
  </si>
  <si>
    <t>Rushing, Ronald - 4/23/2013</t>
  </si>
  <si>
    <t>VAUGHN ELECTRIC COMPANY, INC.</t>
  </si>
  <si>
    <t>Rebuild pump at WWTP</t>
  </si>
  <si>
    <t>Install New WWTP pump</t>
  </si>
  <si>
    <t>4x4 discharge reducer install</t>
  </si>
  <si>
    <t>pulled pump at WWTP</t>
  </si>
  <si>
    <t>WSC-KY Clinton L.S. Pumps001 6</t>
  </si>
  <si>
    <t>WSC-KY Clinton WWTP eff.p001 6</t>
  </si>
  <si>
    <t>WSC-KY Clinton WWTP      001 6</t>
  </si>
  <si>
    <t>WSC-KY - CIty of Clinton 001 6</t>
  </si>
  <si>
    <t>WSC-KY Clinton WWTP PumpE001 6</t>
  </si>
  <si>
    <t>WSC-KY WWTP Pumping eqpmt001 6</t>
  </si>
  <si>
    <t>WSC-KY Clinton L.S. Pumps    6</t>
  </si>
  <si>
    <t>WSC-KY Clinton WWTP eff.p    6</t>
  </si>
  <si>
    <t>WSC-KY Clinton WWTP          6</t>
  </si>
  <si>
    <t>WSC-KY - CIty of Clinton     6</t>
  </si>
  <si>
    <t>WSC-KY Clinton WWTP PumpE    6</t>
  </si>
  <si>
    <t>WSC-KY WWTP Pumping eqpmt    6</t>
  </si>
  <si>
    <t>RICK'S ELECTRIC INC</t>
  </si>
  <si>
    <t>Replaced PLC on Lift Station</t>
  </si>
  <si>
    <t>TREAT/DISP EQUIP LAGOON</t>
  </si>
  <si>
    <t>TREAT/DISP EQUIP TRT PLT</t>
  </si>
  <si>
    <t>Rushing, Ronald - 8/30/2012</t>
  </si>
  <si>
    <t>WSC-KY Clinton NPDES Perm001 6</t>
  </si>
  <si>
    <t>Clinton, KY WWTP         001 6</t>
  </si>
  <si>
    <t>WSC-KY WWTP Weirs/Measure001 6</t>
  </si>
  <si>
    <t>WSC-KY Clinton WWTP upgra001 6</t>
  </si>
  <si>
    <t>WSC-KY Clinton, KY WWTP  001 6</t>
  </si>
  <si>
    <t>Middlesboro Water Plant S001 6</t>
  </si>
  <si>
    <t>WSC-KY Clinton NPDES Perm    6</t>
  </si>
  <si>
    <t>Clinton, KY WWTP             6</t>
  </si>
  <si>
    <t>WSC-KY WWTP Weirs/Measure    6</t>
  </si>
  <si>
    <t>WSC-KY Clinton WWTP upgra    6</t>
  </si>
  <si>
    <t>WSC-KY Clinton, KY WWTP      6</t>
  </si>
  <si>
    <t>Middlesboro Water Plant S    6</t>
  </si>
  <si>
    <t>TOOL SHOP &amp; MISC EQPT</t>
  </si>
  <si>
    <t>Sludge Judge-safety equip</t>
  </si>
  <si>
    <t>LABORATORY EQPT</t>
  </si>
  <si>
    <t>pH, DO Meter-probes</t>
  </si>
  <si>
    <t>REUSE TRANMISSION &amp; DIST SYS</t>
  </si>
  <si>
    <t>BREDEMANN CHEVROLET</t>
  </si>
  <si>
    <t>EO Month</t>
  </si>
  <si>
    <t>Year</t>
  </si>
  <si>
    <t>Cost 6/30/15</t>
  </si>
  <si>
    <t>A/D 6/30/15</t>
  </si>
  <si>
    <t>NBV 6/30/15</t>
  </si>
  <si>
    <t>Year Purchased</t>
  </si>
  <si>
    <t>Years in Service 6/30/15</t>
  </si>
  <si>
    <t>Depr %</t>
  </si>
  <si>
    <t>Pro-Forma 2015 Additions</t>
  </si>
  <si>
    <t>Annual Depr Exp</t>
  </si>
  <si>
    <t>Plant in Service 12/31/15</t>
  </si>
  <si>
    <t>Total A/D 12/31/15</t>
  </si>
  <si>
    <t>NBV 12/31/15</t>
  </si>
  <si>
    <t>03 CHEV C15</t>
  </si>
  <si>
    <t>03 FORD F150 PICKUP</t>
  </si>
  <si>
    <t>04 CHEV KODIAK 7500</t>
  </si>
  <si>
    <t>WSC KY VEHICLES</t>
  </si>
  <si>
    <t>08 CHV COLORADO 4X2</t>
  </si>
  <si>
    <t>08 CHV SILVERADO 15</t>
  </si>
  <si>
    <t>2011 CHEVROLET K1500 EXT CAB</t>
  </si>
  <si>
    <t>2011 CHEVROLET SILVERADO</t>
  </si>
  <si>
    <t>2011 TOYOTA PRIUS</t>
  </si>
  <si>
    <t>CHEVY SILVERADO</t>
  </si>
  <si>
    <t>KUBOTA RTV 900 (4X4)</t>
  </si>
  <si>
    <t>06 TOYOTA HIGHLANDER HYBRID</t>
  </si>
  <si>
    <t>06 CHEV C15 4X4</t>
  </si>
  <si>
    <t>KY-1</t>
  </si>
  <si>
    <t>VEHICLE REPLACEMENT</t>
  </si>
  <si>
    <t>KY-2</t>
  </si>
  <si>
    <t>KY-3</t>
  </si>
  <si>
    <t>KY-4</t>
  </si>
  <si>
    <t>Forecast</t>
  </si>
  <si>
    <t>Actual</t>
  </si>
  <si>
    <t>Average</t>
  </si>
  <si>
    <t>Asset Life (Months)</t>
  </si>
  <si>
    <t>Total A/D 12/31/16</t>
  </si>
  <si>
    <t>NBV 12/31/16</t>
  </si>
  <si>
    <t>Total A/D 12/31/17</t>
  </si>
  <si>
    <t>NBV 12/31/17</t>
  </si>
  <si>
    <t>Total A/D 12/31/18</t>
  </si>
  <si>
    <t>NBV 12/31/18</t>
  </si>
  <si>
    <t>Total A/D 12/31/19</t>
  </si>
  <si>
    <t>NBV 12/31/19</t>
  </si>
  <si>
    <t>Total A/D 12/31/20</t>
  </si>
  <si>
    <t>NBV 12/31/20</t>
  </si>
  <si>
    <t>102.1580 - Mainframe Computers</t>
  </si>
  <si>
    <t>103036</t>
  </si>
  <si>
    <t>SE1B MAINFRAME COMPUTER</t>
  </si>
  <si>
    <t>103037</t>
  </si>
  <si>
    <t>103038</t>
  </si>
  <si>
    <t>103039</t>
  </si>
  <si>
    <t>103040</t>
  </si>
  <si>
    <t>103055</t>
  </si>
  <si>
    <t>SE1D MAINFRAME COMPUTER AMORT</t>
  </si>
  <si>
    <t>1001589</t>
  </si>
  <si>
    <t>CDW COMPUTER CENTERS INC</t>
  </si>
  <si>
    <t>1005459</t>
  </si>
  <si>
    <t>HP DL360 BKPLN KIT</t>
  </si>
  <si>
    <t>Account Total</t>
  </si>
  <si>
    <t>Allocated to WSC of KY %</t>
  </si>
  <si>
    <t>Total Allocated to WSC of KY</t>
  </si>
  <si>
    <t>102.1585 - Mini Computers</t>
  </si>
  <si>
    <t>103042</t>
  </si>
  <si>
    <t>SE1C MINICOMPUTER</t>
  </si>
  <si>
    <t>103043</t>
  </si>
  <si>
    <t>103044</t>
  </si>
  <si>
    <t>103045</t>
  </si>
  <si>
    <t>103046</t>
  </si>
  <si>
    <t>103047</t>
  </si>
  <si>
    <t>150047</t>
  </si>
  <si>
    <t>002*MISC.JE.A*08*05</t>
  </si>
  <si>
    <t>150048</t>
  </si>
  <si>
    <t>002*AP.INVD*09*91</t>
  </si>
  <si>
    <t>150049</t>
  </si>
  <si>
    <t>002*AP.INVD*01*75</t>
  </si>
  <si>
    <t>150050</t>
  </si>
  <si>
    <t>150051</t>
  </si>
  <si>
    <t>002*AP.INVD*02*74</t>
  </si>
  <si>
    <t>150052</t>
  </si>
  <si>
    <t>150053</t>
  </si>
  <si>
    <t>002*AP.INVD*11*79</t>
  </si>
  <si>
    <t>150054</t>
  </si>
  <si>
    <t>002*CB.TO.GL*04*15</t>
  </si>
  <si>
    <t>150055</t>
  </si>
  <si>
    <t>002*AP.INVD*02*68</t>
  </si>
  <si>
    <t>150056</t>
  </si>
  <si>
    <t>002*AP.INVD*07*76</t>
  </si>
  <si>
    <t>150057</t>
  </si>
  <si>
    <t>150058</t>
  </si>
  <si>
    <t>002*AP.INVD*11*74</t>
  </si>
  <si>
    <t>150059</t>
  </si>
  <si>
    <t>150060</t>
  </si>
  <si>
    <t>002*REVERSE.JE*01*82</t>
  </si>
  <si>
    <t>150061</t>
  </si>
  <si>
    <t>150062</t>
  </si>
  <si>
    <t>002*AP.INVD*11*75</t>
  </si>
  <si>
    <t>150063</t>
  </si>
  <si>
    <t>150064</t>
  </si>
  <si>
    <t>150065</t>
  </si>
  <si>
    <t>150066</t>
  </si>
  <si>
    <t>150067</t>
  </si>
  <si>
    <t>150068</t>
  </si>
  <si>
    <t>150069</t>
  </si>
  <si>
    <t>150070</t>
  </si>
  <si>
    <t>150071</t>
  </si>
  <si>
    <t>150072</t>
  </si>
  <si>
    <t>002*AP.INVD*04*68</t>
  </si>
  <si>
    <t>150073</t>
  </si>
  <si>
    <t>150074</t>
  </si>
  <si>
    <t>150075</t>
  </si>
  <si>
    <t>150076</t>
  </si>
  <si>
    <t>002*AP.INVD*04*65</t>
  </si>
  <si>
    <t>150077</t>
  </si>
  <si>
    <t>150078</t>
  </si>
  <si>
    <t>002*AP.INVD*10*87</t>
  </si>
  <si>
    <t>150079</t>
  </si>
  <si>
    <t>002*AP.INVD*06*87</t>
  </si>
  <si>
    <t>150080</t>
  </si>
  <si>
    <t>150081</t>
  </si>
  <si>
    <t>002*AP.INVD*11*82</t>
  </si>
  <si>
    <t>150082</t>
  </si>
  <si>
    <t>002*AP.INVD*03*76</t>
  </si>
  <si>
    <t>150083</t>
  </si>
  <si>
    <t>150084</t>
  </si>
  <si>
    <t>150085</t>
  </si>
  <si>
    <t>150086</t>
  </si>
  <si>
    <t>150087</t>
  </si>
  <si>
    <t>150088</t>
  </si>
  <si>
    <t>150089</t>
  </si>
  <si>
    <t>150090</t>
  </si>
  <si>
    <t>150091</t>
  </si>
  <si>
    <t>150092</t>
  </si>
  <si>
    <t>150093</t>
  </si>
  <si>
    <t>002*AP.INVD*05*82</t>
  </si>
  <si>
    <t>150094</t>
  </si>
  <si>
    <t>150095</t>
  </si>
  <si>
    <t>150096</t>
  </si>
  <si>
    <t>150097</t>
  </si>
  <si>
    <t>002*AP.INVD*06*91</t>
  </si>
  <si>
    <t>150098</t>
  </si>
  <si>
    <t>002*AP.INVD*02*72</t>
  </si>
  <si>
    <t>150099</t>
  </si>
  <si>
    <t>150100</t>
  </si>
  <si>
    <t>150101</t>
  </si>
  <si>
    <t>002*AP.INVD*03*78</t>
  </si>
  <si>
    <t>150102</t>
  </si>
  <si>
    <t>150103</t>
  </si>
  <si>
    <t>002*AP.INVD*08*77</t>
  </si>
  <si>
    <t>150104</t>
  </si>
  <si>
    <t>150105</t>
  </si>
  <si>
    <t>150106</t>
  </si>
  <si>
    <t>002*AP.INVD*11*81</t>
  </si>
  <si>
    <t>150107</t>
  </si>
  <si>
    <t>150108</t>
  </si>
  <si>
    <t>150109</t>
  </si>
  <si>
    <t>150110</t>
  </si>
  <si>
    <t>150111</t>
  </si>
  <si>
    <t>002*AP.INVD*10*90</t>
  </si>
  <si>
    <t>150112</t>
  </si>
  <si>
    <t>150113</t>
  </si>
  <si>
    <t>150114</t>
  </si>
  <si>
    <t>150115</t>
  </si>
  <si>
    <t>150116</t>
  </si>
  <si>
    <t>150117</t>
  </si>
  <si>
    <t>150118</t>
  </si>
  <si>
    <t>150119</t>
  </si>
  <si>
    <t>150120</t>
  </si>
  <si>
    <t>002*RECLASSIFY*06*26</t>
  </si>
  <si>
    <t>150121</t>
  </si>
  <si>
    <t>002*AP.INVD*05*78</t>
  </si>
  <si>
    <t>150122</t>
  </si>
  <si>
    <t>150123</t>
  </si>
  <si>
    <t>002*AP.INVD*03*80</t>
  </si>
  <si>
    <t>150124</t>
  </si>
  <si>
    <t>150125</t>
  </si>
  <si>
    <t>150126</t>
  </si>
  <si>
    <t>150127</t>
  </si>
  <si>
    <t>150128</t>
  </si>
  <si>
    <t>150129</t>
  </si>
  <si>
    <t>150130</t>
  </si>
  <si>
    <t>150131</t>
  </si>
  <si>
    <t>150132</t>
  </si>
  <si>
    <t>150133</t>
  </si>
  <si>
    <t>150134</t>
  </si>
  <si>
    <t>150135</t>
  </si>
  <si>
    <t>150136</t>
  </si>
  <si>
    <t>150137</t>
  </si>
  <si>
    <t>150138</t>
  </si>
  <si>
    <t>150139</t>
  </si>
  <si>
    <t>150140</t>
  </si>
  <si>
    <t>150141</t>
  </si>
  <si>
    <t>002*AP.INVD*10*86</t>
  </si>
  <si>
    <t>150142</t>
  </si>
  <si>
    <t>150143</t>
  </si>
  <si>
    <t>150144</t>
  </si>
  <si>
    <t>150145</t>
  </si>
  <si>
    <t>150146</t>
  </si>
  <si>
    <t>150147</t>
  </si>
  <si>
    <t>150148</t>
  </si>
  <si>
    <t>150149</t>
  </si>
  <si>
    <t>150150</t>
  </si>
  <si>
    <t>150151</t>
  </si>
  <si>
    <t>150152</t>
  </si>
  <si>
    <t>150153</t>
  </si>
  <si>
    <t>1000077</t>
  </si>
  <si>
    <t xml:space="preserve"> MINI COMPUTERS WTR</t>
  </si>
  <si>
    <t>1000082</t>
  </si>
  <si>
    <t>1000636</t>
  </si>
  <si>
    <t>CORVALLIS MICROTECHNOLOGY INC</t>
  </si>
  <si>
    <t>1000639</t>
  </si>
  <si>
    <t>1000641</t>
  </si>
  <si>
    <t>1000643</t>
  </si>
  <si>
    <t>1000774</t>
  </si>
  <si>
    <t>1000777</t>
  </si>
  <si>
    <t>1000778</t>
  </si>
  <si>
    <t>1001250</t>
  </si>
  <si>
    <t>METER DEVICE</t>
  </si>
  <si>
    <t>1001586</t>
  </si>
  <si>
    <t>1001587</t>
  </si>
  <si>
    <t>1001588</t>
  </si>
  <si>
    <t>1001871</t>
  </si>
  <si>
    <t>1002091</t>
  </si>
  <si>
    <t>1002166</t>
  </si>
  <si>
    <t>HANDHELD DEVICE</t>
  </si>
  <si>
    <t>1002632</t>
  </si>
  <si>
    <t>HANDHELD METER DEVICES</t>
  </si>
  <si>
    <t>1002920</t>
  </si>
  <si>
    <t>1002993</t>
  </si>
  <si>
    <t>1003487</t>
  </si>
  <si>
    <t>MINI COMP WTR</t>
  </si>
  <si>
    <t>1003488</t>
  </si>
  <si>
    <t>1003490</t>
  </si>
  <si>
    <t>1003567</t>
  </si>
  <si>
    <t>HANDHELD DEVICES</t>
  </si>
  <si>
    <t>1003805</t>
  </si>
  <si>
    <t>MINI COMPUTERS WTR</t>
  </si>
  <si>
    <t>1003853</t>
  </si>
  <si>
    <t>1003854</t>
  </si>
  <si>
    <t>COMP SYS COST WTR</t>
  </si>
  <si>
    <t>1003855</t>
  </si>
  <si>
    <t>1003858</t>
  </si>
  <si>
    <t>1003901</t>
  </si>
  <si>
    <t>1003996</t>
  </si>
  <si>
    <t>CDW PO#22397</t>
  </si>
  <si>
    <t>1004015</t>
  </si>
  <si>
    <t>1004154</t>
  </si>
  <si>
    <t>1004195</t>
  </si>
  <si>
    <t>1004340</t>
  </si>
  <si>
    <t>1004341</t>
  </si>
  <si>
    <t>1004367</t>
  </si>
  <si>
    <t>1004368</t>
  </si>
  <si>
    <t>1004382</t>
  </si>
  <si>
    <t>1004383</t>
  </si>
  <si>
    <t>1004401</t>
  </si>
  <si>
    <t>1004402</t>
  </si>
  <si>
    <t>1004499</t>
  </si>
  <si>
    <t>T400</t>
  </si>
  <si>
    <t>1004500</t>
  </si>
  <si>
    <t>1004501</t>
  </si>
  <si>
    <t>1004506</t>
  </si>
  <si>
    <t>1004555</t>
  </si>
  <si>
    <t>1004698</t>
  </si>
  <si>
    <t>RC T400 LAPTOPS PO 49388</t>
  </si>
  <si>
    <t>1004699</t>
  </si>
  <si>
    <t>RC T400 LAPTOPS PO 49647</t>
  </si>
  <si>
    <t>1004700</t>
  </si>
  <si>
    <t>RC T400 LAPTOPS PO 48473</t>
  </si>
  <si>
    <t>1004701</t>
  </si>
  <si>
    <t>RC HARD DRIVES PO 48732</t>
  </si>
  <si>
    <t>1004702</t>
  </si>
  <si>
    <t>RC RAM T400 PO 49580</t>
  </si>
  <si>
    <t>1004703</t>
  </si>
  <si>
    <t>RC T400 PO 48965</t>
  </si>
  <si>
    <t>1004740</t>
  </si>
  <si>
    <t>1004741</t>
  </si>
  <si>
    <t>1004742</t>
  </si>
  <si>
    <t>1004829</t>
  </si>
  <si>
    <t>1004889</t>
  </si>
  <si>
    <t>3 LENOVPS T410-1 LENOVOS T400</t>
  </si>
  <si>
    <t>1004905</t>
  </si>
  <si>
    <t>1004906</t>
  </si>
  <si>
    <t>1004941</t>
  </si>
  <si>
    <t>ACER, PRINTER, RAM OV 59138</t>
  </si>
  <si>
    <t>1004942</t>
  </si>
  <si>
    <t>1004943</t>
  </si>
  <si>
    <t>1004973</t>
  </si>
  <si>
    <t>VMWARE ACC 6 PROC</t>
  </si>
  <si>
    <t>1004974</t>
  </si>
  <si>
    <t>LVO TP T410</t>
  </si>
  <si>
    <t>1004975</t>
  </si>
  <si>
    <t>HP SB DL380</t>
  </si>
  <si>
    <t>1004991</t>
  </si>
  <si>
    <t>Lenovo T410 Laptop</t>
  </si>
  <si>
    <t>1005008</t>
  </si>
  <si>
    <t>HP DL360 Servers</t>
  </si>
  <si>
    <t>1005029</t>
  </si>
  <si>
    <t>1005061</t>
  </si>
  <si>
    <t>LENOVO T410-TWO UNITS-</t>
  </si>
  <si>
    <t>1005097</t>
  </si>
  <si>
    <t>1005102</t>
  </si>
  <si>
    <t>1005173</t>
  </si>
  <si>
    <t>HP DL360 Server</t>
  </si>
  <si>
    <t>1005188</t>
  </si>
  <si>
    <t>Fujitsu Scanner</t>
  </si>
  <si>
    <t>1005200</t>
  </si>
  <si>
    <t>HP 146GB HARD DRIVE</t>
  </si>
  <si>
    <t>1005201</t>
  </si>
  <si>
    <t>PRINTER AND MONITORS</t>
  </si>
  <si>
    <t>1005202</t>
  </si>
  <si>
    <t>ACER 22" MONITORS</t>
  </si>
  <si>
    <t>1005203</t>
  </si>
  <si>
    <t>HANDHELD BATTERIES</t>
  </si>
  <si>
    <t>1005204</t>
  </si>
  <si>
    <t>HP PROLIANT INTEGRATED LIGHTS</t>
  </si>
  <si>
    <t>1005205</t>
  </si>
  <si>
    <t>RSP 4GB RAM</t>
  </si>
  <si>
    <t>1005206</t>
  </si>
  <si>
    <t>NYLON CASES AND MC5</t>
  </si>
  <si>
    <t>1005207</t>
  </si>
  <si>
    <t>146GB HARD DRIVE</t>
  </si>
  <si>
    <t>1005208</t>
  </si>
  <si>
    <t>HP 146GB RAM</t>
  </si>
  <si>
    <t>1005209</t>
  </si>
  <si>
    <t>HP 8GB RAM</t>
  </si>
  <si>
    <t>1005210</t>
  </si>
  <si>
    <t>HP PROCURVE SWITCH</t>
  </si>
  <si>
    <t>1005211</t>
  </si>
  <si>
    <t>1005212</t>
  </si>
  <si>
    <t>HP SB 8GB RAM</t>
  </si>
  <si>
    <t>1005315</t>
  </si>
  <si>
    <t>1005337</t>
  </si>
  <si>
    <t>4 LENOVO T410</t>
  </si>
  <si>
    <t>1005338</t>
  </si>
  <si>
    <t>1005339</t>
  </si>
  <si>
    <t>LENOVO THINKPADS</t>
  </si>
  <si>
    <t>1005340</t>
  </si>
  <si>
    <t>1005376</t>
  </si>
  <si>
    <t>Lenovo T410</t>
  </si>
  <si>
    <t>1005377</t>
  </si>
  <si>
    <t>1005378</t>
  </si>
  <si>
    <t>Lenovo T400</t>
  </si>
  <si>
    <t>1005379</t>
  </si>
  <si>
    <t>Handheld Device WP</t>
  </si>
  <si>
    <t>1005421</t>
  </si>
  <si>
    <t>LVP TS T420 I5-2520 500GB 4GB</t>
  </si>
  <si>
    <t>1005422</t>
  </si>
  <si>
    <t>LENOVE T420 I5-2520 500GB 4GB</t>
  </si>
  <si>
    <t>1005423</t>
  </si>
  <si>
    <t>LENOVO T420 I5-2520 500GB 4GB</t>
  </si>
  <si>
    <t>1005424</t>
  </si>
  <si>
    <t>LVO W520 X220 T420 TRIPP UPS</t>
  </si>
  <si>
    <t>1005425</t>
  </si>
  <si>
    <t>LVO W520 T420 TRIPP 1500VA</t>
  </si>
  <si>
    <t>1005426</t>
  </si>
  <si>
    <t>LENOVO TP X220 I5-2520M 320GB</t>
  </si>
  <si>
    <t>1005457</t>
  </si>
  <si>
    <t>LENOVO T420 I5-2520 500GB</t>
  </si>
  <si>
    <t>1005458</t>
  </si>
  <si>
    <t>LENOVE W520 &amp; LENOVO T420</t>
  </si>
  <si>
    <t>1005486</t>
  </si>
  <si>
    <t>HP 8GB PC2-5300 LP KIT</t>
  </si>
  <si>
    <t>1005487</t>
  </si>
  <si>
    <t>HP 300GB &amp; 146GB 6G SAS DP ENT</t>
  </si>
  <si>
    <t>1005488</t>
  </si>
  <si>
    <t>LAPTOP BATTERY FOR LENOVO</t>
  </si>
  <si>
    <t>1005489</t>
  </si>
  <si>
    <t>ACER X223WDBD 22" WIDE LCD</t>
  </si>
  <si>
    <t>1005490</t>
  </si>
  <si>
    <t>1005491</t>
  </si>
  <si>
    <t>1005492</t>
  </si>
  <si>
    <t>1005493</t>
  </si>
  <si>
    <t>1005494</t>
  </si>
  <si>
    <t>TRIPP 2200VA UPS SMART ONLINE</t>
  </si>
  <si>
    <t>1005495</t>
  </si>
  <si>
    <t>1005497</t>
  </si>
  <si>
    <t>CISCO1921/K9</t>
  </si>
  <si>
    <t>1005501</t>
  </si>
  <si>
    <t>1005502</t>
  </si>
  <si>
    <t>1005503</t>
  </si>
  <si>
    <t>ACER VM275 E7600 DESKTOP PC</t>
  </si>
  <si>
    <t>1005504</t>
  </si>
  <si>
    <t>Shoretel Equipment SC &amp; LA</t>
  </si>
  <si>
    <t>1005505</t>
  </si>
  <si>
    <t>LENOVO TP MINI DOCK SERIES 3</t>
  </si>
  <si>
    <t>1005523</t>
  </si>
  <si>
    <t>ACER VM275 E7600 DESKTOP</t>
  </si>
  <si>
    <t>1005524</t>
  </si>
  <si>
    <t>1005562</t>
  </si>
  <si>
    <t>1005573</t>
  </si>
  <si>
    <t>1005574</t>
  </si>
  <si>
    <t>1005581</t>
  </si>
  <si>
    <t>KINGSTON 1GB RAM AND</t>
  </si>
  <si>
    <t>1005582</t>
  </si>
  <si>
    <t>1005593</t>
  </si>
  <si>
    <t>HP OJ 6500A PLUS PRINTER</t>
  </si>
  <si>
    <t>1005594</t>
  </si>
  <si>
    <t>1005595</t>
  </si>
  <si>
    <t>HP SCANJET 5590</t>
  </si>
  <si>
    <t>1005601</t>
  </si>
  <si>
    <t>COMCAST INSTALLATION &amp; CONSTRU</t>
  </si>
  <si>
    <t>1005612</t>
  </si>
  <si>
    <t>1005613</t>
  </si>
  <si>
    <t>UPS WEB CARD</t>
  </si>
  <si>
    <t>1005649</t>
  </si>
  <si>
    <t>TOUGH BOOK REPAIR/PARTS REPL</t>
  </si>
  <si>
    <t>1005650</t>
  </si>
  <si>
    <t>1005651</t>
  </si>
  <si>
    <t>1005658</t>
  </si>
  <si>
    <t>1005879</t>
  </si>
  <si>
    <t>1005881</t>
  </si>
  <si>
    <t>1005890</t>
  </si>
  <si>
    <t>LVP T420, LVO DOCKING STATION</t>
  </si>
  <si>
    <t>1005892</t>
  </si>
  <si>
    <t>SHOREGEAR 90</t>
  </si>
  <si>
    <t>1005900</t>
  </si>
  <si>
    <t>HP PROLIANT DL120 SERVER G6</t>
  </si>
  <si>
    <t>1005908</t>
  </si>
  <si>
    <t>LENOVO TS TP T520 I7-2640M</t>
  </si>
  <si>
    <t>1005938</t>
  </si>
  <si>
    <t>RSP IBM FAN &amp; FAN THERMAL DEVI</t>
  </si>
  <si>
    <t>1005939</t>
  </si>
  <si>
    <t>SHOREPHONE IP230G (BLACK)</t>
  </si>
  <si>
    <t>1005940</t>
  </si>
  <si>
    <t>HANDHELD METER READER</t>
  </si>
  <si>
    <t>1005961</t>
  </si>
  <si>
    <t>BATTERY BACK UPS FOR COMPUTERS</t>
  </si>
  <si>
    <t>1005973</t>
  </si>
  <si>
    <t>ACER VM275 E6700, ASUS RT-N56U</t>
  </si>
  <si>
    <t>1005996</t>
  </si>
  <si>
    <t>ACER VM275 E6700, LOGI MK520</t>
  </si>
  <si>
    <t>1005997</t>
  </si>
  <si>
    <t>ACER VX4618G I5-2320</t>
  </si>
  <si>
    <t>1006007</t>
  </si>
  <si>
    <t>REPLACEMENT LCD SCREEN</t>
  </si>
  <si>
    <t>1006020</t>
  </si>
  <si>
    <t>ACER VM275 E6700 500GB 2GB W7P</t>
  </si>
  <si>
    <t>1006021</t>
  </si>
  <si>
    <t>LENOVO TS T420 I5-2520</t>
  </si>
  <si>
    <t>1006022</t>
  </si>
  <si>
    <t>LCD SCREEN AND FAN</t>
  </si>
  <si>
    <t>1006023</t>
  </si>
  <si>
    <t>HARD DRIVE AND RAM</t>
  </si>
  <si>
    <t>1006024</t>
  </si>
  <si>
    <t>ACER X223WDBD MONITOR</t>
  </si>
  <si>
    <t>1006025</t>
  </si>
  <si>
    <t>1006050</t>
  </si>
  <si>
    <t>1006054</t>
  </si>
  <si>
    <t>1006055</t>
  </si>
  <si>
    <t>1006056</t>
  </si>
  <si>
    <t>1006057</t>
  </si>
  <si>
    <t>LENOVO FS TP X220 I5-2520M</t>
  </si>
  <si>
    <t>1006058</t>
  </si>
  <si>
    <t>1006059</t>
  </si>
  <si>
    <t>KINGSTON 2GB DDR2-800 MODULE</t>
  </si>
  <si>
    <t>1006060</t>
  </si>
  <si>
    <t>HP OJ 7500A PRINTER</t>
  </si>
  <si>
    <t>1006067</t>
  </si>
  <si>
    <t>LAPTOPS AND ACCESSORIES</t>
  </si>
  <si>
    <t>1006086</t>
  </si>
  <si>
    <t>Lenovo Thinkpad 430</t>
  </si>
  <si>
    <t>1006095</t>
  </si>
  <si>
    <t>Lenovo T430/HP 8GB Kit/Docking</t>
  </si>
  <si>
    <t>1006230</t>
  </si>
  <si>
    <t>Laptop, Dock, Monitors</t>
  </si>
  <si>
    <t>1006283</t>
  </si>
  <si>
    <t>Lenovo T430</t>
  </si>
  <si>
    <t>1006340</t>
  </si>
  <si>
    <t>1006341</t>
  </si>
  <si>
    <t>1006458</t>
  </si>
  <si>
    <t>XEROX PHASER 4600</t>
  </si>
  <si>
    <t>1006459</t>
  </si>
  <si>
    <t>XEROX 2000 FEEDER W/ STAND</t>
  </si>
  <si>
    <t>1006460</t>
  </si>
  <si>
    <t>SHOREGEAR 30</t>
  </si>
  <si>
    <t>1006461</t>
  </si>
  <si>
    <t>HP LJ 4345 SERIES MAINT. KIT</t>
  </si>
  <si>
    <t>1006471</t>
  </si>
  <si>
    <t>HP AIO PRINTER</t>
  </si>
  <si>
    <t>1006472</t>
  </si>
  <si>
    <t>LENOVO T430</t>
  </si>
  <si>
    <t>1006473</t>
  </si>
  <si>
    <t>LENOVO DOCKING STATION</t>
  </si>
  <si>
    <t>1006474</t>
  </si>
  <si>
    <t>1006475</t>
  </si>
  <si>
    <t>1006479</t>
  </si>
  <si>
    <t>OV 132822</t>
  </si>
  <si>
    <t>1006480</t>
  </si>
  <si>
    <t>OV 132823</t>
  </si>
  <si>
    <t>1006481</t>
  </si>
  <si>
    <t>OV 132819</t>
  </si>
  <si>
    <t>1006482</t>
  </si>
  <si>
    <t>OV 132818</t>
  </si>
  <si>
    <t>1006501</t>
  </si>
  <si>
    <t>CDW COMPUTER CENTERS INC.</t>
  </si>
  <si>
    <t>1006502</t>
  </si>
  <si>
    <t>1006506</t>
  </si>
  <si>
    <t>HEADSETS FOR NORTHBROOK</t>
  </si>
  <si>
    <t>1006507</t>
  </si>
  <si>
    <t>JABRA HEADSETS FOR NEVADA</t>
  </si>
  <si>
    <t>1006508</t>
  </si>
  <si>
    <t>JABRA HEADSETS FOR CHARLOTTE</t>
  </si>
  <si>
    <t>1006509</t>
  </si>
  <si>
    <t>JABRA HEADSETS FOR FLORIDA</t>
  </si>
  <si>
    <t>1006511</t>
  </si>
  <si>
    <t>DOCKING STATIONS</t>
  </si>
  <si>
    <t>1006512</t>
  </si>
  <si>
    <t>T430 LAPTOPS</t>
  </si>
  <si>
    <t>1006513</t>
  </si>
  <si>
    <t>ULTRABAY 9.5MM DVD BURNER</t>
  </si>
  <si>
    <t>1006514</t>
  </si>
  <si>
    <t>HP OFFICEJET PRO 8600 AIO N911</t>
  </si>
  <si>
    <t>1006524</t>
  </si>
  <si>
    <t>TOUGHBOOK A/C ADAPTERS</t>
  </si>
  <si>
    <t>1006529</t>
  </si>
  <si>
    <t>JABRA HEADSETS FOR NORTHBROOK</t>
  </si>
  <si>
    <t>1006530</t>
  </si>
  <si>
    <t>LENOVO X230 AND BATTERY</t>
  </si>
  <si>
    <t>1006531</t>
  </si>
  <si>
    <t>BATTERY,HEADSET,DOCK STATION</t>
  </si>
  <si>
    <t>1006532</t>
  </si>
  <si>
    <t>LVO 8GB PC3-12800 DDR3</t>
  </si>
  <si>
    <t>1006533</t>
  </si>
  <si>
    <t>IBM 14.1 INCH MONITOR</t>
  </si>
  <si>
    <t>1006547</t>
  </si>
  <si>
    <t>TB DC POWER ADAPTERS</t>
  </si>
  <si>
    <t>1006553</t>
  </si>
  <si>
    <t>LENOVO MINI COMPUTER 500 GB</t>
  </si>
  <si>
    <t>1006554</t>
  </si>
  <si>
    <t>WD BLACK 500 GB 2.5</t>
  </si>
  <si>
    <t>1006555</t>
  </si>
  <si>
    <t>HP OFFICEJET PRO 8600 AIO</t>
  </si>
  <si>
    <t>1006556</t>
  </si>
  <si>
    <t>HP GEN8 2U SECURITY BEZEL KIT</t>
  </si>
  <si>
    <t>1006557</t>
  </si>
  <si>
    <t>1006558</t>
  </si>
  <si>
    <t>LVO 8GB PC3-12800 DDR3 SODIMM</t>
  </si>
  <si>
    <t>1006559</t>
  </si>
  <si>
    <t>LVO TP ULTRABAY DVD 9.5MM SLIM</t>
  </si>
  <si>
    <t>1006563</t>
  </si>
  <si>
    <t>LENOVO T530 PO 130724</t>
  </si>
  <si>
    <t>1006566</t>
  </si>
  <si>
    <t>LENOVO THINKPAD BATTERY</t>
  </si>
  <si>
    <t>1006567</t>
  </si>
  <si>
    <t>1006593</t>
  </si>
  <si>
    <t>JAWBONE ERA MIDNIGHT HARDWARE</t>
  </si>
  <si>
    <t>1006594</t>
  </si>
  <si>
    <t>SONY BX330 32" LCD TV TAA</t>
  </si>
  <si>
    <t>1006597</t>
  </si>
  <si>
    <t>MICROSOFT SURFACE TABLET</t>
  </si>
  <si>
    <t>1006598</t>
  </si>
  <si>
    <t>9CELL THINKPAD BATTERY</t>
  </si>
  <si>
    <t>1006605</t>
  </si>
  <si>
    <t>POLYCOM MEDIA CART</t>
  </si>
  <si>
    <t>1006606</t>
  </si>
  <si>
    <t>LENOVO T430 4GB</t>
  </si>
  <si>
    <t>1006608</t>
  </si>
  <si>
    <t>LENOVO X230 THINKPAD</t>
  </si>
  <si>
    <t>1006609</t>
  </si>
  <si>
    <t>JABRA PRO 9460 HEADSET</t>
  </si>
  <si>
    <t>1006610</t>
  </si>
  <si>
    <t>HP OFFICEJET PRO 8600</t>
  </si>
  <si>
    <t>1006611</t>
  </si>
  <si>
    <t>HP OFFICEJET PRO 8600 PRINTER</t>
  </si>
  <si>
    <t>1006612</t>
  </si>
  <si>
    <t>PLANTRONICS CS70N HEADSET</t>
  </si>
  <si>
    <t>1006613</t>
  </si>
  <si>
    <t>TB REPAIR PPC0776126</t>
  </si>
  <si>
    <t>1006614</t>
  </si>
  <si>
    <t>TB REPAIR PPC0776130</t>
  </si>
  <si>
    <t>1006615</t>
  </si>
  <si>
    <t>TB REPAIR PPC0776128</t>
  </si>
  <si>
    <t>1006616</t>
  </si>
  <si>
    <t>TB REPAIR PPC0776124</t>
  </si>
  <si>
    <t>1006639</t>
  </si>
  <si>
    <t>LENOVO M92P 500 GB</t>
  </si>
  <si>
    <t>1006640</t>
  </si>
  <si>
    <t>LENOVO T430 AND DOCK</t>
  </si>
  <si>
    <t>1006641</t>
  </si>
  <si>
    <t>1006646</t>
  </si>
  <si>
    <t>ACER MONITOR WIDE LED</t>
  </si>
  <si>
    <t>1006647</t>
  </si>
  <si>
    <t>JABRA PRO HEADSETS</t>
  </si>
  <si>
    <t>1006648</t>
  </si>
  <si>
    <t>LVO SERIES DOCKING STATION</t>
  </si>
  <si>
    <t>1006649</t>
  </si>
  <si>
    <t>1006650</t>
  </si>
  <si>
    <t>LENOVO T430 AND DOCKING</t>
  </si>
  <si>
    <t>1006651</t>
  </si>
  <si>
    <t>LENOVO DESKTOP AND PRIVACY SCR</t>
  </si>
  <si>
    <t>1006653</t>
  </si>
  <si>
    <t>WD HARD DRIVES 500 GB</t>
  </si>
  <si>
    <t>1006654</t>
  </si>
  <si>
    <t>LENOVO T430 AND DOCKING STATIO</t>
  </si>
  <si>
    <t>1006655</t>
  </si>
  <si>
    <t>LAPTOPS, DOCKS, MONITORS</t>
  </si>
  <si>
    <t>1006656</t>
  </si>
  <si>
    <t>HP OFFICE JET PRO 8600 PRINTER</t>
  </si>
  <si>
    <t>1006691</t>
  </si>
  <si>
    <t>T430 LAPTOPS AND DOCKS</t>
  </si>
  <si>
    <t>1006692</t>
  </si>
  <si>
    <t>TOTAL MICRO BATTERY</t>
  </si>
  <si>
    <t>1006693</t>
  </si>
  <si>
    <t>9 CELL LITHIUM ION BATTERY</t>
  </si>
  <si>
    <t>1006695</t>
  </si>
  <si>
    <t>Thinkpad T430 and Dock</t>
  </si>
  <si>
    <t>1006696</t>
  </si>
  <si>
    <t>Lenovo Laptops and Monitors</t>
  </si>
  <si>
    <t>1006697</t>
  </si>
  <si>
    <t>ACER MONITOR 22IN WS</t>
  </si>
  <si>
    <t>1006707</t>
  </si>
  <si>
    <t>LENOVO DESKTOP 500 GB</t>
  </si>
  <si>
    <t>1006721</t>
  </si>
  <si>
    <t>WESTERN DIGITAL HD 500 GB</t>
  </si>
  <si>
    <t>1006722</t>
  </si>
  <si>
    <t>LAPTOP, DOCK,WIRELESS KEYBOARD</t>
  </si>
  <si>
    <t>1006723</t>
  </si>
  <si>
    <t>CISCO SMARTNET 24X7X4</t>
  </si>
  <si>
    <t>1006724</t>
  </si>
  <si>
    <t>FUJITSU SCANNER FI-6130Z</t>
  </si>
  <si>
    <t>1006725</t>
  </si>
  <si>
    <t>1006735</t>
  </si>
  <si>
    <t>LAPTOPS,DOCKS,MONITORS</t>
  </si>
  <si>
    <t>1006742</t>
  </si>
  <si>
    <t>SAMSUNG 840 SERIES HARD DRIVES</t>
  </si>
  <si>
    <t>1006743</t>
  </si>
  <si>
    <t>LOGI WRLS KEYBOARD</t>
  </si>
  <si>
    <t>1006764</t>
  </si>
  <si>
    <t>1006765</t>
  </si>
  <si>
    <t>ACER 22IN WS LED MONITORS</t>
  </si>
  <si>
    <t>1006766</t>
  </si>
  <si>
    <t>MAINTENANCE KIT, EXTENDED, XER</t>
  </si>
  <si>
    <t>1006778</t>
  </si>
  <si>
    <t xml:space="preserve"> SSD HARD DRIVES</t>
  </si>
  <si>
    <t>1006782</t>
  </si>
  <si>
    <t>LAPTOP HARD DRIVES</t>
  </si>
  <si>
    <t>1006783</t>
  </si>
  <si>
    <t>102104</t>
  </si>
  <si>
    <t>1006784</t>
  </si>
  <si>
    <t>1006788</t>
  </si>
  <si>
    <t>LAPTOPS AND DOCKING STATIONS</t>
  </si>
  <si>
    <t>1006791</t>
  </si>
  <si>
    <t>LENOVO DESKTOP</t>
  </si>
  <si>
    <t>1006792</t>
  </si>
  <si>
    <t>1006824</t>
  </si>
  <si>
    <t>TB AC/DC ADAPTORS &amp; BATTERIES</t>
  </si>
  <si>
    <t>1006829</t>
  </si>
  <si>
    <t>HP OFFICEJET PRINTER</t>
  </si>
  <si>
    <t>1006830</t>
  </si>
  <si>
    <t>1006858</t>
  </si>
  <si>
    <t>CDW COMP CENTERS INC PO#141601</t>
  </si>
  <si>
    <t>1006864</t>
  </si>
  <si>
    <t>CDW COMPUTER CENTERS PO#143764</t>
  </si>
  <si>
    <t>1006865</t>
  </si>
  <si>
    <t>CDW COMPUTER CENTERS PO#143766</t>
  </si>
  <si>
    <t>1006866</t>
  </si>
  <si>
    <t>CDW COMPUTER CENTERS PO#143767</t>
  </si>
  <si>
    <t>1006910</t>
  </si>
  <si>
    <t>1006921</t>
  </si>
  <si>
    <t>1006922</t>
  </si>
  <si>
    <t>HEARTLAND SERVICES INC.</t>
  </si>
  <si>
    <t>1006923</t>
  </si>
  <si>
    <t>1006924</t>
  </si>
  <si>
    <t>1006932</t>
  </si>
  <si>
    <t>1006933</t>
  </si>
  <si>
    <t>1006935</t>
  </si>
  <si>
    <t>1006938</t>
  </si>
  <si>
    <t>VISUALPRO 360 INC.</t>
  </si>
  <si>
    <t>1006958</t>
  </si>
  <si>
    <t>1006959</t>
  </si>
  <si>
    <t>1006960</t>
  </si>
  <si>
    <t>1006961</t>
  </si>
  <si>
    <t>1006962</t>
  </si>
  <si>
    <t>1006963</t>
  </si>
  <si>
    <t>1006964</t>
  </si>
  <si>
    <t>1006965</t>
  </si>
  <si>
    <t>1006981</t>
  </si>
  <si>
    <t>1006984</t>
  </si>
  <si>
    <t>1006985</t>
  </si>
  <si>
    <t>1006986</t>
  </si>
  <si>
    <t>1006987</t>
  </si>
  <si>
    <t>1006988</t>
  </si>
  <si>
    <t>1006989</t>
  </si>
  <si>
    <t>1007255</t>
  </si>
  <si>
    <t>1007256</t>
  </si>
  <si>
    <t>1007257</t>
  </si>
  <si>
    <t>1007258</t>
  </si>
  <si>
    <t>1007259</t>
  </si>
  <si>
    <t>1007260</t>
  </si>
  <si>
    <t>1007264</t>
  </si>
  <si>
    <t>1007265</t>
  </si>
  <si>
    <t>1007286</t>
  </si>
  <si>
    <t>1007287</t>
  </si>
  <si>
    <t>1007289</t>
  </si>
  <si>
    <t>1007291</t>
  </si>
  <si>
    <t>1007306</t>
  </si>
  <si>
    <t>1007307</t>
  </si>
  <si>
    <t>1007308</t>
  </si>
  <si>
    <t>1007309</t>
  </si>
  <si>
    <t>1007449</t>
  </si>
  <si>
    <t>1007450</t>
  </si>
  <si>
    <t>1007451</t>
  </si>
  <si>
    <t>1007453</t>
  </si>
  <si>
    <t>1007457</t>
  </si>
  <si>
    <t>1007460</t>
  </si>
  <si>
    <t>1007465</t>
  </si>
  <si>
    <t>1007466</t>
  </si>
  <si>
    <t>1007467</t>
  </si>
  <si>
    <t>1007532</t>
  </si>
  <si>
    <t>1007533</t>
  </si>
  <si>
    <t>1007534</t>
  </si>
  <si>
    <t>1007535</t>
  </si>
  <si>
    <t>1007559</t>
  </si>
  <si>
    <t>1007576</t>
  </si>
  <si>
    <t>1007577</t>
  </si>
  <si>
    <t>1007578</t>
  </si>
  <si>
    <t>1007579</t>
  </si>
  <si>
    <t>1007610</t>
  </si>
  <si>
    <t>1007611</t>
  </si>
  <si>
    <t>1007612</t>
  </si>
  <si>
    <t>1007613</t>
  </si>
  <si>
    <t>1007614</t>
  </si>
  <si>
    <t>1007615</t>
  </si>
  <si>
    <t>1007616</t>
  </si>
  <si>
    <t>1007617</t>
  </si>
  <si>
    <t>1007618</t>
  </si>
  <si>
    <t>1007619</t>
  </si>
  <si>
    <t>1007634</t>
  </si>
  <si>
    <t>1007635</t>
  </si>
  <si>
    <t>1007681</t>
  </si>
  <si>
    <t>1007682</t>
  </si>
  <si>
    <t>1007685</t>
  </si>
  <si>
    <t>SHI CORP</t>
  </si>
  <si>
    <t>1007686</t>
  </si>
  <si>
    <t>1007687</t>
  </si>
  <si>
    <t>1007688</t>
  </si>
  <si>
    <t>1007706</t>
  </si>
  <si>
    <t>1007707</t>
  </si>
  <si>
    <t>1007709</t>
  </si>
  <si>
    <t>1007720</t>
  </si>
  <si>
    <t>1007721</t>
  </si>
  <si>
    <t>1007722</t>
  </si>
  <si>
    <t>1007723</t>
  </si>
  <si>
    <t>1007742</t>
  </si>
  <si>
    <t>1007750</t>
  </si>
  <si>
    <t>1007751</t>
  </si>
  <si>
    <t>1007754</t>
  </si>
  <si>
    <t>1007755</t>
  </si>
  <si>
    <t>1007756</t>
  </si>
  <si>
    <t>1007764</t>
  </si>
  <si>
    <t>AGC NETWORKS INC.</t>
  </si>
  <si>
    <t>1007765</t>
  </si>
  <si>
    <t>1007766</t>
  </si>
  <si>
    <t>1007767</t>
  </si>
  <si>
    <t>1007768</t>
  </si>
  <si>
    <t>1007769</t>
  </si>
  <si>
    <t>1007785</t>
  </si>
  <si>
    <t>1007786</t>
  </si>
  <si>
    <t>1007787</t>
  </si>
  <si>
    <t>1007788</t>
  </si>
  <si>
    <t>1007792</t>
  </si>
  <si>
    <t>1007793</t>
  </si>
  <si>
    <t>1007794</t>
  </si>
  <si>
    <t>1007796</t>
  </si>
  <si>
    <t>1007797</t>
  </si>
  <si>
    <t>1007798</t>
  </si>
  <si>
    <t>1007799</t>
  </si>
  <si>
    <t>1007800</t>
  </si>
  <si>
    <t>1007801</t>
  </si>
  <si>
    <t>1007809</t>
  </si>
  <si>
    <t>1007810</t>
  </si>
  <si>
    <t>1007811</t>
  </si>
  <si>
    <t>1007814</t>
  </si>
  <si>
    <t>1007815</t>
  </si>
  <si>
    <t>1007816</t>
  </si>
  <si>
    <t>1007817</t>
  </si>
  <si>
    <t>1007818</t>
  </si>
  <si>
    <t>1007819</t>
  </si>
  <si>
    <t>1007820</t>
  </si>
  <si>
    <t>1007821</t>
  </si>
  <si>
    <t>1007822</t>
  </si>
  <si>
    <t>1007823</t>
  </si>
  <si>
    <t>1007824</t>
  </si>
  <si>
    <t>1007825</t>
  </si>
  <si>
    <t>1007826</t>
  </si>
  <si>
    <t>1007827</t>
  </si>
  <si>
    <t>1007828</t>
  </si>
  <si>
    <t>1007829</t>
  </si>
  <si>
    <t>1007830</t>
  </si>
  <si>
    <t>1007831</t>
  </si>
  <si>
    <t>1007832</t>
  </si>
  <si>
    <t>1007833</t>
  </si>
  <si>
    <t>1007838</t>
  </si>
  <si>
    <t>1007861</t>
  </si>
  <si>
    <t>1007862</t>
  </si>
  <si>
    <t>1007863</t>
  </si>
  <si>
    <t>1007864</t>
  </si>
  <si>
    <t>1007865</t>
  </si>
  <si>
    <t>1007866</t>
  </si>
  <si>
    <t>1007869</t>
  </si>
  <si>
    <t>1007870</t>
  </si>
  <si>
    <t>1007871</t>
  </si>
  <si>
    <t>1007872</t>
  </si>
  <si>
    <t>1007873</t>
  </si>
  <si>
    <t>1007874</t>
  </si>
  <si>
    <t>1007877</t>
  </si>
  <si>
    <t>1007878</t>
  </si>
  <si>
    <t>1007879</t>
  </si>
  <si>
    <t>1007880</t>
  </si>
  <si>
    <t>1007881</t>
  </si>
  <si>
    <t>1007882</t>
  </si>
  <si>
    <t>1007883</t>
  </si>
  <si>
    <t>1007884</t>
  </si>
  <si>
    <t>1007885</t>
  </si>
  <si>
    <t>1007886</t>
  </si>
  <si>
    <t>1007887</t>
  </si>
  <si>
    <t>1007888</t>
  </si>
  <si>
    <t>1007889</t>
  </si>
  <si>
    <t>1007890</t>
  </si>
  <si>
    <t>1007891</t>
  </si>
  <si>
    <t>1007892</t>
  </si>
  <si>
    <t>1007893</t>
  </si>
  <si>
    <t>1007894</t>
  </si>
  <si>
    <t>1007895</t>
  </si>
  <si>
    <t>1007896</t>
  </si>
  <si>
    <t>1007945</t>
  </si>
  <si>
    <t>1007955</t>
  </si>
  <si>
    <t>1007956</t>
  </si>
  <si>
    <t>1007957</t>
  </si>
  <si>
    <t>1007958</t>
  </si>
  <si>
    <t>1007959</t>
  </si>
  <si>
    <t>1007960</t>
  </si>
  <si>
    <t>1007961</t>
  </si>
  <si>
    <t>1007962</t>
  </si>
  <si>
    <t>1007963</t>
  </si>
  <si>
    <t>1007964</t>
  </si>
  <si>
    <t>1007965</t>
  </si>
  <si>
    <t>1007966</t>
  </si>
  <si>
    <t>1007967</t>
  </si>
  <si>
    <t>1007974</t>
  </si>
  <si>
    <t>1007979</t>
  </si>
  <si>
    <t>1007980</t>
  </si>
  <si>
    <t>1007981</t>
  </si>
  <si>
    <t>1007985</t>
  </si>
  <si>
    <t>1007986</t>
  </si>
  <si>
    <t>1007987</t>
  </si>
  <si>
    <t>1007988</t>
  </si>
  <si>
    <t>1007989</t>
  </si>
  <si>
    <t>1007999</t>
  </si>
  <si>
    <t>1008000</t>
  </si>
  <si>
    <t>1008085</t>
  </si>
  <si>
    <t>1008086</t>
  </si>
  <si>
    <t>1008087</t>
  </si>
  <si>
    <t>1008101</t>
  </si>
  <si>
    <t>1008102</t>
  </si>
  <si>
    <t>1008103</t>
  </si>
  <si>
    <t>1008104</t>
  </si>
  <si>
    <t>1008105</t>
  </si>
  <si>
    <t>1008117</t>
  </si>
  <si>
    <t>1008118</t>
  </si>
  <si>
    <t>1008119</t>
  </si>
  <si>
    <t>1008166</t>
  </si>
  <si>
    <t>1008167</t>
  </si>
  <si>
    <t>ORACLE AMERICA  INC.</t>
  </si>
  <si>
    <t>1008168</t>
  </si>
  <si>
    <t>1008169</t>
  </si>
  <si>
    <t>1008170</t>
  </si>
  <si>
    <t>1008223</t>
  </si>
  <si>
    <t>1008224</t>
  </si>
  <si>
    <t>1008225</t>
  </si>
  <si>
    <t>1008226</t>
  </si>
  <si>
    <t>1008227</t>
  </si>
  <si>
    <t>1008228</t>
  </si>
  <si>
    <t>1008229</t>
  </si>
  <si>
    <t>1008230</t>
  </si>
  <si>
    <t>1008231</t>
  </si>
  <si>
    <t>1008278</t>
  </si>
  <si>
    <t>1008279</t>
  </si>
  <si>
    <t>1008280</t>
  </si>
  <si>
    <t>1008306</t>
  </si>
  <si>
    <t>1008307</t>
  </si>
  <si>
    <t>1008310</t>
  </si>
  <si>
    <t>1008311</t>
  </si>
  <si>
    <t>1008344</t>
  </si>
  <si>
    <t>DESKTOPS, LAPTOPS, DOCKS</t>
  </si>
  <si>
    <t>1008415</t>
  </si>
  <si>
    <t>1008416</t>
  </si>
  <si>
    <t>1008417</t>
  </si>
  <si>
    <t>1008418</t>
  </si>
  <si>
    <t>1008419</t>
  </si>
  <si>
    <t>1008420</t>
  </si>
  <si>
    <t>1008421</t>
  </si>
  <si>
    <t>1008422</t>
  </si>
  <si>
    <t>1008423</t>
  </si>
  <si>
    <t>1008424</t>
  </si>
  <si>
    <t>1008425</t>
  </si>
  <si>
    <t>1008426</t>
  </si>
  <si>
    <t>1008427</t>
  </si>
  <si>
    <t>1008428</t>
  </si>
  <si>
    <t>1008429</t>
  </si>
  <si>
    <t>1008430</t>
  </si>
  <si>
    <t>1008431</t>
  </si>
  <si>
    <t>1008432</t>
  </si>
  <si>
    <t>1008433</t>
  </si>
  <si>
    <t>1008594</t>
  </si>
  <si>
    <t>1008595</t>
  </si>
  <si>
    <t>1008644</t>
  </si>
  <si>
    <t>1008713</t>
  </si>
  <si>
    <t>1008733</t>
  </si>
  <si>
    <t>CDW, WEST IP</t>
  </si>
  <si>
    <t>1008738</t>
  </si>
  <si>
    <t>1008739</t>
  </si>
  <si>
    <t>1008829</t>
  </si>
  <si>
    <t>1008830</t>
  </si>
  <si>
    <t>1008831</t>
  </si>
  <si>
    <t>1008923</t>
  </si>
  <si>
    <t>BOMGAR CORP.</t>
  </si>
  <si>
    <t>1008941</t>
  </si>
  <si>
    <t>1008975</t>
  </si>
  <si>
    <t>1009000</t>
  </si>
  <si>
    <t>1009001</t>
  </si>
  <si>
    <t>1009015</t>
  </si>
  <si>
    <t>CDW, ORACLE, GREGG</t>
  </si>
  <si>
    <t>1009017</t>
  </si>
  <si>
    <t>1009047</t>
  </si>
  <si>
    <t>1009049</t>
  </si>
  <si>
    <t>1009050</t>
  </si>
  <si>
    <t>2001001</t>
  </si>
  <si>
    <t>MISC VOIDED GLAP CKS 12/31/07</t>
  </si>
  <si>
    <t>2001002</t>
  </si>
  <si>
    <t>2001003</t>
  </si>
  <si>
    <t>2001004</t>
  </si>
  <si>
    <t>2001005</t>
  </si>
  <si>
    <t>2001006</t>
  </si>
  <si>
    <t>2001007</t>
  </si>
  <si>
    <t>2001008</t>
  </si>
  <si>
    <t>2001009</t>
  </si>
  <si>
    <t>2001010</t>
  </si>
  <si>
    <t>2001011</t>
  </si>
  <si>
    <t>PARADIGM SYSTEM SOLUTIONS</t>
  </si>
  <si>
    <t>2001012</t>
  </si>
  <si>
    <t>2001013</t>
  </si>
  <si>
    <t>2001014</t>
  </si>
  <si>
    <t>2001015</t>
  </si>
  <si>
    <t>TRUPS DISTRIBUTING</t>
  </si>
  <si>
    <t>2002087</t>
  </si>
  <si>
    <t>2002458</t>
  </si>
  <si>
    <t>2002460</t>
  </si>
  <si>
    <t>2002730</t>
  </si>
  <si>
    <t>860.1585 - Mini Computers</t>
  </si>
  <si>
    <t>102439</t>
  </si>
  <si>
    <t>163069</t>
  </si>
  <si>
    <t>160*AP.INVD*06*29</t>
  </si>
  <si>
    <t>163070</t>
  </si>
  <si>
    <t>160*AP.INVD*02*26</t>
  </si>
  <si>
    <t>163071</t>
  </si>
  <si>
    <t>163072</t>
  </si>
  <si>
    <t>160*AP.INVD*11*34</t>
  </si>
  <si>
    <t>163073</t>
  </si>
  <si>
    <t>163074</t>
  </si>
  <si>
    <t>163075</t>
  </si>
  <si>
    <t>160*AP.INVD*02*25</t>
  </si>
  <si>
    <t>163076</t>
  </si>
  <si>
    <t>163077</t>
  </si>
  <si>
    <t>160*AP.INVD*04*23</t>
  </si>
  <si>
    <t>163078</t>
  </si>
  <si>
    <t>160*AP.INVD*06*26</t>
  </si>
  <si>
    <t>163079</t>
  </si>
  <si>
    <t>2001441</t>
  </si>
  <si>
    <t>2002644</t>
  </si>
  <si>
    <t>102.1590 - Computer System Costs</t>
  </si>
  <si>
    <t>103048</t>
  </si>
  <si>
    <t>103049</t>
  </si>
  <si>
    <t>103050</t>
  </si>
  <si>
    <t>103051</t>
  </si>
  <si>
    <t>103052</t>
  </si>
  <si>
    <t>103053</t>
  </si>
  <si>
    <t>103054</t>
  </si>
  <si>
    <t>150154</t>
  </si>
  <si>
    <t>150155</t>
  </si>
  <si>
    <t>150156</t>
  </si>
  <si>
    <t>150157</t>
  </si>
  <si>
    <t>150158</t>
  </si>
  <si>
    <t>150159</t>
  </si>
  <si>
    <t>002*AP.INVD*02*69</t>
  </si>
  <si>
    <t>150160</t>
  </si>
  <si>
    <t>002*AP.INVD*01*76</t>
  </si>
  <si>
    <t>1000084</t>
  </si>
  <si>
    <t xml:space="preserve"> COMP SYS COST WTR</t>
  </si>
  <si>
    <t>1000085</t>
  </si>
  <si>
    <t>1000089</t>
  </si>
  <si>
    <t>1000775</t>
  </si>
  <si>
    <t>1000776</t>
  </si>
  <si>
    <t>1000779</t>
  </si>
  <si>
    <t>1000781</t>
  </si>
  <si>
    <t>1000985</t>
  </si>
  <si>
    <t>1001583</t>
  </si>
  <si>
    <t>1001584</t>
  </si>
  <si>
    <t>1001585</t>
  </si>
  <si>
    <t>1001590</t>
  </si>
  <si>
    <t>1001735</t>
  </si>
  <si>
    <t>1001736</t>
  </si>
  <si>
    <t>1001738</t>
  </si>
  <si>
    <t>1002043</t>
  </si>
  <si>
    <t>1002165</t>
  </si>
  <si>
    <t>T61</t>
  </si>
  <si>
    <t>1002240</t>
  </si>
  <si>
    <t>T61 CUSTOM</t>
  </si>
  <si>
    <t>1002314</t>
  </si>
  <si>
    <t>XEROX PHASER 5500DX</t>
  </si>
  <si>
    <t>1002633</t>
  </si>
  <si>
    <t>DESKTOP COMPUTER</t>
  </si>
  <si>
    <t>1002921</t>
  </si>
  <si>
    <t>1002981</t>
  </si>
  <si>
    <t>1002982</t>
  </si>
  <si>
    <t>1002984</t>
  </si>
  <si>
    <t>1002985</t>
  </si>
  <si>
    <t>1002986</t>
  </si>
  <si>
    <t>1003550</t>
  </si>
  <si>
    <t>1003551</t>
  </si>
  <si>
    <t>1003552</t>
  </si>
  <si>
    <t>1003553</t>
  </si>
  <si>
    <t>1003555</t>
  </si>
  <si>
    <t>1003556</t>
  </si>
  <si>
    <t>1003579</t>
  </si>
  <si>
    <t>ACER VERITONS</t>
  </si>
  <si>
    <t>1003617</t>
  </si>
  <si>
    <t>1003618</t>
  </si>
  <si>
    <t>1003619</t>
  </si>
  <si>
    <t>1003620</t>
  </si>
  <si>
    <t>1003621</t>
  </si>
  <si>
    <t>1003859</t>
  </si>
  <si>
    <t>1003903</t>
  </si>
  <si>
    <t>1004104</t>
  </si>
  <si>
    <t>1004191</t>
  </si>
  <si>
    <t>LENOVO X200</t>
  </si>
  <si>
    <t>1004207</t>
  </si>
  <si>
    <t>Lenovo x200</t>
  </si>
  <si>
    <t>1004365</t>
  </si>
  <si>
    <t>1005082</t>
  </si>
  <si>
    <t xml:space="preserve"> Image Scanning System</t>
  </si>
  <si>
    <t>1005922</t>
  </si>
  <si>
    <t>DOUBLE TAKE AVAILABILITY</t>
  </si>
  <si>
    <t>1005932</t>
  </si>
  <si>
    <t>SHORETEL OUTBOUND CAMPAIGN IVR</t>
  </si>
  <si>
    <t>1006470</t>
  </si>
  <si>
    <t>1008084</t>
  </si>
  <si>
    <t>ORACLE</t>
  </si>
  <si>
    <t>1008712</t>
  </si>
  <si>
    <t>1008744</t>
  </si>
  <si>
    <t>2002038</t>
  </si>
  <si>
    <t>2002039</t>
  </si>
  <si>
    <t>2002041</t>
  </si>
  <si>
    <t>2002051</t>
  </si>
  <si>
    <t>2002490</t>
  </si>
  <si>
    <t>2002493</t>
  </si>
  <si>
    <t>2002494</t>
  </si>
  <si>
    <t>2002496</t>
  </si>
  <si>
    <t>2002497</t>
  </si>
  <si>
    <t>2002498</t>
  </si>
  <si>
    <t>5000569</t>
  </si>
  <si>
    <t>DATA CENTER RELOCATION PROJECT</t>
  </si>
  <si>
    <t>5000570</t>
  </si>
  <si>
    <t>Less: "Project Phoenix" Costs</t>
  </si>
  <si>
    <t>Adjusted Account Total</t>
  </si>
  <si>
    <t>102.1595 - Micro Systems Costs</t>
  </si>
  <si>
    <t>103056</t>
  </si>
  <si>
    <t>SE1D PC SOFTWARE MICRO SYS AMO</t>
  </si>
  <si>
    <t>103057</t>
  </si>
  <si>
    <t>103058</t>
  </si>
  <si>
    <t>103059</t>
  </si>
  <si>
    <t>103060</t>
  </si>
  <si>
    <t>150161</t>
  </si>
  <si>
    <t>150162</t>
  </si>
  <si>
    <t>150163</t>
  </si>
  <si>
    <t>150164</t>
  </si>
  <si>
    <t>002*AP.INVD*06*85</t>
  </si>
  <si>
    <t>150165</t>
  </si>
  <si>
    <t>002*AP.INVD*11*78</t>
  </si>
  <si>
    <t>150166</t>
  </si>
  <si>
    <t>150167</t>
  </si>
  <si>
    <t>150168</t>
  </si>
  <si>
    <t>150169</t>
  </si>
  <si>
    <t>002*AP.INVD*05*86</t>
  </si>
  <si>
    <t>150170</t>
  </si>
  <si>
    <t>150171</t>
  </si>
  <si>
    <t>150172</t>
  </si>
  <si>
    <t>150173</t>
  </si>
  <si>
    <t>002*AP.INVD*09*96</t>
  </si>
  <si>
    <t>150174</t>
  </si>
  <si>
    <t>150175</t>
  </si>
  <si>
    <t>002*AP.INVD*04*66</t>
  </si>
  <si>
    <t>150176</t>
  </si>
  <si>
    <t>150177</t>
  </si>
  <si>
    <t>150178</t>
  </si>
  <si>
    <t>150179</t>
  </si>
  <si>
    <t>150180</t>
  </si>
  <si>
    <t>002*AP.INVD*03*75</t>
  </si>
  <si>
    <t>150181</t>
  </si>
  <si>
    <t>150182</t>
  </si>
  <si>
    <t>2000118</t>
  </si>
  <si>
    <t>MICRO SYS COST WATER</t>
  </si>
  <si>
    <t>2002037</t>
  </si>
  <si>
    <t>MICRO SYS COST WTR</t>
  </si>
  <si>
    <t>2002052</t>
  </si>
  <si>
    <t>2002642</t>
  </si>
  <si>
    <t>2002651</t>
  </si>
  <si>
    <t>860.1595 - Micro Systems Costs</t>
  </si>
  <si>
    <t>102466</t>
  </si>
  <si>
    <t>Totals - WSC of Kentucky computers</t>
  </si>
  <si>
    <t>Total Computers, net of Project Phoenix</t>
  </si>
  <si>
    <t>Computers, net of Project Phoenix</t>
  </si>
  <si>
    <t>A/D</t>
  </si>
  <si>
    <t>NBV</t>
  </si>
  <si>
    <t>P.I.S.</t>
  </si>
  <si>
    <t>1007004</t>
  </si>
  <si>
    <t>2014 CHEVY EQUINOX - HAAS VEHICLE</t>
  </si>
  <si>
    <t>Pro Forma Change</t>
  </si>
  <si>
    <t>Restate 06/30/15 A/D per Straight Line</t>
  </si>
  <si>
    <t>Restate 06/30/15 NBV per Straight Line</t>
  </si>
  <si>
    <t>102590</t>
  </si>
  <si>
    <t>102637</t>
  </si>
  <si>
    <t>102697</t>
  </si>
  <si>
    <t>102945</t>
  </si>
  <si>
    <t>163067</t>
  </si>
  <si>
    <t>163068</t>
  </si>
  <si>
    <t>1003733</t>
  </si>
  <si>
    <t>1003734</t>
  </si>
  <si>
    <t>1005436</t>
  </si>
  <si>
    <t>1005444</t>
  </si>
  <si>
    <t>1005689</t>
  </si>
  <si>
    <t>1007046</t>
  </si>
  <si>
    <t>1007051</t>
  </si>
  <si>
    <t>2003092</t>
  </si>
  <si>
    <t>102829</t>
  </si>
  <si>
    <t>102758</t>
  </si>
  <si>
    <t>Pro Forma Present</t>
  </si>
  <si>
    <t>Line No.</t>
  </si>
  <si>
    <t>Account ID</t>
  </si>
  <si>
    <t>Account Description</t>
  </si>
  <si>
    <t>06/30/2015 Per Books Amount</t>
  </si>
  <si>
    <t>06/30/2015 Pro Forma Amount</t>
  </si>
  <si>
    <t>Proposed Depreciation / Amortization Rate</t>
  </si>
  <si>
    <t>Proposed Depreciation / Amortization Expense</t>
  </si>
  <si>
    <t>Pro Forma Depreciation Expense</t>
  </si>
  <si>
    <t>Organization</t>
  </si>
  <si>
    <t>Franchises</t>
  </si>
  <si>
    <t>Land &amp; land rights pump</t>
  </si>
  <si>
    <t>Land &amp; land rights water tr.</t>
  </si>
  <si>
    <t>Land &amp; land rights trans.</t>
  </si>
  <si>
    <t>Land &amp; land rights gen. plt.</t>
  </si>
  <si>
    <t>Struct &amp; improv. src. supply</t>
  </si>
  <si>
    <t>Struct &amp; improv. wtr. trt. plt.</t>
  </si>
  <si>
    <t>Struct &amp; improv. trans. dist.</t>
  </si>
  <si>
    <t>Struct &amp; improv. gen. plt.</t>
  </si>
  <si>
    <t>Wells &amp; springs</t>
  </si>
  <si>
    <t>Infiltration gallery</t>
  </si>
  <si>
    <t>Supply mains</t>
  </si>
  <si>
    <t>Power generation equip.</t>
  </si>
  <si>
    <t>Electric pump equip. src. plt.</t>
  </si>
  <si>
    <t>Electric pump equip. wtp.</t>
  </si>
  <si>
    <t>Electric pump equip. trans.</t>
  </si>
  <si>
    <t>Water treatment equip.</t>
  </si>
  <si>
    <t>Dist. resv. &amp; standpipes</t>
  </si>
  <si>
    <t>Trans. &amp; distr. mains</t>
  </si>
  <si>
    <t xml:space="preserve">Service lines </t>
  </si>
  <si>
    <t>Meters</t>
  </si>
  <si>
    <t>Meter installations</t>
  </si>
  <si>
    <t>Hydrants</t>
  </si>
  <si>
    <t>Backflow prevention devic.</t>
  </si>
  <si>
    <t>Other plt. &amp; misc. equip. src. su.</t>
  </si>
  <si>
    <t>OTH PLT&amp;MISC EQUIP WTP</t>
  </si>
  <si>
    <t>Office struct &amp; improv.</t>
  </si>
  <si>
    <t>Office furn. &amp; equip.</t>
  </si>
  <si>
    <t>Stores equipment</t>
  </si>
  <si>
    <t>Tool shop &amp; misc. equip.</t>
  </si>
  <si>
    <t>Laboratory equipment</t>
  </si>
  <si>
    <t>Power operated equip.</t>
  </si>
  <si>
    <t>Communication equip.</t>
  </si>
  <si>
    <t>Misc . equipment</t>
  </si>
  <si>
    <t>Water plant allocated</t>
  </si>
  <si>
    <t>Other tangible plt. water</t>
  </si>
  <si>
    <t>Total Plant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</si>
</sst>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[$-409]mmm\-yy;@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"/>
      <family val="2"/>
    </font>
    <font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Arial"/>
      <family val="2"/>
    </font>
    <font>
      <b/>
      <sz val="10"/>
      <color theme="1"/>
      <name val="Book Antiqua"/>
      <family val="1"/>
    </font>
    <font>
      <b/>
      <sz val="10"/>
      <name val="Book Antiqua"/>
      <family val="1"/>
    </font>
    <font>
      <sz val="10"/>
      <color theme="1"/>
      <name val="Book Antiqua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81">
    <xf numFmtId="0" fontId="0" fillId="0" borderId="0" xfId="0"/>
    <xf numFmtId="0" fontId="2" fillId="0" borderId="0" xfId="0" applyFont="1"/>
    <xf numFmtId="49" fontId="0" fillId="0" borderId="0" xfId="0" applyNumberFormat="1"/>
    <xf numFmtId="14" fontId="0" fillId="0" borderId="0" xfId="0" applyNumberFormat="1"/>
    <xf numFmtId="43" fontId="2" fillId="0" borderId="0" xfId="1" applyFont="1"/>
    <xf numFmtId="43" fontId="0" fillId="0" borderId="0" xfId="1" applyFont="1"/>
    <xf numFmtId="0" fontId="2" fillId="0" borderId="0" xfId="0" applyFont="1" applyAlignment="1">
      <alignment horizontal="right"/>
    </xf>
    <xf numFmtId="43" fontId="2" fillId="0" borderId="1" xfId="1" applyFont="1" applyBorder="1"/>
    <xf numFmtId="0" fontId="0" fillId="2" borderId="0" xfId="0" applyFill="1"/>
    <xf numFmtId="10" fontId="0" fillId="0" borderId="0" xfId="3" applyNumberFormat="1" applyFont="1"/>
    <xf numFmtId="10" fontId="0" fillId="2" borderId="0" xfId="3" applyNumberFormat="1" applyFont="1" applyFill="1"/>
    <xf numFmtId="164" fontId="0" fillId="0" borderId="0" xfId="2" applyNumberFormat="1" applyFont="1"/>
    <xf numFmtId="164" fontId="0" fillId="0" borderId="1" xfId="2" applyNumberFormat="1" applyFont="1" applyBorder="1"/>
    <xf numFmtId="164" fontId="0" fillId="0" borderId="0" xfId="0" applyNumberFormat="1"/>
    <xf numFmtId="165" fontId="0" fillId="0" borderId="0" xfId="1" applyNumberFormat="1" applyFont="1"/>
    <xf numFmtId="0" fontId="0" fillId="0" borderId="0" xfId="0" applyNumberFormat="1"/>
    <xf numFmtId="166" fontId="0" fillId="0" borderId="0" xfId="0" applyNumberFormat="1"/>
    <xf numFmtId="0" fontId="4" fillId="0" borderId="0" xfId="0" applyNumberFormat="1" applyFont="1" applyFill="1" applyBorder="1" applyAlignment="1" applyProtection="1">
      <alignment wrapText="1"/>
    </xf>
    <xf numFmtId="0" fontId="4" fillId="0" borderId="0" xfId="1" applyNumberFormat="1" applyFont="1" applyFill="1" applyBorder="1" applyAlignment="1" applyProtection="1">
      <alignment wrapText="1"/>
    </xf>
    <xf numFmtId="0" fontId="2" fillId="0" borderId="0" xfId="0" applyFont="1" applyAlignment="1">
      <alignment wrapText="1"/>
    </xf>
    <xf numFmtId="49" fontId="0" fillId="0" borderId="0" xfId="0" applyNumberFormat="1" applyFont="1" applyFill="1" applyBorder="1" applyAlignment="1" applyProtection="1"/>
    <xf numFmtId="2" fontId="5" fillId="0" borderId="0" xfId="4" applyNumberFormat="1" applyFont="1" applyFill="1" applyAlignment="1">
      <alignment horizontal="center"/>
    </xf>
    <xf numFmtId="9" fontId="0" fillId="0" borderId="0" xfId="3" applyFont="1"/>
    <xf numFmtId="43" fontId="0" fillId="0" borderId="0" xfId="0" applyNumberFormat="1"/>
    <xf numFmtId="43" fontId="0" fillId="0" borderId="1" xfId="0" applyNumberFormat="1" applyBorder="1"/>
    <xf numFmtId="44" fontId="0" fillId="0" borderId="0" xfId="0" applyNumberFormat="1"/>
    <xf numFmtId="165" fontId="0" fillId="0" borderId="0" xfId="0" applyNumberFormat="1"/>
    <xf numFmtId="0" fontId="0" fillId="0" borderId="0" xfId="0" applyAlignment="1">
      <alignment wrapText="1"/>
    </xf>
    <xf numFmtId="0" fontId="8" fillId="0" borderId="0" xfId="0" applyNumberFormat="1" applyFont="1" applyFill="1" applyBorder="1" applyAlignment="1" applyProtection="1">
      <alignment wrapText="1"/>
    </xf>
    <xf numFmtId="0" fontId="8" fillId="0" borderId="0" xfId="1" applyNumberFormat="1" applyFont="1" applyFill="1" applyBorder="1" applyAlignment="1" applyProtection="1">
      <alignment wrapText="1"/>
    </xf>
    <xf numFmtId="0" fontId="2" fillId="0" borderId="0" xfId="0" applyFont="1" applyBorder="1" applyAlignment="1">
      <alignment wrapText="1"/>
    </xf>
    <xf numFmtId="0" fontId="8" fillId="0" borderId="2" xfId="0" applyNumberFormat="1" applyFont="1" applyFill="1" applyBorder="1" applyAlignment="1" applyProtection="1">
      <alignment wrapText="1"/>
    </xf>
    <xf numFmtId="0" fontId="8" fillId="0" borderId="2" xfId="1" applyNumberFormat="1" applyFont="1" applyFill="1" applyBorder="1" applyAlignment="1" applyProtection="1">
      <alignment wrapText="1"/>
    </xf>
    <xf numFmtId="0" fontId="4" fillId="0" borderId="2" xfId="1" applyNumberFormat="1" applyFont="1" applyFill="1" applyBorder="1" applyAlignment="1" applyProtection="1">
      <alignment wrapText="1"/>
    </xf>
    <xf numFmtId="0" fontId="2" fillId="0" borderId="2" xfId="0" applyFont="1" applyBorder="1" applyAlignment="1">
      <alignment wrapText="1"/>
    </xf>
    <xf numFmtId="0" fontId="2" fillId="0" borderId="0" xfId="0" applyFont="1" applyAlignment="1"/>
    <xf numFmtId="0" fontId="8" fillId="0" borderId="0" xfId="0" applyNumberFormat="1" applyFont="1" applyFill="1" applyBorder="1" applyAlignment="1" applyProtection="1"/>
    <xf numFmtId="0" fontId="8" fillId="0" borderId="0" xfId="1" applyNumberFormat="1" applyFont="1" applyFill="1" applyBorder="1" applyAlignment="1" applyProtection="1"/>
    <xf numFmtId="0" fontId="4" fillId="0" borderId="0" xfId="1" applyNumberFormat="1" applyFont="1" applyFill="1" applyBorder="1" applyAlignment="1" applyProtection="1"/>
    <xf numFmtId="0" fontId="2" fillId="0" borderId="0" xfId="0" applyFont="1" applyBorder="1" applyAlignment="1"/>
    <xf numFmtId="0" fontId="0" fillId="0" borderId="0" xfId="0" applyAlignment="1"/>
    <xf numFmtId="1" fontId="5" fillId="0" borderId="0" xfId="4" applyNumberFormat="1" applyFont="1" applyFill="1" applyAlignment="1">
      <alignment horizontal="center"/>
    </xf>
    <xf numFmtId="9" fontId="3" fillId="0" borderId="0" xfId="3" applyFont="1"/>
    <xf numFmtId="165" fontId="0" fillId="0" borderId="0" xfId="1" applyNumberFormat="1" applyFont="1" applyBorder="1"/>
    <xf numFmtId="165" fontId="0" fillId="0" borderId="0" xfId="0" applyNumberFormat="1" applyFont="1"/>
    <xf numFmtId="0" fontId="0" fillId="0" borderId="0" xfId="0" applyBorder="1"/>
    <xf numFmtId="165" fontId="0" fillId="0" borderId="2" xfId="0" applyNumberFormat="1" applyBorder="1"/>
    <xf numFmtId="0" fontId="0" fillId="0" borderId="2" xfId="0" applyBorder="1"/>
    <xf numFmtId="1" fontId="5" fillId="0" borderId="2" xfId="4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 applyProtection="1"/>
    <xf numFmtId="9" fontId="2" fillId="0" borderId="0" xfId="3" applyNumberFormat="1" applyFont="1"/>
    <xf numFmtId="9" fontId="2" fillId="0" borderId="0" xfId="3" applyFont="1"/>
    <xf numFmtId="165" fontId="2" fillId="0" borderId="2" xfId="1" applyNumberFormat="1" applyFont="1" applyBorder="1"/>
    <xf numFmtId="165" fontId="0" fillId="0" borderId="0" xfId="0" applyNumberFormat="1" applyBorder="1"/>
    <xf numFmtId="1" fontId="5" fillId="0" borderId="0" xfId="4" applyNumberFormat="1" applyFont="1" applyFill="1" applyBorder="1" applyAlignment="1">
      <alignment horizontal="center"/>
    </xf>
    <xf numFmtId="165" fontId="0" fillId="0" borderId="1" xfId="0" applyNumberFormat="1" applyBorder="1"/>
    <xf numFmtId="0" fontId="0" fillId="0" borderId="1" xfId="0" applyBorder="1"/>
    <xf numFmtId="43" fontId="0" fillId="0" borderId="0" xfId="0" applyNumberFormat="1" applyBorder="1"/>
    <xf numFmtId="0" fontId="2" fillId="0" borderId="3" xfId="0" applyFont="1" applyBorder="1" applyAlignment="1">
      <alignment horizontal="center"/>
    </xf>
    <xf numFmtId="0" fontId="4" fillId="0" borderId="4" xfId="1" applyNumberFormat="1" applyFont="1" applyFill="1" applyBorder="1" applyAlignment="1" applyProtection="1">
      <alignment wrapText="1"/>
    </xf>
    <xf numFmtId="0" fontId="4" fillId="0" borderId="5" xfId="1" applyNumberFormat="1" applyFont="1" applyFill="1" applyBorder="1" applyAlignment="1" applyProtection="1">
      <alignment wrapText="1"/>
    </xf>
    <xf numFmtId="165" fontId="0" fillId="0" borderId="6" xfId="1" applyNumberFormat="1" applyFont="1" applyBorder="1"/>
    <xf numFmtId="165" fontId="0" fillId="0" borderId="7" xfId="1" applyNumberFormat="1" applyFont="1" applyBorder="1"/>
    <xf numFmtId="165" fontId="3" fillId="0" borderId="0" xfId="1" applyNumberFormat="1" applyFont="1"/>
    <xf numFmtId="165" fontId="0" fillId="0" borderId="8" xfId="1" applyNumberFormat="1" applyFont="1" applyBorder="1"/>
    <xf numFmtId="165" fontId="0" fillId="0" borderId="9" xfId="1" applyNumberFormat="1" applyFont="1" applyBorder="1"/>
    <xf numFmtId="1" fontId="9" fillId="0" borderId="3" xfId="0" applyNumberFormat="1" applyFont="1" applyBorder="1" applyAlignment="1">
      <alignment horizontal="center" wrapText="1"/>
    </xf>
    <xf numFmtId="0" fontId="9" fillId="0" borderId="3" xfId="0" applyFont="1" applyFill="1" applyBorder="1"/>
    <xf numFmtId="0" fontId="9" fillId="0" borderId="3" xfId="0" applyFont="1" applyBorder="1"/>
    <xf numFmtId="41" fontId="9" fillId="0" borderId="3" xfId="0" applyNumberFormat="1" applyFont="1" applyBorder="1" applyAlignment="1">
      <alignment horizontal="center" wrapText="1"/>
    </xf>
    <xf numFmtId="10" fontId="9" fillId="0" borderId="3" xfId="3" applyNumberFormat="1" applyFont="1" applyBorder="1" applyAlignment="1">
      <alignment horizontal="center" wrapText="1"/>
    </xf>
    <xf numFmtId="0" fontId="10" fillId="0" borderId="0" xfId="0" applyFont="1" applyAlignment="1">
      <alignment horizontal="center"/>
    </xf>
    <xf numFmtId="1" fontId="11" fillId="0" borderId="0" xfId="0" applyNumberFormat="1" applyFont="1" applyAlignment="1">
      <alignment horizontal="center"/>
    </xf>
    <xf numFmtId="0" fontId="11" fillId="0" borderId="0" xfId="0" applyFont="1" applyFill="1"/>
    <xf numFmtId="0" fontId="11" fillId="0" borderId="0" xfId="0" applyFont="1"/>
    <xf numFmtId="41" fontId="11" fillId="0" borderId="0" xfId="0" applyNumberFormat="1" applyFont="1"/>
    <xf numFmtId="10" fontId="11" fillId="0" borderId="0" xfId="3" applyNumberFormat="1" applyFont="1" applyAlignment="1">
      <alignment horizontal="center"/>
    </xf>
    <xf numFmtId="41" fontId="11" fillId="0" borderId="0" xfId="3" applyNumberFormat="1" applyFont="1"/>
    <xf numFmtId="1" fontId="11" fillId="0" borderId="0" xfId="0" applyNumberFormat="1" applyFont="1" applyFill="1" applyAlignment="1">
      <alignment horizontal="center"/>
    </xf>
    <xf numFmtId="1" fontId="11" fillId="0" borderId="0" xfId="0" applyNumberFormat="1" applyFont="1"/>
    <xf numFmtId="41" fontId="9" fillId="0" borderId="0" xfId="0" applyNumberFormat="1" applyFont="1"/>
  </cellXfs>
  <cellStyles count="5">
    <cellStyle name="Comma" xfId="1" builtinId="3"/>
    <cellStyle name="Currency" xfId="2" builtinId="4"/>
    <cellStyle name="Normal" xfId="0" builtinId="0"/>
    <cellStyle name="Normal 20 2 3" xfId="4"/>
    <cellStyle name="Percent" xfId="3" builtinId="5"/>
  </cellStyles>
  <dxfs count="1">
    <dxf>
      <font>
        <color auto="1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11"/>
  <sheetViews>
    <sheetView showGridLines="0" tabSelected="1" workbookViewId="0"/>
  </sheetViews>
  <sheetFormatPr defaultRowHeight="15" x14ac:dyDescent="0.25"/>
  <cols>
    <col min="1" max="1" width="11.5703125" bestFit="1" customWidth="1"/>
    <col min="2" max="2" width="24.7109375" bestFit="1" customWidth="1"/>
    <col min="3" max="3" width="32.140625" bestFit="1" customWidth="1"/>
    <col min="5" max="5" width="12.28515625" bestFit="1" customWidth="1"/>
    <col min="7" max="7" width="11.5703125" bestFit="1" customWidth="1"/>
    <col min="10" max="10" width="10.7109375" bestFit="1" customWidth="1"/>
  </cols>
  <sheetData>
    <row r="3" spans="1:10" x14ac:dyDescent="0.25">
      <c r="J3" t="s">
        <v>111</v>
      </c>
    </row>
    <row r="4" spans="1:10" x14ac:dyDescent="0.25">
      <c r="A4" t="s">
        <v>107</v>
      </c>
      <c r="C4" t="s">
        <v>3645</v>
      </c>
      <c r="E4" t="s">
        <v>109</v>
      </c>
      <c r="G4" t="s">
        <v>110</v>
      </c>
      <c r="J4" t="s">
        <v>112</v>
      </c>
    </row>
    <row r="5" spans="1:10" x14ac:dyDescent="0.25">
      <c r="C5" s="11"/>
    </row>
    <row r="6" spans="1:10" x14ac:dyDescent="0.25">
      <c r="B6" t="s">
        <v>105</v>
      </c>
      <c r="C6" s="11">
        <f>-'Project Phoenix'!C8</f>
        <v>-614547.27579568885</v>
      </c>
      <c r="E6" s="14">
        <f>Transportation!N28</f>
        <v>50989.027940682601</v>
      </c>
      <c r="F6" s="14"/>
      <c r="G6" s="14">
        <f>SUM('GL Capital'!L6:R6)</f>
        <v>172623.82472222255</v>
      </c>
      <c r="J6" s="13">
        <f>SUM(C6:G6)</f>
        <v>-390934.42313278373</v>
      </c>
    </row>
    <row r="7" spans="1:10" x14ac:dyDescent="0.25">
      <c r="B7" t="s">
        <v>106</v>
      </c>
      <c r="C7" s="11">
        <f>-'Project Phoenix'!D8</f>
        <v>556452.87771881558</v>
      </c>
      <c r="E7" s="26">
        <f>Transportation!O28</f>
        <v>37608.768305538455</v>
      </c>
      <c r="G7" s="14">
        <f>-'GL Cap - AD'!L43</f>
        <v>-4599.3010338943532</v>
      </c>
      <c r="J7" s="13">
        <f>SUM(C7:G7)</f>
        <v>589462.34499045974</v>
      </c>
    </row>
    <row r="8" spans="1:10" x14ac:dyDescent="0.25">
      <c r="C8" s="11"/>
    </row>
    <row r="9" spans="1:10" x14ac:dyDescent="0.25">
      <c r="A9" t="s">
        <v>108</v>
      </c>
      <c r="C9" s="11">
        <f>SUM(C6:C7)</f>
        <v>-58094.398076873273</v>
      </c>
      <c r="E9" s="11">
        <f>SUM(E6:E7)</f>
        <v>88597.796246221056</v>
      </c>
      <c r="G9" s="11">
        <f>SUM(G6:G7)</f>
        <v>168024.52368832819</v>
      </c>
      <c r="J9" s="11">
        <f>SUM(J6:J7)</f>
        <v>198527.921857676</v>
      </c>
    </row>
    <row r="11" spans="1:10" ht="14.25" customHeight="1" x14ac:dyDescent="0.25"/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6"/>
  <sheetViews>
    <sheetView showGridLines="0" workbookViewId="0"/>
  </sheetViews>
  <sheetFormatPr defaultColWidth="9" defaultRowHeight="15" x14ac:dyDescent="0.25"/>
  <cols>
    <col min="1" max="1" width="8.42578125" bestFit="1" customWidth="1"/>
    <col min="2" max="2" width="3.5703125" bestFit="1" customWidth="1"/>
    <col min="3" max="3" width="6" bestFit="1" customWidth="1"/>
    <col min="4" max="9" width="15.28515625" style="5" bestFit="1" customWidth="1"/>
    <col min="10" max="10" width="13.140625" bestFit="1" customWidth="1"/>
    <col min="11" max="11" width="8.28515625" bestFit="1" customWidth="1"/>
  </cols>
  <sheetData>
    <row r="1" spans="1:12" x14ac:dyDescent="0.25">
      <c r="A1" s="1" t="s">
        <v>20</v>
      </c>
      <c r="B1" s="1" t="s">
        <v>21</v>
      </c>
      <c r="C1" s="1" t="s">
        <v>22</v>
      </c>
      <c r="D1" s="4" t="s">
        <v>23</v>
      </c>
      <c r="E1" s="4" t="s">
        <v>24</v>
      </c>
      <c r="F1" s="4" t="s">
        <v>25</v>
      </c>
      <c r="G1" s="4" t="s">
        <v>26</v>
      </c>
      <c r="H1" s="4" t="s">
        <v>27</v>
      </c>
      <c r="I1" s="4" t="s">
        <v>28</v>
      </c>
      <c r="J1" s="1" t="s">
        <v>29</v>
      </c>
      <c r="K1" s="1" t="s">
        <v>30</v>
      </c>
    </row>
    <row r="2" spans="1:12" x14ac:dyDescent="0.25">
      <c r="A2">
        <v>20</v>
      </c>
      <c r="B2">
        <v>15</v>
      </c>
      <c r="C2" s="2" t="s">
        <v>31</v>
      </c>
      <c r="D2" s="5">
        <v>2421.3000000000002</v>
      </c>
      <c r="E2" s="5">
        <v>2422.9</v>
      </c>
      <c r="F2" s="5">
        <v>2430.3000000000002</v>
      </c>
      <c r="G2" s="5">
        <v>2427.1</v>
      </c>
      <c r="H2" s="5">
        <v>2438.6999999999998</v>
      </c>
      <c r="I2" s="5">
        <v>2442.3000000000002</v>
      </c>
      <c r="J2">
        <v>248</v>
      </c>
      <c r="K2" s="2" t="s">
        <v>32</v>
      </c>
      <c r="L2" s="9">
        <f t="shared" ref="L2:L48" si="0">I2/$I$75</f>
        <v>8.9473399422436272E-3</v>
      </c>
    </row>
    <row r="3" spans="1:12" x14ac:dyDescent="0.25">
      <c r="A3">
        <v>20</v>
      </c>
      <c r="B3">
        <v>15</v>
      </c>
      <c r="C3" s="2" t="s">
        <v>33</v>
      </c>
      <c r="D3" s="5">
        <v>2524.6</v>
      </c>
      <c r="E3" s="5">
        <v>2522.6</v>
      </c>
      <c r="F3" s="5">
        <v>2517.1</v>
      </c>
      <c r="G3" s="5">
        <v>2520.6</v>
      </c>
      <c r="H3" s="5">
        <v>2521.6</v>
      </c>
      <c r="I3" s="5">
        <v>2525.6</v>
      </c>
      <c r="J3">
        <v>249</v>
      </c>
      <c r="K3" s="2" t="s">
        <v>32</v>
      </c>
      <c r="L3" s="9">
        <f t="shared" si="0"/>
        <v>9.2525086017813136E-3</v>
      </c>
    </row>
    <row r="4" spans="1:12" x14ac:dyDescent="0.25">
      <c r="A4">
        <v>20</v>
      </c>
      <c r="B4">
        <v>15</v>
      </c>
      <c r="C4" s="2" t="s">
        <v>34</v>
      </c>
      <c r="D4" s="5">
        <v>3355</v>
      </c>
      <c r="E4" s="5">
        <v>3355</v>
      </c>
      <c r="F4" s="5">
        <v>3355</v>
      </c>
      <c r="G4" s="5">
        <v>3355</v>
      </c>
      <c r="H4" s="5">
        <v>3355</v>
      </c>
      <c r="I4" s="5">
        <v>3355</v>
      </c>
      <c r="J4">
        <v>250</v>
      </c>
      <c r="K4" s="2" t="s">
        <v>32</v>
      </c>
      <c r="L4" s="9">
        <f t="shared" si="0"/>
        <v>1.2291006635641553E-2</v>
      </c>
    </row>
    <row r="5" spans="1:12" x14ac:dyDescent="0.25">
      <c r="A5">
        <v>20</v>
      </c>
      <c r="B5">
        <v>15</v>
      </c>
      <c r="C5" s="2" t="s">
        <v>35</v>
      </c>
      <c r="D5" s="5">
        <v>14478.6</v>
      </c>
      <c r="E5" s="5">
        <v>14565.6</v>
      </c>
      <c r="F5" s="5">
        <v>14802.4</v>
      </c>
      <c r="G5" s="5">
        <v>14849.4</v>
      </c>
      <c r="H5" s="5">
        <v>14918.4</v>
      </c>
      <c r="I5" s="5">
        <v>14917.2</v>
      </c>
      <c r="J5">
        <v>251</v>
      </c>
      <c r="K5" s="2" t="s">
        <v>32</v>
      </c>
      <c r="L5" s="9">
        <f t="shared" si="0"/>
        <v>5.4649002737762201E-2</v>
      </c>
    </row>
    <row r="6" spans="1:12" x14ac:dyDescent="0.25">
      <c r="A6">
        <v>20</v>
      </c>
      <c r="B6">
        <v>15</v>
      </c>
      <c r="C6" s="2" t="s">
        <v>36</v>
      </c>
      <c r="D6" s="5">
        <v>9501.6</v>
      </c>
      <c r="E6" s="5">
        <v>9497.4</v>
      </c>
      <c r="F6" s="5">
        <v>9499.6</v>
      </c>
      <c r="G6" s="5">
        <v>9503.2000000000007</v>
      </c>
      <c r="H6" s="5">
        <v>9516.5</v>
      </c>
      <c r="I6" s="5">
        <v>9527.7999999999993</v>
      </c>
      <c r="J6">
        <v>252</v>
      </c>
      <c r="K6" s="2" t="s">
        <v>32</v>
      </c>
      <c r="L6" s="9">
        <f t="shared" si="0"/>
        <v>3.4904993449497934E-2</v>
      </c>
    </row>
    <row r="7" spans="1:12" x14ac:dyDescent="0.25">
      <c r="A7">
        <v>20</v>
      </c>
      <c r="B7">
        <v>15</v>
      </c>
      <c r="C7" s="2" t="s">
        <v>37</v>
      </c>
      <c r="D7" s="5">
        <v>218</v>
      </c>
      <c r="E7" s="5">
        <v>217</v>
      </c>
      <c r="F7" s="5">
        <v>218</v>
      </c>
      <c r="G7" s="5">
        <v>218</v>
      </c>
      <c r="H7" s="5">
        <v>218</v>
      </c>
      <c r="I7" s="5">
        <v>218</v>
      </c>
      <c r="J7">
        <v>127</v>
      </c>
      <c r="K7" s="2" t="s">
        <v>32</v>
      </c>
      <c r="L7" s="9">
        <f t="shared" si="0"/>
        <v>7.9864066961843772E-4</v>
      </c>
    </row>
    <row r="8" spans="1:12" x14ac:dyDescent="0.25">
      <c r="A8">
        <v>20</v>
      </c>
      <c r="B8">
        <v>15</v>
      </c>
      <c r="C8" s="2" t="s">
        <v>38</v>
      </c>
      <c r="D8" s="5">
        <v>6812.9</v>
      </c>
      <c r="E8" s="5">
        <v>6812.9</v>
      </c>
      <c r="F8" s="5">
        <v>6812.1</v>
      </c>
      <c r="G8" s="5">
        <v>6815.3</v>
      </c>
      <c r="H8" s="5">
        <v>6811.7</v>
      </c>
      <c r="I8" s="5">
        <v>6815.5</v>
      </c>
      <c r="J8">
        <v>401</v>
      </c>
      <c r="K8" s="2" t="s">
        <v>32</v>
      </c>
      <c r="L8" s="9">
        <f t="shared" si="0"/>
        <v>2.4968511393506709E-2</v>
      </c>
    </row>
    <row r="9" spans="1:12" x14ac:dyDescent="0.25">
      <c r="A9">
        <v>20</v>
      </c>
      <c r="B9">
        <v>15</v>
      </c>
      <c r="C9" s="2" t="s">
        <v>39</v>
      </c>
      <c r="D9" s="5">
        <v>171</v>
      </c>
      <c r="E9" s="5">
        <v>170</v>
      </c>
      <c r="F9" s="5">
        <v>169</v>
      </c>
      <c r="G9" s="5">
        <v>170</v>
      </c>
      <c r="H9" s="5">
        <v>171</v>
      </c>
      <c r="I9" s="5">
        <v>171</v>
      </c>
      <c r="J9">
        <v>402</v>
      </c>
      <c r="K9" s="2" t="s">
        <v>32</v>
      </c>
      <c r="L9" s="9">
        <f t="shared" si="0"/>
        <v>6.264566720401507E-4</v>
      </c>
    </row>
    <row r="10" spans="1:12" x14ac:dyDescent="0.25">
      <c r="A10">
        <v>20</v>
      </c>
      <c r="B10">
        <v>15</v>
      </c>
      <c r="C10" s="2" t="s">
        <v>40</v>
      </c>
      <c r="D10" s="5">
        <v>1018.7</v>
      </c>
      <c r="E10" s="5">
        <v>1017.3</v>
      </c>
      <c r="F10" s="5">
        <v>1017.9</v>
      </c>
      <c r="G10" s="5">
        <v>1011.3</v>
      </c>
      <c r="H10" s="5">
        <v>1013.9</v>
      </c>
      <c r="I10" s="5">
        <v>1019.1</v>
      </c>
      <c r="J10">
        <v>403</v>
      </c>
      <c r="K10" s="2" t="s">
        <v>32</v>
      </c>
      <c r="L10" s="9">
        <f t="shared" si="0"/>
        <v>3.7334619560006875E-3</v>
      </c>
    </row>
    <row r="11" spans="1:12" x14ac:dyDescent="0.25">
      <c r="A11">
        <v>20</v>
      </c>
      <c r="B11">
        <v>15</v>
      </c>
      <c r="C11" s="2" t="s">
        <v>41</v>
      </c>
      <c r="D11" s="5">
        <v>808</v>
      </c>
      <c r="E11" s="5">
        <v>811</v>
      </c>
      <c r="F11" s="5">
        <v>811</v>
      </c>
      <c r="G11" s="5">
        <v>810</v>
      </c>
      <c r="H11" s="5">
        <v>813</v>
      </c>
      <c r="I11" s="5">
        <v>834</v>
      </c>
      <c r="J11">
        <v>254</v>
      </c>
      <c r="K11" s="2" t="s">
        <v>32</v>
      </c>
      <c r="L11" s="9">
        <f t="shared" si="0"/>
        <v>3.0553500846870509E-3</v>
      </c>
    </row>
    <row r="12" spans="1:12" x14ac:dyDescent="0.25">
      <c r="A12">
        <v>20</v>
      </c>
      <c r="B12">
        <v>15</v>
      </c>
      <c r="C12" s="2" t="s">
        <v>42</v>
      </c>
      <c r="D12" s="5">
        <v>21262.6</v>
      </c>
      <c r="E12" s="5">
        <v>21272.1</v>
      </c>
      <c r="F12" s="5">
        <v>21278.6</v>
      </c>
      <c r="G12" s="5">
        <v>21289.1</v>
      </c>
      <c r="H12" s="5">
        <v>21300.1</v>
      </c>
      <c r="I12" s="5">
        <v>21313.1</v>
      </c>
      <c r="J12">
        <v>255</v>
      </c>
      <c r="K12" s="2" t="s">
        <v>32</v>
      </c>
      <c r="L12" s="9">
        <f t="shared" si="0"/>
        <v>7.8080314016718916E-2</v>
      </c>
    </row>
    <row r="13" spans="1:12" x14ac:dyDescent="0.25">
      <c r="A13">
        <v>20</v>
      </c>
      <c r="B13">
        <v>15</v>
      </c>
      <c r="C13" s="2" t="s">
        <v>43</v>
      </c>
      <c r="D13" s="5">
        <v>1208.5999999999999</v>
      </c>
      <c r="E13" s="5">
        <v>1212.4000000000001</v>
      </c>
      <c r="F13" s="5">
        <v>1216.5999999999999</v>
      </c>
      <c r="G13" s="5">
        <v>1222.4000000000001</v>
      </c>
      <c r="H13" s="5">
        <v>1223.2</v>
      </c>
      <c r="I13" s="5">
        <v>1218.2</v>
      </c>
      <c r="J13">
        <v>256</v>
      </c>
      <c r="K13" s="2" t="s">
        <v>32</v>
      </c>
      <c r="L13" s="9">
        <f t="shared" si="0"/>
        <v>4.4628626776567933E-3</v>
      </c>
    </row>
    <row r="14" spans="1:12" x14ac:dyDescent="0.25">
      <c r="A14">
        <v>20</v>
      </c>
      <c r="B14">
        <v>15</v>
      </c>
      <c r="C14" s="2" t="s">
        <v>44</v>
      </c>
      <c r="D14" s="5">
        <v>2331</v>
      </c>
      <c r="E14" s="5">
        <v>2330.5</v>
      </c>
      <c r="F14" s="5">
        <v>2333.5</v>
      </c>
      <c r="G14" s="5">
        <v>2334.5</v>
      </c>
      <c r="H14" s="5">
        <v>2331.5</v>
      </c>
      <c r="I14" s="5">
        <v>2334.5</v>
      </c>
      <c r="J14">
        <v>128</v>
      </c>
      <c r="K14" s="2" t="s">
        <v>32</v>
      </c>
      <c r="L14" s="9">
        <f t="shared" si="0"/>
        <v>8.5524157946066191E-3</v>
      </c>
    </row>
    <row r="15" spans="1:12" x14ac:dyDescent="0.25">
      <c r="A15">
        <v>20</v>
      </c>
      <c r="B15">
        <v>15</v>
      </c>
      <c r="C15" s="2" t="s">
        <v>45</v>
      </c>
      <c r="D15" s="5">
        <v>244</v>
      </c>
      <c r="E15" s="5">
        <v>244</v>
      </c>
      <c r="F15" s="5">
        <v>244</v>
      </c>
      <c r="G15" s="5">
        <v>245</v>
      </c>
      <c r="H15" s="5">
        <v>245</v>
      </c>
      <c r="I15" s="5">
        <v>245</v>
      </c>
      <c r="J15">
        <v>129</v>
      </c>
      <c r="K15" s="2" t="s">
        <v>32</v>
      </c>
      <c r="L15" s="9">
        <f t="shared" si="0"/>
        <v>8.9755488099319838E-4</v>
      </c>
    </row>
    <row r="16" spans="1:12" x14ac:dyDescent="0.25">
      <c r="A16">
        <v>20</v>
      </c>
      <c r="B16">
        <v>15</v>
      </c>
      <c r="C16" s="2" t="s">
        <v>46</v>
      </c>
      <c r="D16" s="5">
        <v>436.2</v>
      </c>
      <c r="E16" s="5">
        <v>436.2</v>
      </c>
      <c r="F16" s="5">
        <v>437.2</v>
      </c>
      <c r="G16" s="5">
        <v>437.2</v>
      </c>
      <c r="H16" s="5">
        <v>435.2</v>
      </c>
      <c r="I16" s="5">
        <v>434.2</v>
      </c>
      <c r="J16">
        <v>130</v>
      </c>
      <c r="K16" s="2" t="s">
        <v>32</v>
      </c>
      <c r="L16" s="9">
        <f t="shared" si="0"/>
        <v>1.5906870584785581E-3</v>
      </c>
    </row>
    <row r="17" spans="1:12" x14ac:dyDescent="0.25">
      <c r="A17">
        <v>20</v>
      </c>
      <c r="B17">
        <v>15</v>
      </c>
      <c r="C17" s="2" t="s">
        <v>47</v>
      </c>
      <c r="D17" s="5">
        <v>1011.8</v>
      </c>
      <c r="E17" s="5">
        <v>1013.8</v>
      </c>
      <c r="F17" s="5">
        <v>1015.8</v>
      </c>
      <c r="G17" s="5">
        <v>1017.8</v>
      </c>
      <c r="H17" s="5">
        <v>1019.8</v>
      </c>
      <c r="I17" s="5">
        <v>1022.8</v>
      </c>
      <c r="J17">
        <v>131</v>
      </c>
      <c r="K17" s="2" t="s">
        <v>32</v>
      </c>
      <c r="L17" s="9">
        <f t="shared" si="0"/>
        <v>3.7470168664483399E-3</v>
      </c>
    </row>
    <row r="18" spans="1:12" x14ac:dyDescent="0.25">
      <c r="A18">
        <v>20</v>
      </c>
      <c r="B18">
        <v>15</v>
      </c>
      <c r="C18" s="2" t="s">
        <v>48</v>
      </c>
      <c r="D18" s="5">
        <v>100</v>
      </c>
      <c r="E18" s="5">
        <v>100</v>
      </c>
      <c r="F18" s="5">
        <v>100</v>
      </c>
      <c r="G18" s="5">
        <v>99</v>
      </c>
      <c r="H18" s="5">
        <v>100</v>
      </c>
      <c r="I18" s="5">
        <v>100</v>
      </c>
      <c r="J18">
        <v>132</v>
      </c>
      <c r="K18" s="2" t="s">
        <v>32</v>
      </c>
      <c r="L18" s="9">
        <f t="shared" si="0"/>
        <v>3.6634893101763198E-4</v>
      </c>
    </row>
    <row r="19" spans="1:12" x14ac:dyDescent="0.25">
      <c r="A19">
        <v>20</v>
      </c>
      <c r="B19">
        <v>15</v>
      </c>
      <c r="C19" s="2" t="s">
        <v>49</v>
      </c>
      <c r="D19" s="5">
        <v>8740.9</v>
      </c>
      <c r="E19" s="5">
        <v>8756.9</v>
      </c>
      <c r="F19" s="5">
        <v>8769.4</v>
      </c>
      <c r="G19" s="5">
        <v>8746.4</v>
      </c>
      <c r="H19" s="5">
        <v>8747.9</v>
      </c>
      <c r="I19" s="5">
        <v>8764.4</v>
      </c>
      <c r="J19">
        <v>425</v>
      </c>
      <c r="K19" s="2" t="s">
        <v>32</v>
      </c>
      <c r="L19" s="9">
        <f t="shared" si="0"/>
        <v>3.2108285710109333E-2</v>
      </c>
    </row>
    <row r="20" spans="1:12" x14ac:dyDescent="0.25">
      <c r="A20">
        <v>20</v>
      </c>
      <c r="B20">
        <v>15</v>
      </c>
      <c r="C20" s="2" t="s">
        <v>50</v>
      </c>
      <c r="D20" s="5">
        <v>3573.5</v>
      </c>
      <c r="E20" s="5">
        <v>3586.5</v>
      </c>
      <c r="F20" s="5">
        <v>3599.5</v>
      </c>
      <c r="G20" s="5">
        <v>3594.5</v>
      </c>
      <c r="H20" s="5">
        <v>3601.5</v>
      </c>
      <c r="I20" s="5">
        <v>3609.5</v>
      </c>
      <c r="J20">
        <v>450</v>
      </c>
      <c r="K20" s="2" t="s">
        <v>32</v>
      </c>
      <c r="L20" s="9">
        <f t="shared" si="0"/>
        <v>1.3223364665081425E-2</v>
      </c>
    </row>
    <row r="21" spans="1:12" x14ac:dyDescent="0.25">
      <c r="A21">
        <v>20</v>
      </c>
      <c r="B21">
        <v>15</v>
      </c>
      <c r="C21" s="2" t="s">
        <v>51</v>
      </c>
      <c r="D21" s="5">
        <v>1521.6</v>
      </c>
      <c r="E21" s="5">
        <v>1520</v>
      </c>
      <c r="F21" s="5">
        <v>1520</v>
      </c>
      <c r="G21" s="5">
        <v>1505.6</v>
      </c>
      <c r="H21" s="5">
        <v>1499.2</v>
      </c>
      <c r="I21" s="5">
        <v>1494.4</v>
      </c>
      <c r="J21">
        <v>259</v>
      </c>
      <c r="K21" s="2" t="s">
        <v>32</v>
      </c>
      <c r="L21" s="9">
        <f t="shared" si="0"/>
        <v>5.4747184251274922E-3</v>
      </c>
    </row>
    <row r="22" spans="1:12" x14ac:dyDescent="0.25">
      <c r="A22">
        <v>20</v>
      </c>
      <c r="B22">
        <v>15</v>
      </c>
      <c r="C22" s="2" t="s">
        <v>52</v>
      </c>
      <c r="D22" s="5">
        <v>2707</v>
      </c>
      <c r="E22" s="5">
        <v>2712</v>
      </c>
      <c r="F22" s="5">
        <v>2713</v>
      </c>
      <c r="G22" s="5">
        <v>2714</v>
      </c>
      <c r="H22" s="5">
        <v>2712</v>
      </c>
      <c r="I22" s="5">
        <v>2723</v>
      </c>
      <c r="J22">
        <v>260</v>
      </c>
      <c r="K22" s="2" t="s">
        <v>32</v>
      </c>
      <c r="L22" s="9">
        <f t="shared" si="0"/>
        <v>9.9756813916101195E-3</v>
      </c>
    </row>
    <row r="23" spans="1:12" x14ac:dyDescent="0.25">
      <c r="A23">
        <v>20</v>
      </c>
      <c r="B23">
        <v>15</v>
      </c>
      <c r="C23" s="2" t="s">
        <v>53</v>
      </c>
      <c r="D23" s="5">
        <v>5127.2</v>
      </c>
      <c r="E23" s="5">
        <v>5131.2</v>
      </c>
      <c r="F23" s="5">
        <v>5160.2</v>
      </c>
      <c r="G23" s="5">
        <v>5176.2</v>
      </c>
      <c r="H23" s="5">
        <v>5191.2</v>
      </c>
      <c r="I23" s="5">
        <v>5218.2</v>
      </c>
      <c r="J23">
        <v>451</v>
      </c>
      <c r="K23" s="2" t="s">
        <v>32</v>
      </c>
      <c r="L23" s="9">
        <f t="shared" si="0"/>
        <v>1.9116819918362071E-2</v>
      </c>
    </row>
    <row r="24" spans="1:12" x14ac:dyDescent="0.25">
      <c r="A24">
        <v>20</v>
      </c>
      <c r="B24">
        <v>15</v>
      </c>
      <c r="C24" s="2" t="s">
        <v>54</v>
      </c>
      <c r="D24" s="5">
        <v>586</v>
      </c>
      <c r="E24" s="5">
        <v>587</v>
      </c>
      <c r="F24" s="5">
        <v>586</v>
      </c>
      <c r="G24" s="5">
        <v>586</v>
      </c>
      <c r="H24" s="5">
        <v>586</v>
      </c>
      <c r="I24" s="5">
        <v>586</v>
      </c>
      <c r="J24">
        <v>452</v>
      </c>
      <c r="K24" s="2" t="s">
        <v>32</v>
      </c>
      <c r="L24" s="9">
        <f t="shared" si="0"/>
        <v>2.1468047357633235E-3</v>
      </c>
    </row>
    <row r="25" spans="1:12" x14ac:dyDescent="0.25">
      <c r="A25">
        <v>20</v>
      </c>
      <c r="B25">
        <v>15</v>
      </c>
      <c r="C25" s="2" t="s">
        <v>55</v>
      </c>
      <c r="D25" s="5">
        <v>633</v>
      </c>
      <c r="E25" s="5">
        <v>633</v>
      </c>
      <c r="F25" s="5">
        <v>635</v>
      </c>
      <c r="G25" s="5">
        <v>637</v>
      </c>
      <c r="H25" s="5">
        <v>639</v>
      </c>
      <c r="I25" s="5">
        <v>636</v>
      </c>
      <c r="J25">
        <v>133</v>
      </c>
      <c r="K25" s="2" t="s">
        <v>32</v>
      </c>
      <c r="L25" s="9">
        <f t="shared" si="0"/>
        <v>2.3299792012721394E-3</v>
      </c>
    </row>
    <row r="26" spans="1:12" x14ac:dyDescent="0.25">
      <c r="A26">
        <v>20</v>
      </c>
      <c r="B26">
        <v>15</v>
      </c>
      <c r="C26" s="2" t="s">
        <v>56</v>
      </c>
      <c r="D26" s="5">
        <v>352</v>
      </c>
      <c r="E26" s="5">
        <v>354</v>
      </c>
      <c r="F26" s="5">
        <v>354</v>
      </c>
      <c r="G26" s="5">
        <v>353</v>
      </c>
      <c r="H26" s="5">
        <v>355</v>
      </c>
      <c r="I26" s="5">
        <v>354</v>
      </c>
      <c r="J26">
        <v>134</v>
      </c>
      <c r="K26" s="2" t="s">
        <v>32</v>
      </c>
      <c r="L26" s="9">
        <f t="shared" si="0"/>
        <v>1.2968752158024172E-3</v>
      </c>
    </row>
    <row r="27" spans="1:12" x14ac:dyDescent="0.25">
      <c r="A27">
        <v>20</v>
      </c>
      <c r="B27">
        <v>15</v>
      </c>
      <c r="C27" s="2" t="s">
        <v>57</v>
      </c>
      <c r="D27" s="5">
        <v>6214.4</v>
      </c>
      <c r="E27" s="5">
        <v>6221.4</v>
      </c>
      <c r="F27" s="5">
        <v>6215.4</v>
      </c>
      <c r="G27" s="5">
        <v>6223.4</v>
      </c>
      <c r="H27" s="5">
        <v>6235.4</v>
      </c>
      <c r="I27" s="5">
        <v>6237.4</v>
      </c>
      <c r="J27">
        <v>150</v>
      </c>
      <c r="K27" s="2" t="s">
        <v>32</v>
      </c>
      <c r="L27" s="9">
        <f t="shared" si="0"/>
        <v>2.2850648223293777E-2</v>
      </c>
    </row>
    <row r="28" spans="1:12" x14ac:dyDescent="0.25">
      <c r="A28">
        <v>20</v>
      </c>
      <c r="B28">
        <v>15</v>
      </c>
      <c r="C28" s="2" t="s">
        <v>58</v>
      </c>
      <c r="D28" s="5">
        <v>359.2</v>
      </c>
      <c r="E28" s="5">
        <v>354</v>
      </c>
      <c r="F28" s="5">
        <v>354</v>
      </c>
      <c r="G28" s="5">
        <v>362.6</v>
      </c>
      <c r="H28" s="5">
        <v>362.4</v>
      </c>
      <c r="I28" s="5">
        <v>363.4</v>
      </c>
      <c r="J28">
        <v>151</v>
      </c>
      <c r="K28" s="2" t="s">
        <v>32</v>
      </c>
      <c r="L28" s="9">
        <f t="shared" si="0"/>
        <v>1.3313120153180746E-3</v>
      </c>
    </row>
    <row r="29" spans="1:12" x14ac:dyDescent="0.25">
      <c r="A29">
        <v>20</v>
      </c>
      <c r="B29">
        <v>15</v>
      </c>
      <c r="C29" s="2" t="s">
        <v>59</v>
      </c>
      <c r="D29" s="5">
        <v>12152.6</v>
      </c>
      <c r="E29" s="5">
        <v>12173.8</v>
      </c>
      <c r="F29" s="5">
        <v>12206</v>
      </c>
      <c r="G29" s="5">
        <v>12215.5</v>
      </c>
      <c r="H29" s="5">
        <v>12228.8</v>
      </c>
      <c r="I29" s="5">
        <v>12261.9</v>
      </c>
      <c r="J29">
        <v>453</v>
      </c>
      <c r="K29" s="2" t="s">
        <v>32</v>
      </c>
      <c r="L29" s="9">
        <f t="shared" si="0"/>
        <v>4.4921339572451015E-2</v>
      </c>
    </row>
    <row r="30" spans="1:12" x14ac:dyDescent="0.25">
      <c r="A30">
        <v>20</v>
      </c>
      <c r="B30">
        <v>15</v>
      </c>
      <c r="C30" s="2" t="s">
        <v>60</v>
      </c>
      <c r="D30" s="5">
        <v>929.8</v>
      </c>
      <c r="E30" s="5">
        <v>929.8</v>
      </c>
      <c r="F30" s="5">
        <v>928.8</v>
      </c>
      <c r="G30" s="5">
        <v>927.8</v>
      </c>
      <c r="H30" s="5">
        <v>928.8</v>
      </c>
      <c r="I30" s="5">
        <v>927.8</v>
      </c>
      <c r="J30">
        <v>286</v>
      </c>
      <c r="K30" s="2" t="s">
        <v>32</v>
      </c>
      <c r="L30" s="9">
        <f t="shared" si="0"/>
        <v>3.3989853819815894E-3</v>
      </c>
    </row>
    <row r="31" spans="1:12" x14ac:dyDescent="0.25">
      <c r="A31">
        <v>20</v>
      </c>
      <c r="B31">
        <v>15</v>
      </c>
      <c r="C31" s="2" t="s">
        <v>61</v>
      </c>
      <c r="D31" s="5">
        <v>1483</v>
      </c>
      <c r="E31" s="5">
        <v>1481</v>
      </c>
      <c r="F31" s="5">
        <v>1483</v>
      </c>
      <c r="G31" s="5">
        <v>1484</v>
      </c>
      <c r="H31" s="5">
        <v>1484</v>
      </c>
      <c r="I31" s="5">
        <v>1484</v>
      </c>
      <c r="J31">
        <v>287</v>
      </c>
      <c r="K31" s="2" t="s">
        <v>32</v>
      </c>
      <c r="L31" s="9">
        <f t="shared" si="0"/>
        <v>5.4366181363016582E-3</v>
      </c>
    </row>
    <row r="32" spans="1:12" x14ac:dyDescent="0.25">
      <c r="A32">
        <v>20</v>
      </c>
      <c r="B32">
        <v>15</v>
      </c>
      <c r="C32" s="2" t="s">
        <v>62</v>
      </c>
      <c r="D32" s="5">
        <v>2183.9</v>
      </c>
      <c r="E32" s="5">
        <v>2186.9</v>
      </c>
      <c r="F32" s="5">
        <v>2188.9</v>
      </c>
      <c r="G32" s="5">
        <v>2185.3000000000002</v>
      </c>
      <c r="H32" s="5">
        <v>2187.9</v>
      </c>
      <c r="I32" s="5">
        <v>2183.9</v>
      </c>
      <c r="J32">
        <v>288</v>
      </c>
      <c r="K32" s="2" t="s">
        <v>32</v>
      </c>
      <c r="L32" s="9">
        <f t="shared" si="0"/>
        <v>8.0006943044940645E-3</v>
      </c>
    </row>
    <row r="33" spans="1:12" x14ac:dyDescent="0.25">
      <c r="A33">
        <v>20</v>
      </c>
      <c r="B33">
        <v>15</v>
      </c>
      <c r="C33" s="2" t="s">
        <v>63</v>
      </c>
      <c r="D33" s="5">
        <v>1841.1</v>
      </c>
      <c r="E33" s="5">
        <v>1844.9</v>
      </c>
      <c r="F33" s="5">
        <v>1843.9</v>
      </c>
      <c r="G33" s="5">
        <v>1838.3</v>
      </c>
      <c r="H33" s="5">
        <v>1838.3</v>
      </c>
      <c r="I33" s="5">
        <v>1839.1</v>
      </c>
      <c r="J33">
        <v>152</v>
      </c>
      <c r="K33" s="2" t="s">
        <v>32</v>
      </c>
      <c r="L33" s="9">
        <f t="shared" si="0"/>
        <v>6.7375231903452695E-3</v>
      </c>
    </row>
    <row r="34" spans="1:12" x14ac:dyDescent="0.25">
      <c r="A34">
        <v>20</v>
      </c>
      <c r="B34">
        <v>15</v>
      </c>
      <c r="C34" s="2" t="s">
        <v>64</v>
      </c>
      <c r="D34" s="5">
        <v>107</v>
      </c>
      <c r="E34" s="5">
        <v>108</v>
      </c>
      <c r="F34" s="5">
        <v>108</v>
      </c>
      <c r="G34" s="5">
        <v>108</v>
      </c>
      <c r="H34" s="5">
        <v>108</v>
      </c>
      <c r="I34" s="5">
        <v>108</v>
      </c>
      <c r="J34">
        <v>180</v>
      </c>
      <c r="K34" s="2" t="s">
        <v>32</v>
      </c>
      <c r="L34" s="9">
        <f t="shared" si="0"/>
        <v>3.9565684549904256E-4</v>
      </c>
    </row>
    <row r="35" spans="1:12" x14ac:dyDescent="0.25">
      <c r="A35">
        <v>20</v>
      </c>
      <c r="B35">
        <v>15</v>
      </c>
      <c r="C35" s="2" t="s">
        <v>65</v>
      </c>
      <c r="D35" s="5">
        <v>378.4</v>
      </c>
      <c r="E35" s="5">
        <v>378.4</v>
      </c>
      <c r="F35" s="5">
        <v>376.8</v>
      </c>
      <c r="G35" s="5">
        <v>376.8</v>
      </c>
      <c r="H35" s="5">
        <v>376.8</v>
      </c>
      <c r="I35" s="5">
        <v>376.8</v>
      </c>
      <c r="J35">
        <v>181</v>
      </c>
      <c r="K35" s="2" t="s">
        <v>32</v>
      </c>
      <c r="L35" s="9">
        <f t="shared" si="0"/>
        <v>1.3804027720744373E-3</v>
      </c>
    </row>
    <row r="36" spans="1:12" x14ac:dyDescent="0.25">
      <c r="A36">
        <v>20</v>
      </c>
      <c r="B36">
        <v>15</v>
      </c>
      <c r="C36" s="2" t="s">
        <v>66</v>
      </c>
      <c r="D36" s="5">
        <v>32474.5</v>
      </c>
      <c r="E36" s="5">
        <v>32522.7</v>
      </c>
      <c r="F36" s="5">
        <v>32523.599999999999</v>
      </c>
      <c r="G36" s="5">
        <v>32530.799999999999</v>
      </c>
      <c r="H36" s="5">
        <v>32537</v>
      </c>
      <c r="I36" s="5">
        <v>32536</v>
      </c>
      <c r="J36">
        <v>182</v>
      </c>
      <c r="K36" s="2" t="s">
        <v>32</v>
      </c>
      <c r="L36" s="9">
        <f t="shared" si="0"/>
        <v>0.11919528819589674</v>
      </c>
    </row>
    <row r="37" spans="1:12" x14ac:dyDescent="0.25">
      <c r="A37">
        <v>20</v>
      </c>
      <c r="B37">
        <v>15</v>
      </c>
      <c r="C37" s="2" t="s">
        <v>67</v>
      </c>
      <c r="D37" s="5">
        <v>1009.6</v>
      </c>
      <c r="E37" s="5">
        <v>1007.6</v>
      </c>
      <c r="F37" s="5">
        <v>1011.6</v>
      </c>
      <c r="G37" s="5">
        <v>1015.6</v>
      </c>
      <c r="H37" s="5">
        <v>1019.6</v>
      </c>
      <c r="I37" s="5">
        <v>1015.6</v>
      </c>
      <c r="J37">
        <v>300</v>
      </c>
      <c r="K37" s="2" t="s">
        <v>32</v>
      </c>
      <c r="L37" s="9">
        <f t="shared" si="0"/>
        <v>3.7206397434150704E-3</v>
      </c>
    </row>
    <row r="38" spans="1:12" x14ac:dyDescent="0.25">
      <c r="A38">
        <v>20</v>
      </c>
      <c r="B38">
        <v>15</v>
      </c>
      <c r="C38" s="2" t="s">
        <v>68</v>
      </c>
      <c r="D38" s="5">
        <v>885</v>
      </c>
      <c r="E38" s="5">
        <v>890</v>
      </c>
      <c r="F38" s="5">
        <v>897</v>
      </c>
      <c r="G38" s="5">
        <v>905</v>
      </c>
      <c r="H38" s="5">
        <v>906</v>
      </c>
      <c r="I38" s="5">
        <v>913</v>
      </c>
      <c r="J38">
        <v>315</v>
      </c>
      <c r="K38" s="2" t="s">
        <v>32</v>
      </c>
      <c r="L38" s="9">
        <f t="shared" si="0"/>
        <v>3.3447657401909801E-3</v>
      </c>
    </row>
    <row r="39" spans="1:12" x14ac:dyDescent="0.25">
      <c r="A39">
        <v>20</v>
      </c>
      <c r="B39">
        <v>15</v>
      </c>
      <c r="C39" s="2" t="s">
        <v>69</v>
      </c>
      <c r="D39" s="5">
        <v>2367</v>
      </c>
      <c r="E39" s="5">
        <v>2408</v>
      </c>
      <c r="F39" s="5">
        <v>2403</v>
      </c>
      <c r="G39" s="5">
        <v>1361.7</v>
      </c>
      <c r="H39" s="5">
        <v>1365.7</v>
      </c>
      <c r="I39" s="5">
        <v>1362.7</v>
      </c>
      <c r="J39">
        <v>316</v>
      </c>
      <c r="K39" s="2" t="s">
        <v>32</v>
      </c>
      <c r="L39" s="9">
        <f t="shared" si="0"/>
        <v>4.9922368829772709E-3</v>
      </c>
    </row>
    <row r="40" spans="1:12" x14ac:dyDescent="0.25">
      <c r="A40">
        <v>20</v>
      </c>
      <c r="B40">
        <v>15</v>
      </c>
      <c r="C40" s="2" t="s">
        <v>70</v>
      </c>
      <c r="D40" s="5">
        <v>3233</v>
      </c>
      <c r="E40" s="5">
        <v>3235</v>
      </c>
      <c r="F40" s="5">
        <v>3230</v>
      </c>
      <c r="G40" s="5">
        <v>3227.5</v>
      </c>
      <c r="H40" s="5">
        <v>3242.5</v>
      </c>
      <c r="I40" s="5">
        <v>3251.5</v>
      </c>
      <c r="J40">
        <v>317</v>
      </c>
      <c r="K40" s="2" t="s">
        <v>32</v>
      </c>
      <c r="L40" s="9">
        <f t="shared" si="0"/>
        <v>1.1911835492038303E-2</v>
      </c>
    </row>
    <row r="41" spans="1:12" x14ac:dyDescent="0.25">
      <c r="A41">
        <v>20</v>
      </c>
      <c r="B41">
        <v>15</v>
      </c>
      <c r="C41" s="2" t="s">
        <v>71</v>
      </c>
      <c r="D41" s="5">
        <v>2637.5</v>
      </c>
      <c r="E41" s="5">
        <v>2636.5</v>
      </c>
      <c r="F41" s="5">
        <v>2639.5</v>
      </c>
      <c r="G41" s="5">
        <v>2638.5</v>
      </c>
      <c r="H41" s="5">
        <v>2638.5</v>
      </c>
      <c r="I41" s="5">
        <v>2636.5</v>
      </c>
      <c r="J41">
        <v>110</v>
      </c>
      <c r="K41" s="2" t="s">
        <v>32</v>
      </c>
      <c r="L41" s="9">
        <f t="shared" si="0"/>
        <v>9.6587895662798677E-3</v>
      </c>
    </row>
    <row r="42" spans="1:12" x14ac:dyDescent="0.25">
      <c r="A42">
        <v>20</v>
      </c>
      <c r="B42">
        <v>15</v>
      </c>
      <c r="C42" s="2" t="s">
        <v>72</v>
      </c>
      <c r="D42" s="5">
        <v>434</v>
      </c>
      <c r="E42" s="5">
        <v>434</v>
      </c>
      <c r="F42" s="5">
        <v>432</v>
      </c>
      <c r="G42" s="5">
        <v>435</v>
      </c>
      <c r="H42" s="5">
        <v>435</v>
      </c>
      <c r="I42" s="5">
        <v>436</v>
      </c>
      <c r="J42">
        <v>111</v>
      </c>
      <c r="K42" s="2" t="s">
        <v>32</v>
      </c>
      <c r="L42" s="9">
        <f t="shared" si="0"/>
        <v>1.5972813392368754E-3</v>
      </c>
    </row>
    <row r="43" spans="1:12" x14ac:dyDescent="0.25">
      <c r="A43">
        <v>20</v>
      </c>
      <c r="B43">
        <v>15</v>
      </c>
      <c r="C43" s="2" t="s">
        <v>73</v>
      </c>
      <c r="D43" s="5">
        <v>52</v>
      </c>
      <c r="E43" s="5">
        <v>52</v>
      </c>
      <c r="F43" s="5">
        <v>52</v>
      </c>
      <c r="G43" s="5">
        <v>52</v>
      </c>
      <c r="H43" s="5">
        <v>52</v>
      </c>
      <c r="I43" s="5">
        <v>50</v>
      </c>
      <c r="J43">
        <v>112</v>
      </c>
      <c r="K43" s="2" t="s">
        <v>32</v>
      </c>
      <c r="L43" s="9">
        <f t="shared" si="0"/>
        <v>1.8317446550881599E-4</v>
      </c>
    </row>
    <row r="44" spans="1:12" x14ac:dyDescent="0.25">
      <c r="A44">
        <v>20</v>
      </c>
      <c r="B44">
        <v>15</v>
      </c>
      <c r="C44" s="2" t="s">
        <v>74</v>
      </c>
      <c r="D44" s="5">
        <v>258.60000000000002</v>
      </c>
      <c r="E44" s="5">
        <v>258.60000000000002</v>
      </c>
      <c r="F44" s="5">
        <v>258.60000000000002</v>
      </c>
      <c r="G44" s="5">
        <v>258.60000000000002</v>
      </c>
      <c r="H44" s="5">
        <v>258.60000000000002</v>
      </c>
      <c r="I44" s="5">
        <v>257.60000000000002</v>
      </c>
      <c r="J44">
        <v>113</v>
      </c>
      <c r="K44" s="2" t="s">
        <v>32</v>
      </c>
      <c r="L44" s="9">
        <f t="shared" si="0"/>
        <v>9.4371484630142001E-4</v>
      </c>
    </row>
    <row r="45" spans="1:12" x14ac:dyDescent="0.25">
      <c r="A45">
        <v>20</v>
      </c>
      <c r="B45">
        <v>15</v>
      </c>
      <c r="C45" s="2" t="s">
        <v>75</v>
      </c>
      <c r="D45" s="5">
        <v>169</v>
      </c>
      <c r="E45" s="5">
        <v>169</v>
      </c>
      <c r="F45" s="5">
        <v>169</v>
      </c>
      <c r="G45" s="5">
        <v>169</v>
      </c>
      <c r="H45" s="5">
        <v>169</v>
      </c>
      <c r="I45" s="5">
        <v>169</v>
      </c>
      <c r="J45">
        <v>332</v>
      </c>
      <c r="K45" s="2" t="s">
        <v>32</v>
      </c>
      <c r="L45" s="9">
        <f t="shared" si="0"/>
        <v>6.1912969341979809E-4</v>
      </c>
    </row>
    <row r="46" spans="1:12" x14ac:dyDescent="0.25">
      <c r="A46">
        <v>20</v>
      </c>
      <c r="B46">
        <v>15</v>
      </c>
      <c r="C46" s="2" t="s">
        <v>76</v>
      </c>
      <c r="D46" s="5">
        <v>5852.5</v>
      </c>
      <c r="E46" s="5">
        <v>5856.5</v>
      </c>
      <c r="F46" s="5">
        <v>5851.5</v>
      </c>
      <c r="G46" s="5">
        <v>5873.5</v>
      </c>
      <c r="H46" s="5">
        <v>5866.5</v>
      </c>
      <c r="I46" s="5">
        <v>5686.9</v>
      </c>
      <c r="J46">
        <v>333</v>
      </c>
      <c r="K46" s="2" t="s">
        <v>32</v>
      </c>
      <c r="L46" s="9">
        <f t="shared" si="0"/>
        <v>2.0833897358041711E-2</v>
      </c>
    </row>
    <row r="47" spans="1:12" x14ac:dyDescent="0.25">
      <c r="A47">
        <v>20</v>
      </c>
      <c r="B47">
        <v>15</v>
      </c>
      <c r="C47" s="2" t="s">
        <v>77</v>
      </c>
      <c r="D47" s="5">
        <v>303.5</v>
      </c>
      <c r="E47" s="5">
        <v>303.5</v>
      </c>
      <c r="F47" s="5">
        <v>303.5</v>
      </c>
      <c r="G47" s="5">
        <v>304.5</v>
      </c>
      <c r="H47" s="5">
        <v>305.5</v>
      </c>
      <c r="I47" s="5">
        <v>305.5</v>
      </c>
      <c r="J47">
        <v>114</v>
      </c>
      <c r="K47" s="2" t="s">
        <v>32</v>
      </c>
      <c r="L47" s="9">
        <f t="shared" si="0"/>
        <v>1.1191959842588657E-3</v>
      </c>
    </row>
    <row r="48" spans="1:12" x14ac:dyDescent="0.25">
      <c r="A48">
        <v>20</v>
      </c>
      <c r="B48">
        <v>15</v>
      </c>
      <c r="C48" s="2" t="s">
        <v>78</v>
      </c>
      <c r="D48" s="5">
        <v>81</v>
      </c>
      <c r="E48" s="5">
        <v>81</v>
      </c>
      <c r="F48" s="5">
        <v>81</v>
      </c>
      <c r="G48" s="5">
        <v>81</v>
      </c>
      <c r="H48" s="5">
        <v>81</v>
      </c>
      <c r="I48" s="5">
        <v>81</v>
      </c>
      <c r="J48">
        <v>117</v>
      </c>
      <c r="K48" s="2" t="s">
        <v>32</v>
      </c>
      <c r="L48" s="9">
        <f t="shared" si="0"/>
        <v>2.9674263412428191E-4</v>
      </c>
    </row>
    <row r="49" spans="1:12" x14ac:dyDescent="0.25">
      <c r="A49">
        <v>20</v>
      </c>
      <c r="B49">
        <v>15</v>
      </c>
      <c r="C49" s="2" t="s">
        <v>79</v>
      </c>
      <c r="D49" s="5">
        <v>7273.6</v>
      </c>
      <c r="E49" s="5">
        <v>7216.8</v>
      </c>
      <c r="F49" s="5">
        <v>7198.4</v>
      </c>
      <c r="G49" s="5">
        <v>7205.8</v>
      </c>
      <c r="H49" s="5">
        <v>7196.7</v>
      </c>
      <c r="I49" s="5">
        <v>7204.4</v>
      </c>
      <c r="J49" s="8">
        <v>345</v>
      </c>
      <c r="K49" s="2" t="s">
        <v>32</v>
      </c>
      <c r="L49" s="10">
        <f>I49/$I$75</f>
        <v>2.6393242386234278E-2</v>
      </c>
    </row>
    <row r="50" spans="1:12" x14ac:dyDescent="0.25">
      <c r="A50">
        <v>20</v>
      </c>
      <c r="B50">
        <v>15</v>
      </c>
      <c r="C50" s="2" t="s">
        <v>80</v>
      </c>
      <c r="D50" s="5">
        <v>10238.9</v>
      </c>
      <c r="E50" s="5">
        <v>10238.700000000001</v>
      </c>
      <c r="F50" s="5">
        <v>10251.1</v>
      </c>
      <c r="G50" s="5">
        <v>10273.299999999999</v>
      </c>
      <c r="H50" s="5">
        <v>10281.9</v>
      </c>
      <c r="I50" s="5">
        <v>10268.700000000001</v>
      </c>
      <c r="J50">
        <v>356</v>
      </c>
      <c r="K50" s="2" t="s">
        <v>32</v>
      </c>
      <c r="L50" s="9">
        <f t="shared" ref="L50:L74" si="1">I50/$I$75</f>
        <v>3.7619272679407574E-2</v>
      </c>
    </row>
    <row r="51" spans="1:12" x14ac:dyDescent="0.25">
      <c r="A51">
        <v>20</v>
      </c>
      <c r="B51">
        <v>15</v>
      </c>
      <c r="C51" s="2" t="s">
        <v>81</v>
      </c>
      <c r="D51" s="5">
        <v>762</v>
      </c>
      <c r="E51" s="5">
        <v>763</v>
      </c>
      <c r="F51" s="5">
        <v>762</v>
      </c>
      <c r="G51" s="5">
        <v>761</v>
      </c>
      <c r="H51" s="5">
        <v>764</v>
      </c>
      <c r="I51" s="5">
        <v>765</v>
      </c>
      <c r="J51">
        <v>118</v>
      </c>
      <c r="K51" s="2" t="s">
        <v>32</v>
      </c>
      <c r="L51" s="9">
        <f t="shared" si="1"/>
        <v>2.8025693222848845E-3</v>
      </c>
    </row>
    <row r="52" spans="1:12" x14ac:dyDescent="0.25">
      <c r="A52">
        <v>20</v>
      </c>
      <c r="B52">
        <v>15</v>
      </c>
      <c r="C52" s="2" t="s">
        <v>82</v>
      </c>
      <c r="D52" s="5">
        <v>3090.6</v>
      </c>
      <c r="E52" s="5">
        <v>3090.6</v>
      </c>
      <c r="F52" s="5">
        <v>3090.6</v>
      </c>
      <c r="G52" s="5">
        <v>3091.6</v>
      </c>
      <c r="H52" s="5">
        <v>3094.6</v>
      </c>
      <c r="I52" s="5">
        <v>3094.6</v>
      </c>
      <c r="J52">
        <v>119</v>
      </c>
      <c r="K52" s="2" t="s">
        <v>32</v>
      </c>
      <c r="L52" s="9">
        <f t="shared" si="1"/>
        <v>1.1337034019271639E-2</v>
      </c>
    </row>
    <row r="53" spans="1:12" x14ac:dyDescent="0.25">
      <c r="A53">
        <v>20</v>
      </c>
      <c r="B53">
        <v>15</v>
      </c>
      <c r="C53" s="2" t="s">
        <v>83</v>
      </c>
      <c r="D53" s="5">
        <v>349.5</v>
      </c>
      <c r="E53" s="5">
        <v>349.5</v>
      </c>
      <c r="F53" s="5">
        <v>348.5</v>
      </c>
      <c r="G53" s="5">
        <v>349.5</v>
      </c>
      <c r="H53" s="5">
        <v>348.5</v>
      </c>
      <c r="I53" s="5">
        <v>349.5</v>
      </c>
      <c r="J53">
        <v>120</v>
      </c>
      <c r="K53" s="2" t="s">
        <v>32</v>
      </c>
      <c r="L53" s="9">
        <f t="shared" si="1"/>
        <v>1.2803895139066237E-3</v>
      </c>
    </row>
    <row r="54" spans="1:12" x14ac:dyDescent="0.25">
      <c r="A54">
        <v>20</v>
      </c>
      <c r="B54">
        <v>15</v>
      </c>
      <c r="C54" s="2" t="s">
        <v>84</v>
      </c>
      <c r="D54" s="5">
        <v>2041.5</v>
      </c>
      <c r="E54" s="5">
        <v>2044.5</v>
      </c>
      <c r="F54" s="5">
        <v>2045.5</v>
      </c>
      <c r="G54" s="5">
        <v>2047.5</v>
      </c>
      <c r="H54" s="5">
        <v>2049.5</v>
      </c>
      <c r="I54" s="5">
        <v>2047.5</v>
      </c>
      <c r="J54">
        <v>121</v>
      </c>
      <c r="K54" s="2" t="s">
        <v>32</v>
      </c>
      <c r="L54" s="9">
        <f t="shared" si="1"/>
        <v>7.5009943625860146E-3</v>
      </c>
    </row>
    <row r="55" spans="1:12" x14ac:dyDescent="0.25">
      <c r="A55">
        <v>20</v>
      </c>
      <c r="B55">
        <v>15</v>
      </c>
      <c r="C55" s="2" t="s">
        <v>85</v>
      </c>
      <c r="D55" s="5">
        <v>264.8</v>
      </c>
      <c r="E55" s="5">
        <v>266.8</v>
      </c>
      <c r="F55" s="5">
        <v>266.8</v>
      </c>
      <c r="G55" s="5">
        <v>263.8</v>
      </c>
      <c r="H55" s="5">
        <v>264.8</v>
      </c>
      <c r="I55" s="5">
        <v>262.39999999999998</v>
      </c>
      <c r="J55">
        <v>242</v>
      </c>
      <c r="K55" s="2" t="s">
        <v>32</v>
      </c>
      <c r="L55" s="9">
        <f t="shared" si="1"/>
        <v>9.6129959499026624E-4</v>
      </c>
    </row>
    <row r="56" spans="1:12" x14ac:dyDescent="0.25">
      <c r="A56">
        <v>20</v>
      </c>
      <c r="B56">
        <v>15</v>
      </c>
      <c r="C56" s="2" t="s">
        <v>86</v>
      </c>
      <c r="D56" s="5">
        <v>1731.5</v>
      </c>
      <c r="E56" s="5">
        <v>1724.5</v>
      </c>
      <c r="F56" s="5">
        <v>1717.5</v>
      </c>
      <c r="G56" s="5">
        <v>1723.5</v>
      </c>
      <c r="H56" s="5">
        <v>1721.5</v>
      </c>
      <c r="I56" s="5">
        <v>1722.5</v>
      </c>
      <c r="J56">
        <v>246</v>
      </c>
      <c r="K56" s="2" t="s">
        <v>32</v>
      </c>
      <c r="L56" s="9">
        <f t="shared" si="1"/>
        <v>6.3103603367787109E-3</v>
      </c>
    </row>
    <row r="57" spans="1:12" x14ac:dyDescent="0.25">
      <c r="A57">
        <v>20</v>
      </c>
      <c r="B57">
        <v>15</v>
      </c>
      <c r="C57" s="2" t="s">
        <v>87</v>
      </c>
      <c r="D57" s="5">
        <v>1399.5</v>
      </c>
      <c r="E57" s="5">
        <v>1400.5</v>
      </c>
      <c r="F57" s="5">
        <v>1401.5</v>
      </c>
      <c r="G57" s="5">
        <v>1402.5</v>
      </c>
      <c r="H57" s="5">
        <v>1405.5</v>
      </c>
      <c r="I57" s="5">
        <v>1405.5</v>
      </c>
      <c r="J57">
        <v>122</v>
      </c>
      <c r="K57" s="2" t="s">
        <v>32</v>
      </c>
      <c r="L57" s="9">
        <f t="shared" si="1"/>
        <v>5.1490342254528173E-3</v>
      </c>
    </row>
    <row r="58" spans="1:12" x14ac:dyDescent="0.25">
      <c r="A58">
        <v>20</v>
      </c>
      <c r="B58">
        <v>15</v>
      </c>
      <c r="C58" s="2" t="s">
        <v>88</v>
      </c>
      <c r="D58" s="5">
        <v>14971.5</v>
      </c>
      <c r="E58" s="5">
        <v>15036</v>
      </c>
      <c r="F58" s="5">
        <v>15083.4</v>
      </c>
      <c r="G58" s="5">
        <v>15109.9</v>
      </c>
      <c r="H58" s="5">
        <v>15141.7</v>
      </c>
      <c r="I58" s="5">
        <v>15151.1</v>
      </c>
      <c r="J58">
        <v>357</v>
      </c>
      <c r="K58" s="2" t="s">
        <v>32</v>
      </c>
      <c r="L58" s="9">
        <f t="shared" si="1"/>
        <v>5.5505892887412436E-2</v>
      </c>
    </row>
    <row r="59" spans="1:12" x14ac:dyDescent="0.25">
      <c r="A59">
        <v>20</v>
      </c>
      <c r="B59">
        <v>15</v>
      </c>
      <c r="C59" s="2" t="s">
        <v>89</v>
      </c>
      <c r="D59" s="5">
        <v>10442.299999999999</v>
      </c>
      <c r="E59" s="5">
        <v>10437.9</v>
      </c>
      <c r="F59" s="5">
        <v>10526.9</v>
      </c>
      <c r="G59" s="5">
        <v>10543.3</v>
      </c>
      <c r="H59" s="5">
        <v>10542.9</v>
      </c>
      <c r="I59" s="5">
        <v>10529.9</v>
      </c>
      <c r="J59">
        <v>385</v>
      </c>
      <c r="K59" s="2" t="s">
        <v>32</v>
      </c>
      <c r="L59" s="9">
        <f t="shared" si="1"/>
        <v>3.8576176087225626E-2</v>
      </c>
    </row>
    <row r="60" spans="1:12" x14ac:dyDescent="0.25">
      <c r="A60">
        <v>20</v>
      </c>
      <c r="B60">
        <v>15</v>
      </c>
      <c r="C60" s="2" t="s">
        <v>90</v>
      </c>
      <c r="D60" s="5">
        <v>2383</v>
      </c>
      <c r="E60" s="5">
        <v>2389</v>
      </c>
      <c r="F60" s="5">
        <v>2393</v>
      </c>
      <c r="G60" s="5">
        <v>2392</v>
      </c>
      <c r="H60" s="5">
        <v>2393</v>
      </c>
      <c r="I60" s="5">
        <v>2385</v>
      </c>
      <c r="J60">
        <v>386</v>
      </c>
      <c r="K60" s="2" t="s">
        <v>32</v>
      </c>
      <c r="L60" s="9">
        <f t="shared" si="1"/>
        <v>8.7374220047705224E-3</v>
      </c>
    </row>
    <row r="61" spans="1:12" x14ac:dyDescent="0.25">
      <c r="A61">
        <v>20</v>
      </c>
      <c r="B61">
        <v>15</v>
      </c>
      <c r="C61" s="2" t="s">
        <v>91</v>
      </c>
      <c r="D61" s="5">
        <v>21968.5</v>
      </c>
      <c r="E61" s="5">
        <v>21998.3</v>
      </c>
      <c r="F61" s="5">
        <v>21988.3</v>
      </c>
      <c r="G61" s="5">
        <v>22043.3</v>
      </c>
      <c r="H61" s="5">
        <v>22117.8</v>
      </c>
      <c r="I61" s="5">
        <v>22178.799999999999</v>
      </c>
      <c r="J61">
        <v>400</v>
      </c>
      <c r="K61" s="2" t="s">
        <v>32</v>
      </c>
      <c r="L61" s="9">
        <f t="shared" si="1"/>
        <v>8.1251796712538557E-2</v>
      </c>
    </row>
    <row r="62" spans="1:12" x14ac:dyDescent="0.25">
      <c r="A62">
        <v>20</v>
      </c>
      <c r="B62">
        <v>15</v>
      </c>
      <c r="C62" s="2" t="s">
        <v>92</v>
      </c>
      <c r="D62" s="5">
        <v>349</v>
      </c>
      <c r="E62" s="5">
        <v>349</v>
      </c>
      <c r="F62" s="5">
        <v>349</v>
      </c>
      <c r="G62" s="5">
        <v>351</v>
      </c>
      <c r="H62" s="5">
        <v>351</v>
      </c>
      <c r="I62" s="5">
        <v>351</v>
      </c>
      <c r="J62">
        <v>123</v>
      </c>
      <c r="K62" s="2" t="s">
        <v>32</v>
      </c>
      <c r="L62" s="9">
        <f t="shared" si="1"/>
        <v>1.2858847478718883E-3</v>
      </c>
    </row>
    <row r="63" spans="1:12" x14ac:dyDescent="0.25">
      <c r="A63">
        <v>20</v>
      </c>
      <c r="B63">
        <v>15</v>
      </c>
      <c r="C63" s="2" t="s">
        <v>93</v>
      </c>
      <c r="D63" s="5">
        <v>292</v>
      </c>
      <c r="E63" s="5">
        <v>291</v>
      </c>
      <c r="F63" s="5">
        <v>293</v>
      </c>
      <c r="G63" s="5">
        <v>293</v>
      </c>
      <c r="H63" s="5">
        <v>292</v>
      </c>
      <c r="I63" s="5">
        <v>293</v>
      </c>
      <c r="J63">
        <v>124</v>
      </c>
      <c r="K63" s="2" t="s">
        <v>32</v>
      </c>
      <c r="L63" s="9">
        <f t="shared" si="1"/>
        <v>1.0734023678816618E-3</v>
      </c>
    </row>
    <row r="64" spans="1:12" x14ac:dyDescent="0.25">
      <c r="A64">
        <v>20</v>
      </c>
      <c r="B64">
        <v>15</v>
      </c>
      <c r="C64" s="2" t="s">
        <v>94</v>
      </c>
      <c r="D64" s="5">
        <v>193</v>
      </c>
      <c r="E64" s="5">
        <v>193</v>
      </c>
      <c r="F64" s="5">
        <v>193</v>
      </c>
      <c r="G64" s="5">
        <v>193</v>
      </c>
      <c r="H64" s="5">
        <v>193</v>
      </c>
      <c r="I64" s="5">
        <v>193</v>
      </c>
      <c r="J64">
        <v>125</v>
      </c>
      <c r="K64" s="2" t="s">
        <v>32</v>
      </c>
      <c r="L64" s="9">
        <f t="shared" si="1"/>
        <v>7.0705343686402967E-4</v>
      </c>
    </row>
    <row r="65" spans="1:12" x14ac:dyDescent="0.25">
      <c r="A65">
        <v>20</v>
      </c>
      <c r="B65">
        <v>15</v>
      </c>
      <c r="C65" s="2" t="s">
        <v>95</v>
      </c>
      <c r="D65" s="5">
        <v>71</v>
      </c>
      <c r="E65" s="5">
        <v>71</v>
      </c>
      <c r="F65" s="5">
        <v>71</v>
      </c>
      <c r="G65" s="5">
        <v>70</v>
      </c>
      <c r="H65" s="5">
        <v>71</v>
      </c>
      <c r="I65" s="5">
        <v>71</v>
      </c>
      <c r="J65">
        <v>126</v>
      </c>
      <c r="K65" s="2" t="s">
        <v>32</v>
      </c>
      <c r="L65" s="9">
        <f t="shared" si="1"/>
        <v>2.6010774102251872E-4</v>
      </c>
    </row>
    <row r="66" spans="1:12" x14ac:dyDescent="0.25">
      <c r="A66">
        <v>20</v>
      </c>
      <c r="B66">
        <v>15</v>
      </c>
      <c r="C66" s="2" t="s">
        <v>96</v>
      </c>
      <c r="D66" s="5">
        <v>12837.1</v>
      </c>
      <c r="E66" s="5">
        <v>12848.5</v>
      </c>
      <c r="F66" s="5">
        <v>12867.1</v>
      </c>
      <c r="G66" s="5">
        <v>12895.9</v>
      </c>
      <c r="H66" s="5">
        <v>12912.9</v>
      </c>
      <c r="I66" s="5">
        <v>12883.1</v>
      </c>
      <c r="J66">
        <v>183</v>
      </c>
      <c r="K66" s="2" t="s">
        <v>32</v>
      </c>
      <c r="L66" s="9">
        <f t="shared" si="1"/>
        <v>4.7197099131932548E-2</v>
      </c>
    </row>
    <row r="67" spans="1:12" x14ac:dyDescent="0.25">
      <c r="A67">
        <v>20</v>
      </c>
      <c r="B67">
        <v>15</v>
      </c>
      <c r="C67" s="2" t="s">
        <v>97</v>
      </c>
      <c r="D67" s="5">
        <v>3177.2</v>
      </c>
      <c r="E67" s="5">
        <v>3180.2</v>
      </c>
      <c r="F67" s="5">
        <v>3189.2</v>
      </c>
      <c r="G67" s="5">
        <v>3178.2</v>
      </c>
      <c r="H67" s="5">
        <v>3175.8</v>
      </c>
      <c r="I67" s="5">
        <v>3175.8</v>
      </c>
      <c r="J67">
        <v>188</v>
      </c>
      <c r="K67" s="2" t="s">
        <v>32</v>
      </c>
      <c r="L67" s="9">
        <f t="shared" si="1"/>
        <v>1.1634509351257956E-2</v>
      </c>
    </row>
    <row r="68" spans="1:12" x14ac:dyDescent="0.25">
      <c r="A68">
        <v>20</v>
      </c>
      <c r="B68">
        <v>15</v>
      </c>
      <c r="C68" s="2" t="s">
        <v>98</v>
      </c>
      <c r="D68" s="5">
        <v>3099.4</v>
      </c>
      <c r="E68" s="5">
        <v>3102.8</v>
      </c>
      <c r="F68" s="5">
        <v>3100.8</v>
      </c>
      <c r="G68" s="5">
        <v>3110.8</v>
      </c>
      <c r="H68" s="5">
        <v>3116.8</v>
      </c>
      <c r="I68" s="5">
        <v>3106.4</v>
      </c>
      <c r="J68">
        <v>187</v>
      </c>
      <c r="K68" s="2" t="s">
        <v>32</v>
      </c>
      <c r="L68" s="9">
        <f t="shared" si="1"/>
        <v>1.1380263193131721E-2</v>
      </c>
    </row>
    <row r="69" spans="1:12" x14ac:dyDescent="0.25">
      <c r="A69">
        <v>20</v>
      </c>
      <c r="B69">
        <v>15</v>
      </c>
      <c r="C69" s="2" t="s">
        <v>99</v>
      </c>
      <c r="D69" s="5">
        <v>2513.19</v>
      </c>
      <c r="E69" s="5">
        <v>2516.19</v>
      </c>
      <c r="F69" s="5">
        <v>2519.19</v>
      </c>
      <c r="G69" s="5">
        <v>2532.19</v>
      </c>
      <c r="H69" s="5">
        <v>2541.19</v>
      </c>
      <c r="I69" s="5">
        <v>2540.19</v>
      </c>
      <c r="J69">
        <v>191</v>
      </c>
      <c r="K69" s="2" t="s">
        <v>32</v>
      </c>
      <c r="L69" s="9">
        <f t="shared" si="1"/>
        <v>9.3059589108167862E-3</v>
      </c>
    </row>
    <row r="70" spans="1:12" x14ac:dyDescent="0.25">
      <c r="A70">
        <v>20</v>
      </c>
      <c r="B70">
        <v>15</v>
      </c>
      <c r="C70" s="2" t="s">
        <v>100</v>
      </c>
      <c r="D70" s="5">
        <v>562</v>
      </c>
      <c r="E70" s="5">
        <v>562</v>
      </c>
      <c r="F70" s="5">
        <v>564</v>
      </c>
      <c r="G70" s="5">
        <v>564</v>
      </c>
      <c r="H70" s="5">
        <v>566</v>
      </c>
      <c r="I70" s="5">
        <v>566</v>
      </c>
      <c r="J70">
        <v>220</v>
      </c>
      <c r="K70" s="2" t="s">
        <v>32</v>
      </c>
      <c r="L70" s="9">
        <f t="shared" si="1"/>
        <v>2.0735349495597968E-3</v>
      </c>
    </row>
    <row r="71" spans="1:12" x14ac:dyDescent="0.25">
      <c r="A71">
        <v>20</v>
      </c>
      <c r="B71">
        <v>15</v>
      </c>
      <c r="C71" s="2" t="s">
        <v>101</v>
      </c>
      <c r="D71" s="5">
        <v>2094.1999999999998</v>
      </c>
      <c r="E71" s="5">
        <v>2094.1999999999998</v>
      </c>
      <c r="F71" s="5">
        <v>2094.1999999999998</v>
      </c>
      <c r="G71" s="5">
        <v>2094.1999999999998</v>
      </c>
      <c r="H71" s="5">
        <v>2094.1999999999998</v>
      </c>
      <c r="I71" s="5">
        <v>2094.1999999999998</v>
      </c>
      <c r="J71">
        <v>241</v>
      </c>
      <c r="K71" s="2" t="s">
        <v>32</v>
      </c>
      <c r="L71" s="9">
        <f t="shared" si="1"/>
        <v>7.6720793133712483E-3</v>
      </c>
    </row>
    <row r="72" spans="1:12" x14ac:dyDescent="0.25">
      <c r="A72">
        <v>20</v>
      </c>
      <c r="B72">
        <v>15</v>
      </c>
      <c r="C72" s="2" t="s">
        <v>102</v>
      </c>
      <c r="D72" s="5">
        <v>1370</v>
      </c>
      <c r="E72" s="5">
        <v>1372</v>
      </c>
      <c r="F72" s="5">
        <v>1375</v>
      </c>
      <c r="G72" s="5">
        <v>1376</v>
      </c>
      <c r="H72" s="5">
        <v>1375</v>
      </c>
      <c r="I72" s="5">
        <v>1367</v>
      </c>
      <c r="J72">
        <v>136</v>
      </c>
      <c r="K72" s="2" t="s">
        <v>32</v>
      </c>
      <c r="L72" s="9">
        <f t="shared" si="1"/>
        <v>5.0079898870110289E-3</v>
      </c>
    </row>
    <row r="73" spans="1:12" x14ac:dyDescent="0.25">
      <c r="A73">
        <v>20</v>
      </c>
      <c r="B73">
        <v>15</v>
      </c>
      <c r="C73" s="2" t="s">
        <v>103</v>
      </c>
      <c r="D73" s="5">
        <v>177</v>
      </c>
      <c r="E73" s="5">
        <v>176</v>
      </c>
      <c r="F73" s="5">
        <v>176</v>
      </c>
      <c r="G73" s="5">
        <v>177</v>
      </c>
      <c r="H73" s="5">
        <v>176</v>
      </c>
      <c r="I73" s="5">
        <v>176</v>
      </c>
      <c r="J73">
        <v>195</v>
      </c>
      <c r="K73" s="2" t="s">
        <v>32</v>
      </c>
      <c r="L73" s="9">
        <f t="shared" si="1"/>
        <v>6.4477411859103226E-4</v>
      </c>
    </row>
    <row r="74" spans="1:12" x14ac:dyDescent="0.25">
      <c r="A74">
        <v>20</v>
      </c>
      <c r="B74">
        <v>15</v>
      </c>
      <c r="C74" s="2" t="s">
        <v>104</v>
      </c>
      <c r="E74" s="5">
        <v>2432.35</v>
      </c>
      <c r="F74" s="5">
        <v>2412.8200000000002</v>
      </c>
      <c r="G74" s="5">
        <v>2400.8200000000002</v>
      </c>
      <c r="H74" s="5">
        <v>2419.8200000000002</v>
      </c>
      <c r="I74" s="5">
        <v>2419.8200000000002</v>
      </c>
      <c r="J74">
        <v>358</v>
      </c>
      <c r="K74" s="2" t="s">
        <v>32</v>
      </c>
      <c r="L74" s="9">
        <f t="shared" si="1"/>
        <v>8.8649847025508623E-3</v>
      </c>
    </row>
    <row r="75" spans="1:12" ht="15.75" thickBot="1" x14ac:dyDescent="0.3">
      <c r="D75" s="7">
        <v>270203.99000000005</v>
      </c>
      <c r="E75" s="7">
        <v>272958.24</v>
      </c>
      <c r="F75" s="7">
        <v>273430.11</v>
      </c>
      <c r="G75" s="7">
        <v>272655.11</v>
      </c>
      <c r="H75" s="7">
        <v>272998.81</v>
      </c>
      <c r="I75" s="7">
        <v>272963.81</v>
      </c>
    </row>
    <row r="76" spans="1:12" ht="15.75" thickTop="1" x14ac:dyDescent="0.25"/>
  </sheetData>
  <autoFilter ref="A1:K75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"/>
  <sheetViews>
    <sheetView workbookViewId="0">
      <selection activeCell="F33" sqref="F33"/>
    </sheetView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844"/>
  <sheetViews>
    <sheetView showGridLines="0" zoomScale="90" zoomScaleNormal="90" workbookViewId="0"/>
  </sheetViews>
  <sheetFormatPr defaultRowHeight="15" outlineLevelRow="1" outlineLevelCol="1" x14ac:dyDescent="0.25"/>
  <cols>
    <col min="1" max="1" width="2.42578125" customWidth="1"/>
    <col min="2" max="2" width="14" bestFit="1" customWidth="1"/>
    <col min="3" max="3" width="37.140625" bestFit="1" customWidth="1"/>
    <col min="4" max="5" width="12.85546875" bestFit="1" customWidth="1"/>
    <col min="6" max="6" width="11.85546875" bestFit="1" customWidth="1"/>
    <col min="7" max="7" width="12.85546875" bestFit="1" customWidth="1"/>
    <col min="8" max="8" width="15.7109375" customWidth="1"/>
    <col min="9" max="9" width="10.140625" bestFit="1" customWidth="1"/>
    <col min="10" max="10" width="7.7109375" bestFit="1" customWidth="1"/>
    <col min="11" max="11" width="12" bestFit="1" customWidth="1"/>
    <col min="12" max="12" width="15.28515625" bestFit="1" customWidth="1"/>
    <col min="13" max="13" width="12.85546875" bestFit="1" customWidth="1"/>
    <col min="14" max="14" width="11.140625" bestFit="1" customWidth="1"/>
    <col min="15" max="15" width="12.85546875" style="45" hidden="1" customWidth="1" outlineLevel="1"/>
    <col min="16" max="16" width="12.140625" style="45" hidden="1" customWidth="1" outlineLevel="1"/>
    <col min="17" max="17" width="12.85546875" style="45" hidden="1" customWidth="1" outlineLevel="1"/>
    <col min="18" max="18" width="11.140625" style="45" hidden="1" customWidth="1" outlineLevel="1"/>
    <col min="19" max="19" width="12.85546875" style="45" hidden="1" customWidth="1" outlineLevel="1"/>
    <col min="20" max="20" width="11.140625" style="45" hidden="1" customWidth="1" outlineLevel="1"/>
    <col min="21" max="21" width="12.85546875" style="45" hidden="1" customWidth="1" outlineLevel="1"/>
    <col min="22" max="22" width="11.140625" style="45" hidden="1" customWidth="1" outlineLevel="1"/>
    <col min="23" max="23" width="12.85546875" style="45" hidden="1" customWidth="1" outlineLevel="1"/>
    <col min="24" max="24" width="9.7109375" style="45" hidden="1" customWidth="1" outlineLevel="1"/>
    <col min="25" max="25" width="9.140625" collapsed="1"/>
  </cols>
  <sheetData>
    <row r="2" spans="1:24" s="27" customFormat="1" ht="39" x14ac:dyDescent="0.25">
      <c r="B2" s="28" t="s">
        <v>0</v>
      </c>
      <c r="C2" s="28" t="s">
        <v>1</v>
      </c>
      <c r="D2" s="29" t="s">
        <v>2537</v>
      </c>
      <c r="E2" s="29" t="s">
        <v>2538</v>
      </c>
      <c r="F2" s="29" t="s">
        <v>2539</v>
      </c>
      <c r="G2" s="18" t="s">
        <v>2540</v>
      </c>
      <c r="H2" s="18" t="s">
        <v>2541</v>
      </c>
      <c r="I2" s="18" t="s">
        <v>2569</v>
      </c>
      <c r="J2" s="18" t="s">
        <v>2542</v>
      </c>
      <c r="K2" s="18" t="s">
        <v>2544</v>
      </c>
      <c r="L2" s="18" t="s">
        <v>2545</v>
      </c>
      <c r="M2" s="18" t="s">
        <v>2546</v>
      </c>
      <c r="N2" s="19" t="s">
        <v>2547</v>
      </c>
      <c r="O2" s="30" t="s">
        <v>2570</v>
      </c>
      <c r="P2" s="30" t="s">
        <v>2571</v>
      </c>
      <c r="Q2" s="30" t="s">
        <v>2572</v>
      </c>
      <c r="R2" s="30" t="s">
        <v>2573</v>
      </c>
      <c r="S2" s="30" t="s">
        <v>2574</v>
      </c>
      <c r="T2" s="30" t="s">
        <v>2575</v>
      </c>
      <c r="U2" s="30" t="s">
        <v>2576</v>
      </c>
      <c r="V2" s="30" t="s">
        <v>2577</v>
      </c>
      <c r="W2" s="30" t="s">
        <v>2578</v>
      </c>
      <c r="X2" s="30" t="s">
        <v>2579</v>
      </c>
    </row>
    <row r="3" spans="1:24" s="27" customFormat="1" x14ac:dyDescent="0.25">
      <c r="B3" s="31"/>
      <c r="C3" s="31"/>
      <c r="D3" s="32"/>
      <c r="E3" s="32"/>
      <c r="F3" s="32"/>
      <c r="G3" s="33"/>
      <c r="H3" s="33"/>
      <c r="I3" s="33"/>
      <c r="J3" s="33"/>
      <c r="K3" s="33"/>
      <c r="L3" s="33"/>
      <c r="M3" s="33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</row>
    <row r="4" spans="1:24" s="40" customFormat="1" x14ac:dyDescent="0.25">
      <c r="A4" s="35" t="s">
        <v>2580</v>
      </c>
      <c r="B4" s="36"/>
      <c r="C4" s="36"/>
      <c r="D4" s="37"/>
      <c r="E4" s="37"/>
      <c r="F4" s="37"/>
      <c r="G4" s="38"/>
      <c r="H4" s="38"/>
      <c r="I4" s="38"/>
      <c r="J4" s="38"/>
      <c r="K4" s="38"/>
      <c r="L4" s="38"/>
      <c r="M4" s="38"/>
      <c r="N4" s="35"/>
      <c r="O4" s="39"/>
      <c r="P4" s="39"/>
      <c r="Q4" s="39"/>
      <c r="R4" s="39"/>
      <c r="S4" s="39"/>
      <c r="T4" s="39"/>
      <c r="U4" s="39"/>
      <c r="V4" s="39"/>
      <c r="W4" s="39"/>
      <c r="X4" s="39"/>
    </row>
    <row r="5" spans="1:24" hidden="1" outlineLevel="1" x14ac:dyDescent="0.25">
      <c r="B5" s="20" t="s">
        <v>2581</v>
      </c>
      <c r="C5" s="20" t="s">
        <v>2582</v>
      </c>
      <c r="D5" s="14">
        <v>371501.92</v>
      </c>
      <c r="E5" s="14">
        <v>-371501.92</v>
      </c>
      <c r="F5" s="14">
        <f>D5+E5</f>
        <v>0</v>
      </c>
      <c r="G5">
        <v>2000</v>
      </c>
      <c r="H5" s="21">
        <f>IF(G5=2015,0.5,2015.5-G5)</f>
        <v>15.5</v>
      </c>
      <c r="I5" s="41">
        <v>60</v>
      </c>
      <c r="J5" s="42">
        <f>1/I5*12</f>
        <v>0.2</v>
      </c>
      <c r="K5" s="14">
        <f>IF(H5&lt;(I5/12),D5*J5,0)</f>
        <v>0</v>
      </c>
      <c r="L5" s="14">
        <f>D5</f>
        <v>371501.92</v>
      </c>
      <c r="M5" s="14">
        <f t="shared" ref="M5:M11" si="0">-IF(H5+0.5&lt;(I5/12),L5*H5*J5,L5)</f>
        <v>-371501.92</v>
      </c>
      <c r="N5" s="26">
        <f>L5+M5</f>
        <v>0</v>
      </c>
      <c r="O5" s="43">
        <f>IF(N5&gt;0,IF(N5&lt;$K5,-$L5,M5-$K5),N5)</f>
        <v>0</v>
      </c>
      <c r="P5" s="43">
        <f>IF(O5&lt;0,$L5+O5,N5)</f>
        <v>0</v>
      </c>
      <c r="Q5" s="43">
        <f>IF(P5&gt;0,IF(P5&lt;$K5,-$L5,O5-$K5),P5)</f>
        <v>0</v>
      </c>
      <c r="R5" s="43">
        <f>IF(Q5&lt;0,$L5+Q5,P5)</f>
        <v>0</v>
      </c>
      <c r="S5" s="43">
        <f t="shared" ref="S5:S12" si="1">IF(R5&gt;0,IF(R5&lt;$K5,-$L5,Q5-$K5),R5)</f>
        <v>0</v>
      </c>
      <c r="T5" s="43">
        <f t="shared" ref="T5:T12" si="2">IF(S5&lt;0,$L5+S5,R5)</f>
        <v>0</v>
      </c>
      <c r="U5" s="43">
        <f t="shared" ref="U5:U12" si="3">IF(T5&gt;0,IF(T5&lt;$K5,-$L5,S5-$K5),T5)</f>
        <v>0</v>
      </c>
      <c r="V5" s="43">
        <f t="shared" ref="V5:V12" si="4">IF(U5&lt;0,$L5+U5,T5)</f>
        <v>0</v>
      </c>
      <c r="W5" s="43">
        <f t="shared" ref="W5:W12" si="5">IF(V5&gt;0,IF(V5&lt;$K5,-$L5,U5-$K5),V5)</f>
        <v>0</v>
      </c>
      <c r="X5" s="43">
        <f t="shared" ref="X5:X12" si="6">IF(W5&lt;0,$L5+W5,V5)</f>
        <v>0</v>
      </c>
    </row>
    <row r="6" spans="1:24" hidden="1" outlineLevel="1" x14ac:dyDescent="0.25">
      <c r="B6" s="20" t="s">
        <v>2583</v>
      </c>
      <c r="C6" s="20" t="s">
        <v>2582</v>
      </c>
      <c r="D6" s="14">
        <v>5583.4</v>
      </c>
      <c r="E6" s="14">
        <v>-5583.4</v>
      </c>
      <c r="F6" s="14">
        <f t="shared" ref="F6:F12" si="7">D6+E6</f>
        <v>0</v>
      </c>
      <c r="G6">
        <v>2001</v>
      </c>
      <c r="H6" s="21">
        <f t="shared" ref="H6:H12" si="8">IF(G6=2015,0.5,2015.5-G6)</f>
        <v>14.5</v>
      </c>
      <c r="I6" s="41">
        <v>60</v>
      </c>
      <c r="J6" s="42">
        <f t="shared" ref="J6:J12" si="9">1/I6*12</f>
        <v>0.2</v>
      </c>
      <c r="K6" s="14">
        <f t="shared" ref="K6:K12" si="10">IF(H6&lt;(I6/12),D6*J6,0)</f>
        <v>0</v>
      </c>
      <c r="L6" s="14">
        <f t="shared" ref="L6:L12" si="11">D6</f>
        <v>5583.4</v>
      </c>
      <c r="M6" s="14">
        <f t="shared" si="0"/>
        <v>-5583.4</v>
      </c>
      <c r="N6" s="44">
        <f t="shared" ref="N6:N12" si="12">L6+M6</f>
        <v>0</v>
      </c>
      <c r="O6" s="43">
        <f t="shared" ref="O6:O12" si="13">IF(N6&gt;0,IF(N6&lt;$K6,-$L6,M6-$K6),N6)</f>
        <v>0</v>
      </c>
      <c r="P6" s="43">
        <f t="shared" ref="P6:P12" si="14">IF(O6&lt;0,$L6+O6,N6)</f>
        <v>0</v>
      </c>
      <c r="Q6" s="43">
        <f t="shared" ref="Q6:Q12" si="15">IF(P6&gt;0,IF(P6&lt;$K6,-$L6,O6-$K6),P6)</f>
        <v>0</v>
      </c>
      <c r="R6" s="43">
        <f t="shared" ref="R6:R12" si="16">IF(Q6&lt;0,$L6+Q6,P6)</f>
        <v>0</v>
      </c>
      <c r="S6" s="43">
        <f t="shared" si="1"/>
        <v>0</v>
      </c>
      <c r="T6" s="43">
        <f t="shared" si="2"/>
        <v>0</v>
      </c>
      <c r="U6" s="43">
        <f t="shared" si="3"/>
        <v>0</v>
      </c>
      <c r="V6" s="43">
        <f t="shared" si="4"/>
        <v>0</v>
      </c>
      <c r="W6" s="43">
        <f t="shared" si="5"/>
        <v>0</v>
      </c>
      <c r="X6" s="43">
        <f t="shared" si="6"/>
        <v>0</v>
      </c>
    </row>
    <row r="7" spans="1:24" hidden="1" outlineLevel="1" x14ac:dyDescent="0.25">
      <c r="B7" s="20" t="s">
        <v>2584</v>
      </c>
      <c r="C7" s="20" t="s">
        <v>2582</v>
      </c>
      <c r="D7" s="14">
        <v>171679.56</v>
      </c>
      <c r="E7" s="14">
        <v>-171679.56</v>
      </c>
      <c r="F7" s="14">
        <f t="shared" si="7"/>
        <v>0</v>
      </c>
      <c r="G7">
        <v>2003</v>
      </c>
      <c r="H7" s="21">
        <f t="shared" si="8"/>
        <v>12.5</v>
      </c>
      <c r="I7" s="41">
        <v>60</v>
      </c>
      <c r="J7" s="42">
        <f t="shared" si="9"/>
        <v>0.2</v>
      </c>
      <c r="K7" s="14">
        <f t="shared" si="10"/>
        <v>0</v>
      </c>
      <c r="L7" s="14">
        <f t="shared" si="11"/>
        <v>171679.56</v>
      </c>
      <c r="M7" s="14">
        <f t="shared" si="0"/>
        <v>-171679.56</v>
      </c>
      <c r="N7" s="44">
        <f t="shared" si="12"/>
        <v>0</v>
      </c>
      <c r="O7" s="43">
        <f t="shared" si="13"/>
        <v>0</v>
      </c>
      <c r="P7" s="43">
        <f t="shared" si="14"/>
        <v>0</v>
      </c>
      <c r="Q7" s="43">
        <f t="shared" si="15"/>
        <v>0</v>
      </c>
      <c r="R7" s="43">
        <f t="shared" si="16"/>
        <v>0</v>
      </c>
      <c r="S7" s="43">
        <f t="shared" si="1"/>
        <v>0</v>
      </c>
      <c r="T7" s="43">
        <f t="shared" si="2"/>
        <v>0</v>
      </c>
      <c r="U7" s="43">
        <f t="shared" si="3"/>
        <v>0</v>
      </c>
      <c r="V7" s="43">
        <f t="shared" si="4"/>
        <v>0</v>
      </c>
      <c r="W7" s="43">
        <f t="shared" si="5"/>
        <v>0</v>
      </c>
      <c r="X7" s="43">
        <f t="shared" si="6"/>
        <v>0</v>
      </c>
    </row>
    <row r="8" spans="1:24" hidden="1" outlineLevel="1" x14ac:dyDescent="0.25">
      <c r="B8" s="20" t="s">
        <v>2585</v>
      </c>
      <c r="C8" s="20" t="s">
        <v>2582</v>
      </c>
      <c r="D8" s="14">
        <v>13640.17</v>
      </c>
      <c r="E8" s="14">
        <v>-13640.17</v>
      </c>
      <c r="F8" s="14">
        <f t="shared" si="7"/>
        <v>0</v>
      </c>
      <c r="G8">
        <v>2004</v>
      </c>
      <c r="H8" s="21">
        <f t="shared" si="8"/>
        <v>11.5</v>
      </c>
      <c r="I8" s="41">
        <v>60</v>
      </c>
      <c r="J8" s="42">
        <f t="shared" si="9"/>
        <v>0.2</v>
      </c>
      <c r="K8" s="14">
        <f t="shared" si="10"/>
        <v>0</v>
      </c>
      <c r="L8" s="14">
        <f t="shared" si="11"/>
        <v>13640.17</v>
      </c>
      <c r="M8" s="14">
        <f t="shared" si="0"/>
        <v>-13640.17</v>
      </c>
      <c r="N8" s="44">
        <f t="shared" si="12"/>
        <v>0</v>
      </c>
      <c r="O8" s="43">
        <f t="shared" si="13"/>
        <v>0</v>
      </c>
      <c r="P8" s="43">
        <f t="shared" si="14"/>
        <v>0</v>
      </c>
      <c r="Q8" s="43">
        <f t="shared" si="15"/>
        <v>0</v>
      </c>
      <c r="R8" s="43">
        <f t="shared" si="16"/>
        <v>0</v>
      </c>
      <c r="S8" s="43">
        <f t="shared" si="1"/>
        <v>0</v>
      </c>
      <c r="T8" s="43">
        <f t="shared" si="2"/>
        <v>0</v>
      </c>
      <c r="U8" s="43">
        <f t="shared" si="3"/>
        <v>0</v>
      </c>
      <c r="V8" s="43">
        <f t="shared" si="4"/>
        <v>0</v>
      </c>
      <c r="W8" s="43">
        <f t="shared" si="5"/>
        <v>0</v>
      </c>
      <c r="X8" s="43">
        <f t="shared" si="6"/>
        <v>0</v>
      </c>
    </row>
    <row r="9" spans="1:24" hidden="1" outlineLevel="1" x14ac:dyDescent="0.25">
      <c r="B9" s="20" t="s">
        <v>2586</v>
      </c>
      <c r="C9" s="20" t="s">
        <v>2582</v>
      </c>
      <c r="D9" s="14">
        <v>2385</v>
      </c>
      <c r="E9" s="14">
        <v>-2385</v>
      </c>
      <c r="F9" s="14">
        <f t="shared" si="7"/>
        <v>0</v>
      </c>
      <c r="G9">
        <v>2006</v>
      </c>
      <c r="H9" s="21">
        <f t="shared" si="8"/>
        <v>9.5</v>
      </c>
      <c r="I9" s="41">
        <v>60</v>
      </c>
      <c r="J9" s="42">
        <f t="shared" si="9"/>
        <v>0.2</v>
      </c>
      <c r="K9" s="14">
        <f t="shared" si="10"/>
        <v>0</v>
      </c>
      <c r="L9" s="14">
        <f t="shared" si="11"/>
        <v>2385</v>
      </c>
      <c r="M9" s="14">
        <f t="shared" si="0"/>
        <v>-2385</v>
      </c>
      <c r="N9" s="44">
        <f t="shared" si="12"/>
        <v>0</v>
      </c>
      <c r="O9" s="43">
        <f t="shared" si="13"/>
        <v>0</v>
      </c>
      <c r="P9" s="43">
        <f t="shared" si="14"/>
        <v>0</v>
      </c>
      <c r="Q9" s="43">
        <f t="shared" si="15"/>
        <v>0</v>
      </c>
      <c r="R9" s="43">
        <f t="shared" si="16"/>
        <v>0</v>
      </c>
      <c r="S9" s="43">
        <f t="shared" si="1"/>
        <v>0</v>
      </c>
      <c r="T9" s="43">
        <f t="shared" si="2"/>
        <v>0</v>
      </c>
      <c r="U9" s="43">
        <f t="shared" si="3"/>
        <v>0</v>
      </c>
      <c r="V9" s="43">
        <f t="shared" si="4"/>
        <v>0</v>
      </c>
      <c r="W9" s="43">
        <f t="shared" si="5"/>
        <v>0</v>
      </c>
      <c r="X9" s="43">
        <f t="shared" si="6"/>
        <v>0</v>
      </c>
    </row>
    <row r="10" spans="1:24" hidden="1" outlineLevel="1" x14ac:dyDescent="0.25">
      <c r="B10" s="20" t="s">
        <v>2587</v>
      </c>
      <c r="C10" s="20" t="s">
        <v>2588</v>
      </c>
      <c r="D10" s="14">
        <v>508722.09</v>
      </c>
      <c r="E10" s="14">
        <v>-508722.09</v>
      </c>
      <c r="F10" s="14">
        <f t="shared" si="7"/>
        <v>0</v>
      </c>
      <c r="G10">
        <v>2009</v>
      </c>
      <c r="H10" s="21">
        <f t="shared" si="8"/>
        <v>6.5</v>
      </c>
      <c r="I10" s="41">
        <v>60</v>
      </c>
      <c r="J10" s="42">
        <f t="shared" si="9"/>
        <v>0.2</v>
      </c>
      <c r="K10" s="14">
        <f t="shared" si="10"/>
        <v>0</v>
      </c>
      <c r="L10" s="14">
        <f t="shared" si="11"/>
        <v>508722.09</v>
      </c>
      <c r="M10" s="14">
        <f t="shared" si="0"/>
        <v>-508722.09</v>
      </c>
      <c r="N10" s="44">
        <f t="shared" si="12"/>
        <v>0</v>
      </c>
      <c r="O10" s="43">
        <f t="shared" si="13"/>
        <v>0</v>
      </c>
      <c r="P10" s="43">
        <f t="shared" si="14"/>
        <v>0</v>
      </c>
      <c r="Q10" s="43">
        <f t="shared" si="15"/>
        <v>0</v>
      </c>
      <c r="R10" s="43">
        <f t="shared" si="16"/>
        <v>0</v>
      </c>
      <c r="S10" s="43">
        <f t="shared" si="1"/>
        <v>0</v>
      </c>
      <c r="T10" s="43">
        <f t="shared" si="2"/>
        <v>0</v>
      </c>
      <c r="U10" s="43">
        <f t="shared" si="3"/>
        <v>0</v>
      </c>
      <c r="V10" s="43">
        <f t="shared" si="4"/>
        <v>0</v>
      </c>
      <c r="W10" s="43">
        <f t="shared" si="5"/>
        <v>0</v>
      </c>
      <c r="X10" s="43">
        <f t="shared" si="6"/>
        <v>0</v>
      </c>
    </row>
    <row r="11" spans="1:24" hidden="1" outlineLevel="1" x14ac:dyDescent="0.25">
      <c r="B11" s="20" t="s">
        <v>2589</v>
      </c>
      <c r="C11" s="20" t="s">
        <v>2590</v>
      </c>
      <c r="D11" s="14">
        <v>6476.37</v>
      </c>
      <c r="E11" s="14">
        <v>-6476.37</v>
      </c>
      <c r="F11" s="14">
        <f t="shared" si="7"/>
        <v>0</v>
      </c>
      <c r="G11">
        <v>2008</v>
      </c>
      <c r="H11" s="21">
        <f t="shared" si="8"/>
        <v>7.5</v>
      </c>
      <c r="I11" s="41">
        <v>60</v>
      </c>
      <c r="J11" s="42">
        <f t="shared" si="9"/>
        <v>0.2</v>
      </c>
      <c r="K11" s="14">
        <f t="shared" si="10"/>
        <v>0</v>
      </c>
      <c r="L11" s="14">
        <f t="shared" si="11"/>
        <v>6476.37</v>
      </c>
      <c r="M11" s="14">
        <f t="shared" si="0"/>
        <v>-6476.37</v>
      </c>
      <c r="N11" s="44">
        <f t="shared" si="12"/>
        <v>0</v>
      </c>
      <c r="O11" s="43">
        <f t="shared" si="13"/>
        <v>0</v>
      </c>
      <c r="P11" s="43">
        <f t="shared" si="14"/>
        <v>0</v>
      </c>
      <c r="Q11" s="43">
        <f t="shared" si="15"/>
        <v>0</v>
      </c>
      <c r="R11" s="43">
        <f t="shared" si="16"/>
        <v>0</v>
      </c>
      <c r="S11" s="43">
        <f t="shared" si="1"/>
        <v>0</v>
      </c>
      <c r="T11" s="43">
        <f t="shared" si="2"/>
        <v>0</v>
      </c>
      <c r="U11" s="43">
        <f t="shared" si="3"/>
        <v>0</v>
      </c>
      <c r="V11" s="43">
        <f t="shared" si="4"/>
        <v>0</v>
      </c>
      <c r="W11" s="43">
        <f t="shared" si="5"/>
        <v>0</v>
      </c>
      <c r="X11" s="43">
        <f t="shared" si="6"/>
        <v>0</v>
      </c>
    </row>
    <row r="12" spans="1:24" hidden="1" outlineLevel="1" x14ac:dyDescent="0.25">
      <c r="B12" s="20" t="s">
        <v>2591</v>
      </c>
      <c r="C12" s="20" t="s">
        <v>2592</v>
      </c>
      <c r="D12" s="14">
        <v>6608.58</v>
      </c>
      <c r="E12" s="14">
        <v>-5621.82</v>
      </c>
      <c r="F12" s="14">
        <f t="shared" si="7"/>
        <v>986.76000000000022</v>
      </c>
      <c r="G12">
        <v>2011</v>
      </c>
      <c r="H12" s="21">
        <f t="shared" si="8"/>
        <v>4.5</v>
      </c>
      <c r="I12" s="41">
        <v>60</v>
      </c>
      <c r="J12" s="42">
        <f t="shared" si="9"/>
        <v>0.2</v>
      </c>
      <c r="K12" s="14">
        <f t="shared" si="10"/>
        <v>1321.7160000000001</v>
      </c>
      <c r="L12" s="14">
        <f t="shared" si="11"/>
        <v>6608.58</v>
      </c>
      <c r="M12" s="14">
        <f>-IF(H12+0.5&lt;(I12/12),L12*H12*J12,L12)</f>
        <v>-6608.58</v>
      </c>
      <c r="N12" s="44">
        <f t="shared" si="12"/>
        <v>0</v>
      </c>
      <c r="O12" s="43">
        <f t="shared" si="13"/>
        <v>0</v>
      </c>
      <c r="P12" s="43">
        <f t="shared" si="14"/>
        <v>0</v>
      </c>
      <c r="Q12" s="43">
        <f t="shared" si="15"/>
        <v>0</v>
      </c>
      <c r="R12" s="43">
        <f t="shared" si="16"/>
        <v>0</v>
      </c>
      <c r="S12" s="43">
        <f t="shared" si="1"/>
        <v>0</v>
      </c>
      <c r="T12" s="43">
        <f t="shared" si="2"/>
        <v>0</v>
      </c>
      <c r="U12" s="43">
        <f t="shared" si="3"/>
        <v>0</v>
      </c>
      <c r="V12" s="43">
        <f t="shared" si="4"/>
        <v>0</v>
      </c>
      <c r="W12" s="43">
        <f t="shared" si="5"/>
        <v>0</v>
      </c>
      <c r="X12" s="43">
        <f t="shared" si="6"/>
        <v>0</v>
      </c>
    </row>
    <row r="13" spans="1:24" hidden="1" outlineLevel="1" x14ac:dyDescent="0.25">
      <c r="D13" s="26"/>
      <c r="E13" s="26"/>
      <c r="F13" s="26"/>
      <c r="I13" s="41"/>
      <c r="L13" s="26"/>
      <c r="M13" s="26"/>
      <c r="N13" s="26"/>
    </row>
    <row r="14" spans="1:24" collapsed="1" x14ac:dyDescent="0.25">
      <c r="C14" s="1" t="s">
        <v>2593</v>
      </c>
      <c r="D14" s="46">
        <f>SUM(D5:D13)</f>
        <v>1086597.0900000003</v>
      </c>
      <c r="E14" s="46">
        <f>SUM(E5:E13)</f>
        <v>-1085610.3300000003</v>
      </c>
      <c r="F14" s="46">
        <f>SUM(F5:F13)</f>
        <v>986.76000000000022</v>
      </c>
      <c r="G14" s="47"/>
      <c r="H14" s="47"/>
      <c r="I14" s="48"/>
      <c r="J14" s="47"/>
      <c r="K14" s="46">
        <f t="shared" ref="K14:X14" si="17">SUM(K5:K13)</f>
        <v>1321.7160000000001</v>
      </c>
      <c r="L14" s="46">
        <f t="shared" si="17"/>
        <v>1086597.0900000003</v>
      </c>
      <c r="M14" s="46">
        <f t="shared" si="17"/>
        <v>-1086597.0900000003</v>
      </c>
      <c r="N14" s="46">
        <f t="shared" si="17"/>
        <v>0</v>
      </c>
      <c r="O14" s="46">
        <f t="shared" si="17"/>
        <v>0</v>
      </c>
      <c r="P14" s="46">
        <f t="shared" si="17"/>
        <v>0</v>
      </c>
      <c r="Q14" s="46">
        <f t="shared" si="17"/>
        <v>0</v>
      </c>
      <c r="R14" s="46">
        <f t="shared" si="17"/>
        <v>0</v>
      </c>
      <c r="S14" s="46">
        <f t="shared" si="17"/>
        <v>0</v>
      </c>
      <c r="T14" s="46">
        <f t="shared" si="17"/>
        <v>0</v>
      </c>
      <c r="U14" s="46">
        <f t="shared" si="17"/>
        <v>0</v>
      </c>
      <c r="V14" s="46">
        <f t="shared" si="17"/>
        <v>0</v>
      </c>
      <c r="W14" s="46">
        <f t="shared" si="17"/>
        <v>0</v>
      </c>
      <c r="X14" s="46">
        <f t="shared" si="17"/>
        <v>0</v>
      </c>
    </row>
    <row r="15" spans="1:24" x14ac:dyDescent="0.25">
      <c r="C15" s="49" t="s">
        <v>2594</v>
      </c>
      <c r="D15" s="50">
        <f>7204.4/272963.81</f>
        <v>2.6393242386234278E-2</v>
      </c>
      <c r="E15" s="51">
        <f>7204.4/272963.81</f>
        <v>2.6393242386234278E-2</v>
      </c>
      <c r="F15" s="51">
        <f>7204.4/272963.81</f>
        <v>2.6393242386234278E-2</v>
      </c>
      <c r="I15" s="41"/>
      <c r="K15" s="51">
        <f t="shared" ref="K15:X15" si="18">7204.4/272963.81</f>
        <v>2.6393242386234278E-2</v>
      </c>
      <c r="L15" s="51">
        <f t="shared" si="18"/>
        <v>2.6393242386234278E-2</v>
      </c>
      <c r="M15" s="51">
        <f t="shared" si="18"/>
        <v>2.6393242386234278E-2</v>
      </c>
      <c r="N15" s="51">
        <f t="shared" si="18"/>
        <v>2.6393242386234278E-2</v>
      </c>
      <c r="O15" s="51">
        <f t="shared" si="18"/>
        <v>2.6393242386234278E-2</v>
      </c>
      <c r="P15" s="51">
        <f t="shared" si="18"/>
        <v>2.6393242386234278E-2</v>
      </c>
      <c r="Q15" s="51">
        <f t="shared" si="18"/>
        <v>2.6393242386234278E-2</v>
      </c>
      <c r="R15" s="51">
        <f t="shared" si="18"/>
        <v>2.6393242386234278E-2</v>
      </c>
      <c r="S15" s="51">
        <f t="shared" si="18"/>
        <v>2.6393242386234278E-2</v>
      </c>
      <c r="T15" s="51">
        <f t="shared" si="18"/>
        <v>2.6393242386234278E-2</v>
      </c>
      <c r="U15" s="51">
        <f t="shared" si="18"/>
        <v>2.6393242386234278E-2</v>
      </c>
      <c r="V15" s="51">
        <f t="shared" si="18"/>
        <v>2.6393242386234278E-2</v>
      </c>
      <c r="W15" s="51">
        <f t="shared" si="18"/>
        <v>2.6393242386234278E-2</v>
      </c>
      <c r="X15" s="51">
        <f t="shared" si="18"/>
        <v>2.6393242386234278E-2</v>
      </c>
    </row>
    <row r="16" spans="1:24" x14ac:dyDescent="0.25">
      <c r="C16" s="49" t="s">
        <v>2595</v>
      </c>
      <c r="D16" s="52">
        <f>D14*D15</f>
        <v>28678.82037254683</v>
      </c>
      <c r="E16" s="52">
        <f>E14*E15</f>
        <v>-28652.77657668979</v>
      </c>
      <c r="F16" s="52">
        <f>F14*F15</f>
        <v>26.043795857040543</v>
      </c>
      <c r="I16" s="41"/>
      <c r="K16" s="52">
        <f t="shared" ref="K16:X16" si="19">K14*K15</f>
        <v>34.884370753764031</v>
      </c>
      <c r="L16" s="52">
        <f t="shared" si="19"/>
        <v>28678.82037254683</v>
      </c>
      <c r="M16" s="52">
        <f t="shared" si="19"/>
        <v>-28678.82037254683</v>
      </c>
      <c r="N16" s="52">
        <f t="shared" si="19"/>
        <v>0</v>
      </c>
      <c r="O16" s="52">
        <f t="shared" si="19"/>
        <v>0</v>
      </c>
      <c r="P16" s="52">
        <f t="shared" si="19"/>
        <v>0</v>
      </c>
      <c r="Q16" s="52">
        <f t="shared" si="19"/>
        <v>0</v>
      </c>
      <c r="R16" s="52">
        <f t="shared" si="19"/>
        <v>0</v>
      </c>
      <c r="S16" s="52">
        <f t="shared" si="19"/>
        <v>0</v>
      </c>
      <c r="T16" s="52">
        <f t="shared" si="19"/>
        <v>0</v>
      </c>
      <c r="U16" s="52">
        <f t="shared" si="19"/>
        <v>0</v>
      </c>
      <c r="V16" s="52">
        <f t="shared" si="19"/>
        <v>0</v>
      </c>
      <c r="W16" s="52">
        <f t="shared" si="19"/>
        <v>0</v>
      </c>
      <c r="X16" s="52">
        <f t="shared" si="19"/>
        <v>0</v>
      </c>
    </row>
    <row r="17" spans="1:24" x14ac:dyDescent="0.25">
      <c r="I17" s="41"/>
    </row>
    <row r="18" spans="1:24" s="40" customFormat="1" x14ac:dyDescent="0.25">
      <c r="A18" s="35" t="s">
        <v>2596</v>
      </c>
      <c r="B18" s="36"/>
      <c r="C18" s="36"/>
      <c r="D18" s="37"/>
      <c r="E18" s="37"/>
      <c r="F18" s="37"/>
      <c r="G18" s="38"/>
      <c r="H18" s="38"/>
      <c r="I18" s="38"/>
      <c r="J18" s="38"/>
      <c r="K18" s="38"/>
      <c r="L18" s="38"/>
      <c r="M18" s="38"/>
      <c r="N18" s="35"/>
      <c r="O18" s="39"/>
      <c r="P18" s="39"/>
      <c r="Q18" s="39"/>
      <c r="R18" s="39"/>
      <c r="S18" s="39"/>
      <c r="T18" s="39"/>
      <c r="U18" s="39"/>
      <c r="V18" s="39"/>
      <c r="W18" s="39"/>
      <c r="X18" s="39"/>
    </row>
    <row r="19" spans="1:24" hidden="1" outlineLevel="1" x14ac:dyDescent="0.25">
      <c r="B19" s="20" t="s">
        <v>2597</v>
      </c>
      <c r="C19" s="20" t="s">
        <v>2598</v>
      </c>
      <c r="D19" s="14">
        <v>716591.21</v>
      </c>
      <c r="E19" s="14">
        <v>-716591.21</v>
      </c>
      <c r="F19" s="14">
        <f>D19+E19</f>
        <v>0</v>
      </c>
      <c r="G19">
        <v>2002</v>
      </c>
      <c r="H19" s="21">
        <f>IF(G19=2015,0.5,2015.5-G19)</f>
        <v>13.5</v>
      </c>
      <c r="I19" s="41">
        <v>36</v>
      </c>
      <c r="J19" s="42">
        <f>1/I19*12</f>
        <v>0.33333333333333331</v>
      </c>
      <c r="K19" s="14">
        <f>IF(H19&lt;(I19/12),D19*J19,0)</f>
        <v>0</v>
      </c>
      <c r="L19" s="14">
        <f>D19</f>
        <v>716591.21</v>
      </c>
      <c r="M19" s="14">
        <f t="shared" ref="M19:M82" si="20">-IF(H19+0.5&lt;(I19/12),L19*H19*J19,L19)</f>
        <v>-716591.21</v>
      </c>
      <c r="N19" s="26">
        <f>L19+M19</f>
        <v>0</v>
      </c>
      <c r="O19" s="43">
        <f>IF(N19&gt;0,IF(N19&lt;$K19,-$L19,M19-$K19),N19)</f>
        <v>0</v>
      </c>
      <c r="P19" s="43">
        <f>IF(O19&lt;0,$L19+O19,N19)</f>
        <v>0</v>
      </c>
      <c r="Q19" s="43">
        <f>IF(P19&gt;0,IF(P19&lt;$K19,-$L19,O19-$K19),P19)</f>
        <v>0</v>
      </c>
      <c r="R19" s="43">
        <f>IF(Q19&lt;0,$L19+Q19,P19)</f>
        <v>0</v>
      </c>
      <c r="S19" s="43">
        <f t="shared" ref="S19:S82" si="21">IF(R19&gt;0,IF(R19&lt;$K19,-$L19,Q19-$K19),R19)</f>
        <v>0</v>
      </c>
      <c r="T19" s="43">
        <f t="shared" ref="T19:T82" si="22">IF(S19&lt;0,$L19+S19,R19)</f>
        <v>0</v>
      </c>
      <c r="U19" s="43">
        <f t="shared" ref="U19:U82" si="23">IF(T19&gt;0,IF(T19&lt;$K19,-$L19,S19-$K19),T19)</f>
        <v>0</v>
      </c>
      <c r="V19" s="43">
        <f t="shared" ref="V19:V82" si="24">IF(U19&lt;0,$L19+U19,T19)</f>
        <v>0</v>
      </c>
      <c r="W19" s="43">
        <f t="shared" ref="W19:W82" si="25">IF(V19&gt;0,IF(V19&lt;$K19,-$L19,U19-$K19),V19)</f>
        <v>0</v>
      </c>
      <c r="X19" s="43">
        <f t="shared" ref="X19:X82" si="26">IF(W19&lt;0,$L19+W19,V19)</f>
        <v>0</v>
      </c>
    </row>
    <row r="20" spans="1:24" hidden="1" outlineLevel="1" x14ac:dyDescent="0.25">
      <c r="B20" s="20" t="s">
        <v>2599</v>
      </c>
      <c r="C20" s="20" t="s">
        <v>2598</v>
      </c>
      <c r="D20" s="14">
        <v>32992.83</v>
      </c>
      <c r="E20" s="14">
        <v>-32992.83</v>
      </c>
      <c r="F20" s="14">
        <f t="shared" ref="F20:F83" si="27">D20+E20</f>
        <v>0</v>
      </c>
      <c r="G20">
        <v>2003</v>
      </c>
      <c r="H20" s="21">
        <f t="shared" ref="H20:H83" si="28">IF(G20=2015,0.5,2015.5-G20)</f>
        <v>12.5</v>
      </c>
      <c r="I20" s="41">
        <v>36</v>
      </c>
      <c r="J20" s="42">
        <f t="shared" ref="J20:J83" si="29">1/I20*12</f>
        <v>0.33333333333333331</v>
      </c>
      <c r="K20" s="14">
        <f t="shared" ref="K20:K83" si="30">IF(H20&lt;(I20/12),D20*J20,0)</f>
        <v>0</v>
      </c>
      <c r="L20" s="14">
        <f t="shared" ref="L20:L83" si="31">D20</f>
        <v>32992.83</v>
      </c>
      <c r="M20" s="14">
        <f t="shared" si="20"/>
        <v>-32992.83</v>
      </c>
      <c r="N20" s="26">
        <f t="shared" ref="N20:N83" si="32">L20+M20</f>
        <v>0</v>
      </c>
      <c r="O20" s="43">
        <f t="shared" ref="O20:O83" si="33">IF(N20&gt;0,IF(N20&lt;$K20,-$L20,M20-$K20),N20)</f>
        <v>0</v>
      </c>
      <c r="P20" s="43">
        <f t="shared" ref="P20:P83" si="34">IF(O20&lt;0,$L20+O20,N20)</f>
        <v>0</v>
      </c>
      <c r="Q20" s="43">
        <f t="shared" ref="Q20:Q83" si="35">IF(P20&gt;0,IF(P20&lt;$K20,-$L20,O20-$K20),P20)</f>
        <v>0</v>
      </c>
      <c r="R20" s="43">
        <f t="shared" ref="R20:R83" si="36">IF(Q20&lt;0,$L20+Q20,P20)</f>
        <v>0</v>
      </c>
      <c r="S20" s="43">
        <f t="shared" si="21"/>
        <v>0</v>
      </c>
      <c r="T20" s="43">
        <f t="shared" si="22"/>
        <v>0</v>
      </c>
      <c r="U20" s="43">
        <f t="shared" si="23"/>
        <v>0</v>
      </c>
      <c r="V20" s="43">
        <f t="shared" si="24"/>
        <v>0</v>
      </c>
      <c r="W20" s="43">
        <f t="shared" si="25"/>
        <v>0</v>
      </c>
      <c r="X20" s="43">
        <f t="shared" si="26"/>
        <v>0</v>
      </c>
    </row>
    <row r="21" spans="1:24" hidden="1" outlineLevel="1" x14ac:dyDescent="0.25">
      <c r="B21" s="20" t="s">
        <v>2600</v>
      </c>
      <c r="C21" s="20" t="s">
        <v>2598</v>
      </c>
      <c r="D21" s="14">
        <v>28300.37</v>
      </c>
      <c r="E21" s="14">
        <v>-28300.37</v>
      </c>
      <c r="F21" s="14">
        <f t="shared" si="27"/>
        <v>0</v>
      </c>
      <c r="G21">
        <v>2004</v>
      </c>
      <c r="H21" s="21">
        <f t="shared" si="28"/>
        <v>11.5</v>
      </c>
      <c r="I21" s="41">
        <v>36</v>
      </c>
      <c r="J21" s="42">
        <f t="shared" si="29"/>
        <v>0.33333333333333331</v>
      </c>
      <c r="K21" s="14">
        <f t="shared" si="30"/>
        <v>0</v>
      </c>
      <c r="L21" s="14">
        <f t="shared" si="31"/>
        <v>28300.37</v>
      </c>
      <c r="M21" s="14">
        <f t="shared" si="20"/>
        <v>-28300.37</v>
      </c>
      <c r="N21" s="26">
        <f t="shared" si="32"/>
        <v>0</v>
      </c>
      <c r="O21" s="43">
        <f t="shared" si="33"/>
        <v>0</v>
      </c>
      <c r="P21" s="43">
        <f t="shared" si="34"/>
        <v>0</v>
      </c>
      <c r="Q21" s="43">
        <f t="shared" si="35"/>
        <v>0</v>
      </c>
      <c r="R21" s="43">
        <f t="shared" si="36"/>
        <v>0</v>
      </c>
      <c r="S21" s="43">
        <f t="shared" si="21"/>
        <v>0</v>
      </c>
      <c r="T21" s="43">
        <f t="shared" si="22"/>
        <v>0</v>
      </c>
      <c r="U21" s="43">
        <f t="shared" si="23"/>
        <v>0</v>
      </c>
      <c r="V21" s="43">
        <f t="shared" si="24"/>
        <v>0</v>
      </c>
      <c r="W21" s="43">
        <f t="shared" si="25"/>
        <v>0</v>
      </c>
      <c r="X21" s="43">
        <f t="shared" si="26"/>
        <v>0</v>
      </c>
    </row>
    <row r="22" spans="1:24" hidden="1" outlineLevel="1" x14ac:dyDescent="0.25">
      <c r="B22" s="20" t="s">
        <v>2601</v>
      </c>
      <c r="C22" s="20" t="s">
        <v>2598</v>
      </c>
      <c r="D22" s="14">
        <v>64443.01</v>
      </c>
      <c r="E22" s="14">
        <v>-64443.01</v>
      </c>
      <c r="F22" s="14">
        <f t="shared" si="27"/>
        <v>0</v>
      </c>
      <c r="G22">
        <v>2005</v>
      </c>
      <c r="H22" s="21">
        <f t="shared" si="28"/>
        <v>10.5</v>
      </c>
      <c r="I22" s="41">
        <v>36</v>
      </c>
      <c r="J22" s="42">
        <f t="shared" si="29"/>
        <v>0.33333333333333331</v>
      </c>
      <c r="K22" s="14">
        <f t="shared" si="30"/>
        <v>0</v>
      </c>
      <c r="L22" s="14">
        <f t="shared" si="31"/>
        <v>64443.01</v>
      </c>
      <c r="M22" s="14">
        <f t="shared" si="20"/>
        <v>-64443.01</v>
      </c>
      <c r="N22" s="26">
        <f t="shared" si="32"/>
        <v>0</v>
      </c>
      <c r="O22" s="43">
        <f t="shared" si="33"/>
        <v>0</v>
      </c>
      <c r="P22" s="43">
        <f t="shared" si="34"/>
        <v>0</v>
      </c>
      <c r="Q22" s="43">
        <f t="shared" si="35"/>
        <v>0</v>
      </c>
      <c r="R22" s="43">
        <f t="shared" si="36"/>
        <v>0</v>
      </c>
      <c r="S22" s="43">
        <f t="shared" si="21"/>
        <v>0</v>
      </c>
      <c r="T22" s="43">
        <f t="shared" si="22"/>
        <v>0</v>
      </c>
      <c r="U22" s="43">
        <f t="shared" si="23"/>
        <v>0</v>
      </c>
      <c r="V22" s="43">
        <f t="shared" si="24"/>
        <v>0</v>
      </c>
      <c r="W22" s="43">
        <f t="shared" si="25"/>
        <v>0</v>
      </c>
      <c r="X22" s="43">
        <f t="shared" si="26"/>
        <v>0</v>
      </c>
    </row>
    <row r="23" spans="1:24" hidden="1" outlineLevel="1" x14ac:dyDescent="0.25">
      <c r="B23" s="20" t="s">
        <v>2602</v>
      </c>
      <c r="C23" s="20" t="s">
        <v>2598</v>
      </c>
      <c r="D23" s="14">
        <v>129917</v>
      </c>
      <c r="E23" s="14">
        <v>-129917</v>
      </c>
      <c r="F23" s="14">
        <f t="shared" si="27"/>
        <v>0</v>
      </c>
      <c r="G23">
        <v>2006</v>
      </c>
      <c r="H23" s="21">
        <f t="shared" si="28"/>
        <v>9.5</v>
      </c>
      <c r="I23" s="41">
        <v>36</v>
      </c>
      <c r="J23" s="42">
        <f t="shared" si="29"/>
        <v>0.33333333333333331</v>
      </c>
      <c r="K23" s="14">
        <f t="shared" si="30"/>
        <v>0</v>
      </c>
      <c r="L23" s="14">
        <f t="shared" si="31"/>
        <v>129917</v>
      </c>
      <c r="M23" s="14">
        <f t="shared" si="20"/>
        <v>-129917</v>
      </c>
      <c r="N23" s="26">
        <f t="shared" si="32"/>
        <v>0</v>
      </c>
      <c r="O23" s="43">
        <f t="shared" si="33"/>
        <v>0</v>
      </c>
      <c r="P23" s="43">
        <f t="shared" si="34"/>
        <v>0</v>
      </c>
      <c r="Q23" s="43">
        <f t="shared" si="35"/>
        <v>0</v>
      </c>
      <c r="R23" s="43">
        <f t="shared" si="36"/>
        <v>0</v>
      </c>
      <c r="S23" s="43">
        <f t="shared" si="21"/>
        <v>0</v>
      </c>
      <c r="T23" s="43">
        <f t="shared" si="22"/>
        <v>0</v>
      </c>
      <c r="U23" s="43">
        <f t="shared" si="23"/>
        <v>0</v>
      </c>
      <c r="V23" s="43">
        <f t="shared" si="24"/>
        <v>0</v>
      </c>
      <c r="W23" s="43">
        <f t="shared" si="25"/>
        <v>0</v>
      </c>
      <c r="X23" s="43">
        <f t="shared" si="26"/>
        <v>0</v>
      </c>
    </row>
    <row r="24" spans="1:24" hidden="1" outlineLevel="1" x14ac:dyDescent="0.25">
      <c r="B24" s="20" t="s">
        <v>2603</v>
      </c>
      <c r="C24" s="20" t="s">
        <v>2598</v>
      </c>
      <c r="D24" s="14">
        <v>332933.59000000003</v>
      </c>
      <c r="E24" s="14">
        <v>-332933.59000000003</v>
      </c>
      <c r="F24" s="14">
        <f t="shared" si="27"/>
        <v>0</v>
      </c>
      <c r="G24">
        <v>2009</v>
      </c>
      <c r="H24" s="21">
        <f t="shared" si="28"/>
        <v>6.5</v>
      </c>
      <c r="I24" s="41">
        <v>36</v>
      </c>
      <c r="J24" s="42">
        <f t="shared" si="29"/>
        <v>0.33333333333333331</v>
      </c>
      <c r="K24" s="14">
        <f t="shared" si="30"/>
        <v>0</v>
      </c>
      <c r="L24" s="14">
        <f t="shared" si="31"/>
        <v>332933.59000000003</v>
      </c>
      <c r="M24" s="14">
        <f t="shared" si="20"/>
        <v>-332933.59000000003</v>
      </c>
      <c r="N24" s="26">
        <f t="shared" si="32"/>
        <v>0</v>
      </c>
      <c r="O24" s="43">
        <f t="shared" si="33"/>
        <v>0</v>
      </c>
      <c r="P24" s="43">
        <f t="shared" si="34"/>
        <v>0</v>
      </c>
      <c r="Q24" s="43">
        <f t="shared" si="35"/>
        <v>0</v>
      </c>
      <c r="R24" s="43">
        <f t="shared" si="36"/>
        <v>0</v>
      </c>
      <c r="S24" s="43">
        <f t="shared" si="21"/>
        <v>0</v>
      </c>
      <c r="T24" s="43">
        <f t="shared" si="22"/>
        <v>0</v>
      </c>
      <c r="U24" s="43">
        <f t="shared" si="23"/>
        <v>0</v>
      </c>
      <c r="V24" s="43">
        <f t="shared" si="24"/>
        <v>0</v>
      </c>
      <c r="W24" s="43">
        <f t="shared" si="25"/>
        <v>0</v>
      </c>
      <c r="X24" s="43">
        <f t="shared" si="26"/>
        <v>0</v>
      </c>
    </row>
    <row r="25" spans="1:24" hidden="1" outlineLevel="1" x14ac:dyDescent="0.25">
      <c r="B25" s="20" t="s">
        <v>2604</v>
      </c>
      <c r="C25" s="20" t="s">
        <v>2605</v>
      </c>
      <c r="D25" s="14">
        <v>-332933.59000000003</v>
      </c>
      <c r="E25" s="14">
        <v>332933.59000000003</v>
      </c>
      <c r="F25" s="14">
        <f t="shared" si="27"/>
        <v>0</v>
      </c>
      <c r="G25">
        <v>2009</v>
      </c>
      <c r="H25" s="21">
        <f t="shared" si="28"/>
        <v>6.5</v>
      </c>
      <c r="I25" s="41">
        <v>36</v>
      </c>
      <c r="J25" s="42">
        <f t="shared" si="29"/>
        <v>0.33333333333333331</v>
      </c>
      <c r="K25" s="14">
        <f t="shared" si="30"/>
        <v>0</v>
      </c>
      <c r="L25" s="14">
        <f t="shared" si="31"/>
        <v>-332933.59000000003</v>
      </c>
      <c r="M25" s="14">
        <f t="shared" si="20"/>
        <v>332933.59000000003</v>
      </c>
      <c r="N25" s="26">
        <f t="shared" si="32"/>
        <v>0</v>
      </c>
      <c r="O25" s="43">
        <f t="shared" si="33"/>
        <v>0</v>
      </c>
      <c r="P25" s="43">
        <f t="shared" si="34"/>
        <v>0</v>
      </c>
      <c r="Q25" s="43">
        <f t="shared" si="35"/>
        <v>0</v>
      </c>
      <c r="R25" s="43">
        <f t="shared" si="36"/>
        <v>0</v>
      </c>
      <c r="S25" s="43">
        <f t="shared" si="21"/>
        <v>0</v>
      </c>
      <c r="T25" s="43">
        <f t="shared" si="22"/>
        <v>0</v>
      </c>
      <c r="U25" s="43">
        <f t="shared" si="23"/>
        <v>0</v>
      </c>
      <c r="V25" s="43">
        <f t="shared" si="24"/>
        <v>0</v>
      </c>
      <c r="W25" s="43">
        <f t="shared" si="25"/>
        <v>0</v>
      </c>
      <c r="X25" s="43">
        <f t="shared" si="26"/>
        <v>0</v>
      </c>
    </row>
    <row r="26" spans="1:24" hidden="1" outlineLevel="1" x14ac:dyDescent="0.25">
      <c r="B26" s="20" t="s">
        <v>2606</v>
      </c>
      <c r="C26" s="20" t="s">
        <v>2607</v>
      </c>
      <c r="D26" s="14">
        <v>-2126.66</v>
      </c>
      <c r="E26" s="14">
        <v>2126.66</v>
      </c>
      <c r="F26" s="14">
        <f t="shared" si="27"/>
        <v>0</v>
      </c>
      <c r="G26">
        <v>2007</v>
      </c>
      <c r="H26" s="21">
        <f t="shared" si="28"/>
        <v>8.5</v>
      </c>
      <c r="I26" s="41">
        <v>36</v>
      </c>
      <c r="J26" s="42">
        <f t="shared" si="29"/>
        <v>0.33333333333333331</v>
      </c>
      <c r="K26" s="14">
        <f t="shared" si="30"/>
        <v>0</v>
      </c>
      <c r="L26" s="14">
        <f t="shared" si="31"/>
        <v>-2126.66</v>
      </c>
      <c r="M26" s="14">
        <f t="shared" si="20"/>
        <v>2126.66</v>
      </c>
      <c r="N26" s="26">
        <f t="shared" si="32"/>
        <v>0</v>
      </c>
      <c r="O26" s="43">
        <f t="shared" si="33"/>
        <v>0</v>
      </c>
      <c r="P26" s="43">
        <f t="shared" si="34"/>
        <v>0</v>
      </c>
      <c r="Q26" s="43">
        <f t="shared" si="35"/>
        <v>0</v>
      </c>
      <c r="R26" s="43">
        <f t="shared" si="36"/>
        <v>0</v>
      </c>
      <c r="S26" s="43">
        <f t="shared" si="21"/>
        <v>0</v>
      </c>
      <c r="T26" s="43">
        <f t="shared" si="22"/>
        <v>0</v>
      </c>
      <c r="U26" s="43">
        <f t="shared" si="23"/>
        <v>0</v>
      </c>
      <c r="V26" s="43">
        <f t="shared" si="24"/>
        <v>0</v>
      </c>
      <c r="W26" s="43">
        <f t="shared" si="25"/>
        <v>0</v>
      </c>
      <c r="X26" s="43">
        <f t="shared" si="26"/>
        <v>0</v>
      </c>
    </row>
    <row r="27" spans="1:24" hidden="1" outlineLevel="1" x14ac:dyDescent="0.25">
      <c r="B27" s="20" t="s">
        <v>2608</v>
      </c>
      <c r="C27" s="20" t="s">
        <v>2609</v>
      </c>
      <c r="D27" s="14">
        <v>-2063.98</v>
      </c>
      <c r="E27" s="14">
        <v>2063.98</v>
      </c>
      <c r="F27" s="14">
        <f t="shared" si="27"/>
        <v>0</v>
      </c>
      <c r="G27">
        <v>2007</v>
      </c>
      <c r="H27" s="21">
        <f t="shared" si="28"/>
        <v>8.5</v>
      </c>
      <c r="I27" s="41">
        <v>36</v>
      </c>
      <c r="J27" s="42">
        <f t="shared" si="29"/>
        <v>0.33333333333333331</v>
      </c>
      <c r="K27" s="14">
        <f t="shared" si="30"/>
        <v>0</v>
      </c>
      <c r="L27" s="14">
        <f t="shared" si="31"/>
        <v>-2063.98</v>
      </c>
      <c r="M27" s="14">
        <f t="shared" si="20"/>
        <v>2063.98</v>
      </c>
      <c r="N27" s="26">
        <f t="shared" si="32"/>
        <v>0</v>
      </c>
      <c r="O27" s="43">
        <f t="shared" si="33"/>
        <v>0</v>
      </c>
      <c r="P27" s="43">
        <f t="shared" si="34"/>
        <v>0</v>
      </c>
      <c r="Q27" s="43">
        <f t="shared" si="35"/>
        <v>0</v>
      </c>
      <c r="R27" s="43">
        <f t="shared" si="36"/>
        <v>0</v>
      </c>
      <c r="S27" s="43">
        <f t="shared" si="21"/>
        <v>0</v>
      </c>
      <c r="T27" s="43">
        <f t="shared" si="22"/>
        <v>0</v>
      </c>
      <c r="U27" s="43">
        <f t="shared" si="23"/>
        <v>0</v>
      </c>
      <c r="V27" s="43">
        <f t="shared" si="24"/>
        <v>0</v>
      </c>
      <c r="W27" s="43">
        <f t="shared" si="25"/>
        <v>0</v>
      </c>
      <c r="X27" s="43">
        <f t="shared" si="26"/>
        <v>0</v>
      </c>
    </row>
    <row r="28" spans="1:24" hidden="1" outlineLevel="1" x14ac:dyDescent="0.25">
      <c r="B28" s="20" t="s">
        <v>2610</v>
      </c>
      <c r="C28" s="20" t="s">
        <v>2607</v>
      </c>
      <c r="D28" s="14">
        <v>-2063.0100000000002</v>
      </c>
      <c r="E28" s="14">
        <v>2063.0100000000002</v>
      </c>
      <c r="F28" s="14">
        <f t="shared" si="27"/>
        <v>0</v>
      </c>
      <c r="G28">
        <v>2007</v>
      </c>
      <c r="H28" s="21">
        <f t="shared" si="28"/>
        <v>8.5</v>
      </c>
      <c r="I28" s="41">
        <v>36</v>
      </c>
      <c r="J28" s="42">
        <f t="shared" si="29"/>
        <v>0.33333333333333331</v>
      </c>
      <c r="K28" s="14">
        <f t="shared" si="30"/>
        <v>0</v>
      </c>
      <c r="L28" s="14">
        <f t="shared" si="31"/>
        <v>-2063.0100000000002</v>
      </c>
      <c r="M28" s="14">
        <f t="shared" si="20"/>
        <v>2063.0100000000002</v>
      </c>
      <c r="N28" s="26">
        <f t="shared" si="32"/>
        <v>0</v>
      </c>
      <c r="O28" s="43">
        <f t="shared" si="33"/>
        <v>0</v>
      </c>
      <c r="P28" s="43">
        <f t="shared" si="34"/>
        <v>0</v>
      </c>
      <c r="Q28" s="43">
        <f t="shared" si="35"/>
        <v>0</v>
      </c>
      <c r="R28" s="43">
        <f t="shared" si="36"/>
        <v>0</v>
      </c>
      <c r="S28" s="43">
        <f t="shared" si="21"/>
        <v>0</v>
      </c>
      <c r="T28" s="43">
        <f t="shared" si="22"/>
        <v>0</v>
      </c>
      <c r="U28" s="43">
        <f t="shared" si="23"/>
        <v>0</v>
      </c>
      <c r="V28" s="43">
        <f t="shared" si="24"/>
        <v>0</v>
      </c>
      <c r="W28" s="43">
        <f t="shared" si="25"/>
        <v>0</v>
      </c>
      <c r="X28" s="43">
        <f t="shared" si="26"/>
        <v>0</v>
      </c>
    </row>
    <row r="29" spans="1:24" hidden="1" outlineLevel="1" x14ac:dyDescent="0.25">
      <c r="B29" s="20" t="s">
        <v>2611</v>
      </c>
      <c r="C29" s="20" t="s">
        <v>2612</v>
      </c>
      <c r="D29" s="14">
        <v>-2015.18</v>
      </c>
      <c r="E29" s="14">
        <v>2015.18</v>
      </c>
      <c r="F29" s="14">
        <f t="shared" si="27"/>
        <v>0</v>
      </c>
      <c r="G29">
        <v>2007</v>
      </c>
      <c r="H29" s="21">
        <f t="shared" si="28"/>
        <v>8.5</v>
      </c>
      <c r="I29" s="41">
        <v>36</v>
      </c>
      <c r="J29" s="42">
        <f t="shared" si="29"/>
        <v>0.33333333333333331</v>
      </c>
      <c r="K29" s="14">
        <f t="shared" si="30"/>
        <v>0</v>
      </c>
      <c r="L29" s="14">
        <f t="shared" si="31"/>
        <v>-2015.18</v>
      </c>
      <c r="M29" s="14">
        <f t="shared" si="20"/>
        <v>2015.18</v>
      </c>
      <c r="N29" s="26">
        <f t="shared" si="32"/>
        <v>0</v>
      </c>
      <c r="O29" s="43">
        <f t="shared" si="33"/>
        <v>0</v>
      </c>
      <c r="P29" s="43">
        <f t="shared" si="34"/>
        <v>0</v>
      </c>
      <c r="Q29" s="43">
        <f t="shared" si="35"/>
        <v>0</v>
      </c>
      <c r="R29" s="43">
        <f t="shared" si="36"/>
        <v>0</v>
      </c>
      <c r="S29" s="43">
        <f t="shared" si="21"/>
        <v>0</v>
      </c>
      <c r="T29" s="43">
        <f t="shared" si="22"/>
        <v>0</v>
      </c>
      <c r="U29" s="43">
        <f t="shared" si="23"/>
        <v>0</v>
      </c>
      <c r="V29" s="43">
        <f t="shared" si="24"/>
        <v>0</v>
      </c>
      <c r="W29" s="43">
        <f t="shared" si="25"/>
        <v>0</v>
      </c>
      <c r="X29" s="43">
        <f t="shared" si="26"/>
        <v>0</v>
      </c>
    </row>
    <row r="30" spans="1:24" hidden="1" outlineLevel="1" x14ac:dyDescent="0.25">
      <c r="B30" s="20" t="s">
        <v>2613</v>
      </c>
      <c r="C30" s="20" t="s">
        <v>2607</v>
      </c>
      <c r="D30" s="14">
        <v>-1701.62</v>
      </c>
      <c r="E30" s="14">
        <v>1701.62</v>
      </c>
      <c r="F30" s="14">
        <f t="shared" si="27"/>
        <v>0</v>
      </c>
      <c r="G30">
        <v>2007</v>
      </c>
      <c r="H30" s="21">
        <f t="shared" si="28"/>
        <v>8.5</v>
      </c>
      <c r="I30" s="41">
        <v>36</v>
      </c>
      <c r="J30" s="42">
        <f t="shared" si="29"/>
        <v>0.33333333333333331</v>
      </c>
      <c r="K30" s="14">
        <f t="shared" si="30"/>
        <v>0</v>
      </c>
      <c r="L30" s="14">
        <f t="shared" si="31"/>
        <v>-1701.62</v>
      </c>
      <c r="M30" s="14">
        <f t="shared" si="20"/>
        <v>1701.62</v>
      </c>
      <c r="N30" s="26">
        <f t="shared" si="32"/>
        <v>0</v>
      </c>
      <c r="O30" s="43">
        <f t="shared" si="33"/>
        <v>0</v>
      </c>
      <c r="P30" s="43">
        <f t="shared" si="34"/>
        <v>0</v>
      </c>
      <c r="Q30" s="43">
        <f t="shared" si="35"/>
        <v>0</v>
      </c>
      <c r="R30" s="43">
        <f t="shared" si="36"/>
        <v>0</v>
      </c>
      <c r="S30" s="43">
        <f t="shared" si="21"/>
        <v>0</v>
      </c>
      <c r="T30" s="43">
        <f t="shared" si="22"/>
        <v>0</v>
      </c>
      <c r="U30" s="43">
        <f t="shared" si="23"/>
        <v>0</v>
      </c>
      <c r="V30" s="43">
        <f t="shared" si="24"/>
        <v>0</v>
      </c>
      <c r="W30" s="43">
        <f t="shared" si="25"/>
        <v>0</v>
      </c>
      <c r="X30" s="43">
        <f t="shared" si="26"/>
        <v>0</v>
      </c>
    </row>
    <row r="31" spans="1:24" hidden="1" outlineLevel="1" x14ac:dyDescent="0.25">
      <c r="B31" s="20" t="s">
        <v>2614</v>
      </c>
      <c r="C31" s="20" t="s">
        <v>2615</v>
      </c>
      <c r="D31" s="14">
        <v>-1132.95</v>
      </c>
      <c r="E31" s="14">
        <v>1132.95</v>
      </c>
      <c r="F31" s="14">
        <f t="shared" si="27"/>
        <v>0</v>
      </c>
      <c r="G31">
        <v>2007</v>
      </c>
      <c r="H31" s="21">
        <f t="shared" si="28"/>
        <v>8.5</v>
      </c>
      <c r="I31" s="41">
        <v>36</v>
      </c>
      <c r="J31" s="42">
        <f t="shared" si="29"/>
        <v>0.33333333333333331</v>
      </c>
      <c r="K31" s="14">
        <f t="shared" si="30"/>
        <v>0</v>
      </c>
      <c r="L31" s="14">
        <f t="shared" si="31"/>
        <v>-1132.95</v>
      </c>
      <c r="M31" s="14">
        <f t="shared" si="20"/>
        <v>1132.95</v>
      </c>
      <c r="N31" s="26">
        <f t="shared" si="32"/>
        <v>0</v>
      </c>
      <c r="O31" s="43">
        <f t="shared" si="33"/>
        <v>0</v>
      </c>
      <c r="P31" s="43">
        <f t="shared" si="34"/>
        <v>0</v>
      </c>
      <c r="Q31" s="43">
        <f t="shared" si="35"/>
        <v>0</v>
      </c>
      <c r="R31" s="43">
        <f t="shared" si="36"/>
        <v>0</v>
      </c>
      <c r="S31" s="43">
        <f t="shared" si="21"/>
        <v>0</v>
      </c>
      <c r="T31" s="43">
        <f t="shared" si="22"/>
        <v>0</v>
      </c>
      <c r="U31" s="43">
        <f t="shared" si="23"/>
        <v>0</v>
      </c>
      <c r="V31" s="43">
        <f t="shared" si="24"/>
        <v>0</v>
      </c>
      <c r="W31" s="43">
        <f t="shared" si="25"/>
        <v>0</v>
      </c>
      <c r="X31" s="43">
        <f t="shared" si="26"/>
        <v>0</v>
      </c>
    </row>
    <row r="32" spans="1:24" hidden="1" outlineLevel="1" x14ac:dyDescent="0.25">
      <c r="B32" s="20" t="s">
        <v>2616</v>
      </c>
      <c r="C32" s="20" t="s">
        <v>2617</v>
      </c>
      <c r="D32" s="14">
        <v>-585.04999999999995</v>
      </c>
      <c r="E32" s="14">
        <v>585.04999999999995</v>
      </c>
      <c r="F32" s="14">
        <f t="shared" si="27"/>
        <v>0</v>
      </c>
      <c r="G32">
        <v>2007</v>
      </c>
      <c r="H32" s="21">
        <f t="shared" si="28"/>
        <v>8.5</v>
      </c>
      <c r="I32" s="41">
        <v>36</v>
      </c>
      <c r="J32" s="42">
        <f t="shared" si="29"/>
        <v>0.33333333333333331</v>
      </c>
      <c r="K32" s="14">
        <f t="shared" si="30"/>
        <v>0</v>
      </c>
      <c r="L32" s="14">
        <f t="shared" si="31"/>
        <v>-585.04999999999995</v>
      </c>
      <c r="M32" s="14">
        <f t="shared" si="20"/>
        <v>585.04999999999995</v>
      </c>
      <c r="N32" s="26">
        <f t="shared" si="32"/>
        <v>0</v>
      </c>
      <c r="O32" s="43">
        <f t="shared" si="33"/>
        <v>0</v>
      </c>
      <c r="P32" s="43">
        <f t="shared" si="34"/>
        <v>0</v>
      </c>
      <c r="Q32" s="43">
        <f t="shared" si="35"/>
        <v>0</v>
      </c>
      <c r="R32" s="43">
        <f t="shared" si="36"/>
        <v>0</v>
      </c>
      <c r="S32" s="43">
        <f t="shared" si="21"/>
        <v>0</v>
      </c>
      <c r="T32" s="43">
        <f t="shared" si="22"/>
        <v>0</v>
      </c>
      <c r="U32" s="43">
        <f t="shared" si="23"/>
        <v>0</v>
      </c>
      <c r="V32" s="43">
        <f t="shared" si="24"/>
        <v>0</v>
      </c>
      <c r="W32" s="43">
        <f t="shared" si="25"/>
        <v>0</v>
      </c>
      <c r="X32" s="43">
        <f t="shared" si="26"/>
        <v>0</v>
      </c>
    </row>
    <row r="33" spans="2:24" hidden="1" outlineLevel="1" x14ac:dyDescent="0.25">
      <c r="B33" s="20" t="s">
        <v>2618</v>
      </c>
      <c r="C33" s="20" t="s">
        <v>2619</v>
      </c>
      <c r="D33" s="14">
        <v>-525.54999999999995</v>
      </c>
      <c r="E33" s="14">
        <v>525.54999999999995</v>
      </c>
      <c r="F33" s="14">
        <f t="shared" si="27"/>
        <v>0</v>
      </c>
      <c r="G33">
        <v>2007</v>
      </c>
      <c r="H33" s="21">
        <f t="shared" si="28"/>
        <v>8.5</v>
      </c>
      <c r="I33" s="41">
        <v>36</v>
      </c>
      <c r="J33" s="42">
        <f t="shared" si="29"/>
        <v>0.33333333333333331</v>
      </c>
      <c r="K33" s="14">
        <f t="shared" si="30"/>
        <v>0</v>
      </c>
      <c r="L33" s="14">
        <f t="shared" si="31"/>
        <v>-525.54999999999995</v>
      </c>
      <c r="M33" s="14">
        <f t="shared" si="20"/>
        <v>525.54999999999995</v>
      </c>
      <c r="N33" s="26">
        <f t="shared" si="32"/>
        <v>0</v>
      </c>
      <c r="O33" s="43">
        <f t="shared" si="33"/>
        <v>0</v>
      </c>
      <c r="P33" s="43">
        <f t="shared" si="34"/>
        <v>0</v>
      </c>
      <c r="Q33" s="43">
        <f t="shared" si="35"/>
        <v>0</v>
      </c>
      <c r="R33" s="43">
        <f t="shared" si="36"/>
        <v>0</v>
      </c>
      <c r="S33" s="43">
        <f t="shared" si="21"/>
        <v>0</v>
      </c>
      <c r="T33" s="43">
        <f t="shared" si="22"/>
        <v>0</v>
      </c>
      <c r="U33" s="43">
        <f t="shared" si="23"/>
        <v>0</v>
      </c>
      <c r="V33" s="43">
        <f t="shared" si="24"/>
        <v>0</v>
      </c>
      <c r="W33" s="43">
        <f t="shared" si="25"/>
        <v>0</v>
      </c>
      <c r="X33" s="43">
        <f t="shared" si="26"/>
        <v>0</v>
      </c>
    </row>
    <row r="34" spans="2:24" hidden="1" outlineLevel="1" x14ac:dyDescent="0.25">
      <c r="B34" s="20" t="s">
        <v>2620</v>
      </c>
      <c r="C34" s="20" t="s">
        <v>2621</v>
      </c>
      <c r="D34" s="14">
        <v>-288.98</v>
      </c>
      <c r="E34" s="14">
        <v>288.98</v>
      </c>
      <c r="F34" s="14">
        <f t="shared" si="27"/>
        <v>0</v>
      </c>
      <c r="G34">
        <v>2007</v>
      </c>
      <c r="H34" s="21">
        <f t="shared" si="28"/>
        <v>8.5</v>
      </c>
      <c r="I34" s="41">
        <v>36</v>
      </c>
      <c r="J34" s="42">
        <f t="shared" si="29"/>
        <v>0.33333333333333331</v>
      </c>
      <c r="K34" s="14">
        <f t="shared" si="30"/>
        <v>0</v>
      </c>
      <c r="L34" s="14">
        <f t="shared" si="31"/>
        <v>-288.98</v>
      </c>
      <c r="M34" s="14">
        <f t="shared" si="20"/>
        <v>288.98</v>
      </c>
      <c r="N34" s="26">
        <f t="shared" si="32"/>
        <v>0</v>
      </c>
      <c r="O34" s="43">
        <f t="shared" si="33"/>
        <v>0</v>
      </c>
      <c r="P34" s="43">
        <f t="shared" si="34"/>
        <v>0</v>
      </c>
      <c r="Q34" s="43">
        <f t="shared" si="35"/>
        <v>0</v>
      </c>
      <c r="R34" s="43">
        <f t="shared" si="36"/>
        <v>0</v>
      </c>
      <c r="S34" s="43">
        <f t="shared" si="21"/>
        <v>0</v>
      </c>
      <c r="T34" s="43">
        <f t="shared" si="22"/>
        <v>0</v>
      </c>
      <c r="U34" s="43">
        <f t="shared" si="23"/>
        <v>0</v>
      </c>
      <c r="V34" s="43">
        <f t="shared" si="24"/>
        <v>0</v>
      </c>
      <c r="W34" s="43">
        <f t="shared" si="25"/>
        <v>0</v>
      </c>
      <c r="X34" s="43">
        <f t="shared" si="26"/>
        <v>0</v>
      </c>
    </row>
    <row r="35" spans="2:24" hidden="1" outlineLevel="1" x14ac:dyDescent="0.25">
      <c r="B35" s="20" t="s">
        <v>2622</v>
      </c>
      <c r="C35" s="20" t="s">
        <v>2607</v>
      </c>
      <c r="D35" s="14">
        <v>-265.87</v>
      </c>
      <c r="E35" s="14">
        <v>265.87</v>
      </c>
      <c r="F35" s="14">
        <f t="shared" si="27"/>
        <v>0</v>
      </c>
      <c r="G35">
        <v>2007</v>
      </c>
      <c r="H35" s="21">
        <f t="shared" si="28"/>
        <v>8.5</v>
      </c>
      <c r="I35" s="41">
        <v>36</v>
      </c>
      <c r="J35" s="42">
        <f t="shared" si="29"/>
        <v>0.33333333333333331</v>
      </c>
      <c r="K35" s="14">
        <f t="shared" si="30"/>
        <v>0</v>
      </c>
      <c r="L35" s="14">
        <f t="shared" si="31"/>
        <v>-265.87</v>
      </c>
      <c r="M35" s="14">
        <f t="shared" si="20"/>
        <v>265.87</v>
      </c>
      <c r="N35" s="26">
        <f t="shared" si="32"/>
        <v>0</v>
      </c>
      <c r="O35" s="43">
        <f t="shared" si="33"/>
        <v>0</v>
      </c>
      <c r="P35" s="43">
        <f t="shared" si="34"/>
        <v>0</v>
      </c>
      <c r="Q35" s="43">
        <f t="shared" si="35"/>
        <v>0</v>
      </c>
      <c r="R35" s="43">
        <f t="shared" si="36"/>
        <v>0</v>
      </c>
      <c r="S35" s="43">
        <f t="shared" si="21"/>
        <v>0</v>
      </c>
      <c r="T35" s="43">
        <f t="shared" si="22"/>
        <v>0</v>
      </c>
      <c r="U35" s="43">
        <f t="shared" si="23"/>
        <v>0</v>
      </c>
      <c r="V35" s="43">
        <f t="shared" si="24"/>
        <v>0</v>
      </c>
      <c r="W35" s="43">
        <f t="shared" si="25"/>
        <v>0</v>
      </c>
      <c r="X35" s="43">
        <f t="shared" si="26"/>
        <v>0</v>
      </c>
    </row>
    <row r="36" spans="2:24" hidden="1" outlineLevel="1" x14ac:dyDescent="0.25">
      <c r="B36" s="20" t="s">
        <v>2623</v>
      </c>
      <c r="C36" s="20" t="s">
        <v>2624</v>
      </c>
      <c r="D36" s="14">
        <v>-85</v>
      </c>
      <c r="E36" s="14">
        <v>85</v>
      </c>
      <c r="F36" s="14">
        <f t="shared" si="27"/>
        <v>0</v>
      </c>
      <c r="G36">
        <v>2007</v>
      </c>
      <c r="H36" s="21">
        <f t="shared" si="28"/>
        <v>8.5</v>
      </c>
      <c r="I36" s="41">
        <v>36</v>
      </c>
      <c r="J36" s="42">
        <f t="shared" si="29"/>
        <v>0.33333333333333331</v>
      </c>
      <c r="K36" s="14">
        <f t="shared" si="30"/>
        <v>0</v>
      </c>
      <c r="L36" s="14">
        <f t="shared" si="31"/>
        <v>-85</v>
      </c>
      <c r="M36" s="14">
        <f t="shared" si="20"/>
        <v>85</v>
      </c>
      <c r="N36" s="26">
        <f t="shared" si="32"/>
        <v>0</v>
      </c>
      <c r="O36" s="43">
        <f t="shared" si="33"/>
        <v>0</v>
      </c>
      <c r="P36" s="43">
        <f t="shared" si="34"/>
        <v>0</v>
      </c>
      <c r="Q36" s="43">
        <f t="shared" si="35"/>
        <v>0</v>
      </c>
      <c r="R36" s="43">
        <f t="shared" si="36"/>
        <v>0</v>
      </c>
      <c r="S36" s="43">
        <f t="shared" si="21"/>
        <v>0</v>
      </c>
      <c r="T36" s="43">
        <f t="shared" si="22"/>
        <v>0</v>
      </c>
      <c r="U36" s="43">
        <f t="shared" si="23"/>
        <v>0</v>
      </c>
      <c r="V36" s="43">
        <f t="shared" si="24"/>
        <v>0</v>
      </c>
      <c r="W36" s="43">
        <f t="shared" si="25"/>
        <v>0</v>
      </c>
      <c r="X36" s="43">
        <f t="shared" si="26"/>
        <v>0</v>
      </c>
    </row>
    <row r="37" spans="2:24" hidden="1" outlineLevel="1" x14ac:dyDescent="0.25">
      <c r="B37" s="20" t="s">
        <v>2625</v>
      </c>
      <c r="C37" s="20" t="s">
        <v>2624</v>
      </c>
      <c r="D37" s="14">
        <v>-85</v>
      </c>
      <c r="E37" s="14">
        <v>85</v>
      </c>
      <c r="F37" s="14">
        <f t="shared" si="27"/>
        <v>0</v>
      </c>
      <c r="G37">
        <v>2007</v>
      </c>
      <c r="H37" s="21">
        <f t="shared" si="28"/>
        <v>8.5</v>
      </c>
      <c r="I37" s="41">
        <v>36</v>
      </c>
      <c r="J37" s="42">
        <f t="shared" si="29"/>
        <v>0.33333333333333331</v>
      </c>
      <c r="K37" s="14">
        <f t="shared" si="30"/>
        <v>0</v>
      </c>
      <c r="L37" s="14">
        <f t="shared" si="31"/>
        <v>-85</v>
      </c>
      <c r="M37" s="14">
        <f t="shared" si="20"/>
        <v>85</v>
      </c>
      <c r="N37" s="26">
        <f t="shared" si="32"/>
        <v>0</v>
      </c>
      <c r="O37" s="43">
        <f t="shared" si="33"/>
        <v>0</v>
      </c>
      <c r="P37" s="43">
        <f t="shared" si="34"/>
        <v>0</v>
      </c>
      <c r="Q37" s="43">
        <f t="shared" si="35"/>
        <v>0</v>
      </c>
      <c r="R37" s="43">
        <f t="shared" si="36"/>
        <v>0</v>
      </c>
      <c r="S37" s="43">
        <f t="shared" si="21"/>
        <v>0</v>
      </c>
      <c r="T37" s="43">
        <f t="shared" si="22"/>
        <v>0</v>
      </c>
      <c r="U37" s="43">
        <f t="shared" si="23"/>
        <v>0</v>
      </c>
      <c r="V37" s="43">
        <f t="shared" si="24"/>
        <v>0</v>
      </c>
      <c r="W37" s="43">
        <f t="shared" si="25"/>
        <v>0</v>
      </c>
      <c r="X37" s="43">
        <f t="shared" si="26"/>
        <v>0</v>
      </c>
    </row>
    <row r="38" spans="2:24" hidden="1" outlineLevel="1" x14ac:dyDescent="0.25">
      <c r="B38" s="20" t="s">
        <v>2626</v>
      </c>
      <c r="C38" s="20" t="s">
        <v>2627</v>
      </c>
      <c r="D38" s="14">
        <v>-43.07</v>
      </c>
      <c r="E38" s="14">
        <v>43.07</v>
      </c>
      <c r="F38" s="14">
        <f t="shared" si="27"/>
        <v>0</v>
      </c>
      <c r="G38">
        <v>2007</v>
      </c>
      <c r="H38" s="21">
        <f t="shared" si="28"/>
        <v>8.5</v>
      </c>
      <c r="I38" s="41">
        <v>36</v>
      </c>
      <c r="J38" s="42">
        <f t="shared" si="29"/>
        <v>0.33333333333333331</v>
      </c>
      <c r="K38" s="14">
        <f t="shared" si="30"/>
        <v>0</v>
      </c>
      <c r="L38" s="14">
        <f t="shared" si="31"/>
        <v>-43.07</v>
      </c>
      <c r="M38" s="14">
        <f t="shared" si="20"/>
        <v>43.07</v>
      </c>
      <c r="N38" s="26">
        <f t="shared" si="32"/>
        <v>0</v>
      </c>
      <c r="O38" s="43">
        <f t="shared" si="33"/>
        <v>0</v>
      </c>
      <c r="P38" s="43">
        <f t="shared" si="34"/>
        <v>0</v>
      </c>
      <c r="Q38" s="43">
        <f t="shared" si="35"/>
        <v>0</v>
      </c>
      <c r="R38" s="43">
        <f t="shared" si="36"/>
        <v>0</v>
      </c>
      <c r="S38" s="43">
        <f t="shared" si="21"/>
        <v>0</v>
      </c>
      <c r="T38" s="43">
        <f t="shared" si="22"/>
        <v>0</v>
      </c>
      <c r="U38" s="43">
        <f t="shared" si="23"/>
        <v>0</v>
      </c>
      <c r="V38" s="43">
        <f t="shared" si="24"/>
        <v>0</v>
      </c>
      <c r="W38" s="43">
        <f t="shared" si="25"/>
        <v>0</v>
      </c>
      <c r="X38" s="43">
        <f t="shared" si="26"/>
        <v>0</v>
      </c>
    </row>
    <row r="39" spans="2:24" hidden="1" outlineLevel="1" x14ac:dyDescent="0.25">
      <c r="B39" s="20" t="s">
        <v>2628</v>
      </c>
      <c r="C39" s="20" t="s">
        <v>2627</v>
      </c>
      <c r="D39" s="14">
        <v>-42.48</v>
      </c>
      <c r="E39" s="14">
        <v>42.48</v>
      </c>
      <c r="F39" s="14">
        <f t="shared" si="27"/>
        <v>0</v>
      </c>
      <c r="G39">
        <v>2007</v>
      </c>
      <c r="H39" s="21">
        <f t="shared" si="28"/>
        <v>8.5</v>
      </c>
      <c r="I39" s="41">
        <v>36</v>
      </c>
      <c r="J39" s="42">
        <f t="shared" si="29"/>
        <v>0.33333333333333331</v>
      </c>
      <c r="K39" s="14">
        <f t="shared" si="30"/>
        <v>0</v>
      </c>
      <c r="L39" s="14">
        <f t="shared" si="31"/>
        <v>-42.48</v>
      </c>
      <c r="M39" s="14">
        <f t="shared" si="20"/>
        <v>42.48</v>
      </c>
      <c r="N39" s="26">
        <f t="shared" si="32"/>
        <v>0</v>
      </c>
      <c r="O39" s="43">
        <f t="shared" si="33"/>
        <v>0</v>
      </c>
      <c r="P39" s="43">
        <f t="shared" si="34"/>
        <v>0</v>
      </c>
      <c r="Q39" s="43">
        <f t="shared" si="35"/>
        <v>0</v>
      </c>
      <c r="R39" s="43">
        <f t="shared" si="36"/>
        <v>0</v>
      </c>
      <c r="S39" s="43">
        <f t="shared" si="21"/>
        <v>0</v>
      </c>
      <c r="T39" s="43">
        <f t="shared" si="22"/>
        <v>0</v>
      </c>
      <c r="U39" s="43">
        <f t="shared" si="23"/>
        <v>0</v>
      </c>
      <c r="V39" s="43">
        <f t="shared" si="24"/>
        <v>0</v>
      </c>
      <c r="W39" s="43">
        <f t="shared" si="25"/>
        <v>0</v>
      </c>
      <c r="X39" s="43">
        <f t="shared" si="26"/>
        <v>0</v>
      </c>
    </row>
    <row r="40" spans="2:24" hidden="1" outlineLevel="1" x14ac:dyDescent="0.25">
      <c r="B40" s="20" t="s">
        <v>2629</v>
      </c>
      <c r="C40" s="20" t="s">
        <v>2630</v>
      </c>
      <c r="D40" s="14">
        <v>5.22</v>
      </c>
      <c r="E40" s="14">
        <v>-5.22</v>
      </c>
      <c r="F40" s="14">
        <f t="shared" si="27"/>
        <v>0</v>
      </c>
      <c r="G40">
        <v>2007</v>
      </c>
      <c r="H40" s="21">
        <f t="shared" si="28"/>
        <v>8.5</v>
      </c>
      <c r="I40" s="41">
        <v>36</v>
      </c>
      <c r="J40" s="42">
        <f t="shared" si="29"/>
        <v>0.33333333333333331</v>
      </c>
      <c r="K40" s="14">
        <f t="shared" si="30"/>
        <v>0</v>
      </c>
      <c r="L40" s="14">
        <f t="shared" si="31"/>
        <v>5.22</v>
      </c>
      <c r="M40" s="14">
        <f t="shared" si="20"/>
        <v>-5.22</v>
      </c>
      <c r="N40" s="26">
        <f t="shared" si="32"/>
        <v>0</v>
      </c>
      <c r="O40" s="43">
        <f t="shared" si="33"/>
        <v>0</v>
      </c>
      <c r="P40" s="43">
        <f t="shared" si="34"/>
        <v>0</v>
      </c>
      <c r="Q40" s="43">
        <f t="shared" si="35"/>
        <v>0</v>
      </c>
      <c r="R40" s="43">
        <f t="shared" si="36"/>
        <v>0</v>
      </c>
      <c r="S40" s="43">
        <f t="shared" si="21"/>
        <v>0</v>
      </c>
      <c r="T40" s="43">
        <f t="shared" si="22"/>
        <v>0</v>
      </c>
      <c r="U40" s="43">
        <f t="shared" si="23"/>
        <v>0</v>
      </c>
      <c r="V40" s="43">
        <f t="shared" si="24"/>
        <v>0</v>
      </c>
      <c r="W40" s="43">
        <f t="shared" si="25"/>
        <v>0</v>
      </c>
      <c r="X40" s="43">
        <f t="shared" si="26"/>
        <v>0</v>
      </c>
    </row>
    <row r="41" spans="2:24" hidden="1" outlineLevel="1" x14ac:dyDescent="0.25">
      <c r="B41" s="20" t="s">
        <v>2631</v>
      </c>
      <c r="C41" s="20" t="s">
        <v>2624</v>
      </c>
      <c r="D41" s="14">
        <v>30.51</v>
      </c>
      <c r="E41" s="14">
        <v>-30.51</v>
      </c>
      <c r="F41" s="14">
        <f t="shared" si="27"/>
        <v>0</v>
      </c>
      <c r="G41">
        <v>2007</v>
      </c>
      <c r="H41" s="21">
        <f t="shared" si="28"/>
        <v>8.5</v>
      </c>
      <c r="I41" s="41">
        <v>36</v>
      </c>
      <c r="J41" s="42">
        <f t="shared" si="29"/>
        <v>0.33333333333333331</v>
      </c>
      <c r="K41" s="14">
        <f t="shared" si="30"/>
        <v>0</v>
      </c>
      <c r="L41" s="14">
        <f t="shared" si="31"/>
        <v>30.51</v>
      </c>
      <c r="M41" s="14">
        <f t="shared" si="20"/>
        <v>-30.51</v>
      </c>
      <c r="N41" s="26">
        <f t="shared" si="32"/>
        <v>0</v>
      </c>
      <c r="O41" s="43">
        <f t="shared" si="33"/>
        <v>0</v>
      </c>
      <c r="P41" s="43">
        <f t="shared" si="34"/>
        <v>0</v>
      </c>
      <c r="Q41" s="43">
        <f t="shared" si="35"/>
        <v>0</v>
      </c>
      <c r="R41" s="43">
        <f t="shared" si="36"/>
        <v>0</v>
      </c>
      <c r="S41" s="43">
        <f t="shared" si="21"/>
        <v>0</v>
      </c>
      <c r="T41" s="43">
        <f t="shared" si="22"/>
        <v>0</v>
      </c>
      <c r="U41" s="43">
        <f t="shared" si="23"/>
        <v>0</v>
      </c>
      <c r="V41" s="43">
        <f t="shared" si="24"/>
        <v>0</v>
      </c>
      <c r="W41" s="43">
        <f t="shared" si="25"/>
        <v>0</v>
      </c>
      <c r="X41" s="43">
        <f t="shared" si="26"/>
        <v>0</v>
      </c>
    </row>
    <row r="42" spans="2:24" hidden="1" outlineLevel="1" x14ac:dyDescent="0.25">
      <c r="B42" s="20" t="s">
        <v>2632</v>
      </c>
      <c r="C42" s="20" t="s">
        <v>2607</v>
      </c>
      <c r="D42" s="14">
        <v>33.92</v>
      </c>
      <c r="E42" s="14">
        <v>-33.92</v>
      </c>
      <c r="F42" s="14">
        <f t="shared" si="27"/>
        <v>0</v>
      </c>
      <c r="G42">
        <v>2007</v>
      </c>
      <c r="H42" s="21">
        <f t="shared" si="28"/>
        <v>8.5</v>
      </c>
      <c r="I42" s="41">
        <v>36</v>
      </c>
      <c r="J42" s="42">
        <f t="shared" si="29"/>
        <v>0.33333333333333331</v>
      </c>
      <c r="K42" s="14">
        <f t="shared" si="30"/>
        <v>0</v>
      </c>
      <c r="L42" s="14">
        <f t="shared" si="31"/>
        <v>33.92</v>
      </c>
      <c r="M42" s="14">
        <f t="shared" si="20"/>
        <v>-33.92</v>
      </c>
      <c r="N42" s="26">
        <f t="shared" si="32"/>
        <v>0</v>
      </c>
      <c r="O42" s="43">
        <f t="shared" si="33"/>
        <v>0</v>
      </c>
      <c r="P42" s="43">
        <f t="shared" si="34"/>
        <v>0</v>
      </c>
      <c r="Q42" s="43">
        <f t="shared" si="35"/>
        <v>0</v>
      </c>
      <c r="R42" s="43">
        <f t="shared" si="36"/>
        <v>0</v>
      </c>
      <c r="S42" s="43">
        <f t="shared" si="21"/>
        <v>0</v>
      </c>
      <c r="T42" s="43">
        <f t="shared" si="22"/>
        <v>0</v>
      </c>
      <c r="U42" s="43">
        <f t="shared" si="23"/>
        <v>0</v>
      </c>
      <c r="V42" s="43">
        <f t="shared" si="24"/>
        <v>0</v>
      </c>
      <c r="W42" s="43">
        <f t="shared" si="25"/>
        <v>0</v>
      </c>
      <c r="X42" s="43">
        <f t="shared" si="26"/>
        <v>0</v>
      </c>
    </row>
    <row r="43" spans="2:24" hidden="1" outlineLevel="1" x14ac:dyDescent="0.25">
      <c r="B43" s="20" t="s">
        <v>2633</v>
      </c>
      <c r="C43" s="20" t="s">
        <v>2612</v>
      </c>
      <c r="D43" s="14">
        <v>35.86</v>
      </c>
      <c r="E43" s="14">
        <v>-35.86</v>
      </c>
      <c r="F43" s="14">
        <f t="shared" si="27"/>
        <v>0</v>
      </c>
      <c r="G43">
        <v>2007</v>
      </c>
      <c r="H43" s="21">
        <f t="shared" si="28"/>
        <v>8.5</v>
      </c>
      <c r="I43" s="41">
        <v>36</v>
      </c>
      <c r="J43" s="42">
        <f t="shared" si="29"/>
        <v>0.33333333333333331</v>
      </c>
      <c r="K43" s="14">
        <f t="shared" si="30"/>
        <v>0</v>
      </c>
      <c r="L43" s="14">
        <f t="shared" si="31"/>
        <v>35.86</v>
      </c>
      <c r="M43" s="14">
        <f t="shared" si="20"/>
        <v>-35.86</v>
      </c>
      <c r="N43" s="26">
        <f t="shared" si="32"/>
        <v>0</v>
      </c>
      <c r="O43" s="43">
        <f t="shared" si="33"/>
        <v>0</v>
      </c>
      <c r="P43" s="43">
        <f t="shared" si="34"/>
        <v>0</v>
      </c>
      <c r="Q43" s="43">
        <f t="shared" si="35"/>
        <v>0</v>
      </c>
      <c r="R43" s="43">
        <f t="shared" si="36"/>
        <v>0</v>
      </c>
      <c r="S43" s="43">
        <f t="shared" si="21"/>
        <v>0</v>
      </c>
      <c r="T43" s="43">
        <f t="shared" si="22"/>
        <v>0</v>
      </c>
      <c r="U43" s="43">
        <f t="shared" si="23"/>
        <v>0</v>
      </c>
      <c r="V43" s="43">
        <f t="shared" si="24"/>
        <v>0</v>
      </c>
      <c r="W43" s="43">
        <f t="shared" si="25"/>
        <v>0</v>
      </c>
      <c r="X43" s="43">
        <f t="shared" si="26"/>
        <v>0</v>
      </c>
    </row>
    <row r="44" spans="2:24" hidden="1" outlineLevel="1" x14ac:dyDescent="0.25">
      <c r="B44" s="20" t="s">
        <v>2634</v>
      </c>
      <c r="C44" s="20" t="s">
        <v>2612</v>
      </c>
      <c r="D44" s="14">
        <v>38.14</v>
      </c>
      <c r="E44" s="14">
        <v>-38.14</v>
      </c>
      <c r="F44" s="14">
        <f t="shared" si="27"/>
        <v>0</v>
      </c>
      <c r="G44">
        <v>2007</v>
      </c>
      <c r="H44" s="21">
        <f t="shared" si="28"/>
        <v>8.5</v>
      </c>
      <c r="I44" s="41">
        <v>36</v>
      </c>
      <c r="J44" s="42">
        <f t="shared" si="29"/>
        <v>0.33333333333333331</v>
      </c>
      <c r="K44" s="14">
        <f t="shared" si="30"/>
        <v>0</v>
      </c>
      <c r="L44" s="14">
        <f t="shared" si="31"/>
        <v>38.14</v>
      </c>
      <c r="M44" s="14">
        <f t="shared" si="20"/>
        <v>-38.14</v>
      </c>
      <c r="N44" s="26">
        <f t="shared" si="32"/>
        <v>0</v>
      </c>
      <c r="O44" s="43">
        <f t="shared" si="33"/>
        <v>0</v>
      </c>
      <c r="P44" s="43">
        <f t="shared" si="34"/>
        <v>0</v>
      </c>
      <c r="Q44" s="43">
        <f t="shared" si="35"/>
        <v>0</v>
      </c>
      <c r="R44" s="43">
        <f t="shared" si="36"/>
        <v>0</v>
      </c>
      <c r="S44" s="43">
        <f t="shared" si="21"/>
        <v>0</v>
      </c>
      <c r="T44" s="43">
        <f t="shared" si="22"/>
        <v>0</v>
      </c>
      <c r="U44" s="43">
        <f t="shared" si="23"/>
        <v>0</v>
      </c>
      <c r="V44" s="43">
        <f t="shared" si="24"/>
        <v>0</v>
      </c>
      <c r="W44" s="43">
        <f t="shared" si="25"/>
        <v>0</v>
      </c>
      <c r="X44" s="43">
        <f t="shared" si="26"/>
        <v>0</v>
      </c>
    </row>
    <row r="45" spans="2:24" hidden="1" outlineLevel="1" x14ac:dyDescent="0.25">
      <c r="B45" s="20" t="s">
        <v>2635</v>
      </c>
      <c r="C45" s="20" t="s">
        <v>2624</v>
      </c>
      <c r="D45" s="14">
        <v>39.32</v>
      </c>
      <c r="E45" s="14">
        <v>-39.32</v>
      </c>
      <c r="F45" s="14">
        <f t="shared" si="27"/>
        <v>0</v>
      </c>
      <c r="G45">
        <v>2007</v>
      </c>
      <c r="H45" s="21">
        <f t="shared" si="28"/>
        <v>8.5</v>
      </c>
      <c r="I45" s="41">
        <v>36</v>
      </c>
      <c r="J45" s="42">
        <f t="shared" si="29"/>
        <v>0.33333333333333331</v>
      </c>
      <c r="K45" s="14">
        <f t="shared" si="30"/>
        <v>0</v>
      </c>
      <c r="L45" s="14">
        <f t="shared" si="31"/>
        <v>39.32</v>
      </c>
      <c r="M45" s="14">
        <f t="shared" si="20"/>
        <v>-39.32</v>
      </c>
      <c r="N45" s="26">
        <f t="shared" si="32"/>
        <v>0</v>
      </c>
      <c r="O45" s="43">
        <f t="shared" si="33"/>
        <v>0</v>
      </c>
      <c r="P45" s="43">
        <f t="shared" si="34"/>
        <v>0</v>
      </c>
      <c r="Q45" s="43">
        <f t="shared" si="35"/>
        <v>0</v>
      </c>
      <c r="R45" s="43">
        <f t="shared" si="36"/>
        <v>0</v>
      </c>
      <c r="S45" s="43">
        <f t="shared" si="21"/>
        <v>0</v>
      </c>
      <c r="T45" s="43">
        <f t="shared" si="22"/>
        <v>0</v>
      </c>
      <c r="U45" s="43">
        <f t="shared" si="23"/>
        <v>0</v>
      </c>
      <c r="V45" s="43">
        <f t="shared" si="24"/>
        <v>0</v>
      </c>
      <c r="W45" s="43">
        <f t="shared" si="25"/>
        <v>0</v>
      </c>
      <c r="X45" s="43">
        <f t="shared" si="26"/>
        <v>0</v>
      </c>
    </row>
    <row r="46" spans="2:24" hidden="1" outlineLevel="1" x14ac:dyDescent="0.25">
      <c r="B46" s="20" t="s">
        <v>2636</v>
      </c>
      <c r="C46" s="20" t="s">
        <v>2609</v>
      </c>
      <c r="D46" s="14">
        <v>42.48</v>
      </c>
      <c r="E46" s="14">
        <v>-42.48</v>
      </c>
      <c r="F46" s="14">
        <f t="shared" si="27"/>
        <v>0</v>
      </c>
      <c r="G46">
        <v>2007</v>
      </c>
      <c r="H46" s="21">
        <f t="shared" si="28"/>
        <v>8.5</v>
      </c>
      <c r="I46" s="41">
        <v>36</v>
      </c>
      <c r="J46" s="42">
        <f t="shared" si="29"/>
        <v>0.33333333333333331</v>
      </c>
      <c r="K46" s="14">
        <f t="shared" si="30"/>
        <v>0</v>
      </c>
      <c r="L46" s="14">
        <f t="shared" si="31"/>
        <v>42.48</v>
      </c>
      <c r="M46" s="14">
        <f t="shared" si="20"/>
        <v>-42.48</v>
      </c>
      <c r="N46" s="26">
        <f t="shared" si="32"/>
        <v>0</v>
      </c>
      <c r="O46" s="43">
        <f t="shared" si="33"/>
        <v>0</v>
      </c>
      <c r="P46" s="43">
        <f t="shared" si="34"/>
        <v>0</v>
      </c>
      <c r="Q46" s="43">
        <f t="shared" si="35"/>
        <v>0</v>
      </c>
      <c r="R46" s="43">
        <f t="shared" si="36"/>
        <v>0</v>
      </c>
      <c r="S46" s="43">
        <f t="shared" si="21"/>
        <v>0</v>
      </c>
      <c r="T46" s="43">
        <f t="shared" si="22"/>
        <v>0</v>
      </c>
      <c r="U46" s="43">
        <f t="shared" si="23"/>
        <v>0</v>
      </c>
      <c r="V46" s="43">
        <f t="shared" si="24"/>
        <v>0</v>
      </c>
      <c r="W46" s="43">
        <f t="shared" si="25"/>
        <v>0</v>
      </c>
      <c r="X46" s="43">
        <f t="shared" si="26"/>
        <v>0</v>
      </c>
    </row>
    <row r="47" spans="2:24" hidden="1" outlineLevel="1" x14ac:dyDescent="0.25">
      <c r="B47" s="20" t="s">
        <v>2637</v>
      </c>
      <c r="C47" s="20" t="s">
        <v>2609</v>
      </c>
      <c r="D47" s="14">
        <v>43.07</v>
      </c>
      <c r="E47" s="14">
        <v>-43.07</v>
      </c>
      <c r="F47" s="14">
        <f t="shared" si="27"/>
        <v>0</v>
      </c>
      <c r="G47">
        <v>2007</v>
      </c>
      <c r="H47" s="21">
        <f t="shared" si="28"/>
        <v>8.5</v>
      </c>
      <c r="I47" s="41">
        <v>36</v>
      </c>
      <c r="J47" s="42">
        <f t="shared" si="29"/>
        <v>0.33333333333333331</v>
      </c>
      <c r="K47" s="14">
        <f t="shared" si="30"/>
        <v>0</v>
      </c>
      <c r="L47" s="14">
        <f t="shared" si="31"/>
        <v>43.07</v>
      </c>
      <c r="M47" s="14">
        <f t="shared" si="20"/>
        <v>-43.07</v>
      </c>
      <c r="N47" s="26">
        <f t="shared" si="32"/>
        <v>0</v>
      </c>
      <c r="O47" s="43">
        <f t="shared" si="33"/>
        <v>0</v>
      </c>
      <c r="P47" s="43">
        <f t="shared" si="34"/>
        <v>0</v>
      </c>
      <c r="Q47" s="43">
        <f t="shared" si="35"/>
        <v>0</v>
      </c>
      <c r="R47" s="43">
        <f t="shared" si="36"/>
        <v>0</v>
      </c>
      <c r="S47" s="43">
        <f t="shared" si="21"/>
        <v>0</v>
      </c>
      <c r="T47" s="43">
        <f t="shared" si="22"/>
        <v>0</v>
      </c>
      <c r="U47" s="43">
        <f t="shared" si="23"/>
        <v>0</v>
      </c>
      <c r="V47" s="43">
        <f t="shared" si="24"/>
        <v>0</v>
      </c>
      <c r="W47" s="43">
        <f t="shared" si="25"/>
        <v>0</v>
      </c>
      <c r="X47" s="43">
        <f t="shared" si="26"/>
        <v>0</v>
      </c>
    </row>
    <row r="48" spans="2:24" hidden="1" outlineLevel="1" x14ac:dyDescent="0.25">
      <c r="B48" s="20" t="s">
        <v>2638</v>
      </c>
      <c r="C48" s="20" t="s">
        <v>2624</v>
      </c>
      <c r="D48" s="14">
        <v>46.06</v>
      </c>
      <c r="E48" s="14">
        <v>-46.06</v>
      </c>
      <c r="F48" s="14">
        <f t="shared" si="27"/>
        <v>0</v>
      </c>
      <c r="G48">
        <v>2007</v>
      </c>
      <c r="H48" s="21">
        <f t="shared" si="28"/>
        <v>8.5</v>
      </c>
      <c r="I48" s="41">
        <v>36</v>
      </c>
      <c r="J48" s="42">
        <f t="shared" si="29"/>
        <v>0.33333333333333331</v>
      </c>
      <c r="K48" s="14">
        <f t="shared" si="30"/>
        <v>0</v>
      </c>
      <c r="L48" s="14">
        <f t="shared" si="31"/>
        <v>46.06</v>
      </c>
      <c r="M48" s="14">
        <f t="shared" si="20"/>
        <v>-46.06</v>
      </c>
      <c r="N48" s="26">
        <f t="shared" si="32"/>
        <v>0</v>
      </c>
      <c r="O48" s="43">
        <f t="shared" si="33"/>
        <v>0</v>
      </c>
      <c r="P48" s="43">
        <f t="shared" si="34"/>
        <v>0</v>
      </c>
      <c r="Q48" s="43">
        <f t="shared" si="35"/>
        <v>0</v>
      </c>
      <c r="R48" s="43">
        <f t="shared" si="36"/>
        <v>0</v>
      </c>
      <c r="S48" s="43">
        <f t="shared" si="21"/>
        <v>0</v>
      </c>
      <c r="T48" s="43">
        <f t="shared" si="22"/>
        <v>0</v>
      </c>
      <c r="U48" s="43">
        <f t="shared" si="23"/>
        <v>0</v>
      </c>
      <c r="V48" s="43">
        <f t="shared" si="24"/>
        <v>0</v>
      </c>
      <c r="W48" s="43">
        <f t="shared" si="25"/>
        <v>0</v>
      </c>
      <c r="X48" s="43">
        <f t="shared" si="26"/>
        <v>0</v>
      </c>
    </row>
    <row r="49" spans="2:24" hidden="1" outlineLevel="1" x14ac:dyDescent="0.25">
      <c r="B49" s="20" t="s">
        <v>2639</v>
      </c>
      <c r="C49" s="20" t="s">
        <v>2624</v>
      </c>
      <c r="D49" s="14">
        <v>47.6</v>
      </c>
      <c r="E49" s="14">
        <v>-47.6</v>
      </c>
      <c r="F49" s="14">
        <f t="shared" si="27"/>
        <v>0</v>
      </c>
      <c r="G49">
        <v>2007</v>
      </c>
      <c r="H49" s="21">
        <f t="shared" si="28"/>
        <v>8.5</v>
      </c>
      <c r="I49" s="41">
        <v>36</v>
      </c>
      <c r="J49" s="42">
        <f t="shared" si="29"/>
        <v>0.33333333333333331</v>
      </c>
      <c r="K49" s="14">
        <f t="shared" si="30"/>
        <v>0</v>
      </c>
      <c r="L49" s="14">
        <f t="shared" si="31"/>
        <v>47.6</v>
      </c>
      <c r="M49" s="14">
        <f t="shared" si="20"/>
        <v>-47.6</v>
      </c>
      <c r="N49" s="26">
        <f t="shared" si="32"/>
        <v>0</v>
      </c>
      <c r="O49" s="43">
        <f t="shared" si="33"/>
        <v>0</v>
      </c>
      <c r="P49" s="43">
        <f t="shared" si="34"/>
        <v>0</v>
      </c>
      <c r="Q49" s="43">
        <f t="shared" si="35"/>
        <v>0</v>
      </c>
      <c r="R49" s="43">
        <f t="shared" si="36"/>
        <v>0</v>
      </c>
      <c r="S49" s="43">
        <f t="shared" si="21"/>
        <v>0</v>
      </c>
      <c r="T49" s="43">
        <f t="shared" si="22"/>
        <v>0</v>
      </c>
      <c r="U49" s="43">
        <f t="shared" si="23"/>
        <v>0</v>
      </c>
      <c r="V49" s="43">
        <f t="shared" si="24"/>
        <v>0</v>
      </c>
      <c r="W49" s="43">
        <f t="shared" si="25"/>
        <v>0</v>
      </c>
      <c r="X49" s="43">
        <f t="shared" si="26"/>
        <v>0</v>
      </c>
    </row>
    <row r="50" spans="2:24" hidden="1" outlineLevel="1" x14ac:dyDescent="0.25">
      <c r="B50" s="20" t="s">
        <v>2640</v>
      </c>
      <c r="C50" s="20" t="s">
        <v>2641</v>
      </c>
      <c r="D50" s="14">
        <v>48.2</v>
      </c>
      <c r="E50" s="14">
        <v>-48.2</v>
      </c>
      <c r="F50" s="14">
        <f t="shared" si="27"/>
        <v>0</v>
      </c>
      <c r="G50">
        <v>2007</v>
      </c>
      <c r="H50" s="21">
        <f t="shared" si="28"/>
        <v>8.5</v>
      </c>
      <c r="I50" s="41">
        <v>36</v>
      </c>
      <c r="J50" s="42">
        <f t="shared" si="29"/>
        <v>0.33333333333333331</v>
      </c>
      <c r="K50" s="14">
        <f t="shared" si="30"/>
        <v>0</v>
      </c>
      <c r="L50" s="14">
        <f t="shared" si="31"/>
        <v>48.2</v>
      </c>
      <c r="M50" s="14">
        <f t="shared" si="20"/>
        <v>-48.2</v>
      </c>
      <c r="N50" s="26">
        <f t="shared" si="32"/>
        <v>0</v>
      </c>
      <c r="O50" s="43">
        <f t="shared" si="33"/>
        <v>0</v>
      </c>
      <c r="P50" s="43">
        <f t="shared" si="34"/>
        <v>0</v>
      </c>
      <c r="Q50" s="43">
        <f t="shared" si="35"/>
        <v>0</v>
      </c>
      <c r="R50" s="43">
        <f t="shared" si="36"/>
        <v>0</v>
      </c>
      <c r="S50" s="43">
        <f t="shared" si="21"/>
        <v>0</v>
      </c>
      <c r="T50" s="43">
        <f t="shared" si="22"/>
        <v>0</v>
      </c>
      <c r="U50" s="43">
        <f t="shared" si="23"/>
        <v>0</v>
      </c>
      <c r="V50" s="43">
        <f t="shared" si="24"/>
        <v>0</v>
      </c>
      <c r="W50" s="43">
        <f t="shared" si="25"/>
        <v>0</v>
      </c>
      <c r="X50" s="43">
        <f t="shared" si="26"/>
        <v>0</v>
      </c>
    </row>
    <row r="51" spans="2:24" hidden="1" outlineLevel="1" x14ac:dyDescent="0.25">
      <c r="B51" s="20" t="s">
        <v>2642</v>
      </c>
      <c r="C51" s="20" t="s">
        <v>2607</v>
      </c>
      <c r="D51" s="14">
        <v>48.46</v>
      </c>
      <c r="E51" s="14">
        <v>-48.46</v>
      </c>
      <c r="F51" s="14">
        <f t="shared" si="27"/>
        <v>0</v>
      </c>
      <c r="G51">
        <v>2007</v>
      </c>
      <c r="H51" s="21">
        <f t="shared" si="28"/>
        <v>8.5</v>
      </c>
      <c r="I51" s="41">
        <v>36</v>
      </c>
      <c r="J51" s="42">
        <f t="shared" si="29"/>
        <v>0.33333333333333331</v>
      </c>
      <c r="K51" s="14">
        <f t="shared" si="30"/>
        <v>0</v>
      </c>
      <c r="L51" s="14">
        <f t="shared" si="31"/>
        <v>48.46</v>
      </c>
      <c r="M51" s="14">
        <f t="shared" si="20"/>
        <v>-48.46</v>
      </c>
      <c r="N51" s="26">
        <f t="shared" si="32"/>
        <v>0</v>
      </c>
      <c r="O51" s="43">
        <f t="shared" si="33"/>
        <v>0</v>
      </c>
      <c r="P51" s="43">
        <f t="shared" si="34"/>
        <v>0</v>
      </c>
      <c r="Q51" s="43">
        <f t="shared" si="35"/>
        <v>0</v>
      </c>
      <c r="R51" s="43">
        <f t="shared" si="36"/>
        <v>0</v>
      </c>
      <c r="S51" s="43">
        <f t="shared" si="21"/>
        <v>0</v>
      </c>
      <c r="T51" s="43">
        <f t="shared" si="22"/>
        <v>0</v>
      </c>
      <c r="U51" s="43">
        <f t="shared" si="23"/>
        <v>0</v>
      </c>
      <c r="V51" s="43">
        <f t="shared" si="24"/>
        <v>0</v>
      </c>
      <c r="W51" s="43">
        <f t="shared" si="25"/>
        <v>0</v>
      </c>
      <c r="X51" s="43">
        <f t="shared" si="26"/>
        <v>0</v>
      </c>
    </row>
    <row r="52" spans="2:24" hidden="1" outlineLevel="1" x14ac:dyDescent="0.25">
      <c r="B52" s="20" t="s">
        <v>2643</v>
      </c>
      <c r="C52" s="20" t="s">
        <v>2624</v>
      </c>
      <c r="D52" s="14">
        <v>48.54</v>
      </c>
      <c r="E52" s="14">
        <v>-48.54</v>
      </c>
      <c r="F52" s="14">
        <f t="shared" si="27"/>
        <v>0</v>
      </c>
      <c r="G52">
        <v>2007</v>
      </c>
      <c r="H52" s="21">
        <f t="shared" si="28"/>
        <v>8.5</v>
      </c>
      <c r="I52" s="41">
        <v>36</v>
      </c>
      <c r="J52" s="42">
        <f t="shared" si="29"/>
        <v>0.33333333333333331</v>
      </c>
      <c r="K52" s="14">
        <f t="shared" si="30"/>
        <v>0</v>
      </c>
      <c r="L52" s="14">
        <f t="shared" si="31"/>
        <v>48.54</v>
      </c>
      <c r="M52" s="14">
        <f t="shared" si="20"/>
        <v>-48.54</v>
      </c>
      <c r="N52" s="26">
        <f t="shared" si="32"/>
        <v>0</v>
      </c>
      <c r="O52" s="43">
        <f t="shared" si="33"/>
        <v>0</v>
      </c>
      <c r="P52" s="43">
        <f t="shared" si="34"/>
        <v>0</v>
      </c>
      <c r="Q52" s="43">
        <f t="shared" si="35"/>
        <v>0</v>
      </c>
      <c r="R52" s="43">
        <f t="shared" si="36"/>
        <v>0</v>
      </c>
      <c r="S52" s="43">
        <f t="shared" si="21"/>
        <v>0</v>
      </c>
      <c r="T52" s="43">
        <f t="shared" si="22"/>
        <v>0</v>
      </c>
      <c r="U52" s="43">
        <f t="shared" si="23"/>
        <v>0</v>
      </c>
      <c r="V52" s="43">
        <f t="shared" si="24"/>
        <v>0</v>
      </c>
      <c r="W52" s="43">
        <f t="shared" si="25"/>
        <v>0</v>
      </c>
      <c r="X52" s="43">
        <f t="shared" si="26"/>
        <v>0</v>
      </c>
    </row>
    <row r="53" spans="2:24" hidden="1" outlineLevel="1" x14ac:dyDescent="0.25">
      <c r="B53" s="20" t="s">
        <v>2644</v>
      </c>
      <c r="C53" s="20" t="s">
        <v>2624</v>
      </c>
      <c r="D53" s="14">
        <v>55.36</v>
      </c>
      <c r="E53" s="14">
        <v>-55.36</v>
      </c>
      <c r="F53" s="14">
        <f t="shared" si="27"/>
        <v>0</v>
      </c>
      <c r="G53">
        <v>2007</v>
      </c>
      <c r="H53" s="21">
        <f t="shared" si="28"/>
        <v>8.5</v>
      </c>
      <c r="I53" s="41">
        <v>36</v>
      </c>
      <c r="J53" s="42">
        <f t="shared" si="29"/>
        <v>0.33333333333333331</v>
      </c>
      <c r="K53" s="14">
        <f t="shared" si="30"/>
        <v>0</v>
      </c>
      <c r="L53" s="14">
        <f t="shared" si="31"/>
        <v>55.36</v>
      </c>
      <c r="M53" s="14">
        <f t="shared" si="20"/>
        <v>-55.36</v>
      </c>
      <c r="N53" s="26">
        <f t="shared" si="32"/>
        <v>0</v>
      </c>
      <c r="O53" s="43">
        <f t="shared" si="33"/>
        <v>0</v>
      </c>
      <c r="P53" s="43">
        <f t="shared" si="34"/>
        <v>0</v>
      </c>
      <c r="Q53" s="43">
        <f t="shared" si="35"/>
        <v>0</v>
      </c>
      <c r="R53" s="43">
        <f t="shared" si="36"/>
        <v>0</v>
      </c>
      <c r="S53" s="43">
        <f t="shared" si="21"/>
        <v>0</v>
      </c>
      <c r="T53" s="43">
        <f t="shared" si="22"/>
        <v>0</v>
      </c>
      <c r="U53" s="43">
        <f t="shared" si="23"/>
        <v>0</v>
      </c>
      <c r="V53" s="43">
        <f t="shared" si="24"/>
        <v>0</v>
      </c>
      <c r="W53" s="43">
        <f t="shared" si="25"/>
        <v>0</v>
      </c>
      <c r="X53" s="43">
        <f t="shared" si="26"/>
        <v>0</v>
      </c>
    </row>
    <row r="54" spans="2:24" hidden="1" outlineLevel="1" x14ac:dyDescent="0.25">
      <c r="B54" s="20" t="s">
        <v>2645</v>
      </c>
      <c r="C54" s="20" t="s">
        <v>2646</v>
      </c>
      <c r="D54" s="14">
        <v>64.05</v>
      </c>
      <c r="E54" s="14">
        <v>-64.05</v>
      </c>
      <c r="F54" s="14">
        <f t="shared" si="27"/>
        <v>0</v>
      </c>
      <c r="G54">
        <v>2007</v>
      </c>
      <c r="H54" s="21">
        <f t="shared" si="28"/>
        <v>8.5</v>
      </c>
      <c r="I54" s="41">
        <v>36</v>
      </c>
      <c r="J54" s="42">
        <f t="shared" si="29"/>
        <v>0.33333333333333331</v>
      </c>
      <c r="K54" s="14">
        <f t="shared" si="30"/>
        <v>0</v>
      </c>
      <c r="L54" s="14">
        <f t="shared" si="31"/>
        <v>64.05</v>
      </c>
      <c r="M54" s="14">
        <f t="shared" si="20"/>
        <v>-64.05</v>
      </c>
      <c r="N54" s="26">
        <f t="shared" si="32"/>
        <v>0</v>
      </c>
      <c r="O54" s="43">
        <f t="shared" si="33"/>
        <v>0</v>
      </c>
      <c r="P54" s="43">
        <f t="shared" si="34"/>
        <v>0</v>
      </c>
      <c r="Q54" s="43">
        <f t="shared" si="35"/>
        <v>0</v>
      </c>
      <c r="R54" s="43">
        <f t="shared" si="36"/>
        <v>0</v>
      </c>
      <c r="S54" s="43">
        <f t="shared" si="21"/>
        <v>0</v>
      </c>
      <c r="T54" s="43">
        <f t="shared" si="22"/>
        <v>0</v>
      </c>
      <c r="U54" s="43">
        <f t="shared" si="23"/>
        <v>0</v>
      </c>
      <c r="V54" s="43">
        <f t="shared" si="24"/>
        <v>0</v>
      </c>
      <c r="W54" s="43">
        <f t="shared" si="25"/>
        <v>0</v>
      </c>
      <c r="X54" s="43">
        <f t="shared" si="26"/>
        <v>0</v>
      </c>
    </row>
    <row r="55" spans="2:24" hidden="1" outlineLevel="1" x14ac:dyDescent="0.25">
      <c r="B55" s="20" t="s">
        <v>2647</v>
      </c>
      <c r="C55" s="20" t="s">
        <v>2624</v>
      </c>
      <c r="D55" s="14">
        <v>71.19</v>
      </c>
      <c r="E55" s="14">
        <v>-71.19</v>
      </c>
      <c r="F55" s="14">
        <f t="shared" si="27"/>
        <v>0</v>
      </c>
      <c r="G55">
        <v>2007</v>
      </c>
      <c r="H55" s="21">
        <f t="shared" si="28"/>
        <v>8.5</v>
      </c>
      <c r="I55" s="41">
        <v>36</v>
      </c>
      <c r="J55" s="42">
        <f t="shared" si="29"/>
        <v>0.33333333333333331</v>
      </c>
      <c r="K55" s="14">
        <f t="shared" si="30"/>
        <v>0</v>
      </c>
      <c r="L55" s="14">
        <f t="shared" si="31"/>
        <v>71.19</v>
      </c>
      <c r="M55" s="14">
        <f t="shared" si="20"/>
        <v>-71.19</v>
      </c>
      <c r="N55" s="26">
        <f t="shared" si="32"/>
        <v>0</v>
      </c>
      <c r="O55" s="43">
        <f t="shared" si="33"/>
        <v>0</v>
      </c>
      <c r="P55" s="43">
        <f t="shared" si="34"/>
        <v>0</v>
      </c>
      <c r="Q55" s="43">
        <f t="shared" si="35"/>
        <v>0</v>
      </c>
      <c r="R55" s="43">
        <f t="shared" si="36"/>
        <v>0</v>
      </c>
      <c r="S55" s="43">
        <f t="shared" si="21"/>
        <v>0</v>
      </c>
      <c r="T55" s="43">
        <f t="shared" si="22"/>
        <v>0</v>
      </c>
      <c r="U55" s="43">
        <f t="shared" si="23"/>
        <v>0</v>
      </c>
      <c r="V55" s="43">
        <f t="shared" si="24"/>
        <v>0</v>
      </c>
      <c r="W55" s="43">
        <f t="shared" si="25"/>
        <v>0</v>
      </c>
      <c r="X55" s="43">
        <f t="shared" si="26"/>
        <v>0</v>
      </c>
    </row>
    <row r="56" spans="2:24" hidden="1" outlineLevel="1" x14ac:dyDescent="0.25">
      <c r="B56" s="20" t="s">
        <v>2648</v>
      </c>
      <c r="C56" s="20" t="s">
        <v>2649</v>
      </c>
      <c r="D56" s="14">
        <v>73.08</v>
      </c>
      <c r="E56" s="14">
        <v>-73.08</v>
      </c>
      <c r="F56" s="14">
        <f t="shared" si="27"/>
        <v>0</v>
      </c>
      <c r="G56">
        <v>2007</v>
      </c>
      <c r="H56" s="21">
        <f t="shared" si="28"/>
        <v>8.5</v>
      </c>
      <c r="I56" s="41">
        <v>36</v>
      </c>
      <c r="J56" s="42">
        <f t="shared" si="29"/>
        <v>0.33333333333333331</v>
      </c>
      <c r="K56" s="14">
        <f t="shared" si="30"/>
        <v>0</v>
      </c>
      <c r="L56" s="14">
        <f t="shared" si="31"/>
        <v>73.08</v>
      </c>
      <c r="M56" s="14">
        <f t="shared" si="20"/>
        <v>-73.08</v>
      </c>
      <c r="N56" s="26">
        <f t="shared" si="32"/>
        <v>0</v>
      </c>
      <c r="O56" s="43">
        <f t="shared" si="33"/>
        <v>0</v>
      </c>
      <c r="P56" s="43">
        <f t="shared" si="34"/>
        <v>0</v>
      </c>
      <c r="Q56" s="43">
        <f t="shared" si="35"/>
        <v>0</v>
      </c>
      <c r="R56" s="43">
        <f t="shared" si="36"/>
        <v>0</v>
      </c>
      <c r="S56" s="43">
        <f t="shared" si="21"/>
        <v>0</v>
      </c>
      <c r="T56" s="43">
        <f t="shared" si="22"/>
        <v>0</v>
      </c>
      <c r="U56" s="43">
        <f t="shared" si="23"/>
        <v>0</v>
      </c>
      <c r="V56" s="43">
        <f t="shared" si="24"/>
        <v>0</v>
      </c>
      <c r="W56" s="43">
        <f t="shared" si="25"/>
        <v>0</v>
      </c>
      <c r="X56" s="43">
        <f t="shared" si="26"/>
        <v>0</v>
      </c>
    </row>
    <row r="57" spans="2:24" hidden="1" outlineLevel="1" x14ac:dyDescent="0.25">
      <c r="B57" s="20" t="s">
        <v>2650</v>
      </c>
      <c r="C57" s="20" t="s">
        <v>2651</v>
      </c>
      <c r="D57" s="14">
        <v>75.87</v>
      </c>
      <c r="E57" s="14">
        <v>-75.87</v>
      </c>
      <c r="F57" s="14">
        <f t="shared" si="27"/>
        <v>0</v>
      </c>
      <c r="G57">
        <v>2007</v>
      </c>
      <c r="H57" s="21">
        <f t="shared" si="28"/>
        <v>8.5</v>
      </c>
      <c r="I57" s="41">
        <v>36</v>
      </c>
      <c r="J57" s="42">
        <f t="shared" si="29"/>
        <v>0.33333333333333331</v>
      </c>
      <c r="K57" s="14">
        <f t="shared" si="30"/>
        <v>0</v>
      </c>
      <c r="L57" s="14">
        <f t="shared" si="31"/>
        <v>75.87</v>
      </c>
      <c r="M57" s="14">
        <f t="shared" si="20"/>
        <v>-75.87</v>
      </c>
      <c r="N57" s="26">
        <f t="shared" si="32"/>
        <v>0</v>
      </c>
      <c r="O57" s="43">
        <f t="shared" si="33"/>
        <v>0</v>
      </c>
      <c r="P57" s="43">
        <f t="shared" si="34"/>
        <v>0</v>
      </c>
      <c r="Q57" s="43">
        <f t="shared" si="35"/>
        <v>0</v>
      </c>
      <c r="R57" s="43">
        <f t="shared" si="36"/>
        <v>0</v>
      </c>
      <c r="S57" s="43">
        <f t="shared" si="21"/>
        <v>0</v>
      </c>
      <c r="T57" s="43">
        <f t="shared" si="22"/>
        <v>0</v>
      </c>
      <c r="U57" s="43">
        <f t="shared" si="23"/>
        <v>0</v>
      </c>
      <c r="V57" s="43">
        <f t="shared" si="24"/>
        <v>0</v>
      </c>
      <c r="W57" s="43">
        <f t="shared" si="25"/>
        <v>0</v>
      </c>
      <c r="X57" s="43">
        <f t="shared" si="26"/>
        <v>0</v>
      </c>
    </row>
    <row r="58" spans="2:24" hidden="1" outlineLevel="1" x14ac:dyDescent="0.25">
      <c r="B58" s="20" t="s">
        <v>2652</v>
      </c>
      <c r="C58" s="20" t="s">
        <v>2607</v>
      </c>
      <c r="D58" s="14">
        <v>76.7</v>
      </c>
      <c r="E58" s="14">
        <v>-76.7</v>
      </c>
      <c r="F58" s="14">
        <f t="shared" si="27"/>
        <v>0</v>
      </c>
      <c r="G58">
        <v>2007</v>
      </c>
      <c r="H58" s="21">
        <f t="shared" si="28"/>
        <v>8.5</v>
      </c>
      <c r="I58" s="41">
        <v>36</v>
      </c>
      <c r="J58" s="42">
        <f t="shared" si="29"/>
        <v>0.33333333333333331</v>
      </c>
      <c r="K58" s="14">
        <f t="shared" si="30"/>
        <v>0</v>
      </c>
      <c r="L58" s="14">
        <f t="shared" si="31"/>
        <v>76.7</v>
      </c>
      <c r="M58" s="14">
        <f t="shared" si="20"/>
        <v>-76.7</v>
      </c>
      <c r="N58" s="26">
        <f t="shared" si="32"/>
        <v>0</v>
      </c>
      <c r="O58" s="43">
        <f t="shared" si="33"/>
        <v>0</v>
      </c>
      <c r="P58" s="43">
        <f t="shared" si="34"/>
        <v>0</v>
      </c>
      <c r="Q58" s="43">
        <f t="shared" si="35"/>
        <v>0</v>
      </c>
      <c r="R58" s="43">
        <f t="shared" si="36"/>
        <v>0</v>
      </c>
      <c r="S58" s="43">
        <f t="shared" si="21"/>
        <v>0</v>
      </c>
      <c r="T58" s="43">
        <f t="shared" si="22"/>
        <v>0</v>
      </c>
      <c r="U58" s="43">
        <f t="shared" si="23"/>
        <v>0</v>
      </c>
      <c r="V58" s="43">
        <f t="shared" si="24"/>
        <v>0</v>
      </c>
      <c r="W58" s="43">
        <f t="shared" si="25"/>
        <v>0</v>
      </c>
      <c r="X58" s="43">
        <f t="shared" si="26"/>
        <v>0</v>
      </c>
    </row>
    <row r="59" spans="2:24" hidden="1" outlineLevel="1" x14ac:dyDescent="0.25">
      <c r="B59" s="20" t="s">
        <v>2653</v>
      </c>
      <c r="C59" s="20" t="s">
        <v>2654</v>
      </c>
      <c r="D59" s="14">
        <v>80.56</v>
      </c>
      <c r="E59" s="14">
        <v>-80.56</v>
      </c>
      <c r="F59" s="14">
        <f t="shared" si="27"/>
        <v>0</v>
      </c>
      <c r="G59">
        <v>2007</v>
      </c>
      <c r="H59" s="21">
        <f t="shared" si="28"/>
        <v>8.5</v>
      </c>
      <c r="I59" s="41">
        <v>36</v>
      </c>
      <c r="J59" s="42">
        <f t="shared" si="29"/>
        <v>0.33333333333333331</v>
      </c>
      <c r="K59" s="14">
        <f t="shared" si="30"/>
        <v>0</v>
      </c>
      <c r="L59" s="14">
        <f t="shared" si="31"/>
        <v>80.56</v>
      </c>
      <c r="M59" s="14">
        <f t="shared" si="20"/>
        <v>-80.56</v>
      </c>
      <c r="N59" s="26">
        <f t="shared" si="32"/>
        <v>0</v>
      </c>
      <c r="O59" s="43">
        <f t="shared" si="33"/>
        <v>0</v>
      </c>
      <c r="P59" s="43">
        <f t="shared" si="34"/>
        <v>0</v>
      </c>
      <c r="Q59" s="43">
        <f t="shared" si="35"/>
        <v>0</v>
      </c>
      <c r="R59" s="43">
        <f t="shared" si="36"/>
        <v>0</v>
      </c>
      <c r="S59" s="43">
        <f t="shared" si="21"/>
        <v>0</v>
      </c>
      <c r="T59" s="43">
        <f t="shared" si="22"/>
        <v>0</v>
      </c>
      <c r="U59" s="43">
        <f t="shared" si="23"/>
        <v>0</v>
      </c>
      <c r="V59" s="43">
        <f t="shared" si="24"/>
        <v>0</v>
      </c>
      <c r="W59" s="43">
        <f t="shared" si="25"/>
        <v>0</v>
      </c>
      <c r="X59" s="43">
        <f t="shared" si="26"/>
        <v>0</v>
      </c>
    </row>
    <row r="60" spans="2:24" hidden="1" outlineLevel="1" x14ac:dyDescent="0.25">
      <c r="B60" s="20" t="s">
        <v>2655</v>
      </c>
      <c r="C60" s="20" t="s">
        <v>2656</v>
      </c>
      <c r="D60" s="14">
        <v>85.33</v>
      </c>
      <c r="E60" s="14">
        <v>-85.33</v>
      </c>
      <c r="F60" s="14">
        <f t="shared" si="27"/>
        <v>0</v>
      </c>
      <c r="G60">
        <v>2007</v>
      </c>
      <c r="H60" s="21">
        <f t="shared" si="28"/>
        <v>8.5</v>
      </c>
      <c r="I60" s="41">
        <v>36</v>
      </c>
      <c r="J60" s="42">
        <f t="shared" si="29"/>
        <v>0.33333333333333331</v>
      </c>
      <c r="K60" s="14">
        <f t="shared" si="30"/>
        <v>0</v>
      </c>
      <c r="L60" s="14">
        <f t="shared" si="31"/>
        <v>85.33</v>
      </c>
      <c r="M60" s="14">
        <f t="shared" si="20"/>
        <v>-85.33</v>
      </c>
      <c r="N60" s="26">
        <f t="shared" si="32"/>
        <v>0</v>
      </c>
      <c r="O60" s="43">
        <f t="shared" si="33"/>
        <v>0</v>
      </c>
      <c r="P60" s="43">
        <f t="shared" si="34"/>
        <v>0</v>
      </c>
      <c r="Q60" s="43">
        <f t="shared" si="35"/>
        <v>0</v>
      </c>
      <c r="R60" s="43">
        <f t="shared" si="36"/>
        <v>0</v>
      </c>
      <c r="S60" s="43">
        <f t="shared" si="21"/>
        <v>0</v>
      </c>
      <c r="T60" s="43">
        <f t="shared" si="22"/>
        <v>0</v>
      </c>
      <c r="U60" s="43">
        <f t="shared" si="23"/>
        <v>0</v>
      </c>
      <c r="V60" s="43">
        <f t="shared" si="24"/>
        <v>0</v>
      </c>
      <c r="W60" s="43">
        <f t="shared" si="25"/>
        <v>0</v>
      </c>
      <c r="X60" s="43">
        <f t="shared" si="26"/>
        <v>0</v>
      </c>
    </row>
    <row r="61" spans="2:24" hidden="1" outlineLevel="1" x14ac:dyDescent="0.25">
      <c r="B61" s="20" t="s">
        <v>2657</v>
      </c>
      <c r="C61" s="20" t="s">
        <v>2624</v>
      </c>
      <c r="D61" s="14">
        <v>94.81</v>
      </c>
      <c r="E61" s="14">
        <v>-94.81</v>
      </c>
      <c r="F61" s="14">
        <f t="shared" si="27"/>
        <v>0</v>
      </c>
      <c r="G61">
        <v>2007</v>
      </c>
      <c r="H61" s="21">
        <f t="shared" si="28"/>
        <v>8.5</v>
      </c>
      <c r="I61" s="41">
        <v>36</v>
      </c>
      <c r="J61" s="42">
        <f t="shared" si="29"/>
        <v>0.33333333333333331</v>
      </c>
      <c r="K61" s="14">
        <f t="shared" si="30"/>
        <v>0</v>
      </c>
      <c r="L61" s="14">
        <f t="shared" si="31"/>
        <v>94.81</v>
      </c>
      <c r="M61" s="14">
        <f t="shared" si="20"/>
        <v>-94.81</v>
      </c>
      <c r="N61" s="26">
        <f t="shared" si="32"/>
        <v>0</v>
      </c>
      <c r="O61" s="43">
        <f t="shared" si="33"/>
        <v>0</v>
      </c>
      <c r="P61" s="43">
        <f t="shared" si="34"/>
        <v>0</v>
      </c>
      <c r="Q61" s="43">
        <f t="shared" si="35"/>
        <v>0</v>
      </c>
      <c r="R61" s="43">
        <f t="shared" si="36"/>
        <v>0</v>
      </c>
      <c r="S61" s="43">
        <f t="shared" si="21"/>
        <v>0</v>
      </c>
      <c r="T61" s="43">
        <f t="shared" si="22"/>
        <v>0</v>
      </c>
      <c r="U61" s="43">
        <f t="shared" si="23"/>
        <v>0</v>
      </c>
      <c r="V61" s="43">
        <f t="shared" si="24"/>
        <v>0</v>
      </c>
      <c r="W61" s="43">
        <f t="shared" si="25"/>
        <v>0</v>
      </c>
      <c r="X61" s="43">
        <f t="shared" si="26"/>
        <v>0</v>
      </c>
    </row>
    <row r="62" spans="2:24" hidden="1" outlineLevel="1" x14ac:dyDescent="0.25">
      <c r="B62" s="20" t="s">
        <v>2658</v>
      </c>
      <c r="C62" s="20" t="s">
        <v>2624</v>
      </c>
      <c r="D62" s="14">
        <v>106.71</v>
      </c>
      <c r="E62" s="14">
        <v>-106.71</v>
      </c>
      <c r="F62" s="14">
        <f t="shared" si="27"/>
        <v>0</v>
      </c>
      <c r="G62">
        <v>2007</v>
      </c>
      <c r="H62" s="21">
        <f t="shared" si="28"/>
        <v>8.5</v>
      </c>
      <c r="I62" s="41">
        <v>36</v>
      </c>
      <c r="J62" s="42">
        <f t="shared" si="29"/>
        <v>0.33333333333333331</v>
      </c>
      <c r="K62" s="14">
        <f t="shared" si="30"/>
        <v>0</v>
      </c>
      <c r="L62" s="14">
        <f t="shared" si="31"/>
        <v>106.71</v>
      </c>
      <c r="M62" s="14">
        <f t="shared" si="20"/>
        <v>-106.71</v>
      </c>
      <c r="N62" s="26">
        <f t="shared" si="32"/>
        <v>0</v>
      </c>
      <c r="O62" s="43">
        <f t="shared" si="33"/>
        <v>0</v>
      </c>
      <c r="P62" s="43">
        <f t="shared" si="34"/>
        <v>0</v>
      </c>
      <c r="Q62" s="43">
        <f t="shared" si="35"/>
        <v>0</v>
      </c>
      <c r="R62" s="43">
        <f t="shared" si="36"/>
        <v>0</v>
      </c>
      <c r="S62" s="43">
        <f t="shared" si="21"/>
        <v>0</v>
      </c>
      <c r="T62" s="43">
        <f t="shared" si="22"/>
        <v>0</v>
      </c>
      <c r="U62" s="43">
        <f t="shared" si="23"/>
        <v>0</v>
      </c>
      <c r="V62" s="43">
        <f t="shared" si="24"/>
        <v>0</v>
      </c>
      <c r="W62" s="43">
        <f t="shared" si="25"/>
        <v>0</v>
      </c>
      <c r="X62" s="43">
        <f t="shared" si="26"/>
        <v>0</v>
      </c>
    </row>
    <row r="63" spans="2:24" hidden="1" outlineLevel="1" x14ac:dyDescent="0.25">
      <c r="B63" s="20" t="s">
        <v>2659</v>
      </c>
      <c r="C63" s="20" t="s">
        <v>2624</v>
      </c>
      <c r="D63" s="14">
        <v>111.08</v>
      </c>
      <c r="E63" s="14">
        <v>-111.08</v>
      </c>
      <c r="F63" s="14">
        <f t="shared" si="27"/>
        <v>0</v>
      </c>
      <c r="G63">
        <v>2007</v>
      </c>
      <c r="H63" s="21">
        <f t="shared" si="28"/>
        <v>8.5</v>
      </c>
      <c r="I63" s="41">
        <v>36</v>
      </c>
      <c r="J63" s="42">
        <f t="shared" si="29"/>
        <v>0.33333333333333331</v>
      </c>
      <c r="K63" s="14">
        <f t="shared" si="30"/>
        <v>0</v>
      </c>
      <c r="L63" s="14">
        <f t="shared" si="31"/>
        <v>111.08</v>
      </c>
      <c r="M63" s="14">
        <f t="shared" si="20"/>
        <v>-111.08</v>
      </c>
      <c r="N63" s="26">
        <f t="shared" si="32"/>
        <v>0</v>
      </c>
      <c r="O63" s="43">
        <f t="shared" si="33"/>
        <v>0</v>
      </c>
      <c r="P63" s="43">
        <f t="shared" si="34"/>
        <v>0</v>
      </c>
      <c r="Q63" s="43">
        <f t="shared" si="35"/>
        <v>0</v>
      </c>
      <c r="R63" s="43">
        <f t="shared" si="36"/>
        <v>0</v>
      </c>
      <c r="S63" s="43">
        <f t="shared" si="21"/>
        <v>0</v>
      </c>
      <c r="T63" s="43">
        <f t="shared" si="22"/>
        <v>0</v>
      </c>
      <c r="U63" s="43">
        <f t="shared" si="23"/>
        <v>0</v>
      </c>
      <c r="V63" s="43">
        <f t="shared" si="24"/>
        <v>0</v>
      </c>
      <c r="W63" s="43">
        <f t="shared" si="25"/>
        <v>0</v>
      </c>
      <c r="X63" s="43">
        <f t="shared" si="26"/>
        <v>0</v>
      </c>
    </row>
    <row r="64" spans="2:24" hidden="1" outlineLevel="1" x14ac:dyDescent="0.25">
      <c r="B64" s="20" t="s">
        <v>2660</v>
      </c>
      <c r="C64" s="20" t="s">
        <v>2624</v>
      </c>
      <c r="D64" s="14">
        <v>114.89</v>
      </c>
      <c r="E64" s="14">
        <v>-114.89</v>
      </c>
      <c r="F64" s="14">
        <f t="shared" si="27"/>
        <v>0</v>
      </c>
      <c r="G64">
        <v>2007</v>
      </c>
      <c r="H64" s="21">
        <f t="shared" si="28"/>
        <v>8.5</v>
      </c>
      <c r="I64" s="41">
        <v>36</v>
      </c>
      <c r="J64" s="42">
        <f t="shared" si="29"/>
        <v>0.33333333333333331</v>
      </c>
      <c r="K64" s="14">
        <f t="shared" si="30"/>
        <v>0</v>
      </c>
      <c r="L64" s="14">
        <f t="shared" si="31"/>
        <v>114.89</v>
      </c>
      <c r="M64" s="14">
        <f t="shared" si="20"/>
        <v>-114.89</v>
      </c>
      <c r="N64" s="26">
        <f t="shared" si="32"/>
        <v>0</v>
      </c>
      <c r="O64" s="43">
        <f t="shared" si="33"/>
        <v>0</v>
      </c>
      <c r="P64" s="43">
        <f t="shared" si="34"/>
        <v>0</v>
      </c>
      <c r="Q64" s="43">
        <f t="shared" si="35"/>
        <v>0</v>
      </c>
      <c r="R64" s="43">
        <f t="shared" si="36"/>
        <v>0</v>
      </c>
      <c r="S64" s="43">
        <f t="shared" si="21"/>
        <v>0</v>
      </c>
      <c r="T64" s="43">
        <f t="shared" si="22"/>
        <v>0</v>
      </c>
      <c r="U64" s="43">
        <f t="shared" si="23"/>
        <v>0</v>
      </c>
      <c r="V64" s="43">
        <f t="shared" si="24"/>
        <v>0</v>
      </c>
      <c r="W64" s="43">
        <f t="shared" si="25"/>
        <v>0</v>
      </c>
      <c r="X64" s="43">
        <f t="shared" si="26"/>
        <v>0</v>
      </c>
    </row>
    <row r="65" spans="2:24" hidden="1" outlineLevel="1" x14ac:dyDescent="0.25">
      <c r="B65" s="20" t="s">
        <v>2661</v>
      </c>
      <c r="C65" s="20" t="s">
        <v>2609</v>
      </c>
      <c r="D65" s="14">
        <v>123.84</v>
      </c>
      <c r="E65" s="14">
        <v>-123.84</v>
      </c>
      <c r="F65" s="14">
        <f t="shared" si="27"/>
        <v>0</v>
      </c>
      <c r="G65">
        <v>2007</v>
      </c>
      <c r="H65" s="21">
        <f t="shared" si="28"/>
        <v>8.5</v>
      </c>
      <c r="I65" s="41">
        <v>36</v>
      </c>
      <c r="J65" s="42">
        <f t="shared" si="29"/>
        <v>0.33333333333333331</v>
      </c>
      <c r="K65" s="14">
        <f t="shared" si="30"/>
        <v>0</v>
      </c>
      <c r="L65" s="14">
        <f t="shared" si="31"/>
        <v>123.84</v>
      </c>
      <c r="M65" s="14">
        <f t="shared" si="20"/>
        <v>-123.84</v>
      </c>
      <c r="N65" s="26">
        <f t="shared" si="32"/>
        <v>0</v>
      </c>
      <c r="O65" s="43">
        <f t="shared" si="33"/>
        <v>0</v>
      </c>
      <c r="P65" s="43">
        <f t="shared" si="34"/>
        <v>0</v>
      </c>
      <c r="Q65" s="43">
        <f t="shared" si="35"/>
        <v>0</v>
      </c>
      <c r="R65" s="43">
        <f t="shared" si="36"/>
        <v>0</v>
      </c>
      <c r="S65" s="43">
        <f t="shared" si="21"/>
        <v>0</v>
      </c>
      <c r="T65" s="43">
        <f t="shared" si="22"/>
        <v>0</v>
      </c>
      <c r="U65" s="43">
        <f t="shared" si="23"/>
        <v>0</v>
      </c>
      <c r="V65" s="43">
        <f t="shared" si="24"/>
        <v>0</v>
      </c>
      <c r="W65" s="43">
        <f t="shared" si="25"/>
        <v>0</v>
      </c>
      <c r="X65" s="43">
        <f t="shared" si="26"/>
        <v>0</v>
      </c>
    </row>
    <row r="66" spans="2:24" hidden="1" outlineLevel="1" x14ac:dyDescent="0.25">
      <c r="B66" s="20" t="s">
        <v>2662</v>
      </c>
      <c r="C66" s="20" t="s">
        <v>2646</v>
      </c>
      <c r="D66" s="14">
        <v>137.18</v>
      </c>
      <c r="E66" s="14">
        <v>-137.18</v>
      </c>
      <c r="F66" s="14">
        <f t="shared" si="27"/>
        <v>0</v>
      </c>
      <c r="G66">
        <v>2007</v>
      </c>
      <c r="H66" s="21">
        <f t="shared" si="28"/>
        <v>8.5</v>
      </c>
      <c r="I66" s="41">
        <v>36</v>
      </c>
      <c r="J66" s="42">
        <f t="shared" si="29"/>
        <v>0.33333333333333331</v>
      </c>
      <c r="K66" s="14">
        <f t="shared" si="30"/>
        <v>0</v>
      </c>
      <c r="L66" s="14">
        <f t="shared" si="31"/>
        <v>137.18</v>
      </c>
      <c r="M66" s="14">
        <f t="shared" si="20"/>
        <v>-137.18</v>
      </c>
      <c r="N66" s="26">
        <f t="shared" si="32"/>
        <v>0</v>
      </c>
      <c r="O66" s="43">
        <f t="shared" si="33"/>
        <v>0</v>
      </c>
      <c r="P66" s="43">
        <f t="shared" si="34"/>
        <v>0</v>
      </c>
      <c r="Q66" s="43">
        <f t="shared" si="35"/>
        <v>0</v>
      </c>
      <c r="R66" s="43">
        <f t="shared" si="36"/>
        <v>0</v>
      </c>
      <c r="S66" s="43">
        <f t="shared" si="21"/>
        <v>0</v>
      </c>
      <c r="T66" s="43">
        <f t="shared" si="22"/>
        <v>0</v>
      </c>
      <c r="U66" s="43">
        <f t="shared" si="23"/>
        <v>0</v>
      </c>
      <c r="V66" s="43">
        <f t="shared" si="24"/>
        <v>0</v>
      </c>
      <c r="W66" s="43">
        <f t="shared" si="25"/>
        <v>0</v>
      </c>
      <c r="X66" s="43">
        <f t="shared" si="26"/>
        <v>0</v>
      </c>
    </row>
    <row r="67" spans="2:24" hidden="1" outlineLevel="1" x14ac:dyDescent="0.25">
      <c r="B67" s="20" t="s">
        <v>2663</v>
      </c>
      <c r="C67" s="20" t="s">
        <v>2649</v>
      </c>
      <c r="D67" s="14">
        <v>140.66999999999999</v>
      </c>
      <c r="E67" s="14">
        <v>-140.66999999999999</v>
      </c>
      <c r="F67" s="14">
        <f t="shared" si="27"/>
        <v>0</v>
      </c>
      <c r="G67">
        <v>2007</v>
      </c>
      <c r="H67" s="21">
        <f t="shared" si="28"/>
        <v>8.5</v>
      </c>
      <c r="I67" s="41">
        <v>36</v>
      </c>
      <c r="J67" s="42">
        <f t="shared" si="29"/>
        <v>0.33333333333333331</v>
      </c>
      <c r="K67" s="14">
        <f t="shared" si="30"/>
        <v>0</v>
      </c>
      <c r="L67" s="14">
        <f t="shared" si="31"/>
        <v>140.66999999999999</v>
      </c>
      <c r="M67" s="14">
        <f t="shared" si="20"/>
        <v>-140.66999999999999</v>
      </c>
      <c r="N67" s="26">
        <f t="shared" si="32"/>
        <v>0</v>
      </c>
      <c r="O67" s="43">
        <f t="shared" si="33"/>
        <v>0</v>
      </c>
      <c r="P67" s="43">
        <f t="shared" si="34"/>
        <v>0</v>
      </c>
      <c r="Q67" s="43">
        <f t="shared" si="35"/>
        <v>0</v>
      </c>
      <c r="R67" s="43">
        <f t="shared" si="36"/>
        <v>0</v>
      </c>
      <c r="S67" s="43">
        <f t="shared" si="21"/>
        <v>0</v>
      </c>
      <c r="T67" s="43">
        <f t="shared" si="22"/>
        <v>0</v>
      </c>
      <c r="U67" s="43">
        <f t="shared" si="23"/>
        <v>0</v>
      </c>
      <c r="V67" s="43">
        <f t="shared" si="24"/>
        <v>0</v>
      </c>
      <c r="W67" s="43">
        <f t="shared" si="25"/>
        <v>0</v>
      </c>
      <c r="X67" s="43">
        <f t="shared" si="26"/>
        <v>0</v>
      </c>
    </row>
    <row r="68" spans="2:24" hidden="1" outlineLevel="1" x14ac:dyDescent="0.25">
      <c r="B68" s="20" t="s">
        <v>2664</v>
      </c>
      <c r="C68" s="20" t="s">
        <v>2612</v>
      </c>
      <c r="D68" s="14">
        <v>142.46</v>
      </c>
      <c r="E68" s="14">
        <v>-142.46</v>
      </c>
      <c r="F68" s="14">
        <f t="shared" si="27"/>
        <v>0</v>
      </c>
      <c r="G68">
        <v>2007</v>
      </c>
      <c r="H68" s="21">
        <f t="shared" si="28"/>
        <v>8.5</v>
      </c>
      <c r="I68" s="41">
        <v>36</v>
      </c>
      <c r="J68" s="42">
        <f t="shared" si="29"/>
        <v>0.33333333333333331</v>
      </c>
      <c r="K68" s="14">
        <f t="shared" si="30"/>
        <v>0</v>
      </c>
      <c r="L68" s="14">
        <f t="shared" si="31"/>
        <v>142.46</v>
      </c>
      <c r="M68" s="14">
        <f t="shared" si="20"/>
        <v>-142.46</v>
      </c>
      <c r="N68" s="26">
        <f t="shared" si="32"/>
        <v>0</v>
      </c>
      <c r="O68" s="43">
        <f t="shared" si="33"/>
        <v>0</v>
      </c>
      <c r="P68" s="43">
        <f t="shared" si="34"/>
        <v>0</v>
      </c>
      <c r="Q68" s="43">
        <f t="shared" si="35"/>
        <v>0</v>
      </c>
      <c r="R68" s="43">
        <f t="shared" si="36"/>
        <v>0</v>
      </c>
      <c r="S68" s="43">
        <f t="shared" si="21"/>
        <v>0</v>
      </c>
      <c r="T68" s="43">
        <f t="shared" si="22"/>
        <v>0</v>
      </c>
      <c r="U68" s="43">
        <f t="shared" si="23"/>
        <v>0</v>
      </c>
      <c r="V68" s="43">
        <f t="shared" si="24"/>
        <v>0</v>
      </c>
      <c r="W68" s="43">
        <f t="shared" si="25"/>
        <v>0</v>
      </c>
      <c r="X68" s="43">
        <f t="shared" si="26"/>
        <v>0</v>
      </c>
    </row>
    <row r="69" spans="2:24" hidden="1" outlineLevel="1" x14ac:dyDescent="0.25">
      <c r="B69" s="20" t="s">
        <v>2665</v>
      </c>
      <c r="C69" s="20" t="s">
        <v>2624</v>
      </c>
      <c r="D69" s="14">
        <v>144.13</v>
      </c>
      <c r="E69" s="14">
        <v>-144.13</v>
      </c>
      <c r="F69" s="14">
        <f t="shared" si="27"/>
        <v>0</v>
      </c>
      <c r="G69">
        <v>2007</v>
      </c>
      <c r="H69" s="21">
        <f t="shared" si="28"/>
        <v>8.5</v>
      </c>
      <c r="I69" s="41">
        <v>36</v>
      </c>
      <c r="J69" s="42">
        <f t="shared" si="29"/>
        <v>0.33333333333333331</v>
      </c>
      <c r="K69" s="14">
        <f t="shared" si="30"/>
        <v>0</v>
      </c>
      <c r="L69" s="14">
        <f t="shared" si="31"/>
        <v>144.13</v>
      </c>
      <c r="M69" s="14">
        <f t="shared" si="20"/>
        <v>-144.13</v>
      </c>
      <c r="N69" s="26">
        <f t="shared" si="32"/>
        <v>0</v>
      </c>
      <c r="O69" s="43">
        <f t="shared" si="33"/>
        <v>0</v>
      </c>
      <c r="P69" s="43">
        <f t="shared" si="34"/>
        <v>0</v>
      </c>
      <c r="Q69" s="43">
        <f t="shared" si="35"/>
        <v>0</v>
      </c>
      <c r="R69" s="43">
        <f t="shared" si="36"/>
        <v>0</v>
      </c>
      <c r="S69" s="43">
        <f t="shared" si="21"/>
        <v>0</v>
      </c>
      <c r="T69" s="43">
        <f t="shared" si="22"/>
        <v>0</v>
      </c>
      <c r="U69" s="43">
        <f t="shared" si="23"/>
        <v>0</v>
      </c>
      <c r="V69" s="43">
        <f t="shared" si="24"/>
        <v>0</v>
      </c>
      <c r="W69" s="43">
        <f t="shared" si="25"/>
        <v>0</v>
      </c>
      <c r="X69" s="43">
        <f t="shared" si="26"/>
        <v>0</v>
      </c>
    </row>
    <row r="70" spans="2:24" hidden="1" outlineLevel="1" x14ac:dyDescent="0.25">
      <c r="B70" s="20" t="s">
        <v>2666</v>
      </c>
      <c r="C70" s="20" t="s">
        <v>2607</v>
      </c>
      <c r="D70" s="14">
        <v>216.64</v>
      </c>
      <c r="E70" s="14">
        <v>-216.64</v>
      </c>
      <c r="F70" s="14">
        <f t="shared" si="27"/>
        <v>0</v>
      </c>
      <c r="G70">
        <v>2007</v>
      </c>
      <c r="H70" s="21">
        <f t="shared" si="28"/>
        <v>8.5</v>
      </c>
      <c r="I70" s="41">
        <v>36</v>
      </c>
      <c r="J70" s="42">
        <f t="shared" si="29"/>
        <v>0.33333333333333331</v>
      </c>
      <c r="K70" s="14">
        <f t="shared" si="30"/>
        <v>0</v>
      </c>
      <c r="L70" s="14">
        <f t="shared" si="31"/>
        <v>216.64</v>
      </c>
      <c r="M70" s="14">
        <f t="shared" si="20"/>
        <v>-216.64</v>
      </c>
      <c r="N70" s="26">
        <f t="shared" si="32"/>
        <v>0</v>
      </c>
      <c r="O70" s="43">
        <f t="shared" si="33"/>
        <v>0</v>
      </c>
      <c r="P70" s="43">
        <f t="shared" si="34"/>
        <v>0</v>
      </c>
      <c r="Q70" s="43">
        <f t="shared" si="35"/>
        <v>0</v>
      </c>
      <c r="R70" s="43">
        <f t="shared" si="36"/>
        <v>0</v>
      </c>
      <c r="S70" s="43">
        <f t="shared" si="21"/>
        <v>0</v>
      </c>
      <c r="T70" s="43">
        <f t="shared" si="22"/>
        <v>0</v>
      </c>
      <c r="U70" s="43">
        <f t="shared" si="23"/>
        <v>0</v>
      </c>
      <c r="V70" s="43">
        <f t="shared" si="24"/>
        <v>0</v>
      </c>
      <c r="W70" s="43">
        <f t="shared" si="25"/>
        <v>0</v>
      </c>
      <c r="X70" s="43">
        <f t="shared" si="26"/>
        <v>0</v>
      </c>
    </row>
    <row r="71" spans="2:24" hidden="1" outlineLevel="1" x14ac:dyDescent="0.25">
      <c r="B71" s="20" t="s">
        <v>2667</v>
      </c>
      <c r="C71" s="20" t="s">
        <v>2668</v>
      </c>
      <c r="D71" s="14">
        <v>217.07</v>
      </c>
      <c r="E71" s="14">
        <v>-217.07</v>
      </c>
      <c r="F71" s="14">
        <f t="shared" si="27"/>
        <v>0</v>
      </c>
      <c r="G71">
        <v>2007</v>
      </c>
      <c r="H71" s="21">
        <f t="shared" si="28"/>
        <v>8.5</v>
      </c>
      <c r="I71" s="41">
        <v>36</v>
      </c>
      <c r="J71" s="42">
        <f t="shared" si="29"/>
        <v>0.33333333333333331</v>
      </c>
      <c r="K71" s="14">
        <f t="shared" si="30"/>
        <v>0</v>
      </c>
      <c r="L71" s="14">
        <f t="shared" si="31"/>
        <v>217.07</v>
      </c>
      <c r="M71" s="14">
        <f t="shared" si="20"/>
        <v>-217.07</v>
      </c>
      <c r="N71" s="26">
        <f t="shared" si="32"/>
        <v>0</v>
      </c>
      <c r="O71" s="43">
        <f t="shared" si="33"/>
        <v>0</v>
      </c>
      <c r="P71" s="43">
        <f t="shared" si="34"/>
        <v>0</v>
      </c>
      <c r="Q71" s="43">
        <f t="shared" si="35"/>
        <v>0</v>
      </c>
      <c r="R71" s="43">
        <f t="shared" si="36"/>
        <v>0</v>
      </c>
      <c r="S71" s="43">
        <f t="shared" si="21"/>
        <v>0</v>
      </c>
      <c r="T71" s="43">
        <f t="shared" si="22"/>
        <v>0</v>
      </c>
      <c r="U71" s="43">
        <f t="shared" si="23"/>
        <v>0</v>
      </c>
      <c r="V71" s="43">
        <f t="shared" si="24"/>
        <v>0</v>
      </c>
      <c r="W71" s="43">
        <f t="shared" si="25"/>
        <v>0</v>
      </c>
      <c r="X71" s="43">
        <f t="shared" si="26"/>
        <v>0</v>
      </c>
    </row>
    <row r="72" spans="2:24" hidden="1" outlineLevel="1" x14ac:dyDescent="0.25">
      <c r="B72" s="20" t="s">
        <v>2669</v>
      </c>
      <c r="C72" s="20" t="s">
        <v>2624</v>
      </c>
      <c r="D72" s="14">
        <v>223.54</v>
      </c>
      <c r="E72" s="14">
        <v>-223.54</v>
      </c>
      <c r="F72" s="14">
        <f t="shared" si="27"/>
        <v>0</v>
      </c>
      <c r="G72">
        <v>2007</v>
      </c>
      <c r="H72" s="21">
        <f t="shared" si="28"/>
        <v>8.5</v>
      </c>
      <c r="I72" s="41">
        <v>36</v>
      </c>
      <c r="J72" s="42">
        <f t="shared" si="29"/>
        <v>0.33333333333333331</v>
      </c>
      <c r="K72" s="14">
        <f t="shared" si="30"/>
        <v>0</v>
      </c>
      <c r="L72" s="14">
        <f t="shared" si="31"/>
        <v>223.54</v>
      </c>
      <c r="M72" s="14">
        <f t="shared" si="20"/>
        <v>-223.54</v>
      </c>
      <c r="N72" s="26">
        <f t="shared" si="32"/>
        <v>0</v>
      </c>
      <c r="O72" s="43">
        <f t="shared" si="33"/>
        <v>0</v>
      </c>
      <c r="P72" s="43">
        <f t="shared" si="34"/>
        <v>0</v>
      </c>
      <c r="Q72" s="43">
        <f t="shared" si="35"/>
        <v>0</v>
      </c>
      <c r="R72" s="43">
        <f t="shared" si="36"/>
        <v>0</v>
      </c>
      <c r="S72" s="43">
        <f t="shared" si="21"/>
        <v>0</v>
      </c>
      <c r="T72" s="43">
        <f t="shared" si="22"/>
        <v>0</v>
      </c>
      <c r="U72" s="43">
        <f t="shared" si="23"/>
        <v>0</v>
      </c>
      <c r="V72" s="43">
        <f t="shared" si="24"/>
        <v>0</v>
      </c>
      <c r="W72" s="43">
        <f t="shared" si="25"/>
        <v>0</v>
      </c>
      <c r="X72" s="43">
        <f t="shared" si="26"/>
        <v>0</v>
      </c>
    </row>
    <row r="73" spans="2:24" hidden="1" outlineLevel="1" x14ac:dyDescent="0.25">
      <c r="B73" s="20" t="s">
        <v>2670</v>
      </c>
      <c r="C73" s="20" t="s">
        <v>2656</v>
      </c>
      <c r="D73" s="14">
        <v>225.72</v>
      </c>
      <c r="E73" s="14">
        <v>-225.72</v>
      </c>
      <c r="F73" s="14">
        <f t="shared" si="27"/>
        <v>0</v>
      </c>
      <c r="G73">
        <v>2007</v>
      </c>
      <c r="H73" s="21">
        <f t="shared" si="28"/>
        <v>8.5</v>
      </c>
      <c r="I73" s="41">
        <v>36</v>
      </c>
      <c r="J73" s="42">
        <f t="shared" si="29"/>
        <v>0.33333333333333331</v>
      </c>
      <c r="K73" s="14">
        <f t="shared" si="30"/>
        <v>0</v>
      </c>
      <c r="L73" s="14">
        <f t="shared" si="31"/>
        <v>225.72</v>
      </c>
      <c r="M73" s="14">
        <f t="shared" si="20"/>
        <v>-225.72</v>
      </c>
      <c r="N73" s="26">
        <f t="shared" si="32"/>
        <v>0</v>
      </c>
      <c r="O73" s="43">
        <f t="shared" si="33"/>
        <v>0</v>
      </c>
      <c r="P73" s="43">
        <f t="shared" si="34"/>
        <v>0</v>
      </c>
      <c r="Q73" s="43">
        <f t="shared" si="35"/>
        <v>0</v>
      </c>
      <c r="R73" s="43">
        <f t="shared" si="36"/>
        <v>0</v>
      </c>
      <c r="S73" s="43">
        <f t="shared" si="21"/>
        <v>0</v>
      </c>
      <c r="T73" s="43">
        <f t="shared" si="22"/>
        <v>0</v>
      </c>
      <c r="U73" s="43">
        <f t="shared" si="23"/>
        <v>0</v>
      </c>
      <c r="V73" s="43">
        <f t="shared" si="24"/>
        <v>0</v>
      </c>
      <c r="W73" s="43">
        <f t="shared" si="25"/>
        <v>0</v>
      </c>
      <c r="X73" s="43">
        <f t="shared" si="26"/>
        <v>0</v>
      </c>
    </row>
    <row r="74" spans="2:24" hidden="1" outlineLevel="1" x14ac:dyDescent="0.25">
      <c r="B74" s="20" t="s">
        <v>2671</v>
      </c>
      <c r="C74" s="20" t="s">
        <v>2624</v>
      </c>
      <c r="D74" s="14">
        <v>225.75</v>
      </c>
      <c r="E74" s="14">
        <v>-225.75</v>
      </c>
      <c r="F74" s="14">
        <f t="shared" si="27"/>
        <v>0</v>
      </c>
      <c r="G74">
        <v>2007</v>
      </c>
      <c r="H74" s="21">
        <f t="shared" si="28"/>
        <v>8.5</v>
      </c>
      <c r="I74" s="41">
        <v>36</v>
      </c>
      <c r="J74" s="42">
        <f t="shared" si="29"/>
        <v>0.33333333333333331</v>
      </c>
      <c r="K74" s="14">
        <f t="shared" si="30"/>
        <v>0</v>
      </c>
      <c r="L74" s="14">
        <f t="shared" si="31"/>
        <v>225.75</v>
      </c>
      <c r="M74" s="14">
        <f t="shared" si="20"/>
        <v>-225.75</v>
      </c>
      <c r="N74" s="26">
        <f t="shared" si="32"/>
        <v>0</v>
      </c>
      <c r="O74" s="43">
        <f t="shared" si="33"/>
        <v>0</v>
      </c>
      <c r="P74" s="43">
        <f t="shared" si="34"/>
        <v>0</v>
      </c>
      <c r="Q74" s="43">
        <f t="shared" si="35"/>
        <v>0</v>
      </c>
      <c r="R74" s="43">
        <f t="shared" si="36"/>
        <v>0</v>
      </c>
      <c r="S74" s="43">
        <f t="shared" si="21"/>
        <v>0</v>
      </c>
      <c r="T74" s="43">
        <f t="shared" si="22"/>
        <v>0</v>
      </c>
      <c r="U74" s="43">
        <f t="shared" si="23"/>
        <v>0</v>
      </c>
      <c r="V74" s="43">
        <f t="shared" si="24"/>
        <v>0</v>
      </c>
      <c r="W74" s="43">
        <f t="shared" si="25"/>
        <v>0</v>
      </c>
      <c r="X74" s="43">
        <f t="shared" si="26"/>
        <v>0</v>
      </c>
    </row>
    <row r="75" spans="2:24" hidden="1" outlineLevel="1" x14ac:dyDescent="0.25">
      <c r="B75" s="20" t="s">
        <v>2672</v>
      </c>
      <c r="C75" s="20" t="s">
        <v>2673</v>
      </c>
      <c r="D75" s="14">
        <v>238.55</v>
      </c>
      <c r="E75" s="14">
        <v>-238.55</v>
      </c>
      <c r="F75" s="14">
        <f t="shared" si="27"/>
        <v>0</v>
      </c>
      <c r="G75">
        <v>2007</v>
      </c>
      <c r="H75" s="21">
        <f t="shared" si="28"/>
        <v>8.5</v>
      </c>
      <c r="I75" s="41">
        <v>36</v>
      </c>
      <c r="J75" s="42">
        <f t="shared" si="29"/>
        <v>0.33333333333333331</v>
      </c>
      <c r="K75" s="14">
        <f t="shared" si="30"/>
        <v>0</v>
      </c>
      <c r="L75" s="14">
        <f t="shared" si="31"/>
        <v>238.55</v>
      </c>
      <c r="M75" s="14">
        <f t="shared" si="20"/>
        <v>-238.55</v>
      </c>
      <c r="N75" s="26">
        <f t="shared" si="32"/>
        <v>0</v>
      </c>
      <c r="O75" s="43">
        <f t="shared" si="33"/>
        <v>0</v>
      </c>
      <c r="P75" s="43">
        <f t="shared" si="34"/>
        <v>0</v>
      </c>
      <c r="Q75" s="43">
        <f t="shared" si="35"/>
        <v>0</v>
      </c>
      <c r="R75" s="43">
        <f t="shared" si="36"/>
        <v>0</v>
      </c>
      <c r="S75" s="43">
        <f t="shared" si="21"/>
        <v>0</v>
      </c>
      <c r="T75" s="43">
        <f t="shared" si="22"/>
        <v>0</v>
      </c>
      <c r="U75" s="43">
        <f t="shared" si="23"/>
        <v>0</v>
      </c>
      <c r="V75" s="43">
        <f t="shared" si="24"/>
        <v>0</v>
      </c>
      <c r="W75" s="43">
        <f t="shared" si="25"/>
        <v>0</v>
      </c>
      <c r="X75" s="43">
        <f t="shared" si="26"/>
        <v>0</v>
      </c>
    </row>
    <row r="76" spans="2:24" hidden="1" outlineLevel="1" x14ac:dyDescent="0.25">
      <c r="B76" s="20" t="s">
        <v>2674</v>
      </c>
      <c r="C76" s="20" t="s">
        <v>2675</v>
      </c>
      <c r="D76" s="14">
        <v>245.52</v>
      </c>
      <c r="E76" s="14">
        <v>-245.52</v>
      </c>
      <c r="F76" s="14">
        <f t="shared" si="27"/>
        <v>0</v>
      </c>
      <c r="G76">
        <v>2007</v>
      </c>
      <c r="H76" s="21">
        <f t="shared" si="28"/>
        <v>8.5</v>
      </c>
      <c r="I76" s="41">
        <v>36</v>
      </c>
      <c r="J76" s="42">
        <f t="shared" si="29"/>
        <v>0.33333333333333331</v>
      </c>
      <c r="K76" s="14">
        <f t="shared" si="30"/>
        <v>0</v>
      </c>
      <c r="L76" s="14">
        <f t="shared" si="31"/>
        <v>245.52</v>
      </c>
      <c r="M76" s="14">
        <f t="shared" si="20"/>
        <v>-245.52</v>
      </c>
      <c r="N76" s="26">
        <f t="shared" si="32"/>
        <v>0</v>
      </c>
      <c r="O76" s="43">
        <f t="shared" si="33"/>
        <v>0</v>
      </c>
      <c r="P76" s="43">
        <f t="shared" si="34"/>
        <v>0</v>
      </c>
      <c r="Q76" s="43">
        <f t="shared" si="35"/>
        <v>0</v>
      </c>
      <c r="R76" s="43">
        <f t="shared" si="36"/>
        <v>0</v>
      </c>
      <c r="S76" s="43">
        <f t="shared" si="21"/>
        <v>0</v>
      </c>
      <c r="T76" s="43">
        <f t="shared" si="22"/>
        <v>0</v>
      </c>
      <c r="U76" s="43">
        <f t="shared" si="23"/>
        <v>0</v>
      </c>
      <c r="V76" s="43">
        <f t="shared" si="24"/>
        <v>0</v>
      </c>
      <c r="W76" s="43">
        <f t="shared" si="25"/>
        <v>0</v>
      </c>
      <c r="X76" s="43">
        <f t="shared" si="26"/>
        <v>0</v>
      </c>
    </row>
    <row r="77" spans="2:24" hidden="1" outlineLevel="1" x14ac:dyDescent="0.25">
      <c r="B77" s="20" t="s">
        <v>2676</v>
      </c>
      <c r="C77" s="20" t="s">
        <v>2607</v>
      </c>
      <c r="D77" s="14">
        <v>265.87</v>
      </c>
      <c r="E77" s="14">
        <v>-265.87</v>
      </c>
      <c r="F77" s="14">
        <f t="shared" si="27"/>
        <v>0</v>
      </c>
      <c r="G77">
        <v>2007</v>
      </c>
      <c r="H77" s="21">
        <f t="shared" si="28"/>
        <v>8.5</v>
      </c>
      <c r="I77" s="41">
        <v>36</v>
      </c>
      <c r="J77" s="42">
        <f t="shared" si="29"/>
        <v>0.33333333333333331</v>
      </c>
      <c r="K77" s="14">
        <f t="shared" si="30"/>
        <v>0</v>
      </c>
      <c r="L77" s="14">
        <f t="shared" si="31"/>
        <v>265.87</v>
      </c>
      <c r="M77" s="14">
        <f t="shared" si="20"/>
        <v>-265.87</v>
      </c>
      <c r="N77" s="26">
        <f t="shared" si="32"/>
        <v>0</v>
      </c>
      <c r="O77" s="43">
        <f t="shared" si="33"/>
        <v>0</v>
      </c>
      <c r="P77" s="43">
        <f t="shared" si="34"/>
        <v>0</v>
      </c>
      <c r="Q77" s="43">
        <f t="shared" si="35"/>
        <v>0</v>
      </c>
      <c r="R77" s="43">
        <f t="shared" si="36"/>
        <v>0</v>
      </c>
      <c r="S77" s="43">
        <f t="shared" si="21"/>
        <v>0</v>
      </c>
      <c r="T77" s="43">
        <f t="shared" si="22"/>
        <v>0</v>
      </c>
      <c r="U77" s="43">
        <f t="shared" si="23"/>
        <v>0</v>
      </c>
      <c r="V77" s="43">
        <f t="shared" si="24"/>
        <v>0</v>
      </c>
      <c r="W77" s="43">
        <f t="shared" si="25"/>
        <v>0</v>
      </c>
      <c r="X77" s="43">
        <f t="shared" si="26"/>
        <v>0</v>
      </c>
    </row>
    <row r="78" spans="2:24" hidden="1" outlineLevel="1" x14ac:dyDescent="0.25">
      <c r="B78" s="20" t="s">
        <v>2677</v>
      </c>
      <c r="C78" s="20" t="s">
        <v>2624</v>
      </c>
      <c r="D78" s="14">
        <v>267.75</v>
      </c>
      <c r="E78" s="14">
        <v>-267.75</v>
      </c>
      <c r="F78" s="14">
        <f t="shared" si="27"/>
        <v>0</v>
      </c>
      <c r="G78">
        <v>2007</v>
      </c>
      <c r="H78" s="21">
        <f t="shared" si="28"/>
        <v>8.5</v>
      </c>
      <c r="I78" s="41">
        <v>36</v>
      </c>
      <c r="J78" s="42">
        <f t="shared" si="29"/>
        <v>0.33333333333333331</v>
      </c>
      <c r="K78" s="14">
        <f t="shared" si="30"/>
        <v>0</v>
      </c>
      <c r="L78" s="14">
        <f t="shared" si="31"/>
        <v>267.75</v>
      </c>
      <c r="M78" s="14">
        <f t="shared" si="20"/>
        <v>-267.75</v>
      </c>
      <c r="N78" s="26">
        <f t="shared" si="32"/>
        <v>0</v>
      </c>
      <c r="O78" s="43">
        <f t="shared" si="33"/>
        <v>0</v>
      </c>
      <c r="P78" s="43">
        <f t="shared" si="34"/>
        <v>0</v>
      </c>
      <c r="Q78" s="43">
        <f t="shared" si="35"/>
        <v>0</v>
      </c>
      <c r="R78" s="43">
        <f t="shared" si="36"/>
        <v>0</v>
      </c>
      <c r="S78" s="43">
        <f t="shared" si="21"/>
        <v>0</v>
      </c>
      <c r="T78" s="43">
        <f t="shared" si="22"/>
        <v>0</v>
      </c>
      <c r="U78" s="43">
        <f t="shared" si="23"/>
        <v>0</v>
      </c>
      <c r="V78" s="43">
        <f t="shared" si="24"/>
        <v>0</v>
      </c>
      <c r="W78" s="43">
        <f t="shared" si="25"/>
        <v>0</v>
      </c>
      <c r="X78" s="43">
        <f t="shared" si="26"/>
        <v>0</v>
      </c>
    </row>
    <row r="79" spans="2:24" hidden="1" outlineLevel="1" x14ac:dyDescent="0.25">
      <c r="B79" s="20" t="s">
        <v>2678</v>
      </c>
      <c r="C79" s="20" t="s">
        <v>2679</v>
      </c>
      <c r="D79" s="14">
        <v>271.97000000000003</v>
      </c>
      <c r="E79" s="14">
        <v>-271.97000000000003</v>
      </c>
      <c r="F79" s="14">
        <f t="shared" si="27"/>
        <v>0</v>
      </c>
      <c r="G79">
        <v>2007</v>
      </c>
      <c r="H79" s="21">
        <f t="shared" si="28"/>
        <v>8.5</v>
      </c>
      <c r="I79" s="41">
        <v>36</v>
      </c>
      <c r="J79" s="42">
        <f t="shared" si="29"/>
        <v>0.33333333333333331</v>
      </c>
      <c r="K79" s="14">
        <f t="shared" si="30"/>
        <v>0</v>
      </c>
      <c r="L79" s="14">
        <f t="shared" si="31"/>
        <v>271.97000000000003</v>
      </c>
      <c r="M79" s="14">
        <f t="shared" si="20"/>
        <v>-271.97000000000003</v>
      </c>
      <c r="N79" s="26">
        <f t="shared" si="32"/>
        <v>0</v>
      </c>
      <c r="O79" s="43">
        <f t="shared" si="33"/>
        <v>0</v>
      </c>
      <c r="P79" s="43">
        <f t="shared" si="34"/>
        <v>0</v>
      </c>
      <c r="Q79" s="43">
        <f t="shared" si="35"/>
        <v>0</v>
      </c>
      <c r="R79" s="43">
        <f t="shared" si="36"/>
        <v>0</v>
      </c>
      <c r="S79" s="43">
        <f t="shared" si="21"/>
        <v>0</v>
      </c>
      <c r="T79" s="43">
        <f t="shared" si="22"/>
        <v>0</v>
      </c>
      <c r="U79" s="43">
        <f t="shared" si="23"/>
        <v>0</v>
      </c>
      <c r="V79" s="43">
        <f t="shared" si="24"/>
        <v>0</v>
      </c>
      <c r="W79" s="43">
        <f t="shared" si="25"/>
        <v>0</v>
      </c>
      <c r="X79" s="43">
        <f t="shared" si="26"/>
        <v>0</v>
      </c>
    </row>
    <row r="80" spans="2:24" hidden="1" outlineLevel="1" x14ac:dyDescent="0.25">
      <c r="B80" s="20" t="s">
        <v>2680</v>
      </c>
      <c r="C80" s="20" t="s">
        <v>2621</v>
      </c>
      <c r="D80" s="14">
        <v>288.98</v>
      </c>
      <c r="E80" s="14">
        <v>-288.98</v>
      </c>
      <c r="F80" s="14">
        <f t="shared" si="27"/>
        <v>0</v>
      </c>
      <c r="G80">
        <v>2007</v>
      </c>
      <c r="H80" s="21">
        <f t="shared" si="28"/>
        <v>8.5</v>
      </c>
      <c r="I80" s="41">
        <v>36</v>
      </c>
      <c r="J80" s="42">
        <f t="shared" si="29"/>
        <v>0.33333333333333331</v>
      </c>
      <c r="K80" s="14">
        <f t="shared" si="30"/>
        <v>0</v>
      </c>
      <c r="L80" s="14">
        <f t="shared" si="31"/>
        <v>288.98</v>
      </c>
      <c r="M80" s="14">
        <f t="shared" si="20"/>
        <v>-288.98</v>
      </c>
      <c r="N80" s="26">
        <f t="shared" si="32"/>
        <v>0</v>
      </c>
      <c r="O80" s="43">
        <f t="shared" si="33"/>
        <v>0</v>
      </c>
      <c r="P80" s="43">
        <f t="shared" si="34"/>
        <v>0</v>
      </c>
      <c r="Q80" s="43">
        <f t="shared" si="35"/>
        <v>0</v>
      </c>
      <c r="R80" s="43">
        <f t="shared" si="36"/>
        <v>0</v>
      </c>
      <c r="S80" s="43">
        <f t="shared" si="21"/>
        <v>0</v>
      </c>
      <c r="T80" s="43">
        <f t="shared" si="22"/>
        <v>0</v>
      </c>
      <c r="U80" s="43">
        <f t="shared" si="23"/>
        <v>0</v>
      </c>
      <c r="V80" s="43">
        <f t="shared" si="24"/>
        <v>0</v>
      </c>
      <c r="W80" s="43">
        <f t="shared" si="25"/>
        <v>0</v>
      </c>
      <c r="X80" s="43">
        <f t="shared" si="26"/>
        <v>0</v>
      </c>
    </row>
    <row r="81" spans="2:24" hidden="1" outlineLevel="1" x14ac:dyDescent="0.25">
      <c r="B81" s="20" t="s">
        <v>2681</v>
      </c>
      <c r="C81" s="20" t="s">
        <v>2682</v>
      </c>
      <c r="D81" s="14">
        <v>291.56</v>
      </c>
      <c r="E81" s="14">
        <v>-291.56</v>
      </c>
      <c r="F81" s="14">
        <f t="shared" si="27"/>
        <v>0</v>
      </c>
      <c r="G81">
        <v>2007</v>
      </c>
      <c r="H81" s="21">
        <f t="shared" si="28"/>
        <v>8.5</v>
      </c>
      <c r="I81" s="41">
        <v>36</v>
      </c>
      <c r="J81" s="42">
        <f t="shared" si="29"/>
        <v>0.33333333333333331</v>
      </c>
      <c r="K81" s="14">
        <f t="shared" si="30"/>
        <v>0</v>
      </c>
      <c r="L81" s="14">
        <f t="shared" si="31"/>
        <v>291.56</v>
      </c>
      <c r="M81" s="14">
        <f t="shared" si="20"/>
        <v>-291.56</v>
      </c>
      <c r="N81" s="26">
        <f t="shared" si="32"/>
        <v>0</v>
      </c>
      <c r="O81" s="43">
        <f t="shared" si="33"/>
        <v>0</v>
      </c>
      <c r="P81" s="43">
        <f t="shared" si="34"/>
        <v>0</v>
      </c>
      <c r="Q81" s="43">
        <f t="shared" si="35"/>
        <v>0</v>
      </c>
      <c r="R81" s="43">
        <f t="shared" si="36"/>
        <v>0</v>
      </c>
      <c r="S81" s="43">
        <f t="shared" si="21"/>
        <v>0</v>
      </c>
      <c r="T81" s="43">
        <f t="shared" si="22"/>
        <v>0</v>
      </c>
      <c r="U81" s="43">
        <f t="shared" si="23"/>
        <v>0</v>
      </c>
      <c r="V81" s="43">
        <f t="shared" si="24"/>
        <v>0</v>
      </c>
      <c r="W81" s="43">
        <f t="shared" si="25"/>
        <v>0</v>
      </c>
      <c r="X81" s="43">
        <f t="shared" si="26"/>
        <v>0</v>
      </c>
    </row>
    <row r="82" spans="2:24" hidden="1" outlineLevel="1" x14ac:dyDescent="0.25">
      <c r="B82" s="20" t="s">
        <v>2683</v>
      </c>
      <c r="C82" s="20" t="s">
        <v>2621</v>
      </c>
      <c r="D82" s="14">
        <v>291.77999999999997</v>
      </c>
      <c r="E82" s="14">
        <v>-291.77999999999997</v>
      </c>
      <c r="F82" s="14">
        <f t="shared" si="27"/>
        <v>0</v>
      </c>
      <c r="G82">
        <v>2007</v>
      </c>
      <c r="H82" s="21">
        <f t="shared" si="28"/>
        <v>8.5</v>
      </c>
      <c r="I82" s="41">
        <v>36</v>
      </c>
      <c r="J82" s="42">
        <f t="shared" si="29"/>
        <v>0.33333333333333331</v>
      </c>
      <c r="K82" s="14">
        <f t="shared" si="30"/>
        <v>0</v>
      </c>
      <c r="L82" s="14">
        <f t="shared" si="31"/>
        <v>291.77999999999997</v>
      </c>
      <c r="M82" s="14">
        <f t="shared" si="20"/>
        <v>-291.77999999999997</v>
      </c>
      <c r="N82" s="26">
        <f t="shared" si="32"/>
        <v>0</v>
      </c>
      <c r="O82" s="43">
        <f t="shared" si="33"/>
        <v>0</v>
      </c>
      <c r="P82" s="43">
        <f t="shared" si="34"/>
        <v>0</v>
      </c>
      <c r="Q82" s="43">
        <f t="shared" si="35"/>
        <v>0</v>
      </c>
      <c r="R82" s="43">
        <f t="shared" si="36"/>
        <v>0</v>
      </c>
      <c r="S82" s="43">
        <f t="shared" si="21"/>
        <v>0</v>
      </c>
      <c r="T82" s="43">
        <f t="shared" si="22"/>
        <v>0</v>
      </c>
      <c r="U82" s="43">
        <f t="shared" si="23"/>
        <v>0</v>
      </c>
      <c r="V82" s="43">
        <f t="shared" si="24"/>
        <v>0</v>
      </c>
      <c r="W82" s="43">
        <f t="shared" si="25"/>
        <v>0</v>
      </c>
      <c r="X82" s="43">
        <f t="shared" si="26"/>
        <v>0</v>
      </c>
    </row>
    <row r="83" spans="2:24" hidden="1" outlineLevel="1" x14ac:dyDescent="0.25">
      <c r="B83" s="20" t="s">
        <v>2684</v>
      </c>
      <c r="C83" s="20" t="s">
        <v>2624</v>
      </c>
      <c r="D83" s="14">
        <v>308.26</v>
      </c>
      <c r="E83" s="14">
        <v>-308.26</v>
      </c>
      <c r="F83" s="14">
        <f t="shared" si="27"/>
        <v>0</v>
      </c>
      <c r="G83">
        <v>2007</v>
      </c>
      <c r="H83" s="21">
        <f t="shared" si="28"/>
        <v>8.5</v>
      </c>
      <c r="I83" s="41">
        <v>36</v>
      </c>
      <c r="J83" s="42">
        <f t="shared" si="29"/>
        <v>0.33333333333333331</v>
      </c>
      <c r="K83" s="14">
        <f t="shared" si="30"/>
        <v>0</v>
      </c>
      <c r="L83" s="14">
        <f t="shared" si="31"/>
        <v>308.26</v>
      </c>
      <c r="M83" s="14">
        <f t="shared" ref="M83:M146" si="37">-IF(H83+0.5&lt;(I83/12),L83*H83*J83,L83)</f>
        <v>-308.26</v>
      </c>
      <c r="N83" s="26">
        <f t="shared" si="32"/>
        <v>0</v>
      </c>
      <c r="O83" s="43">
        <f t="shared" si="33"/>
        <v>0</v>
      </c>
      <c r="P83" s="43">
        <f t="shared" si="34"/>
        <v>0</v>
      </c>
      <c r="Q83" s="43">
        <f t="shared" si="35"/>
        <v>0</v>
      </c>
      <c r="R83" s="43">
        <f t="shared" si="36"/>
        <v>0</v>
      </c>
      <c r="S83" s="43">
        <f t="shared" ref="S83:S146" si="38">IF(R83&gt;0,IF(R83&lt;$K83,-$L83,Q83-$K83),R83)</f>
        <v>0</v>
      </c>
      <c r="T83" s="43">
        <f t="shared" ref="T83:T146" si="39">IF(S83&lt;0,$L83+S83,R83)</f>
        <v>0</v>
      </c>
      <c r="U83" s="43">
        <f t="shared" ref="U83:U146" si="40">IF(T83&gt;0,IF(T83&lt;$K83,-$L83,S83-$K83),T83)</f>
        <v>0</v>
      </c>
      <c r="V83" s="43">
        <f t="shared" ref="V83:V146" si="41">IF(U83&lt;0,$L83+U83,T83)</f>
        <v>0</v>
      </c>
      <c r="W83" s="43">
        <f t="shared" ref="W83:W146" si="42">IF(V83&gt;0,IF(V83&lt;$K83,-$L83,U83-$K83),V83)</f>
        <v>0</v>
      </c>
      <c r="X83" s="43">
        <f t="shared" ref="X83:X146" si="43">IF(W83&lt;0,$L83+W83,V83)</f>
        <v>0</v>
      </c>
    </row>
    <row r="84" spans="2:24" hidden="1" outlineLevel="1" x14ac:dyDescent="0.25">
      <c r="B84" s="20" t="s">
        <v>2685</v>
      </c>
      <c r="C84" s="20" t="s">
        <v>2686</v>
      </c>
      <c r="D84" s="14">
        <v>322.10000000000002</v>
      </c>
      <c r="E84" s="14">
        <v>-322.10000000000002</v>
      </c>
      <c r="F84" s="14">
        <f t="shared" ref="F84:F147" si="44">D84+E84</f>
        <v>0</v>
      </c>
      <c r="G84">
        <v>2007</v>
      </c>
      <c r="H84" s="21">
        <f t="shared" ref="H84:H147" si="45">IF(G84=2015,0.5,2015.5-G84)</f>
        <v>8.5</v>
      </c>
      <c r="I84" s="41">
        <v>36</v>
      </c>
      <c r="J84" s="42">
        <f t="shared" ref="J84:J147" si="46">1/I84*12</f>
        <v>0.33333333333333331</v>
      </c>
      <c r="K84" s="14">
        <f t="shared" ref="K84:K147" si="47">IF(H84&lt;(I84/12),D84*J84,0)</f>
        <v>0</v>
      </c>
      <c r="L84" s="14">
        <f t="shared" ref="L84:L147" si="48">D84</f>
        <v>322.10000000000002</v>
      </c>
      <c r="M84" s="14">
        <f t="shared" si="37"/>
        <v>-322.10000000000002</v>
      </c>
      <c r="N84" s="26">
        <f t="shared" ref="N84:N147" si="49">L84+M84</f>
        <v>0</v>
      </c>
      <c r="O84" s="43">
        <f t="shared" ref="O84:O147" si="50">IF(N84&gt;0,IF(N84&lt;$K84,-$L84,M84-$K84),N84)</f>
        <v>0</v>
      </c>
      <c r="P84" s="43">
        <f t="shared" ref="P84:P147" si="51">IF(O84&lt;0,$L84+O84,N84)</f>
        <v>0</v>
      </c>
      <c r="Q84" s="43">
        <f t="shared" ref="Q84:Q147" si="52">IF(P84&gt;0,IF(P84&lt;$K84,-$L84,O84-$K84),P84)</f>
        <v>0</v>
      </c>
      <c r="R84" s="43">
        <f t="shared" ref="R84:R147" si="53">IF(Q84&lt;0,$L84+Q84,P84)</f>
        <v>0</v>
      </c>
      <c r="S84" s="43">
        <f t="shared" si="38"/>
        <v>0</v>
      </c>
      <c r="T84" s="43">
        <f t="shared" si="39"/>
        <v>0</v>
      </c>
      <c r="U84" s="43">
        <f t="shared" si="40"/>
        <v>0</v>
      </c>
      <c r="V84" s="43">
        <f t="shared" si="41"/>
        <v>0</v>
      </c>
      <c r="W84" s="43">
        <f t="shared" si="42"/>
        <v>0</v>
      </c>
      <c r="X84" s="43">
        <f t="shared" si="43"/>
        <v>0</v>
      </c>
    </row>
    <row r="85" spans="2:24" hidden="1" outlineLevel="1" x14ac:dyDescent="0.25">
      <c r="B85" s="20" t="s">
        <v>2687</v>
      </c>
      <c r="C85" s="20" t="s">
        <v>2624</v>
      </c>
      <c r="D85" s="14">
        <v>324.58999999999997</v>
      </c>
      <c r="E85" s="14">
        <v>-324.58999999999997</v>
      </c>
      <c r="F85" s="14">
        <f t="shared" si="44"/>
        <v>0</v>
      </c>
      <c r="G85">
        <v>2007</v>
      </c>
      <c r="H85" s="21">
        <f t="shared" si="45"/>
        <v>8.5</v>
      </c>
      <c r="I85" s="41">
        <v>36</v>
      </c>
      <c r="J85" s="42">
        <f t="shared" si="46"/>
        <v>0.33333333333333331</v>
      </c>
      <c r="K85" s="14">
        <f t="shared" si="47"/>
        <v>0</v>
      </c>
      <c r="L85" s="14">
        <f t="shared" si="48"/>
        <v>324.58999999999997</v>
      </c>
      <c r="M85" s="14">
        <f t="shared" si="37"/>
        <v>-324.58999999999997</v>
      </c>
      <c r="N85" s="26">
        <f t="shared" si="49"/>
        <v>0</v>
      </c>
      <c r="O85" s="43">
        <f t="shared" si="50"/>
        <v>0</v>
      </c>
      <c r="P85" s="43">
        <f t="shared" si="51"/>
        <v>0</v>
      </c>
      <c r="Q85" s="43">
        <f t="shared" si="52"/>
        <v>0</v>
      </c>
      <c r="R85" s="43">
        <f t="shared" si="53"/>
        <v>0</v>
      </c>
      <c r="S85" s="43">
        <f t="shared" si="38"/>
        <v>0</v>
      </c>
      <c r="T85" s="43">
        <f t="shared" si="39"/>
        <v>0</v>
      </c>
      <c r="U85" s="43">
        <f t="shared" si="40"/>
        <v>0</v>
      </c>
      <c r="V85" s="43">
        <f t="shared" si="41"/>
        <v>0</v>
      </c>
      <c r="W85" s="43">
        <f t="shared" si="42"/>
        <v>0</v>
      </c>
      <c r="X85" s="43">
        <f t="shared" si="43"/>
        <v>0</v>
      </c>
    </row>
    <row r="86" spans="2:24" hidden="1" outlineLevel="1" x14ac:dyDescent="0.25">
      <c r="B86" s="20" t="s">
        <v>2688</v>
      </c>
      <c r="C86" s="20" t="s">
        <v>2668</v>
      </c>
      <c r="D86" s="14">
        <v>340.71</v>
      </c>
      <c r="E86" s="14">
        <v>-340.71</v>
      </c>
      <c r="F86" s="14">
        <f t="shared" si="44"/>
        <v>0</v>
      </c>
      <c r="G86">
        <v>2007</v>
      </c>
      <c r="H86" s="21">
        <f t="shared" si="45"/>
        <v>8.5</v>
      </c>
      <c r="I86" s="41">
        <v>36</v>
      </c>
      <c r="J86" s="42">
        <f t="shared" si="46"/>
        <v>0.33333333333333331</v>
      </c>
      <c r="K86" s="14">
        <f t="shared" si="47"/>
        <v>0</v>
      </c>
      <c r="L86" s="14">
        <f t="shared" si="48"/>
        <v>340.71</v>
      </c>
      <c r="M86" s="14">
        <f t="shared" si="37"/>
        <v>-340.71</v>
      </c>
      <c r="N86" s="26">
        <f t="shared" si="49"/>
        <v>0</v>
      </c>
      <c r="O86" s="43">
        <f t="shared" si="50"/>
        <v>0</v>
      </c>
      <c r="P86" s="43">
        <f t="shared" si="51"/>
        <v>0</v>
      </c>
      <c r="Q86" s="43">
        <f t="shared" si="52"/>
        <v>0</v>
      </c>
      <c r="R86" s="43">
        <f t="shared" si="53"/>
        <v>0</v>
      </c>
      <c r="S86" s="43">
        <f t="shared" si="38"/>
        <v>0</v>
      </c>
      <c r="T86" s="43">
        <f t="shared" si="39"/>
        <v>0</v>
      </c>
      <c r="U86" s="43">
        <f t="shared" si="40"/>
        <v>0</v>
      </c>
      <c r="V86" s="43">
        <f t="shared" si="41"/>
        <v>0</v>
      </c>
      <c r="W86" s="43">
        <f t="shared" si="42"/>
        <v>0</v>
      </c>
      <c r="X86" s="43">
        <f t="shared" si="43"/>
        <v>0</v>
      </c>
    </row>
    <row r="87" spans="2:24" hidden="1" outlineLevel="1" x14ac:dyDescent="0.25">
      <c r="B87" s="20" t="s">
        <v>2689</v>
      </c>
      <c r="C87" s="20" t="s">
        <v>2624</v>
      </c>
      <c r="D87" s="14">
        <v>397.93</v>
      </c>
      <c r="E87" s="14">
        <v>-397.93</v>
      </c>
      <c r="F87" s="14">
        <f t="shared" si="44"/>
        <v>0</v>
      </c>
      <c r="G87">
        <v>2007</v>
      </c>
      <c r="H87" s="21">
        <f t="shared" si="45"/>
        <v>8.5</v>
      </c>
      <c r="I87" s="41">
        <v>36</v>
      </c>
      <c r="J87" s="42">
        <f t="shared" si="46"/>
        <v>0.33333333333333331</v>
      </c>
      <c r="K87" s="14">
        <f t="shared" si="47"/>
        <v>0</v>
      </c>
      <c r="L87" s="14">
        <f t="shared" si="48"/>
        <v>397.93</v>
      </c>
      <c r="M87" s="14">
        <f t="shared" si="37"/>
        <v>-397.93</v>
      </c>
      <c r="N87" s="26">
        <f t="shared" si="49"/>
        <v>0</v>
      </c>
      <c r="O87" s="43">
        <f t="shared" si="50"/>
        <v>0</v>
      </c>
      <c r="P87" s="43">
        <f t="shared" si="51"/>
        <v>0</v>
      </c>
      <c r="Q87" s="43">
        <f t="shared" si="52"/>
        <v>0</v>
      </c>
      <c r="R87" s="43">
        <f t="shared" si="53"/>
        <v>0</v>
      </c>
      <c r="S87" s="43">
        <f t="shared" si="38"/>
        <v>0</v>
      </c>
      <c r="T87" s="43">
        <f t="shared" si="39"/>
        <v>0</v>
      </c>
      <c r="U87" s="43">
        <f t="shared" si="40"/>
        <v>0</v>
      </c>
      <c r="V87" s="43">
        <f t="shared" si="41"/>
        <v>0</v>
      </c>
      <c r="W87" s="43">
        <f t="shared" si="42"/>
        <v>0</v>
      </c>
      <c r="X87" s="43">
        <f t="shared" si="43"/>
        <v>0</v>
      </c>
    </row>
    <row r="88" spans="2:24" hidden="1" outlineLevel="1" x14ac:dyDescent="0.25">
      <c r="B88" s="20" t="s">
        <v>2690</v>
      </c>
      <c r="C88" s="20" t="s">
        <v>2630</v>
      </c>
      <c r="D88" s="14">
        <v>452.77</v>
      </c>
      <c r="E88" s="14">
        <v>-452.77</v>
      </c>
      <c r="F88" s="14">
        <f t="shared" si="44"/>
        <v>0</v>
      </c>
      <c r="G88">
        <v>2007</v>
      </c>
      <c r="H88" s="21">
        <f t="shared" si="45"/>
        <v>8.5</v>
      </c>
      <c r="I88" s="41">
        <v>36</v>
      </c>
      <c r="J88" s="42">
        <f t="shared" si="46"/>
        <v>0.33333333333333331</v>
      </c>
      <c r="K88" s="14">
        <f t="shared" si="47"/>
        <v>0</v>
      </c>
      <c r="L88" s="14">
        <f t="shared" si="48"/>
        <v>452.77</v>
      </c>
      <c r="M88" s="14">
        <f t="shared" si="37"/>
        <v>-452.77</v>
      </c>
      <c r="N88" s="26">
        <f t="shared" si="49"/>
        <v>0</v>
      </c>
      <c r="O88" s="43">
        <f t="shared" si="50"/>
        <v>0</v>
      </c>
      <c r="P88" s="43">
        <f t="shared" si="51"/>
        <v>0</v>
      </c>
      <c r="Q88" s="43">
        <f t="shared" si="52"/>
        <v>0</v>
      </c>
      <c r="R88" s="43">
        <f t="shared" si="53"/>
        <v>0</v>
      </c>
      <c r="S88" s="43">
        <f t="shared" si="38"/>
        <v>0</v>
      </c>
      <c r="T88" s="43">
        <f t="shared" si="39"/>
        <v>0</v>
      </c>
      <c r="U88" s="43">
        <f t="shared" si="40"/>
        <v>0</v>
      </c>
      <c r="V88" s="43">
        <f t="shared" si="41"/>
        <v>0</v>
      </c>
      <c r="W88" s="43">
        <f t="shared" si="42"/>
        <v>0</v>
      </c>
      <c r="X88" s="43">
        <f t="shared" si="43"/>
        <v>0</v>
      </c>
    </row>
    <row r="89" spans="2:24" hidden="1" outlineLevel="1" x14ac:dyDescent="0.25">
      <c r="B89" s="20" t="s">
        <v>2691</v>
      </c>
      <c r="C89" s="20" t="s">
        <v>2692</v>
      </c>
      <c r="D89" s="14">
        <v>490</v>
      </c>
      <c r="E89" s="14">
        <v>-490</v>
      </c>
      <c r="F89" s="14">
        <f t="shared" si="44"/>
        <v>0</v>
      </c>
      <c r="G89">
        <v>2007</v>
      </c>
      <c r="H89" s="21">
        <f t="shared" si="45"/>
        <v>8.5</v>
      </c>
      <c r="I89" s="41">
        <v>36</v>
      </c>
      <c r="J89" s="42">
        <f t="shared" si="46"/>
        <v>0.33333333333333331</v>
      </c>
      <c r="K89" s="14">
        <f t="shared" si="47"/>
        <v>0</v>
      </c>
      <c r="L89" s="14">
        <f t="shared" si="48"/>
        <v>490</v>
      </c>
      <c r="M89" s="14">
        <f t="shared" si="37"/>
        <v>-490</v>
      </c>
      <c r="N89" s="26">
        <f t="shared" si="49"/>
        <v>0</v>
      </c>
      <c r="O89" s="43">
        <f t="shared" si="50"/>
        <v>0</v>
      </c>
      <c r="P89" s="43">
        <f t="shared" si="51"/>
        <v>0</v>
      </c>
      <c r="Q89" s="43">
        <f t="shared" si="52"/>
        <v>0</v>
      </c>
      <c r="R89" s="43">
        <f t="shared" si="53"/>
        <v>0</v>
      </c>
      <c r="S89" s="43">
        <f t="shared" si="38"/>
        <v>0</v>
      </c>
      <c r="T89" s="43">
        <f t="shared" si="39"/>
        <v>0</v>
      </c>
      <c r="U89" s="43">
        <f t="shared" si="40"/>
        <v>0</v>
      </c>
      <c r="V89" s="43">
        <f t="shared" si="41"/>
        <v>0</v>
      </c>
      <c r="W89" s="43">
        <f t="shared" si="42"/>
        <v>0</v>
      </c>
      <c r="X89" s="43">
        <f t="shared" si="43"/>
        <v>0</v>
      </c>
    </row>
    <row r="90" spans="2:24" hidden="1" outlineLevel="1" x14ac:dyDescent="0.25">
      <c r="B90" s="20" t="s">
        <v>2693</v>
      </c>
      <c r="C90" s="20" t="s">
        <v>2646</v>
      </c>
      <c r="D90" s="14">
        <v>585.04999999999995</v>
      </c>
      <c r="E90" s="14">
        <v>-585.04999999999995</v>
      </c>
      <c r="F90" s="14">
        <f t="shared" si="44"/>
        <v>0</v>
      </c>
      <c r="G90">
        <v>2007</v>
      </c>
      <c r="H90" s="21">
        <f t="shared" si="45"/>
        <v>8.5</v>
      </c>
      <c r="I90" s="41">
        <v>36</v>
      </c>
      <c r="J90" s="42">
        <f t="shared" si="46"/>
        <v>0.33333333333333331</v>
      </c>
      <c r="K90" s="14">
        <f t="shared" si="47"/>
        <v>0</v>
      </c>
      <c r="L90" s="14">
        <f t="shared" si="48"/>
        <v>585.04999999999995</v>
      </c>
      <c r="M90" s="14">
        <f t="shared" si="37"/>
        <v>-585.04999999999995</v>
      </c>
      <c r="N90" s="26">
        <f t="shared" si="49"/>
        <v>0</v>
      </c>
      <c r="O90" s="43">
        <f t="shared" si="50"/>
        <v>0</v>
      </c>
      <c r="P90" s="43">
        <f t="shared" si="51"/>
        <v>0</v>
      </c>
      <c r="Q90" s="43">
        <f t="shared" si="52"/>
        <v>0</v>
      </c>
      <c r="R90" s="43">
        <f t="shared" si="53"/>
        <v>0</v>
      </c>
      <c r="S90" s="43">
        <f t="shared" si="38"/>
        <v>0</v>
      </c>
      <c r="T90" s="43">
        <f t="shared" si="39"/>
        <v>0</v>
      </c>
      <c r="U90" s="43">
        <f t="shared" si="40"/>
        <v>0</v>
      </c>
      <c r="V90" s="43">
        <f t="shared" si="41"/>
        <v>0</v>
      </c>
      <c r="W90" s="43">
        <f t="shared" si="42"/>
        <v>0</v>
      </c>
      <c r="X90" s="43">
        <f t="shared" si="43"/>
        <v>0</v>
      </c>
    </row>
    <row r="91" spans="2:24" hidden="1" outlineLevel="1" x14ac:dyDescent="0.25">
      <c r="B91" s="20" t="s">
        <v>2694</v>
      </c>
      <c r="C91" s="20" t="s">
        <v>2679</v>
      </c>
      <c r="D91" s="14">
        <v>614.04999999999995</v>
      </c>
      <c r="E91" s="14">
        <v>-614.04999999999995</v>
      </c>
      <c r="F91" s="14">
        <f t="shared" si="44"/>
        <v>0</v>
      </c>
      <c r="G91">
        <v>2007</v>
      </c>
      <c r="H91" s="21">
        <f t="shared" si="45"/>
        <v>8.5</v>
      </c>
      <c r="I91" s="41">
        <v>36</v>
      </c>
      <c r="J91" s="42">
        <f t="shared" si="46"/>
        <v>0.33333333333333331</v>
      </c>
      <c r="K91" s="14">
        <f t="shared" si="47"/>
        <v>0</v>
      </c>
      <c r="L91" s="14">
        <f t="shared" si="48"/>
        <v>614.04999999999995</v>
      </c>
      <c r="M91" s="14">
        <f t="shared" si="37"/>
        <v>-614.04999999999995</v>
      </c>
      <c r="N91" s="26">
        <f t="shared" si="49"/>
        <v>0</v>
      </c>
      <c r="O91" s="43">
        <f t="shared" si="50"/>
        <v>0</v>
      </c>
      <c r="P91" s="43">
        <f t="shared" si="51"/>
        <v>0</v>
      </c>
      <c r="Q91" s="43">
        <f t="shared" si="52"/>
        <v>0</v>
      </c>
      <c r="R91" s="43">
        <f t="shared" si="53"/>
        <v>0</v>
      </c>
      <c r="S91" s="43">
        <f t="shared" si="38"/>
        <v>0</v>
      </c>
      <c r="T91" s="43">
        <f t="shared" si="39"/>
        <v>0</v>
      </c>
      <c r="U91" s="43">
        <f t="shared" si="40"/>
        <v>0</v>
      </c>
      <c r="V91" s="43">
        <f t="shared" si="41"/>
        <v>0</v>
      </c>
      <c r="W91" s="43">
        <f t="shared" si="42"/>
        <v>0</v>
      </c>
      <c r="X91" s="43">
        <f t="shared" si="43"/>
        <v>0</v>
      </c>
    </row>
    <row r="92" spans="2:24" hidden="1" outlineLevel="1" x14ac:dyDescent="0.25">
      <c r="B92" s="20" t="s">
        <v>2695</v>
      </c>
      <c r="C92" s="20" t="s">
        <v>2624</v>
      </c>
      <c r="D92" s="14">
        <v>634.17999999999995</v>
      </c>
      <c r="E92" s="14">
        <v>-634.17999999999995</v>
      </c>
      <c r="F92" s="14">
        <f t="shared" si="44"/>
        <v>0</v>
      </c>
      <c r="G92">
        <v>2007</v>
      </c>
      <c r="H92" s="21">
        <f t="shared" si="45"/>
        <v>8.5</v>
      </c>
      <c r="I92" s="41">
        <v>36</v>
      </c>
      <c r="J92" s="42">
        <f t="shared" si="46"/>
        <v>0.33333333333333331</v>
      </c>
      <c r="K92" s="14">
        <f t="shared" si="47"/>
        <v>0</v>
      </c>
      <c r="L92" s="14">
        <f t="shared" si="48"/>
        <v>634.17999999999995</v>
      </c>
      <c r="M92" s="14">
        <f t="shared" si="37"/>
        <v>-634.17999999999995</v>
      </c>
      <c r="N92" s="26">
        <f t="shared" si="49"/>
        <v>0</v>
      </c>
      <c r="O92" s="43">
        <f t="shared" si="50"/>
        <v>0</v>
      </c>
      <c r="P92" s="43">
        <f t="shared" si="51"/>
        <v>0</v>
      </c>
      <c r="Q92" s="43">
        <f t="shared" si="52"/>
        <v>0</v>
      </c>
      <c r="R92" s="43">
        <f t="shared" si="53"/>
        <v>0</v>
      </c>
      <c r="S92" s="43">
        <f t="shared" si="38"/>
        <v>0</v>
      </c>
      <c r="T92" s="43">
        <f t="shared" si="39"/>
        <v>0</v>
      </c>
      <c r="U92" s="43">
        <f t="shared" si="40"/>
        <v>0</v>
      </c>
      <c r="V92" s="43">
        <f t="shared" si="41"/>
        <v>0</v>
      </c>
      <c r="W92" s="43">
        <f t="shared" si="42"/>
        <v>0</v>
      </c>
      <c r="X92" s="43">
        <f t="shared" si="43"/>
        <v>0</v>
      </c>
    </row>
    <row r="93" spans="2:24" hidden="1" outlineLevel="1" x14ac:dyDescent="0.25">
      <c r="B93" s="20" t="s">
        <v>2696</v>
      </c>
      <c r="C93" s="20" t="s">
        <v>2673</v>
      </c>
      <c r="D93" s="14">
        <v>763.93</v>
      </c>
      <c r="E93" s="14">
        <v>-763.93</v>
      </c>
      <c r="F93" s="14">
        <f t="shared" si="44"/>
        <v>0</v>
      </c>
      <c r="G93">
        <v>2007</v>
      </c>
      <c r="H93" s="21">
        <f t="shared" si="45"/>
        <v>8.5</v>
      </c>
      <c r="I93" s="41">
        <v>36</v>
      </c>
      <c r="J93" s="42">
        <f t="shared" si="46"/>
        <v>0.33333333333333331</v>
      </c>
      <c r="K93" s="14">
        <f t="shared" si="47"/>
        <v>0</v>
      </c>
      <c r="L93" s="14">
        <f t="shared" si="48"/>
        <v>763.93</v>
      </c>
      <c r="M93" s="14">
        <f t="shared" si="37"/>
        <v>-763.93</v>
      </c>
      <c r="N93" s="26">
        <f t="shared" si="49"/>
        <v>0</v>
      </c>
      <c r="O93" s="43">
        <f t="shared" si="50"/>
        <v>0</v>
      </c>
      <c r="P93" s="43">
        <f t="shared" si="51"/>
        <v>0</v>
      </c>
      <c r="Q93" s="43">
        <f t="shared" si="52"/>
        <v>0</v>
      </c>
      <c r="R93" s="43">
        <f t="shared" si="53"/>
        <v>0</v>
      </c>
      <c r="S93" s="43">
        <f t="shared" si="38"/>
        <v>0</v>
      </c>
      <c r="T93" s="43">
        <f t="shared" si="39"/>
        <v>0</v>
      </c>
      <c r="U93" s="43">
        <f t="shared" si="40"/>
        <v>0</v>
      </c>
      <c r="V93" s="43">
        <f t="shared" si="41"/>
        <v>0</v>
      </c>
      <c r="W93" s="43">
        <f t="shared" si="42"/>
        <v>0</v>
      </c>
      <c r="X93" s="43">
        <f t="shared" si="43"/>
        <v>0</v>
      </c>
    </row>
    <row r="94" spans="2:24" hidden="1" outlineLevel="1" x14ac:dyDescent="0.25">
      <c r="B94" s="20" t="s">
        <v>2697</v>
      </c>
      <c r="C94" s="20" t="s">
        <v>2624</v>
      </c>
      <c r="D94" s="14">
        <v>806.01</v>
      </c>
      <c r="E94" s="14">
        <v>-806.01</v>
      </c>
      <c r="F94" s="14">
        <f t="shared" si="44"/>
        <v>0</v>
      </c>
      <c r="G94">
        <v>2007</v>
      </c>
      <c r="H94" s="21">
        <f t="shared" si="45"/>
        <v>8.5</v>
      </c>
      <c r="I94" s="41">
        <v>36</v>
      </c>
      <c r="J94" s="42">
        <f t="shared" si="46"/>
        <v>0.33333333333333331</v>
      </c>
      <c r="K94" s="14">
        <f t="shared" si="47"/>
        <v>0</v>
      </c>
      <c r="L94" s="14">
        <f t="shared" si="48"/>
        <v>806.01</v>
      </c>
      <c r="M94" s="14">
        <f t="shared" si="37"/>
        <v>-806.01</v>
      </c>
      <c r="N94" s="26">
        <f t="shared" si="49"/>
        <v>0</v>
      </c>
      <c r="O94" s="43">
        <f t="shared" si="50"/>
        <v>0</v>
      </c>
      <c r="P94" s="43">
        <f t="shared" si="51"/>
        <v>0</v>
      </c>
      <c r="Q94" s="43">
        <f t="shared" si="52"/>
        <v>0</v>
      </c>
      <c r="R94" s="43">
        <f t="shared" si="53"/>
        <v>0</v>
      </c>
      <c r="S94" s="43">
        <f t="shared" si="38"/>
        <v>0</v>
      </c>
      <c r="T94" s="43">
        <f t="shared" si="39"/>
        <v>0</v>
      </c>
      <c r="U94" s="43">
        <f t="shared" si="40"/>
        <v>0</v>
      </c>
      <c r="V94" s="43">
        <f t="shared" si="41"/>
        <v>0</v>
      </c>
      <c r="W94" s="43">
        <f t="shared" si="42"/>
        <v>0</v>
      </c>
      <c r="X94" s="43">
        <f t="shared" si="43"/>
        <v>0</v>
      </c>
    </row>
    <row r="95" spans="2:24" hidden="1" outlineLevel="1" x14ac:dyDescent="0.25">
      <c r="B95" s="20" t="s">
        <v>2698</v>
      </c>
      <c r="C95" s="20" t="s">
        <v>2651</v>
      </c>
      <c r="D95" s="14">
        <v>808.84</v>
      </c>
      <c r="E95" s="14">
        <v>-808.84</v>
      </c>
      <c r="F95" s="14">
        <f t="shared" si="44"/>
        <v>0</v>
      </c>
      <c r="G95">
        <v>2007</v>
      </c>
      <c r="H95" s="21">
        <f t="shared" si="45"/>
        <v>8.5</v>
      </c>
      <c r="I95" s="41">
        <v>36</v>
      </c>
      <c r="J95" s="42">
        <f t="shared" si="46"/>
        <v>0.33333333333333331</v>
      </c>
      <c r="K95" s="14">
        <f t="shared" si="47"/>
        <v>0</v>
      </c>
      <c r="L95" s="14">
        <f t="shared" si="48"/>
        <v>808.84</v>
      </c>
      <c r="M95" s="14">
        <f t="shared" si="37"/>
        <v>-808.84</v>
      </c>
      <c r="N95" s="26">
        <f t="shared" si="49"/>
        <v>0</v>
      </c>
      <c r="O95" s="43">
        <f t="shared" si="50"/>
        <v>0</v>
      </c>
      <c r="P95" s="43">
        <f t="shared" si="51"/>
        <v>0</v>
      </c>
      <c r="Q95" s="43">
        <f t="shared" si="52"/>
        <v>0</v>
      </c>
      <c r="R95" s="43">
        <f t="shared" si="53"/>
        <v>0</v>
      </c>
      <c r="S95" s="43">
        <f t="shared" si="38"/>
        <v>0</v>
      </c>
      <c r="T95" s="43">
        <f t="shared" si="39"/>
        <v>0</v>
      </c>
      <c r="U95" s="43">
        <f t="shared" si="40"/>
        <v>0</v>
      </c>
      <c r="V95" s="43">
        <f t="shared" si="41"/>
        <v>0</v>
      </c>
      <c r="W95" s="43">
        <f t="shared" si="42"/>
        <v>0</v>
      </c>
      <c r="X95" s="43">
        <f t="shared" si="43"/>
        <v>0</v>
      </c>
    </row>
    <row r="96" spans="2:24" hidden="1" outlineLevel="1" x14ac:dyDescent="0.25">
      <c r="B96" s="20" t="s">
        <v>2699</v>
      </c>
      <c r="C96" s="20" t="s">
        <v>2607</v>
      </c>
      <c r="D96" s="14">
        <v>812.88</v>
      </c>
      <c r="E96" s="14">
        <v>-812.88</v>
      </c>
      <c r="F96" s="14">
        <f t="shared" si="44"/>
        <v>0</v>
      </c>
      <c r="G96">
        <v>2007</v>
      </c>
      <c r="H96" s="21">
        <f t="shared" si="45"/>
        <v>8.5</v>
      </c>
      <c r="I96" s="41">
        <v>36</v>
      </c>
      <c r="J96" s="42">
        <f t="shared" si="46"/>
        <v>0.33333333333333331</v>
      </c>
      <c r="K96" s="14">
        <f t="shared" si="47"/>
        <v>0</v>
      </c>
      <c r="L96" s="14">
        <f t="shared" si="48"/>
        <v>812.88</v>
      </c>
      <c r="M96" s="14">
        <f t="shared" si="37"/>
        <v>-812.88</v>
      </c>
      <c r="N96" s="26">
        <f t="shared" si="49"/>
        <v>0</v>
      </c>
      <c r="O96" s="43">
        <f t="shared" si="50"/>
        <v>0</v>
      </c>
      <c r="P96" s="43">
        <f t="shared" si="51"/>
        <v>0</v>
      </c>
      <c r="Q96" s="43">
        <f t="shared" si="52"/>
        <v>0</v>
      </c>
      <c r="R96" s="43">
        <f t="shared" si="53"/>
        <v>0</v>
      </c>
      <c r="S96" s="43">
        <f t="shared" si="38"/>
        <v>0</v>
      </c>
      <c r="T96" s="43">
        <f t="shared" si="39"/>
        <v>0</v>
      </c>
      <c r="U96" s="43">
        <f t="shared" si="40"/>
        <v>0</v>
      </c>
      <c r="V96" s="43">
        <f t="shared" si="41"/>
        <v>0</v>
      </c>
      <c r="W96" s="43">
        <f t="shared" si="42"/>
        <v>0</v>
      </c>
      <c r="X96" s="43">
        <f t="shared" si="43"/>
        <v>0</v>
      </c>
    </row>
    <row r="97" spans="2:24" hidden="1" outlineLevel="1" x14ac:dyDescent="0.25">
      <c r="B97" s="20" t="s">
        <v>2700</v>
      </c>
      <c r="C97" s="20" t="s">
        <v>2641</v>
      </c>
      <c r="D97" s="14">
        <v>813.13</v>
      </c>
      <c r="E97" s="14">
        <v>-813.13</v>
      </c>
      <c r="F97" s="14">
        <f t="shared" si="44"/>
        <v>0</v>
      </c>
      <c r="G97">
        <v>2007</v>
      </c>
      <c r="H97" s="21">
        <f t="shared" si="45"/>
        <v>8.5</v>
      </c>
      <c r="I97" s="41">
        <v>36</v>
      </c>
      <c r="J97" s="42">
        <f t="shared" si="46"/>
        <v>0.33333333333333331</v>
      </c>
      <c r="K97" s="14">
        <f t="shared" si="47"/>
        <v>0</v>
      </c>
      <c r="L97" s="14">
        <f t="shared" si="48"/>
        <v>813.13</v>
      </c>
      <c r="M97" s="14">
        <f t="shared" si="37"/>
        <v>-813.13</v>
      </c>
      <c r="N97" s="26">
        <f t="shared" si="49"/>
        <v>0</v>
      </c>
      <c r="O97" s="43">
        <f t="shared" si="50"/>
        <v>0</v>
      </c>
      <c r="P97" s="43">
        <f t="shared" si="51"/>
        <v>0</v>
      </c>
      <c r="Q97" s="43">
        <f t="shared" si="52"/>
        <v>0</v>
      </c>
      <c r="R97" s="43">
        <f t="shared" si="53"/>
        <v>0</v>
      </c>
      <c r="S97" s="43">
        <f t="shared" si="38"/>
        <v>0</v>
      </c>
      <c r="T97" s="43">
        <f t="shared" si="39"/>
        <v>0</v>
      </c>
      <c r="U97" s="43">
        <f t="shared" si="40"/>
        <v>0</v>
      </c>
      <c r="V97" s="43">
        <f t="shared" si="41"/>
        <v>0</v>
      </c>
      <c r="W97" s="43">
        <f t="shared" si="42"/>
        <v>0</v>
      </c>
      <c r="X97" s="43">
        <f t="shared" si="43"/>
        <v>0</v>
      </c>
    </row>
    <row r="98" spans="2:24" hidden="1" outlineLevel="1" x14ac:dyDescent="0.25">
      <c r="B98" s="20" t="s">
        <v>2701</v>
      </c>
      <c r="C98" s="20" t="s">
        <v>2702</v>
      </c>
      <c r="D98" s="14">
        <v>813.13</v>
      </c>
      <c r="E98" s="14">
        <v>-813.13</v>
      </c>
      <c r="F98" s="14">
        <f t="shared" si="44"/>
        <v>0</v>
      </c>
      <c r="G98">
        <v>2007</v>
      </c>
      <c r="H98" s="21">
        <f t="shared" si="45"/>
        <v>8.5</v>
      </c>
      <c r="I98" s="41">
        <v>36</v>
      </c>
      <c r="J98" s="42">
        <f t="shared" si="46"/>
        <v>0.33333333333333331</v>
      </c>
      <c r="K98" s="14">
        <f t="shared" si="47"/>
        <v>0</v>
      </c>
      <c r="L98" s="14">
        <f t="shared" si="48"/>
        <v>813.13</v>
      </c>
      <c r="M98" s="14">
        <f t="shared" si="37"/>
        <v>-813.13</v>
      </c>
      <c r="N98" s="26">
        <f t="shared" si="49"/>
        <v>0</v>
      </c>
      <c r="O98" s="43">
        <f t="shared" si="50"/>
        <v>0</v>
      </c>
      <c r="P98" s="43">
        <f t="shared" si="51"/>
        <v>0</v>
      </c>
      <c r="Q98" s="43">
        <f t="shared" si="52"/>
        <v>0</v>
      </c>
      <c r="R98" s="43">
        <f t="shared" si="53"/>
        <v>0</v>
      </c>
      <c r="S98" s="43">
        <f t="shared" si="38"/>
        <v>0</v>
      </c>
      <c r="T98" s="43">
        <f t="shared" si="39"/>
        <v>0</v>
      </c>
      <c r="U98" s="43">
        <f t="shared" si="40"/>
        <v>0</v>
      </c>
      <c r="V98" s="43">
        <f t="shared" si="41"/>
        <v>0</v>
      </c>
      <c r="W98" s="43">
        <f t="shared" si="42"/>
        <v>0</v>
      </c>
      <c r="X98" s="43">
        <f t="shared" si="43"/>
        <v>0</v>
      </c>
    </row>
    <row r="99" spans="2:24" hidden="1" outlineLevel="1" x14ac:dyDescent="0.25">
      <c r="B99" s="20" t="s">
        <v>2703</v>
      </c>
      <c r="C99" s="20" t="s">
        <v>2704</v>
      </c>
      <c r="D99" s="14">
        <v>820.81</v>
      </c>
      <c r="E99" s="14">
        <v>-820.81</v>
      </c>
      <c r="F99" s="14">
        <f t="shared" si="44"/>
        <v>0</v>
      </c>
      <c r="G99">
        <v>2007</v>
      </c>
      <c r="H99" s="21">
        <f t="shared" si="45"/>
        <v>8.5</v>
      </c>
      <c r="I99" s="41">
        <v>36</v>
      </c>
      <c r="J99" s="42">
        <f t="shared" si="46"/>
        <v>0.33333333333333331</v>
      </c>
      <c r="K99" s="14">
        <f t="shared" si="47"/>
        <v>0</v>
      </c>
      <c r="L99" s="14">
        <f t="shared" si="48"/>
        <v>820.81</v>
      </c>
      <c r="M99" s="14">
        <f t="shared" si="37"/>
        <v>-820.81</v>
      </c>
      <c r="N99" s="26">
        <f t="shared" si="49"/>
        <v>0</v>
      </c>
      <c r="O99" s="43">
        <f t="shared" si="50"/>
        <v>0</v>
      </c>
      <c r="P99" s="43">
        <f t="shared" si="51"/>
        <v>0</v>
      </c>
      <c r="Q99" s="43">
        <f t="shared" si="52"/>
        <v>0</v>
      </c>
      <c r="R99" s="43">
        <f t="shared" si="53"/>
        <v>0</v>
      </c>
      <c r="S99" s="43">
        <f t="shared" si="38"/>
        <v>0</v>
      </c>
      <c r="T99" s="43">
        <f t="shared" si="39"/>
        <v>0</v>
      </c>
      <c r="U99" s="43">
        <f t="shared" si="40"/>
        <v>0</v>
      </c>
      <c r="V99" s="43">
        <f t="shared" si="41"/>
        <v>0</v>
      </c>
      <c r="W99" s="43">
        <f t="shared" si="42"/>
        <v>0</v>
      </c>
      <c r="X99" s="43">
        <f t="shared" si="43"/>
        <v>0</v>
      </c>
    </row>
    <row r="100" spans="2:24" hidden="1" outlineLevel="1" x14ac:dyDescent="0.25">
      <c r="B100" s="20" t="s">
        <v>2705</v>
      </c>
      <c r="C100" s="20" t="s">
        <v>2675</v>
      </c>
      <c r="D100" s="14">
        <v>1005.45</v>
      </c>
      <c r="E100" s="14">
        <v>-1005.45</v>
      </c>
      <c r="F100" s="14">
        <f t="shared" si="44"/>
        <v>0</v>
      </c>
      <c r="G100">
        <v>2007</v>
      </c>
      <c r="H100" s="21">
        <f t="shared" si="45"/>
        <v>8.5</v>
      </c>
      <c r="I100" s="41">
        <v>36</v>
      </c>
      <c r="J100" s="42">
        <f t="shared" si="46"/>
        <v>0.33333333333333331</v>
      </c>
      <c r="K100" s="14">
        <f t="shared" si="47"/>
        <v>0</v>
      </c>
      <c r="L100" s="14">
        <f t="shared" si="48"/>
        <v>1005.45</v>
      </c>
      <c r="M100" s="14">
        <f t="shared" si="37"/>
        <v>-1005.45</v>
      </c>
      <c r="N100" s="26">
        <f t="shared" si="49"/>
        <v>0</v>
      </c>
      <c r="O100" s="43">
        <f t="shared" si="50"/>
        <v>0</v>
      </c>
      <c r="P100" s="43">
        <f t="shared" si="51"/>
        <v>0</v>
      </c>
      <c r="Q100" s="43">
        <f t="shared" si="52"/>
        <v>0</v>
      </c>
      <c r="R100" s="43">
        <f t="shared" si="53"/>
        <v>0</v>
      </c>
      <c r="S100" s="43">
        <f t="shared" si="38"/>
        <v>0</v>
      </c>
      <c r="T100" s="43">
        <f t="shared" si="39"/>
        <v>0</v>
      </c>
      <c r="U100" s="43">
        <f t="shared" si="40"/>
        <v>0</v>
      </c>
      <c r="V100" s="43">
        <f t="shared" si="41"/>
        <v>0</v>
      </c>
      <c r="W100" s="43">
        <f t="shared" si="42"/>
        <v>0</v>
      </c>
      <c r="X100" s="43">
        <f t="shared" si="43"/>
        <v>0</v>
      </c>
    </row>
    <row r="101" spans="2:24" hidden="1" outlineLevel="1" x14ac:dyDescent="0.25">
      <c r="B101" s="20" t="s">
        <v>2706</v>
      </c>
      <c r="C101" s="20" t="s">
        <v>2707</v>
      </c>
      <c r="D101" s="14">
        <v>1063.1199999999999</v>
      </c>
      <c r="E101" s="14">
        <v>-1063.1199999999999</v>
      </c>
      <c r="F101" s="14">
        <f t="shared" si="44"/>
        <v>0</v>
      </c>
      <c r="G101">
        <v>2007</v>
      </c>
      <c r="H101" s="21">
        <f t="shared" si="45"/>
        <v>8.5</v>
      </c>
      <c r="I101" s="41">
        <v>36</v>
      </c>
      <c r="J101" s="42">
        <f t="shared" si="46"/>
        <v>0.33333333333333331</v>
      </c>
      <c r="K101" s="14">
        <f t="shared" si="47"/>
        <v>0</v>
      </c>
      <c r="L101" s="14">
        <f t="shared" si="48"/>
        <v>1063.1199999999999</v>
      </c>
      <c r="M101" s="14">
        <f t="shared" si="37"/>
        <v>-1063.1199999999999</v>
      </c>
      <c r="N101" s="26">
        <f t="shared" si="49"/>
        <v>0</v>
      </c>
      <c r="O101" s="43">
        <f t="shared" si="50"/>
        <v>0</v>
      </c>
      <c r="P101" s="43">
        <f t="shared" si="51"/>
        <v>0</v>
      </c>
      <c r="Q101" s="43">
        <f t="shared" si="52"/>
        <v>0</v>
      </c>
      <c r="R101" s="43">
        <f t="shared" si="53"/>
        <v>0</v>
      </c>
      <c r="S101" s="43">
        <f t="shared" si="38"/>
        <v>0</v>
      </c>
      <c r="T101" s="43">
        <f t="shared" si="39"/>
        <v>0</v>
      </c>
      <c r="U101" s="43">
        <f t="shared" si="40"/>
        <v>0</v>
      </c>
      <c r="V101" s="43">
        <f t="shared" si="41"/>
        <v>0</v>
      </c>
      <c r="W101" s="43">
        <f t="shared" si="42"/>
        <v>0</v>
      </c>
      <c r="X101" s="43">
        <f t="shared" si="43"/>
        <v>0</v>
      </c>
    </row>
    <row r="102" spans="2:24" hidden="1" outlineLevel="1" x14ac:dyDescent="0.25">
      <c r="B102" s="20" t="s">
        <v>2708</v>
      </c>
      <c r="C102" s="20" t="s">
        <v>2624</v>
      </c>
      <c r="D102" s="14">
        <v>1132.95</v>
      </c>
      <c r="E102" s="14">
        <v>-1132.95</v>
      </c>
      <c r="F102" s="14">
        <f t="shared" si="44"/>
        <v>0</v>
      </c>
      <c r="G102">
        <v>2007</v>
      </c>
      <c r="H102" s="21">
        <f t="shared" si="45"/>
        <v>8.5</v>
      </c>
      <c r="I102" s="41">
        <v>36</v>
      </c>
      <c r="J102" s="42">
        <f t="shared" si="46"/>
        <v>0.33333333333333331</v>
      </c>
      <c r="K102" s="14">
        <f t="shared" si="47"/>
        <v>0</v>
      </c>
      <c r="L102" s="14">
        <f t="shared" si="48"/>
        <v>1132.95</v>
      </c>
      <c r="M102" s="14">
        <f t="shared" si="37"/>
        <v>-1132.95</v>
      </c>
      <c r="N102" s="26">
        <f t="shared" si="49"/>
        <v>0</v>
      </c>
      <c r="O102" s="43">
        <f t="shared" si="50"/>
        <v>0</v>
      </c>
      <c r="P102" s="43">
        <f t="shared" si="51"/>
        <v>0</v>
      </c>
      <c r="Q102" s="43">
        <f t="shared" si="52"/>
        <v>0</v>
      </c>
      <c r="R102" s="43">
        <f t="shared" si="53"/>
        <v>0</v>
      </c>
      <c r="S102" s="43">
        <f t="shared" si="38"/>
        <v>0</v>
      </c>
      <c r="T102" s="43">
        <f t="shared" si="39"/>
        <v>0</v>
      </c>
      <c r="U102" s="43">
        <f t="shared" si="40"/>
        <v>0</v>
      </c>
      <c r="V102" s="43">
        <f t="shared" si="41"/>
        <v>0</v>
      </c>
      <c r="W102" s="43">
        <f t="shared" si="42"/>
        <v>0</v>
      </c>
      <c r="X102" s="43">
        <f t="shared" si="43"/>
        <v>0</v>
      </c>
    </row>
    <row r="103" spans="2:24" hidden="1" outlineLevel="1" x14ac:dyDescent="0.25">
      <c r="B103" s="20" t="s">
        <v>2709</v>
      </c>
      <c r="C103" s="20" t="s">
        <v>2607</v>
      </c>
      <c r="D103" s="14">
        <v>1347.76</v>
      </c>
      <c r="E103" s="14">
        <v>-1347.76</v>
      </c>
      <c r="F103" s="14">
        <f t="shared" si="44"/>
        <v>0</v>
      </c>
      <c r="G103">
        <v>2007</v>
      </c>
      <c r="H103" s="21">
        <f t="shared" si="45"/>
        <v>8.5</v>
      </c>
      <c r="I103" s="41">
        <v>36</v>
      </c>
      <c r="J103" s="42">
        <f t="shared" si="46"/>
        <v>0.33333333333333331</v>
      </c>
      <c r="K103" s="14">
        <f t="shared" si="47"/>
        <v>0</v>
      </c>
      <c r="L103" s="14">
        <f t="shared" si="48"/>
        <v>1347.76</v>
      </c>
      <c r="M103" s="14">
        <f t="shared" si="37"/>
        <v>-1347.76</v>
      </c>
      <c r="N103" s="26">
        <f t="shared" si="49"/>
        <v>0</v>
      </c>
      <c r="O103" s="43">
        <f t="shared" si="50"/>
        <v>0</v>
      </c>
      <c r="P103" s="43">
        <f t="shared" si="51"/>
        <v>0</v>
      </c>
      <c r="Q103" s="43">
        <f t="shared" si="52"/>
        <v>0</v>
      </c>
      <c r="R103" s="43">
        <f t="shared" si="53"/>
        <v>0</v>
      </c>
      <c r="S103" s="43">
        <f t="shared" si="38"/>
        <v>0</v>
      </c>
      <c r="T103" s="43">
        <f t="shared" si="39"/>
        <v>0</v>
      </c>
      <c r="U103" s="43">
        <f t="shared" si="40"/>
        <v>0</v>
      </c>
      <c r="V103" s="43">
        <f t="shared" si="41"/>
        <v>0</v>
      </c>
      <c r="W103" s="43">
        <f t="shared" si="42"/>
        <v>0</v>
      </c>
      <c r="X103" s="43">
        <f t="shared" si="43"/>
        <v>0</v>
      </c>
    </row>
    <row r="104" spans="2:24" hidden="1" outlineLevel="1" x14ac:dyDescent="0.25">
      <c r="B104" s="20" t="s">
        <v>2710</v>
      </c>
      <c r="C104" s="20" t="s">
        <v>2624</v>
      </c>
      <c r="D104" s="14">
        <v>1398.38</v>
      </c>
      <c r="E104" s="14">
        <v>-1398.38</v>
      </c>
      <c r="F104" s="14">
        <f t="shared" si="44"/>
        <v>0</v>
      </c>
      <c r="G104">
        <v>2007</v>
      </c>
      <c r="H104" s="21">
        <f t="shared" si="45"/>
        <v>8.5</v>
      </c>
      <c r="I104" s="41">
        <v>36</v>
      </c>
      <c r="J104" s="42">
        <f t="shared" si="46"/>
        <v>0.33333333333333331</v>
      </c>
      <c r="K104" s="14">
        <f t="shared" si="47"/>
        <v>0</v>
      </c>
      <c r="L104" s="14">
        <f t="shared" si="48"/>
        <v>1398.38</v>
      </c>
      <c r="M104" s="14">
        <f t="shared" si="37"/>
        <v>-1398.38</v>
      </c>
      <c r="N104" s="26">
        <f t="shared" si="49"/>
        <v>0</v>
      </c>
      <c r="O104" s="43">
        <f t="shared" si="50"/>
        <v>0</v>
      </c>
      <c r="P104" s="43">
        <f t="shared" si="51"/>
        <v>0</v>
      </c>
      <c r="Q104" s="43">
        <f t="shared" si="52"/>
        <v>0</v>
      </c>
      <c r="R104" s="43">
        <f t="shared" si="53"/>
        <v>0</v>
      </c>
      <c r="S104" s="43">
        <f t="shared" si="38"/>
        <v>0</v>
      </c>
      <c r="T104" s="43">
        <f t="shared" si="39"/>
        <v>0</v>
      </c>
      <c r="U104" s="43">
        <f t="shared" si="40"/>
        <v>0</v>
      </c>
      <c r="V104" s="43">
        <f t="shared" si="41"/>
        <v>0</v>
      </c>
      <c r="W104" s="43">
        <f t="shared" si="42"/>
        <v>0</v>
      </c>
      <c r="X104" s="43">
        <f t="shared" si="43"/>
        <v>0</v>
      </c>
    </row>
    <row r="105" spans="2:24" hidden="1" outlineLevel="1" x14ac:dyDescent="0.25">
      <c r="B105" s="20" t="s">
        <v>2711</v>
      </c>
      <c r="C105" s="20" t="s">
        <v>2679</v>
      </c>
      <c r="D105" s="14">
        <v>1600.37</v>
      </c>
      <c r="E105" s="14">
        <v>-1600.37</v>
      </c>
      <c r="F105" s="14">
        <f t="shared" si="44"/>
        <v>0</v>
      </c>
      <c r="G105">
        <v>2007</v>
      </c>
      <c r="H105" s="21">
        <f t="shared" si="45"/>
        <v>8.5</v>
      </c>
      <c r="I105" s="41">
        <v>36</v>
      </c>
      <c r="J105" s="42">
        <f t="shared" si="46"/>
        <v>0.33333333333333331</v>
      </c>
      <c r="K105" s="14">
        <f t="shared" si="47"/>
        <v>0</v>
      </c>
      <c r="L105" s="14">
        <f t="shared" si="48"/>
        <v>1600.37</v>
      </c>
      <c r="M105" s="14">
        <f t="shared" si="37"/>
        <v>-1600.37</v>
      </c>
      <c r="N105" s="26">
        <f t="shared" si="49"/>
        <v>0</v>
      </c>
      <c r="O105" s="43">
        <f t="shared" si="50"/>
        <v>0</v>
      </c>
      <c r="P105" s="43">
        <f t="shared" si="51"/>
        <v>0</v>
      </c>
      <c r="Q105" s="43">
        <f t="shared" si="52"/>
        <v>0</v>
      </c>
      <c r="R105" s="43">
        <f t="shared" si="53"/>
        <v>0</v>
      </c>
      <c r="S105" s="43">
        <f t="shared" si="38"/>
        <v>0</v>
      </c>
      <c r="T105" s="43">
        <f t="shared" si="39"/>
        <v>0</v>
      </c>
      <c r="U105" s="43">
        <f t="shared" si="40"/>
        <v>0</v>
      </c>
      <c r="V105" s="43">
        <f t="shared" si="41"/>
        <v>0</v>
      </c>
      <c r="W105" s="43">
        <f t="shared" si="42"/>
        <v>0</v>
      </c>
      <c r="X105" s="43">
        <f t="shared" si="43"/>
        <v>0</v>
      </c>
    </row>
    <row r="106" spans="2:24" hidden="1" outlineLevel="1" x14ac:dyDescent="0.25">
      <c r="B106" s="20" t="s">
        <v>2712</v>
      </c>
      <c r="C106" s="20" t="s">
        <v>2624</v>
      </c>
      <c r="D106" s="14">
        <v>1684.84</v>
      </c>
      <c r="E106" s="14">
        <v>-1684.84</v>
      </c>
      <c r="F106" s="14">
        <f t="shared" si="44"/>
        <v>0</v>
      </c>
      <c r="G106">
        <v>2007</v>
      </c>
      <c r="H106" s="21">
        <f t="shared" si="45"/>
        <v>8.5</v>
      </c>
      <c r="I106" s="41">
        <v>36</v>
      </c>
      <c r="J106" s="42">
        <f t="shared" si="46"/>
        <v>0.33333333333333331</v>
      </c>
      <c r="K106" s="14">
        <f t="shared" si="47"/>
        <v>0</v>
      </c>
      <c r="L106" s="14">
        <f t="shared" si="48"/>
        <v>1684.84</v>
      </c>
      <c r="M106" s="14">
        <f t="shared" si="37"/>
        <v>-1684.84</v>
      </c>
      <c r="N106" s="26">
        <f t="shared" si="49"/>
        <v>0</v>
      </c>
      <c r="O106" s="43">
        <f t="shared" si="50"/>
        <v>0</v>
      </c>
      <c r="P106" s="43">
        <f t="shared" si="51"/>
        <v>0</v>
      </c>
      <c r="Q106" s="43">
        <f t="shared" si="52"/>
        <v>0</v>
      </c>
      <c r="R106" s="43">
        <f t="shared" si="53"/>
        <v>0</v>
      </c>
      <c r="S106" s="43">
        <f t="shared" si="38"/>
        <v>0</v>
      </c>
      <c r="T106" s="43">
        <f t="shared" si="39"/>
        <v>0</v>
      </c>
      <c r="U106" s="43">
        <f t="shared" si="40"/>
        <v>0</v>
      </c>
      <c r="V106" s="43">
        <f t="shared" si="41"/>
        <v>0</v>
      </c>
      <c r="W106" s="43">
        <f t="shared" si="42"/>
        <v>0</v>
      </c>
      <c r="X106" s="43">
        <f t="shared" si="43"/>
        <v>0</v>
      </c>
    </row>
    <row r="107" spans="2:24" hidden="1" outlineLevel="1" x14ac:dyDescent="0.25">
      <c r="B107" s="20" t="s">
        <v>2713</v>
      </c>
      <c r="C107" s="20" t="s">
        <v>2646</v>
      </c>
      <c r="D107" s="14">
        <v>1695.61</v>
      </c>
      <c r="E107" s="14">
        <v>-1695.61</v>
      </c>
      <c r="F107" s="14">
        <f t="shared" si="44"/>
        <v>0</v>
      </c>
      <c r="G107">
        <v>2007</v>
      </c>
      <c r="H107" s="21">
        <f t="shared" si="45"/>
        <v>8.5</v>
      </c>
      <c r="I107" s="41">
        <v>36</v>
      </c>
      <c r="J107" s="42">
        <f t="shared" si="46"/>
        <v>0.33333333333333331</v>
      </c>
      <c r="K107" s="14">
        <f t="shared" si="47"/>
        <v>0</v>
      </c>
      <c r="L107" s="14">
        <f t="shared" si="48"/>
        <v>1695.61</v>
      </c>
      <c r="M107" s="14">
        <f t="shared" si="37"/>
        <v>-1695.61</v>
      </c>
      <c r="N107" s="26">
        <f t="shared" si="49"/>
        <v>0</v>
      </c>
      <c r="O107" s="43">
        <f t="shared" si="50"/>
        <v>0</v>
      </c>
      <c r="P107" s="43">
        <f t="shared" si="51"/>
        <v>0</v>
      </c>
      <c r="Q107" s="43">
        <f t="shared" si="52"/>
        <v>0</v>
      </c>
      <c r="R107" s="43">
        <f t="shared" si="53"/>
        <v>0</v>
      </c>
      <c r="S107" s="43">
        <f t="shared" si="38"/>
        <v>0</v>
      </c>
      <c r="T107" s="43">
        <f t="shared" si="39"/>
        <v>0</v>
      </c>
      <c r="U107" s="43">
        <f t="shared" si="40"/>
        <v>0</v>
      </c>
      <c r="V107" s="43">
        <f t="shared" si="41"/>
        <v>0</v>
      </c>
      <c r="W107" s="43">
        <f t="shared" si="42"/>
        <v>0</v>
      </c>
      <c r="X107" s="43">
        <f t="shared" si="43"/>
        <v>0</v>
      </c>
    </row>
    <row r="108" spans="2:24" hidden="1" outlineLevel="1" x14ac:dyDescent="0.25">
      <c r="B108" s="20" t="s">
        <v>2714</v>
      </c>
      <c r="C108" s="20" t="s">
        <v>2624</v>
      </c>
      <c r="D108" s="14">
        <v>1711.43</v>
      </c>
      <c r="E108" s="14">
        <v>-1711.43</v>
      </c>
      <c r="F108" s="14">
        <f t="shared" si="44"/>
        <v>0</v>
      </c>
      <c r="G108">
        <v>2007</v>
      </c>
      <c r="H108" s="21">
        <f t="shared" si="45"/>
        <v>8.5</v>
      </c>
      <c r="I108" s="41">
        <v>36</v>
      </c>
      <c r="J108" s="42">
        <f t="shared" si="46"/>
        <v>0.33333333333333331</v>
      </c>
      <c r="K108" s="14">
        <f t="shared" si="47"/>
        <v>0</v>
      </c>
      <c r="L108" s="14">
        <f t="shared" si="48"/>
        <v>1711.43</v>
      </c>
      <c r="M108" s="14">
        <f t="shared" si="37"/>
        <v>-1711.43</v>
      </c>
      <c r="N108" s="26">
        <f t="shared" si="49"/>
        <v>0</v>
      </c>
      <c r="O108" s="43">
        <f t="shared" si="50"/>
        <v>0</v>
      </c>
      <c r="P108" s="43">
        <f t="shared" si="51"/>
        <v>0</v>
      </c>
      <c r="Q108" s="43">
        <f t="shared" si="52"/>
        <v>0</v>
      </c>
      <c r="R108" s="43">
        <f t="shared" si="53"/>
        <v>0</v>
      </c>
      <c r="S108" s="43">
        <f t="shared" si="38"/>
        <v>0</v>
      </c>
      <c r="T108" s="43">
        <f t="shared" si="39"/>
        <v>0</v>
      </c>
      <c r="U108" s="43">
        <f t="shared" si="40"/>
        <v>0</v>
      </c>
      <c r="V108" s="43">
        <f t="shared" si="41"/>
        <v>0</v>
      </c>
      <c r="W108" s="43">
        <f t="shared" si="42"/>
        <v>0</v>
      </c>
      <c r="X108" s="43">
        <f t="shared" si="43"/>
        <v>0</v>
      </c>
    </row>
    <row r="109" spans="2:24" hidden="1" outlineLevel="1" x14ac:dyDescent="0.25">
      <c r="B109" s="20" t="s">
        <v>2715</v>
      </c>
      <c r="C109" s="20" t="s">
        <v>2624</v>
      </c>
      <c r="D109" s="14">
        <v>1715.34</v>
      </c>
      <c r="E109" s="14">
        <v>-1715.34</v>
      </c>
      <c r="F109" s="14">
        <f t="shared" si="44"/>
        <v>0</v>
      </c>
      <c r="G109">
        <v>2007</v>
      </c>
      <c r="H109" s="21">
        <f t="shared" si="45"/>
        <v>8.5</v>
      </c>
      <c r="I109" s="41">
        <v>36</v>
      </c>
      <c r="J109" s="42">
        <f t="shared" si="46"/>
        <v>0.33333333333333331</v>
      </c>
      <c r="K109" s="14">
        <f t="shared" si="47"/>
        <v>0</v>
      </c>
      <c r="L109" s="14">
        <f t="shared" si="48"/>
        <v>1715.34</v>
      </c>
      <c r="M109" s="14">
        <f t="shared" si="37"/>
        <v>-1715.34</v>
      </c>
      <c r="N109" s="26">
        <f t="shared" si="49"/>
        <v>0</v>
      </c>
      <c r="O109" s="43">
        <f t="shared" si="50"/>
        <v>0</v>
      </c>
      <c r="P109" s="43">
        <f t="shared" si="51"/>
        <v>0</v>
      </c>
      <c r="Q109" s="43">
        <f t="shared" si="52"/>
        <v>0</v>
      </c>
      <c r="R109" s="43">
        <f t="shared" si="53"/>
        <v>0</v>
      </c>
      <c r="S109" s="43">
        <f t="shared" si="38"/>
        <v>0</v>
      </c>
      <c r="T109" s="43">
        <f t="shared" si="39"/>
        <v>0</v>
      </c>
      <c r="U109" s="43">
        <f t="shared" si="40"/>
        <v>0</v>
      </c>
      <c r="V109" s="43">
        <f t="shared" si="41"/>
        <v>0</v>
      </c>
      <c r="W109" s="43">
        <f t="shared" si="42"/>
        <v>0</v>
      </c>
      <c r="X109" s="43">
        <f t="shared" si="43"/>
        <v>0</v>
      </c>
    </row>
    <row r="110" spans="2:24" hidden="1" outlineLevel="1" x14ac:dyDescent="0.25">
      <c r="B110" s="20" t="s">
        <v>2716</v>
      </c>
      <c r="C110" s="20" t="s">
        <v>2612</v>
      </c>
      <c r="D110" s="14">
        <v>1822.53</v>
      </c>
      <c r="E110" s="14">
        <v>-1822.53</v>
      </c>
      <c r="F110" s="14">
        <f t="shared" si="44"/>
        <v>0</v>
      </c>
      <c r="G110">
        <v>2007</v>
      </c>
      <c r="H110" s="21">
        <f t="shared" si="45"/>
        <v>8.5</v>
      </c>
      <c r="I110" s="41">
        <v>36</v>
      </c>
      <c r="J110" s="42">
        <f t="shared" si="46"/>
        <v>0.33333333333333331</v>
      </c>
      <c r="K110" s="14">
        <f t="shared" si="47"/>
        <v>0</v>
      </c>
      <c r="L110" s="14">
        <f t="shared" si="48"/>
        <v>1822.53</v>
      </c>
      <c r="M110" s="14">
        <f t="shared" si="37"/>
        <v>-1822.53</v>
      </c>
      <c r="N110" s="26">
        <f t="shared" si="49"/>
        <v>0</v>
      </c>
      <c r="O110" s="43">
        <f t="shared" si="50"/>
        <v>0</v>
      </c>
      <c r="P110" s="43">
        <f t="shared" si="51"/>
        <v>0</v>
      </c>
      <c r="Q110" s="43">
        <f t="shared" si="52"/>
        <v>0</v>
      </c>
      <c r="R110" s="43">
        <f t="shared" si="53"/>
        <v>0</v>
      </c>
      <c r="S110" s="43">
        <f t="shared" si="38"/>
        <v>0</v>
      </c>
      <c r="T110" s="43">
        <f t="shared" si="39"/>
        <v>0</v>
      </c>
      <c r="U110" s="43">
        <f t="shared" si="40"/>
        <v>0</v>
      </c>
      <c r="V110" s="43">
        <f t="shared" si="41"/>
        <v>0</v>
      </c>
      <c r="W110" s="43">
        <f t="shared" si="42"/>
        <v>0</v>
      </c>
      <c r="X110" s="43">
        <f t="shared" si="43"/>
        <v>0</v>
      </c>
    </row>
    <row r="111" spans="2:24" hidden="1" outlineLevel="1" x14ac:dyDescent="0.25">
      <c r="B111" s="20" t="s">
        <v>2717</v>
      </c>
      <c r="C111" s="20" t="s">
        <v>2682</v>
      </c>
      <c r="D111" s="14">
        <v>1913.07</v>
      </c>
      <c r="E111" s="14">
        <v>-1913.07</v>
      </c>
      <c r="F111" s="14">
        <f t="shared" si="44"/>
        <v>0</v>
      </c>
      <c r="G111">
        <v>2007</v>
      </c>
      <c r="H111" s="21">
        <f t="shared" si="45"/>
        <v>8.5</v>
      </c>
      <c r="I111" s="41">
        <v>36</v>
      </c>
      <c r="J111" s="42">
        <f t="shared" si="46"/>
        <v>0.33333333333333331</v>
      </c>
      <c r="K111" s="14">
        <f t="shared" si="47"/>
        <v>0</v>
      </c>
      <c r="L111" s="14">
        <f t="shared" si="48"/>
        <v>1913.07</v>
      </c>
      <c r="M111" s="14">
        <f t="shared" si="37"/>
        <v>-1913.07</v>
      </c>
      <c r="N111" s="26">
        <f t="shared" si="49"/>
        <v>0</v>
      </c>
      <c r="O111" s="43">
        <f t="shared" si="50"/>
        <v>0</v>
      </c>
      <c r="P111" s="43">
        <f t="shared" si="51"/>
        <v>0</v>
      </c>
      <c r="Q111" s="43">
        <f t="shared" si="52"/>
        <v>0</v>
      </c>
      <c r="R111" s="43">
        <f t="shared" si="53"/>
        <v>0</v>
      </c>
      <c r="S111" s="43">
        <f t="shared" si="38"/>
        <v>0</v>
      </c>
      <c r="T111" s="43">
        <f t="shared" si="39"/>
        <v>0</v>
      </c>
      <c r="U111" s="43">
        <f t="shared" si="40"/>
        <v>0</v>
      </c>
      <c r="V111" s="43">
        <f t="shared" si="41"/>
        <v>0</v>
      </c>
      <c r="W111" s="43">
        <f t="shared" si="42"/>
        <v>0</v>
      </c>
      <c r="X111" s="43">
        <f t="shared" si="43"/>
        <v>0</v>
      </c>
    </row>
    <row r="112" spans="2:24" hidden="1" outlineLevel="1" x14ac:dyDescent="0.25">
      <c r="B112" s="20" t="s">
        <v>2718</v>
      </c>
      <c r="C112" s="20" t="s">
        <v>2673</v>
      </c>
      <c r="D112" s="14">
        <v>1923.97</v>
      </c>
      <c r="E112" s="14">
        <v>-1923.97</v>
      </c>
      <c r="F112" s="14">
        <f t="shared" si="44"/>
        <v>0</v>
      </c>
      <c r="G112">
        <v>2007</v>
      </c>
      <c r="H112" s="21">
        <f t="shared" si="45"/>
        <v>8.5</v>
      </c>
      <c r="I112" s="41">
        <v>36</v>
      </c>
      <c r="J112" s="42">
        <f t="shared" si="46"/>
        <v>0.33333333333333331</v>
      </c>
      <c r="K112" s="14">
        <f t="shared" si="47"/>
        <v>0</v>
      </c>
      <c r="L112" s="14">
        <f t="shared" si="48"/>
        <v>1923.97</v>
      </c>
      <c r="M112" s="14">
        <f t="shared" si="37"/>
        <v>-1923.97</v>
      </c>
      <c r="N112" s="26">
        <f t="shared" si="49"/>
        <v>0</v>
      </c>
      <c r="O112" s="43">
        <f t="shared" si="50"/>
        <v>0</v>
      </c>
      <c r="P112" s="43">
        <f t="shared" si="51"/>
        <v>0</v>
      </c>
      <c r="Q112" s="43">
        <f t="shared" si="52"/>
        <v>0</v>
      </c>
      <c r="R112" s="43">
        <f t="shared" si="53"/>
        <v>0</v>
      </c>
      <c r="S112" s="43">
        <f t="shared" si="38"/>
        <v>0</v>
      </c>
      <c r="T112" s="43">
        <f t="shared" si="39"/>
        <v>0</v>
      </c>
      <c r="U112" s="43">
        <f t="shared" si="40"/>
        <v>0</v>
      </c>
      <c r="V112" s="43">
        <f t="shared" si="41"/>
        <v>0</v>
      </c>
      <c r="W112" s="43">
        <f t="shared" si="42"/>
        <v>0</v>
      </c>
      <c r="X112" s="43">
        <f t="shared" si="43"/>
        <v>0</v>
      </c>
    </row>
    <row r="113" spans="2:24" hidden="1" outlineLevel="1" x14ac:dyDescent="0.25">
      <c r="B113" s="20" t="s">
        <v>2719</v>
      </c>
      <c r="C113" s="20" t="s">
        <v>2641</v>
      </c>
      <c r="D113" s="14">
        <v>2013.25</v>
      </c>
      <c r="E113" s="14">
        <v>-2013.25</v>
      </c>
      <c r="F113" s="14">
        <f t="shared" si="44"/>
        <v>0</v>
      </c>
      <c r="G113">
        <v>2007</v>
      </c>
      <c r="H113" s="21">
        <f t="shared" si="45"/>
        <v>8.5</v>
      </c>
      <c r="I113" s="41">
        <v>36</v>
      </c>
      <c r="J113" s="42">
        <f t="shared" si="46"/>
        <v>0.33333333333333331</v>
      </c>
      <c r="K113" s="14">
        <f t="shared" si="47"/>
        <v>0</v>
      </c>
      <c r="L113" s="14">
        <f t="shared" si="48"/>
        <v>2013.25</v>
      </c>
      <c r="M113" s="14">
        <f t="shared" si="37"/>
        <v>-2013.25</v>
      </c>
      <c r="N113" s="26">
        <f t="shared" si="49"/>
        <v>0</v>
      </c>
      <c r="O113" s="43">
        <f t="shared" si="50"/>
        <v>0</v>
      </c>
      <c r="P113" s="43">
        <f t="shared" si="51"/>
        <v>0</v>
      </c>
      <c r="Q113" s="43">
        <f t="shared" si="52"/>
        <v>0</v>
      </c>
      <c r="R113" s="43">
        <f t="shared" si="53"/>
        <v>0</v>
      </c>
      <c r="S113" s="43">
        <f t="shared" si="38"/>
        <v>0</v>
      </c>
      <c r="T113" s="43">
        <f t="shared" si="39"/>
        <v>0</v>
      </c>
      <c r="U113" s="43">
        <f t="shared" si="40"/>
        <v>0</v>
      </c>
      <c r="V113" s="43">
        <f t="shared" si="41"/>
        <v>0</v>
      </c>
      <c r="W113" s="43">
        <f t="shared" si="42"/>
        <v>0</v>
      </c>
      <c r="X113" s="43">
        <f t="shared" si="43"/>
        <v>0</v>
      </c>
    </row>
    <row r="114" spans="2:24" hidden="1" outlineLevel="1" x14ac:dyDescent="0.25">
      <c r="B114" s="20" t="s">
        <v>2720</v>
      </c>
      <c r="C114" s="20" t="s">
        <v>2627</v>
      </c>
      <c r="D114" s="14">
        <v>2063.98</v>
      </c>
      <c r="E114" s="14">
        <v>-2063.98</v>
      </c>
      <c r="F114" s="14">
        <f t="shared" si="44"/>
        <v>0</v>
      </c>
      <c r="G114">
        <v>2007</v>
      </c>
      <c r="H114" s="21">
        <f t="shared" si="45"/>
        <v>8.5</v>
      </c>
      <c r="I114" s="41">
        <v>36</v>
      </c>
      <c r="J114" s="42">
        <f t="shared" si="46"/>
        <v>0.33333333333333331</v>
      </c>
      <c r="K114" s="14">
        <f t="shared" si="47"/>
        <v>0</v>
      </c>
      <c r="L114" s="14">
        <f t="shared" si="48"/>
        <v>2063.98</v>
      </c>
      <c r="M114" s="14">
        <f t="shared" si="37"/>
        <v>-2063.98</v>
      </c>
      <c r="N114" s="26">
        <f t="shared" si="49"/>
        <v>0</v>
      </c>
      <c r="O114" s="43">
        <f t="shared" si="50"/>
        <v>0</v>
      </c>
      <c r="P114" s="43">
        <f t="shared" si="51"/>
        <v>0</v>
      </c>
      <c r="Q114" s="43">
        <f t="shared" si="52"/>
        <v>0</v>
      </c>
      <c r="R114" s="43">
        <f t="shared" si="53"/>
        <v>0</v>
      </c>
      <c r="S114" s="43">
        <f t="shared" si="38"/>
        <v>0</v>
      </c>
      <c r="T114" s="43">
        <f t="shared" si="39"/>
        <v>0</v>
      </c>
      <c r="U114" s="43">
        <f t="shared" si="40"/>
        <v>0</v>
      </c>
      <c r="V114" s="43">
        <f t="shared" si="41"/>
        <v>0</v>
      </c>
      <c r="W114" s="43">
        <f t="shared" si="42"/>
        <v>0</v>
      </c>
      <c r="X114" s="43">
        <f t="shared" si="43"/>
        <v>0</v>
      </c>
    </row>
    <row r="115" spans="2:24" hidden="1" outlineLevel="1" x14ac:dyDescent="0.25">
      <c r="B115" s="20" t="s">
        <v>2721</v>
      </c>
      <c r="C115" s="20" t="s">
        <v>2607</v>
      </c>
      <c r="D115" s="14">
        <v>2130.79</v>
      </c>
      <c r="E115" s="14">
        <v>-2130.79</v>
      </c>
      <c r="F115" s="14">
        <f t="shared" si="44"/>
        <v>0</v>
      </c>
      <c r="G115">
        <v>2007</v>
      </c>
      <c r="H115" s="21">
        <f t="shared" si="45"/>
        <v>8.5</v>
      </c>
      <c r="I115" s="41">
        <v>36</v>
      </c>
      <c r="J115" s="42">
        <f t="shared" si="46"/>
        <v>0.33333333333333331</v>
      </c>
      <c r="K115" s="14">
        <f t="shared" si="47"/>
        <v>0</v>
      </c>
      <c r="L115" s="14">
        <f t="shared" si="48"/>
        <v>2130.79</v>
      </c>
      <c r="M115" s="14">
        <f t="shared" si="37"/>
        <v>-2130.79</v>
      </c>
      <c r="N115" s="26">
        <f t="shared" si="49"/>
        <v>0</v>
      </c>
      <c r="O115" s="43">
        <f t="shared" si="50"/>
        <v>0</v>
      </c>
      <c r="P115" s="43">
        <f t="shared" si="51"/>
        <v>0</v>
      </c>
      <c r="Q115" s="43">
        <f t="shared" si="52"/>
        <v>0</v>
      </c>
      <c r="R115" s="43">
        <f t="shared" si="53"/>
        <v>0</v>
      </c>
      <c r="S115" s="43">
        <f t="shared" si="38"/>
        <v>0</v>
      </c>
      <c r="T115" s="43">
        <f t="shared" si="39"/>
        <v>0</v>
      </c>
      <c r="U115" s="43">
        <f t="shared" si="40"/>
        <v>0</v>
      </c>
      <c r="V115" s="43">
        <f t="shared" si="41"/>
        <v>0</v>
      </c>
      <c r="W115" s="43">
        <f t="shared" si="42"/>
        <v>0</v>
      </c>
      <c r="X115" s="43">
        <f t="shared" si="43"/>
        <v>0</v>
      </c>
    </row>
    <row r="116" spans="2:24" hidden="1" outlineLevel="1" x14ac:dyDescent="0.25">
      <c r="B116" s="20" t="s">
        <v>2722</v>
      </c>
      <c r="C116" s="20" t="s">
        <v>2612</v>
      </c>
      <c r="D116" s="14">
        <v>2131.21</v>
      </c>
      <c r="E116" s="14">
        <v>-2131.21</v>
      </c>
      <c r="F116" s="14">
        <f t="shared" si="44"/>
        <v>0</v>
      </c>
      <c r="G116">
        <v>2007</v>
      </c>
      <c r="H116" s="21">
        <f t="shared" si="45"/>
        <v>8.5</v>
      </c>
      <c r="I116" s="41">
        <v>36</v>
      </c>
      <c r="J116" s="42">
        <f t="shared" si="46"/>
        <v>0.33333333333333331</v>
      </c>
      <c r="K116" s="14">
        <f t="shared" si="47"/>
        <v>0</v>
      </c>
      <c r="L116" s="14">
        <f t="shared" si="48"/>
        <v>2131.21</v>
      </c>
      <c r="M116" s="14">
        <f t="shared" si="37"/>
        <v>-2131.21</v>
      </c>
      <c r="N116" s="26">
        <f t="shared" si="49"/>
        <v>0</v>
      </c>
      <c r="O116" s="43">
        <f t="shared" si="50"/>
        <v>0</v>
      </c>
      <c r="P116" s="43">
        <f t="shared" si="51"/>
        <v>0</v>
      </c>
      <c r="Q116" s="43">
        <f t="shared" si="52"/>
        <v>0</v>
      </c>
      <c r="R116" s="43">
        <f t="shared" si="53"/>
        <v>0</v>
      </c>
      <c r="S116" s="43">
        <f t="shared" si="38"/>
        <v>0</v>
      </c>
      <c r="T116" s="43">
        <f t="shared" si="39"/>
        <v>0</v>
      </c>
      <c r="U116" s="43">
        <f t="shared" si="40"/>
        <v>0</v>
      </c>
      <c r="V116" s="43">
        <f t="shared" si="41"/>
        <v>0</v>
      </c>
      <c r="W116" s="43">
        <f t="shared" si="42"/>
        <v>0</v>
      </c>
      <c r="X116" s="43">
        <f t="shared" si="43"/>
        <v>0</v>
      </c>
    </row>
    <row r="117" spans="2:24" hidden="1" outlineLevel="1" x14ac:dyDescent="0.25">
      <c r="B117" s="20" t="s">
        <v>2723</v>
      </c>
      <c r="C117" s="20" t="s">
        <v>2612</v>
      </c>
      <c r="D117" s="14">
        <v>2134.52</v>
      </c>
      <c r="E117" s="14">
        <v>-2134.52</v>
      </c>
      <c r="F117" s="14">
        <f t="shared" si="44"/>
        <v>0</v>
      </c>
      <c r="G117">
        <v>2007</v>
      </c>
      <c r="H117" s="21">
        <f t="shared" si="45"/>
        <v>8.5</v>
      </c>
      <c r="I117" s="41">
        <v>36</v>
      </c>
      <c r="J117" s="42">
        <f t="shared" si="46"/>
        <v>0.33333333333333331</v>
      </c>
      <c r="K117" s="14">
        <f t="shared" si="47"/>
        <v>0</v>
      </c>
      <c r="L117" s="14">
        <f t="shared" si="48"/>
        <v>2134.52</v>
      </c>
      <c r="M117" s="14">
        <f t="shared" si="37"/>
        <v>-2134.52</v>
      </c>
      <c r="N117" s="26">
        <f t="shared" si="49"/>
        <v>0</v>
      </c>
      <c r="O117" s="43">
        <f t="shared" si="50"/>
        <v>0</v>
      </c>
      <c r="P117" s="43">
        <f t="shared" si="51"/>
        <v>0</v>
      </c>
      <c r="Q117" s="43">
        <f t="shared" si="52"/>
        <v>0</v>
      </c>
      <c r="R117" s="43">
        <f t="shared" si="53"/>
        <v>0</v>
      </c>
      <c r="S117" s="43">
        <f t="shared" si="38"/>
        <v>0</v>
      </c>
      <c r="T117" s="43">
        <f t="shared" si="39"/>
        <v>0</v>
      </c>
      <c r="U117" s="43">
        <f t="shared" si="40"/>
        <v>0</v>
      </c>
      <c r="V117" s="43">
        <f t="shared" si="41"/>
        <v>0</v>
      </c>
      <c r="W117" s="43">
        <f t="shared" si="42"/>
        <v>0</v>
      </c>
      <c r="X117" s="43">
        <f t="shared" si="43"/>
        <v>0</v>
      </c>
    </row>
    <row r="118" spans="2:24" hidden="1" outlineLevel="1" x14ac:dyDescent="0.25">
      <c r="B118" s="20" t="s">
        <v>2724</v>
      </c>
      <c r="C118" s="20" t="s">
        <v>2651</v>
      </c>
      <c r="D118" s="14">
        <v>2145.08</v>
      </c>
      <c r="E118" s="14">
        <v>-2145.08</v>
      </c>
      <c r="F118" s="14">
        <f t="shared" si="44"/>
        <v>0</v>
      </c>
      <c r="G118">
        <v>2007</v>
      </c>
      <c r="H118" s="21">
        <f t="shared" si="45"/>
        <v>8.5</v>
      </c>
      <c r="I118" s="41">
        <v>36</v>
      </c>
      <c r="J118" s="42">
        <f t="shared" si="46"/>
        <v>0.33333333333333331</v>
      </c>
      <c r="K118" s="14">
        <f t="shared" si="47"/>
        <v>0</v>
      </c>
      <c r="L118" s="14">
        <f t="shared" si="48"/>
        <v>2145.08</v>
      </c>
      <c r="M118" s="14">
        <f t="shared" si="37"/>
        <v>-2145.08</v>
      </c>
      <c r="N118" s="26">
        <f t="shared" si="49"/>
        <v>0</v>
      </c>
      <c r="O118" s="43">
        <f t="shared" si="50"/>
        <v>0</v>
      </c>
      <c r="P118" s="43">
        <f t="shared" si="51"/>
        <v>0</v>
      </c>
      <c r="Q118" s="43">
        <f t="shared" si="52"/>
        <v>0</v>
      </c>
      <c r="R118" s="43">
        <f t="shared" si="53"/>
        <v>0</v>
      </c>
      <c r="S118" s="43">
        <f t="shared" si="38"/>
        <v>0</v>
      </c>
      <c r="T118" s="43">
        <f t="shared" si="39"/>
        <v>0</v>
      </c>
      <c r="U118" s="43">
        <f t="shared" si="40"/>
        <v>0</v>
      </c>
      <c r="V118" s="43">
        <f t="shared" si="41"/>
        <v>0</v>
      </c>
      <c r="W118" s="43">
        <f t="shared" si="42"/>
        <v>0</v>
      </c>
      <c r="X118" s="43">
        <f t="shared" si="43"/>
        <v>0</v>
      </c>
    </row>
    <row r="119" spans="2:24" hidden="1" outlineLevel="1" x14ac:dyDescent="0.25">
      <c r="B119" s="20" t="s">
        <v>2725</v>
      </c>
      <c r="C119" s="20" t="s">
        <v>2726</v>
      </c>
      <c r="D119" s="14">
        <v>2181.3200000000002</v>
      </c>
      <c r="E119" s="14">
        <v>-2181.3200000000002</v>
      </c>
      <c r="F119" s="14">
        <f t="shared" si="44"/>
        <v>0</v>
      </c>
      <c r="G119">
        <v>2007</v>
      </c>
      <c r="H119" s="21">
        <f t="shared" si="45"/>
        <v>8.5</v>
      </c>
      <c r="I119" s="41">
        <v>36</v>
      </c>
      <c r="J119" s="42">
        <f t="shared" si="46"/>
        <v>0.33333333333333331</v>
      </c>
      <c r="K119" s="14">
        <f t="shared" si="47"/>
        <v>0</v>
      </c>
      <c r="L119" s="14">
        <f t="shared" si="48"/>
        <v>2181.3200000000002</v>
      </c>
      <c r="M119" s="14">
        <f t="shared" si="37"/>
        <v>-2181.3200000000002</v>
      </c>
      <c r="N119" s="26">
        <f t="shared" si="49"/>
        <v>0</v>
      </c>
      <c r="O119" s="43">
        <f t="shared" si="50"/>
        <v>0</v>
      </c>
      <c r="P119" s="43">
        <f t="shared" si="51"/>
        <v>0</v>
      </c>
      <c r="Q119" s="43">
        <f t="shared" si="52"/>
        <v>0</v>
      </c>
      <c r="R119" s="43">
        <f t="shared" si="53"/>
        <v>0</v>
      </c>
      <c r="S119" s="43">
        <f t="shared" si="38"/>
        <v>0</v>
      </c>
      <c r="T119" s="43">
        <f t="shared" si="39"/>
        <v>0</v>
      </c>
      <c r="U119" s="43">
        <f t="shared" si="40"/>
        <v>0</v>
      </c>
      <c r="V119" s="43">
        <f t="shared" si="41"/>
        <v>0</v>
      </c>
      <c r="W119" s="43">
        <f t="shared" si="42"/>
        <v>0</v>
      </c>
      <c r="X119" s="43">
        <f t="shared" si="43"/>
        <v>0</v>
      </c>
    </row>
    <row r="120" spans="2:24" hidden="1" outlineLevel="1" x14ac:dyDescent="0.25">
      <c r="B120" s="20" t="s">
        <v>2727</v>
      </c>
      <c r="C120" s="20" t="s">
        <v>2682</v>
      </c>
      <c r="D120" s="14">
        <v>2229.48</v>
      </c>
      <c r="E120" s="14">
        <v>-2229.48</v>
      </c>
      <c r="F120" s="14">
        <f t="shared" si="44"/>
        <v>0</v>
      </c>
      <c r="G120">
        <v>2007</v>
      </c>
      <c r="H120" s="21">
        <f t="shared" si="45"/>
        <v>8.5</v>
      </c>
      <c r="I120" s="41">
        <v>36</v>
      </c>
      <c r="J120" s="42">
        <f t="shared" si="46"/>
        <v>0.33333333333333331</v>
      </c>
      <c r="K120" s="14">
        <f t="shared" si="47"/>
        <v>0</v>
      </c>
      <c r="L120" s="14">
        <f t="shared" si="48"/>
        <v>2229.48</v>
      </c>
      <c r="M120" s="14">
        <f t="shared" si="37"/>
        <v>-2229.48</v>
      </c>
      <c r="N120" s="26">
        <f t="shared" si="49"/>
        <v>0</v>
      </c>
      <c r="O120" s="43">
        <f t="shared" si="50"/>
        <v>0</v>
      </c>
      <c r="P120" s="43">
        <f t="shared" si="51"/>
        <v>0</v>
      </c>
      <c r="Q120" s="43">
        <f t="shared" si="52"/>
        <v>0</v>
      </c>
      <c r="R120" s="43">
        <f t="shared" si="53"/>
        <v>0</v>
      </c>
      <c r="S120" s="43">
        <f t="shared" si="38"/>
        <v>0</v>
      </c>
      <c r="T120" s="43">
        <f t="shared" si="39"/>
        <v>0</v>
      </c>
      <c r="U120" s="43">
        <f t="shared" si="40"/>
        <v>0</v>
      </c>
      <c r="V120" s="43">
        <f t="shared" si="41"/>
        <v>0</v>
      </c>
      <c r="W120" s="43">
        <f t="shared" si="42"/>
        <v>0</v>
      </c>
      <c r="X120" s="43">
        <f t="shared" si="43"/>
        <v>0</v>
      </c>
    </row>
    <row r="121" spans="2:24" hidden="1" outlineLevel="1" x14ac:dyDescent="0.25">
      <c r="B121" s="20" t="s">
        <v>2728</v>
      </c>
      <c r="C121" s="20" t="s">
        <v>2682</v>
      </c>
      <c r="D121" s="14">
        <v>2454.6999999999998</v>
      </c>
      <c r="E121" s="14">
        <v>-2454.6999999999998</v>
      </c>
      <c r="F121" s="14">
        <f t="shared" si="44"/>
        <v>0</v>
      </c>
      <c r="G121">
        <v>2007</v>
      </c>
      <c r="H121" s="21">
        <f t="shared" si="45"/>
        <v>8.5</v>
      </c>
      <c r="I121" s="41">
        <v>36</v>
      </c>
      <c r="J121" s="42">
        <f t="shared" si="46"/>
        <v>0.33333333333333331</v>
      </c>
      <c r="K121" s="14">
        <f t="shared" si="47"/>
        <v>0</v>
      </c>
      <c r="L121" s="14">
        <f t="shared" si="48"/>
        <v>2454.6999999999998</v>
      </c>
      <c r="M121" s="14">
        <f t="shared" si="37"/>
        <v>-2454.6999999999998</v>
      </c>
      <c r="N121" s="26">
        <f t="shared" si="49"/>
        <v>0</v>
      </c>
      <c r="O121" s="43">
        <f t="shared" si="50"/>
        <v>0</v>
      </c>
      <c r="P121" s="43">
        <f t="shared" si="51"/>
        <v>0</v>
      </c>
      <c r="Q121" s="43">
        <f t="shared" si="52"/>
        <v>0</v>
      </c>
      <c r="R121" s="43">
        <f t="shared" si="53"/>
        <v>0</v>
      </c>
      <c r="S121" s="43">
        <f t="shared" si="38"/>
        <v>0</v>
      </c>
      <c r="T121" s="43">
        <f t="shared" si="39"/>
        <v>0</v>
      </c>
      <c r="U121" s="43">
        <f t="shared" si="40"/>
        <v>0</v>
      </c>
      <c r="V121" s="43">
        <f t="shared" si="41"/>
        <v>0</v>
      </c>
      <c r="W121" s="43">
        <f t="shared" si="42"/>
        <v>0</v>
      </c>
      <c r="X121" s="43">
        <f t="shared" si="43"/>
        <v>0</v>
      </c>
    </row>
    <row r="122" spans="2:24" hidden="1" outlineLevel="1" x14ac:dyDescent="0.25">
      <c r="B122" s="20" t="s">
        <v>2729</v>
      </c>
      <c r="C122" s="20" t="s">
        <v>2668</v>
      </c>
      <c r="D122" s="14">
        <v>2569.9</v>
      </c>
      <c r="E122" s="14">
        <v>-2569.9</v>
      </c>
      <c r="F122" s="14">
        <f t="shared" si="44"/>
        <v>0</v>
      </c>
      <c r="G122">
        <v>2007</v>
      </c>
      <c r="H122" s="21">
        <f t="shared" si="45"/>
        <v>8.5</v>
      </c>
      <c r="I122" s="41">
        <v>36</v>
      </c>
      <c r="J122" s="42">
        <f t="shared" si="46"/>
        <v>0.33333333333333331</v>
      </c>
      <c r="K122" s="14">
        <f t="shared" si="47"/>
        <v>0</v>
      </c>
      <c r="L122" s="14">
        <f t="shared" si="48"/>
        <v>2569.9</v>
      </c>
      <c r="M122" s="14">
        <f t="shared" si="37"/>
        <v>-2569.9</v>
      </c>
      <c r="N122" s="26">
        <f t="shared" si="49"/>
        <v>0</v>
      </c>
      <c r="O122" s="43">
        <f t="shared" si="50"/>
        <v>0</v>
      </c>
      <c r="P122" s="43">
        <f t="shared" si="51"/>
        <v>0</v>
      </c>
      <c r="Q122" s="43">
        <f t="shared" si="52"/>
        <v>0</v>
      </c>
      <c r="R122" s="43">
        <f t="shared" si="53"/>
        <v>0</v>
      </c>
      <c r="S122" s="43">
        <f t="shared" si="38"/>
        <v>0</v>
      </c>
      <c r="T122" s="43">
        <f t="shared" si="39"/>
        <v>0</v>
      </c>
      <c r="U122" s="43">
        <f t="shared" si="40"/>
        <v>0</v>
      </c>
      <c r="V122" s="43">
        <f t="shared" si="41"/>
        <v>0</v>
      </c>
      <c r="W122" s="43">
        <f t="shared" si="42"/>
        <v>0</v>
      </c>
      <c r="X122" s="43">
        <f t="shared" si="43"/>
        <v>0</v>
      </c>
    </row>
    <row r="123" spans="2:24" hidden="1" outlineLevel="1" x14ac:dyDescent="0.25">
      <c r="B123" s="20" t="s">
        <v>2730</v>
      </c>
      <c r="C123" s="20" t="s">
        <v>2682</v>
      </c>
      <c r="D123" s="14">
        <v>2725.29</v>
      </c>
      <c r="E123" s="14">
        <v>-2725.29</v>
      </c>
      <c r="F123" s="14">
        <f t="shared" si="44"/>
        <v>0</v>
      </c>
      <c r="G123">
        <v>2007</v>
      </c>
      <c r="H123" s="21">
        <f t="shared" si="45"/>
        <v>8.5</v>
      </c>
      <c r="I123" s="41">
        <v>36</v>
      </c>
      <c r="J123" s="42">
        <f t="shared" si="46"/>
        <v>0.33333333333333331</v>
      </c>
      <c r="K123" s="14">
        <f t="shared" si="47"/>
        <v>0</v>
      </c>
      <c r="L123" s="14">
        <f t="shared" si="48"/>
        <v>2725.29</v>
      </c>
      <c r="M123" s="14">
        <f t="shared" si="37"/>
        <v>-2725.29</v>
      </c>
      <c r="N123" s="26">
        <f t="shared" si="49"/>
        <v>0</v>
      </c>
      <c r="O123" s="43">
        <f t="shared" si="50"/>
        <v>0</v>
      </c>
      <c r="P123" s="43">
        <f t="shared" si="51"/>
        <v>0</v>
      </c>
      <c r="Q123" s="43">
        <f t="shared" si="52"/>
        <v>0</v>
      </c>
      <c r="R123" s="43">
        <f t="shared" si="53"/>
        <v>0</v>
      </c>
      <c r="S123" s="43">
        <f t="shared" si="38"/>
        <v>0</v>
      </c>
      <c r="T123" s="43">
        <f t="shared" si="39"/>
        <v>0</v>
      </c>
      <c r="U123" s="43">
        <f t="shared" si="40"/>
        <v>0</v>
      </c>
      <c r="V123" s="43">
        <f t="shared" si="41"/>
        <v>0</v>
      </c>
      <c r="W123" s="43">
        <f t="shared" si="42"/>
        <v>0</v>
      </c>
      <c r="X123" s="43">
        <f t="shared" si="43"/>
        <v>0</v>
      </c>
    </row>
    <row r="124" spans="2:24" hidden="1" outlineLevel="1" x14ac:dyDescent="0.25">
      <c r="B124" s="20" t="s">
        <v>2731</v>
      </c>
      <c r="C124" s="20" t="s">
        <v>2615</v>
      </c>
      <c r="D124" s="14">
        <v>2856.73</v>
      </c>
      <c r="E124" s="14">
        <v>-2856.73</v>
      </c>
      <c r="F124" s="14">
        <f t="shared" si="44"/>
        <v>0</v>
      </c>
      <c r="G124">
        <v>2007</v>
      </c>
      <c r="H124" s="21">
        <f t="shared" si="45"/>
        <v>8.5</v>
      </c>
      <c r="I124" s="41">
        <v>36</v>
      </c>
      <c r="J124" s="42">
        <f t="shared" si="46"/>
        <v>0.33333333333333331</v>
      </c>
      <c r="K124" s="14">
        <f t="shared" si="47"/>
        <v>0</v>
      </c>
      <c r="L124" s="14">
        <f t="shared" si="48"/>
        <v>2856.73</v>
      </c>
      <c r="M124" s="14">
        <f t="shared" si="37"/>
        <v>-2856.73</v>
      </c>
      <c r="N124" s="26">
        <f t="shared" si="49"/>
        <v>0</v>
      </c>
      <c r="O124" s="43">
        <f t="shared" si="50"/>
        <v>0</v>
      </c>
      <c r="P124" s="43">
        <f t="shared" si="51"/>
        <v>0</v>
      </c>
      <c r="Q124" s="43">
        <f t="shared" si="52"/>
        <v>0</v>
      </c>
      <c r="R124" s="43">
        <f t="shared" si="53"/>
        <v>0</v>
      </c>
      <c r="S124" s="43">
        <f t="shared" si="38"/>
        <v>0</v>
      </c>
      <c r="T124" s="43">
        <f t="shared" si="39"/>
        <v>0</v>
      </c>
      <c r="U124" s="43">
        <f t="shared" si="40"/>
        <v>0</v>
      </c>
      <c r="V124" s="43">
        <f t="shared" si="41"/>
        <v>0</v>
      </c>
      <c r="W124" s="43">
        <f t="shared" si="42"/>
        <v>0</v>
      </c>
      <c r="X124" s="43">
        <f t="shared" si="43"/>
        <v>0</v>
      </c>
    </row>
    <row r="125" spans="2:24" hidden="1" outlineLevel="1" x14ac:dyDescent="0.25">
      <c r="B125" s="20" t="s">
        <v>2732</v>
      </c>
      <c r="C125" s="20" t="s">
        <v>2654</v>
      </c>
      <c r="D125" s="14">
        <v>3193.05</v>
      </c>
      <c r="E125" s="14">
        <v>-3193.05</v>
      </c>
      <c r="F125" s="14">
        <f t="shared" si="44"/>
        <v>0</v>
      </c>
      <c r="G125">
        <v>2007</v>
      </c>
      <c r="H125" s="21">
        <f t="shared" si="45"/>
        <v>8.5</v>
      </c>
      <c r="I125" s="41">
        <v>36</v>
      </c>
      <c r="J125" s="42">
        <f t="shared" si="46"/>
        <v>0.33333333333333331</v>
      </c>
      <c r="K125" s="14">
        <f t="shared" si="47"/>
        <v>0</v>
      </c>
      <c r="L125" s="14">
        <f t="shared" si="48"/>
        <v>3193.05</v>
      </c>
      <c r="M125" s="14">
        <f t="shared" si="37"/>
        <v>-3193.05</v>
      </c>
      <c r="N125" s="26">
        <f t="shared" si="49"/>
        <v>0</v>
      </c>
      <c r="O125" s="43">
        <f t="shared" si="50"/>
        <v>0</v>
      </c>
      <c r="P125" s="43">
        <f t="shared" si="51"/>
        <v>0</v>
      </c>
      <c r="Q125" s="43">
        <f t="shared" si="52"/>
        <v>0</v>
      </c>
      <c r="R125" s="43">
        <f t="shared" si="53"/>
        <v>0</v>
      </c>
      <c r="S125" s="43">
        <f t="shared" si="38"/>
        <v>0</v>
      </c>
      <c r="T125" s="43">
        <f t="shared" si="39"/>
        <v>0</v>
      </c>
      <c r="U125" s="43">
        <f t="shared" si="40"/>
        <v>0</v>
      </c>
      <c r="V125" s="43">
        <f t="shared" si="41"/>
        <v>0</v>
      </c>
      <c r="W125" s="43">
        <f t="shared" si="42"/>
        <v>0</v>
      </c>
      <c r="X125" s="43">
        <f t="shared" si="43"/>
        <v>0</v>
      </c>
    </row>
    <row r="126" spans="2:24" hidden="1" outlineLevel="1" x14ac:dyDescent="0.25">
      <c r="B126" s="20" t="s">
        <v>2733</v>
      </c>
      <c r="C126" s="20" t="s">
        <v>2682</v>
      </c>
      <c r="D126" s="14">
        <v>3737.19</v>
      </c>
      <c r="E126" s="14">
        <v>-3737.19</v>
      </c>
      <c r="F126" s="14">
        <f t="shared" si="44"/>
        <v>0</v>
      </c>
      <c r="G126">
        <v>2007</v>
      </c>
      <c r="H126" s="21">
        <f t="shared" si="45"/>
        <v>8.5</v>
      </c>
      <c r="I126" s="41">
        <v>36</v>
      </c>
      <c r="J126" s="42">
        <f t="shared" si="46"/>
        <v>0.33333333333333331</v>
      </c>
      <c r="K126" s="14">
        <f t="shared" si="47"/>
        <v>0</v>
      </c>
      <c r="L126" s="14">
        <f t="shared" si="48"/>
        <v>3737.19</v>
      </c>
      <c r="M126" s="14">
        <f t="shared" si="37"/>
        <v>-3737.19</v>
      </c>
      <c r="N126" s="26">
        <f t="shared" si="49"/>
        <v>0</v>
      </c>
      <c r="O126" s="43">
        <f t="shared" si="50"/>
        <v>0</v>
      </c>
      <c r="P126" s="43">
        <f t="shared" si="51"/>
        <v>0</v>
      </c>
      <c r="Q126" s="43">
        <f t="shared" si="52"/>
        <v>0</v>
      </c>
      <c r="R126" s="43">
        <f t="shared" si="53"/>
        <v>0</v>
      </c>
      <c r="S126" s="43">
        <f t="shared" si="38"/>
        <v>0</v>
      </c>
      <c r="T126" s="43">
        <f t="shared" si="39"/>
        <v>0</v>
      </c>
      <c r="U126" s="43">
        <f t="shared" si="40"/>
        <v>0</v>
      </c>
      <c r="V126" s="43">
        <f t="shared" si="41"/>
        <v>0</v>
      </c>
      <c r="W126" s="43">
        <f t="shared" si="42"/>
        <v>0</v>
      </c>
      <c r="X126" s="43">
        <f t="shared" si="43"/>
        <v>0</v>
      </c>
    </row>
    <row r="127" spans="2:24" hidden="1" outlineLevel="1" x14ac:dyDescent="0.25">
      <c r="B127" s="20" t="s">
        <v>2734</v>
      </c>
      <c r="C127" s="20" t="s">
        <v>2686</v>
      </c>
      <c r="D127" s="14">
        <v>3972.7</v>
      </c>
      <c r="E127" s="14">
        <v>-3972.7</v>
      </c>
      <c r="F127" s="14">
        <f t="shared" si="44"/>
        <v>0</v>
      </c>
      <c r="G127">
        <v>2007</v>
      </c>
      <c r="H127" s="21">
        <f t="shared" si="45"/>
        <v>8.5</v>
      </c>
      <c r="I127" s="41">
        <v>36</v>
      </c>
      <c r="J127" s="42">
        <f t="shared" si="46"/>
        <v>0.33333333333333331</v>
      </c>
      <c r="K127" s="14">
        <f t="shared" si="47"/>
        <v>0</v>
      </c>
      <c r="L127" s="14">
        <f t="shared" si="48"/>
        <v>3972.7</v>
      </c>
      <c r="M127" s="14">
        <f t="shared" si="37"/>
        <v>-3972.7</v>
      </c>
      <c r="N127" s="26">
        <f t="shared" si="49"/>
        <v>0</v>
      </c>
      <c r="O127" s="43">
        <f t="shared" si="50"/>
        <v>0</v>
      </c>
      <c r="P127" s="43">
        <f t="shared" si="51"/>
        <v>0</v>
      </c>
      <c r="Q127" s="43">
        <f t="shared" si="52"/>
        <v>0</v>
      </c>
      <c r="R127" s="43">
        <f t="shared" si="53"/>
        <v>0</v>
      </c>
      <c r="S127" s="43">
        <f t="shared" si="38"/>
        <v>0</v>
      </c>
      <c r="T127" s="43">
        <f t="shared" si="39"/>
        <v>0</v>
      </c>
      <c r="U127" s="43">
        <f t="shared" si="40"/>
        <v>0</v>
      </c>
      <c r="V127" s="43">
        <f t="shared" si="41"/>
        <v>0</v>
      </c>
      <c r="W127" s="43">
        <f t="shared" si="42"/>
        <v>0</v>
      </c>
      <c r="X127" s="43">
        <f t="shared" si="43"/>
        <v>0</v>
      </c>
    </row>
    <row r="128" spans="2:24" hidden="1" outlineLevel="1" x14ac:dyDescent="0.25">
      <c r="B128" s="20" t="s">
        <v>2735</v>
      </c>
      <c r="C128" s="20" t="s">
        <v>2654</v>
      </c>
      <c r="D128" s="14">
        <v>4492</v>
      </c>
      <c r="E128" s="14">
        <v>-4492</v>
      </c>
      <c r="F128" s="14">
        <f t="shared" si="44"/>
        <v>0</v>
      </c>
      <c r="G128">
        <v>2007</v>
      </c>
      <c r="H128" s="21">
        <f t="shared" si="45"/>
        <v>8.5</v>
      </c>
      <c r="I128" s="41">
        <v>36</v>
      </c>
      <c r="J128" s="42">
        <f t="shared" si="46"/>
        <v>0.33333333333333331</v>
      </c>
      <c r="K128" s="14">
        <f t="shared" si="47"/>
        <v>0</v>
      </c>
      <c r="L128" s="14">
        <f t="shared" si="48"/>
        <v>4492</v>
      </c>
      <c r="M128" s="14">
        <f t="shared" si="37"/>
        <v>-4492</v>
      </c>
      <c r="N128" s="26">
        <f t="shared" si="49"/>
        <v>0</v>
      </c>
      <c r="O128" s="43">
        <f t="shared" si="50"/>
        <v>0</v>
      </c>
      <c r="P128" s="43">
        <f t="shared" si="51"/>
        <v>0</v>
      </c>
      <c r="Q128" s="43">
        <f t="shared" si="52"/>
        <v>0</v>
      </c>
      <c r="R128" s="43">
        <f t="shared" si="53"/>
        <v>0</v>
      </c>
      <c r="S128" s="43">
        <f t="shared" si="38"/>
        <v>0</v>
      </c>
      <c r="T128" s="43">
        <f t="shared" si="39"/>
        <v>0</v>
      </c>
      <c r="U128" s="43">
        <f t="shared" si="40"/>
        <v>0</v>
      </c>
      <c r="V128" s="43">
        <f t="shared" si="41"/>
        <v>0</v>
      </c>
      <c r="W128" s="43">
        <f t="shared" si="42"/>
        <v>0</v>
      </c>
      <c r="X128" s="43">
        <f t="shared" si="43"/>
        <v>0</v>
      </c>
    </row>
    <row r="129" spans="2:24" hidden="1" outlineLevel="1" x14ac:dyDescent="0.25">
      <c r="B129" s="20" t="s">
        <v>2736</v>
      </c>
      <c r="C129" s="20" t="s">
        <v>2624</v>
      </c>
      <c r="D129" s="14">
        <v>6754.31</v>
      </c>
      <c r="E129" s="14">
        <v>-6754.31</v>
      </c>
      <c r="F129" s="14">
        <f t="shared" si="44"/>
        <v>0</v>
      </c>
      <c r="G129">
        <v>2007</v>
      </c>
      <c r="H129" s="21">
        <f t="shared" si="45"/>
        <v>8.5</v>
      </c>
      <c r="I129" s="41">
        <v>36</v>
      </c>
      <c r="J129" s="42">
        <f t="shared" si="46"/>
        <v>0.33333333333333331</v>
      </c>
      <c r="K129" s="14">
        <f t="shared" si="47"/>
        <v>0</v>
      </c>
      <c r="L129" s="14">
        <f t="shared" si="48"/>
        <v>6754.31</v>
      </c>
      <c r="M129" s="14">
        <f t="shared" si="37"/>
        <v>-6754.31</v>
      </c>
      <c r="N129" s="26">
        <f t="shared" si="49"/>
        <v>0</v>
      </c>
      <c r="O129" s="43">
        <f t="shared" si="50"/>
        <v>0</v>
      </c>
      <c r="P129" s="43">
        <f t="shared" si="51"/>
        <v>0</v>
      </c>
      <c r="Q129" s="43">
        <f t="shared" si="52"/>
        <v>0</v>
      </c>
      <c r="R129" s="43">
        <f t="shared" si="53"/>
        <v>0</v>
      </c>
      <c r="S129" s="43">
        <f t="shared" si="38"/>
        <v>0</v>
      </c>
      <c r="T129" s="43">
        <f t="shared" si="39"/>
        <v>0</v>
      </c>
      <c r="U129" s="43">
        <f t="shared" si="40"/>
        <v>0</v>
      </c>
      <c r="V129" s="43">
        <f t="shared" si="41"/>
        <v>0</v>
      </c>
      <c r="W129" s="43">
        <f t="shared" si="42"/>
        <v>0</v>
      </c>
      <c r="X129" s="43">
        <f t="shared" si="43"/>
        <v>0</v>
      </c>
    </row>
    <row r="130" spans="2:24" hidden="1" outlineLevel="1" x14ac:dyDescent="0.25">
      <c r="B130" s="20" t="s">
        <v>2737</v>
      </c>
      <c r="C130" s="20" t="s">
        <v>2686</v>
      </c>
      <c r="D130" s="14">
        <v>16908.53</v>
      </c>
      <c r="E130" s="14">
        <v>-16908.53</v>
      </c>
      <c r="F130" s="14">
        <f t="shared" si="44"/>
        <v>0</v>
      </c>
      <c r="G130">
        <v>2007</v>
      </c>
      <c r="H130" s="21">
        <f t="shared" si="45"/>
        <v>8.5</v>
      </c>
      <c r="I130" s="41">
        <v>36</v>
      </c>
      <c r="J130" s="42">
        <f t="shared" si="46"/>
        <v>0.33333333333333331</v>
      </c>
      <c r="K130" s="14">
        <f t="shared" si="47"/>
        <v>0</v>
      </c>
      <c r="L130" s="14">
        <f t="shared" si="48"/>
        <v>16908.53</v>
      </c>
      <c r="M130" s="14">
        <f t="shared" si="37"/>
        <v>-16908.53</v>
      </c>
      <c r="N130" s="26">
        <f t="shared" si="49"/>
        <v>0</v>
      </c>
      <c r="O130" s="43">
        <f t="shared" si="50"/>
        <v>0</v>
      </c>
      <c r="P130" s="43">
        <f t="shared" si="51"/>
        <v>0</v>
      </c>
      <c r="Q130" s="43">
        <f t="shared" si="52"/>
        <v>0</v>
      </c>
      <c r="R130" s="43">
        <f t="shared" si="53"/>
        <v>0</v>
      </c>
      <c r="S130" s="43">
        <f t="shared" si="38"/>
        <v>0</v>
      </c>
      <c r="T130" s="43">
        <f t="shared" si="39"/>
        <v>0</v>
      </c>
      <c r="U130" s="43">
        <f t="shared" si="40"/>
        <v>0</v>
      </c>
      <c r="V130" s="43">
        <f t="shared" si="41"/>
        <v>0</v>
      </c>
      <c r="W130" s="43">
        <f t="shared" si="42"/>
        <v>0</v>
      </c>
      <c r="X130" s="43">
        <f t="shared" si="43"/>
        <v>0</v>
      </c>
    </row>
    <row r="131" spans="2:24" hidden="1" outlineLevel="1" x14ac:dyDescent="0.25">
      <c r="B131" s="20" t="s">
        <v>2738</v>
      </c>
      <c r="C131" s="20" t="s">
        <v>2624</v>
      </c>
      <c r="D131" s="14">
        <v>21066.240000000002</v>
      </c>
      <c r="E131" s="14">
        <v>-21066.240000000002</v>
      </c>
      <c r="F131" s="14">
        <f t="shared" si="44"/>
        <v>0</v>
      </c>
      <c r="G131">
        <v>2007</v>
      </c>
      <c r="H131" s="21">
        <f t="shared" si="45"/>
        <v>8.5</v>
      </c>
      <c r="I131" s="41">
        <v>36</v>
      </c>
      <c r="J131" s="42">
        <f t="shared" si="46"/>
        <v>0.33333333333333331</v>
      </c>
      <c r="K131" s="14">
        <f t="shared" si="47"/>
        <v>0</v>
      </c>
      <c r="L131" s="14">
        <f t="shared" si="48"/>
        <v>21066.240000000002</v>
      </c>
      <c r="M131" s="14">
        <f t="shared" si="37"/>
        <v>-21066.240000000002</v>
      </c>
      <c r="N131" s="26">
        <f t="shared" si="49"/>
        <v>0</v>
      </c>
      <c r="O131" s="43">
        <f t="shared" si="50"/>
        <v>0</v>
      </c>
      <c r="P131" s="43">
        <f t="shared" si="51"/>
        <v>0</v>
      </c>
      <c r="Q131" s="43">
        <f t="shared" si="52"/>
        <v>0</v>
      </c>
      <c r="R131" s="43">
        <f t="shared" si="53"/>
        <v>0</v>
      </c>
      <c r="S131" s="43">
        <f t="shared" si="38"/>
        <v>0</v>
      </c>
      <c r="T131" s="43">
        <f t="shared" si="39"/>
        <v>0</v>
      </c>
      <c r="U131" s="43">
        <f t="shared" si="40"/>
        <v>0</v>
      </c>
      <c r="V131" s="43">
        <f t="shared" si="41"/>
        <v>0</v>
      </c>
      <c r="W131" s="43">
        <f t="shared" si="42"/>
        <v>0</v>
      </c>
      <c r="X131" s="43">
        <f t="shared" si="43"/>
        <v>0</v>
      </c>
    </row>
    <row r="132" spans="2:24" hidden="1" outlineLevel="1" x14ac:dyDescent="0.25">
      <c r="B132" s="20" t="s">
        <v>2739</v>
      </c>
      <c r="C132" s="20" t="s">
        <v>2740</v>
      </c>
      <c r="D132" s="14">
        <v>1705</v>
      </c>
      <c r="E132" s="14">
        <v>-1705</v>
      </c>
      <c r="F132" s="14">
        <f t="shared" si="44"/>
        <v>0</v>
      </c>
      <c r="G132">
        <v>2008</v>
      </c>
      <c r="H132" s="21">
        <f t="shared" si="45"/>
        <v>7.5</v>
      </c>
      <c r="I132" s="41">
        <v>36</v>
      </c>
      <c r="J132" s="42">
        <f t="shared" si="46"/>
        <v>0.33333333333333331</v>
      </c>
      <c r="K132" s="14">
        <f t="shared" si="47"/>
        <v>0</v>
      </c>
      <c r="L132" s="14">
        <f t="shared" si="48"/>
        <v>1705</v>
      </c>
      <c r="M132" s="14">
        <f t="shared" si="37"/>
        <v>-1705</v>
      </c>
      <c r="N132" s="26">
        <f t="shared" si="49"/>
        <v>0</v>
      </c>
      <c r="O132" s="43">
        <f t="shared" si="50"/>
        <v>0</v>
      </c>
      <c r="P132" s="43">
        <f t="shared" si="51"/>
        <v>0</v>
      </c>
      <c r="Q132" s="43">
        <f t="shared" si="52"/>
        <v>0</v>
      </c>
      <c r="R132" s="43">
        <f t="shared" si="53"/>
        <v>0</v>
      </c>
      <c r="S132" s="43">
        <f t="shared" si="38"/>
        <v>0</v>
      </c>
      <c r="T132" s="43">
        <f t="shared" si="39"/>
        <v>0</v>
      </c>
      <c r="U132" s="43">
        <f t="shared" si="40"/>
        <v>0</v>
      </c>
      <c r="V132" s="43">
        <f t="shared" si="41"/>
        <v>0</v>
      </c>
      <c r="W132" s="43">
        <f t="shared" si="42"/>
        <v>0</v>
      </c>
      <c r="X132" s="43">
        <f t="shared" si="43"/>
        <v>0</v>
      </c>
    </row>
    <row r="133" spans="2:24" hidden="1" outlineLevel="1" x14ac:dyDescent="0.25">
      <c r="B133" s="20" t="s">
        <v>2741</v>
      </c>
      <c r="C133" s="20" t="s">
        <v>2740</v>
      </c>
      <c r="D133" s="14">
        <v>2155</v>
      </c>
      <c r="E133" s="14">
        <v>-2155</v>
      </c>
      <c r="F133" s="14">
        <f t="shared" si="44"/>
        <v>0</v>
      </c>
      <c r="G133">
        <v>2008</v>
      </c>
      <c r="H133" s="21">
        <f t="shared" si="45"/>
        <v>7.5</v>
      </c>
      <c r="I133" s="41">
        <v>36</v>
      </c>
      <c r="J133" s="42">
        <f t="shared" si="46"/>
        <v>0.33333333333333331</v>
      </c>
      <c r="K133" s="14">
        <f t="shared" si="47"/>
        <v>0</v>
      </c>
      <c r="L133" s="14">
        <f t="shared" si="48"/>
        <v>2155</v>
      </c>
      <c r="M133" s="14">
        <f t="shared" si="37"/>
        <v>-2155</v>
      </c>
      <c r="N133" s="26">
        <f t="shared" si="49"/>
        <v>0</v>
      </c>
      <c r="O133" s="43">
        <f t="shared" si="50"/>
        <v>0</v>
      </c>
      <c r="P133" s="43">
        <f t="shared" si="51"/>
        <v>0</v>
      </c>
      <c r="Q133" s="43">
        <f t="shared" si="52"/>
        <v>0</v>
      </c>
      <c r="R133" s="43">
        <f t="shared" si="53"/>
        <v>0</v>
      </c>
      <c r="S133" s="43">
        <f t="shared" si="38"/>
        <v>0</v>
      </c>
      <c r="T133" s="43">
        <f t="shared" si="39"/>
        <v>0</v>
      </c>
      <c r="U133" s="43">
        <f t="shared" si="40"/>
        <v>0</v>
      </c>
      <c r="V133" s="43">
        <f t="shared" si="41"/>
        <v>0</v>
      </c>
      <c r="W133" s="43">
        <f t="shared" si="42"/>
        <v>0</v>
      </c>
      <c r="X133" s="43">
        <f t="shared" si="43"/>
        <v>0</v>
      </c>
    </row>
    <row r="134" spans="2:24" hidden="1" outlineLevel="1" x14ac:dyDescent="0.25">
      <c r="B134" s="20" t="s">
        <v>2742</v>
      </c>
      <c r="C134" s="20" t="s">
        <v>2743</v>
      </c>
      <c r="D134" s="14">
        <v>3385</v>
      </c>
      <c r="E134" s="14">
        <v>-3385</v>
      </c>
      <c r="F134" s="14">
        <f t="shared" si="44"/>
        <v>0</v>
      </c>
      <c r="G134">
        <v>2008</v>
      </c>
      <c r="H134" s="21">
        <f t="shared" si="45"/>
        <v>7.5</v>
      </c>
      <c r="I134" s="41">
        <v>36</v>
      </c>
      <c r="J134" s="42">
        <f t="shared" si="46"/>
        <v>0.33333333333333331</v>
      </c>
      <c r="K134" s="14">
        <f t="shared" si="47"/>
        <v>0</v>
      </c>
      <c r="L134" s="14">
        <f t="shared" si="48"/>
        <v>3385</v>
      </c>
      <c r="M134" s="14">
        <f t="shared" si="37"/>
        <v>-3385</v>
      </c>
      <c r="N134" s="26">
        <f t="shared" si="49"/>
        <v>0</v>
      </c>
      <c r="O134" s="43">
        <f t="shared" si="50"/>
        <v>0</v>
      </c>
      <c r="P134" s="43">
        <f t="shared" si="51"/>
        <v>0</v>
      </c>
      <c r="Q134" s="43">
        <f t="shared" si="52"/>
        <v>0</v>
      </c>
      <c r="R134" s="43">
        <f t="shared" si="53"/>
        <v>0</v>
      </c>
      <c r="S134" s="43">
        <f t="shared" si="38"/>
        <v>0</v>
      </c>
      <c r="T134" s="43">
        <f t="shared" si="39"/>
        <v>0</v>
      </c>
      <c r="U134" s="43">
        <f t="shared" si="40"/>
        <v>0</v>
      </c>
      <c r="V134" s="43">
        <f t="shared" si="41"/>
        <v>0</v>
      </c>
      <c r="W134" s="43">
        <f t="shared" si="42"/>
        <v>0</v>
      </c>
      <c r="X134" s="43">
        <f t="shared" si="43"/>
        <v>0</v>
      </c>
    </row>
    <row r="135" spans="2:24" hidden="1" outlineLevel="1" x14ac:dyDescent="0.25">
      <c r="B135" s="20" t="s">
        <v>2744</v>
      </c>
      <c r="C135" s="20" t="s">
        <v>2590</v>
      </c>
      <c r="D135" s="14">
        <v>3728.71</v>
      </c>
      <c r="E135" s="14">
        <v>-3728.71</v>
      </c>
      <c r="F135" s="14">
        <f t="shared" si="44"/>
        <v>0</v>
      </c>
      <c r="G135">
        <v>2008</v>
      </c>
      <c r="H135" s="21">
        <f t="shared" si="45"/>
        <v>7.5</v>
      </c>
      <c r="I135" s="41">
        <v>36</v>
      </c>
      <c r="J135" s="42">
        <f t="shared" si="46"/>
        <v>0.33333333333333331</v>
      </c>
      <c r="K135" s="14">
        <f t="shared" si="47"/>
        <v>0</v>
      </c>
      <c r="L135" s="14">
        <f t="shared" si="48"/>
        <v>3728.71</v>
      </c>
      <c r="M135" s="14">
        <f t="shared" si="37"/>
        <v>-3728.71</v>
      </c>
      <c r="N135" s="26">
        <f t="shared" si="49"/>
        <v>0</v>
      </c>
      <c r="O135" s="43">
        <f t="shared" si="50"/>
        <v>0</v>
      </c>
      <c r="P135" s="43">
        <f t="shared" si="51"/>
        <v>0</v>
      </c>
      <c r="Q135" s="43">
        <f t="shared" si="52"/>
        <v>0</v>
      </c>
      <c r="R135" s="43">
        <f t="shared" si="53"/>
        <v>0</v>
      </c>
      <c r="S135" s="43">
        <f t="shared" si="38"/>
        <v>0</v>
      </c>
      <c r="T135" s="43">
        <f t="shared" si="39"/>
        <v>0</v>
      </c>
      <c r="U135" s="43">
        <f t="shared" si="40"/>
        <v>0</v>
      </c>
      <c r="V135" s="43">
        <f t="shared" si="41"/>
        <v>0</v>
      </c>
      <c r="W135" s="43">
        <f t="shared" si="42"/>
        <v>0</v>
      </c>
      <c r="X135" s="43">
        <f t="shared" si="43"/>
        <v>0</v>
      </c>
    </row>
    <row r="136" spans="2:24" hidden="1" outlineLevel="1" x14ac:dyDescent="0.25">
      <c r="B136" s="20" t="s">
        <v>2745</v>
      </c>
      <c r="C136" s="20" t="s">
        <v>2590</v>
      </c>
      <c r="D136" s="14">
        <v>1055.94</v>
      </c>
      <c r="E136" s="14">
        <v>-1055.94</v>
      </c>
      <c r="F136" s="14">
        <f t="shared" si="44"/>
        <v>0</v>
      </c>
      <c r="G136">
        <v>2008</v>
      </c>
      <c r="H136" s="21">
        <f t="shared" si="45"/>
        <v>7.5</v>
      </c>
      <c r="I136" s="41">
        <v>36</v>
      </c>
      <c r="J136" s="42">
        <f t="shared" si="46"/>
        <v>0.33333333333333331</v>
      </c>
      <c r="K136" s="14">
        <f t="shared" si="47"/>
        <v>0</v>
      </c>
      <c r="L136" s="14">
        <f t="shared" si="48"/>
        <v>1055.94</v>
      </c>
      <c r="M136" s="14">
        <f t="shared" si="37"/>
        <v>-1055.94</v>
      </c>
      <c r="N136" s="26">
        <f t="shared" si="49"/>
        <v>0</v>
      </c>
      <c r="O136" s="43">
        <f t="shared" si="50"/>
        <v>0</v>
      </c>
      <c r="P136" s="43">
        <f t="shared" si="51"/>
        <v>0</v>
      </c>
      <c r="Q136" s="43">
        <f t="shared" si="52"/>
        <v>0</v>
      </c>
      <c r="R136" s="43">
        <f t="shared" si="53"/>
        <v>0</v>
      </c>
      <c r="S136" s="43">
        <f t="shared" si="38"/>
        <v>0</v>
      </c>
      <c r="T136" s="43">
        <f t="shared" si="39"/>
        <v>0</v>
      </c>
      <c r="U136" s="43">
        <f t="shared" si="40"/>
        <v>0</v>
      </c>
      <c r="V136" s="43">
        <f t="shared" si="41"/>
        <v>0</v>
      </c>
      <c r="W136" s="43">
        <f t="shared" si="42"/>
        <v>0</v>
      </c>
      <c r="X136" s="43">
        <f t="shared" si="43"/>
        <v>0</v>
      </c>
    </row>
    <row r="137" spans="2:24" hidden="1" outlineLevel="1" x14ac:dyDescent="0.25">
      <c r="B137" s="20" t="s">
        <v>2746</v>
      </c>
      <c r="C137" s="20" t="s">
        <v>2590</v>
      </c>
      <c r="D137" s="14">
        <v>150</v>
      </c>
      <c r="E137" s="14">
        <v>-150</v>
      </c>
      <c r="F137" s="14">
        <f t="shared" si="44"/>
        <v>0</v>
      </c>
      <c r="G137">
        <v>2008</v>
      </c>
      <c r="H137" s="21">
        <f t="shared" si="45"/>
        <v>7.5</v>
      </c>
      <c r="I137" s="41">
        <v>36</v>
      </c>
      <c r="J137" s="42">
        <f t="shared" si="46"/>
        <v>0.33333333333333331</v>
      </c>
      <c r="K137" s="14">
        <f t="shared" si="47"/>
        <v>0</v>
      </c>
      <c r="L137" s="14">
        <f t="shared" si="48"/>
        <v>150</v>
      </c>
      <c r="M137" s="14">
        <f t="shared" si="37"/>
        <v>-150</v>
      </c>
      <c r="N137" s="26">
        <f t="shared" si="49"/>
        <v>0</v>
      </c>
      <c r="O137" s="43">
        <f t="shared" si="50"/>
        <v>0</v>
      </c>
      <c r="P137" s="43">
        <f t="shared" si="51"/>
        <v>0</v>
      </c>
      <c r="Q137" s="43">
        <f t="shared" si="52"/>
        <v>0</v>
      </c>
      <c r="R137" s="43">
        <f t="shared" si="53"/>
        <v>0</v>
      </c>
      <c r="S137" s="43">
        <f t="shared" si="38"/>
        <v>0</v>
      </c>
      <c r="T137" s="43">
        <f t="shared" si="39"/>
        <v>0</v>
      </c>
      <c r="U137" s="43">
        <f t="shared" si="40"/>
        <v>0</v>
      </c>
      <c r="V137" s="43">
        <f t="shared" si="41"/>
        <v>0</v>
      </c>
      <c r="W137" s="43">
        <f t="shared" si="42"/>
        <v>0</v>
      </c>
      <c r="X137" s="43">
        <f t="shared" si="43"/>
        <v>0</v>
      </c>
    </row>
    <row r="138" spans="2:24" hidden="1" outlineLevel="1" x14ac:dyDescent="0.25">
      <c r="B138" s="20" t="s">
        <v>2747</v>
      </c>
      <c r="C138" s="20" t="s">
        <v>2590</v>
      </c>
      <c r="D138" s="14">
        <v>152.62</v>
      </c>
      <c r="E138" s="14">
        <v>-152.62</v>
      </c>
      <c r="F138" s="14">
        <f t="shared" si="44"/>
        <v>0</v>
      </c>
      <c r="G138">
        <v>2008</v>
      </c>
      <c r="H138" s="21">
        <f t="shared" si="45"/>
        <v>7.5</v>
      </c>
      <c r="I138" s="41">
        <v>36</v>
      </c>
      <c r="J138" s="42">
        <f t="shared" si="46"/>
        <v>0.33333333333333331</v>
      </c>
      <c r="K138" s="14">
        <f t="shared" si="47"/>
        <v>0</v>
      </c>
      <c r="L138" s="14">
        <f t="shared" si="48"/>
        <v>152.62</v>
      </c>
      <c r="M138" s="14">
        <f t="shared" si="37"/>
        <v>-152.62</v>
      </c>
      <c r="N138" s="26">
        <f t="shared" si="49"/>
        <v>0</v>
      </c>
      <c r="O138" s="43">
        <f t="shared" si="50"/>
        <v>0</v>
      </c>
      <c r="P138" s="43">
        <f t="shared" si="51"/>
        <v>0</v>
      </c>
      <c r="Q138" s="43">
        <f t="shared" si="52"/>
        <v>0</v>
      </c>
      <c r="R138" s="43">
        <f t="shared" si="53"/>
        <v>0</v>
      </c>
      <c r="S138" s="43">
        <f t="shared" si="38"/>
        <v>0</v>
      </c>
      <c r="T138" s="43">
        <f t="shared" si="39"/>
        <v>0</v>
      </c>
      <c r="U138" s="43">
        <f t="shared" si="40"/>
        <v>0</v>
      </c>
      <c r="V138" s="43">
        <f t="shared" si="41"/>
        <v>0</v>
      </c>
      <c r="W138" s="43">
        <f t="shared" si="42"/>
        <v>0</v>
      </c>
      <c r="X138" s="43">
        <f t="shared" si="43"/>
        <v>0</v>
      </c>
    </row>
    <row r="139" spans="2:24" hidden="1" outlineLevel="1" x14ac:dyDescent="0.25">
      <c r="B139" s="20" t="s">
        <v>2748</v>
      </c>
      <c r="C139" s="20" t="s">
        <v>2743</v>
      </c>
      <c r="D139" s="14">
        <v>1691.67</v>
      </c>
      <c r="E139" s="14">
        <v>-1691.67</v>
      </c>
      <c r="F139" s="14">
        <f t="shared" si="44"/>
        <v>0</v>
      </c>
      <c r="G139">
        <v>2008</v>
      </c>
      <c r="H139" s="21">
        <f t="shared" si="45"/>
        <v>7.5</v>
      </c>
      <c r="I139" s="41">
        <v>36</v>
      </c>
      <c r="J139" s="42">
        <f t="shared" si="46"/>
        <v>0.33333333333333331</v>
      </c>
      <c r="K139" s="14">
        <f t="shared" si="47"/>
        <v>0</v>
      </c>
      <c r="L139" s="14">
        <f t="shared" si="48"/>
        <v>1691.67</v>
      </c>
      <c r="M139" s="14">
        <f t="shared" si="37"/>
        <v>-1691.67</v>
      </c>
      <c r="N139" s="26">
        <f t="shared" si="49"/>
        <v>0</v>
      </c>
      <c r="O139" s="43">
        <f t="shared" si="50"/>
        <v>0</v>
      </c>
      <c r="P139" s="43">
        <f t="shared" si="51"/>
        <v>0</v>
      </c>
      <c r="Q139" s="43">
        <f t="shared" si="52"/>
        <v>0</v>
      </c>
      <c r="R139" s="43">
        <f t="shared" si="53"/>
        <v>0</v>
      </c>
      <c r="S139" s="43">
        <f t="shared" si="38"/>
        <v>0</v>
      </c>
      <c r="T139" s="43">
        <f t="shared" si="39"/>
        <v>0</v>
      </c>
      <c r="U139" s="43">
        <f t="shared" si="40"/>
        <v>0</v>
      </c>
      <c r="V139" s="43">
        <f t="shared" si="41"/>
        <v>0</v>
      </c>
      <c r="W139" s="43">
        <f t="shared" si="42"/>
        <v>0</v>
      </c>
      <c r="X139" s="43">
        <f t="shared" si="43"/>
        <v>0</v>
      </c>
    </row>
    <row r="140" spans="2:24" hidden="1" outlineLevel="1" x14ac:dyDescent="0.25">
      <c r="B140" s="20" t="s">
        <v>2749</v>
      </c>
      <c r="C140" s="20" t="s">
        <v>2743</v>
      </c>
      <c r="D140" s="14">
        <v>1691.66</v>
      </c>
      <c r="E140" s="14">
        <v>-1691.66</v>
      </c>
      <c r="F140" s="14">
        <f t="shared" si="44"/>
        <v>0</v>
      </c>
      <c r="G140">
        <v>2008</v>
      </c>
      <c r="H140" s="21">
        <f t="shared" si="45"/>
        <v>7.5</v>
      </c>
      <c r="I140" s="41">
        <v>36</v>
      </c>
      <c r="J140" s="42">
        <f t="shared" si="46"/>
        <v>0.33333333333333331</v>
      </c>
      <c r="K140" s="14">
        <f t="shared" si="47"/>
        <v>0</v>
      </c>
      <c r="L140" s="14">
        <f t="shared" si="48"/>
        <v>1691.66</v>
      </c>
      <c r="M140" s="14">
        <f t="shared" si="37"/>
        <v>-1691.66</v>
      </c>
      <c r="N140" s="26">
        <f t="shared" si="49"/>
        <v>0</v>
      </c>
      <c r="O140" s="43">
        <f t="shared" si="50"/>
        <v>0</v>
      </c>
      <c r="P140" s="43">
        <f t="shared" si="51"/>
        <v>0</v>
      </c>
      <c r="Q140" s="43">
        <f t="shared" si="52"/>
        <v>0</v>
      </c>
      <c r="R140" s="43">
        <f t="shared" si="53"/>
        <v>0</v>
      </c>
      <c r="S140" s="43">
        <f t="shared" si="38"/>
        <v>0</v>
      </c>
      <c r="T140" s="43">
        <f t="shared" si="39"/>
        <v>0</v>
      </c>
      <c r="U140" s="43">
        <f t="shared" si="40"/>
        <v>0</v>
      </c>
      <c r="V140" s="43">
        <f t="shared" si="41"/>
        <v>0</v>
      </c>
      <c r="W140" s="43">
        <f t="shared" si="42"/>
        <v>0</v>
      </c>
      <c r="X140" s="43">
        <f t="shared" si="43"/>
        <v>0</v>
      </c>
    </row>
    <row r="141" spans="2:24" hidden="1" outlineLevel="1" x14ac:dyDescent="0.25">
      <c r="B141" s="20" t="s">
        <v>2750</v>
      </c>
      <c r="C141" s="20" t="s">
        <v>2751</v>
      </c>
      <c r="D141" s="14">
        <v>1695</v>
      </c>
      <c r="E141" s="14">
        <v>-1695</v>
      </c>
      <c r="F141" s="14">
        <f t="shared" si="44"/>
        <v>0</v>
      </c>
      <c r="G141">
        <v>2008</v>
      </c>
      <c r="H141" s="21">
        <f t="shared" si="45"/>
        <v>7.5</v>
      </c>
      <c r="I141" s="41">
        <v>36</v>
      </c>
      <c r="J141" s="42">
        <f t="shared" si="46"/>
        <v>0.33333333333333331</v>
      </c>
      <c r="K141" s="14">
        <f t="shared" si="47"/>
        <v>0</v>
      </c>
      <c r="L141" s="14">
        <f t="shared" si="48"/>
        <v>1695</v>
      </c>
      <c r="M141" s="14">
        <f t="shared" si="37"/>
        <v>-1695</v>
      </c>
      <c r="N141" s="26">
        <f t="shared" si="49"/>
        <v>0</v>
      </c>
      <c r="O141" s="43">
        <f t="shared" si="50"/>
        <v>0</v>
      </c>
      <c r="P141" s="43">
        <f t="shared" si="51"/>
        <v>0</v>
      </c>
      <c r="Q141" s="43">
        <f t="shared" si="52"/>
        <v>0</v>
      </c>
      <c r="R141" s="43">
        <f t="shared" si="53"/>
        <v>0</v>
      </c>
      <c r="S141" s="43">
        <f t="shared" si="38"/>
        <v>0</v>
      </c>
      <c r="T141" s="43">
        <f t="shared" si="39"/>
        <v>0</v>
      </c>
      <c r="U141" s="43">
        <f t="shared" si="40"/>
        <v>0</v>
      </c>
      <c r="V141" s="43">
        <f t="shared" si="41"/>
        <v>0</v>
      </c>
      <c r="W141" s="43">
        <f t="shared" si="42"/>
        <v>0</v>
      </c>
      <c r="X141" s="43">
        <f t="shared" si="43"/>
        <v>0</v>
      </c>
    </row>
    <row r="142" spans="2:24" hidden="1" outlineLevel="1" x14ac:dyDescent="0.25">
      <c r="B142" s="20" t="s">
        <v>2752</v>
      </c>
      <c r="C142" s="20" t="s">
        <v>2590</v>
      </c>
      <c r="D142" s="14">
        <v>2166.42</v>
      </c>
      <c r="E142" s="14">
        <v>-2166.42</v>
      </c>
      <c r="F142" s="14">
        <f t="shared" si="44"/>
        <v>0</v>
      </c>
      <c r="G142">
        <v>2008</v>
      </c>
      <c r="H142" s="21">
        <f t="shared" si="45"/>
        <v>7.5</v>
      </c>
      <c r="I142" s="41">
        <v>36</v>
      </c>
      <c r="J142" s="42">
        <f t="shared" si="46"/>
        <v>0.33333333333333331</v>
      </c>
      <c r="K142" s="14">
        <f t="shared" si="47"/>
        <v>0</v>
      </c>
      <c r="L142" s="14">
        <f t="shared" si="48"/>
        <v>2166.42</v>
      </c>
      <c r="M142" s="14">
        <f t="shared" si="37"/>
        <v>-2166.42</v>
      </c>
      <c r="N142" s="26">
        <f t="shared" si="49"/>
        <v>0</v>
      </c>
      <c r="O142" s="43">
        <f t="shared" si="50"/>
        <v>0</v>
      </c>
      <c r="P142" s="43">
        <f t="shared" si="51"/>
        <v>0</v>
      </c>
      <c r="Q142" s="43">
        <f t="shared" si="52"/>
        <v>0</v>
      </c>
      <c r="R142" s="43">
        <f t="shared" si="53"/>
        <v>0</v>
      </c>
      <c r="S142" s="43">
        <f t="shared" si="38"/>
        <v>0</v>
      </c>
      <c r="T142" s="43">
        <f t="shared" si="39"/>
        <v>0</v>
      </c>
      <c r="U142" s="43">
        <f t="shared" si="40"/>
        <v>0</v>
      </c>
      <c r="V142" s="43">
        <f t="shared" si="41"/>
        <v>0</v>
      </c>
      <c r="W142" s="43">
        <f t="shared" si="42"/>
        <v>0</v>
      </c>
      <c r="X142" s="43">
        <f t="shared" si="43"/>
        <v>0</v>
      </c>
    </row>
    <row r="143" spans="2:24" hidden="1" outlineLevel="1" x14ac:dyDescent="0.25">
      <c r="B143" s="20" t="s">
        <v>2753</v>
      </c>
      <c r="C143" s="20" t="s">
        <v>2590</v>
      </c>
      <c r="D143" s="14">
        <v>1173.02</v>
      </c>
      <c r="E143" s="14">
        <v>-1173.02</v>
      </c>
      <c r="F143" s="14">
        <f t="shared" si="44"/>
        <v>0</v>
      </c>
      <c r="G143">
        <v>2008</v>
      </c>
      <c r="H143" s="21">
        <f t="shared" si="45"/>
        <v>7.5</v>
      </c>
      <c r="I143" s="41">
        <v>36</v>
      </c>
      <c r="J143" s="42">
        <f t="shared" si="46"/>
        <v>0.33333333333333331</v>
      </c>
      <c r="K143" s="14">
        <f t="shared" si="47"/>
        <v>0</v>
      </c>
      <c r="L143" s="14">
        <f t="shared" si="48"/>
        <v>1173.02</v>
      </c>
      <c r="M143" s="14">
        <f t="shared" si="37"/>
        <v>-1173.02</v>
      </c>
      <c r="N143" s="26">
        <f t="shared" si="49"/>
        <v>0</v>
      </c>
      <c r="O143" s="43">
        <f t="shared" si="50"/>
        <v>0</v>
      </c>
      <c r="P143" s="43">
        <f t="shared" si="51"/>
        <v>0</v>
      </c>
      <c r="Q143" s="43">
        <f t="shared" si="52"/>
        <v>0</v>
      </c>
      <c r="R143" s="43">
        <f t="shared" si="53"/>
        <v>0</v>
      </c>
      <c r="S143" s="43">
        <f t="shared" si="38"/>
        <v>0</v>
      </c>
      <c r="T143" s="43">
        <f t="shared" si="39"/>
        <v>0</v>
      </c>
      <c r="U143" s="43">
        <f t="shared" si="40"/>
        <v>0</v>
      </c>
      <c r="V143" s="43">
        <f t="shared" si="41"/>
        <v>0</v>
      </c>
      <c r="W143" s="43">
        <f t="shared" si="42"/>
        <v>0</v>
      </c>
      <c r="X143" s="43">
        <f t="shared" si="43"/>
        <v>0</v>
      </c>
    </row>
    <row r="144" spans="2:24" hidden="1" outlineLevel="1" x14ac:dyDescent="0.25">
      <c r="B144" s="20" t="s">
        <v>2754</v>
      </c>
      <c r="C144" s="20" t="s">
        <v>2590</v>
      </c>
      <c r="D144" s="14">
        <v>1173.02</v>
      </c>
      <c r="E144" s="14">
        <v>-1173.02</v>
      </c>
      <c r="F144" s="14">
        <f t="shared" si="44"/>
        <v>0</v>
      </c>
      <c r="G144">
        <v>2008</v>
      </c>
      <c r="H144" s="21">
        <f t="shared" si="45"/>
        <v>7.5</v>
      </c>
      <c r="I144" s="41">
        <v>36</v>
      </c>
      <c r="J144" s="42">
        <f t="shared" si="46"/>
        <v>0.33333333333333331</v>
      </c>
      <c r="K144" s="14">
        <f t="shared" si="47"/>
        <v>0</v>
      </c>
      <c r="L144" s="14">
        <f t="shared" si="48"/>
        <v>1173.02</v>
      </c>
      <c r="M144" s="14">
        <f t="shared" si="37"/>
        <v>-1173.02</v>
      </c>
      <c r="N144" s="26">
        <f t="shared" si="49"/>
        <v>0</v>
      </c>
      <c r="O144" s="43">
        <f t="shared" si="50"/>
        <v>0</v>
      </c>
      <c r="P144" s="43">
        <f t="shared" si="51"/>
        <v>0</v>
      </c>
      <c r="Q144" s="43">
        <f t="shared" si="52"/>
        <v>0</v>
      </c>
      <c r="R144" s="43">
        <f t="shared" si="53"/>
        <v>0</v>
      </c>
      <c r="S144" s="43">
        <f t="shared" si="38"/>
        <v>0</v>
      </c>
      <c r="T144" s="43">
        <f t="shared" si="39"/>
        <v>0</v>
      </c>
      <c r="U144" s="43">
        <f t="shared" si="40"/>
        <v>0</v>
      </c>
      <c r="V144" s="43">
        <f t="shared" si="41"/>
        <v>0</v>
      </c>
      <c r="W144" s="43">
        <f t="shared" si="42"/>
        <v>0</v>
      </c>
      <c r="X144" s="43">
        <f t="shared" si="43"/>
        <v>0</v>
      </c>
    </row>
    <row r="145" spans="2:24" hidden="1" outlineLevel="1" x14ac:dyDescent="0.25">
      <c r="B145" s="20" t="s">
        <v>2755</v>
      </c>
      <c r="C145" s="20" t="s">
        <v>2590</v>
      </c>
      <c r="D145" s="14">
        <v>1291.21</v>
      </c>
      <c r="E145" s="14">
        <v>-1291.21</v>
      </c>
      <c r="F145" s="14">
        <f t="shared" si="44"/>
        <v>0</v>
      </c>
      <c r="G145">
        <v>2008</v>
      </c>
      <c r="H145" s="21">
        <f t="shared" si="45"/>
        <v>7.5</v>
      </c>
      <c r="I145" s="41">
        <v>36</v>
      </c>
      <c r="J145" s="42">
        <f t="shared" si="46"/>
        <v>0.33333333333333331</v>
      </c>
      <c r="K145" s="14">
        <f t="shared" si="47"/>
        <v>0</v>
      </c>
      <c r="L145" s="14">
        <f t="shared" si="48"/>
        <v>1291.21</v>
      </c>
      <c r="M145" s="14">
        <f t="shared" si="37"/>
        <v>-1291.21</v>
      </c>
      <c r="N145" s="26">
        <f t="shared" si="49"/>
        <v>0</v>
      </c>
      <c r="O145" s="43">
        <f t="shared" si="50"/>
        <v>0</v>
      </c>
      <c r="P145" s="43">
        <f t="shared" si="51"/>
        <v>0</v>
      </c>
      <c r="Q145" s="43">
        <f t="shared" si="52"/>
        <v>0</v>
      </c>
      <c r="R145" s="43">
        <f t="shared" si="53"/>
        <v>0</v>
      </c>
      <c r="S145" s="43">
        <f t="shared" si="38"/>
        <v>0</v>
      </c>
      <c r="T145" s="43">
        <f t="shared" si="39"/>
        <v>0</v>
      </c>
      <c r="U145" s="43">
        <f t="shared" si="40"/>
        <v>0</v>
      </c>
      <c r="V145" s="43">
        <f t="shared" si="41"/>
        <v>0</v>
      </c>
      <c r="W145" s="43">
        <f t="shared" si="42"/>
        <v>0</v>
      </c>
      <c r="X145" s="43">
        <f t="shared" si="43"/>
        <v>0</v>
      </c>
    </row>
    <row r="146" spans="2:24" hidden="1" outlineLevel="1" x14ac:dyDescent="0.25">
      <c r="B146" s="20" t="s">
        <v>2756</v>
      </c>
      <c r="C146" s="20" t="s">
        <v>2590</v>
      </c>
      <c r="D146" s="14">
        <v>23.07</v>
      </c>
      <c r="E146" s="14">
        <v>-23.07</v>
      </c>
      <c r="F146" s="14">
        <f t="shared" si="44"/>
        <v>0</v>
      </c>
      <c r="G146">
        <v>2008</v>
      </c>
      <c r="H146" s="21">
        <f t="shared" si="45"/>
        <v>7.5</v>
      </c>
      <c r="I146" s="41">
        <v>36</v>
      </c>
      <c r="J146" s="42">
        <f t="shared" si="46"/>
        <v>0.33333333333333331</v>
      </c>
      <c r="K146" s="14">
        <f t="shared" si="47"/>
        <v>0</v>
      </c>
      <c r="L146" s="14">
        <f t="shared" si="48"/>
        <v>23.07</v>
      </c>
      <c r="M146" s="14">
        <f t="shared" si="37"/>
        <v>-23.07</v>
      </c>
      <c r="N146" s="26">
        <f t="shared" si="49"/>
        <v>0</v>
      </c>
      <c r="O146" s="43">
        <f t="shared" si="50"/>
        <v>0</v>
      </c>
      <c r="P146" s="43">
        <f t="shared" si="51"/>
        <v>0</v>
      </c>
      <c r="Q146" s="43">
        <f t="shared" si="52"/>
        <v>0</v>
      </c>
      <c r="R146" s="43">
        <f t="shared" si="53"/>
        <v>0</v>
      </c>
      <c r="S146" s="43">
        <f t="shared" si="38"/>
        <v>0</v>
      </c>
      <c r="T146" s="43">
        <f t="shared" si="39"/>
        <v>0</v>
      </c>
      <c r="U146" s="43">
        <f t="shared" si="40"/>
        <v>0</v>
      </c>
      <c r="V146" s="43">
        <f t="shared" si="41"/>
        <v>0</v>
      </c>
      <c r="W146" s="43">
        <f t="shared" si="42"/>
        <v>0</v>
      </c>
      <c r="X146" s="43">
        <f t="shared" si="43"/>
        <v>0</v>
      </c>
    </row>
    <row r="147" spans="2:24" hidden="1" outlineLevel="1" x14ac:dyDescent="0.25">
      <c r="B147" s="20" t="s">
        <v>2757</v>
      </c>
      <c r="C147" s="20" t="s">
        <v>2758</v>
      </c>
      <c r="D147" s="14">
        <v>1705</v>
      </c>
      <c r="E147" s="14">
        <v>-1705</v>
      </c>
      <c r="F147" s="14">
        <f t="shared" si="44"/>
        <v>0</v>
      </c>
      <c r="G147">
        <v>2008</v>
      </c>
      <c r="H147" s="21">
        <f t="shared" si="45"/>
        <v>7.5</v>
      </c>
      <c r="I147" s="41">
        <v>36</v>
      </c>
      <c r="J147" s="42">
        <f t="shared" si="46"/>
        <v>0.33333333333333331</v>
      </c>
      <c r="K147" s="14">
        <f t="shared" si="47"/>
        <v>0</v>
      </c>
      <c r="L147" s="14">
        <f t="shared" si="48"/>
        <v>1705</v>
      </c>
      <c r="M147" s="14">
        <f t="shared" ref="M147:M210" si="54">-IF(H147+0.5&lt;(I147/12),L147*H147*J147,L147)</f>
        <v>-1705</v>
      </c>
      <c r="N147" s="26">
        <f t="shared" si="49"/>
        <v>0</v>
      </c>
      <c r="O147" s="43">
        <f t="shared" si="50"/>
        <v>0</v>
      </c>
      <c r="P147" s="43">
        <f t="shared" si="51"/>
        <v>0</v>
      </c>
      <c r="Q147" s="43">
        <f t="shared" si="52"/>
        <v>0</v>
      </c>
      <c r="R147" s="43">
        <f t="shared" si="53"/>
        <v>0</v>
      </c>
      <c r="S147" s="43">
        <f t="shared" ref="S147:S210" si="55">IF(R147&gt;0,IF(R147&lt;$K147,-$L147,Q147-$K147),R147)</f>
        <v>0</v>
      </c>
      <c r="T147" s="43">
        <f t="shared" ref="T147:T210" si="56">IF(S147&lt;0,$L147+S147,R147)</f>
        <v>0</v>
      </c>
      <c r="U147" s="43">
        <f t="shared" ref="U147:U210" si="57">IF(T147&gt;0,IF(T147&lt;$K147,-$L147,S147-$K147),T147)</f>
        <v>0</v>
      </c>
      <c r="V147" s="43">
        <f t="shared" ref="V147:V210" si="58">IF(U147&lt;0,$L147+U147,T147)</f>
        <v>0</v>
      </c>
      <c r="W147" s="43">
        <f t="shared" ref="W147:W210" si="59">IF(V147&gt;0,IF(V147&lt;$K147,-$L147,U147-$K147),V147)</f>
        <v>0</v>
      </c>
      <c r="X147" s="43">
        <f t="shared" ref="X147:X210" si="60">IF(W147&lt;0,$L147+W147,V147)</f>
        <v>0</v>
      </c>
    </row>
    <row r="148" spans="2:24" hidden="1" outlineLevel="1" x14ac:dyDescent="0.25">
      <c r="B148" s="20" t="s">
        <v>2759</v>
      </c>
      <c r="C148" s="20" t="s">
        <v>2760</v>
      </c>
      <c r="D148" s="14">
        <v>111.79</v>
      </c>
      <c r="E148" s="14">
        <v>-111.79</v>
      </c>
      <c r="F148" s="14">
        <f t="shared" ref="F148:F211" si="61">D148+E148</f>
        <v>0</v>
      </c>
      <c r="G148">
        <v>2008</v>
      </c>
      <c r="H148" s="21">
        <f t="shared" ref="H148:H211" si="62">IF(G148=2015,0.5,2015.5-G148)</f>
        <v>7.5</v>
      </c>
      <c r="I148" s="41">
        <v>36</v>
      </c>
      <c r="J148" s="42">
        <f t="shared" ref="J148:J211" si="63">1/I148*12</f>
        <v>0.33333333333333331</v>
      </c>
      <c r="K148" s="14">
        <f t="shared" ref="K148:K211" si="64">IF(H148&lt;(I148/12),D148*J148,0)</f>
        <v>0</v>
      </c>
      <c r="L148" s="14">
        <f t="shared" ref="L148:L211" si="65">D148</f>
        <v>111.79</v>
      </c>
      <c r="M148" s="14">
        <f t="shared" si="54"/>
        <v>-111.79</v>
      </c>
      <c r="N148" s="26">
        <f t="shared" ref="N148:N211" si="66">L148+M148</f>
        <v>0</v>
      </c>
      <c r="O148" s="43">
        <f t="shared" ref="O148:O211" si="67">IF(N148&gt;0,IF(N148&lt;$K148,-$L148,M148-$K148),N148)</f>
        <v>0</v>
      </c>
      <c r="P148" s="43">
        <f t="shared" ref="P148:P211" si="68">IF(O148&lt;0,$L148+O148,N148)</f>
        <v>0</v>
      </c>
      <c r="Q148" s="43">
        <f t="shared" ref="Q148:Q211" si="69">IF(P148&gt;0,IF(P148&lt;$K148,-$L148,O148-$K148),P148)</f>
        <v>0</v>
      </c>
      <c r="R148" s="43">
        <f t="shared" ref="R148:R211" si="70">IF(Q148&lt;0,$L148+Q148,P148)</f>
        <v>0</v>
      </c>
      <c r="S148" s="43">
        <f t="shared" si="55"/>
        <v>0</v>
      </c>
      <c r="T148" s="43">
        <f t="shared" si="56"/>
        <v>0</v>
      </c>
      <c r="U148" s="43">
        <f t="shared" si="57"/>
        <v>0</v>
      </c>
      <c r="V148" s="43">
        <f t="shared" si="58"/>
        <v>0</v>
      </c>
      <c r="W148" s="43">
        <f t="shared" si="59"/>
        <v>0</v>
      </c>
      <c r="X148" s="43">
        <f t="shared" si="60"/>
        <v>0</v>
      </c>
    </row>
    <row r="149" spans="2:24" hidden="1" outlineLevel="1" x14ac:dyDescent="0.25">
      <c r="B149" s="20" t="s">
        <v>2761</v>
      </c>
      <c r="C149" s="20" t="s">
        <v>2760</v>
      </c>
      <c r="D149" s="14">
        <v>6745</v>
      </c>
      <c r="E149" s="14">
        <v>-6745</v>
      </c>
      <c r="F149" s="14">
        <f t="shared" si="61"/>
        <v>0</v>
      </c>
      <c r="G149">
        <v>2008</v>
      </c>
      <c r="H149" s="21">
        <f t="shared" si="62"/>
        <v>7.5</v>
      </c>
      <c r="I149" s="41">
        <v>36</v>
      </c>
      <c r="J149" s="42">
        <f t="shared" si="63"/>
        <v>0.33333333333333331</v>
      </c>
      <c r="K149" s="14">
        <f t="shared" si="64"/>
        <v>0</v>
      </c>
      <c r="L149" s="14">
        <f t="shared" si="65"/>
        <v>6745</v>
      </c>
      <c r="M149" s="14">
        <f t="shared" si="54"/>
        <v>-6745</v>
      </c>
      <c r="N149" s="26">
        <f t="shared" si="66"/>
        <v>0</v>
      </c>
      <c r="O149" s="43">
        <f t="shared" si="67"/>
        <v>0</v>
      </c>
      <c r="P149" s="43">
        <f t="shared" si="68"/>
        <v>0</v>
      </c>
      <c r="Q149" s="43">
        <f t="shared" si="69"/>
        <v>0</v>
      </c>
      <c r="R149" s="43">
        <f t="shared" si="70"/>
        <v>0</v>
      </c>
      <c r="S149" s="43">
        <f t="shared" si="55"/>
        <v>0</v>
      </c>
      <c r="T149" s="43">
        <f t="shared" si="56"/>
        <v>0</v>
      </c>
      <c r="U149" s="43">
        <f t="shared" si="57"/>
        <v>0</v>
      </c>
      <c r="V149" s="43">
        <f t="shared" si="58"/>
        <v>0</v>
      </c>
      <c r="W149" s="43">
        <f t="shared" si="59"/>
        <v>0</v>
      </c>
      <c r="X149" s="43">
        <f t="shared" si="60"/>
        <v>0</v>
      </c>
    </row>
    <row r="150" spans="2:24" hidden="1" outlineLevel="1" x14ac:dyDescent="0.25">
      <c r="B150" s="20" t="s">
        <v>2762</v>
      </c>
      <c r="C150" s="20" t="s">
        <v>2743</v>
      </c>
      <c r="D150" s="14">
        <v>3385</v>
      </c>
      <c r="E150" s="14">
        <v>-3385</v>
      </c>
      <c r="F150" s="14">
        <f t="shared" si="61"/>
        <v>0</v>
      </c>
      <c r="G150">
        <v>2008</v>
      </c>
      <c r="H150" s="21">
        <f t="shared" si="62"/>
        <v>7.5</v>
      </c>
      <c r="I150" s="41">
        <v>36</v>
      </c>
      <c r="J150" s="42">
        <f t="shared" si="63"/>
        <v>0.33333333333333331</v>
      </c>
      <c r="K150" s="14">
        <f t="shared" si="64"/>
        <v>0</v>
      </c>
      <c r="L150" s="14">
        <f t="shared" si="65"/>
        <v>3385</v>
      </c>
      <c r="M150" s="14">
        <f t="shared" si="54"/>
        <v>-3385</v>
      </c>
      <c r="N150" s="26">
        <f t="shared" si="66"/>
        <v>0</v>
      </c>
      <c r="O150" s="43">
        <f t="shared" si="67"/>
        <v>0</v>
      </c>
      <c r="P150" s="43">
        <f t="shared" si="68"/>
        <v>0</v>
      </c>
      <c r="Q150" s="43">
        <f t="shared" si="69"/>
        <v>0</v>
      </c>
      <c r="R150" s="43">
        <f t="shared" si="70"/>
        <v>0</v>
      </c>
      <c r="S150" s="43">
        <f t="shared" si="55"/>
        <v>0</v>
      </c>
      <c r="T150" s="43">
        <f t="shared" si="56"/>
        <v>0</v>
      </c>
      <c r="U150" s="43">
        <f t="shared" si="57"/>
        <v>0</v>
      </c>
      <c r="V150" s="43">
        <f t="shared" si="58"/>
        <v>0</v>
      </c>
      <c r="W150" s="43">
        <f t="shared" si="59"/>
        <v>0</v>
      </c>
      <c r="X150" s="43">
        <f t="shared" si="60"/>
        <v>0</v>
      </c>
    </row>
    <row r="151" spans="2:24" hidden="1" outlineLevel="1" x14ac:dyDescent="0.25">
      <c r="B151" s="20" t="s">
        <v>2763</v>
      </c>
      <c r="C151" s="20" t="s">
        <v>2764</v>
      </c>
      <c r="D151" s="14">
        <v>3385</v>
      </c>
      <c r="E151" s="14">
        <v>-3385</v>
      </c>
      <c r="F151" s="14">
        <f t="shared" si="61"/>
        <v>0</v>
      </c>
      <c r="G151">
        <v>2008</v>
      </c>
      <c r="H151" s="21">
        <f t="shared" si="62"/>
        <v>7.5</v>
      </c>
      <c r="I151" s="41">
        <v>36</v>
      </c>
      <c r="J151" s="42">
        <f t="shared" si="63"/>
        <v>0.33333333333333331</v>
      </c>
      <c r="K151" s="14">
        <f t="shared" si="64"/>
        <v>0</v>
      </c>
      <c r="L151" s="14">
        <f t="shared" si="65"/>
        <v>3385</v>
      </c>
      <c r="M151" s="14">
        <f t="shared" si="54"/>
        <v>-3385</v>
      </c>
      <c r="N151" s="26">
        <f t="shared" si="66"/>
        <v>0</v>
      </c>
      <c r="O151" s="43">
        <f t="shared" si="67"/>
        <v>0</v>
      </c>
      <c r="P151" s="43">
        <f t="shared" si="68"/>
        <v>0</v>
      </c>
      <c r="Q151" s="43">
        <f t="shared" si="69"/>
        <v>0</v>
      </c>
      <c r="R151" s="43">
        <f t="shared" si="70"/>
        <v>0</v>
      </c>
      <c r="S151" s="43">
        <f t="shared" si="55"/>
        <v>0</v>
      </c>
      <c r="T151" s="43">
        <f t="shared" si="56"/>
        <v>0</v>
      </c>
      <c r="U151" s="43">
        <f t="shared" si="57"/>
        <v>0</v>
      </c>
      <c r="V151" s="43">
        <f t="shared" si="58"/>
        <v>0</v>
      </c>
      <c r="W151" s="43">
        <f t="shared" si="59"/>
        <v>0</v>
      </c>
      <c r="X151" s="43">
        <f t="shared" si="60"/>
        <v>0</v>
      </c>
    </row>
    <row r="152" spans="2:24" hidden="1" outlineLevel="1" x14ac:dyDescent="0.25">
      <c r="B152" s="20" t="s">
        <v>2765</v>
      </c>
      <c r="C152" s="20" t="s">
        <v>2764</v>
      </c>
      <c r="D152" s="14">
        <v>3385</v>
      </c>
      <c r="E152" s="14">
        <v>-3385</v>
      </c>
      <c r="F152" s="14">
        <f t="shared" si="61"/>
        <v>0</v>
      </c>
      <c r="G152">
        <v>2008</v>
      </c>
      <c r="H152" s="21">
        <f t="shared" si="62"/>
        <v>7.5</v>
      </c>
      <c r="I152" s="41">
        <v>36</v>
      </c>
      <c r="J152" s="42">
        <f t="shared" si="63"/>
        <v>0.33333333333333331</v>
      </c>
      <c r="K152" s="14">
        <f t="shared" si="64"/>
        <v>0</v>
      </c>
      <c r="L152" s="14">
        <f t="shared" si="65"/>
        <v>3385</v>
      </c>
      <c r="M152" s="14">
        <f t="shared" si="54"/>
        <v>-3385</v>
      </c>
      <c r="N152" s="26">
        <f t="shared" si="66"/>
        <v>0</v>
      </c>
      <c r="O152" s="43">
        <f t="shared" si="67"/>
        <v>0</v>
      </c>
      <c r="P152" s="43">
        <f t="shared" si="68"/>
        <v>0</v>
      </c>
      <c r="Q152" s="43">
        <f t="shared" si="69"/>
        <v>0</v>
      </c>
      <c r="R152" s="43">
        <f t="shared" si="70"/>
        <v>0</v>
      </c>
      <c r="S152" s="43">
        <f t="shared" si="55"/>
        <v>0</v>
      </c>
      <c r="T152" s="43">
        <f t="shared" si="56"/>
        <v>0</v>
      </c>
      <c r="U152" s="43">
        <f t="shared" si="57"/>
        <v>0</v>
      </c>
      <c r="V152" s="43">
        <f t="shared" si="58"/>
        <v>0</v>
      </c>
      <c r="W152" s="43">
        <f t="shared" si="59"/>
        <v>0</v>
      </c>
      <c r="X152" s="43">
        <f t="shared" si="60"/>
        <v>0</v>
      </c>
    </row>
    <row r="153" spans="2:24" hidden="1" outlineLevel="1" x14ac:dyDescent="0.25">
      <c r="B153" s="20" t="s">
        <v>2766</v>
      </c>
      <c r="C153" s="20" t="s">
        <v>2764</v>
      </c>
      <c r="D153" s="14">
        <v>3385</v>
      </c>
      <c r="E153" s="14">
        <v>-3385</v>
      </c>
      <c r="F153" s="14">
        <f t="shared" si="61"/>
        <v>0</v>
      </c>
      <c r="G153">
        <v>2008</v>
      </c>
      <c r="H153" s="21">
        <f t="shared" si="62"/>
        <v>7.5</v>
      </c>
      <c r="I153" s="41">
        <v>36</v>
      </c>
      <c r="J153" s="42">
        <f t="shared" si="63"/>
        <v>0.33333333333333331</v>
      </c>
      <c r="K153" s="14">
        <f t="shared" si="64"/>
        <v>0</v>
      </c>
      <c r="L153" s="14">
        <f t="shared" si="65"/>
        <v>3385</v>
      </c>
      <c r="M153" s="14">
        <f t="shared" si="54"/>
        <v>-3385</v>
      </c>
      <c r="N153" s="26">
        <f t="shared" si="66"/>
        <v>0</v>
      </c>
      <c r="O153" s="43">
        <f t="shared" si="67"/>
        <v>0</v>
      </c>
      <c r="P153" s="43">
        <f t="shared" si="68"/>
        <v>0</v>
      </c>
      <c r="Q153" s="43">
        <f t="shared" si="69"/>
        <v>0</v>
      </c>
      <c r="R153" s="43">
        <f t="shared" si="70"/>
        <v>0</v>
      </c>
      <c r="S153" s="43">
        <f t="shared" si="55"/>
        <v>0</v>
      </c>
      <c r="T153" s="43">
        <f t="shared" si="56"/>
        <v>0</v>
      </c>
      <c r="U153" s="43">
        <f t="shared" si="57"/>
        <v>0</v>
      </c>
      <c r="V153" s="43">
        <f t="shared" si="58"/>
        <v>0</v>
      </c>
      <c r="W153" s="43">
        <f t="shared" si="59"/>
        <v>0</v>
      </c>
      <c r="X153" s="43">
        <f t="shared" si="60"/>
        <v>0</v>
      </c>
    </row>
    <row r="154" spans="2:24" hidden="1" outlineLevel="1" x14ac:dyDescent="0.25">
      <c r="B154" s="20" t="s">
        <v>2767</v>
      </c>
      <c r="C154" s="20" t="s">
        <v>2768</v>
      </c>
      <c r="D154" s="14">
        <v>5235</v>
      </c>
      <c r="E154" s="14">
        <v>-5235</v>
      </c>
      <c r="F154" s="14">
        <f t="shared" si="61"/>
        <v>0</v>
      </c>
      <c r="G154">
        <v>2008</v>
      </c>
      <c r="H154" s="21">
        <f t="shared" si="62"/>
        <v>7.5</v>
      </c>
      <c r="I154" s="41">
        <v>36</v>
      </c>
      <c r="J154" s="42">
        <f t="shared" si="63"/>
        <v>0.33333333333333331</v>
      </c>
      <c r="K154" s="14">
        <f t="shared" si="64"/>
        <v>0</v>
      </c>
      <c r="L154" s="14">
        <f t="shared" si="65"/>
        <v>5235</v>
      </c>
      <c r="M154" s="14">
        <f t="shared" si="54"/>
        <v>-5235</v>
      </c>
      <c r="N154" s="26">
        <f t="shared" si="66"/>
        <v>0</v>
      </c>
      <c r="O154" s="43">
        <f t="shared" si="67"/>
        <v>0</v>
      </c>
      <c r="P154" s="43">
        <f t="shared" si="68"/>
        <v>0</v>
      </c>
      <c r="Q154" s="43">
        <f t="shared" si="69"/>
        <v>0</v>
      </c>
      <c r="R154" s="43">
        <f t="shared" si="70"/>
        <v>0</v>
      </c>
      <c r="S154" s="43">
        <f t="shared" si="55"/>
        <v>0</v>
      </c>
      <c r="T154" s="43">
        <f t="shared" si="56"/>
        <v>0</v>
      </c>
      <c r="U154" s="43">
        <f t="shared" si="57"/>
        <v>0</v>
      </c>
      <c r="V154" s="43">
        <f t="shared" si="58"/>
        <v>0</v>
      </c>
      <c r="W154" s="43">
        <f t="shared" si="59"/>
        <v>0</v>
      </c>
      <c r="X154" s="43">
        <f t="shared" si="60"/>
        <v>0</v>
      </c>
    </row>
    <row r="155" spans="2:24" hidden="1" outlineLevel="1" x14ac:dyDescent="0.25">
      <c r="B155" s="20" t="s">
        <v>2769</v>
      </c>
      <c r="C155" s="20" t="s">
        <v>2770</v>
      </c>
      <c r="D155" s="14">
        <v>1705</v>
      </c>
      <c r="E155" s="14">
        <v>-1705</v>
      </c>
      <c r="F155" s="14">
        <f t="shared" si="61"/>
        <v>0</v>
      </c>
      <c r="G155">
        <v>2008</v>
      </c>
      <c r="H155" s="21">
        <f t="shared" si="62"/>
        <v>7.5</v>
      </c>
      <c r="I155" s="41">
        <v>36</v>
      </c>
      <c r="J155" s="42">
        <f t="shared" si="63"/>
        <v>0.33333333333333331</v>
      </c>
      <c r="K155" s="14">
        <f t="shared" si="64"/>
        <v>0</v>
      </c>
      <c r="L155" s="14">
        <f t="shared" si="65"/>
        <v>1705</v>
      </c>
      <c r="M155" s="14">
        <f t="shared" si="54"/>
        <v>-1705</v>
      </c>
      <c r="N155" s="26">
        <f t="shared" si="66"/>
        <v>0</v>
      </c>
      <c r="O155" s="43">
        <f t="shared" si="67"/>
        <v>0</v>
      </c>
      <c r="P155" s="43">
        <f t="shared" si="68"/>
        <v>0</v>
      </c>
      <c r="Q155" s="43">
        <f t="shared" si="69"/>
        <v>0</v>
      </c>
      <c r="R155" s="43">
        <f t="shared" si="70"/>
        <v>0</v>
      </c>
      <c r="S155" s="43">
        <f t="shared" si="55"/>
        <v>0</v>
      </c>
      <c r="T155" s="43">
        <f t="shared" si="56"/>
        <v>0</v>
      </c>
      <c r="U155" s="43">
        <f t="shared" si="57"/>
        <v>0</v>
      </c>
      <c r="V155" s="43">
        <f t="shared" si="58"/>
        <v>0</v>
      </c>
      <c r="W155" s="43">
        <f t="shared" si="59"/>
        <v>0</v>
      </c>
      <c r="X155" s="43">
        <f t="shared" si="60"/>
        <v>0</v>
      </c>
    </row>
    <row r="156" spans="2:24" hidden="1" outlineLevel="1" x14ac:dyDescent="0.25">
      <c r="B156" s="20" t="s">
        <v>2771</v>
      </c>
      <c r="C156" s="20" t="s">
        <v>2770</v>
      </c>
      <c r="D156" s="14">
        <v>1402.63</v>
      </c>
      <c r="E156" s="14">
        <v>-1402.63</v>
      </c>
      <c r="F156" s="14">
        <f t="shared" si="61"/>
        <v>0</v>
      </c>
      <c r="G156">
        <v>2008</v>
      </c>
      <c r="H156" s="21">
        <f t="shared" si="62"/>
        <v>7.5</v>
      </c>
      <c r="I156" s="41">
        <v>36</v>
      </c>
      <c r="J156" s="42">
        <f t="shared" si="63"/>
        <v>0.33333333333333331</v>
      </c>
      <c r="K156" s="14">
        <f t="shared" si="64"/>
        <v>0</v>
      </c>
      <c r="L156" s="14">
        <f t="shared" si="65"/>
        <v>1402.63</v>
      </c>
      <c r="M156" s="14">
        <f t="shared" si="54"/>
        <v>-1402.63</v>
      </c>
      <c r="N156" s="26">
        <f t="shared" si="66"/>
        <v>0</v>
      </c>
      <c r="O156" s="43">
        <f t="shared" si="67"/>
        <v>0</v>
      </c>
      <c r="P156" s="43">
        <f t="shared" si="68"/>
        <v>0</v>
      </c>
      <c r="Q156" s="43">
        <f t="shared" si="69"/>
        <v>0</v>
      </c>
      <c r="R156" s="43">
        <f t="shared" si="70"/>
        <v>0</v>
      </c>
      <c r="S156" s="43">
        <f t="shared" si="55"/>
        <v>0</v>
      </c>
      <c r="T156" s="43">
        <f t="shared" si="56"/>
        <v>0</v>
      </c>
      <c r="U156" s="43">
        <f t="shared" si="57"/>
        <v>0</v>
      </c>
      <c r="V156" s="43">
        <f t="shared" si="58"/>
        <v>0</v>
      </c>
      <c r="W156" s="43">
        <f t="shared" si="59"/>
        <v>0</v>
      </c>
      <c r="X156" s="43">
        <f t="shared" si="60"/>
        <v>0</v>
      </c>
    </row>
    <row r="157" spans="2:24" hidden="1" outlineLevel="1" x14ac:dyDescent="0.25">
      <c r="B157" s="20" t="s">
        <v>2772</v>
      </c>
      <c r="C157" s="20" t="s">
        <v>2773</v>
      </c>
      <c r="D157" s="14">
        <v>420.73</v>
      </c>
      <c r="E157" s="14">
        <v>-420.73</v>
      </c>
      <c r="F157" s="14">
        <f t="shared" si="61"/>
        <v>0</v>
      </c>
      <c r="G157">
        <v>2008</v>
      </c>
      <c r="H157" s="21">
        <f t="shared" si="62"/>
        <v>7.5</v>
      </c>
      <c r="I157" s="41">
        <v>36</v>
      </c>
      <c r="J157" s="42">
        <f t="shared" si="63"/>
        <v>0.33333333333333331</v>
      </c>
      <c r="K157" s="14">
        <f t="shared" si="64"/>
        <v>0</v>
      </c>
      <c r="L157" s="14">
        <f t="shared" si="65"/>
        <v>420.73</v>
      </c>
      <c r="M157" s="14">
        <f t="shared" si="54"/>
        <v>-420.73</v>
      </c>
      <c r="N157" s="26">
        <f t="shared" si="66"/>
        <v>0</v>
      </c>
      <c r="O157" s="43">
        <f t="shared" si="67"/>
        <v>0</v>
      </c>
      <c r="P157" s="43">
        <f t="shared" si="68"/>
        <v>0</v>
      </c>
      <c r="Q157" s="43">
        <f t="shared" si="69"/>
        <v>0</v>
      </c>
      <c r="R157" s="43">
        <f t="shared" si="70"/>
        <v>0</v>
      </c>
      <c r="S157" s="43">
        <f t="shared" si="55"/>
        <v>0</v>
      </c>
      <c r="T157" s="43">
        <f t="shared" si="56"/>
        <v>0</v>
      </c>
      <c r="U157" s="43">
        <f t="shared" si="57"/>
        <v>0</v>
      </c>
      <c r="V157" s="43">
        <f t="shared" si="58"/>
        <v>0</v>
      </c>
      <c r="W157" s="43">
        <f t="shared" si="59"/>
        <v>0</v>
      </c>
      <c r="X157" s="43">
        <f t="shared" si="60"/>
        <v>0</v>
      </c>
    </row>
    <row r="158" spans="2:24" hidden="1" outlineLevel="1" x14ac:dyDescent="0.25">
      <c r="B158" s="20" t="s">
        <v>2774</v>
      </c>
      <c r="C158" s="20" t="s">
        <v>2770</v>
      </c>
      <c r="D158" s="14">
        <v>2313.8000000000002</v>
      </c>
      <c r="E158" s="14">
        <v>-2313.8000000000002</v>
      </c>
      <c r="F158" s="14">
        <f t="shared" si="61"/>
        <v>0</v>
      </c>
      <c r="G158">
        <v>2008</v>
      </c>
      <c r="H158" s="21">
        <f t="shared" si="62"/>
        <v>7.5</v>
      </c>
      <c r="I158" s="41">
        <v>36</v>
      </c>
      <c r="J158" s="42">
        <f t="shared" si="63"/>
        <v>0.33333333333333331</v>
      </c>
      <c r="K158" s="14">
        <f t="shared" si="64"/>
        <v>0</v>
      </c>
      <c r="L158" s="14">
        <f t="shared" si="65"/>
        <v>2313.8000000000002</v>
      </c>
      <c r="M158" s="14">
        <f t="shared" si="54"/>
        <v>-2313.8000000000002</v>
      </c>
      <c r="N158" s="26">
        <f t="shared" si="66"/>
        <v>0</v>
      </c>
      <c r="O158" s="43">
        <f t="shared" si="67"/>
        <v>0</v>
      </c>
      <c r="P158" s="43">
        <f t="shared" si="68"/>
        <v>0</v>
      </c>
      <c r="Q158" s="43">
        <f t="shared" si="69"/>
        <v>0</v>
      </c>
      <c r="R158" s="43">
        <f t="shared" si="70"/>
        <v>0</v>
      </c>
      <c r="S158" s="43">
        <f t="shared" si="55"/>
        <v>0</v>
      </c>
      <c r="T158" s="43">
        <f t="shared" si="56"/>
        <v>0</v>
      </c>
      <c r="U158" s="43">
        <f t="shared" si="57"/>
        <v>0</v>
      </c>
      <c r="V158" s="43">
        <f t="shared" si="58"/>
        <v>0</v>
      </c>
      <c r="W158" s="43">
        <f t="shared" si="59"/>
        <v>0</v>
      </c>
      <c r="X158" s="43">
        <f t="shared" si="60"/>
        <v>0</v>
      </c>
    </row>
    <row r="159" spans="2:24" hidden="1" outlineLevel="1" x14ac:dyDescent="0.25">
      <c r="B159" s="20" t="s">
        <v>2775</v>
      </c>
      <c r="C159" s="20" t="s">
        <v>2770</v>
      </c>
      <c r="D159" s="14">
        <v>1500</v>
      </c>
      <c r="E159" s="14">
        <v>-1500</v>
      </c>
      <c r="F159" s="14">
        <f t="shared" si="61"/>
        <v>0</v>
      </c>
      <c r="G159">
        <v>2008</v>
      </c>
      <c r="H159" s="21">
        <f t="shared" si="62"/>
        <v>7.5</v>
      </c>
      <c r="I159" s="41">
        <v>36</v>
      </c>
      <c r="J159" s="42">
        <f t="shared" si="63"/>
        <v>0.33333333333333331</v>
      </c>
      <c r="K159" s="14">
        <f t="shared" si="64"/>
        <v>0</v>
      </c>
      <c r="L159" s="14">
        <f t="shared" si="65"/>
        <v>1500</v>
      </c>
      <c r="M159" s="14">
        <f t="shared" si="54"/>
        <v>-1500</v>
      </c>
      <c r="N159" s="26">
        <f t="shared" si="66"/>
        <v>0</v>
      </c>
      <c r="O159" s="43">
        <f t="shared" si="67"/>
        <v>0</v>
      </c>
      <c r="P159" s="43">
        <f t="shared" si="68"/>
        <v>0</v>
      </c>
      <c r="Q159" s="43">
        <f t="shared" si="69"/>
        <v>0</v>
      </c>
      <c r="R159" s="43">
        <f t="shared" si="70"/>
        <v>0</v>
      </c>
      <c r="S159" s="43">
        <f t="shared" si="55"/>
        <v>0</v>
      </c>
      <c r="T159" s="43">
        <f t="shared" si="56"/>
        <v>0</v>
      </c>
      <c r="U159" s="43">
        <f t="shared" si="57"/>
        <v>0</v>
      </c>
      <c r="V159" s="43">
        <f t="shared" si="58"/>
        <v>0</v>
      </c>
      <c r="W159" s="43">
        <f t="shared" si="59"/>
        <v>0</v>
      </c>
      <c r="X159" s="43">
        <f t="shared" si="60"/>
        <v>0</v>
      </c>
    </row>
    <row r="160" spans="2:24" hidden="1" outlineLevel="1" x14ac:dyDescent="0.25">
      <c r="B160" s="20" t="s">
        <v>2776</v>
      </c>
      <c r="C160" s="20" t="s">
        <v>2743</v>
      </c>
      <c r="D160" s="14">
        <v>2600</v>
      </c>
      <c r="E160" s="14">
        <v>-2600</v>
      </c>
      <c r="F160" s="14">
        <f t="shared" si="61"/>
        <v>0</v>
      </c>
      <c r="G160">
        <v>2008</v>
      </c>
      <c r="H160" s="21">
        <f t="shared" si="62"/>
        <v>7.5</v>
      </c>
      <c r="I160" s="41">
        <v>36</v>
      </c>
      <c r="J160" s="42">
        <f t="shared" si="63"/>
        <v>0.33333333333333331</v>
      </c>
      <c r="K160" s="14">
        <f t="shared" si="64"/>
        <v>0</v>
      </c>
      <c r="L160" s="14">
        <f t="shared" si="65"/>
        <v>2600</v>
      </c>
      <c r="M160" s="14">
        <f t="shared" si="54"/>
        <v>-2600</v>
      </c>
      <c r="N160" s="26">
        <f t="shared" si="66"/>
        <v>0</v>
      </c>
      <c r="O160" s="43">
        <f t="shared" si="67"/>
        <v>0</v>
      </c>
      <c r="P160" s="43">
        <f t="shared" si="68"/>
        <v>0</v>
      </c>
      <c r="Q160" s="43">
        <f t="shared" si="69"/>
        <v>0</v>
      </c>
      <c r="R160" s="43">
        <f t="shared" si="70"/>
        <v>0</v>
      </c>
      <c r="S160" s="43">
        <f t="shared" si="55"/>
        <v>0</v>
      </c>
      <c r="T160" s="43">
        <f t="shared" si="56"/>
        <v>0</v>
      </c>
      <c r="U160" s="43">
        <f t="shared" si="57"/>
        <v>0</v>
      </c>
      <c r="V160" s="43">
        <f t="shared" si="58"/>
        <v>0</v>
      </c>
      <c r="W160" s="43">
        <f t="shared" si="59"/>
        <v>0</v>
      </c>
      <c r="X160" s="43">
        <f t="shared" si="60"/>
        <v>0</v>
      </c>
    </row>
    <row r="161" spans="2:24" hidden="1" outlineLevel="1" x14ac:dyDescent="0.25">
      <c r="B161" s="20" t="s">
        <v>2777</v>
      </c>
      <c r="C161" s="20" t="s">
        <v>2778</v>
      </c>
      <c r="D161" s="14">
        <v>313.43</v>
      </c>
      <c r="E161" s="14">
        <v>-313.43</v>
      </c>
      <c r="F161" s="14">
        <f t="shared" si="61"/>
        <v>0</v>
      </c>
      <c r="G161">
        <v>2008</v>
      </c>
      <c r="H161" s="21">
        <f t="shared" si="62"/>
        <v>7.5</v>
      </c>
      <c r="I161" s="41">
        <v>36</v>
      </c>
      <c r="J161" s="42">
        <f t="shared" si="63"/>
        <v>0.33333333333333331</v>
      </c>
      <c r="K161" s="14">
        <f t="shared" si="64"/>
        <v>0</v>
      </c>
      <c r="L161" s="14">
        <f t="shared" si="65"/>
        <v>313.43</v>
      </c>
      <c r="M161" s="14">
        <f t="shared" si="54"/>
        <v>-313.43</v>
      </c>
      <c r="N161" s="26">
        <f t="shared" si="66"/>
        <v>0</v>
      </c>
      <c r="O161" s="43">
        <f t="shared" si="67"/>
        <v>0</v>
      </c>
      <c r="P161" s="43">
        <f t="shared" si="68"/>
        <v>0</v>
      </c>
      <c r="Q161" s="43">
        <f t="shared" si="69"/>
        <v>0</v>
      </c>
      <c r="R161" s="43">
        <f t="shared" si="70"/>
        <v>0</v>
      </c>
      <c r="S161" s="43">
        <f t="shared" si="55"/>
        <v>0</v>
      </c>
      <c r="T161" s="43">
        <f t="shared" si="56"/>
        <v>0</v>
      </c>
      <c r="U161" s="43">
        <f t="shared" si="57"/>
        <v>0</v>
      </c>
      <c r="V161" s="43">
        <f t="shared" si="58"/>
        <v>0</v>
      </c>
      <c r="W161" s="43">
        <f t="shared" si="59"/>
        <v>0</v>
      </c>
      <c r="X161" s="43">
        <f t="shared" si="60"/>
        <v>0</v>
      </c>
    </row>
    <row r="162" spans="2:24" hidden="1" outlineLevel="1" x14ac:dyDescent="0.25">
      <c r="B162" s="20" t="s">
        <v>2779</v>
      </c>
      <c r="C162" s="20" t="s">
        <v>2770</v>
      </c>
      <c r="D162" s="14">
        <v>2085.6999999999998</v>
      </c>
      <c r="E162" s="14">
        <v>-2085.6999999999998</v>
      </c>
      <c r="F162" s="14">
        <f t="shared" si="61"/>
        <v>0</v>
      </c>
      <c r="G162">
        <v>2009</v>
      </c>
      <c r="H162" s="21">
        <f t="shared" si="62"/>
        <v>6.5</v>
      </c>
      <c r="I162" s="41">
        <v>36</v>
      </c>
      <c r="J162" s="42">
        <f t="shared" si="63"/>
        <v>0.33333333333333331</v>
      </c>
      <c r="K162" s="14">
        <f t="shared" si="64"/>
        <v>0</v>
      </c>
      <c r="L162" s="14">
        <f t="shared" si="65"/>
        <v>2085.6999999999998</v>
      </c>
      <c r="M162" s="14">
        <f t="shared" si="54"/>
        <v>-2085.6999999999998</v>
      </c>
      <c r="N162" s="26">
        <f t="shared" si="66"/>
        <v>0</v>
      </c>
      <c r="O162" s="43">
        <f t="shared" si="67"/>
        <v>0</v>
      </c>
      <c r="P162" s="43">
        <f t="shared" si="68"/>
        <v>0</v>
      </c>
      <c r="Q162" s="43">
        <f t="shared" si="69"/>
        <v>0</v>
      </c>
      <c r="R162" s="43">
        <f t="shared" si="70"/>
        <v>0</v>
      </c>
      <c r="S162" s="43">
        <f t="shared" si="55"/>
        <v>0</v>
      </c>
      <c r="T162" s="43">
        <f t="shared" si="56"/>
        <v>0</v>
      </c>
      <c r="U162" s="43">
        <f t="shared" si="57"/>
        <v>0</v>
      </c>
      <c r="V162" s="43">
        <f t="shared" si="58"/>
        <v>0</v>
      </c>
      <c r="W162" s="43">
        <f t="shared" si="59"/>
        <v>0</v>
      </c>
      <c r="X162" s="43">
        <f t="shared" si="60"/>
        <v>0</v>
      </c>
    </row>
    <row r="163" spans="2:24" hidden="1" outlineLevel="1" x14ac:dyDescent="0.25">
      <c r="B163" s="20" t="s">
        <v>2780</v>
      </c>
      <c r="C163" s="20" t="s">
        <v>2743</v>
      </c>
      <c r="D163" s="14">
        <v>1705</v>
      </c>
      <c r="E163" s="14">
        <v>-1705</v>
      </c>
      <c r="F163" s="14">
        <f t="shared" si="61"/>
        <v>0</v>
      </c>
      <c r="G163">
        <v>2009</v>
      </c>
      <c r="H163" s="21">
        <f t="shared" si="62"/>
        <v>6.5</v>
      </c>
      <c r="I163" s="41">
        <v>36</v>
      </c>
      <c r="J163" s="42">
        <f t="shared" si="63"/>
        <v>0.33333333333333331</v>
      </c>
      <c r="K163" s="14">
        <f t="shared" si="64"/>
        <v>0</v>
      </c>
      <c r="L163" s="14">
        <f t="shared" si="65"/>
        <v>1705</v>
      </c>
      <c r="M163" s="14">
        <f t="shared" si="54"/>
        <v>-1705</v>
      </c>
      <c r="N163" s="26">
        <f t="shared" si="66"/>
        <v>0</v>
      </c>
      <c r="O163" s="43">
        <f t="shared" si="67"/>
        <v>0</v>
      </c>
      <c r="P163" s="43">
        <f t="shared" si="68"/>
        <v>0</v>
      </c>
      <c r="Q163" s="43">
        <f t="shared" si="69"/>
        <v>0</v>
      </c>
      <c r="R163" s="43">
        <f t="shared" si="70"/>
        <v>0</v>
      </c>
      <c r="S163" s="43">
        <f t="shared" si="55"/>
        <v>0</v>
      </c>
      <c r="T163" s="43">
        <f t="shared" si="56"/>
        <v>0</v>
      </c>
      <c r="U163" s="43">
        <f t="shared" si="57"/>
        <v>0</v>
      </c>
      <c r="V163" s="43">
        <f t="shared" si="58"/>
        <v>0</v>
      </c>
      <c r="W163" s="43">
        <f t="shared" si="59"/>
        <v>0</v>
      </c>
      <c r="X163" s="43">
        <f t="shared" si="60"/>
        <v>0</v>
      </c>
    </row>
    <row r="164" spans="2:24" hidden="1" outlineLevel="1" x14ac:dyDescent="0.25">
      <c r="B164" s="20" t="s">
        <v>2781</v>
      </c>
      <c r="C164" s="20" t="s">
        <v>2760</v>
      </c>
      <c r="D164" s="14">
        <v>3385</v>
      </c>
      <c r="E164" s="14">
        <v>-3385</v>
      </c>
      <c r="F164" s="14">
        <f t="shared" si="61"/>
        <v>0</v>
      </c>
      <c r="G164">
        <v>2009</v>
      </c>
      <c r="H164" s="21">
        <f t="shared" si="62"/>
        <v>6.5</v>
      </c>
      <c r="I164" s="41">
        <v>36</v>
      </c>
      <c r="J164" s="42">
        <f t="shared" si="63"/>
        <v>0.33333333333333331</v>
      </c>
      <c r="K164" s="14">
        <f t="shared" si="64"/>
        <v>0</v>
      </c>
      <c r="L164" s="14">
        <f t="shared" si="65"/>
        <v>3385</v>
      </c>
      <c r="M164" s="14">
        <f t="shared" si="54"/>
        <v>-3385</v>
      </c>
      <c r="N164" s="26">
        <f t="shared" si="66"/>
        <v>0</v>
      </c>
      <c r="O164" s="43">
        <f t="shared" si="67"/>
        <v>0</v>
      </c>
      <c r="P164" s="43">
        <f t="shared" si="68"/>
        <v>0</v>
      </c>
      <c r="Q164" s="43">
        <f t="shared" si="69"/>
        <v>0</v>
      </c>
      <c r="R164" s="43">
        <f t="shared" si="70"/>
        <v>0</v>
      </c>
      <c r="S164" s="43">
        <f t="shared" si="55"/>
        <v>0</v>
      </c>
      <c r="T164" s="43">
        <f t="shared" si="56"/>
        <v>0</v>
      </c>
      <c r="U164" s="43">
        <f t="shared" si="57"/>
        <v>0</v>
      </c>
      <c r="V164" s="43">
        <f t="shared" si="58"/>
        <v>0</v>
      </c>
      <c r="W164" s="43">
        <f t="shared" si="59"/>
        <v>0</v>
      </c>
      <c r="X164" s="43">
        <f t="shared" si="60"/>
        <v>0</v>
      </c>
    </row>
    <row r="165" spans="2:24" hidden="1" outlineLevel="1" x14ac:dyDescent="0.25">
      <c r="B165" s="20" t="s">
        <v>2782</v>
      </c>
      <c r="C165" s="20" t="s">
        <v>2590</v>
      </c>
      <c r="D165" s="14">
        <v>1400.52</v>
      </c>
      <c r="E165" s="14">
        <v>-1400.52</v>
      </c>
      <c r="F165" s="14">
        <f t="shared" si="61"/>
        <v>0</v>
      </c>
      <c r="G165">
        <v>2009</v>
      </c>
      <c r="H165" s="21">
        <f t="shared" si="62"/>
        <v>6.5</v>
      </c>
      <c r="I165" s="41">
        <v>36</v>
      </c>
      <c r="J165" s="42">
        <f t="shared" si="63"/>
        <v>0.33333333333333331</v>
      </c>
      <c r="K165" s="14">
        <f t="shared" si="64"/>
        <v>0</v>
      </c>
      <c r="L165" s="14">
        <f t="shared" si="65"/>
        <v>1400.52</v>
      </c>
      <c r="M165" s="14">
        <f t="shared" si="54"/>
        <v>-1400.52</v>
      </c>
      <c r="N165" s="26">
        <f t="shared" si="66"/>
        <v>0</v>
      </c>
      <c r="O165" s="43">
        <f t="shared" si="67"/>
        <v>0</v>
      </c>
      <c r="P165" s="43">
        <f t="shared" si="68"/>
        <v>0</v>
      </c>
      <c r="Q165" s="43">
        <f t="shared" si="69"/>
        <v>0</v>
      </c>
      <c r="R165" s="43">
        <f t="shared" si="70"/>
        <v>0</v>
      </c>
      <c r="S165" s="43">
        <f t="shared" si="55"/>
        <v>0</v>
      </c>
      <c r="T165" s="43">
        <f t="shared" si="56"/>
        <v>0</v>
      </c>
      <c r="U165" s="43">
        <f t="shared" si="57"/>
        <v>0</v>
      </c>
      <c r="V165" s="43">
        <f t="shared" si="58"/>
        <v>0</v>
      </c>
      <c r="W165" s="43">
        <f t="shared" si="59"/>
        <v>0</v>
      </c>
      <c r="X165" s="43">
        <f t="shared" si="60"/>
        <v>0</v>
      </c>
    </row>
    <row r="166" spans="2:24" hidden="1" outlineLevel="1" x14ac:dyDescent="0.25">
      <c r="B166" s="20" t="s">
        <v>2783</v>
      </c>
      <c r="C166" s="20" t="s">
        <v>2590</v>
      </c>
      <c r="D166" s="14">
        <v>1369.48</v>
      </c>
      <c r="E166" s="14">
        <v>-1369.48</v>
      </c>
      <c r="F166" s="14">
        <f t="shared" si="61"/>
        <v>0</v>
      </c>
      <c r="G166">
        <v>2009</v>
      </c>
      <c r="H166" s="21">
        <f t="shared" si="62"/>
        <v>6.5</v>
      </c>
      <c r="I166" s="41">
        <v>36</v>
      </c>
      <c r="J166" s="42">
        <f t="shared" si="63"/>
        <v>0.33333333333333331</v>
      </c>
      <c r="K166" s="14">
        <f t="shared" si="64"/>
        <v>0</v>
      </c>
      <c r="L166" s="14">
        <f t="shared" si="65"/>
        <v>1369.48</v>
      </c>
      <c r="M166" s="14">
        <f t="shared" si="54"/>
        <v>-1369.48</v>
      </c>
      <c r="N166" s="26">
        <f t="shared" si="66"/>
        <v>0</v>
      </c>
      <c r="O166" s="43">
        <f t="shared" si="67"/>
        <v>0</v>
      </c>
      <c r="P166" s="43">
        <f t="shared" si="68"/>
        <v>0</v>
      </c>
      <c r="Q166" s="43">
        <f t="shared" si="69"/>
        <v>0</v>
      </c>
      <c r="R166" s="43">
        <f t="shared" si="70"/>
        <v>0</v>
      </c>
      <c r="S166" s="43">
        <f t="shared" si="55"/>
        <v>0</v>
      </c>
      <c r="T166" s="43">
        <f t="shared" si="56"/>
        <v>0</v>
      </c>
      <c r="U166" s="43">
        <f t="shared" si="57"/>
        <v>0</v>
      </c>
      <c r="V166" s="43">
        <f t="shared" si="58"/>
        <v>0</v>
      </c>
      <c r="W166" s="43">
        <f t="shared" si="59"/>
        <v>0</v>
      </c>
      <c r="X166" s="43">
        <f t="shared" si="60"/>
        <v>0</v>
      </c>
    </row>
    <row r="167" spans="2:24" hidden="1" outlineLevel="1" x14ac:dyDescent="0.25">
      <c r="B167" s="20" t="s">
        <v>2784</v>
      </c>
      <c r="C167" s="20" t="s">
        <v>2590</v>
      </c>
      <c r="D167" s="14">
        <v>1340.73</v>
      </c>
      <c r="E167" s="14">
        <v>-1340.73</v>
      </c>
      <c r="F167" s="14">
        <f t="shared" si="61"/>
        <v>0</v>
      </c>
      <c r="G167">
        <v>2009</v>
      </c>
      <c r="H167" s="21">
        <f t="shared" si="62"/>
        <v>6.5</v>
      </c>
      <c r="I167" s="41">
        <v>36</v>
      </c>
      <c r="J167" s="42">
        <f t="shared" si="63"/>
        <v>0.33333333333333331</v>
      </c>
      <c r="K167" s="14">
        <f t="shared" si="64"/>
        <v>0</v>
      </c>
      <c r="L167" s="14">
        <f t="shared" si="65"/>
        <v>1340.73</v>
      </c>
      <c r="M167" s="14">
        <f t="shared" si="54"/>
        <v>-1340.73</v>
      </c>
      <c r="N167" s="26">
        <f t="shared" si="66"/>
        <v>0</v>
      </c>
      <c r="O167" s="43">
        <f t="shared" si="67"/>
        <v>0</v>
      </c>
      <c r="P167" s="43">
        <f t="shared" si="68"/>
        <v>0</v>
      </c>
      <c r="Q167" s="43">
        <f t="shared" si="69"/>
        <v>0</v>
      </c>
      <c r="R167" s="43">
        <f t="shared" si="70"/>
        <v>0</v>
      </c>
      <c r="S167" s="43">
        <f t="shared" si="55"/>
        <v>0</v>
      </c>
      <c r="T167" s="43">
        <f t="shared" si="56"/>
        <v>0</v>
      </c>
      <c r="U167" s="43">
        <f t="shared" si="57"/>
        <v>0</v>
      </c>
      <c r="V167" s="43">
        <f t="shared" si="58"/>
        <v>0</v>
      </c>
      <c r="W167" s="43">
        <f t="shared" si="59"/>
        <v>0</v>
      </c>
      <c r="X167" s="43">
        <f t="shared" si="60"/>
        <v>0</v>
      </c>
    </row>
    <row r="168" spans="2:24" hidden="1" outlineLevel="1" x14ac:dyDescent="0.25">
      <c r="B168" s="20" t="s">
        <v>2785</v>
      </c>
      <c r="C168" s="20" t="s">
        <v>2590</v>
      </c>
      <c r="D168" s="14">
        <v>1352.62</v>
      </c>
      <c r="E168" s="14">
        <v>-1352.62</v>
      </c>
      <c r="F168" s="14">
        <f t="shared" si="61"/>
        <v>0</v>
      </c>
      <c r="G168">
        <v>2009</v>
      </c>
      <c r="H168" s="21">
        <f t="shared" si="62"/>
        <v>6.5</v>
      </c>
      <c r="I168" s="41">
        <v>36</v>
      </c>
      <c r="J168" s="42">
        <f t="shared" si="63"/>
        <v>0.33333333333333331</v>
      </c>
      <c r="K168" s="14">
        <f t="shared" si="64"/>
        <v>0</v>
      </c>
      <c r="L168" s="14">
        <f t="shared" si="65"/>
        <v>1352.62</v>
      </c>
      <c r="M168" s="14">
        <f t="shared" si="54"/>
        <v>-1352.62</v>
      </c>
      <c r="N168" s="26">
        <f t="shared" si="66"/>
        <v>0</v>
      </c>
      <c r="O168" s="43">
        <f t="shared" si="67"/>
        <v>0</v>
      </c>
      <c r="P168" s="43">
        <f t="shared" si="68"/>
        <v>0</v>
      </c>
      <c r="Q168" s="43">
        <f t="shared" si="69"/>
        <v>0</v>
      </c>
      <c r="R168" s="43">
        <f t="shared" si="70"/>
        <v>0</v>
      </c>
      <c r="S168" s="43">
        <f t="shared" si="55"/>
        <v>0</v>
      </c>
      <c r="T168" s="43">
        <f t="shared" si="56"/>
        <v>0</v>
      </c>
      <c r="U168" s="43">
        <f t="shared" si="57"/>
        <v>0</v>
      </c>
      <c r="V168" s="43">
        <f t="shared" si="58"/>
        <v>0</v>
      </c>
      <c r="W168" s="43">
        <f t="shared" si="59"/>
        <v>0</v>
      </c>
      <c r="X168" s="43">
        <f t="shared" si="60"/>
        <v>0</v>
      </c>
    </row>
    <row r="169" spans="2:24" hidden="1" outlineLevel="1" x14ac:dyDescent="0.25">
      <c r="B169" s="20" t="s">
        <v>2786</v>
      </c>
      <c r="C169" s="20" t="s">
        <v>2590</v>
      </c>
      <c r="D169" s="14">
        <v>1391.38</v>
      </c>
      <c r="E169" s="14">
        <v>-1391.38</v>
      </c>
      <c r="F169" s="14">
        <f t="shared" si="61"/>
        <v>0</v>
      </c>
      <c r="G169">
        <v>2009</v>
      </c>
      <c r="H169" s="21">
        <f t="shared" si="62"/>
        <v>6.5</v>
      </c>
      <c r="I169" s="41">
        <v>36</v>
      </c>
      <c r="J169" s="42">
        <f t="shared" si="63"/>
        <v>0.33333333333333331</v>
      </c>
      <c r="K169" s="14">
        <f t="shared" si="64"/>
        <v>0</v>
      </c>
      <c r="L169" s="14">
        <f t="shared" si="65"/>
        <v>1391.38</v>
      </c>
      <c r="M169" s="14">
        <f t="shared" si="54"/>
        <v>-1391.38</v>
      </c>
      <c r="N169" s="26">
        <f t="shared" si="66"/>
        <v>0</v>
      </c>
      <c r="O169" s="43">
        <f t="shared" si="67"/>
        <v>0</v>
      </c>
      <c r="P169" s="43">
        <f t="shared" si="68"/>
        <v>0</v>
      </c>
      <c r="Q169" s="43">
        <f t="shared" si="69"/>
        <v>0</v>
      </c>
      <c r="R169" s="43">
        <f t="shared" si="70"/>
        <v>0</v>
      </c>
      <c r="S169" s="43">
        <f t="shared" si="55"/>
        <v>0</v>
      </c>
      <c r="T169" s="43">
        <f t="shared" si="56"/>
        <v>0</v>
      </c>
      <c r="U169" s="43">
        <f t="shared" si="57"/>
        <v>0</v>
      </c>
      <c r="V169" s="43">
        <f t="shared" si="58"/>
        <v>0</v>
      </c>
      <c r="W169" s="43">
        <f t="shared" si="59"/>
        <v>0</v>
      </c>
      <c r="X169" s="43">
        <f t="shared" si="60"/>
        <v>0</v>
      </c>
    </row>
    <row r="170" spans="2:24" hidden="1" outlineLevel="1" x14ac:dyDescent="0.25">
      <c r="B170" s="20" t="s">
        <v>2787</v>
      </c>
      <c r="C170" s="20" t="s">
        <v>2590</v>
      </c>
      <c r="D170" s="14">
        <v>1400</v>
      </c>
      <c r="E170" s="14">
        <v>-1400</v>
      </c>
      <c r="F170" s="14">
        <f t="shared" si="61"/>
        <v>0</v>
      </c>
      <c r="G170">
        <v>2009</v>
      </c>
      <c r="H170" s="21">
        <f t="shared" si="62"/>
        <v>6.5</v>
      </c>
      <c r="I170" s="41">
        <v>36</v>
      </c>
      <c r="J170" s="42">
        <f t="shared" si="63"/>
        <v>0.33333333333333331</v>
      </c>
      <c r="K170" s="14">
        <f t="shared" si="64"/>
        <v>0</v>
      </c>
      <c r="L170" s="14">
        <f t="shared" si="65"/>
        <v>1400</v>
      </c>
      <c r="M170" s="14">
        <f t="shared" si="54"/>
        <v>-1400</v>
      </c>
      <c r="N170" s="26">
        <f t="shared" si="66"/>
        <v>0</v>
      </c>
      <c r="O170" s="43">
        <f t="shared" si="67"/>
        <v>0</v>
      </c>
      <c r="P170" s="43">
        <f t="shared" si="68"/>
        <v>0</v>
      </c>
      <c r="Q170" s="43">
        <f t="shared" si="69"/>
        <v>0</v>
      </c>
      <c r="R170" s="43">
        <f t="shared" si="70"/>
        <v>0</v>
      </c>
      <c r="S170" s="43">
        <f t="shared" si="55"/>
        <v>0</v>
      </c>
      <c r="T170" s="43">
        <f t="shared" si="56"/>
        <v>0</v>
      </c>
      <c r="U170" s="43">
        <f t="shared" si="57"/>
        <v>0</v>
      </c>
      <c r="V170" s="43">
        <f t="shared" si="58"/>
        <v>0</v>
      </c>
      <c r="W170" s="43">
        <f t="shared" si="59"/>
        <v>0</v>
      </c>
      <c r="X170" s="43">
        <f t="shared" si="60"/>
        <v>0</v>
      </c>
    </row>
    <row r="171" spans="2:24" hidden="1" outlineLevel="1" x14ac:dyDescent="0.25">
      <c r="B171" s="20" t="s">
        <v>2788</v>
      </c>
      <c r="C171" s="20" t="s">
        <v>2770</v>
      </c>
      <c r="D171" s="14">
        <v>1319.78</v>
      </c>
      <c r="E171" s="14">
        <v>-1319.78</v>
      </c>
      <c r="F171" s="14">
        <f t="shared" si="61"/>
        <v>0</v>
      </c>
      <c r="G171">
        <v>2009</v>
      </c>
      <c r="H171" s="21">
        <f t="shared" si="62"/>
        <v>6.5</v>
      </c>
      <c r="I171" s="41">
        <v>36</v>
      </c>
      <c r="J171" s="42">
        <f t="shared" si="63"/>
        <v>0.33333333333333331</v>
      </c>
      <c r="K171" s="14">
        <f t="shared" si="64"/>
        <v>0</v>
      </c>
      <c r="L171" s="14">
        <f t="shared" si="65"/>
        <v>1319.78</v>
      </c>
      <c r="M171" s="14">
        <f t="shared" si="54"/>
        <v>-1319.78</v>
      </c>
      <c r="N171" s="26">
        <f t="shared" si="66"/>
        <v>0</v>
      </c>
      <c r="O171" s="43">
        <f t="shared" si="67"/>
        <v>0</v>
      </c>
      <c r="P171" s="43">
        <f t="shared" si="68"/>
        <v>0</v>
      </c>
      <c r="Q171" s="43">
        <f t="shared" si="69"/>
        <v>0</v>
      </c>
      <c r="R171" s="43">
        <f t="shared" si="70"/>
        <v>0</v>
      </c>
      <c r="S171" s="43">
        <f t="shared" si="55"/>
        <v>0</v>
      </c>
      <c r="T171" s="43">
        <f t="shared" si="56"/>
        <v>0</v>
      </c>
      <c r="U171" s="43">
        <f t="shared" si="57"/>
        <v>0</v>
      </c>
      <c r="V171" s="43">
        <f t="shared" si="58"/>
        <v>0</v>
      </c>
      <c r="W171" s="43">
        <f t="shared" si="59"/>
        <v>0</v>
      </c>
      <c r="X171" s="43">
        <f t="shared" si="60"/>
        <v>0</v>
      </c>
    </row>
    <row r="172" spans="2:24" hidden="1" outlineLevel="1" x14ac:dyDescent="0.25">
      <c r="B172" s="20" t="s">
        <v>2789</v>
      </c>
      <c r="C172" s="20" t="s">
        <v>2770</v>
      </c>
      <c r="D172" s="14">
        <v>1312.02</v>
      </c>
      <c r="E172" s="14">
        <v>-1312.02</v>
      </c>
      <c r="F172" s="14">
        <f t="shared" si="61"/>
        <v>0</v>
      </c>
      <c r="G172">
        <v>2009</v>
      </c>
      <c r="H172" s="21">
        <f t="shared" si="62"/>
        <v>6.5</v>
      </c>
      <c r="I172" s="41">
        <v>36</v>
      </c>
      <c r="J172" s="42">
        <f t="shared" si="63"/>
        <v>0.33333333333333331</v>
      </c>
      <c r="K172" s="14">
        <f t="shared" si="64"/>
        <v>0</v>
      </c>
      <c r="L172" s="14">
        <f t="shared" si="65"/>
        <v>1312.02</v>
      </c>
      <c r="M172" s="14">
        <f t="shared" si="54"/>
        <v>-1312.02</v>
      </c>
      <c r="N172" s="26">
        <f t="shared" si="66"/>
        <v>0</v>
      </c>
      <c r="O172" s="43">
        <f t="shared" si="67"/>
        <v>0</v>
      </c>
      <c r="P172" s="43">
        <f t="shared" si="68"/>
        <v>0</v>
      </c>
      <c r="Q172" s="43">
        <f t="shared" si="69"/>
        <v>0</v>
      </c>
      <c r="R172" s="43">
        <f t="shared" si="70"/>
        <v>0</v>
      </c>
      <c r="S172" s="43">
        <f t="shared" si="55"/>
        <v>0</v>
      </c>
      <c r="T172" s="43">
        <f t="shared" si="56"/>
        <v>0</v>
      </c>
      <c r="U172" s="43">
        <f t="shared" si="57"/>
        <v>0</v>
      </c>
      <c r="V172" s="43">
        <f t="shared" si="58"/>
        <v>0</v>
      </c>
      <c r="W172" s="43">
        <f t="shared" si="59"/>
        <v>0</v>
      </c>
      <c r="X172" s="43">
        <f t="shared" si="60"/>
        <v>0</v>
      </c>
    </row>
    <row r="173" spans="2:24" hidden="1" outlineLevel="1" x14ac:dyDescent="0.25">
      <c r="B173" s="20" t="s">
        <v>2790</v>
      </c>
      <c r="C173" s="20" t="s">
        <v>2791</v>
      </c>
      <c r="D173" s="14">
        <v>1723.94</v>
      </c>
      <c r="E173" s="14">
        <v>-1723.94</v>
      </c>
      <c r="F173" s="14">
        <f t="shared" si="61"/>
        <v>0</v>
      </c>
      <c r="G173">
        <v>2009</v>
      </c>
      <c r="H173" s="21">
        <f t="shared" si="62"/>
        <v>6.5</v>
      </c>
      <c r="I173" s="41">
        <v>36</v>
      </c>
      <c r="J173" s="42">
        <f t="shared" si="63"/>
        <v>0.33333333333333331</v>
      </c>
      <c r="K173" s="14">
        <f t="shared" si="64"/>
        <v>0</v>
      </c>
      <c r="L173" s="14">
        <f t="shared" si="65"/>
        <v>1723.94</v>
      </c>
      <c r="M173" s="14">
        <f t="shared" si="54"/>
        <v>-1723.94</v>
      </c>
      <c r="N173" s="26">
        <f t="shared" si="66"/>
        <v>0</v>
      </c>
      <c r="O173" s="43">
        <f t="shared" si="67"/>
        <v>0</v>
      </c>
      <c r="P173" s="43">
        <f t="shared" si="68"/>
        <v>0</v>
      </c>
      <c r="Q173" s="43">
        <f t="shared" si="69"/>
        <v>0</v>
      </c>
      <c r="R173" s="43">
        <f t="shared" si="70"/>
        <v>0</v>
      </c>
      <c r="S173" s="43">
        <f t="shared" si="55"/>
        <v>0</v>
      </c>
      <c r="T173" s="43">
        <f t="shared" si="56"/>
        <v>0</v>
      </c>
      <c r="U173" s="43">
        <f t="shared" si="57"/>
        <v>0</v>
      </c>
      <c r="V173" s="43">
        <f t="shared" si="58"/>
        <v>0</v>
      </c>
      <c r="W173" s="43">
        <f t="shared" si="59"/>
        <v>0</v>
      </c>
      <c r="X173" s="43">
        <f t="shared" si="60"/>
        <v>0</v>
      </c>
    </row>
    <row r="174" spans="2:24" hidden="1" outlineLevel="1" x14ac:dyDescent="0.25">
      <c r="B174" s="20" t="s">
        <v>2792</v>
      </c>
      <c r="C174" s="20" t="s">
        <v>2770</v>
      </c>
      <c r="D174" s="14">
        <v>1200</v>
      </c>
      <c r="E174" s="14">
        <v>-1200</v>
      </c>
      <c r="F174" s="14">
        <f t="shared" si="61"/>
        <v>0</v>
      </c>
      <c r="G174">
        <v>2009</v>
      </c>
      <c r="H174" s="21">
        <f t="shared" si="62"/>
        <v>6.5</v>
      </c>
      <c r="I174" s="41">
        <v>36</v>
      </c>
      <c r="J174" s="42">
        <f t="shared" si="63"/>
        <v>0.33333333333333331</v>
      </c>
      <c r="K174" s="14">
        <f t="shared" si="64"/>
        <v>0</v>
      </c>
      <c r="L174" s="14">
        <f t="shared" si="65"/>
        <v>1200</v>
      </c>
      <c r="M174" s="14">
        <f t="shared" si="54"/>
        <v>-1200</v>
      </c>
      <c r="N174" s="26">
        <f t="shared" si="66"/>
        <v>0</v>
      </c>
      <c r="O174" s="43">
        <f t="shared" si="67"/>
        <v>0</v>
      </c>
      <c r="P174" s="43">
        <f t="shared" si="68"/>
        <v>0</v>
      </c>
      <c r="Q174" s="43">
        <f t="shared" si="69"/>
        <v>0</v>
      </c>
      <c r="R174" s="43">
        <f t="shared" si="70"/>
        <v>0</v>
      </c>
      <c r="S174" s="43">
        <f t="shared" si="55"/>
        <v>0</v>
      </c>
      <c r="T174" s="43">
        <f t="shared" si="56"/>
        <v>0</v>
      </c>
      <c r="U174" s="43">
        <f t="shared" si="57"/>
        <v>0</v>
      </c>
      <c r="V174" s="43">
        <f t="shared" si="58"/>
        <v>0</v>
      </c>
      <c r="W174" s="43">
        <f t="shared" si="59"/>
        <v>0</v>
      </c>
      <c r="X174" s="43">
        <f t="shared" si="60"/>
        <v>0</v>
      </c>
    </row>
    <row r="175" spans="2:24" hidden="1" outlineLevel="1" x14ac:dyDescent="0.25">
      <c r="B175" s="20" t="s">
        <v>2793</v>
      </c>
      <c r="C175" s="20" t="s">
        <v>2770</v>
      </c>
      <c r="D175" s="14">
        <v>3514.47</v>
      </c>
      <c r="E175" s="14">
        <v>-3514.47</v>
      </c>
      <c r="F175" s="14">
        <f t="shared" si="61"/>
        <v>0</v>
      </c>
      <c r="G175">
        <v>2009</v>
      </c>
      <c r="H175" s="21">
        <f t="shared" si="62"/>
        <v>6.5</v>
      </c>
      <c r="I175" s="41">
        <v>36</v>
      </c>
      <c r="J175" s="42">
        <f t="shared" si="63"/>
        <v>0.33333333333333331</v>
      </c>
      <c r="K175" s="14">
        <f t="shared" si="64"/>
        <v>0</v>
      </c>
      <c r="L175" s="14">
        <f t="shared" si="65"/>
        <v>3514.47</v>
      </c>
      <c r="M175" s="14">
        <f t="shared" si="54"/>
        <v>-3514.47</v>
      </c>
      <c r="N175" s="26">
        <f t="shared" si="66"/>
        <v>0</v>
      </c>
      <c r="O175" s="43">
        <f t="shared" si="67"/>
        <v>0</v>
      </c>
      <c r="P175" s="43">
        <f t="shared" si="68"/>
        <v>0</v>
      </c>
      <c r="Q175" s="43">
        <f t="shared" si="69"/>
        <v>0</v>
      </c>
      <c r="R175" s="43">
        <f t="shared" si="70"/>
        <v>0</v>
      </c>
      <c r="S175" s="43">
        <f t="shared" si="55"/>
        <v>0</v>
      </c>
      <c r="T175" s="43">
        <f t="shared" si="56"/>
        <v>0</v>
      </c>
      <c r="U175" s="43">
        <f t="shared" si="57"/>
        <v>0</v>
      </c>
      <c r="V175" s="43">
        <f t="shared" si="58"/>
        <v>0</v>
      </c>
      <c r="W175" s="43">
        <f t="shared" si="59"/>
        <v>0</v>
      </c>
      <c r="X175" s="43">
        <f t="shared" si="60"/>
        <v>0</v>
      </c>
    </row>
    <row r="176" spans="2:24" hidden="1" outlineLevel="1" x14ac:dyDescent="0.25">
      <c r="B176" s="20" t="s">
        <v>2794</v>
      </c>
      <c r="C176" s="20" t="s">
        <v>2791</v>
      </c>
      <c r="D176" s="14">
        <v>1300</v>
      </c>
      <c r="E176" s="14">
        <v>-1300</v>
      </c>
      <c r="F176" s="14">
        <f t="shared" si="61"/>
        <v>0</v>
      </c>
      <c r="G176">
        <v>2009</v>
      </c>
      <c r="H176" s="21">
        <f t="shared" si="62"/>
        <v>6.5</v>
      </c>
      <c r="I176" s="41">
        <v>36</v>
      </c>
      <c r="J176" s="42">
        <f t="shared" si="63"/>
        <v>0.33333333333333331</v>
      </c>
      <c r="K176" s="14">
        <f t="shared" si="64"/>
        <v>0</v>
      </c>
      <c r="L176" s="14">
        <f t="shared" si="65"/>
        <v>1300</v>
      </c>
      <c r="M176" s="14">
        <f t="shared" si="54"/>
        <v>-1300</v>
      </c>
      <c r="N176" s="26">
        <f t="shared" si="66"/>
        <v>0</v>
      </c>
      <c r="O176" s="43">
        <f t="shared" si="67"/>
        <v>0</v>
      </c>
      <c r="P176" s="43">
        <f t="shared" si="68"/>
        <v>0</v>
      </c>
      <c r="Q176" s="43">
        <f t="shared" si="69"/>
        <v>0</v>
      </c>
      <c r="R176" s="43">
        <f t="shared" si="70"/>
        <v>0</v>
      </c>
      <c r="S176" s="43">
        <f t="shared" si="55"/>
        <v>0</v>
      </c>
      <c r="T176" s="43">
        <f t="shared" si="56"/>
        <v>0</v>
      </c>
      <c r="U176" s="43">
        <f t="shared" si="57"/>
        <v>0</v>
      </c>
      <c r="V176" s="43">
        <f t="shared" si="58"/>
        <v>0</v>
      </c>
      <c r="W176" s="43">
        <f t="shared" si="59"/>
        <v>0</v>
      </c>
      <c r="X176" s="43">
        <f t="shared" si="60"/>
        <v>0</v>
      </c>
    </row>
    <row r="177" spans="2:24" hidden="1" outlineLevel="1" x14ac:dyDescent="0.25">
      <c r="B177" s="20" t="s">
        <v>2795</v>
      </c>
      <c r="C177" s="20" t="s">
        <v>2743</v>
      </c>
      <c r="D177" s="14">
        <v>6745</v>
      </c>
      <c r="E177" s="14">
        <v>-6745</v>
      </c>
      <c r="F177" s="14">
        <f t="shared" si="61"/>
        <v>0</v>
      </c>
      <c r="G177">
        <v>2009</v>
      </c>
      <c r="H177" s="21">
        <f t="shared" si="62"/>
        <v>6.5</v>
      </c>
      <c r="I177" s="41">
        <v>36</v>
      </c>
      <c r="J177" s="42">
        <f t="shared" si="63"/>
        <v>0.33333333333333331</v>
      </c>
      <c r="K177" s="14">
        <f t="shared" si="64"/>
        <v>0</v>
      </c>
      <c r="L177" s="14">
        <f t="shared" si="65"/>
        <v>6745</v>
      </c>
      <c r="M177" s="14">
        <f t="shared" si="54"/>
        <v>-6745</v>
      </c>
      <c r="N177" s="26">
        <f t="shared" si="66"/>
        <v>0</v>
      </c>
      <c r="O177" s="43">
        <f t="shared" si="67"/>
        <v>0</v>
      </c>
      <c r="P177" s="43">
        <f t="shared" si="68"/>
        <v>0</v>
      </c>
      <c r="Q177" s="43">
        <f t="shared" si="69"/>
        <v>0</v>
      </c>
      <c r="R177" s="43">
        <f t="shared" si="70"/>
        <v>0</v>
      </c>
      <c r="S177" s="43">
        <f t="shared" si="55"/>
        <v>0</v>
      </c>
      <c r="T177" s="43">
        <f t="shared" si="56"/>
        <v>0</v>
      </c>
      <c r="U177" s="43">
        <f t="shared" si="57"/>
        <v>0</v>
      </c>
      <c r="V177" s="43">
        <f t="shared" si="58"/>
        <v>0</v>
      </c>
      <c r="W177" s="43">
        <f t="shared" si="59"/>
        <v>0</v>
      </c>
      <c r="X177" s="43">
        <f t="shared" si="60"/>
        <v>0</v>
      </c>
    </row>
    <row r="178" spans="2:24" hidden="1" outlineLevel="1" x14ac:dyDescent="0.25">
      <c r="B178" s="20" t="s">
        <v>2796</v>
      </c>
      <c r="C178" s="20" t="s">
        <v>2797</v>
      </c>
      <c r="D178" s="14">
        <v>1250</v>
      </c>
      <c r="E178" s="14">
        <v>-1250</v>
      </c>
      <c r="F178" s="14">
        <f t="shared" si="61"/>
        <v>0</v>
      </c>
      <c r="G178">
        <v>2009</v>
      </c>
      <c r="H178" s="21">
        <f t="shared" si="62"/>
        <v>6.5</v>
      </c>
      <c r="I178" s="41">
        <v>36</v>
      </c>
      <c r="J178" s="42">
        <f t="shared" si="63"/>
        <v>0.33333333333333331</v>
      </c>
      <c r="K178" s="14">
        <f t="shared" si="64"/>
        <v>0</v>
      </c>
      <c r="L178" s="14">
        <f t="shared" si="65"/>
        <v>1250</v>
      </c>
      <c r="M178" s="14">
        <f t="shared" si="54"/>
        <v>-1250</v>
      </c>
      <c r="N178" s="26">
        <f t="shared" si="66"/>
        <v>0</v>
      </c>
      <c r="O178" s="43">
        <f t="shared" si="67"/>
        <v>0</v>
      </c>
      <c r="P178" s="43">
        <f t="shared" si="68"/>
        <v>0</v>
      </c>
      <c r="Q178" s="43">
        <f t="shared" si="69"/>
        <v>0</v>
      </c>
      <c r="R178" s="43">
        <f t="shared" si="70"/>
        <v>0</v>
      </c>
      <c r="S178" s="43">
        <f t="shared" si="55"/>
        <v>0</v>
      </c>
      <c r="T178" s="43">
        <f t="shared" si="56"/>
        <v>0</v>
      </c>
      <c r="U178" s="43">
        <f t="shared" si="57"/>
        <v>0</v>
      </c>
      <c r="V178" s="43">
        <f t="shared" si="58"/>
        <v>0</v>
      </c>
      <c r="W178" s="43">
        <f t="shared" si="59"/>
        <v>0</v>
      </c>
      <c r="X178" s="43">
        <f t="shared" si="60"/>
        <v>0</v>
      </c>
    </row>
    <row r="179" spans="2:24" hidden="1" outlineLevel="1" x14ac:dyDescent="0.25">
      <c r="B179" s="20" t="s">
        <v>2798</v>
      </c>
      <c r="C179" s="20" t="s">
        <v>2799</v>
      </c>
      <c r="D179" s="14">
        <v>4980.59</v>
      </c>
      <c r="E179" s="14">
        <v>-4980.59</v>
      </c>
      <c r="F179" s="14">
        <f t="shared" si="61"/>
        <v>0</v>
      </c>
      <c r="G179">
        <v>2009</v>
      </c>
      <c r="H179" s="21">
        <f t="shared" si="62"/>
        <v>6.5</v>
      </c>
      <c r="I179" s="41">
        <v>36</v>
      </c>
      <c r="J179" s="42">
        <f t="shared" si="63"/>
        <v>0.33333333333333331</v>
      </c>
      <c r="K179" s="14">
        <f t="shared" si="64"/>
        <v>0</v>
      </c>
      <c r="L179" s="14">
        <f t="shared" si="65"/>
        <v>4980.59</v>
      </c>
      <c r="M179" s="14">
        <f t="shared" si="54"/>
        <v>-4980.59</v>
      </c>
      <c r="N179" s="26">
        <f t="shared" si="66"/>
        <v>0</v>
      </c>
      <c r="O179" s="43">
        <f t="shared" si="67"/>
        <v>0</v>
      </c>
      <c r="P179" s="43">
        <f t="shared" si="68"/>
        <v>0</v>
      </c>
      <c r="Q179" s="43">
        <f t="shared" si="69"/>
        <v>0</v>
      </c>
      <c r="R179" s="43">
        <f t="shared" si="70"/>
        <v>0</v>
      </c>
      <c r="S179" s="43">
        <f t="shared" si="55"/>
        <v>0</v>
      </c>
      <c r="T179" s="43">
        <f t="shared" si="56"/>
        <v>0</v>
      </c>
      <c r="U179" s="43">
        <f t="shared" si="57"/>
        <v>0</v>
      </c>
      <c r="V179" s="43">
        <f t="shared" si="58"/>
        <v>0</v>
      </c>
      <c r="W179" s="43">
        <f t="shared" si="59"/>
        <v>0</v>
      </c>
      <c r="X179" s="43">
        <f t="shared" si="60"/>
        <v>0</v>
      </c>
    </row>
    <row r="180" spans="2:24" hidden="1" outlineLevel="1" x14ac:dyDescent="0.25">
      <c r="B180" s="20" t="s">
        <v>2800</v>
      </c>
      <c r="C180" s="20" t="s">
        <v>2801</v>
      </c>
      <c r="D180" s="14">
        <v>3900</v>
      </c>
      <c r="E180" s="14">
        <v>-3900</v>
      </c>
      <c r="F180" s="14">
        <f t="shared" si="61"/>
        <v>0</v>
      </c>
      <c r="G180">
        <v>2009</v>
      </c>
      <c r="H180" s="21">
        <f t="shared" si="62"/>
        <v>6.5</v>
      </c>
      <c r="I180" s="41">
        <v>36</v>
      </c>
      <c r="J180" s="42">
        <f t="shared" si="63"/>
        <v>0.33333333333333331</v>
      </c>
      <c r="K180" s="14">
        <f t="shared" si="64"/>
        <v>0</v>
      </c>
      <c r="L180" s="14">
        <f t="shared" si="65"/>
        <v>3900</v>
      </c>
      <c r="M180" s="14">
        <f t="shared" si="54"/>
        <v>-3900</v>
      </c>
      <c r="N180" s="26">
        <f t="shared" si="66"/>
        <v>0</v>
      </c>
      <c r="O180" s="43">
        <f t="shared" si="67"/>
        <v>0</v>
      </c>
      <c r="P180" s="43">
        <f t="shared" si="68"/>
        <v>0</v>
      </c>
      <c r="Q180" s="43">
        <f t="shared" si="69"/>
        <v>0</v>
      </c>
      <c r="R180" s="43">
        <f t="shared" si="70"/>
        <v>0</v>
      </c>
      <c r="S180" s="43">
        <f t="shared" si="55"/>
        <v>0</v>
      </c>
      <c r="T180" s="43">
        <f t="shared" si="56"/>
        <v>0</v>
      </c>
      <c r="U180" s="43">
        <f t="shared" si="57"/>
        <v>0</v>
      </c>
      <c r="V180" s="43">
        <f t="shared" si="58"/>
        <v>0</v>
      </c>
      <c r="W180" s="43">
        <f t="shared" si="59"/>
        <v>0</v>
      </c>
      <c r="X180" s="43">
        <f t="shared" si="60"/>
        <v>0</v>
      </c>
    </row>
    <row r="181" spans="2:24" hidden="1" outlineLevel="1" x14ac:dyDescent="0.25">
      <c r="B181" s="20" t="s">
        <v>2802</v>
      </c>
      <c r="C181" s="20" t="s">
        <v>2803</v>
      </c>
      <c r="D181" s="14">
        <v>14877.79</v>
      </c>
      <c r="E181" s="14">
        <v>-14877.79</v>
      </c>
      <c r="F181" s="14">
        <f t="shared" si="61"/>
        <v>0</v>
      </c>
      <c r="G181">
        <v>2009</v>
      </c>
      <c r="H181" s="21">
        <f t="shared" si="62"/>
        <v>6.5</v>
      </c>
      <c r="I181" s="41">
        <v>36</v>
      </c>
      <c r="J181" s="42">
        <f t="shared" si="63"/>
        <v>0.33333333333333331</v>
      </c>
      <c r="K181" s="14">
        <f t="shared" si="64"/>
        <v>0</v>
      </c>
      <c r="L181" s="14">
        <f t="shared" si="65"/>
        <v>14877.79</v>
      </c>
      <c r="M181" s="14">
        <f t="shared" si="54"/>
        <v>-14877.79</v>
      </c>
      <c r="N181" s="26">
        <f t="shared" si="66"/>
        <v>0</v>
      </c>
      <c r="O181" s="43">
        <f t="shared" si="67"/>
        <v>0</v>
      </c>
      <c r="P181" s="43">
        <f t="shared" si="68"/>
        <v>0</v>
      </c>
      <c r="Q181" s="43">
        <f t="shared" si="69"/>
        <v>0</v>
      </c>
      <c r="R181" s="43">
        <f t="shared" si="70"/>
        <v>0</v>
      </c>
      <c r="S181" s="43">
        <f t="shared" si="55"/>
        <v>0</v>
      </c>
      <c r="T181" s="43">
        <f t="shared" si="56"/>
        <v>0</v>
      </c>
      <c r="U181" s="43">
        <f t="shared" si="57"/>
        <v>0</v>
      </c>
      <c r="V181" s="43">
        <f t="shared" si="58"/>
        <v>0</v>
      </c>
      <c r="W181" s="43">
        <f t="shared" si="59"/>
        <v>0</v>
      </c>
      <c r="X181" s="43">
        <f t="shared" si="60"/>
        <v>0</v>
      </c>
    </row>
    <row r="182" spans="2:24" hidden="1" outlineLevel="1" x14ac:dyDescent="0.25">
      <c r="B182" s="20" t="s">
        <v>2804</v>
      </c>
      <c r="C182" s="20" t="s">
        <v>2805</v>
      </c>
      <c r="D182" s="14">
        <v>1544.11</v>
      </c>
      <c r="E182" s="14">
        <v>-1544.11</v>
      </c>
      <c r="F182" s="14">
        <f t="shared" si="61"/>
        <v>0</v>
      </c>
      <c r="G182">
        <v>2009</v>
      </c>
      <c r="H182" s="21">
        <f t="shared" si="62"/>
        <v>6.5</v>
      </c>
      <c r="I182" s="41">
        <v>36</v>
      </c>
      <c r="J182" s="42">
        <f t="shared" si="63"/>
        <v>0.33333333333333331</v>
      </c>
      <c r="K182" s="14">
        <f t="shared" si="64"/>
        <v>0</v>
      </c>
      <c r="L182" s="14">
        <f t="shared" si="65"/>
        <v>1544.11</v>
      </c>
      <c r="M182" s="14">
        <f t="shared" si="54"/>
        <v>-1544.11</v>
      </c>
      <c r="N182" s="26">
        <f t="shared" si="66"/>
        <v>0</v>
      </c>
      <c r="O182" s="43">
        <f t="shared" si="67"/>
        <v>0</v>
      </c>
      <c r="P182" s="43">
        <f t="shared" si="68"/>
        <v>0</v>
      </c>
      <c r="Q182" s="43">
        <f t="shared" si="69"/>
        <v>0</v>
      </c>
      <c r="R182" s="43">
        <f t="shared" si="70"/>
        <v>0</v>
      </c>
      <c r="S182" s="43">
        <f t="shared" si="55"/>
        <v>0</v>
      </c>
      <c r="T182" s="43">
        <f t="shared" si="56"/>
        <v>0</v>
      </c>
      <c r="U182" s="43">
        <f t="shared" si="57"/>
        <v>0</v>
      </c>
      <c r="V182" s="43">
        <f t="shared" si="58"/>
        <v>0</v>
      </c>
      <c r="W182" s="43">
        <f t="shared" si="59"/>
        <v>0</v>
      </c>
      <c r="X182" s="43">
        <f t="shared" si="60"/>
        <v>0</v>
      </c>
    </row>
    <row r="183" spans="2:24" hidden="1" outlineLevel="1" x14ac:dyDescent="0.25">
      <c r="B183" s="20" t="s">
        <v>2806</v>
      </c>
      <c r="C183" s="20" t="s">
        <v>2807</v>
      </c>
      <c r="D183" s="14">
        <v>1246</v>
      </c>
      <c r="E183" s="14">
        <v>-1246</v>
      </c>
      <c r="F183" s="14">
        <f t="shared" si="61"/>
        <v>0</v>
      </c>
      <c r="G183">
        <v>2009</v>
      </c>
      <c r="H183" s="21">
        <f t="shared" si="62"/>
        <v>6.5</v>
      </c>
      <c r="I183" s="41">
        <v>36</v>
      </c>
      <c r="J183" s="42">
        <f t="shared" si="63"/>
        <v>0.33333333333333331</v>
      </c>
      <c r="K183" s="14">
        <f t="shared" si="64"/>
        <v>0</v>
      </c>
      <c r="L183" s="14">
        <f t="shared" si="65"/>
        <v>1246</v>
      </c>
      <c r="M183" s="14">
        <f t="shared" si="54"/>
        <v>-1246</v>
      </c>
      <c r="N183" s="26">
        <f t="shared" si="66"/>
        <v>0</v>
      </c>
      <c r="O183" s="43">
        <f t="shared" si="67"/>
        <v>0</v>
      </c>
      <c r="P183" s="43">
        <f t="shared" si="68"/>
        <v>0</v>
      </c>
      <c r="Q183" s="43">
        <f t="shared" si="69"/>
        <v>0</v>
      </c>
      <c r="R183" s="43">
        <f t="shared" si="70"/>
        <v>0</v>
      </c>
      <c r="S183" s="43">
        <f t="shared" si="55"/>
        <v>0</v>
      </c>
      <c r="T183" s="43">
        <f t="shared" si="56"/>
        <v>0</v>
      </c>
      <c r="U183" s="43">
        <f t="shared" si="57"/>
        <v>0</v>
      </c>
      <c r="V183" s="43">
        <f t="shared" si="58"/>
        <v>0</v>
      </c>
      <c r="W183" s="43">
        <f t="shared" si="59"/>
        <v>0</v>
      </c>
      <c r="X183" s="43">
        <f t="shared" si="60"/>
        <v>0</v>
      </c>
    </row>
    <row r="184" spans="2:24" hidden="1" outlineLevel="1" x14ac:dyDescent="0.25">
      <c r="B184" s="20" t="s">
        <v>2808</v>
      </c>
      <c r="C184" s="20" t="s">
        <v>2770</v>
      </c>
      <c r="D184" s="14">
        <v>6002.18</v>
      </c>
      <c r="E184" s="14">
        <v>-6002.18</v>
      </c>
      <c r="F184" s="14">
        <f t="shared" si="61"/>
        <v>0</v>
      </c>
      <c r="G184">
        <v>2010</v>
      </c>
      <c r="H184" s="21">
        <f t="shared" si="62"/>
        <v>5.5</v>
      </c>
      <c r="I184" s="41">
        <v>36</v>
      </c>
      <c r="J184" s="42">
        <f t="shared" si="63"/>
        <v>0.33333333333333331</v>
      </c>
      <c r="K184" s="14">
        <f t="shared" si="64"/>
        <v>0</v>
      </c>
      <c r="L184" s="14">
        <f t="shared" si="65"/>
        <v>6002.18</v>
      </c>
      <c r="M184" s="14">
        <f t="shared" si="54"/>
        <v>-6002.18</v>
      </c>
      <c r="N184" s="26">
        <f t="shared" si="66"/>
        <v>0</v>
      </c>
      <c r="O184" s="43">
        <f t="shared" si="67"/>
        <v>0</v>
      </c>
      <c r="P184" s="43">
        <f t="shared" si="68"/>
        <v>0</v>
      </c>
      <c r="Q184" s="43">
        <f t="shared" si="69"/>
        <v>0</v>
      </c>
      <c r="R184" s="43">
        <f t="shared" si="70"/>
        <v>0</v>
      </c>
      <c r="S184" s="43">
        <f t="shared" si="55"/>
        <v>0</v>
      </c>
      <c r="T184" s="43">
        <f t="shared" si="56"/>
        <v>0</v>
      </c>
      <c r="U184" s="43">
        <f t="shared" si="57"/>
        <v>0</v>
      </c>
      <c r="V184" s="43">
        <f t="shared" si="58"/>
        <v>0</v>
      </c>
      <c r="W184" s="43">
        <f t="shared" si="59"/>
        <v>0</v>
      </c>
      <c r="X184" s="43">
        <f t="shared" si="60"/>
        <v>0</v>
      </c>
    </row>
    <row r="185" spans="2:24" hidden="1" outlineLevel="1" x14ac:dyDescent="0.25">
      <c r="B185" s="20" t="s">
        <v>2809</v>
      </c>
      <c r="C185" s="20" t="s">
        <v>2770</v>
      </c>
      <c r="D185" s="14">
        <v>4996.2700000000004</v>
      </c>
      <c r="E185" s="14">
        <v>-4996.2700000000004</v>
      </c>
      <c r="F185" s="14">
        <f t="shared" si="61"/>
        <v>0</v>
      </c>
      <c r="G185">
        <v>2010</v>
      </c>
      <c r="H185" s="21">
        <f t="shared" si="62"/>
        <v>5.5</v>
      </c>
      <c r="I185" s="41">
        <v>36</v>
      </c>
      <c r="J185" s="42">
        <f t="shared" si="63"/>
        <v>0.33333333333333331</v>
      </c>
      <c r="K185" s="14">
        <f t="shared" si="64"/>
        <v>0</v>
      </c>
      <c r="L185" s="14">
        <f t="shared" si="65"/>
        <v>4996.2700000000004</v>
      </c>
      <c r="M185" s="14">
        <f t="shared" si="54"/>
        <v>-4996.2700000000004</v>
      </c>
      <c r="N185" s="26">
        <f t="shared" si="66"/>
        <v>0</v>
      </c>
      <c r="O185" s="43">
        <f t="shared" si="67"/>
        <v>0</v>
      </c>
      <c r="P185" s="43">
        <f t="shared" si="68"/>
        <v>0</v>
      </c>
      <c r="Q185" s="43">
        <f t="shared" si="69"/>
        <v>0</v>
      </c>
      <c r="R185" s="43">
        <f t="shared" si="70"/>
        <v>0</v>
      </c>
      <c r="S185" s="43">
        <f t="shared" si="55"/>
        <v>0</v>
      </c>
      <c r="T185" s="43">
        <f t="shared" si="56"/>
        <v>0</v>
      </c>
      <c r="U185" s="43">
        <f t="shared" si="57"/>
        <v>0</v>
      </c>
      <c r="V185" s="43">
        <f t="shared" si="58"/>
        <v>0</v>
      </c>
      <c r="W185" s="43">
        <f t="shared" si="59"/>
        <v>0</v>
      </c>
      <c r="X185" s="43">
        <f t="shared" si="60"/>
        <v>0</v>
      </c>
    </row>
    <row r="186" spans="2:24" hidden="1" outlineLevel="1" x14ac:dyDescent="0.25">
      <c r="B186" s="20" t="s">
        <v>2810</v>
      </c>
      <c r="C186" s="20" t="s">
        <v>2743</v>
      </c>
      <c r="D186" s="14">
        <v>5065</v>
      </c>
      <c r="E186" s="14">
        <v>-5065</v>
      </c>
      <c r="F186" s="14">
        <f t="shared" si="61"/>
        <v>0</v>
      </c>
      <c r="G186">
        <v>2010</v>
      </c>
      <c r="H186" s="21">
        <f t="shared" si="62"/>
        <v>5.5</v>
      </c>
      <c r="I186" s="41">
        <v>36</v>
      </c>
      <c r="J186" s="42">
        <f t="shared" si="63"/>
        <v>0.33333333333333331</v>
      </c>
      <c r="K186" s="14">
        <f t="shared" si="64"/>
        <v>0</v>
      </c>
      <c r="L186" s="14">
        <f t="shared" si="65"/>
        <v>5065</v>
      </c>
      <c r="M186" s="14">
        <f t="shared" si="54"/>
        <v>-5065</v>
      </c>
      <c r="N186" s="26">
        <f t="shared" si="66"/>
        <v>0</v>
      </c>
      <c r="O186" s="43">
        <f t="shared" si="67"/>
        <v>0</v>
      </c>
      <c r="P186" s="43">
        <f t="shared" si="68"/>
        <v>0</v>
      </c>
      <c r="Q186" s="43">
        <f t="shared" si="69"/>
        <v>0</v>
      </c>
      <c r="R186" s="43">
        <f t="shared" si="70"/>
        <v>0</v>
      </c>
      <c r="S186" s="43">
        <f t="shared" si="55"/>
        <v>0</v>
      </c>
      <c r="T186" s="43">
        <f t="shared" si="56"/>
        <v>0</v>
      </c>
      <c r="U186" s="43">
        <f t="shared" si="57"/>
        <v>0</v>
      </c>
      <c r="V186" s="43">
        <f t="shared" si="58"/>
        <v>0</v>
      </c>
      <c r="W186" s="43">
        <f t="shared" si="59"/>
        <v>0</v>
      </c>
      <c r="X186" s="43">
        <f t="shared" si="60"/>
        <v>0</v>
      </c>
    </row>
    <row r="187" spans="2:24" hidden="1" outlineLevel="1" x14ac:dyDescent="0.25">
      <c r="B187" s="20" t="s">
        <v>2811</v>
      </c>
      <c r="C187" s="20" t="s">
        <v>2770</v>
      </c>
      <c r="D187" s="14">
        <v>1550</v>
      </c>
      <c r="E187" s="14">
        <v>-1550</v>
      </c>
      <c r="F187" s="14">
        <f t="shared" si="61"/>
        <v>0</v>
      </c>
      <c r="G187">
        <v>2010</v>
      </c>
      <c r="H187" s="21">
        <f t="shared" si="62"/>
        <v>5.5</v>
      </c>
      <c r="I187" s="41">
        <v>36</v>
      </c>
      <c r="J187" s="42">
        <f t="shared" si="63"/>
        <v>0.33333333333333331</v>
      </c>
      <c r="K187" s="14">
        <f t="shared" si="64"/>
        <v>0</v>
      </c>
      <c r="L187" s="14">
        <f t="shared" si="65"/>
        <v>1550</v>
      </c>
      <c r="M187" s="14">
        <f t="shared" si="54"/>
        <v>-1550</v>
      </c>
      <c r="N187" s="26">
        <f t="shared" si="66"/>
        <v>0</v>
      </c>
      <c r="O187" s="43">
        <f t="shared" si="67"/>
        <v>0</v>
      </c>
      <c r="P187" s="43">
        <f t="shared" si="68"/>
        <v>0</v>
      </c>
      <c r="Q187" s="43">
        <f t="shared" si="69"/>
        <v>0</v>
      </c>
      <c r="R187" s="43">
        <f t="shared" si="70"/>
        <v>0</v>
      </c>
      <c r="S187" s="43">
        <f t="shared" si="55"/>
        <v>0</v>
      </c>
      <c r="T187" s="43">
        <f t="shared" si="56"/>
        <v>0</v>
      </c>
      <c r="U187" s="43">
        <f t="shared" si="57"/>
        <v>0</v>
      </c>
      <c r="V187" s="43">
        <f t="shared" si="58"/>
        <v>0</v>
      </c>
      <c r="W187" s="43">
        <f t="shared" si="59"/>
        <v>0</v>
      </c>
      <c r="X187" s="43">
        <f t="shared" si="60"/>
        <v>0</v>
      </c>
    </row>
    <row r="188" spans="2:24" hidden="1" outlineLevel="1" x14ac:dyDescent="0.25">
      <c r="B188" s="20" t="s">
        <v>2812</v>
      </c>
      <c r="C188" s="20" t="s">
        <v>2813</v>
      </c>
      <c r="D188" s="14">
        <v>5193.32</v>
      </c>
      <c r="E188" s="14">
        <v>-5193.32</v>
      </c>
      <c r="F188" s="14">
        <f t="shared" si="61"/>
        <v>0</v>
      </c>
      <c r="G188">
        <v>2010</v>
      </c>
      <c r="H188" s="21">
        <f t="shared" si="62"/>
        <v>5.5</v>
      </c>
      <c r="I188" s="41">
        <v>36</v>
      </c>
      <c r="J188" s="42">
        <f t="shared" si="63"/>
        <v>0.33333333333333331</v>
      </c>
      <c r="K188" s="14">
        <f t="shared" si="64"/>
        <v>0</v>
      </c>
      <c r="L188" s="14">
        <f t="shared" si="65"/>
        <v>5193.32</v>
      </c>
      <c r="M188" s="14">
        <f t="shared" si="54"/>
        <v>-5193.32</v>
      </c>
      <c r="N188" s="26">
        <f t="shared" si="66"/>
        <v>0</v>
      </c>
      <c r="O188" s="43">
        <f t="shared" si="67"/>
        <v>0</v>
      </c>
      <c r="P188" s="43">
        <f t="shared" si="68"/>
        <v>0</v>
      </c>
      <c r="Q188" s="43">
        <f t="shared" si="69"/>
        <v>0</v>
      </c>
      <c r="R188" s="43">
        <f t="shared" si="70"/>
        <v>0</v>
      </c>
      <c r="S188" s="43">
        <f t="shared" si="55"/>
        <v>0</v>
      </c>
      <c r="T188" s="43">
        <f t="shared" si="56"/>
        <v>0</v>
      </c>
      <c r="U188" s="43">
        <f t="shared" si="57"/>
        <v>0</v>
      </c>
      <c r="V188" s="43">
        <f t="shared" si="58"/>
        <v>0</v>
      </c>
      <c r="W188" s="43">
        <f t="shared" si="59"/>
        <v>0</v>
      </c>
      <c r="X188" s="43">
        <f t="shared" si="60"/>
        <v>0</v>
      </c>
    </row>
    <row r="189" spans="2:24" hidden="1" outlineLevel="1" x14ac:dyDescent="0.25">
      <c r="B189" s="20" t="s">
        <v>2814</v>
      </c>
      <c r="C189" s="20" t="s">
        <v>2590</v>
      </c>
      <c r="D189" s="14">
        <v>1228.45</v>
      </c>
      <c r="E189" s="14">
        <v>-1228.45</v>
      </c>
      <c r="F189" s="14">
        <f t="shared" si="61"/>
        <v>0</v>
      </c>
      <c r="G189">
        <v>2010</v>
      </c>
      <c r="H189" s="21">
        <f t="shared" si="62"/>
        <v>5.5</v>
      </c>
      <c r="I189" s="41">
        <v>36</v>
      </c>
      <c r="J189" s="42">
        <f t="shared" si="63"/>
        <v>0.33333333333333331</v>
      </c>
      <c r="K189" s="14">
        <f t="shared" si="64"/>
        <v>0</v>
      </c>
      <c r="L189" s="14">
        <f t="shared" si="65"/>
        <v>1228.45</v>
      </c>
      <c r="M189" s="14">
        <f t="shared" si="54"/>
        <v>-1228.45</v>
      </c>
      <c r="N189" s="26">
        <f t="shared" si="66"/>
        <v>0</v>
      </c>
      <c r="O189" s="43">
        <f t="shared" si="67"/>
        <v>0</v>
      </c>
      <c r="P189" s="43">
        <f t="shared" si="68"/>
        <v>0</v>
      </c>
      <c r="Q189" s="43">
        <f t="shared" si="69"/>
        <v>0</v>
      </c>
      <c r="R189" s="43">
        <f t="shared" si="70"/>
        <v>0</v>
      </c>
      <c r="S189" s="43">
        <f t="shared" si="55"/>
        <v>0</v>
      </c>
      <c r="T189" s="43">
        <f t="shared" si="56"/>
        <v>0</v>
      </c>
      <c r="U189" s="43">
        <f t="shared" si="57"/>
        <v>0</v>
      </c>
      <c r="V189" s="43">
        <f t="shared" si="58"/>
        <v>0</v>
      </c>
      <c r="W189" s="43">
        <f t="shared" si="59"/>
        <v>0</v>
      </c>
      <c r="X189" s="43">
        <f t="shared" si="60"/>
        <v>0</v>
      </c>
    </row>
    <row r="190" spans="2:24" hidden="1" outlineLevel="1" x14ac:dyDescent="0.25">
      <c r="B190" s="20" t="s">
        <v>2815</v>
      </c>
      <c r="C190" s="20" t="s">
        <v>2590</v>
      </c>
      <c r="D190" s="14">
        <v>900.9</v>
      </c>
      <c r="E190" s="14">
        <v>-900.9</v>
      </c>
      <c r="F190" s="14">
        <f t="shared" si="61"/>
        <v>0</v>
      </c>
      <c r="G190">
        <v>2010</v>
      </c>
      <c r="H190" s="21">
        <f t="shared" si="62"/>
        <v>5.5</v>
      </c>
      <c r="I190" s="41">
        <v>36</v>
      </c>
      <c r="J190" s="42">
        <f t="shared" si="63"/>
        <v>0.33333333333333331</v>
      </c>
      <c r="K190" s="14">
        <f t="shared" si="64"/>
        <v>0</v>
      </c>
      <c r="L190" s="14">
        <f t="shared" si="65"/>
        <v>900.9</v>
      </c>
      <c r="M190" s="14">
        <f t="shared" si="54"/>
        <v>-900.9</v>
      </c>
      <c r="N190" s="26">
        <f t="shared" si="66"/>
        <v>0</v>
      </c>
      <c r="O190" s="43">
        <f t="shared" si="67"/>
        <v>0</v>
      </c>
      <c r="P190" s="43">
        <f t="shared" si="68"/>
        <v>0</v>
      </c>
      <c r="Q190" s="43">
        <f t="shared" si="69"/>
        <v>0</v>
      </c>
      <c r="R190" s="43">
        <f t="shared" si="70"/>
        <v>0</v>
      </c>
      <c r="S190" s="43">
        <f t="shared" si="55"/>
        <v>0</v>
      </c>
      <c r="T190" s="43">
        <f t="shared" si="56"/>
        <v>0</v>
      </c>
      <c r="U190" s="43">
        <f t="shared" si="57"/>
        <v>0</v>
      </c>
      <c r="V190" s="43">
        <f t="shared" si="58"/>
        <v>0</v>
      </c>
      <c r="W190" s="43">
        <f t="shared" si="59"/>
        <v>0</v>
      </c>
      <c r="X190" s="43">
        <f t="shared" si="60"/>
        <v>0</v>
      </c>
    </row>
    <row r="191" spans="2:24" hidden="1" outlineLevel="1" x14ac:dyDescent="0.25">
      <c r="B191" s="20" t="s">
        <v>2816</v>
      </c>
      <c r="C191" s="20" t="s">
        <v>2817</v>
      </c>
      <c r="D191" s="14">
        <v>1193.8900000000001</v>
      </c>
      <c r="E191" s="14">
        <v>-1193.8900000000001</v>
      </c>
      <c r="F191" s="14">
        <f t="shared" si="61"/>
        <v>0</v>
      </c>
      <c r="G191">
        <v>2010</v>
      </c>
      <c r="H191" s="21">
        <f t="shared" si="62"/>
        <v>5.5</v>
      </c>
      <c r="I191" s="41">
        <v>36</v>
      </c>
      <c r="J191" s="42">
        <f t="shared" si="63"/>
        <v>0.33333333333333331</v>
      </c>
      <c r="K191" s="14">
        <f t="shared" si="64"/>
        <v>0</v>
      </c>
      <c r="L191" s="14">
        <f t="shared" si="65"/>
        <v>1193.8900000000001</v>
      </c>
      <c r="M191" s="14">
        <f t="shared" si="54"/>
        <v>-1193.8900000000001</v>
      </c>
      <c r="N191" s="26">
        <f t="shared" si="66"/>
        <v>0</v>
      </c>
      <c r="O191" s="43">
        <f t="shared" si="67"/>
        <v>0</v>
      </c>
      <c r="P191" s="43">
        <f t="shared" si="68"/>
        <v>0</v>
      </c>
      <c r="Q191" s="43">
        <f t="shared" si="69"/>
        <v>0</v>
      </c>
      <c r="R191" s="43">
        <f t="shared" si="70"/>
        <v>0</v>
      </c>
      <c r="S191" s="43">
        <f t="shared" si="55"/>
        <v>0</v>
      </c>
      <c r="T191" s="43">
        <f t="shared" si="56"/>
        <v>0</v>
      </c>
      <c r="U191" s="43">
        <f t="shared" si="57"/>
        <v>0</v>
      </c>
      <c r="V191" s="43">
        <f t="shared" si="58"/>
        <v>0</v>
      </c>
      <c r="W191" s="43">
        <f t="shared" si="59"/>
        <v>0</v>
      </c>
      <c r="X191" s="43">
        <f t="shared" si="60"/>
        <v>0</v>
      </c>
    </row>
    <row r="192" spans="2:24" hidden="1" outlineLevel="1" x14ac:dyDescent="0.25">
      <c r="B192" s="20" t="s">
        <v>2818</v>
      </c>
      <c r="C192" s="20" t="s">
        <v>2590</v>
      </c>
      <c r="D192" s="14">
        <v>6455.4</v>
      </c>
      <c r="E192" s="14">
        <v>-6455.4</v>
      </c>
      <c r="F192" s="14">
        <f t="shared" si="61"/>
        <v>0</v>
      </c>
      <c r="G192">
        <v>2010</v>
      </c>
      <c r="H192" s="21">
        <f t="shared" si="62"/>
        <v>5.5</v>
      </c>
      <c r="I192" s="41">
        <v>36</v>
      </c>
      <c r="J192" s="42">
        <f t="shared" si="63"/>
        <v>0.33333333333333331</v>
      </c>
      <c r="K192" s="14">
        <f t="shared" si="64"/>
        <v>0</v>
      </c>
      <c r="L192" s="14">
        <f t="shared" si="65"/>
        <v>6455.4</v>
      </c>
      <c r="M192" s="14">
        <f t="shared" si="54"/>
        <v>-6455.4</v>
      </c>
      <c r="N192" s="26">
        <f t="shared" si="66"/>
        <v>0</v>
      </c>
      <c r="O192" s="43">
        <f t="shared" si="67"/>
        <v>0</v>
      </c>
      <c r="P192" s="43">
        <f t="shared" si="68"/>
        <v>0</v>
      </c>
      <c r="Q192" s="43">
        <f t="shared" si="69"/>
        <v>0</v>
      </c>
      <c r="R192" s="43">
        <f t="shared" si="70"/>
        <v>0</v>
      </c>
      <c r="S192" s="43">
        <f t="shared" si="55"/>
        <v>0</v>
      </c>
      <c r="T192" s="43">
        <f t="shared" si="56"/>
        <v>0</v>
      </c>
      <c r="U192" s="43">
        <f t="shared" si="57"/>
        <v>0</v>
      </c>
      <c r="V192" s="43">
        <f t="shared" si="58"/>
        <v>0</v>
      </c>
      <c r="W192" s="43">
        <f t="shared" si="59"/>
        <v>0</v>
      </c>
      <c r="X192" s="43">
        <f t="shared" si="60"/>
        <v>0</v>
      </c>
    </row>
    <row r="193" spans="2:24" hidden="1" outlineLevel="1" x14ac:dyDescent="0.25">
      <c r="B193" s="20" t="s">
        <v>2819</v>
      </c>
      <c r="C193" s="20" t="s">
        <v>2590</v>
      </c>
      <c r="D193" s="14">
        <v>4028.67</v>
      </c>
      <c r="E193" s="14">
        <v>-4028.67</v>
      </c>
      <c r="F193" s="14">
        <f t="shared" si="61"/>
        <v>0</v>
      </c>
      <c r="G193">
        <v>2010</v>
      </c>
      <c r="H193" s="21">
        <f t="shared" si="62"/>
        <v>5.5</v>
      </c>
      <c r="I193" s="41">
        <v>36</v>
      </c>
      <c r="J193" s="42">
        <f t="shared" si="63"/>
        <v>0.33333333333333331</v>
      </c>
      <c r="K193" s="14">
        <f t="shared" si="64"/>
        <v>0</v>
      </c>
      <c r="L193" s="14">
        <f t="shared" si="65"/>
        <v>4028.67</v>
      </c>
      <c r="M193" s="14">
        <f t="shared" si="54"/>
        <v>-4028.67</v>
      </c>
      <c r="N193" s="26">
        <f t="shared" si="66"/>
        <v>0</v>
      </c>
      <c r="O193" s="43">
        <f t="shared" si="67"/>
        <v>0</v>
      </c>
      <c r="P193" s="43">
        <f t="shared" si="68"/>
        <v>0</v>
      </c>
      <c r="Q193" s="43">
        <f t="shared" si="69"/>
        <v>0</v>
      </c>
      <c r="R193" s="43">
        <f t="shared" si="70"/>
        <v>0</v>
      </c>
      <c r="S193" s="43">
        <f t="shared" si="55"/>
        <v>0</v>
      </c>
      <c r="T193" s="43">
        <f t="shared" si="56"/>
        <v>0</v>
      </c>
      <c r="U193" s="43">
        <f t="shared" si="57"/>
        <v>0</v>
      </c>
      <c r="V193" s="43">
        <f t="shared" si="58"/>
        <v>0</v>
      </c>
      <c r="W193" s="43">
        <f t="shared" si="59"/>
        <v>0</v>
      </c>
      <c r="X193" s="43">
        <f t="shared" si="60"/>
        <v>0</v>
      </c>
    </row>
    <row r="194" spans="2:24" hidden="1" outlineLevel="1" x14ac:dyDescent="0.25">
      <c r="B194" s="20" t="s">
        <v>2820</v>
      </c>
      <c r="C194" s="20" t="s">
        <v>2821</v>
      </c>
      <c r="D194" s="14">
        <v>13364.87</v>
      </c>
      <c r="E194" s="14">
        <v>-13364.87</v>
      </c>
      <c r="F194" s="14">
        <f t="shared" si="61"/>
        <v>0</v>
      </c>
      <c r="G194">
        <v>2010</v>
      </c>
      <c r="H194" s="21">
        <f t="shared" si="62"/>
        <v>5.5</v>
      </c>
      <c r="I194" s="41">
        <v>36</v>
      </c>
      <c r="J194" s="42">
        <f t="shared" si="63"/>
        <v>0.33333333333333331</v>
      </c>
      <c r="K194" s="14">
        <f t="shared" si="64"/>
        <v>0</v>
      </c>
      <c r="L194" s="14">
        <f t="shared" si="65"/>
        <v>13364.87</v>
      </c>
      <c r="M194" s="14">
        <f t="shared" si="54"/>
        <v>-13364.87</v>
      </c>
      <c r="N194" s="26">
        <f t="shared" si="66"/>
        <v>0</v>
      </c>
      <c r="O194" s="43">
        <f t="shared" si="67"/>
        <v>0</v>
      </c>
      <c r="P194" s="43">
        <f t="shared" si="68"/>
        <v>0</v>
      </c>
      <c r="Q194" s="43">
        <f t="shared" si="69"/>
        <v>0</v>
      </c>
      <c r="R194" s="43">
        <f t="shared" si="70"/>
        <v>0</v>
      </c>
      <c r="S194" s="43">
        <f t="shared" si="55"/>
        <v>0</v>
      </c>
      <c r="T194" s="43">
        <f t="shared" si="56"/>
        <v>0</v>
      </c>
      <c r="U194" s="43">
        <f t="shared" si="57"/>
        <v>0</v>
      </c>
      <c r="V194" s="43">
        <f t="shared" si="58"/>
        <v>0</v>
      </c>
      <c r="W194" s="43">
        <f t="shared" si="59"/>
        <v>0</v>
      </c>
      <c r="X194" s="43">
        <f t="shared" si="60"/>
        <v>0</v>
      </c>
    </row>
    <row r="195" spans="2:24" hidden="1" outlineLevel="1" x14ac:dyDescent="0.25">
      <c r="B195" s="20" t="s">
        <v>2822</v>
      </c>
      <c r="C195" s="20" t="s">
        <v>2823</v>
      </c>
      <c r="D195" s="14">
        <v>1350.93</v>
      </c>
      <c r="E195" s="14">
        <v>-1350.93</v>
      </c>
      <c r="F195" s="14">
        <f t="shared" si="61"/>
        <v>0</v>
      </c>
      <c r="G195">
        <v>2010</v>
      </c>
      <c r="H195" s="21">
        <f t="shared" si="62"/>
        <v>5.5</v>
      </c>
      <c r="I195" s="41">
        <v>36</v>
      </c>
      <c r="J195" s="42">
        <f t="shared" si="63"/>
        <v>0.33333333333333331</v>
      </c>
      <c r="K195" s="14">
        <f t="shared" si="64"/>
        <v>0</v>
      </c>
      <c r="L195" s="14">
        <f t="shared" si="65"/>
        <v>1350.93</v>
      </c>
      <c r="M195" s="14">
        <f t="shared" si="54"/>
        <v>-1350.93</v>
      </c>
      <c r="N195" s="26">
        <f t="shared" si="66"/>
        <v>0</v>
      </c>
      <c r="O195" s="43">
        <f t="shared" si="67"/>
        <v>0</v>
      </c>
      <c r="P195" s="43">
        <f t="shared" si="68"/>
        <v>0</v>
      </c>
      <c r="Q195" s="43">
        <f t="shared" si="69"/>
        <v>0</v>
      </c>
      <c r="R195" s="43">
        <f t="shared" si="70"/>
        <v>0</v>
      </c>
      <c r="S195" s="43">
        <f t="shared" si="55"/>
        <v>0</v>
      </c>
      <c r="T195" s="43">
        <f t="shared" si="56"/>
        <v>0</v>
      </c>
      <c r="U195" s="43">
        <f t="shared" si="57"/>
        <v>0</v>
      </c>
      <c r="V195" s="43">
        <f t="shared" si="58"/>
        <v>0</v>
      </c>
      <c r="W195" s="43">
        <f t="shared" si="59"/>
        <v>0</v>
      </c>
      <c r="X195" s="43">
        <f t="shared" si="60"/>
        <v>0</v>
      </c>
    </row>
    <row r="196" spans="2:24" hidden="1" outlineLevel="1" x14ac:dyDescent="0.25">
      <c r="B196" s="20" t="s">
        <v>2824</v>
      </c>
      <c r="C196" s="20" t="s">
        <v>2825</v>
      </c>
      <c r="D196" s="14">
        <v>5619.97</v>
      </c>
      <c r="E196" s="14">
        <v>-5619.97</v>
      </c>
      <c r="F196" s="14">
        <f t="shared" si="61"/>
        <v>0</v>
      </c>
      <c r="G196">
        <v>2010</v>
      </c>
      <c r="H196" s="21">
        <f t="shared" si="62"/>
        <v>5.5</v>
      </c>
      <c r="I196" s="41">
        <v>36</v>
      </c>
      <c r="J196" s="42">
        <f t="shared" si="63"/>
        <v>0.33333333333333331</v>
      </c>
      <c r="K196" s="14">
        <f t="shared" si="64"/>
        <v>0</v>
      </c>
      <c r="L196" s="14">
        <f t="shared" si="65"/>
        <v>5619.97</v>
      </c>
      <c r="M196" s="14">
        <f t="shared" si="54"/>
        <v>-5619.97</v>
      </c>
      <c r="N196" s="26">
        <f t="shared" si="66"/>
        <v>0</v>
      </c>
      <c r="O196" s="43">
        <f t="shared" si="67"/>
        <v>0</v>
      </c>
      <c r="P196" s="43">
        <f t="shared" si="68"/>
        <v>0</v>
      </c>
      <c r="Q196" s="43">
        <f t="shared" si="69"/>
        <v>0</v>
      </c>
      <c r="R196" s="43">
        <f t="shared" si="70"/>
        <v>0</v>
      </c>
      <c r="S196" s="43">
        <f t="shared" si="55"/>
        <v>0</v>
      </c>
      <c r="T196" s="43">
        <f t="shared" si="56"/>
        <v>0</v>
      </c>
      <c r="U196" s="43">
        <f t="shared" si="57"/>
        <v>0</v>
      </c>
      <c r="V196" s="43">
        <f t="shared" si="58"/>
        <v>0</v>
      </c>
      <c r="W196" s="43">
        <f t="shared" si="59"/>
        <v>0</v>
      </c>
      <c r="X196" s="43">
        <f t="shared" si="60"/>
        <v>0</v>
      </c>
    </row>
    <row r="197" spans="2:24" hidden="1" outlineLevel="1" x14ac:dyDescent="0.25">
      <c r="B197" s="20" t="s">
        <v>2826</v>
      </c>
      <c r="C197" s="20" t="s">
        <v>2827</v>
      </c>
      <c r="D197" s="14">
        <v>2362.7399999999998</v>
      </c>
      <c r="E197" s="14">
        <v>-2362.7399999999998</v>
      </c>
      <c r="F197" s="14">
        <f t="shared" si="61"/>
        <v>0</v>
      </c>
      <c r="G197">
        <v>2010</v>
      </c>
      <c r="H197" s="21">
        <f t="shared" si="62"/>
        <v>5.5</v>
      </c>
      <c r="I197" s="41">
        <v>36</v>
      </c>
      <c r="J197" s="42">
        <f t="shared" si="63"/>
        <v>0.33333333333333331</v>
      </c>
      <c r="K197" s="14">
        <f t="shared" si="64"/>
        <v>0</v>
      </c>
      <c r="L197" s="14">
        <f t="shared" si="65"/>
        <v>2362.7399999999998</v>
      </c>
      <c r="M197" s="14">
        <f t="shared" si="54"/>
        <v>-2362.7399999999998</v>
      </c>
      <c r="N197" s="26">
        <f t="shared" si="66"/>
        <v>0</v>
      </c>
      <c r="O197" s="43">
        <f t="shared" si="67"/>
        <v>0</v>
      </c>
      <c r="P197" s="43">
        <f t="shared" si="68"/>
        <v>0</v>
      </c>
      <c r="Q197" s="43">
        <f t="shared" si="69"/>
        <v>0</v>
      </c>
      <c r="R197" s="43">
        <f t="shared" si="70"/>
        <v>0</v>
      </c>
      <c r="S197" s="43">
        <f t="shared" si="55"/>
        <v>0</v>
      </c>
      <c r="T197" s="43">
        <f t="shared" si="56"/>
        <v>0</v>
      </c>
      <c r="U197" s="43">
        <f t="shared" si="57"/>
        <v>0</v>
      </c>
      <c r="V197" s="43">
        <f t="shared" si="58"/>
        <v>0</v>
      </c>
      <c r="W197" s="43">
        <f t="shared" si="59"/>
        <v>0</v>
      </c>
      <c r="X197" s="43">
        <f t="shared" si="60"/>
        <v>0</v>
      </c>
    </row>
    <row r="198" spans="2:24" hidden="1" outlineLevel="1" x14ac:dyDescent="0.25">
      <c r="B198" s="20" t="s">
        <v>2828</v>
      </c>
      <c r="C198" s="20" t="s">
        <v>2829</v>
      </c>
      <c r="D198" s="14">
        <v>10177.07</v>
      </c>
      <c r="E198" s="14">
        <v>-10177.07</v>
      </c>
      <c r="F198" s="14">
        <f t="shared" si="61"/>
        <v>0</v>
      </c>
      <c r="G198">
        <v>2010</v>
      </c>
      <c r="H198" s="21">
        <f t="shared" si="62"/>
        <v>5.5</v>
      </c>
      <c r="I198" s="41">
        <v>36</v>
      </c>
      <c r="J198" s="42">
        <f t="shared" si="63"/>
        <v>0.33333333333333331</v>
      </c>
      <c r="K198" s="14">
        <f t="shared" si="64"/>
        <v>0</v>
      </c>
      <c r="L198" s="14">
        <f t="shared" si="65"/>
        <v>10177.07</v>
      </c>
      <c r="M198" s="14">
        <f t="shared" si="54"/>
        <v>-10177.07</v>
      </c>
      <c r="N198" s="26">
        <f t="shared" si="66"/>
        <v>0</v>
      </c>
      <c r="O198" s="43">
        <f t="shared" si="67"/>
        <v>0</v>
      </c>
      <c r="P198" s="43">
        <f t="shared" si="68"/>
        <v>0</v>
      </c>
      <c r="Q198" s="43">
        <f t="shared" si="69"/>
        <v>0</v>
      </c>
      <c r="R198" s="43">
        <f t="shared" si="70"/>
        <v>0</v>
      </c>
      <c r="S198" s="43">
        <f t="shared" si="55"/>
        <v>0</v>
      </c>
      <c r="T198" s="43">
        <f t="shared" si="56"/>
        <v>0</v>
      </c>
      <c r="U198" s="43">
        <f t="shared" si="57"/>
        <v>0</v>
      </c>
      <c r="V198" s="43">
        <f t="shared" si="58"/>
        <v>0</v>
      </c>
      <c r="W198" s="43">
        <f t="shared" si="59"/>
        <v>0</v>
      </c>
      <c r="X198" s="43">
        <f t="shared" si="60"/>
        <v>0</v>
      </c>
    </row>
    <row r="199" spans="2:24" hidden="1" outlineLevel="1" x14ac:dyDescent="0.25">
      <c r="B199" s="20" t="s">
        <v>2830</v>
      </c>
      <c r="C199" s="20" t="s">
        <v>2590</v>
      </c>
      <c r="D199" s="14">
        <v>2411.16</v>
      </c>
      <c r="E199" s="14">
        <v>-2411.16</v>
      </c>
      <c r="F199" s="14">
        <f t="shared" si="61"/>
        <v>0</v>
      </c>
      <c r="G199">
        <v>2010</v>
      </c>
      <c r="H199" s="21">
        <f t="shared" si="62"/>
        <v>5.5</v>
      </c>
      <c r="I199" s="41">
        <v>36</v>
      </c>
      <c r="J199" s="42">
        <f t="shared" si="63"/>
        <v>0.33333333333333331</v>
      </c>
      <c r="K199" s="14">
        <f t="shared" si="64"/>
        <v>0</v>
      </c>
      <c r="L199" s="14">
        <f t="shared" si="65"/>
        <v>2411.16</v>
      </c>
      <c r="M199" s="14">
        <f t="shared" si="54"/>
        <v>-2411.16</v>
      </c>
      <c r="N199" s="26">
        <f t="shared" si="66"/>
        <v>0</v>
      </c>
      <c r="O199" s="43">
        <f t="shared" si="67"/>
        <v>0</v>
      </c>
      <c r="P199" s="43">
        <f t="shared" si="68"/>
        <v>0</v>
      </c>
      <c r="Q199" s="43">
        <f t="shared" si="69"/>
        <v>0</v>
      </c>
      <c r="R199" s="43">
        <f t="shared" si="70"/>
        <v>0</v>
      </c>
      <c r="S199" s="43">
        <f t="shared" si="55"/>
        <v>0</v>
      </c>
      <c r="T199" s="43">
        <f t="shared" si="56"/>
        <v>0</v>
      </c>
      <c r="U199" s="43">
        <f t="shared" si="57"/>
        <v>0</v>
      </c>
      <c r="V199" s="43">
        <f t="shared" si="58"/>
        <v>0</v>
      </c>
      <c r="W199" s="43">
        <f t="shared" si="59"/>
        <v>0</v>
      </c>
      <c r="X199" s="43">
        <f t="shared" si="60"/>
        <v>0</v>
      </c>
    </row>
    <row r="200" spans="2:24" hidden="1" outlineLevel="1" x14ac:dyDescent="0.25">
      <c r="B200" s="20" t="s">
        <v>2831</v>
      </c>
      <c r="C200" s="20" t="s">
        <v>2832</v>
      </c>
      <c r="D200" s="14">
        <v>2712.53</v>
      </c>
      <c r="E200" s="14">
        <v>-2712.53</v>
      </c>
      <c r="F200" s="14">
        <f t="shared" si="61"/>
        <v>0</v>
      </c>
      <c r="G200">
        <v>2010</v>
      </c>
      <c r="H200" s="21">
        <f t="shared" si="62"/>
        <v>5.5</v>
      </c>
      <c r="I200" s="41">
        <v>36</v>
      </c>
      <c r="J200" s="42">
        <f t="shared" si="63"/>
        <v>0.33333333333333331</v>
      </c>
      <c r="K200" s="14">
        <f t="shared" si="64"/>
        <v>0</v>
      </c>
      <c r="L200" s="14">
        <f t="shared" si="65"/>
        <v>2712.53</v>
      </c>
      <c r="M200" s="14">
        <f t="shared" si="54"/>
        <v>-2712.53</v>
      </c>
      <c r="N200" s="26">
        <f t="shared" si="66"/>
        <v>0</v>
      </c>
      <c r="O200" s="43">
        <f t="shared" si="67"/>
        <v>0</v>
      </c>
      <c r="P200" s="43">
        <f t="shared" si="68"/>
        <v>0</v>
      </c>
      <c r="Q200" s="43">
        <f t="shared" si="69"/>
        <v>0</v>
      </c>
      <c r="R200" s="43">
        <f t="shared" si="70"/>
        <v>0</v>
      </c>
      <c r="S200" s="43">
        <f t="shared" si="55"/>
        <v>0</v>
      </c>
      <c r="T200" s="43">
        <f t="shared" si="56"/>
        <v>0</v>
      </c>
      <c r="U200" s="43">
        <f t="shared" si="57"/>
        <v>0</v>
      </c>
      <c r="V200" s="43">
        <f t="shared" si="58"/>
        <v>0</v>
      </c>
      <c r="W200" s="43">
        <f t="shared" si="59"/>
        <v>0</v>
      </c>
      <c r="X200" s="43">
        <f t="shared" si="60"/>
        <v>0</v>
      </c>
    </row>
    <row r="201" spans="2:24" hidden="1" outlineLevel="1" x14ac:dyDescent="0.25">
      <c r="B201" s="20" t="s">
        <v>2833</v>
      </c>
      <c r="C201" s="20" t="s">
        <v>2590</v>
      </c>
      <c r="D201" s="14">
        <v>505</v>
      </c>
      <c r="E201" s="14">
        <v>-505</v>
      </c>
      <c r="F201" s="14">
        <f t="shared" si="61"/>
        <v>0</v>
      </c>
      <c r="G201">
        <v>2010</v>
      </c>
      <c r="H201" s="21">
        <f t="shared" si="62"/>
        <v>5.5</v>
      </c>
      <c r="I201" s="41">
        <v>36</v>
      </c>
      <c r="J201" s="42">
        <f t="shared" si="63"/>
        <v>0.33333333333333331</v>
      </c>
      <c r="K201" s="14">
        <f t="shared" si="64"/>
        <v>0</v>
      </c>
      <c r="L201" s="14">
        <f t="shared" si="65"/>
        <v>505</v>
      </c>
      <c r="M201" s="14">
        <f t="shared" si="54"/>
        <v>-505</v>
      </c>
      <c r="N201" s="26">
        <f t="shared" si="66"/>
        <v>0</v>
      </c>
      <c r="O201" s="43">
        <f t="shared" si="67"/>
        <v>0</v>
      </c>
      <c r="P201" s="43">
        <f t="shared" si="68"/>
        <v>0</v>
      </c>
      <c r="Q201" s="43">
        <f t="shared" si="69"/>
        <v>0</v>
      </c>
      <c r="R201" s="43">
        <f t="shared" si="70"/>
        <v>0</v>
      </c>
      <c r="S201" s="43">
        <f t="shared" si="55"/>
        <v>0</v>
      </c>
      <c r="T201" s="43">
        <f t="shared" si="56"/>
        <v>0</v>
      </c>
      <c r="U201" s="43">
        <f t="shared" si="57"/>
        <v>0</v>
      </c>
      <c r="V201" s="43">
        <f t="shared" si="58"/>
        <v>0</v>
      </c>
      <c r="W201" s="43">
        <f t="shared" si="59"/>
        <v>0</v>
      </c>
      <c r="X201" s="43">
        <f t="shared" si="60"/>
        <v>0</v>
      </c>
    </row>
    <row r="202" spans="2:24" hidden="1" outlineLevel="1" x14ac:dyDescent="0.25">
      <c r="B202" s="20" t="s">
        <v>2834</v>
      </c>
      <c r="C202" s="20" t="s">
        <v>2590</v>
      </c>
      <c r="D202" s="14">
        <v>4156.9799999999996</v>
      </c>
      <c r="E202" s="14">
        <v>-4156.9799999999996</v>
      </c>
      <c r="F202" s="14">
        <f t="shared" si="61"/>
        <v>0</v>
      </c>
      <c r="G202">
        <v>2010</v>
      </c>
      <c r="H202" s="21">
        <f t="shared" si="62"/>
        <v>5.5</v>
      </c>
      <c r="I202" s="41">
        <v>36</v>
      </c>
      <c r="J202" s="42">
        <f t="shared" si="63"/>
        <v>0.33333333333333331</v>
      </c>
      <c r="K202" s="14">
        <f t="shared" si="64"/>
        <v>0</v>
      </c>
      <c r="L202" s="14">
        <f t="shared" si="65"/>
        <v>4156.9799999999996</v>
      </c>
      <c r="M202" s="14">
        <f t="shared" si="54"/>
        <v>-4156.9799999999996</v>
      </c>
      <c r="N202" s="26">
        <f t="shared" si="66"/>
        <v>0</v>
      </c>
      <c r="O202" s="43">
        <f t="shared" si="67"/>
        <v>0</v>
      </c>
      <c r="P202" s="43">
        <f t="shared" si="68"/>
        <v>0</v>
      </c>
      <c r="Q202" s="43">
        <f t="shared" si="69"/>
        <v>0</v>
      </c>
      <c r="R202" s="43">
        <f t="shared" si="70"/>
        <v>0</v>
      </c>
      <c r="S202" s="43">
        <f t="shared" si="55"/>
        <v>0</v>
      </c>
      <c r="T202" s="43">
        <f t="shared" si="56"/>
        <v>0</v>
      </c>
      <c r="U202" s="43">
        <f t="shared" si="57"/>
        <v>0</v>
      </c>
      <c r="V202" s="43">
        <f t="shared" si="58"/>
        <v>0</v>
      </c>
      <c r="W202" s="43">
        <f t="shared" si="59"/>
        <v>0</v>
      </c>
      <c r="X202" s="43">
        <f t="shared" si="60"/>
        <v>0</v>
      </c>
    </row>
    <row r="203" spans="2:24" hidden="1" outlineLevel="1" x14ac:dyDescent="0.25">
      <c r="B203" s="20" t="s">
        <v>2835</v>
      </c>
      <c r="C203" s="20" t="s">
        <v>2836</v>
      </c>
      <c r="D203" s="14">
        <v>4594.9399999999996</v>
      </c>
      <c r="E203" s="14">
        <v>-4594.9399999999996</v>
      </c>
      <c r="F203" s="14">
        <f t="shared" si="61"/>
        <v>0</v>
      </c>
      <c r="G203">
        <v>2010</v>
      </c>
      <c r="H203" s="21">
        <f t="shared" si="62"/>
        <v>5.5</v>
      </c>
      <c r="I203" s="41">
        <v>36</v>
      </c>
      <c r="J203" s="42">
        <f t="shared" si="63"/>
        <v>0.33333333333333331</v>
      </c>
      <c r="K203" s="14">
        <f t="shared" si="64"/>
        <v>0</v>
      </c>
      <c r="L203" s="14">
        <f t="shared" si="65"/>
        <v>4594.9399999999996</v>
      </c>
      <c r="M203" s="14">
        <f t="shared" si="54"/>
        <v>-4594.9399999999996</v>
      </c>
      <c r="N203" s="26">
        <f t="shared" si="66"/>
        <v>0</v>
      </c>
      <c r="O203" s="43">
        <f t="shared" si="67"/>
        <v>0</v>
      </c>
      <c r="P203" s="43">
        <f t="shared" si="68"/>
        <v>0</v>
      </c>
      <c r="Q203" s="43">
        <f t="shared" si="69"/>
        <v>0</v>
      </c>
      <c r="R203" s="43">
        <f t="shared" si="70"/>
        <v>0</v>
      </c>
      <c r="S203" s="43">
        <f t="shared" si="55"/>
        <v>0</v>
      </c>
      <c r="T203" s="43">
        <f t="shared" si="56"/>
        <v>0</v>
      </c>
      <c r="U203" s="43">
        <f t="shared" si="57"/>
        <v>0</v>
      </c>
      <c r="V203" s="43">
        <f t="shared" si="58"/>
        <v>0</v>
      </c>
      <c r="W203" s="43">
        <f t="shared" si="59"/>
        <v>0</v>
      </c>
      <c r="X203" s="43">
        <f t="shared" si="60"/>
        <v>0</v>
      </c>
    </row>
    <row r="204" spans="2:24" hidden="1" outlineLevel="1" x14ac:dyDescent="0.25">
      <c r="B204" s="20" t="s">
        <v>2837</v>
      </c>
      <c r="C204" s="20" t="s">
        <v>2838</v>
      </c>
      <c r="D204" s="14">
        <v>1025.3900000000001</v>
      </c>
      <c r="E204" s="14">
        <v>-1025.3900000000001</v>
      </c>
      <c r="F204" s="14">
        <f t="shared" si="61"/>
        <v>0</v>
      </c>
      <c r="G204">
        <v>2010</v>
      </c>
      <c r="H204" s="21">
        <f t="shared" si="62"/>
        <v>5.5</v>
      </c>
      <c r="I204" s="41">
        <v>36</v>
      </c>
      <c r="J204" s="42">
        <f t="shared" si="63"/>
        <v>0.33333333333333331</v>
      </c>
      <c r="K204" s="14">
        <f t="shared" si="64"/>
        <v>0</v>
      </c>
      <c r="L204" s="14">
        <f t="shared" si="65"/>
        <v>1025.3900000000001</v>
      </c>
      <c r="M204" s="14">
        <f t="shared" si="54"/>
        <v>-1025.3900000000001</v>
      </c>
      <c r="N204" s="26">
        <f t="shared" si="66"/>
        <v>0</v>
      </c>
      <c r="O204" s="43">
        <f t="shared" si="67"/>
        <v>0</v>
      </c>
      <c r="P204" s="43">
        <f t="shared" si="68"/>
        <v>0</v>
      </c>
      <c r="Q204" s="43">
        <f t="shared" si="69"/>
        <v>0</v>
      </c>
      <c r="R204" s="43">
        <f t="shared" si="70"/>
        <v>0</v>
      </c>
      <c r="S204" s="43">
        <f t="shared" si="55"/>
        <v>0</v>
      </c>
      <c r="T204" s="43">
        <f t="shared" si="56"/>
        <v>0</v>
      </c>
      <c r="U204" s="43">
        <f t="shared" si="57"/>
        <v>0</v>
      </c>
      <c r="V204" s="43">
        <f t="shared" si="58"/>
        <v>0</v>
      </c>
      <c r="W204" s="43">
        <f t="shared" si="59"/>
        <v>0</v>
      </c>
      <c r="X204" s="43">
        <f t="shared" si="60"/>
        <v>0</v>
      </c>
    </row>
    <row r="205" spans="2:24" hidden="1" outlineLevel="1" x14ac:dyDescent="0.25">
      <c r="B205" s="20" t="s">
        <v>2839</v>
      </c>
      <c r="C205" s="20" t="s">
        <v>2840</v>
      </c>
      <c r="D205" s="14">
        <v>485.84</v>
      </c>
      <c r="E205" s="14">
        <v>-485.84</v>
      </c>
      <c r="F205" s="14">
        <f t="shared" si="61"/>
        <v>0</v>
      </c>
      <c r="G205">
        <v>2010</v>
      </c>
      <c r="H205" s="21">
        <f t="shared" si="62"/>
        <v>5.5</v>
      </c>
      <c r="I205" s="41">
        <v>36</v>
      </c>
      <c r="J205" s="42">
        <f t="shared" si="63"/>
        <v>0.33333333333333331</v>
      </c>
      <c r="K205" s="14">
        <f t="shared" si="64"/>
        <v>0</v>
      </c>
      <c r="L205" s="14">
        <f t="shared" si="65"/>
        <v>485.84</v>
      </c>
      <c r="M205" s="14">
        <f t="shared" si="54"/>
        <v>-485.84</v>
      </c>
      <c r="N205" s="26">
        <f t="shared" si="66"/>
        <v>0</v>
      </c>
      <c r="O205" s="43">
        <f t="shared" si="67"/>
        <v>0</v>
      </c>
      <c r="P205" s="43">
        <f t="shared" si="68"/>
        <v>0</v>
      </c>
      <c r="Q205" s="43">
        <f t="shared" si="69"/>
        <v>0</v>
      </c>
      <c r="R205" s="43">
        <f t="shared" si="70"/>
        <v>0</v>
      </c>
      <c r="S205" s="43">
        <f t="shared" si="55"/>
        <v>0</v>
      </c>
      <c r="T205" s="43">
        <f t="shared" si="56"/>
        <v>0</v>
      </c>
      <c r="U205" s="43">
        <f t="shared" si="57"/>
        <v>0</v>
      </c>
      <c r="V205" s="43">
        <f t="shared" si="58"/>
        <v>0</v>
      </c>
      <c r="W205" s="43">
        <f t="shared" si="59"/>
        <v>0</v>
      </c>
      <c r="X205" s="43">
        <f t="shared" si="60"/>
        <v>0</v>
      </c>
    </row>
    <row r="206" spans="2:24" hidden="1" outlineLevel="1" x14ac:dyDescent="0.25">
      <c r="B206" s="20" t="s">
        <v>2841</v>
      </c>
      <c r="C206" s="20" t="s">
        <v>2842</v>
      </c>
      <c r="D206" s="14">
        <v>487.59</v>
      </c>
      <c r="E206" s="14">
        <v>-487.59</v>
      </c>
      <c r="F206" s="14">
        <f t="shared" si="61"/>
        <v>0</v>
      </c>
      <c r="G206">
        <v>2010</v>
      </c>
      <c r="H206" s="21">
        <f t="shared" si="62"/>
        <v>5.5</v>
      </c>
      <c r="I206" s="41">
        <v>36</v>
      </c>
      <c r="J206" s="42">
        <f t="shared" si="63"/>
        <v>0.33333333333333331</v>
      </c>
      <c r="K206" s="14">
        <f t="shared" si="64"/>
        <v>0</v>
      </c>
      <c r="L206" s="14">
        <f t="shared" si="65"/>
        <v>487.59</v>
      </c>
      <c r="M206" s="14">
        <f t="shared" si="54"/>
        <v>-487.59</v>
      </c>
      <c r="N206" s="26">
        <f t="shared" si="66"/>
        <v>0</v>
      </c>
      <c r="O206" s="43">
        <f t="shared" si="67"/>
        <v>0</v>
      </c>
      <c r="P206" s="43">
        <f t="shared" si="68"/>
        <v>0</v>
      </c>
      <c r="Q206" s="43">
        <f t="shared" si="69"/>
        <v>0</v>
      </c>
      <c r="R206" s="43">
        <f t="shared" si="70"/>
        <v>0</v>
      </c>
      <c r="S206" s="43">
        <f t="shared" si="55"/>
        <v>0</v>
      </c>
      <c r="T206" s="43">
        <f t="shared" si="56"/>
        <v>0</v>
      </c>
      <c r="U206" s="43">
        <f t="shared" si="57"/>
        <v>0</v>
      </c>
      <c r="V206" s="43">
        <f t="shared" si="58"/>
        <v>0</v>
      </c>
      <c r="W206" s="43">
        <f t="shared" si="59"/>
        <v>0</v>
      </c>
      <c r="X206" s="43">
        <f t="shared" si="60"/>
        <v>0</v>
      </c>
    </row>
    <row r="207" spans="2:24" hidden="1" outlineLevel="1" x14ac:dyDescent="0.25">
      <c r="B207" s="20" t="s">
        <v>2843</v>
      </c>
      <c r="C207" s="20" t="s">
        <v>2844</v>
      </c>
      <c r="D207" s="14">
        <v>509.1</v>
      </c>
      <c r="E207" s="14">
        <v>-509.1</v>
      </c>
      <c r="F207" s="14">
        <f t="shared" si="61"/>
        <v>0</v>
      </c>
      <c r="G207">
        <v>2010</v>
      </c>
      <c r="H207" s="21">
        <f t="shared" si="62"/>
        <v>5.5</v>
      </c>
      <c r="I207" s="41">
        <v>36</v>
      </c>
      <c r="J207" s="42">
        <f t="shared" si="63"/>
        <v>0.33333333333333331</v>
      </c>
      <c r="K207" s="14">
        <f t="shared" si="64"/>
        <v>0</v>
      </c>
      <c r="L207" s="14">
        <f t="shared" si="65"/>
        <v>509.1</v>
      </c>
      <c r="M207" s="14">
        <f t="shared" si="54"/>
        <v>-509.1</v>
      </c>
      <c r="N207" s="26">
        <f t="shared" si="66"/>
        <v>0</v>
      </c>
      <c r="O207" s="43">
        <f t="shared" si="67"/>
        <v>0</v>
      </c>
      <c r="P207" s="43">
        <f t="shared" si="68"/>
        <v>0</v>
      </c>
      <c r="Q207" s="43">
        <f t="shared" si="69"/>
        <v>0</v>
      </c>
      <c r="R207" s="43">
        <f t="shared" si="70"/>
        <v>0</v>
      </c>
      <c r="S207" s="43">
        <f t="shared" si="55"/>
        <v>0</v>
      </c>
      <c r="T207" s="43">
        <f t="shared" si="56"/>
        <v>0</v>
      </c>
      <c r="U207" s="43">
        <f t="shared" si="57"/>
        <v>0</v>
      </c>
      <c r="V207" s="43">
        <f t="shared" si="58"/>
        <v>0</v>
      </c>
      <c r="W207" s="43">
        <f t="shared" si="59"/>
        <v>0</v>
      </c>
      <c r="X207" s="43">
        <f t="shared" si="60"/>
        <v>0</v>
      </c>
    </row>
    <row r="208" spans="2:24" hidden="1" outlineLevel="1" x14ac:dyDescent="0.25">
      <c r="B208" s="20" t="s">
        <v>2845</v>
      </c>
      <c r="C208" s="20" t="s">
        <v>2846</v>
      </c>
      <c r="D208" s="14">
        <v>600</v>
      </c>
      <c r="E208" s="14">
        <v>-600</v>
      </c>
      <c r="F208" s="14">
        <f t="shared" si="61"/>
        <v>0</v>
      </c>
      <c r="G208">
        <v>2010</v>
      </c>
      <c r="H208" s="21">
        <f t="shared" si="62"/>
        <v>5.5</v>
      </c>
      <c r="I208" s="41">
        <v>36</v>
      </c>
      <c r="J208" s="42">
        <f t="shared" si="63"/>
        <v>0.33333333333333331</v>
      </c>
      <c r="K208" s="14">
        <f t="shared" si="64"/>
        <v>0</v>
      </c>
      <c r="L208" s="14">
        <f t="shared" si="65"/>
        <v>600</v>
      </c>
      <c r="M208" s="14">
        <f t="shared" si="54"/>
        <v>-600</v>
      </c>
      <c r="N208" s="26">
        <f t="shared" si="66"/>
        <v>0</v>
      </c>
      <c r="O208" s="43">
        <f t="shared" si="67"/>
        <v>0</v>
      </c>
      <c r="P208" s="43">
        <f t="shared" si="68"/>
        <v>0</v>
      </c>
      <c r="Q208" s="43">
        <f t="shared" si="69"/>
        <v>0</v>
      </c>
      <c r="R208" s="43">
        <f t="shared" si="70"/>
        <v>0</v>
      </c>
      <c r="S208" s="43">
        <f t="shared" si="55"/>
        <v>0</v>
      </c>
      <c r="T208" s="43">
        <f t="shared" si="56"/>
        <v>0</v>
      </c>
      <c r="U208" s="43">
        <f t="shared" si="57"/>
        <v>0</v>
      </c>
      <c r="V208" s="43">
        <f t="shared" si="58"/>
        <v>0</v>
      </c>
      <c r="W208" s="43">
        <f t="shared" si="59"/>
        <v>0</v>
      </c>
      <c r="X208" s="43">
        <f t="shared" si="60"/>
        <v>0</v>
      </c>
    </row>
    <row r="209" spans="2:24" hidden="1" outlineLevel="1" x14ac:dyDescent="0.25">
      <c r="B209" s="20" t="s">
        <v>2847</v>
      </c>
      <c r="C209" s="20" t="s">
        <v>2848</v>
      </c>
      <c r="D209" s="14">
        <v>711.38</v>
      </c>
      <c r="E209" s="14">
        <v>-711.38</v>
      </c>
      <c r="F209" s="14">
        <f t="shared" si="61"/>
        <v>0</v>
      </c>
      <c r="G209">
        <v>2010</v>
      </c>
      <c r="H209" s="21">
        <f t="shared" si="62"/>
        <v>5.5</v>
      </c>
      <c r="I209" s="41">
        <v>36</v>
      </c>
      <c r="J209" s="42">
        <f t="shared" si="63"/>
        <v>0.33333333333333331</v>
      </c>
      <c r="K209" s="14">
        <f t="shared" si="64"/>
        <v>0</v>
      </c>
      <c r="L209" s="14">
        <f t="shared" si="65"/>
        <v>711.38</v>
      </c>
      <c r="M209" s="14">
        <f t="shared" si="54"/>
        <v>-711.38</v>
      </c>
      <c r="N209" s="26">
        <f t="shared" si="66"/>
        <v>0</v>
      </c>
      <c r="O209" s="43">
        <f t="shared" si="67"/>
        <v>0</v>
      </c>
      <c r="P209" s="43">
        <f t="shared" si="68"/>
        <v>0</v>
      </c>
      <c r="Q209" s="43">
        <f t="shared" si="69"/>
        <v>0</v>
      </c>
      <c r="R209" s="43">
        <f t="shared" si="70"/>
        <v>0</v>
      </c>
      <c r="S209" s="43">
        <f t="shared" si="55"/>
        <v>0</v>
      </c>
      <c r="T209" s="43">
        <f t="shared" si="56"/>
        <v>0</v>
      </c>
      <c r="U209" s="43">
        <f t="shared" si="57"/>
        <v>0</v>
      </c>
      <c r="V209" s="43">
        <f t="shared" si="58"/>
        <v>0</v>
      </c>
      <c r="W209" s="43">
        <f t="shared" si="59"/>
        <v>0</v>
      </c>
      <c r="X209" s="43">
        <f t="shared" si="60"/>
        <v>0</v>
      </c>
    </row>
    <row r="210" spans="2:24" hidden="1" outlineLevel="1" x14ac:dyDescent="0.25">
      <c r="B210" s="20" t="s">
        <v>2849</v>
      </c>
      <c r="C210" s="20" t="s">
        <v>2850</v>
      </c>
      <c r="D210" s="14">
        <v>762.66</v>
      </c>
      <c r="E210" s="14">
        <v>-762.66</v>
      </c>
      <c r="F210" s="14">
        <f t="shared" si="61"/>
        <v>0</v>
      </c>
      <c r="G210">
        <v>2010</v>
      </c>
      <c r="H210" s="21">
        <f t="shared" si="62"/>
        <v>5.5</v>
      </c>
      <c r="I210" s="41">
        <v>36</v>
      </c>
      <c r="J210" s="42">
        <f t="shared" si="63"/>
        <v>0.33333333333333331</v>
      </c>
      <c r="K210" s="14">
        <f t="shared" si="64"/>
        <v>0</v>
      </c>
      <c r="L210" s="14">
        <f t="shared" si="65"/>
        <v>762.66</v>
      </c>
      <c r="M210" s="14">
        <f t="shared" si="54"/>
        <v>-762.66</v>
      </c>
      <c r="N210" s="26">
        <f t="shared" si="66"/>
        <v>0</v>
      </c>
      <c r="O210" s="43">
        <f t="shared" si="67"/>
        <v>0</v>
      </c>
      <c r="P210" s="43">
        <f t="shared" si="68"/>
        <v>0</v>
      </c>
      <c r="Q210" s="43">
        <f t="shared" si="69"/>
        <v>0</v>
      </c>
      <c r="R210" s="43">
        <f t="shared" si="70"/>
        <v>0</v>
      </c>
      <c r="S210" s="43">
        <f t="shared" si="55"/>
        <v>0</v>
      </c>
      <c r="T210" s="43">
        <f t="shared" si="56"/>
        <v>0</v>
      </c>
      <c r="U210" s="43">
        <f t="shared" si="57"/>
        <v>0</v>
      </c>
      <c r="V210" s="43">
        <f t="shared" si="58"/>
        <v>0</v>
      </c>
      <c r="W210" s="43">
        <f t="shared" si="59"/>
        <v>0</v>
      </c>
      <c r="X210" s="43">
        <f t="shared" si="60"/>
        <v>0</v>
      </c>
    </row>
    <row r="211" spans="2:24" hidden="1" outlineLevel="1" x14ac:dyDescent="0.25">
      <c r="B211" s="20" t="s">
        <v>2851</v>
      </c>
      <c r="C211" s="20" t="s">
        <v>2852</v>
      </c>
      <c r="D211" s="14">
        <v>845</v>
      </c>
      <c r="E211" s="14">
        <v>-845</v>
      </c>
      <c r="F211" s="14">
        <f t="shared" si="61"/>
        <v>0</v>
      </c>
      <c r="G211">
        <v>2010</v>
      </c>
      <c r="H211" s="21">
        <f t="shared" si="62"/>
        <v>5.5</v>
      </c>
      <c r="I211" s="41">
        <v>36</v>
      </c>
      <c r="J211" s="42">
        <f t="shared" si="63"/>
        <v>0.33333333333333331</v>
      </c>
      <c r="K211" s="14">
        <f t="shared" si="64"/>
        <v>0</v>
      </c>
      <c r="L211" s="14">
        <f t="shared" si="65"/>
        <v>845</v>
      </c>
      <c r="M211" s="14">
        <f t="shared" ref="M211:M274" si="71">-IF(H211+0.5&lt;(I211/12),L211*H211*J211,L211)</f>
        <v>-845</v>
      </c>
      <c r="N211" s="26">
        <f t="shared" si="66"/>
        <v>0</v>
      </c>
      <c r="O211" s="43">
        <f t="shared" si="67"/>
        <v>0</v>
      </c>
      <c r="P211" s="43">
        <f t="shared" si="68"/>
        <v>0</v>
      </c>
      <c r="Q211" s="43">
        <f t="shared" si="69"/>
        <v>0</v>
      </c>
      <c r="R211" s="43">
        <f t="shared" si="70"/>
        <v>0</v>
      </c>
      <c r="S211" s="43">
        <f t="shared" ref="S211:S274" si="72">IF(R211&gt;0,IF(R211&lt;$K211,-$L211,Q211-$K211),R211)</f>
        <v>0</v>
      </c>
      <c r="T211" s="43">
        <f t="shared" ref="T211:T274" si="73">IF(S211&lt;0,$L211+S211,R211)</f>
        <v>0</v>
      </c>
      <c r="U211" s="43">
        <f t="shared" ref="U211:U274" si="74">IF(T211&gt;0,IF(T211&lt;$K211,-$L211,S211-$K211),T211)</f>
        <v>0</v>
      </c>
      <c r="V211" s="43">
        <f t="shared" ref="V211:V274" si="75">IF(U211&lt;0,$L211+U211,T211)</f>
        <v>0</v>
      </c>
      <c r="W211" s="43">
        <f t="shared" ref="W211:W274" si="76">IF(V211&gt;0,IF(V211&lt;$K211,-$L211,U211-$K211),V211)</f>
        <v>0</v>
      </c>
      <c r="X211" s="43">
        <f t="shared" ref="X211:X274" si="77">IF(W211&lt;0,$L211+W211,V211)</f>
        <v>0</v>
      </c>
    </row>
    <row r="212" spans="2:24" hidden="1" outlineLevel="1" x14ac:dyDescent="0.25">
      <c r="B212" s="20" t="s">
        <v>2853</v>
      </c>
      <c r="C212" s="20" t="s">
        <v>2854</v>
      </c>
      <c r="D212" s="14">
        <v>971.68</v>
      </c>
      <c r="E212" s="14">
        <v>-971.68</v>
      </c>
      <c r="F212" s="14">
        <f t="shared" ref="F212:F275" si="78">D212+E212</f>
        <v>0</v>
      </c>
      <c r="G212">
        <v>2010</v>
      </c>
      <c r="H212" s="21">
        <f t="shared" ref="H212:H275" si="79">IF(G212=2015,0.5,2015.5-G212)</f>
        <v>5.5</v>
      </c>
      <c r="I212" s="41">
        <v>36</v>
      </c>
      <c r="J212" s="42">
        <f t="shared" ref="J212:J275" si="80">1/I212*12</f>
        <v>0.33333333333333331</v>
      </c>
      <c r="K212" s="14">
        <f t="shared" ref="K212:K275" si="81">IF(H212&lt;(I212/12),D212*J212,0)</f>
        <v>0</v>
      </c>
      <c r="L212" s="14">
        <f t="shared" ref="L212:L275" si="82">D212</f>
        <v>971.68</v>
      </c>
      <c r="M212" s="14">
        <f t="shared" si="71"/>
        <v>-971.68</v>
      </c>
      <c r="N212" s="26">
        <f t="shared" ref="N212:N275" si="83">L212+M212</f>
        <v>0</v>
      </c>
      <c r="O212" s="43">
        <f t="shared" ref="O212:O275" si="84">IF(N212&gt;0,IF(N212&lt;$K212,-$L212,M212-$K212),N212)</f>
        <v>0</v>
      </c>
      <c r="P212" s="43">
        <f t="shared" ref="P212:P275" si="85">IF(O212&lt;0,$L212+O212,N212)</f>
        <v>0</v>
      </c>
      <c r="Q212" s="43">
        <f t="shared" ref="Q212:Q275" si="86">IF(P212&gt;0,IF(P212&lt;$K212,-$L212,O212-$K212),P212)</f>
        <v>0</v>
      </c>
      <c r="R212" s="43">
        <f t="shared" ref="R212:R275" si="87">IF(Q212&lt;0,$L212+Q212,P212)</f>
        <v>0</v>
      </c>
      <c r="S212" s="43">
        <f t="shared" si="72"/>
        <v>0</v>
      </c>
      <c r="T212" s="43">
        <f t="shared" si="73"/>
        <v>0</v>
      </c>
      <c r="U212" s="43">
        <f t="shared" si="74"/>
        <v>0</v>
      </c>
      <c r="V212" s="43">
        <f t="shared" si="75"/>
        <v>0</v>
      </c>
      <c r="W212" s="43">
        <f t="shared" si="76"/>
        <v>0</v>
      </c>
      <c r="X212" s="43">
        <f t="shared" si="77"/>
        <v>0</v>
      </c>
    </row>
    <row r="213" spans="2:24" hidden="1" outlineLevel="1" x14ac:dyDescent="0.25">
      <c r="B213" s="20" t="s">
        <v>2855</v>
      </c>
      <c r="C213" s="20" t="s">
        <v>2856</v>
      </c>
      <c r="D213" s="14">
        <v>971.68</v>
      </c>
      <c r="E213" s="14">
        <v>-971.68</v>
      </c>
      <c r="F213" s="14">
        <f t="shared" si="78"/>
        <v>0</v>
      </c>
      <c r="G213">
        <v>2010</v>
      </c>
      <c r="H213" s="21">
        <f t="shared" si="79"/>
        <v>5.5</v>
      </c>
      <c r="I213" s="41">
        <v>36</v>
      </c>
      <c r="J213" s="42">
        <f t="shared" si="80"/>
        <v>0.33333333333333331</v>
      </c>
      <c r="K213" s="14">
        <f t="shared" si="81"/>
        <v>0</v>
      </c>
      <c r="L213" s="14">
        <f t="shared" si="82"/>
        <v>971.68</v>
      </c>
      <c r="M213" s="14">
        <f t="shared" si="71"/>
        <v>-971.68</v>
      </c>
      <c r="N213" s="26">
        <f t="shared" si="83"/>
        <v>0</v>
      </c>
      <c r="O213" s="43">
        <f t="shared" si="84"/>
        <v>0</v>
      </c>
      <c r="P213" s="43">
        <f t="shared" si="85"/>
        <v>0</v>
      </c>
      <c r="Q213" s="43">
        <f t="shared" si="86"/>
        <v>0</v>
      </c>
      <c r="R213" s="43">
        <f t="shared" si="87"/>
        <v>0</v>
      </c>
      <c r="S213" s="43">
        <f t="shared" si="72"/>
        <v>0</v>
      </c>
      <c r="T213" s="43">
        <f t="shared" si="73"/>
        <v>0</v>
      </c>
      <c r="U213" s="43">
        <f t="shared" si="74"/>
        <v>0</v>
      </c>
      <c r="V213" s="43">
        <f t="shared" si="75"/>
        <v>0</v>
      </c>
      <c r="W213" s="43">
        <f t="shared" si="76"/>
        <v>0</v>
      </c>
      <c r="X213" s="43">
        <f t="shared" si="77"/>
        <v>0</v>
      </c>
    </row>
    <row r="214" spans="2:24" hidden="1" outlineLevel="1" x14ac:dyDescent="0.25">
      <c r="B214" s="20" t="s">
        <v>2857</v>
      </c>
      <c r="C214" s="20" t="s">
        <v>2858</v>
      </c>
      <c r="D214" s="14">
        <v>1167.45</v>
      </c>
      <c r="E214" s="14">
        <v>-1167.45</v>
      </c>
      <c r="F214" s="14">
        <f t="shared" si="78"/>
        <v>0</v>
      </c>
      <c r="G214">
        <v>2010</v>
      </c>
      <c r="H214" s="21">
        <f t="shared" si="79"/>
        <v>5.5</v>
      </c>
      <c r="I214" s="41">
        <v>36</v>
      </c>
      <c r="J214" s="42">
        <f t="shared" si="80"/>
        <v>0.33333333333333331</v>
      </c>
      <c r="K214" s="14">
        <f t="shared" si="81"/>
        <v>0</v>
      </c>
      <c r="L214" s="14">
        <f t="shared" si="82"/>
        <v>1167.45</v>
      </c>
      <c r="M214" s="14">
        <f t="shared" si="71"/>
        <v>-1167.45</v>
      </c>
      <c r="N214" s="26">
        <f t="shared" si="83"/>
        <v>0</v>
      </c>
      <c r="O214" s="43">
        <f t="shared" si="84"/>
        <v>0</v>
      </c>
      <c r="P214" s="43">
        <f t="shared" si="85"/>
        <v>0</v>
      </c>
      <c r="Q214" s="43">
        <f t="shared" si="86"/>
        <v>0</v>
      </c>
      <c r="R214" s="43">
        <f t="shared" si="87"/>
        <v>0</v>
      </c>
      <c r="S214" s="43">
        <f t="shared" si="72"/>
        <v>0</v>
      </c>
      <c r="T214" s="43">
        <f t="shared" si="73"/>
        <v>0</v>
      </c>
      <c r="U214" s="43">
        <f t="shared" si="74"/>
        <v>0</v>
      </c>
      <c r="V214" s="43">
        <f t="shared" si="75"/>
        <v>0</v>
      </c>
      <c r="W214" s="43">
        <f t="shared" si="76"/>
        <v>0</v>
      </c>
      <c r="X214" s="43">
        <f t="shared" si="77"/>
        <v>0</v>
      </c>
    </row>
    <row r="215" spans="2:24" hidden="1" outlineLevel="1" x14ac:dyDescent="0.25">
      <c r="B215" s="20" t="s">
        <v>2859</v>
      </c>
      <c r="C215" s="20" t="s">
        <v>2860</v>
      </c>
      <c r="D215" s="14">
        <v>1194.72</v>
      </c>
      <c r="E215" s="14">
        <v>-1194.72</v>
      </c>
      <c r="F215" s="14">
        <f t="shared" si="78"/>
        <v>0</v>
      </c>
      <c r="G215">
        <v>2010</v>
      </c>
      <c r="H215" s="21">
        <f t="shared" si="79"/>
        <v>5.5</v>
      </c>
      <c r="I215" s="41">
        <v>36</v>
      </c>
      <c r="J215" s="42">
        <f t="shared" si="80"/>
        <v>0.33333333333333331</v>
      </c>
      <c r="K215" s="14">
        <f t="shared" si="81"/>
        <v>0</v>
      </c>
      <c r="L215" s="14">
        <f t="shared" si="82"/>
        <v>1194.72</v>
      </c>
      <c r="M215" s="14">
        <f t="shared" si="71"/>
        <v>-1194.72</v>
      </c>
      <c r="N215" s="26">
        <f t="shared" si="83"/>
        <v>0</v>
      </c>
      <c r="O215" s="43">
        <f t="shared" si="84"/>
        <v>0</v>
      </c>
      <c r="P215" s="43">
        <f t="shared" si="85"/>
        <v>0</v>
      </c>
      <c r="Q215" s="43">
        <f t="shared" si="86"/>
        <v>0</v>
      </c>
      <c r="R215" s="43">
        <f t="shared" si="87"/>
        <v>0</v>
      </c>
      <c r="S215" s="43">
        <f t="shared" si="72"/>
        <v>0</v>
      </c>
      <c r="T215" s="43">
        <f t="shared" si="73"/>
        <v>0</v>
      </c>
      <c r="U215" s="43">
        <f t="shared" si="74"/>
        <v>0</v>
      </c>
      <c r="V215" s="43">
        <f t="shared" si="75"/>
        <v>0</v>
      </c>
      <c r="W215" s="43">
        <f t="shared" si="76"/>
        <v>0</v>
      </c>
      <c r="X215" s="43">
        <f t="shared" si="77"/>
        <v>0</v>
      </c>
    </row>
    <row r="216" spans="2:24" hidden="1" outlineLevel="1" x14ac:dyDescent="0.25">
      <c r="B216" s="20" t="s">
        <v>2861</v>
      </c>
      <c r="C216" s="20" t="s">
        <v>2860</v>
      </c>
      <c r="D216" s="14">
        <v>1293.3399999999999</v>
      </c>
      <c r="E216" s="14">
        <v>-1293.3399999999999</v>
      </c>
      <c r="F216" s="14">
        <f t="shared" si="78"/>
        <v>0</v>
      </c>
      <c r="G216">
        <v>2010</v>
      </c>
      <c r="H216" s="21">
        <f t="shared" si="79"/>
        <v>5.5</v>
      </c>
      <c r="I216" s="41">
        <v>36</v>
      </c>
      <c r="J216" s="42">
        <f t="shared" si="80"/>
        <v>0.33333333333333331</v>
      </c>
      <c r="K216" s="14">
        <f t="shared" si="81"/>
        <v>0</v>
      </c>
      <c r="L216" s="14">
        <f t="shared" si="82"/>
        <v>1293.3399999999999</v>
      </c>
      <c r="M216" s="14">
        <f t="shared" si="71"/>
        <v>-1293.3399999999999</v>
      </c>
      <c r="N216" s="26">
        <f t="shared" si="83"/>
        <v>0</v>
      </c>
      <c r="O216" s="43">
        <f t="shared" si="84"/>
        <v>0</v>
      </c>
      <c r="P216" s="43">
        <f t="shared" si="85"/>
        <v>0</v>
      </c>
      <c r="Q216" s="43">
        <f t="shared" si="86"/>
        <v>0</v>
      </c>
      <c r="R216" s="43">
        <f t="shared" si="87"/>
        <v>0</v>
      </c>
      <c r="S216" s="43">
        <f t="shared" si="72"/>
        <v>0</v>
      </c>
      <c r="T216" s="43">
        <f t="shared" si="73"/>
        <v>0</v>
      </c>
      <c r="U216" s="43">
        <f t="shared" si="74"/>
        <v>0</v>
      </c>
      <c r="V216" s="43">
        <f t="shared" si="75"/>
        <v>0</v>
      </c>
      <c r="W216" s="43">
        <f t="shared" si="76"/>
        <v>0</v>
      </c>
      <c r="X216" s="43">
        <f t="shared" si="77"/>
        <v>0</v>
      </c>
    </row>
    <row r="217" spans="2:24" hidden="1" outlineLevel="1" x14ac:dyDescent="0.25">
      <c r="B217" s="20" t="s">
        <v>2862</v>
      </c>
      <c r="C217" s="20" t="s">
        <v>2863</v>
      </c>
      <c r="D217" s="14">
        <v>2489.58</v>
      </c>
      <c r="E217" s="14">
        <v>-2489.58</v>
      </c>
      <c r="F217" s="14">
        <f t="shared" si="78"/>
        <v>0</v>
      </c>
      <c r="G217">
        <v>2010</v>
      </c>
      <c r="H217" s="21">
        <f t="shared" si="79"/>
        <v>5.5</v>
      </c>
      <c r="I217" s="41">
        <v>36</v>
      </c>
      <c r="J217" s="42">
        <f t="shared" si="80"/>
        <v>0.33333333333333331</v>
      </c>
      <c r="K217" s="14">
        <f t="shared" si="81"/>
        <v>0</v>
      </c>
      <c r="L217" s="14">
        <f t="shared" si="82"/>
        <v>2489.58</v>
      </c>
      <c r="M217" s="14">
        <f t="shared" si="71"/>
        <v>-2489.58</v>
      </c>
      <c r="N217" s="26">
        <f t="shared" si="83"/>
        <v>0</v>
      </c>
      <c r="O217" s="43">
        <f t="shared" si="84"/>
        <v>0</v>
      </c>
      <c r="P217" s="43">
        <f t="shared" si="85"/>
        <v>0</v>
      </c>
      <c r="Q217" s="43">
        <f t="shared" si="86"/>
        <v>0</v>
      </c>
      <c r="R217" s="43">
        <f t="shared" si="87"/>
        <v>0</v>
      </c>
      <c r="S217" s="43">
        <f t="shared" si="72"/>
        <v>0</v>
      </c>
      <c r="T217" s="43">
        <f t="shared" si="73"/>
        <v>0</v>
      </c>
      <c r="U217" s="43">
        <f t="shared" si="74"/>
        <v>0</v>
      </c>
      <c r="V217" s="43">
        <f t="shared" si="75"/>
        <v>0</v>
      </c>
      <c r="W217" s="43">
        <f t="shared" si="76"/>
        <v>0</v>
      </c>
      <c r="X217" s="43">
        <f t="shared" si="77"/>
        <v>0</v>
      </c>
    </row>
    <row r="218" spans="2:24" hidden="1" outlineLevel="1" x14ac:dyDescent="0.25">
      <c r="B218" s="20" t="s">
        <v>2864</v>
      </c>
      <c r="C218" s="20" t="s">
        <v>2590</v>
      </c>
      <c r="D218" s="14">
        <v>1320.12</v>
      </c>
      <c r="E218" s="14">
        <v>-1320.12</v>
      </c>
      <c r="F218" s="14">
        <f t="shared" si="78"/>
        <v>0</v>
      </c>
      <c r="G218">
        <v>2011</v>
      </c>
      <c r="H218" s="21">
        <f t="shared" si="79"/>
        <v>4.5</v>
      </c>
      <c r="I218" s="41">
        <v>36</v>
      </c>
      <c r="J218" s="42">
        <f t="shared" si="80"/>
        <v>0.33333333333333331</v>
      </c>
      <c r="K218" s="14">
        <f t="shared" si="81"/>
        <v>0</v>
      </c>
      <c r="L218" s="14">
        <f t="shared" si="82"/>
        <v>1320.12</v>
      </c>
      <c r="M218" s="14">
        <f t="shared" si="71"/>
        <v>-1320.12</v>
      </c>
      <c r="N218" s="26">
        <f t="shared" si="83"/>
        <v>0</v>
      </c>
      <c r="O218" s="43">
        <f t="shared" si="84"/>
        <v>0</v>
      </c>
      <c r="P218" s="43">
        <f t="shared" si="85"/>
        <v>0</v>
      </c>
      <c r="Q218" s="43">
        <f t="shared" si="86"/>
        <v>0</v>
      </c>
      <c r="R218" s="43">
        <f t="shared" si="87"/>
        <v>0</v>
      </c>
      <c r="S218" s="43">
        <f t="shared" si="72"/>
        <v>0</v>
      </c>
      <c r="T218" s="43">
        <f t="shared" si="73"/>
        <v>0</v>
      </c>
      <c r="U218" s="43">
        <f t="shared" si="74"/>
        <v>0</v>
      </c>
      <c r="V218" s="43">
        <f t="shared" si="75"/>
        <v>0</v>
      </c>
      <c r="W218" s="43">
        <f t="shared" si="76"/>
        <v>0</v>
      </c>
      <c r="X218" s="43">
        <f t="shared" si="77"/>
        <v>0</v>
      </c>
    </row>
    <row r="219" spans="2:24" hidden="1" outlineLevel="1" x14ac:dyDescent="0.25">
      <c r="B219" s="20" t="s">
        <v>2865</v>
      </c>
      <c r="C219" s="20" t="s">
        <v>2866</v>
      </c>
      <c r="D219" s="14">
        <v>5200</v>
      </c>
      <c r="E219" s="14">
        <v>-5200</v>
      </c>
      <c r="F219" s="14">
        <f t="shared" si="78"/>
        <v>0</v>
      </c>
      <c r="G219">
        <v>2011</v>
      </c>
      <c r="H219" s="21">
        <f t="shared" si="79"/>
        <v>4.5</v>
      </c>
      <c r="I219" s="41">
        <v>36</v>
      </c>
      <c r="J219" s="42">
        <f t="shared" si="80"/>
        <v>0.33333333333333331</v>
      </c>
      <c r="K219" s="14">
        <f t="shared" si="81"/>
        <v>0</v>
      </c>
      <c r="L219" s="14">
        <f t="shared" si="82"/>
        <v>5200</v>
      </c>
      <c r="M219" s="14">
        <f t="shared" si="71"/>
        <v>-5200</v>
      </c>
      <c r="N219" s="26">
        <f t="shared" si="83"/>
        <v>0</v>
      </c>
      <c r="O219" s="43">
        <f t="shared" si="84"/>
        <v>0</v>
      </c>
      <c r="P219" s="43">
        <f t="shared" si="85"/>
        <v>0</v>
      </c>
      <c r="Q219" s="43">
        <f t="shared" si="86"/>
        <v>0</v>
      </c>
      <c r="R219" s="43">
        <f t="shared" si="87"/>
        <v>0</v>
      </c>
      <c r="S219" s="43">
        <f t="shared" si="72"/>
        <v>0</v>
      </c>
      <c r="T219" s="43">
        <f t="shared" si="73"/>
        <v>0</v>
      </c>
      <c r="U219" s="43">
        <f t="shared" si="74"/>
        <v>0</v>
      </c>
      <c r="V219" s="43">
        <f t="shared" si="75"/>
        <v>0</v>
      </c>
      <c r="W219" s="43">
        <f t="shared" si="76"/>
        <v>0</v>
      </c>
      <c r="X219" s="43">
        <f t="shared" si="77"/>
        <v>0</v>
      </c>
    </row>
    <row r="220" spans="2:24" hidden="1" outlineLevel="1" x14ac:dyDescent="0.25">
      <c r="B220" s="20" t="s">
        <v>2867</v>
      </c>
      <c r="C220" s="20" t="s">
        <v>2743</v>
      </c>
      <c r="D220" s="14">
        <v>1375</v>
      </c>
      <c r="E220" s="14">
        <v>-1375</v>
      </c>
      <c r="F220" s="14">
        <f t="shared" si="78"/>
        <v>0</v>
      </c>
      <c r="G220">
        <v>2011</v>
      </c>
      <c r="H220" s="21">
        <f t="shared" si="79"/>
        <v>4.5</v>
      </c>
      <c r="I220" s="41">
        <v>36</v>
      </c>
      <c r="J220" s="42">
        <f t="shared" si="80"/>
        <v>0.33333333333333331</v>
      </c>
      <c r="K220" s="14">
        <f t="shared" si="81"/>
        <v>0</v>
      </c>
      <c r="L220" s="14">
        <f t="shared" si="82"/>
        <v>1375</v>
      </c>
      <c r="M220" s="14">
        <f t="shared" si="71"/>
        <v>-1375</v>
      </c>
      <c r="N220" s="26">
        <f t="shared" si="83"/>
        <v>0</v>
      </c>
      <c r="O220" s="43">
        <f t="shared" si="84"/>
        <v>0</v>
      </c>
      <c r="P220" s="43">
        <f t="shared" si="85"/>
        <v>0</v>
      </c>
      <c r="Q220" s="43">
        <f t="shared" si="86"/>
        <v>0</v>
      </c>
      <c r="R220" s="43">
        <f t="shared" si="87"/>
        <v>0</v>
      </c>
      <c r="S220" s="43">
        <f t="shared" si="72"/>
        <v>0</v>
      </c>
      <c r="T220" s="43">
        <f t="shared" si="73"/>
        <v>0</v>
      </c>
      <c r="U220" s="43">
        <f t="shared" si="74"/>
        <v>0</v>
      </c>
      <c r="V220" s="43">
        <f t="shared" si="75"/>
        <v>0</v>
      </c>
      <c r="W220" s="43">
        <f t="shared" si="76"/>
        <v>0</v>
      </c>
      <c r="X220" s="43">
        <f t="shared" si="77"/>
        <v>0</v>
      </c>
    </row>
    <row r="221" spans="2:24" hidden="1" outlineLevel="1" x14ac:dyDescent="0.25">
      <c r="B221" s="20" t="s">
        <v>2868</v>
      </c>
      <c r="C221" s="20" t="s">
        <v>2869</v>
      </c>
      <c r="D221" s="14">
        <v>2641.37</v>
      </c>
      <c r="E221" s="14">
        <v>-2641.37</v>
      </c>
      <c r="F221" s="14">
        <f t="shared" si="78"/>
        <v>0</v>
      </c>
      <c r="G221">
        <v>2011</v>
      </c>
      <c r="H221" s="21">
        <f t="shared" si="79"/>
        <v>4.5</v>
      </c>
      <c r="I221" s="41">
        <v>36</v>
      </c>
      <c r="J221" s="42">
        <f t="shared" si="80"/>
        <v>0.33333333333333331</v>
      </c>
      <c r="K221" s="14">
        <f t="shared" si="81"/>
        <v>0</v>
      </c>
      <c r="L221" s="14">
        <f t="shared" si="82"/>
        <v>2641.37</v>
      </c>
      <c r="M221" s="14">
        <f t="shared" si="71"/>
        <v>-2641.37</v>
      </c>
      <c r="N221" s="26">
        <f t="shared" si="83"/>
        <v>0</v>
      </c>
      <c r="O221" s="43">
        <f t="shared" si="84"/>
        <v>0</v>
      </c>
      <c r="P221" s="43">
        <f t="shared" si="85"/>
        <v>0</v>
      </c>
      <c r="Q221" s="43">
        <f t="shared" si="86"/>
        <v>0</v>
      </c>
      <c r="R221" s="43">
        <f t="shared" si="87"/>
        <v>0</v>
      </c>
      <c r="S221" s="43">
        <f t="shared" si="72"/>
        <v>0</v>
      </c>
      <c r="T221" s="43">
        <f t="shared" si="73"/>
        <v>0</v>
      </c>
      <c r="U221" s="43">
        <f t="shared" si="74"/>
        <v>0</v>
      </c>
      <c r="V221" s="43">
        <f t="shared" si="75"/>
        <v>0</v>
      </c>
      <c r="W221" s="43">
        <f t="shared" si="76"/>
        <v>0</v>
      </c>
      <c r="X221" s="43">
        <f t="shared" si="77"/>
        <v>0</v>
      </c>
    </row>
    <row r="222" spans="2:24" hidden="1" outlineLevel="1" x14ac:dyDescent="0.25">
      <c r="B222" s="20" t="s">
        <v>2870</v>
      </c>
      <c r="C222" s="20" t="s">
        <v>2869</v>
      </c>
      <c r="D222" s="14">
        <v>1315.12</v>
      </c>
      <c r="E222" s="14">
        <v>-1315.12</v>
      </c>
      <c r="F222" s="14">
        <f t="shared" si="78"/>
        <v>0</v>
      </c>
      <c r="G222">
        <v>2011</v>
      </c>
      <c r="H222" s="21">
        <f t="shared" si="79"/>
        <v>4.5</v>
      </c>
      <c r="I222" s="41">
        <v>36</v>
      </c>
      <c r="J222" s="42">
        <f t="shared" si="80"/>
        <v>0.33333333333333331</v>
      </c>
      <c r="K222" s="14">
        <f t="shared" si="81"/>
        <v>0</v>
      </c>
      <c r="L222" s="14">
        <f t="shared" si="82"/>
        <v>1315.12</v>
      </c>
      <c r="M222" s="14">
        <f t="shared" si="71"/>
        <v>-1315.12</v>
      </c>
      <c r="N222" s="26">
        <f t="shared" si="83"/>
        <v>0</v>
      </c>
      <c r="O222" s="43">
        <f t="shared" si="84"/>
        <v>0</v>
      </c>
      <c r="P222" s="43">
        <f t="shared" si="85"/>
        <v>0</v>
      </c>
      <c r="Q222" s="43">
        <f t="shared" si="86"/>
        <v>0</v>
      </c>
      <c r="R222" s="43">
        <f t="shared" si="87"/>
        <v>0</v>
      </c>
      <c r="S222" s="43">
        <f t="shared" si="72"/>
        <v>0</v>
      </c>
      <c r="T222" s="43">
        <f t="shared" si="73"/>
        <v>0</v>
      </c>
      <c r="U222" s="43">
        <f t="shared" si="74"/>
        <v>0</v>
      </c>
      <c r="V222" s="43">
        <f t="shared" si="75"/>
        <v>0</v>
      </c>
      <c r="W222" s="43">
        <f t="shared" si="76"/>
        <v>0</v>
      </c>
      <c r="X222" s="43">
        <f t="shared" si="77"/>
        <v>0</v>
      </c>
    </row>
    <row r="223" spans="2:24" hidden="1" outlineLevel="1" x14ac:dyDescent="0.25">
      <c r="B223" s="20" t="s">
        <v>2871</v>
      </c>
      <c r="C223" s="20" t="s">
        <v>2872</v>
      </c>
      <c r="D223" s="14">
        <v>1363.33</v>
      </c>
      <c r="E223" s="14">
        <v>-1363.33</v>
      </c>
      <c r="F223" s="14">
        <f t="shared" si="78"/>
        <v>0</v>
      </c>
      <c r="G223">
        <v>2011</v>
      </c>
      <c r="H223" s="21">
        <f t="shared" si="79"/>
        <v>4.5</v>
      </c>
      <c r="I223" s="41">
        <v>36</v>
      </c>
      <c r="J223" s="42">
        <f t="shared" si="80"/>
        <v>0.33333333333333331</v>
      </c>
      <c r="K223" s="14">
        <f t="shared" si="81"/>
        <v>0</v>
      </c>
      <c r="L223" s="14">
        <f t="shared" si="82"/>
        <v>1363.33</v>
      </c>
      <c r="M223" s="14">
        <f t="shared" si="71"/>
        <v>-1363.33</v>
      </c>
      <c r="N223" s="26">
        <f t="shared" si="83"/>
        <v>0</v>
      </c>
      <c r="O223" s="43">
        <f t="shared" si="84"/>
        <v>0</v>
      </c>
      <c r="P223" s="43">
        <f t="shared" si="85"/>
        <v>0</v>
      </c>
      <c r="Q223" s="43">
        <f t="shared" si="86"/>
        <v>0</v>
      </c>
      <c r="R223" s="43">
        <f t="shared" si="87"/>
        <v>0</v>
      </c>
      <c r="S223" s="43">
        <f t="shared" si="72"/>
        <v>0</v>
      </c>
      <c r="T223" s="43">
        <f t="shared" si="73"/>
        <v>0</v>
      </c>
      <c r="U223" s="43">
        <f t="shared" si="74"/>
        <v>0</v>
      </c>
      <c r="V223" s="43">
        <f t="shared" si="75"/>
        <v>0</v>
      </c>
      <c r="W223" s="43">
        <f t="shared" si="76"/>
        <v>0</v>
      </c>
      <c r="X223" s="43">
        <f t="shared" si="77"/>
        <v>0</v>
      </c>
    </row>
    <row r="224" spans="2:24" hidden="1" outlineLevel="1" x14ac:dyDescent="0.25">
      <c r="B224" s="20" t="s">
        <v>2873</v>
      </c>
      <c r="C224" s="20" t="s">
        <v>2872</v>
      </c>
      <c r="D224" s="14">
        <v>1365.12</v>
      </c>
      <c r="E224" s="14">
        <v>-1365.12</v>
      </c>
      <c r="F224" s="14">
        <f t="shared" si="78"/>
        <v>0</v>
      </c>
      <c r="G224">
        <v>2011</v>
      </c>
      <c r="H224" s="21">
        <f t="shared" si="79"/>
        <v>4.5</v>
      </c>
      <c r="I224" s="41">
        <v>36</v>
      </c>
      <c r="J224" s="42">
        <f t="shared" si="80"/>
        <v>0.33333333333333331</v>
      </c>
      <c r="K224" s="14">
        <f t="shared" si="81"/>
        <v>0</v>
      </c>
      <c r="L224" s="14">
        <f t="shared" si="82"/>
        <v>1365.12</v>
      </c>
      <c r="M224" s="14">
        <f t="shared" si="71"/>
        <v>-1365.12</v>
      </c>
      <c r="N224" s="26">
        <f t="shared" si="83"/>
        <v>0</v>
      </c>
      <c r="O224" s="43">
        <f t="shared" si="84"/>
        <v>0</v>
      </c>
      <c r="P224" s="43">
        <f t="shared" si="85"/>
        <v>0</v>
      </c>
      <c r="Q224" s="43">
        <f t="shared" si="86"/>
        <v>0</v>
      </c>
      <c r="R224" s="43">
        <f t="shared" si="87"/>
        <v>0</v>
      </c>
      <c r="S224" s="43">
        <f t="shared" si="72"/>
        <v>0</v>
      </c>
      <c r="T224" s="43">
        <f t="shared" si="73"/>
        <v>0</v>
      </c>
      <c r="U224" s="43">
        <f t="shared" si="74"/>
        <v>0</v>
      </c>
      <c r="V224" s="43">
        <f t="shared" si="75"/>
        <v>0</v>
      </c>
      <c r="W224" s="43">
        <f t="shared" si="76"/>
        <v>0</v>
      </c>
      <c r="X224" s="43">
        <f t="shared" si="77"/>
        <v>0</v>
      </c>
    </row>
    <row r="225" spans="2:24" hidden="1" outlineLevel="1" x14ac:dyDescent="0.25">
      <c r="B225" s="20" t="s">
        <v>2874</v>
      </c>
      <c r="C225" s="20" t="s">
        <v>2875</v>
      </c>
      <c r="D225" s="14">
        <v>2649.56</v>
      </c>
      <c r="E225" s="14">
        <v>-2649.56</v>
      </c>
      <c r="F225" s="14">
        <f t="shared" si="78"/>
        <v>0</v>
      </c>
      <c r="G225">
        <v>2011</v>
      </c>
      <c r="H225" s="21">
        <f t="shared" si="79"/>
        <v>4.5</v>
      </c>
      <c r="I225" s="41">
        <v>36</v>
      </c>
      <c r="J225" s="42">
        <f t="shared" si="80"/>
        <v>0.33333333333333331</v>
      </c>
      <c r="K225" s="14">
        <f t="shared" si="81"/>
        <v>0</v>
      </c>
      <c r="L225" s="14">
        <f t="shared" si="82"/>
        <v>2649.56</v>
      </c>
      <c r="M225" s="14">
        <f t="shared" si="71"/>
        <v>-2649.56</v>
      </c>
      <c r="N225" s="26">
        <f t="shared" si="83"/>
        <v>0</v>
      </c>
      <c r="O225" s="43">
        <f t="shared" si="84"/>
        <v>0</v>
      </c>
      <c r="P225" s="43">
        <f t="shared" si="85"/>
        <v>0</v>
      </c>
      <c r="Q225" s="43">
        <f t="shared" si="86"/>
        <v>0</v>
      </c>
      <c r="R225" s="43">
        <f t="shared" si="87"/>
        <v>0</v>
      </c>
      <c r="S225" s="43">
        <f t="shared" si="72"/>
        <v>0</v>
      </c>
      <c r="T225" s="43">
        <f t="shared" si="73"/>
        <v>0</v>
      </c>
      <c r="U225" s="43">
        <f t="shared" si="74"/>
        <v>0</v>
      </c>
      <c r="V225" s="43">
        <f t="shared" si="75"/>
        <v>0</v>
      </c>
      <c r="W225" s="43">
        <f t="shared" si="76"/>
        <v>0</v>
      </c>
      <c r="X225" s="43">
        <f t="shared" si="77"/>
        <v>0</v>
      </c>
    </row>
    <row r="226" spans="2:24" hidden="1" outlineLevel="1" x14ac:dyDescent="0.25">
      <c r="B226" s="20" t="s">
        <v>2876</v>
      </c>
      <c r="C226" s="20" t="s">
        <v>2877</v>
      </c>
      <c r="D226" s="14">
        <v>1375</v>
      </c>
      <c r="E226" s="14">
        <v>-1375</v>
      </c>
      <c r="F226" s="14">
        <f t="shared" si="78"/>
        <v>0</v>
      </c>
      <c r="G226">
        <v>2011</v>
      </c>
      <c r="H226" s="21">
        <f t="shared" si="79"/>
        <v>4.5</v>
      </c>
      <c r="I226" s="41">
        <v>36</v>
      </c>
      <c r="J226" s="42">
        <f t="shared" si="80"/>
        <v>0.33333333333333331</v>
      </c>
      <c r="K226" s="14">
        <f t="shared" si="81"/>
        <v>0</v>
      </c>
      <c r="L226" s="14">
        <f t="shared" si="82"/>
        <v>1375</v>
      </c>
      <c r="M226" s="14">
        <f t="shared" si="71"/>
        <v>-1375</v>
      </c>
      <c r="N226" s="26">
        <f t="shared" si="83"/>
        <v>0</v>
      </c>
      <c r="O226" s="43">
        <f t="shared" si="84"/>
        <v>0</v>
      </c>
      <c r="P226" s="43">
        <f t="shared" si="85"/>
        <v>0</v>
      </c>
      <c r="Q226" s="43">
        <f t="shared" si="86"/>
        <v>0</v>
      </c>
      <c r="R226" s="43">
        <f t="shared" si="87"/>
        <v>0</v>
      </c>
      <c r="S226" s="43">
        <f t="shared" si="72"/>
        <v>0</v>
      </c>
      <c r="T226" s="43">
        <f t="shared" si="73"/>
        <v>0</v>
      </c>
      <c r="U226" s="43">
        <f t="shared" si="74"/>
        <v>0</v>
      </c>
      <c r="V226" s="43">
        <f t="shared" si="75"/>
        <v>0</v>
      </c>
      <c r="W226" s="43">
        <f t="shared" si="76"/>
        <v>0</v>
      </c>
      <c r="X226" s="43">
        <f t="shared" si="77"/>
        <v>0</v>
      </c>
    </row>
    <row r="227" spans="2:24" hidden="1" outlineLevel="1" x14ac:dyDescent="0.25">
      <c r="B227" s="20" t="s">
        <v>2878</v>
      </c>
      <c r="C227" s="20" t="s">
        <v>2879</v>
      </c>
      <c r="D227" s="14">
        <v>1242.44</v>
      </c>
      <c r="E227" s="14">
        <v>-1242.44</v>
      </c>
      <c r="F227" s="14">
        <f t="shared" si="78"/>
        <v>0</v>
      </c>
      <c r="G227">
        <v>2011</v>
      </c>
      <c r="H227" s="21">
        <f t="shared" si="79"/>
        <v>4.5</v>
      </c>
      <c r="I227" s="41">
        <v>36</v>
      </c>
      <c r="J227" s="42">
        <f t="shared" si="80"/>
        <v>0.33333333333333331</v>
      </c>
      <c r="K227" s="14">
        <f t="shared" si="81"/>
        <v>0</v>
      </c>
      <c r="L227" s="14">
        <f t="shared" si="82"/>
        <v>1242.44</v>
      </c>
      <c r="M227" s="14">
        <f t="shared" si="71"/>
        <v>-1242.44</v>
      </c>
      <c r="N227" s="26">
        <f t="shared" si="83"/>
        <v>0</v>
      </c>
      <c r="O227" s="43">
        <f t="shared" si="84"/>
        <v>0</v>
      </c>
      <c r="P227" s="43">
        <f t="shared" si="85"/>
        <v>0</v>
      </c>
      <c r="Q227" s="43">
        <f t="shared" si="86"/>
        <v>0</v>
      </c>
      <c r="R227" s="43">
        <f t="shared" si="87"/>
        <v>0</v>
      </c>
      <c r="S227" s="43">
        <f t="shared" si="72"/>
        <v>0</v>
      </c>
      <c r="T227" s="43">
        <f t="shared" si="73"/>
        <v>0</v>
      </c>
      <c r="U227" s="43">
        <f t="shared" si="74"/>
        <v>0</v>
      </c>
      <c r="V227" s="43">
        <f t="shared" si="75"/>
        <v>0</v>
      </c>
      <c r="W227" s="43">
        <f t="shared" si="76"/>
        <v>0</v>
      </c>
      <c r="X227" s="43">
        <f t="shared" si="77"/>
        <v>0</v>
      </c>
    </row>
    <row r="228" spans="2:24" hidden="1" outlineLevel="1" x14ac:dyDescent="0.25">
      <c r="B228" s="20" t="s">
        <v>2880</v>
      </c>
      <c r="C228" s="20" t="s">
        <v>2881</v>
      </c>
      <c r="D228" s="14">
        <v>1266.8399999999999</v>
      </c>
      <c r="E228" s="14">
        <v>-1266.8399999999999</v>
      </c>
      <c r="F228" s="14">
        <f t="shared" si="78"/>
        <v>0</v>
      </c>
      <c r="G228">
        <v>2011</v>
      </c>
      <c r="H228" s="21">
        <f t="shared" si="79"/>
        <v>4.5</v>
      </c>
      <c r="I228" s="41">
        <v>36</v>
      </c>
      <c r="J228" s="42">
        <f t="shared" si="80"/>
        <v>0.33333333333333331</v>
      </c>
      <c r="K228" s="14">
        <f t="shared" si="81"/>
        <v>0</v>
      </c>
      <c r="L228" s="14">
        <f t="shared" si="82"/>
        <v>1266.8399999999999</v>
      </c>
      <c r="M228" s="14">
        <f t="shared" si="71"/>
        <v>-1266.8399999999999</v>
      </c>
      <c r="N228" s="26">
        <f t="shared" si="83"/>
        <v>0</v>
      </c>
      <c r="O228" s="43">
        <f t="shared" si="84"/>
        <v>0</v>
      </c>
      <c r="P228" s="43">
        <f t="shared" si="85"/>
        <v>0</v>
      </c>
      <c r="Q228" s="43">
        <f t="shared" si="86"/>
        <v>0</v>
      </c>
      <c r="R228" s="43">
        <f t="shared" si="87"/>
        <v>0</v>
      </c>
      <c r="S228" s="43">
        <f t="shared" si="72"/>
        <v>0</v>
      </c>
      <c r="T228" s="43">
        <f t="shared" si="73"/>
        <v>0</v>
      </c>
      <c r="U228" s="43">
        <f t="shared" si="74"/>
        <v>0</v>
      </c>
      <c r="V228" s="43">
        <f t="shared" si="75"/>
        <v>0</v>
      </c>
      <c r="W228" s="43">
        <f t="shared" si="76"/>
        <v>0</v>
      </c>
      <c r="X228" s="43">
        <f t="shared" si="77"/>
        <v>0</v>
      </c>
    </row>
    <row r="229" spans="2:24" hidden="1" outlineLevel="1" x14ac:dyDescent="0.25">
      <c r="B229" s="20" t="s">
        <v>2882</v>
      </c>
      <c r="C229" s="20" t="s">
        <v>2883</v>
      </c>
      <c r="D229" s="14">
        <v>2552.59</v>
      </c>
      <c r="E229" s="14">
        <v>-2552.59</v>
      </c>
      <c r="F229" s="14">
        <f t="shared" si="78"/>
        <v>0</v>
      </c>
      <c r="G229">
        <v>2011</v>
      </c>
      <c r="H229" s="21">
        <f t="shared" si="79"/>
        <v>4.5</v>
      </c>
      <c r="I229" s="41">
        <v>36</v>
      </c>
      <c r="J229" s="42">
        <f t="shared" si="80"/>
        <v>0.33333333333333331</v>
      </c>
      <c r="K229" s="14">
        <f t="shared" si="81"/>
        <v>0</v>
      </c>
      <c r="L229" s="14">
        <f t="shared" si="82"/>
        <v>2552.59</v>
      </c>
      <c r="M229" s="14">
        <f t="shared" si="71"/>
        <v>-2552.59</v>
      </c>
      <c r="N229" s="26">
        <f t="shared" si="83"/>
        <v>0</v>
      </c>
      <c r="O229" s="43">
        <f t="shared" si="84"/>
        <v>0</v>
      </c>
      <c r="P229" s="43">
        <f t="shared" si="85"/>
        <v>0</v>
      </c>
      <c r="Q229" s="43">
        <f t="shared" si="86"/>
        <v>0</v>
      </c>
      <c r="R229" s="43">
        <f t="shared" si="87"/>
        <v>0</v>
      </c>
      <c r="S229" s="43">
        <f t="shared" si="72"/>
        <v>0</v>
      </c>
      <c r="T229" s="43">
        <f t="shared" si="73"/>
        <v>0</v>
      </c>
      <c r="U229" s="43">
        <f t="shared" si="74"/>
        <v>0</v>
      </c>
      <c r="V229" s="43">
        <f t="shared" si="75"/>
        <v>0</v>
      </c>
      <c r="W229" s="43">
        <f t="shared" si="76"/>
        <v>0</v>
      </c>
      <c r="X229" s="43">
        <f t="shared" si="77"/>
        <v>0</v>
      </c>
    </row>
    <row r="230" spans="2:24" hidden="1" outlineLevel="1" x14ac:dyDescent="0.25">
      <c r="B230" s="20" t="s">
        <v>2884</v>
      </c>
      <c r="C230" s="20" t="s">
        <v>2885</v>
      </c>
      <c r="D230" s="14">
        <v>6847.73</v>
      </c>
      <c r="E230" s="14">
        <v>-6847.73</v>
      </c>
      <c r="F230" s="14">
        <f t="shared" si="78"/>
        <v>0</v>
      </c>
      <c r="G230">
        <v>2011</v>
      </c>
      <c r="H230" s="21">
        <f t="shared" si="79"/>
        <v>4.5</v>
      </c>
      <c r="I230" s="41">
        <v>36</v>
      </c>
      <c r="J230" s="42">
        <f t="shared" si="80"/>
        <v>0.33333333333333331</v>
      </c>
      <c r="K230" s="14">
        <f t="shared" si="81"/>
        <v>0</v>
      </c>
      <c r="L230" s="14">
        <f t="shared" si="82"/>
        <v>6847.73</v>
      </c>
      <c r="M230" s="14">
        <f t="shared" si="71"/>
        <v>-6847.73</v>
      </c>
      <c r="N230" s="26">
        <f t="shared" si="83"/>
        <v>0</v>
      </c>
      <c r="O230" s="43">
        <f t="shared" si="84"/>
        <v>0</v>
      </c>
      <c r="P230" s="43">
        <f t="shared" si="85"/>
        <v>0</v>
      </c>
      <c r="Q230" s="43">
        <f t="shared" si="86"/>
        <v>0</v>
      </c>
      <c r="R230" s="43">
        <f t="shared" si="87"/>
        <v>0</v>
      </c>
      <c r="S230" s="43">
        <f t="shared" si="72"/>
        <v>0</v>
      </c>
      <c r="T230" s="43">
        <f t="shared" si="73"/>
        <v>0</v>
      </c>
      <c r="U230" s="43">
        <f t="shared" si="74"/>
        <v>0</v>
      </c>
      <c r="V230" s="43">
        <f t="shared" si="75"/>
        <v>0</v>
      </c>
      <c r="W230" s="43">
        <f t="shared" si="76"/>
        <v>0</v>
      </c>
      <c r="X230" s="43">
        <f t="shared" si="77"/>
        <v>0</v>
      </c>
    </row>
    <row r="231" spans="2:24" hidden="1" outlineLevel="1" x14ac:dyDescent="0.25">
      <c r="B231" s="20" t="s">
        <v>2886</v>
      </c>
      <c r="C231" s="20" t="s">
        <v>2887</v>
      </c>
      <c r="D231" s="14">
        <v>3702.63</v>
      </c>
      <c r="E231" s="14">
        <v>-3702.63</v>
      </c>
      <c r="F231" s="14">
        <f t="shared" si="78"/>
        <v>0</v>
      </c>
      <c r="G231">
        <v>2011</v>
      </c>
      <c r="H231" s="21">
        <f t="shared" si="79"/>
        <v>4.5</v>
      </c>
      <c r="I231" s="41">
        <v>36</v>
      </c>
      <c r="J231" s="42">
        <f t="shared" si="80"/>
        <v>0.33333333333333331</v>
      </c>
      <c r="K231" s="14">
        <f t="shared" si="81"/>
        <v>0</v>
      </c>
      <c r="L231" s="14">
        <f t="shared" si="82"/>
        <v>3702.63</v>
      </c>
      <c r="M231" s="14">
        <f t="shared" si="71"/>
        <v>-3702.63</v>
      </c>
      <c r="N231" s="26">
        <f t="shared" si="83"/>
        <v>0</v>
      </c>
      <c r="O231" s="43">
        <f t="shared" si="84"/>
        <v>0</v>
      </c>
      <c r="P231" s="43">
        <f t="shared" si="85"/>
        <v>0</v>
      </c>
      <c r="Q231" s="43">
        <f t="shared" si="86"/>
        <v>0</v>
      </c>
      <c r="R231" s="43">
        <f t="shared" si="87"/>
        <v>0</v>
      </c>
      <c r="S231" s="43">
        <f t="shared" si="72"/>
        <v>0</v>
      </c>
      <c r="T231" s="43">
        <f t="shared" si="73"/>
        <v>0</v>
      </c>
      <c r="U231" s="43">
        <f t="shared" si="74"/>
        <v>0</v>
      </c>
      <c r="V231" s="43">
        <f t="shared" si="75"/>
        <v>0</v>
      </c>
      <c r="W231" s="43">
        <f t="shared" si="76"/>
        <v>0</v>
      </c>
      <c r="X231" s="43">
        <f t="shared" si="77"/>
        <v>0</v>
      </c>
    </row>
    <row r="232" spans="2:24" hidden="1" outlineLevel="1" x14ac:dyDescent="0.25">
      <c r="B232" s="20" t="s">
        <v>2888</v>
      </c>
      <c r="C232" s="20" t="s">
        <v>2889</v>
      </c>
      <c r="D232" s="14">
        <v>1462.87</v>
      </c>
      <c r="E232" s="14">
        <v>-1462.87</v>
      </c>
      <c r="F232" s="14">
        <f t="shared" si="78"/>
        <v>0</v>
      </c>
      <c r="G232">
        <v>2011</v>
      </c>
      <c r="H232" s="21">
        <f t="shared" si="79"/>
        <v>4.5</v>
      </c>
      <c r="I232" s="41">
        <v>36</v>
      </c>
      <c r="J232" s="42">
        <f t="shared" si="80"/>
        <v>0.33333333333333331</v>
      </c>
      <c r="K232" s="14">
        <f t="shared" si="81"/>
        <v>0</v>
      </c>
      <c r="L232" s="14">
        <f t="shared" si="82"/>
        <v>1462.87</v>
      </c>
      <c r="M232" s="14">
        <f t="shared" si="71"/>
        <v>-1462.87</v>
      </c>
      <c r="N232" s="26">
        <f t="shared" si="83"/>
        <v>0</v>
      </c>
      <c r="O232" s="43">
        <f t="shared" si="84"/>
        <v>0</v>
      </c>
      <c r="P232" s="43">
        <f t="shared" si="85"/>
        <v>0</v>
      </c>
      <c r="Q232" s="43">
        <f t="shared" si="86"/>
        <v>0</v>
      </c>
      <c r="R232" s="43">
        <f t="shared" si="87"/>
        <v>0</v>
      </c>
      <c r="S232" s="43">
        <f t="shared" si="72"/>
        <v>0</v>
      </c>
      <c r="T232" s="43">
        <f t="shared" si="73"/>
        <v>0</v>
      </c>
      <c r="U232" s="43">
        <f t="shared" si="74"/>
        <v>0</v>
      </c>
      <c r="V232" s="43">
        <f t="shared" si="75"/>
        <v>0</v>
      </c>
      <c r="W232" s="43">
        <f t="shared" si="76"/>
        <v>0</v>
      </c>
      <c r="X232" s="43">
        <f t="shared" si="77"/>
        <v>0</v>
      </c>
    </row>
    <row r="233" spans="2:24" hidden="1" outlineLevel="1" x14ac:dyDescent="0.25">
      <c r="B233" s="20" t="s">
        <v>2890</v>
      </c>
      <c r="C233" s="20" t="s">
        <v>2891</v>
      </c>
      <c r="D233" s="14">
        <v>2448.59</v>
      </c>
      <c r="E233" s="14">
        <v>-2448.59</v>
      </c>
      <c r="F233" s="14">
        <f t="shared" si="78"/>
        <v>0</v>
      </c>
      <c r="G233">
        <v>2011</v>
      </c>
      <c r="H233" s="21">
        <f t="shared" si="79"/>
        <v>4.5</v>
      </c>
      <c r="I233" s="41">
        <v>36</v>
      </c>
      <c r="J233" s="42">
        <f t="shared" si="80"/>
        <v>0.33333333333333331</v>
      </c>
      <c r="K233" s="14">
        <f t="shared" si="81"/>
        <v>0</v>
      </c>
      <c r="L233" s="14">
        <f t="shared" si="82"/>
        <v>2448.59</v>
      </c>
      <c r="M233" s="14">
        <f t="shared" si="71"/>
        <v>-2448.59</v>
      </c>
      <c r="N233" s="26">
        <f t="shared" si="83"/>
        <v>0</v>
      </c>
      <c r="O233" s="43">
        <f t="shared" si="84"/>
        <v>0</v>
      </c>
      <c r="P233" s="43">
        <f t="shared" si="85"/>
        <v>0</v>
      </c>
      <c r="Q233" s="43">
        <f t="shared" si="86"/>
        <v>0</v>
      </c>
      <c r="R233" s="43">
        <f t="shared" si="87"/>
        <v>0</v>
      </c>
      <c r="S233" s="43">
        <f t="shared" si="72"/>
        <v>0</v>
      </c>
      <c r="T233" s="43">
        <f t="shared" si="73"/>
        <v>0</v>
      </c>
      <c r="U233" s="43">
        <f t="shared" si="74"/>
        <v>0</v>
      </c>
      <c r="V233" s="43">
        <f t="shared" si="75"/>
        <v>0</v>
      </c>
      <c r="W233" s="43">
        <f t="shared" si="76"/>
        <v>0</v>
      </c>
      <c r="X233" s="43">
        <f t="shared" si="77"/>
        <v>0</v>
      </c>
    </row>
    <row r="234" spans="2:24" hidden="1" outlineLevel="1" x14ac:dyDescent="0.25">
      <c r="B234" s="20" t="s">
        <v>2892</v>
      </c>
      <c r="C234" s="20" t="s">
        <v>2893</v>
      </c>
      <c r="D234" s="14">
        <v>3118.88</v>
      </c>
      <c r="E234" s="14">
        <v>-3118.88</v>
      </c>
      <c r="F234" s="14">
        <f t="shared" si="78"/>
        <v>0</v>
      </c>
      <c r="G234">
        <v>2011</v>
      </c>
      <c r="H234" s="21">
        <f t="shared" si="79"/>
        <v>4.5</v>
      </c>
      <c r="I234" s="41">
        <v>36</v>
      </c>
      <c r="J234" s="42">
        <f t="shared" si="80"/>
        <v>0.33333333333333331</v>
      </c>
      <c r="K234" s="14">
        <f t="shared" si="81"/>
        <v>0</v>
      </c>
      <c r="L234" s="14">
        <f t="shared" si="82"/>
        <v>3118.88</v>
      </c>
      <c r="M234" s="14">
        <f t="shared" si="71"/>
        <v>-3118.88</v>
      </c>
      <c r="N234" s="26">
        <f t="shared" si="83"/>
        <v>0</v>
      </c>
      <c r="O234" s="43">
        <f t="shared" si="84"/>
        <v>0</v>
      </c>
      <c r="P234" s="43">
        <f t="shared" si="85"/>
        <v>0</v>
      </c>
      <c r="Q234" s="43">
        <f t="shared" si="86"/>
        <v>0</v>
      </c>
      <c r="R234" s="43">
        <f t="shared" si="87"/>
        <v>0</v>
      </c>
      <c r="S234" s="43">
        <f t="shared" si="72"/>
        <v>0</v>
      </c>
      <c r="T234" s="43">
        <f t="shared" si="73"/>
        <v>0</v>
      </c>
      <c r="U234" s="43">
        <f t="shared" si="74"/>
        <v>0</v>
      </c>
      <c r="V234" s="43">
        <f t="shared" si="75"/>
        <v>0</v>
      </c>
      <c r="W234" s="43">
        <f t="shared" si="76"/>
        <v>0</v>
      </c>
      <c r="X234" s="43">
        <f t="shared" si="77"/>
        <v>0</v>
      </c>
    </row>
    <row r="235" spans="2:24" hidden="1" outlineLevel="1" x14ac:dyDescent="0.25">
      <c r="B235" s="20" t="s">
        <v>2894</v>
      </c>
      <c r="C235" s="20" t="s">
        <v>2895</v>
      </c>
      <c r="D235" s="14">
        <v>990.98</v>
      </c>
      <c r="E235" s="14">
        <v>-990.98</v>
      </c>
      <c r="F235" s="14">
        <f t="shared" si="78"/>
        <v>0</v>
      </c>
      <c r="G235">
        <v>2011</v>
      </c>
      <c r="H235" s="21">
        <f t="shared" si="79"/>
        <v>4.5</v>
      </c>
      <c r="I235" s="41">
        <v>36</v>
      </c>
      <c r="J235" s="42">
        <f t="shared" si="80"/>
        <v>0.33333333333333331</v>
      </c>
      <c r="K235" s="14">
        <f t="shared" si="81"/>
        <v>0</v>
      </c>
      <c r="L235" s="14">
        <f t="shared" si="82"/>
        <v>990.98</v>
      </c>
      <c r="M235" s="14">
        <f t="shared" si="71"/>
        <v>-990.98</v>
      </c>
      <c r="N235" s="26">
        <f t="shared" si="83"/>
        <v>0</v>
      </c>
      <c r="O235" s="43">
        <f t="shared" si="84"/>
        <v>0</v>
      </c>
      <c r="P235" s="43">
        <f t="shared" si="85"/>
        <v>0</v>
      </c>
      <c r="Q235" s="43">
        <f t="shared" si="86"/>
        <v>0</v>
      </c>
      <c r="R235" s="43">
        <f t="shared" si="87"/>
        <v>0</v>
      </c>
      <c r="S235" s="43">
        <f t="shared" si="72"/>
        <v>0</v>
      </c>
      <c r="T235" s="43">
        <f t="shared" si="73"/>
        <v>0</v>
      </c>
      <c r="U235" s="43">
        <f t="shared" si="74"/>
        <v>0</v>
      </c>
      <c r="V235" s="43">
        <f t="shared" si="75"/>
        <v>0</v>
      </c>
      <c r="W235" s="43">
        <f t="shared" si="76"/>
        <v>0</v>
      </c>
      <c r="X235" s="43">
        <f t="shared" si="77"/>
        <v>0</v>
      </c>
    </row>
    <row r="236" spans="2:24" hidden="1" outlineLevel="1" x14ac:dyDescent="0.25">
      <c r="B236" s="20" t="s">
        <v>2896</v>
      </c>
      <c r="C236" s="20" t="s">
        <v>2897</v>
      </c>
      <c r="D236" s="14">
        <v>857.7</v>
      </c>
      <c r="E236" s="14">
        <v>-857.7</v>
      </c>
      <c r="F236" s="14">
        <f t="shared" si="78"/>
        <v>0</v>
      </c>
      <c r="G236">
        <v>2011</v>
      </c>
      <c r="H236" s="21">
        <f t="shared" si="79"/>
        <v>4.5</v>
      </c>
      <c r="I236" s="41">
        <v>36</v>
      </c>
      <c r="J236" s="42">
        <f t="shared" si="80"/>
        <v>0.33333333333333331</v>
      </c>
      <c r="K236" s="14">
        <f t="shared" si="81"/>
        <v>0</v>
      </c>
      <c r="L236" s="14">
        <f t="shared" si="82"/>
        <v>857.7</v>
      </c>
      <c r="M236" s="14">
        <f t="shared" si="71"/>
        <v>-857.7</v>
      </c>
      <c r="N236" s="26">
        <f t="shared" si="83"/>
        <v>0</v>
      </c>
      <c r="O236" s="43">
        <f t="shared" si="84"/>
        <v>0</v>
      </c>
      <c r="P236" s="43">
        <f t="shared" si="85"/>
        <v>0</v>
      </c>
      <c r="Q236" s="43">
        <f t="shared" si="86"/>
        <v>0</v>
      </c>
      <c r="R236" s="43">
        <f t="shared" si="87"/>
        <v>0</v>
      </c>
      <c r="S236" s="43">
        <f t="shared" si="72"/>
        <v>0</v>
      </c>
      <c r="T236" s="43">
        <f t="shared" si="73"/>
        <v>0</v>
      </c>
      <c r="U236" s="43">
        <f t="shared" si="74"/>
        <v>0</v>
      </c>
      <c r="V236" s="43">
        <f t="shared" si="75"/>
        <v>0</v>
      </c>
      <c r="W236" s="43">
        <f t="shared" si="76"/>
        <v>0</v>
      </c>
      <c r="X236" s="43">
        <f t="shared" si="77"/>
        <v>0</v>
      </c>
    </row>
    <row r="237" spans="2:24" hidden="1" outlineLevel="1" x14ac:dyDescent="0.25">
      <c r="B237" s="20" t="s">
        <v>2898</v>
      </c>
      <c r="C237" s="20" t="s">
        <v>2899</v>
      </c>
      <c r="D237" s="14">
        <v>123.29</v>
      </c>
      <c r="E237" s="14">
        <v>-123.29</v>
      </c>
      <c r="F237" s="14">
        <f t="shared" si="78"/>
        <v>0</v>
      </c>
      <c r="G237">
        <v>2011</v>
      </c>
      <c r="H237" s="21">
        <f t="shared" si="79"/>
        <v>4.5</v>
      </c>
      <c r="I237" s="41">
        <v>36</v>
      </c>
      <c r="J237" s="42">
        <f t="shared" si="80"/>
        <v>0.33333333333333331</v>
      </c>
      <c r="K237" s="14">
        <f t="shared" si="81"/>
        <v>0</v>
      </c>
      <c r="L237" s="14">
        <f t="shared" si="82"/>
        <v>123.29</v>
      </c>
      <c r="M237" s="14">
        <f t="shared" si="71"/>
        <v>-123.29</v>
      </c>
      <c r="N237" s="26">
        <f t="shared" si="83"/>
        <v>0</v>
      </c>
      <c r="O237" s="43">
        <f t="shared" si="84"/>
        <v>0</v>
      </c>
      <c r="P237" s="43">
        <f t="shared" si="85"/>
        <v>0</v>
      </c>
      <c r="Q237" s="43">
        <f t="shared" si="86"/>
        <v>0</v>
      </c>
      <c r="R237" s="43">
        <f t="shared" si="87"/>
        <v>0</v>
      </c>
      <c r="S237" s="43">
        <f t="shared" si="72"/>
        <v>0</v>
      </c>
      <c r="T237" s="43">
        <f t="shared" si="73"/>
        <v>0</v>
      </c>
      <c r="U237" s="43">
        <f t="shared" si="74"/>
        <v>0</v>
      </c>
      <c r="V237" s="43">
        <f t="shared" si="75"/>
        <v>0</v>
      </c>
      <c r="W237" s="43">
        <f t="shared" si="76"/>
        <v>0</v>
      </c>
      <c r="X237" s="43">
        <f t="shared" si="77"/>
        <v>0</v>
      </c>
    </row>
    <row r="238" spans="2:24" hidden="1" outlineLevel="1" x14ac:dyDescent="0.25">
      <c r="B238" s="20" t="s">
        <v>2900</v>
      </c>
      <c r="C238" s="20" t="s">
        <v>2901</v>
      </c>
      <c r="D238" s="14">
        <v>644.14</v>
      </c>
      <c r="E238" s="14">
        <v>-644.14</v>
      </c>
      <c r="F238" s="14">
        <f t="shared" si="78"/>
        <v>0</v>
      </c>
      <c r="G238">
        <v>2011</v>
      </c>
      <c r="H238" s="21">
        <f t="shared" si="79"/>
        <v>4.5</v>
      </c>
      <c r="I238" s="41">
        <v>36</v>
      </c>
      <c r="J238" s="42">
        <f t="shared" si="80"/>
        <v>0.33333333333333331</v>
      </c>
      <c r="K238" s="14">
        <f t="shared" si="81"/>
        <v>0</v>
      </c>
      <c r="L238" s="14">
        <f t="shared" si="82"/>
        <v>644.14</v>
      </c>
      <c r="M238" s="14">
        <f t="shared" si="71"/>
        <v>-644.14</v>
      </c>
      <c r="N238" s="26">
        <f t="shared" si="83"/>
        <v>0</v>
      </c>
      <c r="O238" s="43">
        <f t="shared" si="84"/>
        <v>0</v>
      </c>
      <c r="P238" s="43">
        <f t="shared" si="85"/>
        <v>0</v>
      </c>
      <c r="Q238" s="43">
        <f t="shared" si="86"/>
        <v>0</v>
      </c>
      <c r="R238" s="43">
        <f t="shared" si="87"/>
        <v>0</v>
      </c>
      <c r="S238" s="43">
        <f t="shared" si="72"/>
        <v>0</v>
      </c>
      <c r="T238" s="43">
        <f t="shared" si="73"/>
        <v>0</v>
      </c>
      <c r="U238" s="43">
        <f t="shared" si="74"/>
        <v>0</v>
      </c>
      <c r="V238" s="43">
        <f t="shared" si="75"/>
        <v>0</v>
      </c>
      <c r="W238" s="43">
        <f t="shared" si="76"/>
        <v>0</v>
      </c>
      <c r="X238" s="43">
        <f t="shared" si="77"/>
        <v>0</v>
      </c>
    </row>
    <row r="239" spans="2:24" hidden="1" outlineLevel="1" x14ac:dyDescent="0.25">
      <c r="B239" s="20" t="s">
        <v>2902</v>
      </c>
      <c r="C239" s="20" t="s">
        <v>2592</v>
      </c>
      <c r="D239" s="14">
        <v>128.6</v>
      </c>
      <c r="E239" s="14">
        <v>-128.6</v>
      </c>
      <c r="F239" s="14">
        <f t="shared" si="78"/>
        <v>0</v>
      </c>
      <c r="G239">
        <v>2011</v>
      </c>
      <c r="H239" s="21">
        <f t="shared" si="79"/>
        <v>4.5</v>
      </c>
      <c r="I239" s="41">
        <v>36</v>
      </c>
      <c r="J239" s="42">
        <f t="shared" si="80"/>
        <v>0.33333333333333331</v>
      </c>
      <c r="K239" s="14">
        <f t="shared" si="81"/>
        <v>0</v>
      </c>
      <c r="L239" s="14">
        <f t="shared" si="82"/>
        <v>128.6</v>
      </c>
      <c r="M239" s="14">
        <f t="shared" si="71"/>
        <v>-128.6</v>
      </c>
      <c r="N239" s="26">
        <f t="shared" si="83"/>
        <v>0</v>
      </c>
      <c r="O239" s="43">
        <f t="shared" si="84"/>
        <v>0</v>
      </c>
      <c r="P239" s="43">
        <f t="shared" si="85"/>
        <v>0</v>
      </c>
      <c r="Q239" s="43">
        <f t="shared" si="86"/>
        <v>0</v>
      </c>
      <c r="R239" s="43">
        <f t="shared" si="87"/>
        <v>0</v>
      </c>
      <c r="S239" s="43">
        <f t="shared" si="72"/>
        <v>0</v>
      </c>
      <c r="T239" s="43">
        <f t="shared" si="73"/>
        <v>0</v>
      </c>
      <c r="U239" s="43">
        <f t="shared" si="74"/>
        <v>0</v>
      </c>
      <c r="V239" s="43">
        <f t="shared" si="75"/>
        <v>0</v>
      </c>
      <c r="W239" s="43">
        <f t="shared" si="76"/>
        <v>0</v>
      </c>
      <c r="X239" s="43">
        <f t="shared" si="77"/>
        <v>0</v>
      </c>
    </row>
    <row r="240" spans="2:24" hidden="1" outlineLevel="1" x14ac:dyDescent="0.25">
      <c r="B240" s="20" t="s">
        <v>2903</v>
      </c>
      <c r="C240" s="20" t="s">
        <v>2891</v>
      </c>
      <c r="D240" s="14">
        <v>1316.8</v>
      </c>
      <c r="E240" s="14">
        <v>-1316.8</v>
      </c>
      <c r="F240" s="14">
        <f t="shared" si="78"/>
        <v>0</v>
      </c>
      <c r="G240">
        <v>2011</v>
      </c>
      <c r="H240" s="21">
        <f t="shared" si="79"/>
        <v>4.5</v>
      </c>
      <c r="I240" s="41">
        <v>36</v>
      </c>
      <c r="J240" s="42">
        <f t="shared" si="80"/>
        <v>0.33333333333333331</v>
      </c>
      <c r="K240" s="14">
        <f t="shared" si="81"/>
        <v>0</v>
      </c>
      <c r="L240" s="14">
        <f t="shared" si="82"/>
        <v>1316.8</v>
      </c>
      <c r="M240" s="14">
        <f t="shared" si="71"/>
        <v>-1316.8</v>
      </c>
      <c r="N240" s="26">
        <f t="shared" si="83"/>
        <v>0</v>
      </c>
      <c r="O240" s="43">
        <f t="shared" si="84"/>
        <v>0</v>
      </c>
      <c r="P240" s="43">
        <f t="shared" si="85"/>
        <v>0</v>
      </c>
      <c r="Q240" s="43">
        <f t="shared" si="86"/>
        <v>0</v>
      </c>
      <c r="R240" s="43">
        <f t="shared" si="87"/>
        <v>0</v>
      </c>
      <c r="S240" s="43">
        <f t="shared" si="72"/>
        <v>0</v>
      </c>
      <c r="T240" s="43">
        <f t="shared" si="73"/>
        <v>0</v>
      </c>
      <c r="U240" s="43">
        <f t="shared" si="74"/>
        <v>0</v>
      </c>
      <c r="V240" s="43">
        <f t="shared" si="75"/>
        <v>0</v>
      </c>
      <c r="W240" s="43">
        <f t="shared" si="76"/>
        <v>0</v>
      </c>
      <c r="X240" s="43">
        <f t="shared" si="77"/>
        <v>0</v>
      </c>
    </row>
    <row r="241" spans="2:24" hidden="1" outlineLevel="1" x14ac:dyDescent="0.25">
      <c r="B241" s="20" t="s">
        <v>2904</v>
      </c>
      <c r="C241" s="20" t="s">
        <v>2891</v>
      </c>
      <c r="D241" s="14">
        <v>1230.96</v>
      </c>
      <c r="E241" s="14">
        <v>-1230.96</v>
      </c>
      <c r="F241" s="14">
        <f t="shared" si="78"/>
        <v>0</v>
      </c>
      <c r="G241">
        <v>2011</v>
      </c>
      <c r="H241" s="21">
        <f t="shared" si="79"/>
        <v>4.5</v>
      </c>
      <c r="I241" s="41">
        <v>36</v>
      </c>
      <c r="J241" s="42">
        <f t="shared" si="80"/>
        <v>0.33333333333333331</v>
      </c>
      <c r="K241" s="14">
        <f t="shared" si="81"/>
        <v>0</v>
      </c>
      <c r="L241" s="14">
        <f t="shared" si="82"/>
        <v>1230.96</v>
      </c>
      <c r="M241" s="14">
        <f t="shared" si="71"/>
        <v>-1230.96</v>
      </c>
      <c r="N241" s="26">
        <f t="shared" si="83"/>
        <v>0</v>
      </c>
      <c r="O241" s="43">
        <f t="shared" si="84"/>
        <v>0</v>
      </c>
      <c r="P241" s="43">
        <f t="shared" si="85"/>
        <v>0</v>
      </c>
      <c r="Q241" s="43">
        <f t="shared" si="86"/>
        <v>0</v>
      </c>
      <c r="R241" s="43">
        <f t="shared" si="87"/>
        <v>0</v>
      </c>
      <c r="S241" s="43">
        <f t="shared" si="72"/>
        <v>0</v>
      </c>
      <c r="T241" s="43">
        <f t="shared" si="73"/>
        <v>0</v>
      </c>
      <c r="U241" s="43">
        <f t="shared" si="74"/>
        <v>0</v>
      </c>
      <c r="V241" s="43">
        <f t="shared" si="75"/>
        <v>0</v>
      </c>
      <c r="W241" s="43">
        <f t="shared" si="76"/>
        <v>0</v>
      </c>
      <c r="X241" s="43">
        <f t="shared" si="77"/>
        <v>0</v>
      </c>
    </row>
    <row r="242" spans="2:24" hidden="1" outlineLevel="1" x14ac:dyDescent="0.25">
      <c r="B242" s="20" t="s">
        <v>2905</v>
      </c>
      <c r="C242" s="20" t="s">
        <v>2891</v>
      </c>
      <c r="D242" s="14">
        <v>1288.43</v>
      </c>
      <c r="E242" s="14">
        <v>-1288.43</v>
      </c>
      <c r="F242" s="14">
        <f t="shared" si="78"/>
        <v>0</v>
      </c>
      <c r="G242">
        <v>2011</v>
      </c>
      <c r="H242" s="21">
        <f t="shared" si="79"/>
        <v>4.5</v>
      </c>
      <c r="I242" s="41">
        <v>36</v>
      </c>
      <c r="J242" s="42">
        <f t="shared" si="80"/>
        <v>0.33333333333333331</v>
      </c>
      <c r="K242" s="14">
        <f t="shared" si="81"/>
        <v>0</v>
      </c>
      <c r="L242" s="14">
        <f t="shared" si="82"/>
        <v>1288.43</v>
      </c>
      <c r="M242" s="14">
        <f t="shared" si="71"/>
        <v>-1288.43</v>
      </c>
      <c r="N242" s="26">
        <f t="shared" si="83"/>
        <v>0</v>
      </c>
      <c r="O242" s="43">
        <f t="shared" si="84"/>
        <v>0</v>
      </c>
      <c r="P242" s="43">
        <f t="shared" si="85"/>
        <v>0</v>
      </c>
      <c r="Q242" s="43">
        <f t="shared" si="86"/>
        <v>0</v>
      </c>
      <c r="R242" s="43">
        <f t="shared" si="87"/>
        <v>0</v>
      </c>
      <c r="S242" s="43">
        <f t="shared" si="72"/>
        <v>0</v>
      </c>
      <c r="T242" s="43">
        <f t="shared" si="73"/>
        <v>0</v>
      </c>
      <c r="U242" s="43">
        <f t="shared" si="74"/>
        <v>0</v>
      </c>
      <c r="V242" s="43">
        <f t="shared" si="75"/>
        <v>0</v>
      </c>
      <c r="W242" s="43">
        <f t="shared" si="76"/>
        <v>0</v>
      </c>
      <c r="X242" s="43">
        <f t="shared" si="77"/>
        <v>0</v>
      </c>
    </row>
    <row r="243" spans="2:24" hidden="1" outlineLevel="1" x14ac:dyDescent="0.25">
      <c r="B243" s="20" t="s">
        <v>2906</v>
      </c>
      <c r="C243" s="20" t="s">
        <v>2907</v>
      </c>
      <c r="D243" s="14">
        <v>1128.3399999999999</v>
      </c>
      <c r="E243" s="14">
        <v>-1128.3399999999999</v>
      </c>
      <c r="F243" s="14">
        <f t="shared" si="78"/>
        <v>0</v>
      </c>
      <c r="G243">
        <v>2011</v>
      </c>
      <c r="H243" s="21">
        <f t="shared" si="79"/>
        <v>4.5</v>
      </c>
      <c r="I243" s="41">
        <v>36</v>
      </c>
      <c r="J243" s="42">
        <f t="shared" si="80"/>
        <v>0.33333333333333331</v>
      </c>
      <c r="K243" s="14">
        <f t="shared" si="81"/>
        <v>0</v>
      </c>
      <c r="L243" s="14">
        <f t="shared" si="82"/>
        <v>1128.3399999999999</v>
      </c>
      <c r="M243" s="14">
        <f t="shared" si="71"/>
        <v>-1128.3399999999999</v>
      </c>
      <c r="N243" s="26">
        <f t="shared" si="83"/>
        <v>0</v>
      </c>
      <c r="O243" s="43">
        <f t="shared" si="84"/>
        <v>0</v>
      </c>
      <c r="P243" s="43">
        <f t="shared" si="85"/>
        <v>0</v>
      </c>
      <c r="Q243" s="43">
        <f t="shared" si="86"/>
        <v>0</v>
      </c>
      <c r="R243" s="43">
        <f t="shared" si="87"/>
        <v>0</v>
      </c>
      <c r="S243" s="43">
        <f t="shared" si="72"/>
        <v>0</v>
      </c>
      <c r="T243" s="43">
        <f t="shared" si="73"/>
        <v>0</v>
      </c>
      <c r="U243" s="43">
        <f t="shared" si="74"/>
        <v>0</v>
      </c>
      <c r="V243" s="43">
        <f t="shared" si="75"/>
        <v>0</v>
      </c>
      <c r="W243" s="43">
        <f t="shared" si="76"/>
        <v>0</v>
      </c>
      <c r="X243" s="43">
        <f t="shared" si="77"/>
        <v>0</v>
      </c>
    </row>
    <row r="244" spans="2:24" hidden="1" outlineLevel="1" x14ac:dyDescent="0.25">
      <c r="B244" s="20" t="s">
        <v>2908</v>
      </c>
      <c r="C244" s="20" t="s">
        <v>2891</v>
      </c>
      <c r="D244" s="14">
        <v>1315.31</v>
      </c>
      <c r="E244" s="14">
        <v>-1315.31</v>
      </c>
      <c r="F244" s="14">
        <f t="shared" si="78"/>
        <v>0</v>
      </c>
      <c r="G244">
        <v>2011</v>
      </c>
      <c r="H244" s="21">
        <f t="shared" si="79"/>
        <v>4.5</v>
      </c>
      <c r="I244" s="41">
        <v>36</v>
      </c>
      <c r="J244" s="42">
        <f t="shared" si="80"/>
        <v>0.33333333333333331</v>
      </c>
      <c r="K244" s="14">
        <f t="shared" si="81"/>
        <v>0</v>
      </c>
      <c r="L244" s="14">
        <f t="shared" si="82"/>
        <v>1315.31</v>
      </c>
      <c r="M244" s="14">
        <f t="shared" si="71"/>
        <v>-1315.31</v>
      </c>
      <c r="N244" s="26">
        <f t="shared" si="83"/>
        <v>0</v>
      </c>
      <c r="O244" s="43">
        <f t="shared" si="84"/>
        <v>0</v>
      </c>
      <c r="P244" s="43">
        <f t="shared" si="85"/>
        <v>0</v>
      </c>
      <c r="Q244" s="43">
        <f t="shared" si="86"/>
        <v>0</v>
      </c>
      <c r="R244" s="43">
        <f t="shared" si="87"/>
        <v>0</v>
      </c>
      <c r="S244" s="43">
        <f t="shared" si="72"/>
        <v>0</v>
      </c>
      <c r="T244" s="43">
        <f t="shared" si="73"/>
        <v>0</v>
      </c>
      <c r="U244" s="43">
        <f t="shared" si="74"/>
        <v>0</v>
      </c>
      <c r="V244" s="43">
        <f t="shared" si="75"/>
        <v>0</v>
      </c>
      <c r="W244" s="43">
        <f t="shared" si="76"/>
        <v>0</v>
      </c>
      <c r="X244" s="43">
        <f t="shared" si="77"/>
        <v>0</v>
      </c>
    </row>
    <row r="245" spans="2:24" hidden="1" outlineLevel="1" x14ac:dyDescent="0.25">
      <c r="B245" s="20" t="s">
        <v>2909</v>
      </c>
      <c r="C245" s="20" t="s">
        <v>2910</v>
      </c>
      <c r="D245" s="14">
        <v>2064.73</v>
      </c>
      <c r="E245" s="14">
        <v>-2064.73</v>
      </c>
      <c r="F245" s="14">
        <f t="shared" si="78"/>
        <v>0</v>
      </c>
      <c r="G245">
        <v>2011</v>
      </c>
      <c r="H245" s="21">
        <f t="shared" si="79"/>
        <v>4.5</v>
      </c>
      <c r="I245" s="41">
        <v>36</v>
      </c>
      <c r="J245" s="42">
        <f t="shared" si="80"/>
        <v>0.33333333333333331</v>
      </c>
      <c r="K245" s="14">
        <f t="shared" si="81"/>
        <v>0</v>
      </c>
      <c r="L245" s="14">
        <f t="shared" si="82"/>
        <v>2064.73</v>
      </c>
      <c r="M245" s="14">
        <f t="shared" si="71"/>
        <v>-2064.73</v>
      </c>
      <c r="N245" s="26">
        <f t="shared" si="83"/>
        <v>0</v>
      </c>
      <c r="O245" s="43">
        <f t="shared" si="84"/>
        <v>0</v>
      </c>
      <c r="P245" s="43">
        <f t="shared" si="85"/>
        <v>0</v>
      </c>
      <c r="Q245" s="43">
        <f t="shared" si="86"/>
        <v>0</v>
      </c>
      <c r="R245" s="43">
        <f t="shared" si="87"/>
        <v>0</v>
      </c>
      <c r="S245" s="43">
        <f t="shared" si="72"/>
        <v>0</v>
      </c>
      <c r="T245" s="43">
        <f t="shared" si="73"/>
        <v>0</v>
      </c>
      <c r="U245" s="43">
        <f t="shared" si="74"/>
        <v>0</v>
      </c>
      <c r="V245" s="43">
        <f t="shared" si="75"/>
        <v>0</v>
      </c>
      <c r="W245" s="43">
        <f t="shared" si="76"/>
        <v>0</v>
      </c>
      <c r="X245" s="43">
        <f t="shared" si="77"/>
        <v>0</v>
      </c>
    </row>
    <row r="246" spans="2:24" hidden="1" outlineLevel="1" x14ac:dyDescent="0.25">
      <c r="B246" s="20" t="s">
        <v>2911</v>
      </c>
      <c r="C246" s="20" t="s">
        <v>2910</v>
      </c>
      <c r="D246" s="14">
        <v>2096.52</v>
      </c>
      <c r="E246" s="14">
        <v>-2096.52</v>
      </c>
      <c r="F246" s="14">
        <f t="shared" si="78"/>
        <v>0</v>
      </c>
      <c r="G246">
        <v>2011</v>
      </c>
      <c r="H246" s="21">
        <f t="shared" si="79"/>
        <v>4.5</v>
      </c>
      <c r="I246" s="41">
        <v>36</v>
      </c>
      <c r="J246" s="42">
        <f t="shared" si="80"/>
        <v>0.33333333333333331</v>
      </c>
      <c r="K246" s="14">
        <f t="shared" si="81"/>
        <v>0</v>
      </c>
      <c r="L246" s="14">
        <f t="shared" si="82"/>
        <v>2096.52</v>
      </c>
      <c r="M246" s="14">
        <f t="shared" si="71"/>
        <v>-2096.52</v>
      </c>
      <c r="N246" s="26">
        <f t="shared" si="83"/>
        <v>0</v>
      </c>
      <c r="O246" s="43">
        <f t="shared" si="84"/>
        <v>0</v>
      </c>
      <c r="P246" s="43">
        <f t="shared" si="85"/>
        <v>0</v>
      </c>
      <c r="Q246" s="43">
        <f t="shared" si="86"/>
        <v>0</v>
      </c>
      <c r="R246" s="43">
        <f t="shared" si="87"/>
        <v>0</v>
      </c>
      <c r="S246" s="43">
        <f t="shared" si="72"/>
        <v>0</v>
      </c>
      <c r="T246" s="43">
        <f t="shared" si="73"/>
        <v>0</v>
      </c>
      <c r="U246" s="43">
        <f t="shared" si="74"/>
        <v>0</v>
      </c>
      <c r="V246" s="43">
        <f t="shared" si="75"/>
        <v>0</v>
      </c>
      <c r="W246" s="43">
        <f t="shared" si="76"/>
        <v>0</v>
      </c>
      <c r="X246" s="43">
        <f t="shared" si="77"/>
        <v>0</v>
      </c>
    </row>
    <row r="247" spans="2:24" hidden="1" outlineLevel="1" x14ac:dyDescent="0.25">
      <c r="B247" s="20" t="s">
        <v>2912</v>
      </c>
      <c r="C247" s="20" t="s">
        <v>2891</v>
      </c>
      <c r="D247" s="14">
        <v>2386.3000000000002</v>
      </c>
      <c r="E247" s="14">
        <v>-2386.3000000000002</v>
      </c>
      <c r="F247" s="14">
        <f t="shared" si="78"/>
        <v>0</v>
      </c>
      <c r="G247">
        <v>2011</v>
      </c>
      <c r="H247" s="21">
        <f t="shared" si="79"/>
        <v>4.5</v>
      </c>
      <c r="I247" s="41">
        <v>36</v>
      </c>
      <c r="J247" s="42">
        <f t="shared" si="80"/>
        <v>0.33333333333333331</v>
      </c>
      <c r="K247" s="14">
        <f t="shared" si="81"/>
        <v>0</v>
      </c>
      <c r="L247" s="14">
        <f t="shared" si="82"/>
        <v>2386.3000000000002</v>
      </c>
      <c r="M247" s="14">
        <f t="shared" si="71"/>
        <v>-2386.3000000000002</v>
      </c>
      <c r="N247" s="26">
        <f t="shared" si="83"/>
        <v>0</v>
      </c>
      <c r="O247" s="43">
        <f t="shared" si="84"/>
        <v>0</v>
      </c>
      <c r="P247" s="43">
        <f t="shared" si="85"/>
        <v>0</v>
      </c>
      <c r="Q247" s="43">
        <f t="shared" si="86"/>
        <v>0</v>
      </c>
      <c r="R247" s="43">
        <f t="shared" si="87"/>
        <v>0</v>
      </c>
      <c r="S247" s="43">
        <f t="shared" si="72"/>
        <v>0</v>
      </c>
      <c r="T247" s="43">
        <f t="shared" si="73"/>
        <v>0</v>
      </c>
      <c r="U247" s="43">
        <f t="shared" si="74"/>
        <v>0</v>
      </c>
      <c r="V247" s="43">
        <f t="shared" si="75"/>
        <v>0</v>
      </c>
      <c r="W247" s="43">
        <f t="shared" si="76"/>
        <v>0</v>
      </c>
      <c r="X247" s="43">
        <f t="shared" si="77"/>
        <v>0</v>
      </c>
    </row>
    <row r="248" spans="2:24" hidden="1" outlineLevel="1" x14ac:dyDescent="0.25">
      <c r="B248" s="20" t="s">
        <v>2913</v>
      </c>
      <c r="C248" s="20" t="s">
        <v>2914</v>
      </c>
      <c r="D248" s="14">
        <v>526.69000000000005</v>
      </c>
      <c r="E248" s="14">
        <v>-526.69000000000005</v>
      </c>
      <c r="F248" s="14">
        <f t="shared" si="78"/>
        <v>0</v>
      </c>
      <c r="G248">
        <v>2011</v>
      </c>
      <c r="H248" s="21">
        <f t="shared" si="79"/>
        <v>4.5</v>
      </c>
      <c r="I248" s="41">
        <v>36</v>
      </c>
      <c r="J248" s="42">
        <f t="shared" si="80"/>
        <v>0.33333333333333331</v>
      </c>
      <c r="K248" s="14">
        <f t="shared" si="81"/>
        <v>0</v>
      </c>
      <c r="L248" s="14">
        <f t="shared" si="82"/>
        <v>526.69000000000005</v>
      </c>
      <c r="M248" s="14">
        <f t="shared" si="71"/>
        <v>-526.69000000000005</v>
      </c>
      <c r="N248" s="26">
        <f t="shared" si="83"/>
        <v>0</v>
      </c>
      <c r="O248" s="43">
        <f t="shared" si="84"/>
        <v>0</v>
      </c>
      <c r="P248" s="43">
        <f t="shared" si="85"/>
        <v>0</v>
      </c>
      <c r="Q248" s="43">
        <f t="shared" si="86"/>
        <v>0</v>
      </c>
      <c r="R248" s="43">
        <f t="shared" si="87"/>
        <v>0</v>
      </c>
      <c r="S248" s="43">
        <f t="shared" si="72"/>
        <v>0</v>
      </c>
      <c r="T248" s="43">
        <f t="shared" si="73"/>
        <v>0</v>
      </c>
      <c r="U248" s="43">
        <f t="shared" si="74"/>
        <v>0</v>
      </c>
      <c r="V248" s="43">
        <f t="shared" si="75"/>
        <v>0</v>
      </c>
      <c r="W248" s="43">
        <f t="shared" si="76"/>
        <v>0</v>
      </c>
      <c r="X248" s="43">
        <f t="shared" si="77"/>
        <v>0</v>
      </c>
    </row>
    <row r="249" spans="2:24" hidden="1" outlineLevel="1" x14ac:dyDescent="0.25">
      <c r="B249" s="20" t="s">
        <v>2915</v>
      </c>
      <c r="C249" s="20" t="s">
        <v>2916</v>
      </c>
      <c r="D249" s="14">
        <v>13791.55</v>
      </c>
      <c r="E249" s="14">
        <v>-13791.55</v>
      </c>
      <c r="F249" s="14">
        <f t="shared" si="78"/>
        <v>0</v>
      </c>
      <c r="G249">
        <v>2011</v>
      </c>
      <c r="H249" s="21">
        <f t="shared" si="79"/>
        <v>4.5</v>
      </c>
      <c r="I249" s="41">
        <v>36</v>
      </c>
      <c r="J249" s="42">
        <f t="shared" si="80"/>
        <v>0.33333333333333331</v>
      </c>
      <c r="K249" s="14">
        <f t="shared" si="81"/>
        <v>0</v>
      </c>
      <c r="L249" s="14">
        <f t="shared" si="82"/>
        <v>13791.55</v>
      </c>
      <c r="M249" s="14">
        <f t="shared" si="71"/>
        <v>-13791.55</v>
      </c>
      <c r="N249" s="26">
        <f t="shared" si="83"/>
        <v>0</v>
      </c>
      <c r="O249" s="43">
        <f t="shared" si="84"/>
        <v>0</v>
      </c>
      <c r="P249" s="43">
        <f t="shared" si="85"/>
        <v>0</v>
      </c>
      <c r="Q249" s="43">
        <f t="shared" si="86"/>
        <v>0</v>
      </c>
      <c r="R249" s="43">
        <f t="shared" si="87"/>
        <v>0</v>
      </c>
      <c r="S249" s="43">
        <f t="shared" si="72"/>
        <v>0</v>
      </c>
      <c r="T249" s="43">
        <f t="shared" si="73"/>
        <v>0</v>
      </c>
      <c r="U249" s="43">
        <f t="shared" si="74"/>
        <v>0</v>
      </c>
      <c r="V249" s="43">
        <f t="shared" si="75"/>
        <v>0</v>
      </c>
      <c r="W249" s="43">
        <f t="shared" si="76"/>
        <v>0</v>
      </c>
      <c r="X249" s="43">
        <f t="shared" si="77"/>
        <v>0</v>
      </c>
    </row>
    <row r="250" spans="2:24" hidden="1" outlineLevel="1" x14ac:dyDescent="0.25">
      <c r="B250" s="20" t="s">
        <v>2917</v>
      </c>
      <c r="C250" s="20" t="s">
        <v>2918</v>
      </c>
      <c r="D250" s="14">
        <v>1020.47</v>
      </c>
      <c r="E250" s="14">
        <v>-1020.47</v>
      </c>
      <c r="F250" s="14">
        <f t="shared" si="78"/>
        <v>0</v>
      </c>
      <c r="G250">
        <v>2011</v>
      </c>
      <c r="H250" s="21">
        <f t="shared" si="79"/>
        <v>4.5</v>
      </c>
      <c r="I250" s="41">
        <v>36</v>
      </c>
      <c r="J250" s="42">
        <f t="shared" si="80"/>
        <v>0.33333333333333331</v>
      </c>
      <c r="K250" s="14">
        <f t="shared" si="81"/>
        <v>0</v>
      </c>
      <c r="L250" s="14">
        <f t="shared" si="82"/>
        <v>1020.47</v>
      </c>
      <c r="M250" s="14">
        <f t="shared" si="71"/>
        <v>-1020.47</v>
      </c>
      <c r="N250" s="26">
        <f t="shared" si="83"/>
        <v>0</v>
      </c>
      <c r="O250" s="43">
        <f t="shared" si="84"/>
        <v>0</v>
      </c>
      <c r="P250" s="43">
        <f t="shared" si="85"/>
        <v>0</v>
      </c>
      <c r="Q250" s="43">
        <f t="shared" si="86"/>
        <v>0</v>
      </c>
      <c r="R250" s="43">
        <f t="shared" si="87"/>
        <v>0</v>
      </c>
      <c r="S250" s="43">
        <f t="shared" si="72"/>
        <v>0</v>
      </c>
      <c r="T250" s="43">
        <f t="shared" si="73"/>
        <v>0</v>
      </c>
      <c r="U250" s="43">
        <f t="shared" si="74"/>
        <v>0</v>
      </c>
      <c r="V250" s="43">
        <f t="shared" si="75"/>
        <v>0</v>
      </c>
      <c r="W250" s="43">
        <f t="shared" si="76"/>
        <v>0</v>
      </c>
      <c r="X250" s="43">
        <f t="shared" si="77"/>
        <v>0</v>
      </c>
    </row>
    <row r="251" spans="2:24" hidden="1" outlineLevel="1" x14ac:dyDescent="0.25">
      <c r="B251" s="20" t="s">
        <v>2919</v>
      </c>
      <c r="C251" s="20" t="s">
        <v>2920</v>
      </c>
      <c r="D251" s="14">
        <v>518.5</v>
      </c>
      <c r="E251" s="14">
        <v>-518.5</v>
      </c>
      <c r="F251" s="14">
        <f t="shared" si="78"/>
        <v>0</v>
      </c>
      <c r="G251">
        <v>2011</v>
      </c>
      <c r="H251" s="21">
        <f t="shared" si="79"/>
        <v>4.5</v>
      </c>
      <c r="I251" s="41">
        <v>36</v>
      </c>
      <c r="J251" s="42">
        <f t="shared" si="80"/>
        <v>0.33333333333333331</v>
      </c>
      <c r="K251" s="14">
        <f t="shared" si="81"/>
        <v>0</v>
      </c>
      <c r="L251" s="14">
        <f t="shared" si="82"/>
        <v>518.5</v>
      </c>
      <c r="M251" s="14">
        <f t="shared" si="71"/>
        <v>-518.5</v>
      </c>
      <c r="N251" s="26">
        <f t="shared" si="83"/>
        <v>0</v>
      </c>
      <c r="O251" s="43">
        <f t="shared" si="84"/>
        <v>0</v>
      </c>
      <c r="P251" s="43">
        <f t="shared" si="85"/>
        <v>0</v>
      </c>
      <c r="Q251" s="43">
        <f t="shared" si="86"/>
        <v>0</v>
      </c>
      <c r="R251" s="43">
        <f t="shared" si="87"/>
        <v>0</v>
      </c>
      <c r="S251" s="43">
        <f t="shared" si="72"/>
        <v>0</v>
      </c>
      <c r="T251" s="43">
        <f t="shared" si="73"/>
        <v>0</v>
      </c>
      <c r="U251" s="43">
        <f t="shared" si="74"/>
        <v>0</v>
      </c>
      <c r="V251" s="43">
        <f t="shared" si="75"/>
        <v>0</v>
      </c>
      <c r="W251" s="43">
        <f t="shared" si="76"/>
        <v>0</v>
      </c>
      <c r="X251" s="43">
        <f t="shared" si="77"/>
        <v>0</v>
      </c>
    </row>
    <row r="252" spans="2:24" hidden="1" outlineLevel="1" x14ac:dyDescent="0.25">
      <c r="B252" s="20" t="s">
        <v>2921</v>
      </c>
      <c r="C252" s="20" t="s">
        <v>2891</v>
      </c>
      <c r="D252" s="14">
        <v>1288.1500000000001</v>
      </c>
      <c r="E252" s="14">
        <v>-1288.1500000000001</v>
      </c>
      <c r="F252" s="14">
        <f t="shared" si="78"/>
        <v>0</v>
      </c>
      <c r="G252">
        <v>2011</v>
      </c>
      <c r="H252" s="21">
        <f t="shared" si="79"/>
        <v>4.5</v>
      </c>
      <c r="I252" s="41">
        <v>36</v>
      </c>
      <c r="J252" s="42">
        <f t="shared" si="80"/>
        <v>0.33333333333333331</v>
      </c>
      <c r="K252" s="14">
        <f t="shared" si="81"/>
        <v>0</v>
      </c>
      <c r="L252" s="14">
        <f t="shared" si="82"/>
        <v>1288.1500000000001</v>
      </c>
      <c r="M252" s="14">
        <f t="shared" si="71"/>
        <v>-1288.1500000000001</v>
      </c>
      <c r="N252" s="26">
        <f t="shared" si="83"/>
        <v>0</v>
      </c>
      <c r="O252" s="43">
        <f t="shared" si="84"/>
        <v>0</v>
      </c>
      <c r="P252" s="43">
        <f t="shared" si="85"/>
        <v>0</v>
      </c>
      <c r="Q252" s="43">
        <f t="shared" si="86"/>
        <v>0</v>
      </c>
      <c r="R252" s="43">
        <f t="shared" si="87"/>
        <v>0</v>
      </c>
      <c r="S252" s="43">
        <f t="shared" si="72"/>
        <v>0</v>
      </c>
      <c r="T252" s="43">
        <f t="shared" si="73"/>
        <v>0</v>
      </c>
      <c r="U252" s="43">
        <f t="shared" si="74"/>
        <v>0</v>
      </c>
      <c r="V252" s="43">
        <f t="shared" si="75"/>
        <v>0</v>
      </c>
      <c r="W252" s="43">
        <f t="shared" si="76"/>
        <v>0</v>
      </c>
      <c r="X252" s="43">
        <f t="shared" si="77"/>
        <v>0</v>
      </c>
    </row>
    <row r="253" spans="2:24" hidden="1" outlineLevel="1" x14ac:dyDescent="0.25">
      <c r="B253" s="20" t="s">
        <v>2922</v>
      </c>
      <c r="C253" s="20" t="s">
        <v>2758</v>
      </c>
      <c r="D253" s="14">
        <v>1380</v>
      </c>
      <c r="E253" s="14">
        <v>-1380</v>
      </c>
      <c r="F253" s="14">
        <f t="shared" si="78"/>
        <v>0</v>
      </c>
      <c r="G253">
        <v>2011</v>
      </c>
      <c r="H253" s="21">
        <f t="shared" si="79"/>
        <v>4.5</v>
      </c>
      <c r="I253" s="41">
        <v>36</v>
      </c>
      <c r="J253" s="42">
        <f t="shared" si="80"/>
        <v>0.33333333333333331</v>
      </c>
      <c r="K253" s="14">
        <f t="shared" si="81"/>
        <v>0</v>
      </c>
      <c r="L253" s="14">
        <f t="shared" si="82"/>
        <v>1380</v>
      </c>
      <c r="M253" s="14">
        <f t="shared" si="71"/>
        <v>-1380</v>
      </c>
      <c r="N253" s="26">
        <f t="shared" si="83"/>
        <v>0</v>
      </c>
      <c r="O253" s="43">
        <f t="shared" si="84"/>
        <v>0</v>
      </c>
      <c r="P253" s="43">
        <f t="shared" si="85"/>
        <v>0</v>
      </c>
      <c r="Q253" s="43">
        <f t="shared" si="86"/>
        <v>0</v>
      </c>
      <c r="R253" s="43">
        <f t="shared" si="87"/>
        <v>0</v>
      </c>
      <c r="S253" s="43">
        <f t="shared" si="72"/>
        <v>0</v>
      </c>
      <c r="T253" s="43">
        <f t="shared" si="73"/>
        <v>0</v>
      </c>
      <c r="U253" s="43">
        <f t="shared" si="74"/>
        <v>0</v>
      </c>
      <c r="V253" s="43">
        <f t="shared" si="75"/>
        <v>0</v>
      </c>
      <c r="W253" s="43">
        <f t="shared" si="76"/>
        <v>0</v>
      </c>
      <c r="X253" s="43">
        <f t="shared" si="77"/>
        <v>0</v>
      </c>
    </row>
    <row r="254" spans="2:24" hidden="1" outlineLevel="1" x14ac:dyDescent="0.25">
      <c r="B254" s="20" t="s">
        <v>2923</v>
      </c>
      <c r="C254" s="20" t="s">
        <v>2891</v>
      </c>
      <c r="D254" s="14">
        <v>1238.1500000000001</v>
      </c>
      <c r="E254" s="14">
        <v>-1238.1500000000001</v>
      </c>
      <c r="F254" s="14">
        <f t="shared" si="78"/>
        <v>0</v>
      </c>
      <c r="G254">
        <v>2011</v>
      </c>
      <c r="H254" s="21">
        <f t="shared" si="79"/>
        <v>4.5</v>
      </c>
      <c r="I254" s="41">
        <v>36</v>
      </c>
      <c r="J254" s="42">
        <f t="shared" si="80"/>
        <v>0.33333333333333331</v>
      </c>
      <c r="K254" s="14">
        <f t="shared" si="81"/>
        <v>0</v>
      </c>
      <c r="L254" s="14">
        <f t="shared" si="82"/>
        <v>1238.1500000000001</v>
      </c>
      <c r="M254" s="14">
        <f t="shared" si="71"/>
        <v>-1238.1500000000001</v>
      </c>
      <c r="N254" s="26">
        <f t="shared" si="83"/>
        <v>0</v>
      </c>
      <c r="O254" s="43">
        <f t="shared" si="84"/>
        <v>0</v>
      </c>
      <c r="P254" s="43">
        <f t="shared" si="85"/>
        <v>0</v>
      </c>
      <c r="Q254" s="43">
        <f t="shared" si="86"/>
        <v>0</v>
      </c>
      <c r="R254" s="43">
        <f t="shared" si="87"/>
        <v>0</v>
      </c>
      <c r="S254" s="43">
        <f t="shared" si="72"/>
        <v>0</v>
      </c>
      <c r="T254" s="43">
        <f t="shared" si="73"/>
        <v>0</v>
      </c>
      <c r="U254" s="43">
        <f t="shared" si="74"/>
        <v>0</v>
      </c>
      <c r="V254" s="43">
        <f t="shared" si="75"/>
        <v>0</v>
      </c>
      <c r="W254" s="43">
        <f t="shared" si="76"/>
        <v>0</v>
      </c>
      <c r="X254" s="43">
        <f t="shared" si="77"/>
        <v>0</v>
      </c>
    </row>
    <row r="255" spans="2:24" hidden="1" outlineLevel="1" x14ac:dyDescent="0.25">
      <c r="B255" s="20" t="s">
        <v>2924</v>
      </c>
      <c r="C255" s="20" t="s">
        <v>2901</v>
      </c>
      <c r="D255" s="14">
        <v>177.99</v>
      </c>
      <c r="E255" s="14">
        <v>-177.99</v>
      </c>
      <c r="F255" s="14">
        <f t="shared" si="78"/>
        <v>0</v>
      </c>
      <c r="G255">
        <v>2011</v>
      </c>
      <c r="H255" s="21">
        <f t="shared" si="79"/>
        <v>4.5</v>
      </c>
      <c r="I255" s="41">
        <v>36</v>
      </c>
      <c r="J255" s="42">
        <f t="shared" si="80"/>
        <v>0.33333333333333331</v>
      </c>
      <c r="K255" s="14">
        <f t="shared" si="81"/>
        <v>0</v>
      </c>
      <c r="L255" s="14">
        <f t="shared" si="82"/>
        <v>177.99</v>
      </c>
      <c r="M255" s="14">
        <f t="shared" si="71"/>
        <v>-177.99</v>
      </c>
      <c r="N255" s="26">
        <f t="shared" si="83"/>
        <v>0</v>
      </c>
      <c r="O255" s="43">
        <f t="shared" si="84"/>
        <v>0</v>
      </c>
      <c r="P255" s="43">
        <f t="shared" si="85"/>
        <v>0</v>
      </c>
      <c r="Q255" s="43">
        <f t="shared" si="86"/>
        <v>0</v>
      </c>
      <c r="R255" s="43">
        <f t="shared" si="87"/>
        <v>0</v>
      </c>
      <c r="S255" s="43">
        <f t="shared" si="72"/>
        <v>0</v>
      </c>
      <c r="T255" s="43">
        <f t="shared" si="73"/>
        <v>0</v>
      </c>
      <c r="U255" s="43">
        <f t="shared" si="74"/>
        <v>0</v>
      </c>
      <c r="V255" s="43">
        <f t="shared" si="75"/>
        <v>0</v>
      </c>
      <c r="W255" s="43">
        <f t="shared" si="76"/>
        <v>0</v>
      </c>
      <c r="X255" s="43">
        <f t="shared" si="77"/>
        <v>0</v>
      </c>
    </row>
    <row r="256" spans="2:24" hidden="1" outlineLevel="1" x14ac:dyDescent="0.25">
      <c r="B256" s="20" t="s">
        <v>2925</v>
      </c>
      <c r="C256" s="20" t="s">
        <v>2926</v>
      </c>
      <c r="D256" s="14">
        <v>266.32</v>
      </c>
      <c r="E256" s="14">
        <v>-266.32</v>
      </c>
      <c r="F256" s="14">
        <f t="shared" si="78"/>
        <v>0</v>
      </c>
      <c r="G256">
        <v>2011</v>
      </c>
      <c r="H256" s="21">
        <f t="shared" si="79"/>
        <v>4.5</v>
      </c>
      <c r="I256" s="41">
        <v>36</v>
      </c>
      <c r="J256" s="42">
        <f t="shared" si="80"/>
        <v>0.33333333333333331</v>
      </c>
      <c r="K256" s="14">
        <f t="shared" si="81"/>
        <v>0</v>
      </c>
      <c r="L256" s="14">
        <f t="shared" si="82"/>
        <v>266.32</v>
      </c>
      <c r="M256" s="14">
        <f t="shared" si="71"/>
        <v>-266.32</v>
      </c>
      <c r="N256" s="26">
        <f t="shared" si="83"/>
        <v>0</v>
      </c>
      <c r="O256" s="43">
        <f t="shared" si="84"/>
        <v>0</v>
      </c>
      <c r="P256" s="43">
        <f t="shared" si="85"/>
        <v>0</v>
      </c>
      <c r="Q256" s="43">
        <f t="shared" si="86"/>
        <v>0</v>
      </c>
      <c r="R256" s="43">
        <f t="shared" si="87"/>
        <v>0</v>
      </c>
      <c r="S256" s="43">
        <f t="shared" si="72"/>
        <v>0</v>
      </c>
      <c r="T256" s="43">
        <f t="shared" si="73"/>
        <v>0</v>
      </c>
      <c r="U256" s="43">
        <f t="shared" si="74"/>
        <v>0</v>
      </c>
      <c r="V256" s="43">
        <f t="shared" si="75"/>
        <v>0</v>
      </c>
      <c r="W256" s="43">
        <f t="shared" si="76"/>
        <v>0</v>
      </c>
      <c r="X256" s="43">
        <f t="shared" si="77"/>
        <v>0</v>
      </c>
    </row>
    <row r="257" spans="2:24" hidden="1" outlineLevel="1" x14ac:dyDescent="0.25">
      <c r="B257" s="20" t="s">
        <v>2927</v>
      </c>
      <c r="C257" s="20" t="s">
        <v>2891</v>
      </c>
      <c r="D257" s="14">
        <v>2930.7</v>
      </c>
      <c r="E257" s="14">
        <v>-2930.7</v>
      </c>
      <c r="F257" s="14">
        <f t="shared" si="78"/>
        <v>0</v>
      </c>
      <c r="G257">
        <v>2011</v>
      </c>
      <c r="H257" s="21">
        <f t="shared" si="79"/>
        <v>4.5</v>
      </c>
      <c r="I257" s="41">
        <v>36</v>
      </c>
      <c r="J257" s="42">
        <f t="shared" si="80"/>
        <v>0.33333333333333331</v>
      </c>
      <c r="K257" s="14">
        <f t="shared" si="81"/>
        <v>0</v>
      </c>
      <c r="L257" s="14">
        <f t="shared" si="82"/>
        <v>2930.7</v>
      </c>
      <c r="M257" s="14">
        <f t="shared" si="71"/>
        <v>-2930.7</v>
      </c>
      <c r="N257" s="26">
        <f t="shared" si="83"/>
        <v>0</v>
      </c>
      <c r="O257" s="43">
        <f t="shared" si="84"/>
        <v>0</v>
      </c>
      <c r="P257" s="43">
        <f t="shared" si="85"/>
        <v>0</v>
      </c>
      <c r="Q257" s="43">
        <f t="shared" si="86"/>
        <v>0</v>
      </c>
      <c r="R257" s="43">
        <f t="shared" si="87"/>
        <v>0</v>
      </c>
      <c r="S257" s="43">
        <f t="shared" si="72"/>
        <v>0</v>
      </c>
      <c r="T257" s="43">
        <f t="shared" si="73"/>
        <v>0</v>
      </c>
      <c r="U257" s="43">
        <f t="shared" si="74"/>
        <v>0</v>
      </c>
      <c r="V257" s="43">
        <f t="shared" si="75"/>
        <v>0</v>
      </c>
      <c r="W257" s="43">
        <f t="shared" si="76"/>
        <v>0</v>
      </c>
      <c r="X257" s="43">
        <f t="shared" si="77"/>
        <v>0</v>
      </c>
    </row>
    <row r="258" spans="2:24" hidden="1" outlineLevel="1" x14ac:dyDescent="0.25">
      <c r="B258" s="20" t="s">
        <v>2928</v>
      </c>
      <c r="C258" s="20" t="s">
        <v>2929</v>
      </c>
      <c r="D258" s="14">
        <v>212.19</v>
      </c>
      <c r="E258" s="14">
        <v>-212.19</v>
      </c>
      <c r="F258" s="14">
        <f t="shared" si="78"/>
        <v>0</v>
      </c>
      <c r="G258">
        <v>2011</v>
      </c>
      <c r="H258" s="21">
        <f t="shared" si="79"/>
        <v>4.5</v>
      </c>
      <c r="I258" s="41">
        <v>36</v>
      </c>
      <c r="J258" s="42">
        <f t="shared" si="80"/>
        <v>0.33333333333333331</v>
      </c>
      <c r="K258" s="14">
        <f t="shared" si="81"/>
        <v>0</v>
      </c>
      <c r="L258" s="14">
        <f t="shared" si="82"/>
        <v>212.19</v>
      </c>
      <c r="M258" s="14">
        <f t="shared" si="71"/>
        <v>-212.19</v>
      </c>
      <c r="N258" s="26">
        <f t="shared" si="83"/>
        <v>0</v>
      </c>
      <c r="O258" s="43">
        <f t="shared" si="84"/>
        <v>0</v>
      </c>
      <c r="P258" s="43">
        <f t="shared" si="85"/>
        <v>0</v>
      </c>
      <c r="Q258" s="43">
        <f t="shared" si="86"/>
        <v>0</v>
      </c>
      <c r="R258" s="43">
        <f t="shared" si="87"/>
        <v>0</v>
      </c>
      <c r="S258" s="43">
        <f t="shared" si="72"/>
        <v>0</v>
      </c>
      <c r="T258" s="43">
        <f t="shared" si="73"/>
        <v>0</v>
      </c>
      <c r="U258" s="43">
        <f t="shared" si="74"/>
        <v>0</v>
      </c>
      <c r="V258" s="43">
        <f t="shared" si="75"/>
        <v>0</v>
      </c>
      <c r="W258" s="43">
        <f t="shared" si="76"/>
        <v>0</v>
      </c>
      <c r="X258" s="43">
        <f t="shared" si="77"/>
        <v>0</v>
      </c>
    </row>
    <row r="259" spans="2:24" hidden="1" outlineLevel="1" x14ac:dyDescent="0.25">
      <c r="B259" s="20" t="s">
        <v>2930</v>
      </c>
      <c r="C259" s="20" t="s">
        <v>2891</v>
      </c>
      <c r="D259" s="14">
        <v>3075.14</v>
      </c>
      <c r="E259" s="14">
        <v>-3075.14</v>
      </c>
      <c r="F259" s="14">
        <f t="shared" si="78"/>
        <v>0</v>
      </c>
      <c r="G259">
        <v>2011</v>
      </c>
      <c r="H259" s="21">
        <f t="shared" si="79"/>
        <v>4.5</v>
      </c>
      <c r="I259" s="41">
        <v>36</v>
      </c>
      <c r="J259" s="42">
        <f t="shared" si="80"/>
        <v>0.33333333333333331</v>
      </c>
      <c r="K259" s="14">
        <f t="shared" si="81"/>
        <v>0</v>
      </c>
      <c r="L259" s="14">
        <f t="shared" si="82"/>
        <v>3075.14</v>
      </c>
      <c r="M259" s="14">
        <f t="shared" si="71"/>
        <v>-3075.14</v>
      </c>
      <c r="N259" s="26">
        <f t="shared" si="83"/>
        <v>0</v>
      </c>
      <c r="O259" s="43">
        <f t="shared" si="84"/>
        <v>0</v>
      </c>
      <c r="P259" s="43">
        <f t="shared" si="85"/>
        <v>0</v>
      </c>
      <c r="Q259" s="43">
        <f t="shared" si="86"/>
        <v>0</v>
      </c>
      <c r="R259" s="43">
        <f t="shared" si="87"/>
        <v>0</v>
      </c>
      <c r="S259" s="43">
        <f t="shared" si="72"/>
        <v>0</v>
      </c>
      <c r="T259" s="43">
        <f t="shared" si="73"/>
        <v>0</v>
      </c>
      <c r="U259" s="43">
        <f t="shared" si="74"/>
        <v>0</v>
      </c>
      <c r="V259" s="43">
        <f t="shared" si="75"/>
        <v>0</v>
      </c>
      <c r="W259" s="43">
        <f t="shared" si="76"/>
        <v>0</v>
      </c>
      <c r="X259" s="43">
        <f t="shared" si="77"/>
        <v>0</v>
      </c>
    </row>
    <row r="260" spans="2:24" hidden="1" outlineLevel="1" x14ac:dyDescent="0.25">
      <c r="B260" s="20" t="s">
        <v>2931</v>
      </c>
      <c r="C260" s="20" t="s">
        <v>2932</v>
      </c>
      <c r="D260" s="14">
        <v>277.93</v>
      </c>
      <c r="E260" s="14">
        <v>-277.93</v>
      </c>
      <c r="F260" s="14">
        <f t="shared" si="78"/>
        <v>0</v>
      </c>
      <c r="G260">
        <v>2011</v>
      </c>
      <c r="H260" s="21">
        <f t="shared" si="79"/>
        <v>4.5</v>
      </c>
      <c r="I260" s="41">
        <v>36</v>
      </c>
      <c r="J260" s="42">
        <f t="shared" si="80"/>
        <v>0.33333333333333331</v>
      </c>
      <c r="K260" s="14">
        <f t="shared" si="81"/>
        <v>0</v>
      </c>
      <c r="L260" s="14">
        <f t="shared" si="82"/>
        <v>277.93</v>
      </c>
      <c r="M260" s="14">
        <f t="shared" si="71"/>
        <v>-277.93</v>
      </c>
      <c r="N260" s="26">
        <f t="shared" si="83"/>
        <v>0</v>
      </c>
      <c r="O260" s="43">
        <f t="shared" si="84"/>
        <v>0</v>
      </c>
      <c r="P260" s="43">
        <f t="shared" si="85"/>
        <v>0</v>
      </c>
      <c r="Q260" s="43">
        <f t="shared" si="86"/>
        <v>0</v>
      </c>
      <c r="R260" s="43">
        <f t="shared" si="87"/>
        <v>0</v>
      </c>
      <c r="S260" s="43">
        <f t="shared" si="72"/>
        <v>0</v>
      </c>
      <c r="T260" s="43">
        <f t="shared" si="73"/>
        <v>0</v>
      </c>
      <c r="U260" s="43">
        <f t="shared" si="74"/>
        <v>0</v>
      </c>
      <c r="V260" s="43">
        <f t="shared" si="75"/>
        <v>0</v>
      </c>
      <c r="W260" s="43">
        <f t="shared" si="76"/>
        <v>0</v>
      </c>
      <c r="X260" s="43">
        <f t="shared" si="77"/>
        <v>0</v>
      </c>
    </row>
    <row r="261" spans="2:24" hidden="1" outlineLevel="1" x14ac:dyDescent="0.25">
      <c r="B261" s="20" t="s">
        <v>2933</v>
      </c>
      <c r="C261" s="20" t="s">
        <v>2934</v>
      </c>
      <c r="D261" s="14">
        <v>4914.4799999999996</v>
      </c>
      <c r="E261" s="14">
        <v>-4914.4799999999996</v>
      </c>
      <c r="F261" s="14">
        <f t="shared" si="78"/>
        <v>0</v>
      </c>
      <c r="G261">
        <v>2011</v>
      </c>
      <c r="H261" s="21">
        <f t="shared" si="79"/>
        <v>4.5</v>
      </c>
      <c r="I261" s="41">
        <v>36</v>
      </c>
      <c r="J261" s="42">
        <f t="shared" si="80"/>
        <v>0.33333333333333331</v>
      </c>
      <c r="K261" s="14">
        <f t="shared" si="81"/>
        <v>0</v>
      </c>
      <c r="L261" s="14">
        <f t="shared" si="82"/>
        <v>4914.4799999999996</v>
      </c>
      <c r="M261" s="14">
        <f t="shared" si="71"/>
        <v>-4914.4799999999996</v>
      </c>
      <c r="N261" s="26">
        <f t="shared" si="83"/>
        <v>0</v>
      </c>
      <c r="O261" s="43">
        <f t="shared" si="84"/>
        <v>0</v>
      </c>
      <c r="P261" s="43">
        <f t="shared" si="85"/>
        <v>0</v>
      </c>
      <c r="Q261" s="43">
        <f t="shared" si="86"/>
        <v>0</v>
      </c>
      <c r="R261" s="43">
        <f t="shared" si="87"/>
        <v>0</v>
      </c>
      <c r="S261" s="43">
        <f t="shared" si="72"/>
        <v>0</v>
      </c>
      <c r="T261" s="43">
        <f t="shared" si="73"/>
        <v>0</v>
      </c>
      <c r="U261" s="43">
        <f t="shared" si="74"/>
        <v>0</v>
      </c>
      <c r="V261" s="43">
        <f t="shared" si="75"/>
        <v>0</v>
      </c>
      <c r="W261" s="43">
        <f t="shared" si="76"/>
        <v>0</v>
      </c>
      <c r="X261" s="43">
        <f t="shared" si="77"/>
        <v>0</v>
      </c>
    </row>
    <row r="262" spans="2:24" hidden="1" outlineLevel="1" x14ac:dyDescent="0.25">
      <c r="B262" s="20" t="s">
        <v>2935</v>
      </c>
      <c r="C262" s="20" t="s">
        <v>2901</v>
      </c>
      <c r="D262" s="14">
        <v>159.16999999999999</v>
      </c>
      <c r="E262" s="14">
        <v>-159.16999999999999</v>
      </c>
      <c r="F262" s="14">
        <f t="shared" si="78"/>
        <v>0</v>
      </c>
      <c r="G262">
        <v>2011</v>
      </c>
      <c r="H262" s="21">
        <f t="shared" si="79"/>
        <v>4.5</v>
      </c>
      <c r="I262" s="41">
        <v>36</v>
      </c>
      <c r="J262" s="42">
        <f t="shared" si="80"/>
        <v>0.33333333333333331</v>
      </c>
      <c r="K262" s="14">
        <f t="shared" si="81"/>
        <v>0</v>
      </c>
      <c r="L262" s="14">
        <f t="shared" si="82"/>
        <v>159.16999999999999</v>
      </c>
      <c r="M262" s="14">
        <f t="shared" si="71"/>
        <v>-159.16999999999999</v>
      </c>
      <c r="N262" s="26">
        <f t="shared" si="83"/>
        <v>0</v>
      </c>
      <c r="O262" s="43">
        <f t="shared" si="84"/>
        <v>0</v>
      </c>
      <c r="P262" s="43">
        <f t="shared" si="85"/>
        <v>0</v>
      </c>
      <c r="Q262" s="43">
        <f t="shared" si="86"/>
        <v>0</v>
      </c>
      <c r="R262" s="43">
        <f t="shared" si="87"/>
        <v>0</v>
      </c>
      <c r="S262" s="43">
        <f t="shared" si="72"/>
        <v>0</v>
      </c>
      <c r="T262" s="43">
        <f t="shared" si="73"/>
        <v>0</v>
      </c>
      <c r="U262" s="43">
        <f t="shared" si="74"/>
        <v>0</v>
      </c>
      <c r="V262" s="43">
        <f t="shared" si="75"/>
        <v>0</v>
      </c>
      <c r="W262" s="43">
        <f t="shared" si="76"/>
        <v>0</v>
      </c>
      <c r="X262" s="43">
        <f t="shared" si="77"/>
        <v>0</v>
      </c>
    </row>
    <row r="263" spans="2:24" hidden="1" outlineLevel="1" x14ac:dyDescent="0.25">
      <c r="B263" s="20" t="s">
        <v>2936</v>
      </c>
      <c r="C263" s="20" t="s">
        <v>2937</v>
      </c>
      <c r="D263" s="14">
        <v>255.11</v>
      </c>
      <c r="E263" s="14">
        <v>-255.11</v>
      </c>
      <c r="F263" s="14">
        <f t="shared" si="78"/>
        <v>0</v>
      </c>
      <c r="G263">
        <v>2011</v>
      </c>
      <c r="H263" s="21">
        <f t="shared" si="79"/>
        <v>4.5</v>
      </c>
      <c r="I263" s="41">
        <v>36</v>
      </c>
      <c r="J263" s="42">
        <f t="shared" si="80"/>
        <v>0.33333333333333331</v>
      </c>
      <c r="K263" s="14">
        <f t="shared" si="81"/>
        <v>0</v>
      </c>
      <c r="L263" s="14">
        <f t="shared" si="82"/>
        <v>255.11</v>
      </c>
      <c r="M263" s="14">
        <f t="shared" si="71"/>
        <v>-255.11</v>
      </c>
      <c r="N263" s="26">
        <f t="shared" si="83"/>
        <v>0</v>
      </c>
      <c r="O263" s="43">
        <f t="shared" si="84"/>
        <v>0</v>
      </c>
      <c r="P263" s="43">
        <f t="shared" si="85"/>
        <v>0</v>
      </c>
      <c r="Q263" s="43">
        <f t="shared" si="86"/>
        <v>0</v>
      </c>
      <c r="R263" s="43">
        <f t="shared" si="87"/>
        <v>0</v>
      </c>
      <c r="S263" s="43">
        <f t="shared" si="72"/>
        <v>0</v>
      </c>
      <c r="T263" s="43">
        <f t="shared" si="73"/>
        <v>0</v>
      </c>
      <c r="U263" s="43">
        <f t="shared" si="74"/>
        <v>0</v>
      </c>
      <c r="V263" s="43">
        <f t="shared" si="75"/>
        <v>0</v>
      </c>
      <c r="W263" s="43">
        <f t="shared" si="76"/>
        <v>0</v>
      </c>
      <c r="X263" s="43">
        <f t="shared" si="77"/>
        <v>0</v>
      </c>
    </row>
    <row r="264" spans="2:24" hidden="1" outlineLevel="1" x14ac:dyDescent="0.25">
      <c r="B264" s="20" t="s">
        <v>2938</v>
      </c>
      <c r="C264" s="20" t="s">
        <v>2939</v>
      </c>
      <c r="D264" s="14">
        <v>3062.29</v>
      </c>
      <c r="E264" s="14">
        <v>-3062.29</v>
      </c>
      <c r="F264" s="14">
        <f t="shared" si="78"/>
        <v>0</v>
      </c>
      <c r="G264">
        <v>2011</v>
      </c>
      <c r="H264" s="21">
        <f t="shared" si="79"/>
        <v>4.5</v>
      </c>
      <c r="I264" s="41">
        <v>36</v>
      </c>
      <c r="J264" s="42">
        <f t="shared" si="80"/>
        <v>0.33333333333333331</v>
      </c>
      <c r="K264" s="14">
        <f t="shared" si="81"/>
        <v>0</v>
      </c>
      <c r="L264" s="14">
        <f t="shared" si="82"/>
        <v>3062.29</v>
      </c>
      <c r="M264" s="14">
        <f t="shared" si="71"/>
        <v>-3062.29</v>
      </c>
      <c r="N264" s="26">
        <f t="shared" si="83"/>
        <v>0</v>
      </c>
      <c r="O264" s="43">
        <f t="shared" si="84"/>
        <v>0</v>
      </c>
      <c r="P264" s="43">
        <f t="shared" si="85"/>
        <v>0</v>
      </c>
      <c r="Q264" s="43">
        <f t="shared" si="86"/>
        <v>0</v>
      </c>
      <c r="R264" s="43">
        <f t="shared" si="87"/>
        <v>0</v>
      </c>
      <c r="S264" s="43">
        <f t="shared" si="72"/>
        <v>0</v>
      </c>
      <c r="T264" s="43">
        <f t="shared" si="73"/>
        <v>0</v>
      </c>
      <c r="U264" s="43">
        <f t="shared" si="74"/>
        <v>0</v>
      </c>
      <c r="V264" s="43">
        <f t="shared" si="75"/>
        <v>0</v>
      </c>
      <c r="W264" s="43">
        <f t="shared" si="76"/>
        <v>0</v>
      </c>
      <c r="X264" s="43">
        <f t="shared" si="77"/>
        <v>0</v>
      </c>
    </row>
    <row r="265" spans="2:24" hidden="1" outlineLevel="1" x14ac:dyDescent="0.25">
      <c r="B265" s="20" t="s">
        <v>2940</v>
      </c>
      <c r="C265" s="20" t="s">
        <v>2891</v>
      </c>
      <c r="D265" s="14">
        <v>1819.86</v>
      </c>
      <c r="E265" s="14">
        <v>-1819.86</v>
      </c>
      <c r="F265" s="14">
        <f t="shared" si="78"/>
        <v>0</v>
      </c>
      <c r="G265">
        <v>2011</v>
      </c>
      <c r="H265" s="21">
        <f t="shared" si="79"/>
        <v>4.5</v>
      </c>
      <c r="I265" s="41">
        <v>36</v>
      </c>
      <c r="J265" s="42">
        <f t="shared" si="80"/>
        <v>0.33333333333333331</v>
      </c>
      <c r="K265" s="14">
        <f t="shared" si="81"/>
        <v>0</v>
      </c>
      <c r="L265" s="14">
        <f t="shared" si="82"/>
        <v>1819.86</v>
      </c>
      <c r="M265" s="14">
        <f t="shared" si="71"/>
        <v>-1819.86</v>
      </c>
      <c r="N265" s="26">
        <f t="shared" si="83"/>
        <v>0</v>
      </c>
      <c r="O265" s="43">
        <f t="shared" si="84"/>
        <v>0</v>
      </c>
      <c r="P265" s="43">
        <f t="shared" si="85"/>
        <v>0</v>
      </c>
      <c r="Q265" s="43">
        <f t="shared" si="86"/>
        <v>0</v>
      </c>
      <c r="R265" s="43">
        <f t="shared" si="87"/>
        <v>0</v>
      </c>
      <c r="S265" s="43">
        <f t="shared" si="72"/>
        <v>0</v>
      </c>
      <c r="T265" s="43">
        <f t="shared" si="73"/>
        <v>0</v>
      </c>
      <c r="U265" s="43">
        <f t="shared" si="74"/>
        <v>0</v>
      </c>
      <c r="V265" s="43">
        <f t="shared" si="75"/>
        <v>0</v>
      </c>
      <c r="W265" s="43">
        <f t="shared" si="76"/>
        <v>0</v>
      </c>
      <c r="X265" s="43">
        <f t="shared" si="77"/>
        <v>0</v>
      </c>
    </row>
    <row r="266" spans="2:24" hidden="1" outlineLevel="1" x14ac:dyDescent="0.25">
      <c r="B266" s="20" t="s">
        <v>2941</v>
      </c>
      <c r="C266" s="20" t="s">
        <v>2893</v>
      </c>
      <c r="D266" s="14">
        <v>2901.38</v>
      </c>
      <c r="E266" s="14">
        <v>-2901.38</v>
      </c>
      <c r="F266" s="14">
        <f t="shared" si="78"/>
        <v>0</v>
      </c>
      <c r="G266">
        <v>2011</v>
      </c>
      <c r="H266" s="21">
        <f t="shared" si="79"/>
        <v>4.5</v>
      </c>
      <c r="I266" s="41">
        <v>36</v>
      </c>
      <c r="J266" s="42">
        <f t="shared" si="80"/>
        <v>0.33333333333333331</v>
      </c>
      <c r="K266" s="14">
        <f t="shared" si="81"/>
        <v>0</v>
      </c>
      <c r="L266" s="14">
        <f t="shared" si="82"/>
        <v>2901.38</v>
      </c>
      <c r="M266" s="14">
        <f t="shared" si="71"/>
        <v>-2901.38</v>
      </c>
      <c r="N266" s="26">
        <f t="shared" si="83"/>
        <v>0</v>
      </c>
      <c r="O266" s="43">
        <f t="shared" si="84"/>
        <v>0</v>
      </c>
      <c r="P266" s="43">
        <f t="shared" si="85"/>
        <v>0</v>
      </c>
      <c r="Q266" s="43">
        <f t="shared" si="86"/>
        <v>0</v>
      </c>
      <c r="R266" s="43">
        <f t="shared" si="87"/>
        <v>0</v>
      </c>
      <c r="S266" s="43">
        <f t="shared" si="72"/>
        <v>0</v>
      </c>
      <c r="T266" s="43">
        <f t="shared" si="73"/>
        <v>0</v>
      </c>
      <c r="U266" s="43">
        <f t="shared" si="74"/>
        <v>0</v>
      </c>
      <c r="V266" s="43">
        <f t="shared" si="75"/>
        <v>0</v>
      </c>
      <c r="W266" s="43">
        <f t="shared" si="76"/>
        <v>0</v>
      </c>
      <c r="X266" s="43">
        <f t="shared" si="77"/>
        <v>0</v>
      </c>
    </row>
    <row r="267" spans="2:24" hidden="1" outlineLevel="1" x14ac:dyDescent="0.25">
      <c r="B267" s="20" t="s">
        <v>2942</v>
      </c>
      <c r="C267" s="20" t="s">
        <v>2918</v>
      </c>
      <c r="D267" s="14">
        <v>777.74</v>
      </c>
      <c r="E267" s="14">
        <v>-777.74</v>
      </c>
      <c r="F267" s="14">
        <f t="shared" si="78"/>
        <v>0</v>
      </c>
      <c r="G267">
        <v>2011</v>
      </c>
      <c r="H267" s="21">
        <f t="shared" si="79"/>
        <v>4.5</v>
      </c>
      <c r="I267" s="41">
        <v>36</v>
      </c>
      <c r="J267" s="42">
        <f t="shared" si="80"/>
        <v>0.33333333333333331</v>
      </c>
      <c r="K267" s="14">
        <f t="shared" si="81"/>
        <v>0</v>
      </c>
      <c r="L267" s="14">
        <f t="shared" si="82"/>
        <v>777.74</v>
      </c>
      <c r="M267" s="14">
        <f t="shared" si="71"/>
        <v>-777.74</v>
      </c>
      <c r="N267" s="26">
        <f t="shared" si="83"/>
        <v>0</v>
      </c>
      <c r="O267" s="43">
        <f t="shared" si="84"/>
        <v>0</v>
      </c>
      <c r="P267" s="43">
        <f t="shared" si="85"/>
        <v>0</v>
      </c>
      <c r="Q267" s="43">
        <f t="shared" si="86"/>
        <v>0</v>
      </c>
      <c r="R267" s="43">
        <f t="shared" si="87"/>
        <v>0</v>
      </c>
      <c r="S267" s="43">
        <f t="shared" si="72"/>
        <v>0</v>
      </c>
      <c r="T267" s="43">
        <f t="shared" si="73"/>
        <v>0</v>
      </c>
      <c r="U267" s="43">
        <f t="shared" si="74"/>
        <v>0</v>
      </c>
      <c r="V267" s="43">
        <f t="shared" si="75"/>
        <v>0</v>
      </c>
      <c r="W267" s="43">
        <f t="shared" si="76"/>
        <v>0</v>
      </c>
      <c r="X267" s="43">
        <f t="shared" si="77"/>
        <v>0</v>
      </c>
    </row>
    <row r="268" spans="2:24" hidden="1" outlineLevel="1" x14ac:dyDescent="0.25">
      <c r="B268" s="20" t="s">
        <v>2943</v>
      </c>
      <c r="C268" s="20" t="s">
        <v>2758</v>
      </c>
      <c r="D268" s="14">
        <v>2700</v>
      </c>
      <c r="E268" s="14">
        <v>-2700</v>
      </c>
      <c r="F268" s="14">
        <f t="shared" si="78"/>
        <v>0</v>
      </c>
      <c r="G268">
        <v>2012</v>
      </c>
      <c r="H268" s="21">
        <f t="shared" si="79"/>
        <v>3.5</v>
      </c>
      <c r="I268" s="41">
        <v>36</v>
      </c>
      <c r="J268" s="42">
        <f t="shared" si="80"/>
        <v>0.33333333333333331</v>
      </c>
      <c r="K268" s="14">
        <f t="shared" si="81"/>
        <v>0</v>
      </c>
      <c r="L268" s="14">
        <f t="shared" si="82"/>
        <v>2700</v>
      </c>
      <c r="M268" s="14">
        <f t="shared" si="71"/>
        <v>-2700</v>
      </c>
      <c r="N268" s="26">
        <f t="shared" si="83"/>
        <v>0</v>
      </c>
      <c r="O268" s="43">
        <f t="shared" si="84"/>
        <v>0</v>
      </c>
      <c r="P268" s="43">
        <f t="shared" si="85"/>
        <v>0</v>
      </c>
      <c r="Q268" s="43">
        <f t="shared" si="86"/>
        <v>0</v>
      </c>
      <c r="R268" s="43">
        <f t="shared" si="87"/>
        <v>0</v>
      </c>
      <c r="S268" s="43">
        <f t="shared" si="72"/>
        <v>0</v>
      </c>
      <c r="T268" s="43">
        <f t="shared" si="73"/>
        <v>0</v>
      </c>
      <c r="U268" s="43">
        <f t="shared" si="74"/>
        <v>0</v>
      </c>
      <c r="V268" s="43">
        <f t="shared" si="75"/>
        <v>0</v>
      </c>
      <c r="W268" s="43">
        <f t="shared" si="76"/>
        <v>0</v>
      </c>
      <c r="X268" s="43">
        <f t="shared" si="77"/>
        <v>0</v>
      </c>
    </row>
    <row r="269" spans="2:24" hidden="1" outlineLevel="1" x14ac:dyDescent="0.25">
      <c r="B269" s="20" t="s">
        <v>2944</v>
      </c>
      <c r="C269" s="20" t="s">
        <v>2891</v>
      </c>
      <c r="D269" s="14">
        <v>1257.05</v>
      </c>
      <c r="E269" s="14">
        <v>-1257.05</v>
      </c>
      <c r="F269" s="14">
        <f t="shared" si="78"/>
        <v>0</v>
      </c>
      <c r="G269">
        <v>2012</v>
      </c>
      <c r="H269" s="21">
        <f t="shared" si="79"/>
        <v>3.5</v>
      </c>
      <c r="I269" s="41">
        <v>36</v>
      </c>
      <c r="J269" s="42">
        <f t="shared" si="80"/>
        <v>0.33333333333333331</v>
      </c>
      <c r="K269" s="14">
        <f t="shared" si="81"/>
        <v>0</v>
      </c>
      <c r="L269" s="14">
        <f t="shared" si="82"/>
        <v>1257.05</v>
      </c>
      <c r="M269" s="14">
        <f t="shared" si="71"/>
        <v>-1257.05</v>
      </c>
      <c r="N269" s="26">
        <f t="shared" si="83"/>
        <v>0</v>
      </c>
      <c r="O269" s="43">
        <f t="shared" si="84"/>
        <v>0</v>
      </c>
      <c r="P269" s="43">
        <f t="shared" si="85"/>
        <v>0</v>
      </c>
      <c r="Q269" s="43">
        <f t="shared" si="86"/>
        <v>0</v>
      </c>
      <c r="R269" s="43">
        <f t="shared" si="87"/>
        <v>0</v>
      </c>
      <c r="S269" s="43">
        <f t="shared" si="72"/>
        <v>0</v>
      </c>
      <c r="T269" s="43">
        <f t="shared" si="73"/>
        <v>0</v>
      </c>
      <c r="U269" s="43">
        <f t="shared" si="74"/>
        <v>0</v>
      </c>
      <c r="V269" s="43">
        <f t="shared" si="75"/>
        <v>0</v>
      </c>
      <c r="W269" s="43">
        <f t="shared" si="76"/>
        <v>0</v>
      </c>
      <c r="X269" s="43">
        <f t="shared" si="77"/>
        <v>0</v>
      </c>
    </row>
    <row r="270" spans="2:24" hidden="1" outlineLevel="1" x14ac:dyDescent="0.25">
      <c r="B270" s="20" t="s">
        <v>2945</v>
      </c>
      <c r="C270" s="20" t="s">
        <v>2946</v>
      </c>
      <c r="D270" s="14">
        <v>72242.13</v>
      </c>
      <c r="E270" s="14">
        <v>-72242.13</v>
      </c>
      <c r="F270" s="14">
        <f t="shared" si="78"/>
        <v>0</v>
      </c>
      <c r="G270">
        <v>2011</v>
      </c>
      <c r="H270" s="21">
        <f t="shared" si="79"/>
        <v>4.5</v>
      </c>
      <c r="I270" s="41">
        <v>36</v>
      </c>
      <c r="J270" s="42">
        <f t="shared" si="80"/>
        <v>0.33333333333333331</v>
      </c>
      <c r="K270" s="14">
        <f t="shared" si="81"/>
        <v>0</v>
      </c>
      <c r="L270" s="14">
        <f t="shared" si="82"/>
        <v>72242.13</v>
      </c>
      <c r="M270" s="14">
        <f t="shared" si="71"/>
        <v>-72242.13</v>
      </c>
      <c r="N270" s="26">
        <f t="shared" si="83"/>
        <v>0</v>
      </c>
      <c r="O270" s="43">
        <f t="shared" si="84"/>
        <v>0</v>
      </c>
      <c r="P270" s="43">
        <f t="shared" si="85"/>
        <v>0</v>
      </c>
      <c r="Q270" s="43">
        <f t="shared" si="86"/>
        <v>0</v>
      </c>
      <c r="R270" s="43">
        <f t="shared" si="87"/>
        <v>0</v>
      </c>
      <c r="S270" s="43">
        <f t="shared" si="72"/>
        <v>0</v>
      </c>
      <c r="T270" s="43">
        <f t="shared" si="73"/>
        <v>0</v>
      </c>
      <c r="U270" s="43">
        <f t="shared" si="74"/>
        <v>0</v>
      </c>
      <c r="V270" s="43">
        <f t="shared" si="75"/>
        <v>0</v>
      </c>
      <c r="W270" s="43">
        <f t="shared" si="76"/>
        <v>0</v>
      </c>
      <c r="X270" s="43">
        <f t="shared" si="77"/>
        <v>0</v>
      </c>
    </row>
    <row r="271" spans="2:24" hidden="1" outlineLevel="1" x14ac:dyDescent="0.25">
      <c r="B271" s="20" t="s">
        <v>2947</v>
      </c>
      <c r="C271" s="20" t="s">
        <v>2948</v>
      </c>
      <c r="D271" s="14">
        <v>2271.25</v>
      </c>
      <c r="E271" s="14">
        <v>-2271.25</v>
      </c>
      <c r="F271" s="14">
        <f t="shared" si="78"/>
        <v>0</v>
      </c>
      <c r="G271">
        <v>2012</v>
      </c>
      <c r="H271" s="21">
        <f t="shared" si="79"/>
        <v>3.5</v>
      </c>
      <c r="I271" s="41">
        <v>36</v>
      </c>
      <c r="J271" s="42">
        <f t="shared" si="80"/>
        <v>0.33333333333333331</v>
      </c>
      <c r="K271" s="14">
        <f t="shared" si="81"/>
        <v>0</v>
      </c>
      <c r="L271" s="14">
        <f t="shared" si="82"/>
        <v>2271.25</v>
      </c>
      <c r="M271" s="14">
        <f t="shared" si="71"/>
        <v>-2271.25</v>
      </c>
      <c r="N271" s="26">
        <f t="shared" si="83"/>
        <v>0</v>
      </c>
      <c r="O271" s="43">
        <f t="shared" si="84"/>
        <v>0</v>
      </c>
      <c r="P271" s="43">
        <f t="shared" si="85"/>
        <v>0</v>
      </c>
      <c r="Q271" s="43">
        <f t="shared" si="86"/>
        <v>0</v>
      </c>
      <c r="R271" s="43">
        <f t="shared" si="87"/>
        <v>0</v>
      </c>
      <c r="S271" s="43">
        <f t="shared" si="72"/>
        <v>0</v>
      </c>
      <c r="T271" s="43">
        <f t="shared" si="73"/>
        <v>0</v>
      </c>
      <c r="U271" s="43">
        <f t="shared" si="74"/>
        <v>0</v>
      </c>
      <c r="V271" s="43">
        <f t="shared" si="75"/>
        <v>0</v>
      </c>
      <c r="W271" s="43">
        <f t="shared" si="76"/>
        <v>0</v>
      </c>
      <c r="X271" s="43">
        <f t="shared" si="77"/>
        <v>0</v>
      </c>
    </row>
    <row r="272" spans="2:24" hidden="1" outlineLevel="1" x14ac:dyDescent="0.25">
      <c r="B272" s="20" t="s">
        <v>2949</v>
      </c>
      <c r="C272" s="20" t="s">
        <v>2950</v>
      </c>
      <c r="D272" s="14">
        <v>3483</v>
      </c>
      <c r="E272" s="14">
        <v>-3483</v>
      </c>
      <c r="F272" s="14">
        <f t="shared" si="78"/>
        <v>0</v>
      </c>
      <c r="G272">
        <v>2012</v>
      </c>
      <c r="H272" s="21">
        <f t="shared" si="79"/>
        <v>3.5</v>
      </c>
      <c r="I272" s="41">
        <v>36</v>
      </c>
      <c r="J272" s="42">
        <f t="shared" si="80"/>
        <v>0.33333333333333331</v>
      </c>
      <c r="K272" s="14">
        <f t="shared" si="81"/>
        <v>0</v>
      </c>
      <c r="L272" s="14">
        <f t="shared" si="82"/>
        <v>3483</v>
      </c>
      <c r="M272" s="14">
        <f t="shared" si="71"/>
        <v>-3483</v>
      </c>
      <c r="N272" s="26">
        <f t="shared" si="83"/>
        <v>0</v>
      </c>
      <c r="O272" s="43">
        <f t="shared" si="84"/>
        <v>0</v>
      </c>
      <c r="P272" s="43">
        <f t="shared" si="85"/>
        <v>0</v>
      </c>
      <c r="Q272" s="43">
        <f t="shared" si="86"/>
        <v>0</v>
      </c>
      <c r="R272" s="43">
        <f t="shared" si="87"/>
        <v>0</v>
      </c>
      <c r="S272" s="43">
        <f t="shared" si="72"/>
        <v>0</v>
      </c>
      <c r="T272" s="43">
        <f t="shared" si="73"/>
        <v>0</v>
      </c>
      <c r="U272" s="43">
        <f t="shared" si="74"/>
        <v>0</v>
      </c>
      <c r="V272" s="43">
        <f t="shared" si="75"/>
        <v>0</v>
      </c>
      <c r="W272" s="43">
        <f t="shared" si="76"/>
        <v>0</v>
      </c>
      <c r="X272" s="43">
        <f t="shared" si="77"/>
        <v>0</v>
      </c>
    </row>
    <row r="273" spans="2:24" hidden="1" outlineLevel="1" x14ac:dyDescent="0.25">
      <c r="B273" s="20" t="s">
        <v>2951</v>
      </c>
      <c r="C273" s="20" t="s">
        <v>2952</v>
      </c>
      <c r="D273" s="14">
        <v>2859.35</v>
      </c>
      <c r="E273" s="14">
        <v>-2859.35</v>
      </c>
      <c r="F273" s="14">
        <f t="shared" si="78"/>
        <v>0</v>
      </c>
      <c r="G273">
        <v>2011</v>
      </c>
      <c r="H273" s="21">
        <f t="shared" si="79"/>
        <v>4.5</v>
      </c>
      <c r="I273" s="41">
        <v>36</v>
      </c>
      <c r="J273" s="42">
        <f t="shared" si="80"/>
        <v>0.33333333333333331</v>
      </c>
      <c r="K273" s="14">
        <f t="shared" si="81"/>
        <v>0</v>
      </c>
      <c r="L273" s="14">
        <f t="shared" si="82"/>
        <v>2859.35</v>
      </c>
      <c r="M273" s="14">
        <f t="shared" si="71"/>
        <v>-2859.35</v>
      </c>
      <c r="N273" s="26">
        <f t="shared" si="83"/>
        <v>0</v>
      </c>
      <c r="O273" s="43">
        <f t="shared" si="84"/>
        <v>0</v>
      </c>
      <c r="P273" s="43">
        <f t="shared" si="85"/>
        <v>0</v>
      </c>
      <c r="Q273" s="43">
        <f t="shared" si="86"/>
        <v>0</v>
      </c>
      <c r="R273" s="43">
        <f t="shared" si="87"/>
        <v>0</v>
      </c>
      <c r="S273" s="43">
        <f t="shared" si="72"/>
        <v>0</v>
      </c>
      <c r="T273" s="43">
        <f t="shared" si="73"/>
        <v>0</v>
      </c>
      <c r="U273" s="43">
        <f t="shared" si="74"/>
        <v>0</v>
      </c>
      <c r="V273" s="43">
        <f t="shared" si="75"/>
        <v>0</v>
      </c>
      <c r="W273" s="43">
        <f t="shared" si="76"/>
        <v>0</v>
      </c>
      <c r="X273" s="43">
        <f t="shared" si="77"/>
        <v>0</v>
      </c>
    </row>
    <row r="274" spans="2:24" hidden="1" outlineLevel="1" x14ac:dyDescent="0.25">
      <c r="B274" s="20" t="s">
        <v>2953</v>
      </c>
      <c r="C274" s="20" t="s">
        <v>2954</v>
      </c>
      <c r="D274" s="14">
        <v>269.95999999999998</v>
      </c>
      <c r="E274" s="14">
        <v>-269.95999999999998</v>
      </c>
      <c r="F274" s="14">
        <f t="shared" si="78"/>
        <v>0</v>
      </c>
      <c r="G274">
        <v>2012</v>
      </c>
      <c r="H274" s="21">
        <f t="shared" si="79"/>
        <v>3.5</v>
      </c>
      <c r="I274" s="41">
        <v>36</v>
      </c>
      <c r="J274" s="42">
        <f t="shared" si="80"/>
        <v>0.33333333333333331</v>
      </c>
      <c r="K274" s="14">
        <f t="shared" si="81"/>
        <v>0</v>
      </c>
      <c r="L274" s="14">
        <f t="shared" si="82"/>
        <v>269.95999999999998</v>
      </c>
      <c r="M274" s="14">
        <f t="shared" si="71"/>
        <v>-269.95999999999998</v>
      </c>
      <c r="N274" s="26">
        <f t="shared" si="83"/>
        <v>0</v>
      </c>
      <c r="O274" s="43">
        <f t="shared" si="84"/>
        <v>0</v>
      </c>
      <c r="P274" s="43">
        <f t="shared" si="85"/>
        <v>0</v>
      </c>
      <c r="Q274" s="43">
        <f t="shared" si="86"/>
        <v>0</v>
      </c>
      <c r="R274" s="43">
        <f t="shared" si="87"/>
        <v>0</v>
      </c>
      <c r="S274" s="43">
        <f t="shared" si="72"/>
        <v>0</v>
      </c>
      <c r="T274" s="43">
        <f t="shared" si="73"/>
        <v>0</v>
      </c>
      <c r="U274" s="43">
        <f t="shared" si="74"/>
        <v>0</v>
      </c>
      <c r="V274" s="43">
        <f t="shared" si="75"/>
        <v>0</v>
      </c>
      <c r="W274" s="43">
        <f t="shared" si="76"/>
        <v>0</v>
      </c>
      <c r="X274" s="43">
        <f t="shared" si="77"/>
        <v>0</v>
      </c>
    </row>
    <row r="275" spans="2:24" hidden="1" outlineLevel="1" x14ac:dyDescent="0.25">
      <c r="B275" s="20" t="s">
        <v>2955</v>
      </c>
      <c r="C275" s="20" t="s">
        <v>2956</v>
      </c>
      <c r="D275" s="14">
        <v>1283.75</v>
      </c>
      <c r="E275" s="14">
        <v>-1283.75</v>
      </c>
      <c r="F275" s="14">
        <f t="shared" si="78"/>
        <v>0</v>
      </c>
      <c r="G275">
        <v>2012</v>
      </c>
      <c r="H275" s="21">
        <f t="shared" si="79"/>
        <v>3.5</v>
      </c>
      <c r="I275" s="41">
        <v>36</v>
      </c>
      <c r="J275" s="42">
        <f t="shared" si="80"/>
        <v>0.33333333333333331</v>
      </c>
      <c r="K275" s="14">
        <f t="shared" si="81"/>
        <v>0</v>
      </c>
      <c r="L275" s="14">
        <f t="shared" si="82"/>
        <v>1283.75</v>
      </c>
      <c r="M275" s="14">
        <f t="shared" ref="M275:M338" si="88">-IF(H275+0.5&lt;(I275/12),L275*H275*J275,L275)</f>
        <v>-1283.75</v>
      </c>
      <c r="N275" s="26">
        <f t="shared" si="83"/>
        <v>0</v>
      </c>
      <c r="O275" s="43">
        <f t="shared" si="84"/>
        <v>0</v>
      </c>
      <c r="P275" s="43">
        <f t="shared" si="85"/>
        <v>0</v>
      </c>
      <c r="Q275" s="43">
        <f t="shared" si="86"/>
        <v>0</v>
      </c>
      <c r="R275" s="43">
        <f t="shared" si="87"/>
        <v>0</v>
      </c>
      <c r="S275" s="43">
        <f t="shared" ref="S275:S338" si="89">IF(R275&gt;0,IF(R275&lt;$K275,-$L275,Q275-$K275),R275)</f>
        <v>0</v>
      </c>
      <c r="T275" s="43">
        <f t="shared" ref="T275:T338" si="90">IF(S275&lt;0,$L275+S275,R275)</f>
        <v>0</v>
      </c>
      <c r="U275" s="43">
        <f t="shared" ref="U275:U338" si="91">IF(T275&gt;0,IF(T275&lt;$K275,-$L275,S275-$K275),T275)</f>
        <v>0</v>
      </c>
      <c r="V275" s="43">
        <f t="shared" ref="V275:V338" si="92">IF(U275&lt;0,$L275+U275,T275)</f>
        <v>0</v>
      </c>
      <c r="W275" s="43">
        <f t="shared" ref="W275:W338" si="93">IF(V275&gt;0,IF(V275&lt;$K275,-$L275,U275-$K275),V275)</f>
        <v>0</v>
      </c>
      <c r="X275" s="43">
        <f t="shared" ref="X275:X338" si="94">IF(W275&lt;0,$L275+W275,V275)</f>
        <v>0</v>
      </c>
    </row>
    <row r="276" spans="2:24" hidden="1" outlineLevel="1" x14ac:dyDescent="0.25">
      <c r="B276" s="20" t="s">
        <v>2957</v>
      </c>
      <c r="C276" s="20" t="s">
        <v>2958</v>
      </c>
      <c r="D276" s="14">
        <v>1710</v>
      </c>
      <c r="E276" s="14">
        <v>-1710</v>
      </c>
      <c r="F276" s="14">
        <f t="shared" ref="F276:F339" si="95">D276+E276</f>
        <v>0</v>
      </c>
      <c r="G276">
        <v>2012</v>
      </c>
      <c r="H276" s="21">
        <f t="shared" ref="H276:H339" si="96">IF(G276=2015,0.5,2015.5-G276)</f>
        <v>3.5</v>
      </c>
      <c r="I276" s="41">
        <v>36</v>
      </c>
      <c r="J276" s="42">
        <f t="shared" ref="J276:J339" si="97">1/I276*12</f>
        <v>0.33333333333333331</v>
      </c>
      <c r="K276" s="14">
        <f t="shared" ref="K276:K339" si="98">IF(H276&lt;(I276/12),D276*J276,0)</f>
        <v>0</v>
      </c>
      <c r="L276" s="14">
        <f t="shared" ref="L276:L339" si="99">D276</f>
        <v>1710</v>
      </c>
      <c r="M276" s="14">
        <f t="shared" si="88"/>
        <v>-1710</v>
      </c>
      <c r="N276" s="26">
        <f t="shared" ref="N276:N339" si="100">L276+M276</f>
        <v>0</v>
      </c>
      <c r="O276" s="43">
        <f t="shared" ref="O276:O339" si="101">IF(N276&gt;0,IF(N276&lt;$K276,-$L276,M276-$K276),N276)</f>
        <v>0</v>
      </c>
      <c r="P276" s="43">
        <f t="shared" ref="P276:P339" si="102">IF(O276&lt;0,$L276+O276,N276)</f>
        <v>0</v>
      </c>
      <c r="Q276" s="43">
        <f t="shared" ref="Q276:Q339" si="103">IF(P276&gt;0,IF(P276&lt;$K276,-$L276,O276-$K276),P276)</f>
        <v>0</v>
      </c>
      <c r="R276" s="43">
        <f t="shared" ref="R276:R339" si="104">IF(Q276&lt;0,$L276+Q276,P276)</f>
        <v>0</v>
      </c>
      <c r="S276" s="43">
        <f t="shared" si="89"/>
        <v>0</v>
      </c>
      <c r="T276" s="43">
        <f t="shared" si="90"/>
        <v>0</v>
      </c>
      <c r="U276" s="43">
        <f t="shared" si="91"/>
        <v>0</v>
      </c>
      <c r="V276" s="43">
        <f t="shared" si="92"/>
        <v>0</v>
      </c>
      <c r="W276" s="43">
        <f t="shared" si="93"/>
        <v>0</v>
      </c>
      <c r="X276" s="43">
        <f t="shared" si="94"/>
        <v>0</v>
      </c>
    </row>
    <row r="277" spans="2:24" hidden="1" outlineLevel="1" x14ac:dyDescent="0.25">
      <c r="B277" s="20" t="s">
        <v>2959</v>
      </c>
      <c r="C277" s="20" t="s">
        <v>2960</v>
      </c>
      <c r="D277" s="14">
        <v>494.55</v>
      </c>
      <c r="E277" s="14">
        <v>-494.55</v>
      </c>
      <c r="F277" s="14">
        <f t="shared" si="95"/>
        <v>0</v>
      </c>
      <c r="G277">
        <v>2012</v>
      </c>
      <c r="H277" s="21">
        <f t="shared" si="96"/>
        <v>3.5</v>
      </c>
      <c r="I277" s="41">
        <v>36</v>
      </c>
      <c r="J277" s="42">
        <f t="shared" si="97"/>
        <v>0.33333333333333331</v>
      </c>
      <c r="K277" s="14">
        <f t="shared" si="98"/>
        <v>0</v>
      </c>
      <c r="L277" s="14">
        <f t="shared" si="99"/>
        <v>494.55</v>
      </c>
      <c r="M277" s="14">
        <f t="shared" si="88"/>
        <v>-494.55</v>
      </c>
      <c r="N277" s="26">
        <f t="shared" si="100"/>
        <v>0</v>
      </c>
      <c r="O277" s="43">
        <f t="shared" si="101"/>
        <v>0</v>
      </c>
      <c r="P277" s="43">
        <f t="shared" si="102"/>
        <v>0</v>
      </c>
      <c r="Q277" s="43">
        <f t="shared" si="103"/>
        <v>0</v>
      </c>
      <c r="R277" s="43">
        <f t="shared" si="104"/>
        <v>0</v>
      </c>
      <c r="S277" s="43">
        <f t="shared" si="89"/>
        <v>0</v>
      </c>
      <c r="T277" s="43">
        <f t="shared" si="90"/>
        <v>0</v>
      </c>
      <c r="U277" s="43">
        <f t="shared" si="91"/>
        <v>0</v>
      </c>
      <c r="V277" s="43">
        <f t="shared" si="92"/>
        <v>0</v>
      </c>
      <c r="W277" s="43">
        <f t="shared" si="93"/>
        <v>0</v>
      </c>
      <c r="X277" s="43">
        <f t="shared" si="94"/>
        <v>0</v>
      </c>
    </row>
    <row r="278" spans="2:24" hidden="1" outlineLevel="1" x14ac:dyDescent="0.25">
      <c r="B278" s="20" t="s">
        <v>2961</v>
      </c>
      <c r="C278" s="20" t="s">
        <v>2962</v>
      </c>
      <c r="D278" s="14">
        <v>788.54</v>
      </c>
      <c r="E278" s="14">
        <v>-788.54</v>
      </c>
      <c r="F278" s="14">
        <f t="shared" si="95"/>
        <v>0</v>
      </c>
      <c r="G278">
        <v>2012</v>
      </c>
      <c r="H278" s="21">
        <f t="shared" si="96"/>
        <v>3.5</v>
      </c>
      <c r="I278" s="41">
        <v>36</v>
      </c>
      <c r="J278" s="42">
        <f t="shared" si="97"/>
        <v>0.33333333333333331</v>
      </c>
      <c r="K278" s="14">
        <f t="shared" si="98"/>
        <v>0</v>
      </c>
      <c r="L278" s="14">
        <f t="shared" si="99"/>
        <v>788.54</v>
      </c>
      <c r="M278" s="14">
        <f t="shared" si="88"/>
        <v>-788.54</v>
      </c>
      <c r="N278" s="26">
        <f t="shared" si="100"/>
        <v>0</v>
      </c>
      <c r="O278" s="43">
        <f t="shared" si="101"/>
        <v>0</v>
      </c>
      <c r="P278" s="43">
        <f t="shared" si="102"/>
        <v>0</v>
      </c>
      <c r="Q278" s="43">
        <f t="shared" si="103"/>
        <v>0</v>
      </c>
      <c r="R278" s="43">
        <f t="shared" si="104"/>
        <v>0</v>
      </c>
      <c r="S278" s="43">
        <f t="shared" si="89"/>
        <v>0</v>
      </c>
      <c r="T278" s="43">
        <f t="shared" si="90"/>
        <v>0</v>
      </c>
      <c r="U278" s="43">
        <f t="shared" si="91"/>
        <v>0</v>
      </c>
      <c r="V278" s="43">
        <f t="shared" si="92"/>
        <v>0</v>
      </c>
      <c r="W278" s="43">
        <f t="shared" si="93"/>
        <v>0</v>
      </c>
      <c r="X278" s="43">
        <f t="shared" si="94"/>
        <v>0</v>
      </c>
    </row>
    <row r="279" spans="2:24" hidden="1" outlineLevel="1" x14ac:dyDescent="0.25">
      <c r="B279" s="20" t="s">
        <v>2963</v>
      </c>
      <c r="C279" s="20" t="s">
        <v>2964</v>
      </c>
      <c r="D279" s="14">
        <v>456.84</v>
      </c>
      <c r="E279" s="14">
        <v>-456.84</v>
      </c>
      <c r="F279" s="14">
        <f t="shared" si="95"/>
        <v>0</v>
      </c>
      <c r="G279">
        <v>2012</v>
      </c>
      <c r="H279" s="21">
        <f t="shared" si="96"/>
        <v>3.5</v>
      </c>
      <c r="I279" s="41">
        <v>36</v>
      </c>
      <c r="J279" s="42">
        <f t="shared" si="97"/>
        <v>0.33333333333333331</v>
      </c>
      <c r="K279" s="14">
        <f t="shared" si="98"/>
        <v>0</v>
      </c>
      <c r="L279" s="14">
        <f t="shared" si="99"/>
        <v>456.84</v>
      </c>
      <c r="M279" s="14">
        <f t="shared" si="88"/>
        <v>-456.84</v>
      </c>
      <c r="N279" s="26">
        <f t="shared" si="100"/>
        <v>0</v>
      </c>
      <c r="O279" s="43">
        <f t="shared" si="101"/>
        <v>0</v>
      </c>
      <c r="P279" s="43">
        <f t="shared" si="102"/>
        <v>0</v>
      </c>
      <c r="Q279" s="43">
        <f t="shared" si="103"/>
        <v>0</v>
      </c>
      <c r="R279" s="43">
        <f t="shared" si="104"/>
        <v>0</v>
      </c>
      <c r="S279" s="43">
        <f t="shared" si="89"/>
        <v>0</v>
      </c>
      <c r="T279" s="43">
        <f t="shared" si="90"/>
        <v>0</v>
      </c>
      <c r="U279" s="43">
        <f t="shared" si="91"/>
        <v>0</v>
      </c>
      <c r="V279" s="43">
        <f t="shared" si="92"/>
        <v>0</v>
      </c>
      <c r="W279" s="43">
        <f t="shared" si="93"/>
        <v>0</v>
      </c>
      <c r="X279" s="43">
        <f t="shared" si="94"/>
        <v>0</v>
      </c>
    </row>
    <row r="280" spans="2:24" hidden="1" outlineLevel="1" x14ac:dyDescent="0.25">
      <c r="B280" s="20" t="s">
        <v>2965</v>
      </c>
      <c r="C280" s="20" t="s">
        <v>2966</v>
      </c>
      <c r="D280" s="14">
        <v>672.8</v>
      </c>
      <c r="E280" s="14">
        <v>-672.8</v>
      </c>
      <c r="F280" s="14">
        <f t="shared" si="95"/>
        <v>0</v>
      </c>
      <c r="G280">
        <v>2012</v>
      </c>
      <c r="H280" s="21">
        <f t="shared" si="96"/>
        <v>3.5</v>
      </c>
      <c r="I280" s="41">
        <v>36</v>
      </c>
      <c r="J280" s="42">
        <f t="shared" si="97"/>
        <v>0.33333333333333331</v>
      </c>
      <c r="K280" s="14">
        <f t="shared" si="98"/>
        <v>0</v>
      </c>
      <c r="L280" s="14">
        <f t="shared" si="99"/>
        <v>672.8</v>
      </c>
      <c r="M280" s="14">
        <f t="shared" si="88"/>
        <v>-672.8</v>
      </c>
      <c r="N280" s="26">
        <f t="shared" si="100"/>
        <v>0</v>
      </c>
      <c r="O280" s="43">
        <f t="shared" si="101"/>
        <v>0</v>
      </c>
      <c r="P280" s="43">
        <f t="shared" si="102"/>
        <v>0</v>
      </c>
      <c r="Q280" s="43">
        <f t="shared" si="103"/>
        <v>0</v>
      </c>
      <c r="R280" s="43">
        <f t="shared" si="104"/>
        <v>0</v>
      </c>
      <c r="S280" s="43">
        <f t="shared" si="89"/>
        <v>0</v>
      </c>
      <c r="T280" s="43">
        <f t="shared" si="90"/>
        <v>0</v>
      </c>
      <c r="U280" s="43">
        <f t="shared" si="91"/>
        <v>0</v>
      </c>
      <c r="V280" s="43">
        <f t="shared" si="92"/>
        <v>0</v>
      </c>
      <c r="W280" s="43">
        <f t="shared" si="93"/>
        <v>0</v>
      </c>
      <c r="X280" s="43">
        <f t="shared" si="94"/>
        <v>0</v>
      </c>
    </row>
    <row r="281" spans="2:24" hidden="1" outlineLevel="1" x14ac:dyDescent="0.25">
      <c r="B281" s="20" t="s">
        <v>2967</v>
      </c>
      <c r="C281" s="20" t="s">
        <v>2968</v>
      </c>
      <c r="D281" s="14">
        <v>349.04</v>
      </c>
      <c r="E281" s="14">
        <v>-349.04</v>
      </c>
      <c r="F281" s="14">
        <f t="shared" si="95"/>
        <v>0</v>
      </c>
      <c r="G281">
        <v>2012</v>
      </c>
      <c r="H281" s="21">
        <f t="shared" si="96"/>
        <v>3.5</v>
      </c>
      <c r="I281" s="41">
        <v>36</v>
      </c>
      <c r="J281" s="42">
        <f t="shared" si="97"/>
        <v>0.33333333333333331</v>
      </c>
      <c r="K281" s="14">
        <f t="shared" si="98"/>
        <v>0</v>
      </c>
      <c r="L281" s="14">
        <f t="shared" si="99"/>
        <v>349.04</v>
      </c>
      <c r="M281" s="14">
        <f t="shared" si="88"/>
        <v>-349.04</v>
      </c>
      <c r="N281" s="26">
        <f t="shared" si="100"/>
        <v>0</v>
      </c>
      <c r="O281" s="43">
        <f t="shared" si="101"/>
        <v>0</v>
      </c>
      <c r="P281" s="43">
        <f t="shared" si="102"/>
        <v>0</v>
      </c>
      <c r="Q281" s="43">
        <f t="shared" si="103"/>
        <v>0</v>
      </c>
      <c r="R281" s="43">
        <f t="shared" si="104"/>
        <v>0</v>
      </c>
      <c r="S281" s="43">
        <f t="shared" si="89"/>
        <v>0</v>
      </c>
      <c r="T281" s="43">
        <f t="shared" si="90"/>
        <v>0</v>
      </c>
      <c r="U281" s="43">
        <f t="shared" si="91"/>
        <v>0</v>
      </c>
      <c r="V281" s="43">
        <f t="shared" si="92"/>
        <v>0</v>
      </c>
      <c r="W281" s="43">
        <f t="shared" si="93"/>
        <v>0</v>
      </c>
      <c r="X281" s="43">
        <f t="shared" si="94"/>
        <v>0</v>
      </c>
    </row>
    <row r="282" spans="2:24" hidden="1" outlineLevel="1" x14ac:dyDescent="0.25">
      <c r="B282" s="20" t="s">
        <v>2969</v>
      </c>
      <c r="C282" s="20" t="s">
        <v>2970</v>
      </c>
      <c r="D282" s="14">
        <v>900.72</v>
      </c>
      <c r="E282" s="14">
        <v>-900.72</v>
      </c>
      <c r="F282" s="14">
        <f t="shared" si="95"/>
        <v>0</v>
      </c>
      <c r="G282">
        <v>2012</v>
      </c>
      <c r="H282" s="21">
        <f t="shared" si="96"/>
        <v>3.5</v>
      </c>
      <c r="I282" s="41">
        <v>36</v>
      </c>
      <c r="J282" s="42">
        <f t="shared" si="97"/>
        <v>0.33333333333333331</v>
      </c>
      <c r="K282" s="14">
        <f t="shared" si="98"/>
        <v>0</v>
      </c>
      <c r="L282" s="14">
        <f t="shared" si="99"/>
        <v>900.72</v>
      </c>
      <c r="M282" s="14">
        <f t="shared" si="88"/>
        <v>-900.72</v>
      </c>
      <c r="N282" s="26">
        <f t="shared" si="100"/>
        <v>0</v>
      </c>
      <c r="O282" s="43">
        <f t="shared" si="101"/>
        <v>0</v>
      </c>
      <c r="P282" s="43">
        <f t="shared" si="102"/>
        <v>0</v>
      </c>
      <c r="Q282" s="43">
        <f t="shared" si="103"/>
        <v>0</v>
      </c>
      <c r="R282" s="43">
        <f t="shared" si="104"/>
        <v>0</v>
      </c>
      <c r="S282" s="43">
        <f t="shared" si="89"/>
        <v>0</v>
      </c>
      <c r="T282" s="43">
        <f t="shared" si="90"/>
        <v>0</v>
      </c>
      <c r="U282" s="43">
        <f t="shared" si="91"/>
        <v>0</v>
      </c>
      <c r="V282" s="43">
        <f t="shared" si="92"/>
        <v>0</v>
      </c>
      <c r="W282" s="43">
        <f t="shared" si="93"/>
        <v>0</v>
      </c>
      <c r="X282" s="43">
        <f t="shared" si="94"/>
        <v>0</v>
      </c>
    </row>
    <row r="283" spans="2:24" hidden="1" outlineLevel="1" x14ac:dyDescent="0.25">
      <c r="B283" s="20" t="s">
        <v>2971</v>
      </c>
      <c r="C283" s="20" t="s">
        <v>2972</v>
      </c>
      <c r="D283" s="14">
        <v>1605.29</v>
      </c>
      <c r="E283" s="14">
        <v>-1605.29</v>
      </c>
      <c r="F283" s="14">
        <f t="shared" si="95"/>
        <v>0</v>
      </c>
      <c r="G283">
        <v>2012</v>
      </c>
      <c r="H283" s="21">
        <f t="shared" si="96"/>
        <v>3.5</v>
      </c>
      <c r="I283" s="41">
        <v>36</v>
      </c>
      <c r="J283" s="42">
        <f t="shared" si="97"/>
        <v>0.33333333333333331</v>
      </c>
      <c r="K283" s="14">
        <f t="shared" si="98"/>
        <v>0</v>
      </c>
      <c r="L283" s="14">
        <f t="shared" si="99"/>
        <v>1605.29</v>
      </c>
      <c r="M283" s="14">
        <f t="shared" si="88"/>
        <v>-1605.29</v>
      </c>
      <c r="N283" s="26">
        <f t="shared" si="100"/>
        <v>0</v>
      </c>
      <c r="O283" s="43">
        <f t="shared" si="101"/>
        <v>0</v>
      </c>
      <c r="P283" s="43">
        <f t="shared" si="102"/>
        <v>0</v>
      </c>
      <c r="Q283" s="43">
        <f t="shared" si="103"/>
        <v>0</v>
      </c>
      <c r="R283" s="43">
        <f t="shared" si="104"/>
        <v>0</v>
      </c>
      <c r="S283" s="43">
        <f t="shared" si="89"/>
        <v>0</v>
      </c>
      <c r="T283" s="43">
        <f t="shared" si="90"/>
        <v>0</v>
      </c>
      <c r="U283" s="43">
        <f t="shared" si="91"/>
        <v>0</v>
      </c>
      <c r="V283" s="43">
        <f t="shared" si="92"/>
        <v>0</v>
      </c>
      <c r="W283" s="43">
        <f t="shared" si="93"/>
        <v>0</v>
      </c>
      <c r="X283" s="43">
        <f t="shared" si="94"/>
        <v>0</v>
      </c>
    </row>
    <row r="284" spans="2:24" hidden="1" outlineLevel="1" x14ac:dyDescent="0.25">
      <c r="B284" s="20" t="s">
        <v>2973</v>
      </c>
      <c r="C284" s="20" t="s">
        <v>2974</v>
      </c>
      <c r="D284" s="14">
        <v>659.29</v>
      </c>
      <c r="E284" s="14">
        <v>-659.29</v>
      </c>
      <c r="F284" s="14">
        <f t="shared" si="95"/>
        <v>0</v>
      </c>
      <c r="G284">
        <v>2012</v>
      </c>
      <c r="H284" s="21">
        <f t="shared" si="96"/>
        <v>3.5</v>
      </c>
      <c r="I284" s="41">
        <v>36</v>
      </c>
      <c r="J284" s="42">
        <f t="shared" si="97"/>
        <v>0.33333333333333331</v>
      </c>
      <c r="K284" s="14">
        <f t="shared" si="98"/>
        <v>0</v>
      </c>
      <c r="L284" s="14">
        <f t="shared" si="99"/>
        <v>659.29</v>
      </c>
      <c r="M284" s="14">
        <f t="shared" si="88"/>
        <v>-659.29</v>
      </c>
      <c r="N284" s="26">
        <f t="shared" si="100"/>
        <v>0</v>
      </c>
      <c r="O284" s="43">
        <f t="shared" si="101"/>
        <v>0</v>
      </c>
      <c r="P284" s="43">
        <f t="shared" si="102"/>
        <v>0</v>
      </c>
      <c r="Q284" s="43">
        <f t="shared" si="103"/>
        <v>0</v>
      </c>
      <c r="R284" s="43">
        <f t="shared" si="104"/>
        <v>0</v>
      </c>
      <c r="S284" s="43">
        <f t="shared" si="89"/>
        <v>0</v>
      </c>
      <c r="T284" s="43">
        <f t="shared" si="90"/>
        <v>0</v>
      </c>
      <c r="U284" s="43">
        <f t="shared" si="91"/>
        <v>0</v>
      </c>
      <c r="V284" s="43">
        <f t="shared" si="92"/>
        <v>0</v>
      </c>
      <c r="W284" s="43">
        <f t="shared" si="93"/>
        <v>0</v>
      </c>
      <c r="X284" s="43">
        <f t="shared" si="94"/>
        <v>0</v>
      </c>
    </row>
    <row r="285" spans="2:24" hidden="1" outlineLevel="1" x14ac:dyDescent="0.25">
      <c r="B285" s="20" t="s">
        <v>2975</v>
      </c>
      <c r="C285" s="20" t="s">
        <v>2976</v>
      </c>
      <c r="D285" s="14">
        <v>545.07000000000005</v>
      </c>
      <c r="E285" s="14">
        <v>-545.07000000000005</v>
      </c>
      <c r="F285" s="14">
        <f t="shared" si="95"/>
        <v>0</v>
      </c>
      <c r="G285">
        <v>2012</v>
      </c>
      <c r="H285" s="21">
        <f t="shared" si="96"/>
        <v>3.5</v>
      </c>
      <c r="I285" s="41">
        <v>36</v>
      </c>
      <c r="J285" s="42">
        <f t="shared" si="97"/>
        <v>0.33333333333333331</v>
      </c>
      <c r="K285" s="14">
        <f t="shared" si="98"/>
        <v>0</v>
      </c>
      <c r="L285" s="14">
        <f t="shared" si="99"/>
        <v>545.07000000000005</v>
      </c>
      <c r="M285" s="14">
        <f t="shared" si="88"/>
        <v>-545.07000000000005</v>
      </c>
      <c r="N285" s="26">
        <f t="shared" si="100"/>
        <v>0</v>
      </c>
      <c r="O285" s="43">
        <f t="shared" si="101"/>
        <v>0</v>
      </c>
      <c r="P285" s="43">
        <f t="shared" si="102"/>
        <v>0</v>
      </c>
      <c r="Q285" s="43">
        <f t="shared" si="103"/>
        <v>0</v>
      </c>
      <c r="R285" s="43">
        <f t="shared" si="104"/>
        <v>0</v>
      </c>
      <c r="S285" s="43">
        <f t="shared" si="89"/>
        <v>0</v>
      </c>
      <c r="T285" s="43">
        <f t="shared" si="90"/>
        <v>0</v>
      </c>
      <c r="U285" s="43">
        <f t="shared" si="91"/>
        <v>0</v>
      </c>
      <c r="V285" s="43">
        <f t="shared" si="92"/>
        <v>0</v>
      </c>
      <c r="W285" s="43">
        <f t="shared" si="93"/>
        <v>0</v>
      </c>
      <c r="X285" s="43">
        <f t="shared" si="94"/>
        <v>0</v>
      </c>
    </row>
    <row r="286" spans="2:24" hidden="1" outlineLevel="1" x14ac:dyDescent="0.25">
      <c r="B286" s="20" t="s">
        <v>2977</v>
      </c>
      <c r="C286" s="20" t="s">
        <v>2978</v>
      </c>
      <c r="D286" s="14">
        <v>1985.2</v>
      </c>
      <c r="E286" s="14">
        <v>-1985.2</v>
      </c>
      <c r="F286" s="14">
        <f t="shared" si="95"/>
        <v>0</v>
      </c>
      <c r="G286">
        <v>2012</v>
      </c>
      <c r="H286" s="21">
        <f t="shared" si="96"/>
        <v>3.5</v>
      </c>
      <c r="I286" s="41">
        <v>36</v>
      </c>
      <c r="J286" s="42">
        <f t="shared" si="97"/>
        <v>0.33333333333333331</v>
      </c>
      <c r="K286" s="14">
        <f t="shared" si="98"/>
        <v>0</v>
      </c>
      <c r="L286" s="14">
        <f t="shared" si="99"/>
        <v>1985.2</v>
      </c>
      <c r="M286" s="14">
        <f t="shared" si="88"/>
        <v>-1985.2</v>
      </c>
      <c r="N286" s="26">
        <f t="shared" si="100"/>
        <v>0</v>
      </c>
      <c r="O286" s="43">
        <f t="shared" si="101"/>
        <v>0</v>
      </c>
      <c r="P286" s="43">
        <f t="shared" si="102"/>
        <v>0</v>
      </c>
      <c r="Q286" s="43">
        <f t="shared" si="103"/>
        <v>0</v>
      </c>
      <c r="R286" s="43">
        <f t="shared" si="104"/>
        <v>0</v>
      </c>
      <c r="S286" s="43">
        <f t="shared" si="89"/>
        <v>0</v>
      </c>
      <c r="T286" s="43">
        <f t="shared" si="90"/>
        <v>0</v>
      </c>
      <c r="U286" s="43">
        <f t="shared" si="91"/>
        <v>0</v>
      </c>
      <c r="V286" s="43">
        <f t="shared" si="92"/>
        <v>0</v>
      </c>
      <c r="W286" s="43">
        <f t="shared" si="93"/>
        <v>0</v>
      </c>
      <c r="X286" s="43">
        <f t="shared" si="94"/>
        <v>0</v>
      </c>
    </row>
    <row r="287" spans="2:24" hidden="1" outlineLevel="1" x14ac:dyDescent="0.25">
      <c r="B287" s="20" t="s">
        <v>2979</v>
      </c>
      <c r="C287" s="20" t="s">
        <v>2972</v>
      </c>
      <c r="D287" s="14">
        <v>2539.7199999999998</v>
      </c>
      <c r="E287" s="14">
        <v>-2539.7199999999998</v>
      </c>
      <c r="F287" s="14">
        <f t="shared" si="95"/>
        <v>0</v>
      </c>
      <c r="G287">
        <v>2012</v>
      </c>
      <c r="H287" s="21">
        <f t="shared" si="96"/>
        <v>3.5</v>
      </c>
      <c r="I287" s="41">
        <v>36</v>
      </c>
      <c r="J287" s="42">
        <f t="shared" si="97"/>
        <v>0.33333333333333331</v>
      </c>
      <c r="K287" s="14">
        <f t="shared" si="98"/>
        <v>0</v>
      </c>
      <c r="L287" s="14">
        <f t="shared" si="99"/>
        <v>2539.7199999999998</v>
      </c>
      <c r="M287" s="14">
        <f t="shared" si="88"/>
        <v>-2539.7199999999998</v>
      </c>
      <c r="N287" s="26">
        <f t="shared" si="100"/>
        <v>0</v>
      </c>
      <c r="O287" s="43">
        <f t="shared" si="101"/>
        <v>0</v>
      </c>
      <c r="P287" s="43">
        <f t="shared" si="102"/>
        <v>0</v>
      </c>
      <c r="Q287" s="43">
        <f t="shared" si="103"/>
        <v>0</v>
      </c>
      <c r="R287" s="43">
        <f t="shared" si="104"/>
        <v>0</v>
      </c>
      <c r="S287" s="43">
        <f t="shared" si="89"/>
        <v>0</v>
      </c>
      <c r="T287" s="43">
        <f t="shared" si="90"/>
        <v>0</v>
      </c>
      <c r="U287" s="43">
        <f t="shared" si="91"/>
        <v>0</v>
      </c>
      <c r="V287" s="43">
        <f t="shared" si="92"/>
        <v>0</v>
      </c>
      <c r="W287" s="43">
        <f t="shared" si="93"/>
        <v>0</v>
      </c>
      <c r="X287" s="43">
        <f t="shared" si="94"/>
        <v>0</v>
      </c>
    </row>
    <row r="288" spans="2:24" hidden="1" outlineLevel="1" x14ac:dyDescent="0.25">
      <c r="B288" s="20" t="s">
        <v>2980</v>
      </c>
      <c r="C288" s="20" t="s">
        <v>2978</v>
      </c>
      <c r="D288" s="14">
        <v>173.73</v>
      </c>
      <c r="E288" s="14">
        <v>-173.73</v>
      </c>
      <c r="F288" s="14">
        <f t="shared" si="95"/>
        <v>0</v>
      </c>
      <c r="G288">
        <v>2012</v>
      </c>
      <c r="H288" s="21">
        <f t="shared" si="96"/>
        <v>3.5</v>
      </c>
      <c r="I288" s="41">
        <v>36</v>
      </c>
      <c r="J288" s="42">
        <f t="shared" si="97"/>
        <v>0.33333333333333331</v>
      </c>
      <c r="K288" s="14">
        <f t="shared" si="98"/>
        <v>0</v>
      </c>
      <c r="L288" s="14">
        <f t="shared" si="99"/>
        <v>173.73</v>
      </c>
      <c r="M288" s="14">
        <f t="shared" si="88"/>
        <v>-173.73</v>
      </c>
      <c r="N288" s="26">
        <f t="shared" si="100"/>
        <v>0</v>
      </c>
      <c r="O288" s="43">
        <f t="shared" si="101"/>
        <v>0</v>
      </c>
      <c r="P288" s="43">
        <f t="shared" si="102"/>
        <v>0</v>
      </c>
      <c r="Q288" s="43">
        <f t="shared" si="103"/>
        <v>0</v>
      </c>
      <c r="R288" s="43">
        <f t="shared" si="104"/>
        <v>0</v>
      </c>
      <c r="S288" s="43">
        <f t="shared" si="89"/>
        <v>0</v>
      </c>
      <c r="T288" s="43">
        <f t="shared" si="90"/>
        <v>0</v>
      </c>
      <c r="U288" s="43">
        <f t="shared" si="91"/>
        <v>0</v>
      </c>
      <c r="V288" s="43">
        <f t="shared" si="92"/>
        <v>0</v>
      </c>
      <c r="W288" s="43">
        <f t="shared" si="93"/>
        <v>0</v>
      </c>
      <c r="X288" s="43">
        <f t="shared" si="94"/>
        <v>0</v>
      </c>
    </row>
    <row r="289" spans="2:24" hidden="1" outlineLevel="1" x14ac:dyDescent="0.25">
      <c r="B289" s="20" t="s">
        <v>2981</v>
      </c>
      <c r="C289" s="20" t="s">
        <v>2972</v>
      </c>
      <c r="D289" s="14">
        <v>3036.39</v>
      </c>
      <c r="E289" s="14">
        <v>-3036.39</v>
      </c>
      <c r="F289" s="14">
        <f t="shared" si="95"/>
        <v>0</v>
      </c>
      <c r="G289">
        <v>2012</v>
      </c>
      <c r="H289" s="21">
        <f t="shared" si="96"/>
        <v>3.5</v>
      </c>
      <c r="I289" s="41">
        <v>36</v>
      </c>
      <c r="J289" s="42">
        <f t="shared" si="97"/>
        <v>0.33333333333333331</v>
      </c>
      <c r="K289" s="14">
        <f t="shared" si="98"/>
        <v>0</v>
      </c>
      <c r="L289" s="14">
        <f t="shared" si="99"/>
        <v>3036.39</v>
      </c>
      <c r="M289" s="14">
        <f t="shared" si="88"/>
        <v>-3036.39</v>
      </c>
      <c r="N289" s="26">
        <f t="shared" si="100"/>
        <v>0</v>
      </c>
      <c r="O289" s="43">
        <f t="shared" si="101"/>
        <v>0</v>
      </c>
      <c r="P289" s="43">
        <f t="shared" si="102"/>
        <v>0</v>
      </c>
      <c r="Q289" s="43">
        <f t="shared" si="103"/>
        <v>0</v>
      </c>
      <c r="R289" s="43">
        <f t="shared" si="104"/>
        <v>0</v>
      </c>
      <c r="S289" s="43">
        <f t="shared" si="89"/>
        <v>0</v>
      </c>
      <c r="T289" s="43">
        <f t="shared" si="90"/>
        <v>0</v>
      </c>
      <c r="U289" s="43">
        <f t="shared" si="91"/>
        <v>0</v>
      </c>
      <c r="V289" s="43">
        <f t="shared" si="92"/>
        <v>0</v>
      </c>
      <c r="W289" s="43">
        <f t="shared" si="93"/>
        <v>0</v>
      </c>
      <c r="X289" s="43">
        <f t="shared" si="94"/>
        <v>0</v>
      </c>
    </row>
    <row r="290" spans="2:24" hidden="1" outlineLevel="1" x14ac:dyDescent="0.25">
      <c r="B290" s="20" t="s">
        <v>2982</v>
      </c>
      <c r="C290" s="20" t="s">
        <v>2978</v>
      </c>
      <c r="D290" s="14">
        <v>313.56</v>
      </c>
      <c r="E290" s="14">
        <v>-313.56</v>
      </c>
      <c r="F290" s="14">
        <f t="shared" si="95"/>
        <v>0</v>
      </c>
      <c r="G290">
        <v>2012</v>
      </c>
      <c r="H290" s="21">
        <f t="shared" si="96"/>
        <v>3.5</v>
      </c>
      <c r="I290" s="41">
        <v>36</v>
      </c>
      <c r="J290" s="42">
        <f t="shared" si="97"/>
        <v>0.33333333333333331</v>
      </c>
      <c r="K290" s="14">
        <f t="shared" si="98"/>
        <v>0</v>
      </c>
      <c r="L290" s="14">
        <f t="shared" si="99"/>
        <v>313.56</v>
      </c>
      <c r="M290" s="14">
        <f t="shared" si="88"/>
        <v>-313.56</v>
      </c>
      <c r="N290" s="26">
        <f t="shared" si="100"/>
        <v>0</v>
      </c>
      <c r="O290" s="43">
        <f t="shared" si="101"/>
        <v>0</v>
      </c>
      <c r="P290" s="43">
        <f t="shared" si="102"/>
        <v>0</v>
      </c>
      <c r="Q290" s="43">
        <f t="shared" si="103"/>
        <v>0</v>
      </c>
      <c r="R290" s="43">
        <f t="shared" si="104"/>
        <v>0</v>
      </c>
      <c r="S290" s="43">
        <f t="shared" si="89"/>
        <v>0</v>
      </c>
      <c r="T290" s="43">
        <f t="shared" si="90"/>
        <v>0</v>
      </c>
      <c r="U290" s="43">
        <f t="shared" si="91"/>
        <v>0</v>
      </c>
      <c r="V290" s="43">
        <f t="shared" si="92"/>
        <v>0</v>
      </c>
      <c r="W290" s="43">
        <f t="shared" si="93"/>
        <v>0</v>
      </c>
      <c r="X290" s="43">
        <f t="shared" si="94"/>
        <v>0</v>
      </c>
    </row>
    <row r="291" spans="2:24" hidden="1" outlineLevel="1" x14ac:dyDescent="0.25">
      <c r="B291" s="20" t="s">
        <v>2983</v>
      </c>
      <c r="C291" s="20" t="s">
        <v>2972</v>
      </c>
      <c r="D291" s="14">
        <v>2538.59</v>
      </c>
      <c r="E291" s="14">
        <v>-2538.59</v>
      </c>
      <c r="F291" s="14">
        <f t="shared" si="95"/>
        <v>0</v>
      </c>
      <c r="G291">
        <v>2012</v>
      </c>
      <c r="H291" s="21">
        <f t="shared" si="96"/>
        <v>3.5</v>
      </c>
      <c r="I291" s="41">
        <v>36</v>
      </c>
      <c r="J291" s="42">
        <f t="shared" si="97"/>
        <v>0.33333333333333331</v>
      </c>
      <c r="K291" s="14">
        <f t="shared" si="98"/>
        <v>0</v>
      </c>
      <c r="L291" s="14">
        <f t="shared" si="99"/>
        <v>2538.59</v>
      </c>
      <c r="M291" s="14">
        <f t="shared" si="88"/>
        <v>-2538.59</v>
      </c>
      <c r="N291" s="26">
        <f t="shared" si="100"/>
        <v>0</v>
      </c>
      <c r="O291" s="43">
        <f t="shared" si="101"/>
        <v>0</v>
      </c>
      <c r="P291" s="43">
        <f t="shared" si="102"/>
        <v>0</v>
      </c>
      <c r="Q291" s="43">
        <f t="shared" si="103"/>
        <v>0</v>
      </c>
      <c r="R291" s="43">
        <f t="shared" si="104"/>
        <v>0</v>
      </c>
      <c r="S291" s="43">
        <f t="shared" si="89"/>
        <v>0</v>
      </c>
      <c r="T291" s="43">
        <f t="shared" si="90"/>
        <v>0</v>
      </c>
      <c r="U291" s="43">
        <f t="shared" si="91"/>
        <v>0</v>
      </c>
      <c r="V291" s="43">
        <f t="shared" si="92"/>
        <v>0</v>
      </c>
      <c r="W291" s="43">
        <f t="shared" si="93"/>
        <v>0</v>
      </c>
      <c r="X291" s="43">
        <f t="shared" si="94"/>
        <v>0</v>
      </c>
    </row>
    <row r="292" spans="2:24" hidden="1" outlineLevel="1" x14ac:dyDescent="0.25">
      <c r="B292" s="20" t="s">
        <v>2984</v>
      </c>
      <c r="C292" s="20" t="s">
        <v>2985</v>
      </c>
      <c r="D292" s="14">
        <v>1662.16</v>
      </c>
      <c r="E292" s="14">
        <v>-1662.16</v>
      </c>
      <c r="F292" s="14">
        <f t="shared" si="95"/>
        <v>0</v>
      </c>
      <c r="G292">
        <v>2012</v>
      </c>
      <c r="H292" s="21">
        <f t="shared" si="96"/>
        <v>3.5</v>
      </c>
      <c r="I292" s="41">
        <v>36</v>
      </c>
      <c r="J292" s="42">
        <f t="shared" si="97"/>
        <v>0.33333333333333331</v>
      </c>
      <c r="K292" s="14">
        <f t="shared" si="98"/>
        <v>0</v>
      </c>
      <c r="L292" s="14">
        <f t="shared" si="99"/>
        <v>1662.16</v>
      </c>
      <c r="M292" s="14">
        <f t="shared" si="88"/>
        <v>-1662.16</v>
      </c>
      <c r="N292" s="26">
        <f t="shared" si="100"/>
        <v>0</v>
      </c>
      <c r="O292" s="43">
        <f t="shared" si="101"/>
        <v>0</v>
      </c>
      <c r="P292" s="43">
        <f t="shared" si="102"/>
        <v>0</v>
      </c>
      <c r="Q292" s="43">
        <f t="shared" si="103"/>
        <v>0</v>
      </c>
      <c r="R292" s="43">
        <f t="shared" si="104"/>
        <v>0</v>
      </c>
      <c r="S292" s="43">
        <f t="shared" si="89"/>
        <v>0</v>
      </c>
      <c r="T292" s="43">
        <f t="shared" si="90"/>
        <v>0</v>
      </c>
      <c r="U292" s="43">
        <f t="shared" si="91"/>
        <v>0</v>
      </c>
      <c r="V292" s="43">
        <f t="shared" si="92"/>
        <v>0</v>
      </c>
      <c r="W292" s="43">
        <f t="shared" si="93"/>
        <v>0</v>
      </c>
      <c r="X292" s="43">
        <f t="shared" si="94"/>
        <v>0</v>
      </c>
    </row>
    <row r="293" spans="2:24" hidden="1" outlineLevel="1" x14ac:dyDescent="0.25">
      <c r="B293" s="20" t="s">
        <v>2986</v>
      </c>
      <c r="C293" s="20" t="s">
        <v>2978</v>
      </c>
      <c r="D293" s="14">
        <v>1689.91</v>
      </c>
      <c r="E293" s="14">
        <v>-1689.91</v>
      </c>
      <c r="F293" s="14">
        <f t="shared" si="95"/>
        <v>0</v>
      </c>
      <c r="G293">
        <v>2012</v>
      </c>
      <c r="H293" s="21">
        <f t="shared" si="96"/>
        <v>3.5</v>
      </c>
      <c r="I293" s="41">
        <v>36</v>
      </c>
      <c r="J293" s="42">
        <f t="shared" si="97"/>
        <v>0.33333333333333331</v>
      </c>
      <c r="K293" s="14">
        <f t="shared" si="98"/>
        <v>0</v>
      </c>
      <c r="L293" s="14">
        <f t="shared" si="99"/>
        <v>1689.91</v>
      </c>
      <c r="M293" s="14">
        <f t="shared" si="88"/>
        <v>-1689.91</v>
      </c>
      <c r="N293" s="26">
        <f t="shared" si="100"/>
        <v>0</v>
      </c>
      <c r="O293" s="43">
        <f t="shared" si="101"/>
        <v>0</v>
      </c>
      <c r="P293" s="43">
        <f t="shared" si="102"/>
        <v>0</v>
      </c>
      <c r="Q293" s="43">
        <f t="shared" si="103"/>
        <v>0</v>
      </c>
      <c r="R293" s="43">
        <f t="shared" si="104"/>
        <v>0</v>
      </c>
      <c r="S293" s="43">
        <f t="shared" si="89"/>
        <v>0</v>
      </c>
      <c r="T293" s="43">
        <f t="shared" si="90"/>
        <v>0</v>
      </c>
      <c r="U293" s="43">
        <f t="shared" si="91"/>
        <v>0</v>
      </c>
      <c r="V293" s="43">
        <f t="shared" si="92"/>
        <v>0</v>
      </c>
      <c r="W293" s="43">
        <f t="shared" si="93"/>
        <v>0</v>
      </c>
      <c r="X293" s="43">
        <f t="shared" si="94"/>
        <v>0</v>
      </c>
    </row>
    <row r="294" spans="2:24" hidden="1" outlineLevel="1" x14ac:dyDescent="0.25">
      <c r="B294" s="20" t="s">
        <v>2987</v>
      </c>
      <c r="C294" s="20" t="s">
        <v>2988</v>
      </c>
      <c r="D294" s="14">
        <v>170.04</v>
      </c>
      <c r="E294" s="14">
        <v>-170.04</v>
      </c>
      <c r="F294" s="14">
        <f t="shared" si="95"/>
        <v>0</v>
      </c>
      <c r="G294">
        <v>2012</v>
      </c>
      <c r="H294" s="21">
        <f t="shared" si="96"/>
        <v>3.5</v>
      </c>
      <c r="I294" s="41">
        <v>36</v>
      </c>
      <c r="J294" s="42">
        <f t="shared" si="97"/>
        <v>0.33333333333333331</v>
      </c>
      <c r="K294" s="14">
        <f t="shared" si="98"/>
        <v>0</v>
      </c>
      <c r="L294" s="14">
        <f t="shared" si="99"/>
        <v>170.04</v>
      </c>
      <c r="M294" s="14">
        <f t="shared" si="88"/>
        <v>-170.04</v>
      </c>
      <c r="N294" s="26">
        <f t="shared" si="100"/>
        <v>0</v>
      </c>
      <c r="O294" s="43">
        <f t="shared" si="101"/>
        <v>0</v>
      </c>
      <c r="P294" s="43">
        <f t="shared" si="102"/>
        <v>0</v>
      </c>
      <c r="Q294" s="43">
        <f t="shared" si="103"/>
        <v>0</v>
      </c>
      <c r="R294" s="43">
        <f t="shared" si="104"/>
        <v>0</v>
      </c>
      <c r="S294" s="43">
        <f t="shared" si="89"/>
        <v>0</v>
      </c>
      <c r="T294" s="43">
        <f t="shared" si="90"/>
        <v>0</v>
      </c>
      <c r="U294" s="43">
        <f t="shared" si="91"/>
        <v>0</v>
      </c>
      <c r="V294" s="43">
        <f t="shared" si="92"/>
        <v>0</v>
      </c>
      <c r="W294" s="43">
        <f t="shared" si="93"/>
        <v>0</v>
      </c>
      <c r="X294" s="43">
        <f t="shared" si="94"/>
        <v>0</v>
      </c>
    </row>
    <row r="295" spans="2:24" hidden="1" outlineLevel="1" x14ac:dyDescent="0.25">
      <c r="B295" s="20" t="s">
        <v>2989</v>
      </c>
      <c r="C295" s="20" t="s">
        <v>2990</v>
      </c>
      <c r="D295" s="14">
        <v>228.19</v>
      </c>
      <c r="E295" s="14">
        <v>-228.19</v>
      </c>
      <c r="F295" s="14">
        <f t="shared" si="95"/>
        <v>0</v>
      </c>
      <c r="G295">
        <v>2012</v>
      </c>
      <c r="H295" s="21">
        <f t="shared" si="96"/>
        <v>3.5</v>
      </c>
      <c r="I295" s="41">
        <v>36</v>
      </c>
      <c r="J295" s="42">
        <f t="shared" si="97"/>
        <v>0.33333333333333331</v>
      </c>
      <c r="K295" s="14">
        <f t="shared" si="98"/>
        <v>0</v>
      </c>
      <c r="L295" s="14">
        <f t="shared" si="99"/>
        <v>228.19</v>
      </c>
      <c r="M295" s="14">
        <f t="shared" si="88"/>
        <v>-228.19</v>
      </c>
      <c r="N295" s="26">
        <f t="shared" si="100"/>
        <v>0</v>
      </c>
      <c r="O295" s="43">
        <f t="shared" si="101"/>
        <v>0</v>
      </c>
      <c r="P295" s="43">
        <f t="shared" si="102"/>
        <v>0</v>
      </c>
      <c r="Q295" s="43">
        <f t="shared" si="103"/>
        <v>0</v>
      </c>
      <c r="R295" s="43">
        <f t="shared" si="104"/>
        <v>0</v>
      </c>
      <c r="S295" s="43">
        <f t="shared" si="89"/>
        <v>0</v>
      </c>
      <c r="T295" s="43">
        <f t="shared" si="90"/>
        <v>0</v>
      </c>
      <c r="U295" s="43">
        <f t="shared" si="91"/>
        <v>0</v>
      </c>
      <c r="V295" s="43">
        <f t="shared" si="92"/>
        <v>0</v>
      </c>
      <c r="W295" s="43">
        <f t="shared" si="93"/>
        <v>0</v>
      </c>
      <c r="X295" s="43">
        <f t="shared" si="94"/>
        <v>0</v>
      </c>
    </row>
    <row r="296" spans="2:24" hidden="1" outlineLevel="1" x14ac:dyDescent="0.25">
      <c r="B296" s="20" t="s">
        <v>2991</v>
      </c>
      <c r="C296" s="20" t="s">
        <v>2992</v>
      </c>
      <c r="D296" s="14">
        <v>10205.24</v>
      </c>
      <c r="E296" s="14">
        <v>-10205.24</v>
      </c>
      <c r="F296" s="14">
        <f t="shared" si="95"/>
        <v>0</v>
      </c>
      <c r="G296">
        <v>2012</v>
      </c>
      <c r="H296" s="21">
        <f t="shared" si="96"/>
        <v>3.5</v>
      </c>
      <c r="I296" s="41">
        <v>36</v>
      </c>
      <c r="J296" s="42">
        <f t="shared" si="97"/>
        <v>0.33333333333333331</v>
      </c>
      <c r="K296" s="14">
        <f t="shared" si="98"/>
        <v>0</v>
      </c>
      <c r="L296" s="14">
        <f t="shared" si="99"/>
        <v>10205.24</v>
      </c>
      <c r="M296" s="14">
        <f t="shared" si="88"/>
        <v>-10205.24</v>
      </c>
      <c r="N296" s="26">
        <f t="shared" si="100"/>
        <v>0</v>
      </c>
      <c r="O296" s="43">
        <f t="shared" si="101"/>
        <v>0</v>
      </c>
      <c r="P296" s="43">
        <f t="shared" si="102"/>
        <v>0</v>
      </c>
      <c r="Q296" s="43">
        <f t="shared" si="103"/>
        <v>0</v>
      </c>
      <c r="R296" s="43">
        <f t="shared" si="104"/>
        <v>0</v>
      </c>
      <c r="S296" s="43">
        <f t="shared" si="89"/>
        <v>0</v>
      </c>
      <c r="T296" s="43">
        <f t="shared" si="90"/>
        <v>0</v>
      </c>
      <c r="U296" s="43">
        <f t="shared" si="91"/>
        <v>0</v>
      </c>
      <c r="V296" s="43">
        <f t="shared" si="92"/>
        <v>0</v>
      </c>
      <c r="W296" s="43">
        <f t="shared" si="93"/>
        <v>0</v>
      </c>
      <c r="X296" s="43">
        <f t="shared" si="94"/>
        <v>0</v>
      </c>
    </row>
    <row r="297" spans="2:24" hidden="1" outlineLevel="1" x14ac:dyDescent="0.25">
      <c r="B297" s="20" t="s">
        <v>2993</v>
      </c>
      <c r="C297" s="20" t="s">
        <v>2994</v>
      </c>
      <c r="D297" s="14">
        <v>6420.95</v>
      </c>
      <c r="E297" s="14">
        <v>-6420.95</v>
      </c>
      <c r="F297" s="14">
        <f t="shared" si="95"/>
        <v>0</v>
      </c>
      <c r="G297">
        <v>2012</v>
      </c>
      <c r="H297" s="21">
        <f t="shared" si="96"/>
        <v>3.5</v>
      </c>
      <c r="I297" s="41">
        <v>36</v>
      </c>
      <c r="J297" s="42">
        <f t="shared" si="97"/>
        <v>0.33333333333333331</v>
      </c>
      <c r="K297" s="14">
        <f t="shared" si="98"/>
        <v>0</v>
      </c>
      <c r="L297" s="14">
        <f t="shared" si="99"/>
        <v>6420.95</v>
      </c>
      <c r="M297" s="14">
        <f t="shared" si="88"/>
        <v>-6420.95</v>
      </c>
      <c r="N297" s="26">
        <f t="shared" si="100"/>
        <v>0</v>
      </c>
      <c r="O297" s="43">
        <f t="shared" si="101"/>
        <v>0</v>
      </c>
      <c r="P297" s="43">
        <f t="shared" si="102"/>
        <v>0</v>
      </c>
      <c r="Q297" s="43">
        <f t="shared" si="103"/>
        <v>0</v>
      </c>
      <c r="R297" s="43">
        <f t="shared" si="104"/>
        <v>0</v>
      </c>
      <c r="S297" s="43">
        <f t="shared" si="89"/>
        <v>0</v>
      </c>
      <c r="T297" s="43">
        <f t="shared" si="90"/>
        <v>0</v>
      </c>
      <c r="U297" s="43">
        <f t="shared" si="91"/>
        <v>0</v>
      </c>
      <c r="V297" s="43">
        <f t="shared" si="92"/>
        <v>0</v>
      </c>
      <c r="W297" s="43">
        <f t="shared" si="93"/>
        <v>0</v>
      </c>
      <c r="X297" s="43">
        <f t="shared" si="94"/>
        <v>0</v>
      </c>
    </row>
    <row r="298" spans="2:24" hidden="1" outlineLevel="1" x14ac:dyDescent="0.25">
      <c r="B298" s="20" t="s">
        <v>2995</v>
      </c>
      <c r="C298" s="20" t="s">
        <v>2996</v>
      </c>
      <c r="D298" s="14">
        <v>12140.34</v>
      </c>
      <c r="E298" s="14">
        <v>-12140.34</v>
      </c>
      <c r="F298" s="14">
        <f t="shared" si="95"/>
        <v>0</v>
      </c>
      <c r="G298">
        <v>2012</v>
      </c>
      <c r="H298" s="21">
        <f t="shared" si="96"/>
        <v>3.5</v>
      </c>
      <c r="I298" s="41">
        <v>36</v>
      </c>
      <c r="J298" s="42">
        <f t="shared" si="97"/>
        <v>0.33333333333333331</v>
      </c>
      <c r="K298" s="14">
        <f t="shared" si="98"/>
        <v>0</v>
      </c>
      <c r="L298" s="14">
        <f t="shared" si="99"/>
        <v>12140.34</v>
      </c>
      <c r="M298" s="14">
        <f t="shared" si="88"/>
        <v>-12140.34</v>
      </c>
      <c r="N298" s="26">
        <f t="shared" si="100"/>
        <v>0</v>
      </c>
      <c r="O298" s="43">
        <f t="shared" si="101"/>
        <v>0</v>
      </c>
      <c r="P298" s="43">
        <f t="shared" si="102"/>
        <v>0</v>
      </c>
      <c r="Q298" s="43">
        <f t="shared" si="103"/>
        <v>0</v>
      </c>
      <c r="R298" s="43">
        <f t="shared" si="104"/>
        <v>0</v>
      </c>
      <c r="S298" s="43">
        <f t="shared" si="89"/>
        <v>0</v>
      </c>
      <c r="T298" s="43">
        <f t="shared" si="90"/>
        <v>0</v>
      </c>
      <c r="U298" s="43">
        <f t="shared" si="91"/>
        <v>0</v>
      </c>
      <c r="V298" s="43">
        <f t="shared" si="92"/>
        <v>0</v>
      </c>
      <c r="W298" s="43">
        <f t="shared" si="93"/>
        <v>0</v>
      </c>
      <c r="X298" s="43">
        <f t="shared" si="94"/>
        <v>0</v>
      </c>
    </row>
    <row r="299" spans="2:24" hidden="1" outlineLevel="1" x14ac:dyDescent="0.25">
      <c r="B299" s="20" t="s">
        <v>2997</v>
      </c>
      <c r="C299" s="20" t="s">
        <v>2998</v>
      </c>
      <c r="D299" s="14">
        <v>9144.39</v>
      </c>
      <c r="E299" s="14">
        <v>-9144.39</v>
      </c>
      <c r="F299" s="14">
        <f t="shared" si="95"/>
        <v>0</v>
      </c>
      <c r="G299">
        <v>2012</v>
      </c>
      <c r="H299" s="21">
        <f t="shared" si="96"/>
        <v>3.5</v>
      </c>
      <c r="I299" s="41">
        <v>36</v>
      </c>
      <c r="J299" s="42">
        <f t="shared" si="97"/>
        <v>0.33333333333333331</v>
      </c>
      <c r="K299" s="14">
        <f t="shared" si="98"/>
        <v>0</v>
      </c>
      <c r="L299" s="14">
        <f t="shared" si="99"/>
        <v>9144.39</v>
      </c>
      <c r="M299" s="14">
        <f t="shared" si="88"/>
        <v>-9144.39</v>
      </c>
      <c r="N299" s="26">
        <f t="shared" si="100"/>
        <v>0</v>
      </c>
      <c r="O299" s="43">
        <f t="shared" si="101"/>
        <v>0</v>
      </c>
      <c r="P299" s="43">
        <f t="shared" si="102"/>
        <v>0</v>
      </c>
      <c r="Q299" s="43">
        <f t="shared" si="103"/>
        <v>0</v>
      </c>
      <c r="R299" s="43">
        <f t="shared" si="104"/>
        <v>0</v>
      </c>
      <c r="S299" s="43">
        <f t="shared" si="89"/>
        <v>0</v>
      </c>
      <c r="T299" s="43">
        <f t="shared" si="90"/>
        <v>0</v>
      </c>
      <c r="U299" s="43">
        <f t="shared" si="91"/>
        <v>0</v>
      </c>
      <c r="V299" s="43">
        <f t="shared" si="92"/>
        <v>0</v>
      </c>
      <c r="W299" s="43">
        <f t="shared" si="93"/>
        <v>0</v>
      </c>
      <c r="X299" s="43">
        <f t="shared" si="94"/>
        <v>0</v>
      </c>
    </row>
    <row r="300" spans="2:24" hidden="1" outlineLevel="1" x14ac:dyDescent="0.25">
      <c r="B300" s="20" t="s">
        <v>2999</v>
      </c>
      <c r="C300" s="20" t="s">
        <v>3000</v>
      </c>
      <c r="D300" s="14">
        <v>4231.33</v>
      </c>
      <c r="E300" s="14">
        <v>-4231.33</v>
      </c>
      <c r="F300" s="14">
        <f t="shared" si="95"/>
        <v>0</v>
      </c>
      <c r="G300">
        <v>2012</v>
      </c>
      <c r="H300" s="21">
        <f t="shared" si="96"/>
        <v>3.5</v>
      </c>
      <c r="I300" s="41">
        <v>36</v>
      </c>
      <c r="J300" s="42">
        <f t="shared" si="97"/>
        <v>0.33333333333333331</v>
      </c>
      <c r="K300" s="14">
        <f t="shared" si="98"/>
        <v>0</v>
      </c>
      <c r="L300" s="14">
        <f t="shared" si="99"/>
        <v>4231.33</v>
      </c>
      <c r="M300" s="14">
        <f t="shared" si="88"/>
        <v>-4231.33</v>
      </c>
      <c r="N300" s="26">
        <f t="shared" si="100"/>
        <v>0</v>
      </c>
      <c r="O300" s="43">
        <f t="shared" si="101"/>
        <v>0</v>
      </c>
      <c r="P300" s="43">
        <f t="shared" si="102"/>
        <v>0</v>
      </c>
      <c r="Q300" s="43">
        <f t="shared" si="103"/>
        <v>0</v>
      </c>
      <c r="R300" s="43">
        <f t="shared" si="104"/>
        <v>0</v>
      </c>
      <c r="S300" s="43">
        <f t="shared" si="89"/>
        <v>0</v>
      </c>
      <c r="T300" s="43">
        <f t="shared" si="90"/>
        <v>0</v>
      </c>
      <c r="U300" s="43">
        <f t="shared" si="91"/>
        <v>0</v>
      </c>
      <c r="V300" s="43">
        <f t="shared" si="92"/>
        <v>0</v>
      </c>
      <c r="W300" s="43">
        <f t="shared" si="93"/>
        <v>0</v>
      </c>
      <c r="X300" s="43">
        <f t="shared" si="94"/>
        <v>0</v>
      </c>
    </row>
    <row r="301" spans="2:24" hidden="1" outlineLevel="1" x14ac:dyDescent="0.25">
      <c r="B301" s="20" t="s">
        <v>3001</v>
      </c>
      <c r="C301" s="20" t="s">
        <v>2590</v>
      </c>
      <c r="D301" s="14">
        <v>1406.33</v>
      </c>
      <c r="E301" s="14">
        <v>-1211.3</v>
      </c>
      <c r="F301" s="14">
        <f t="shared" si="95"/>
        <v>195.02999999999997</v>
      </c>
      <c r="G301">
        <v>2012</v>
      </c>
      <c r="H301" s="21">
        <f t="shared" si="96"/>
        <v>3.5</v>
      </c>
      <c r="I301" s="41">
        <v>36</v>
      </c>
      <c r="J301" s="42">
        <f t="shared" si="97"/>
        <v>0.33333333333333331</v>
      </c>
      <c r="K301" s="14">
        <f t="shared" si="98"/>
        <v>0</v>
      </c>
      <c r="L301" s="14">
        <f t="shared" si="99"/>
        <v>1406.33</v>
      </c>
      <c r="M301" s="14">
        <f t="shared" si="88"/>
        <v>-1406.33</v>
      </c>
      <c r="N301" s="26">
        <f t="shared" si="100"/>
        <v>0</v>
      </c>
      <c r="O301" s="43">
        <f t="shared" si="101"/>
        <v>0</v>
      </c>
      <c r="P301" s="43">
        <f t="shared" si="102"/>
        <v>0</v>
      </c>
      <c r="Q301" s="43">
        <f t="shared" si="103"/>
        <v>0</v>
      </c>
      <c r="R301" s="43">
        <f t="shared" si="104"/>
        <v>0</v>
      </c>
      <c r="S301" s="43">
        <f t="shared" si="89"/>
        <v>0</v>
      </c>
      <c r="T301" s="43">
        <f t="shared" si="90"/>
        <v>0</v>
      </c>
      <c r="U301" s="43">
        <f t="shared" si="91"/>
        <v>0</v>
      </c>
      <c r="V301" s="43">
        <f t="shared" si="92"/>
        <v>0</v>
      </c>
      <c r="W301" s="43">
        <f t="shared" si="93"/>
        <v>0</v>
      </c>
      <c r="X301" s="43">
        <f t="shared" si="94"/>
        <v>0</v>
      </c>
    </row>
    <row r="302" spans="2:24" hidden="1" outlineLevel="1" x14ac:dyDescent="0.25">
      <c r="B302" s="20" t="s">
        <v>3002</v>
      </c>
      <c r="C302" s="20" t="s">
        <v>2590</v>
      </c>
      <c r="D302" s="14">
        <v>1413.24</v>
      </c>
      <c r="E302" s="14">
        <v>-1217.25</v>
      </c>
      <c r="F302" s="14">
        <f t="shared" si="95"/>
        <v>195.99</v>
      </c>
      <c r="G302">
        <v>2012</v>
      </c>
      <c r="H302" s="21">
        <f t="shared" si="96"/>
        <v>3.5</v>
      </c>
      <c r="I302" s="41">
        <v>36</v>
      </c>
      <c r="J302" s="42">
        <f t="shared" si="97"/>
        <v>0.33333333333333331</v>
      </c>
      <c r="K302" s="14">
        <f t="shared" si="98"/>
        <v>0</v>
      </c>
      <c r="L302" s="14">
        <f t="shared" si="99"/>
        <v>1413.24</v>
      </c>
      <c r="M302" s="14">
        <f t="shared" si="88"/>
        <v>-1413.24</v>
      </c>
      <c r="N302" s="26">
        <f t="shared" si="100"/>
        <v>0</v>
      </c>
      <c r="O302" s="43">
        <f t="shared" si="101"/>
        <v>0</v>
      </c>
      <c r="P302" s="43">
        <f t="shared" si="102"/>
        <v>0</v>
      </c>
      <c r="Q302" s="43">
        <f t="shared" si="103"/>
        <v>0</v>
      </c>
      <c r="R302" s="43">
        <f t="shared" si="104"/>
        <v>0</v>
      </c>
      <c r="S302" s="43">
        <f t="shared" si="89"/>
        <v>0</v>
      </c>
      <c r="T302" s="43">
        <f t="shared" si="90"/>
        <v>0</v>
      </c>
      <c r="U302" s="43">
        <f t="shared" si="91"/>
        <v>0</v>
      </c>
      <c r="V302" s="43">
        <f t="shared" si="92"/>
        <v>0</v>
      </c>
      <c r="W302" s="43">
        <f t="shared" si="93"/>
        <v>0</v>
      </c>
      <c r="X302" s="43">
        <f t="shared" si="94"/>
        <v>0</v>
      </c>
    </row>
    <row r="303" spans="2:24" hidden="1" outlineLevel="1" x14ac:dyDescent="0.25">
      <c r="B303" s="20" t="s">
        <v>3003</v>
      </c>
      <c r="C303" s="20" t="s">
        <v>3004</v>
      </c>
      <c r="D303" s="14">
        <v>1220.81</v>
      </c>
      <c r="E303" s="14">
        <v>-1017.34</v>
      </c>
      <c r="F303" s="14">
        <f t="shared" si="95"/>
        <v>203.46999999999991</v>
      </c>
      <c r="G303">
        <v>2013</v>
      </c>
      <c r="H303" s="21">
        <f t="shared" si="96"/>
        <v>2.5</v>
      </c>
      <c r="I303" s="41">
        <v>36</v>
      </c>
      <c r="J303" s="42">
        <f t="shared" si="97"/>
        <v>0.33333333333333331</v>
      </c>
      <c r="K303" s="14">
        <f t="shared" si="98"/>
        <v>406.93666666666661</v>
      </c>
      <c r="L303" s="14">
        <f t="shared" si="99"/>
        <v>1220.81</v>
      </c>
      <c r="M303" s="14">
        <f t="shared" si="88"/>
        <v>-1220.81</v>
      </c>
      <c r="N303" s="26">
        <f t="shared" si="100"/>
        <v>0</v>
      </c>
      <c r="O303" s="43">
        <f t="shared" si="101"/>
        <v>0</v>
      </c>
      <c r="P303" s="43">
        <f t="shared" si="102"/>
        <v>0</v>
      </c>
      <c r="Q303" s="43">
        <f t="shared" si="103"/>
        <v>0</v>
      </c>
      <c r="R303" s="43">
        <f t="shared" si="104"/>
        <v>0</v>
      </c>
      <c r="S303" s="43">
        <f t="shared" si="89"/>
        <v>0</v>
      </c>
      <c r="T303" s="43">
        <f t="shared" si="90"/>
        <v>0</v>
      </c>
      <c r="U303" s="43">
        <f t="shared" si="91"/>
        <v>0</v>
      </c>
      <c r="V303" s="43">
        <f t="shared" si="92"/>
        <v>0</v>
      </c>
      <c r="W303" s="43">
        <f t="shared" si="93"/>
        <v>0</v>
      </c>
      <c r="X303" s="43">
        <f t="shared" si="94"/>
        <v>0</v>
      </c>
    </row>
    <row r="304" spans="2:24" hidden="1" outlineLevel="1" x14ac:dyDescent="0.25">
      <c r="B304" s="20" t="s">
        <v>3005</v>
      </c>
      <c r="C304" s="20" t="s">
        <v>3006</v>
      </c>
      <c r="D304" s="14">
        <v>819.9</v>
      </c>
      <c r="E304" s="14">
        <v>-683.25</v>
      </c>
      <c r="F304" s="14">
        <f t="shared" si="95"/>
        <v>136.64999999999998</v>
      </c>
      <c r="G304">
        <v>2013</v>
      </c>
      <c r="H304" s="21">
        <f t="shared" si="96"/>
        <v>2.5</v>
      </c>
      <c r="I304" s="41">
        <v>36</v>
      </c>
      <c r="J304" s="42">
        <f t="shared" si="97"/>
        <v>0.33333333333333331</v>
      </c>
      <c r="K304" s="14">
        <f t="shared" si="98"/>
        <v>273.29999999999995</v>
      </c>
      <c r="L304" s="14">
        <f t="shared" si="99"/>
        <v>819.9</v>
      </c>
      <c r="M304" s="14">
        <f t="shared" si="88"/>
        <v>-819.9</v>
      </c>
      <c r="N304" s="26">
        <f t="shared" si="100"/>
        <v>0</v>
      </c>
      <c r="O304" s="43">
        <f t="shared" si="101"/>
        <v>0</v>
      </c>
      <c r="P304" s="43">
        <f t="shared" si="102"/>
        <v>0</v>
      </c>
      <c r="Q304" s="43">
        <f t="shared" si="103"/>
        <v>0</v>
      </c>
      <c r="R304" s="43">
        <f t="shared" si="104"/>
        <v>0</v>
      </c>
      <c r="S304" s="43">
        <f t="shared" si="89"/>
        <v>0</v>
      </c>
      <c r="T304" s="43">
        <f t="shared" si="90"/>
        <v>0</v>
      </c>
      <c r="U304" s="43">
        <f t="shared" si="91"/>
        <v>0</v>
      </c>
      <c r="V304" s="43">
        <f t="shared" si="92"/>
        <v>0</v>
      </c>
      <c r="W304" s="43">
        <f t="shared" si="93"/>
        <v>0</v>
      </c>
      <c r="X304" s="43">
        <f t="shared" si="94"/>
        <v>0</v>
      </c>
    </row>
    <row r="305" spans="2:24" hidden="1" outlineLevel="1" x14ac:dyDescent="0.25">
      <c r="B305" s="20" t="s">
        <v>3007</v>
      </c>
      <c r="C305" s="20" t="s">
        <v>3008</v>
      </c>
      <c r="D305" s="14">
        <v>1196.25</v>
      </c>
      <c r="E305" s="14">
        <v>-996.87</v>
      </c>
      <c r="F305" s="14">
        <f t="shared" si="95"/>
        <v>199.38</v>
      </c>
      <c r="G305">
        <v>2013</v>
      </c>
      <c r="H305" s="21">
        <f t="shared" si="96"/>
        <v>2.5</v>
      </c>
      <c r="I305" s="41">
        <v>36</v>
      </c>
      <c r="J305" s="42">
        <f t="shared" si="97"/>
        <v>0.33333333333333331</v>
      </c>
      <c r="K305" s="14">
        <f t="shared" si="98"/>
        <v>398.75</v>
      </c>
      <c r="L305" s="14">
        <f t="shared" si="99"/>
        <v>1196.25</v>
      </c>
      <c r="M305" s="14">
        <f t="shared" si="88"/>
        <v>-1196.25</v>
      </c>
      <c r="N305" s="26">
        <f t="shared" si="100"/>
        <v>0</v>
      </c>
      <c r="O305" s="43">
        <f t="shared" si="101"/>
        <v>0</v>
      </c>
      <c r="P305" s="43">
        <f t="shared" si="102"/>
        <v>0</v>
      </c>
      <c r="Q305" s="43">
        <f t="shared" si="103"/>
        <v>0</v>
      </c>
      <c r="R305" s="43">
        <f t="shared" si="104"/>
        <v>0</v>
      </c>
      <c r="S305" s="43">
        <f t="shared" si="89"/>
        <v>0</v>
      </c>
      <c r="T305" s="43">
        <f t="shared" si="90"/>
        <v>0</v>
      </c>
      <c r="U305" s="43">
        <f t="shared" si="91"/>
        <v>0</v>
      </c>
      <c r="V305" s="43">
        <f t="shared" si="92"/>
        <v>0</v>
      </c>
      <c r="W305" s="43">
        <f t="shared" si="93"/>
        <v>0</v>
      </c>
      <c r="X305" s="43">
        <f t="shared" si="94"/>
        <v>0</v>
      </c>
    </row>
    <row r="306" spans="2:24" hidden="1" outlineLevel="1" x14ac:dyDescent="0.25">
      <c r="B306" s="20" t="s">
        <v>3009</v>
      </c>
      <c r="C306" s="20" t="s">
        <v>3010</v>
      </c>
      <c r="D306" s="14">
        <v>266.93</v>
      </c>
      <c r="E306" s="14">
        <v>-222.44</v>
      </c>
      <c r="F306" s="14">
        <f t="shared" si="95"/>
        <v>44.490000000000009</v>
      </c>
      <c r="G306">
        <v>2013</v>
      </c>
      <c r="H306" s="21">
        <f t="shared" si="96"/>
        <v>2.5</v>
      </c>
      <c r="I306" s="41">
        <v>36</v>
      </c>
      <c r="J306" s="42">
        <f t="shared" si="97"/>
        <v>0.33333333333333331</v>
      </c>
      <c r="K306" s="14">
        <f t="shared" si="98"/>
        <v>88.976666666666659</v>
      </c>
      <c r="L306" s="14">
        <f t="shared" si="99"/>
        <v>266.93</v>
      </c>
      <c r="M306" s="14">
        <f t="shared" si="88"/>
        <v>-266.93</v>
      </c>
      <c r="N306" s="26">
        <f t="shared" si="100"/>
        <v>0</v>
      </c>
      <c r="O306" s="43">
        <f t="shared" si="101"/>
        <v>0</v>
      </c>
      <c r="P306" s="43">
        <f t="shared" si="102"/>
        <v>0</v>
      </c>
      <c r="Q306" s="43">
        <f t="shared" si="103"/>
        <v>0</v>
      </c>
      <c r="R306" s="43">
        <f t="shared" si="104"/>
        <v>0</v>
      </c>
      <c r="S306" s="43">
        <f t="shared" si="89"/>
        <v>0</v>
      </c>
      <c r="T306" s="43">
        <f t="shared" si="90"/>
        <v>0</v>
      </c>
      <c r="U306" s="43">
        <f t="shared" si="91"/>
        <v>0</v>
      </c>
      <c r="V306" s="43">
        <f t="shared" si="92"/>
        <v>0</v>
      </c>
      <c r="W306" s="43">
        <f t="shared" si="93"/>
        <v>0</v>
      </c>
      <c r="X306" s="43">
        <f t="shared" si="94"/>
        <v>0</v>
      </c>
    </row>
    <row r="307" spans="2:24" hidden="1" outlineLevel="1" x14ac:dyDescent="0.25">
      <c r="B307" s="20" t="s">
        <v>3011</v>
      </c>
      <c r="C307" s="20" t="s">
        <v>3012</v>
      </c>
      <c r="D307" s="14">
        <v>30.42</v>
      </c>
      <c r="E307" s="14">
        <v>-25.35</v>
      </c>
      <c r="F307" s="14">
        <f t="shared" si="95"/>
        <v>5.07</v>
      </c>
      <c r="G307">
        <v>2013</v>
      </c>
      <c r="H307" s="21">
        <f t="shared" si="96"/>
        <v>2.5</v>
      </c>
      <c r="I307" s="41">
        <v>36</v>
      </c>
      <c r="J307" s="42">
        <f t="shared" si="97"/>
        <v>0.33333333333333331</v>
      </c>
      <c r="K307" s="14">
        <f t="shared" si="98"/>
        <v>10.14</v>
      </c>
      <c r="L307" s="14">
        <f t="shared" si="99"/>
        <v>30.42</v>
      </c>
      <c r="M307" s="14">
        <f t="shared" si="88"/>
        <v>-30.42</v>
      </c>
      <c r="N307" s="26">
        <f t="shared" si="100"/>
        <v>0</v>
      </c>
      <c r="O307" s="43">
        <f t="shared" si="101"/>
        <v>0</v>
      </c>
      <c r="P307" s="43">
        <f t="shared" si="102"/>
        <v>0</v>
      </c>
      <c r="Q307" s="43">
        <f t="shared" si="103"/>
        <v>0</v>
      </c>
      <c r="R307" s="43">
        <f t="shared" si="104"/>
        <v>0</v>
      </c>
      <c r="S307" s="43">
        <f t="shared" si="89"/>
        <v>0</v>
      </c>
      <c r="T307" s="43">
        <f t="shared" si="90"/>
        <v>0</v>
      </c>
      <c r="U307" s="43">
        <f t="shared" si="91"/>
        <v>0</v>
      </c>
      <c r="V307" s="43">
        <f t="shared" si="92"/>
        <v>0</v>
      </c>
      <c r="W307" s="43">
        <f t="shared" si="93"/>
        <v>0</v>
      </c>
      <c r="X307" s="43">
        <f t="shared" si="94"/>
        <v>0</v>
      </c>
    </row>
    <row r="308" spans="2:24" hidden="1" outlineLevel="1" x14ac:dyDescent="0.25">
      <c r="B308" s="20" t="s">
        <v>3013</v>
      </c>
      <c r="C308" s="20" t="s">
        <v>3014</v>
      </c>
      <c r="D308" s="14">
        <v>3394.37</v>
      </c>
      <c r="E308" s="14">
        <v>-2828.64</v>
      </c>
      <c r="F308" s="14">
        <f t="shared" si="95"/>
        <v>565.73</v>
      </c>
      <c r="G308">
        <v>2013</v>
      </c>
      <c r="H308" s="21">
        <f t="shared" si="96"/>
        <v>2.5</v>
      </c>
      <c r="I308" s="41">
        <v>36</v>
      </c>
      <c r="J308" s="42">
        <f t="shared" si="97"/>
        <v>0.33333333333333331</v>
      </c>
      <c r="K308" s="14">
        <f t="shared" si="98"/>
        <v>1131.4566666666665</v>
      </c>
      <c r="L308" s="14">
        <f t="shared" si="99"/>
        <v>3394.37</v>
      </c>
      <c r="M308" s="14">
        <f t="shared" si="88"/>
        <v>-3394.37</v>
      </c>
      <c r="N308" s="26">
        <f t="shared" si="100"/>
        <v>0</v>
      </c>
      <c r="O308" s="43">
        <f t="shared" si="101"/>
        <v>0</v>
      </c>
      <c r="P308" s="43">
        <f t="shared" si="102"/>
        <v>0</v>
      </c>
      <c r="Q308" s="43">
        <f t="shared" si="103"/>
        <v>0</v>
      </c>
      <c r="R308" s="43">
        <f t="shared" si="104"/>
        <v>0</v>
      </c>
      <c r="S308" s="43">
        <f t="shared" si="89"/>
        <v>0</v>
      </c>
      <c r="T308" s="43">
        <f t="shared" si="90"/>
        <v>0</v>
      </c>
      <c r="U308" s="43">
        <f t="shared" si="91"/>
        <v>0</v>
      </c>
      <c r="V308" s="43">
        <f t="shared" si="92"/>
        <v>0</v>
      </c>
      <c r="W308" s="43">
        <f t="shared" si="93"/>
        <v>0</v>
      </c>
      <c r="X308" s="43">
        <f t="shared" si="94"/>
        <v>0</v>
      </c>
    </row>
    <row r="309" spans="2:24" hidden="1" outlineLevel="1" x14ac:dyDescent="0.25">
      <c r="B309" s="20" t="s">
        <v>3015</v>
      </c>
      <c r="C309" s="20" t="s">
        <v>3016</v>
      </c>
      <c r="D309" s="14">
        <v>504.41</v>
      </c>
      <c r="E309" s="14">
        <v>-420.34</v>
      </c>
      <c r="F309" s="14">
        <f t="shared" si="95"/>
        <v>84.07000000000005</v>
      </c>
      <c r="G309">
        <v>2013</v>
      </c>
      <c r="H309" s="21">
        <f t="shared" si="96"/>
        <v>2.5</v>
      </c>
      <c r="I309" s="41">
        <v>36</v>
      </c>
      <c r="J309" s="42">
        <f t="shared" si="97"/>
        <v>0.33333333333333331</v>
      </c>
      <c r="K309" s="14">
        <f t="shared" si="98"/>
        <v>168.13666666666666</v>
      </c>
      <c r="L309" s="14">
        <f t="shared" si="99"/>
        <v>504.41</v>
      </c>
      <c r="M309" s="14">
        <f t="shared" si="88"/>
        <v>-504.41</v>
      </c>
      <c r="N309" s="26">
        <f t="shared" si="100"/>
        <v>0</v>
      </c>
      <c r="O309" s="43">
        <f t="shared" si="101"/>
        <v>0</v>
      </c>
      <c r="P309" s="43">
        <f t="shared" si="102"/>
        <v>0</v>
      </c>
      <c r="Q309" s="43">
        <f t="shared" si="103"/>
        <v>0</v>
      </c>
      <c r="R309" s="43">
        <f t="shared" si="104"/>
        <v>0</v>
      </c>
      <c r="S309" s="43">
        <f t="shared" si="89"/>
        <v>0</v>
      </c>
      <c r="T309" s="43">
        <f t="shared" si="90"/>
        <v>0</v>
      </c>
      <c r="U309" s="43">
        <f t="shared" si="91"/>
        <v>0</v>
      </c>
      <c r="V309" s="43">
        <f t="shared" si="92"/>
        <v>0</v>
      </c>
      <c r="W309" s="43">
        <f t="shared" si="93"/>
        <v>0</v>
      </c>
      <c r="X309" s="43">
        <f t="shared" si="94"/>
        <v>0</v>
      </c>
    </row>
    <row r="310" spans="2:24" hidden="1" outlineLevel="1" x14ac:dyDescent="0.25">
      <c r="B310" s="20" t="s">
        <v>3017</v>
      </c>
      <c r="C310" s="20" t="s">
        <v>3014</v>
      </c>
      <c r="D310" s="14">
        <v>2704.04</v>
      </c>
      <c r="E310" s="14">
        <v>-2253.36</v>
      </c>
      <c r="F310" s="14">
        <f t="shared" si="95"/>
        <v>450.67999999999984</v>
      </c>
      <c r="G310">
        <v>2013</v>
      </c>
      <c r="H310" s="21">
        <f t="shared" si="96"/>
        <v>2.5</v>
      </c>
      <c r="I310" s="41">
        <v>36</v>
      </c>
      <c r="J310" s="42">
        <f t="shared" si="97"/>
        <v>0.33333333333333331</v>
      </c>
      <c r="K310" s="14">
        <f t="shared" si="98"/>
        <v>901.34666666666658</v>
      </c>
      <c r="L310" s="14">
        <f t="shared" si="99"/>
        <v>2704.04</v>
      </c>
      <c r="M310" s="14">
        <f t="shared" si="88"/>
        <v>-2704.04</v>
      </c>
      <c r="N310" s="26">
        <f t="shared" si="100"/>
        <v>0</v>
      </c>
      <c r="O310" s="43">
        <f t="shared" si="101"/>
        <v>0</v>
      </c>
      <c r="P310" s="43">
        <f t="shared" si="102"/>
        <v>0</v>
      </c>
      <c r="Q310" s="43">
        <f t="shared" si="103"/>
        <v>0</v>
      </c>
      <c r="R310" s="43">
        <f t="shared" si="104"/>
        <v>0</v>
      </c>
      <c r="S310" s="43">
        <f t="shared" si="89"/>
        <v>0</v>
      </c>
      <c r="T310" s="43">
        <f t="shared" si="90"/>
        <v>0</v>
      </c>
      <c r="U310" s="43">
        <f t="shared" si="91"/>
        <v>0</v>
      </c>
      <c r="V310" s="43">
        <f t="shared" si="92"/>
        <v>0</v>
      </c>
      <c r="W310" s="43">
        <f t="shared" si="93"/>
        <v>0</v>
      </c>
      <c r="X310" s="43">
        <f t="shared" si="94"/>
        <v>0</v>
      </c>
    </row>
    <row r="311" spans="2:24" hidden="1" outlineLevel="1" x14ac:dyDescent="0.25">
      <c r="B311" s="20" t="s">
        <v>3018</v>
      </c>
      <c r="C311" s="20" t="s">
        <v>3014</v>
      </c>
      <c r="D311" s="14">
        <v>2829.52</v>
      </c>
      <c r="E311" s="14">
        <v>-2357.94</v>
      </c>
      <c r="F311" s="14">
        <f t="shared" si="95"/>
        <v>471.57999999999993</v>
      </c>
      <c r="G311">
        <v>2013</v>
      </c>
      <c r="H311" s="21">
        <f t="shared" si="96"/>
        <v>2.5</v>
      </c>
      <c r="I311" s="41">
        <v>36</v>
      </c>
      <c r="J311" s="42">
        <f t="shared" si="97"/>
        <v>0.33333333333333331</v>
      </c>
      <c r="K311" s="14">
        <f t="shared" si="98"/>
        <v>943.17333333333329</v>
      </c>
      <c r="L311" s="14">
        <f t="shared" si="99"/>
        <v>2829.52</v>
      </c>
      <c r="M311" s="14">
        <f t="shared" si="88"/>
        <v>-2829.52</v>
      </c>
      <c r="N311" s="26">
        <f t="shared" si="100"/>
        <v>0</v>
      </c>
      <c r="O311" s="43">
        <f t="shared" si="101"/>
        <v>0</v>
      </c>
      <c r="P311" s="43">
        <f t="shared" si="102"/>
        <v>0</v>
      </c>
      <c r="Q311" s="43">
        <f t="shared" si="103"/>
        <v>0</v>
      </c>
      <c r="R311" s="43">
        <f t="shared" si="104"/>
        <v>0</v>
      </c>
      <c r="S311" s="43">
        <f t="shared" si="89"/>
        <v>0</v>
      </c>
      <c r="T311" s="43">
        <f t="shared" si="90"/>
        <v>0</v>
      </c>
      <c r="U311" s="43">
        <f t="shared" si="91"/>
        <v>0</v>
      </c>
      <c r="V311" s="43">
        <f t="shared" si="92"/>
        <v>0</v>
      </c>
      <c r="W311" s="43">
        <f t="shared" si="93"/>
        <v>0</v>
      </c>
      <c r="X311" s="43">
        <f t="shared" si="94"/>
        <v>0</v>
      </c>
    </row>
    <row r="312" spans="2:24" hidden="1" outlineLevel="1" x14ac:dyDescent="0.25">
      <c r="B312" s="20" t="s">
        <v>3019</v>
      </c>
      <c r="C312" s="20" t="s">
        <v>3020</v>
      </c>
      <c r="D312" s="14">
        <v>335.18</v>
      </c>
      <c r="E312" s="14">
        <v>-279.31</v>
      </c>
      <c r="F312" s="14">
        <f t="shared" si="95"/>
        <v>55.870000000000005</v>
      </c>
      <c r="G312">
        <v>2013</v>
      </c>
      <c r="H312" s="21">
        <f t="shared" si="96"/>
        <v>2.5</v>
      </c>
      <c r="I312" s="41">
        <v>36</v>
      </c>
      <c r="J312" s="42">
        <f t="shared" si="97"/>
        <v>0.33333333333333331</v>
      </c>
      <c r="K312" s="14">
        <f t="shared" si="98"/>
        <v>111.72666666666666</v>
      </c>
      <c r="L312" s="14">
        <f t="shared" si="99"/>
        <v>335.18</v>
      </c>
      <c r="M312" s="14">
        <f t="shared" si="88"/>
        <v>-335.18</v>
      </c>
      <c r="N312" s="26">
        <f t="shared" si="100"/>
        <v>0</v>
      </c>
      <c r="O312" s="43">
        <f t="shared" si="101"/>
        <v>0</v>
      </c>
      <c r="P312" s="43">
        <f t="shared" si="102"/>
        <v>0</v>
      </c>
      <c r="Q312" s="43">
        <f t="shared" si="103"/>
        <v>0</v>
      </c>
      <c r="R312" s="43">
        <f t="shared" si="104"/>
        <v>0</v>
      </c>
      <c r="S312" s="43">
        <f t="shared" si="89"/>
        <v>0</v>
      </c>
      <c r="T312" s="43">
        <f t="shared" si="90"/>
        <v>0</v>
      </c>
      <c r="U312" s="43">
        <f t="shared" si="91"/>
        <v>0</v>
      </c>
      <c r="V312" s="43">
        <f t="shared" si="92"/>
        <v>0</v>
      </c>
      <c r="W312" s="43">
        <f t="shared" si="93"/>
        <v>0</v>
      </c>
      <c r="X312" s="43">
        <f t="shared" si="94"/>
        <v>0</v>
      </c>
    </row>
    <row r="313" spans="2:24" hidden="1" outlineLevel="1" x14ac:dyDescent="0.25">
      <c r="B313" s="20" t="s">
        <v>3021</v>
      </c>
      <c r="C313" s="20" t="s">
        <v>3022</v>
      </c>
      <c r="D313" s="14">
        <v>2132.21</v>
      </c>
      <c r="E313" s="14">
        <v>-1776.84</v>
      </c>
      <c r="F313" s="14">
        <f t="shared" si="95"/>
        <v>355.37000000000012</v>
      </c>
      <c r="G313">
        <v>2013</v>
      </c>
      <c r="H313" s="21">
        <f t="shared" si="96"/>
        <v>2.5</v>
      </c>
      <c r="I313" s="41">
        <v>36</v>
      </c>
      <c r="J313" s="42">
        <f t="shared" si="97"/>
        <v>0.33333333333333331</v>
      </c>
      <c r="K313" s="14">
        <f t="shared" si="98"/>
        <v>710.73666666666668</v>
      </c>
      <c r="L313" s="14">
        <f t="shared" si="99"/>
        <v>2132.21</v>
      </c>
      <c r="M313" s="14">
        <f t="shared" si="88"/>
        <v>-2132.21</v>
      </c>
      <c r="N313" s="26">
        <f t="shared" si="100"/>
        <v>0</v>
      </c>
      <c r="O313" s="43">
        <f t="shared" si="101"/>
        <v>0</v>
      </c>
      <c r="P313" s="43">
        <f t="shared" si="102"/>
        <v>0</v>
      </c>
      <c r="Q313" s="43">
        <f t="shared" si="103"/>
        <v>0</v>
      </c>
      <c r="R313" s="43">
        <f t="shared" si="104"/>
        <v>0</v>
      </c>
      <c r="S313" s="43">
        <f t="shared" si="89"/>
        <v>0</v>
      </c>
      <c r="T313" s="43">
        <f t="shared" si="90"/>
        <v>0</v>
      </c>
      <c r="U313" s="43">
        <f t="shared" si="91"/>
        <v>0</v>
      </c>
      <c r="V313" s="43">
        <f t="shared" si="92"/>
        <v>0</v>
      </c>
      <c r="W313" s="43">
        <f t="shared" si="93"/>
        <v>0</v>
      </c>
      <c r="X313" s="43">
        <f t="shared" si="94"/>
        <v>0</v>
      </c>
    </row>
    <row r="314" spans="2:24" hidden="1" outlineLevel="1" x14ac:dyDescent="0.25">
      <c r="B314" s="20" t="s">
        <v>3023</v>
      </c>
      <c r="C314" s="20" t="s">
        <v>3024</v>
      </c>
      <c r="D314" s="14">
        <v>256.64</v>
      </c>
      <c r="E314" s="14">
        <v>-213.86</v>
      </c>
      <c r="F314" s="14">
        <f t="shared" si="95"/>
        <v>42.779999999999973</v>
      </c>
      <c r="G314">
        <v>2013</v>
      </c>
      <c r="H314" s="21">
        <f t="shared" si="96"/>
        <v>2.5</v>
      </c>
      <c r="I314" s="41">
        <v>36</v>
      </c>
      <c r="J314" s="42">
        <f t="shared" si="97"/>
        <v>0.33333333333333331</v>
      </c>
      <c r="K314" s="14">
        <f t="shared" si="98"/>
        <v>85.546666666666653</v>
      </c>
      <c r="L314" s="14">
        <f t="shared" si="99"/>
        <v>256.64</v>
      </c>
      <c r="M314" s="14">
        <f t="shared" si="88"/>
        <v>-256.64</v>
      </c>
      <c r="N314" s="26">
        <f t="shared" si="100"/>
        <v>0</v>
      </c>
      <c r="O314" s="43">
        <f t="shared" si="101"/>
        <v>0</v>
      </c>
      <c r="P314" s="43">
        <f t="shared" si="102"/>
        <v>0</v>
      </c>
      <c r="Q314" s="43">
        <f t="shared" si="103"/>
        <v>0</v>
      </c>
      <c r="R314" s="43">
        <f t="shared" si="104"/>
        <v>0</v>
      </c>
      <c r="S314" s="43">
        <f t="shared" si="89"/>
        <v>0</v>
      </c>
      <c r="T314" s="43">
        <f t="shared" si="90"/>
        <v>0</v>
      </c>
      <c r="U314" s="43">
        <f t="shared" si="91"/>
        <v>0</v>
      </c>
      <c r="V314" s="43">
        <f t="shared" si="92"/>
        <v>0</v>
      </c>
      <c r="W314" s="43">
        <f t="shared" si="93"/>
        <v>0</v>
      </c>
      <c r="X314" s="43">
        <f t="shared" si="94"/>
        <v>0</v>
      </c>
    </row>
    <row r="315" spans="2:24" hidden="1" outlineLevel="1" x14ac:dyDescent="0.25">
      <c r="B315" s="20" t="s">
        <v>3025</v>
      </c>
      <c r="C315" s="20" t="s">
        <v>3026</v>
      </c>
      <c r="D315" s="14">
        <v>256.64</v>
      </c>
      <c r="E315" s="14">
        <v>-213.86</v>
      </c>
      <c r="F315" s="14">
        <f t="shared" si="95"/>
        <v>42.779999999999973</v>
      </c>
      <c r="G315">
        <v>2013</v>
      </c>
      <c r="H315" s="21">
        <f t="shared" si="96"/>
        <v>2.5</v>
      </c>
      <c r="I315" s="41">
        <v>36</v>
      </c>
      <c r="J315" s="42">
        <f t="shared" si="97"/>
        <v>0.33333333333333331</v>
      </c>
      <c r="K315" s="14">
        <f t="shared" si="98"/>
        <v>85.546666666666653</v>
      </c>
      <c r="L315" s="14">
        <f t="shared" si="99"/>
        <v>256.64</v>
      </c>
      <c r="M315" s="14">
        <f t="shared" si="88"/>
        <v>-256.64</v>
      </c>
      <c r="N315" s="26">
        <f t="shared" si="100"/>
        <v>0</v>
      </c>
      <c r="O315" s="43">
        <f t="shared" si="101"/>
        <v>0</v>
      </c>
      <c r="P315" s="43">
        <f t="shared" si="102"/>
        <v>0</v>
      </c>
      <c r="Q315" s="43">
        <f t="shared" si="103"/>
        <v>0</v>
      </c>
      <c r="R315" s="43">
        <f t="shared" si="104"/>
        <v>0</v>
      </c>
      <c r="S315" s="43">
        <f t="shared" si="89"/>
        <v>0</v>
      </c>
      <c r="T315" s="43">
        <f t="shared" si="90"/>
        <v>0</v>
      </c>
      <c r="U315" s="43">
        <f t="shared" si="91"/>
        <v>0</v>
      </c>
      <c r="V315" s="43">
        <f t="shared" si="92"/>
        <v>0</v>
      </c>
      <c r="W315" s="43">
        <f t="shared" si="93"/>
        <v>0</v>
      </c>
      <c r="X315" s="43">
        <f t="shared" si="94"/>
        <v>0</v>
      </c>
    </row>
    <row r="316" spans="2:24" hidden="1" outlineLevel="1" x14ac:dyDescent="0.25">
      <c r="B316" s="20" t="s">
        <v>3027</v>
      </c>
      <c r="C316" s="20" t="s">
        <v>3028</v>
      </c>
      <c r="D316" s="14">
        <v>1058.1099999999999</v>
      </c>
      <c r="E316" s="14">
        <v>-851.8</v>
      </c>
      <c r="F316" s="14">
        <f t="shared" si="95"/>
        <v>206.30999999999995</v>
      </c>
      <c r="G316">
        <v>2013</v>
      </c>
      <c r="H316" s="21">
        <f t="shared" si="96"/>
        <v>2.5</v>
      </c>
      <c r="I316" s="41">
        <v>36</v>
      </c>
      <c r="J316" s="42">
        <f t="shared" si="97"/>
        <v>0.33333333333333331</v>
      </c>
      <c r="K316" s="14">
        <f t="shared" si="98"/>
        <v>352.70333333333326</v>
      </c>
      <c r="L316" s="14">
        <f t="shared" si="99"/>
        <v>1058.1099999999999</v>
      </c>
      <c r="M316" s="14">
        <f t="shared" si="88"/>
        <v>-1058.1099999999999</v>
      </c>
      <c r="N316" s="26">
        <f t="shared" si="100"/>
        <v>0</v>
      </c>
      <c r="O316" s="43">
        <f t="shared" si="101"/>
        <v>0</v>
      </c>
      <c r="P316" s="43">
        <f t="shared" si="102"/>
        <v>0</v>
      </c>
      <c r="Q316" s="43">
        <f t="shared" si="103"/>
        <v>0</v>
      </c>
      <c r="R316" s="43">
        <f t="shared" si="104"/>
        <v>0</v>
      </c>
      <c r="S316" s="43">
        <f t="shared" si="89"/>
        <v>0</v>
      </c>
      <c r="T316" s="43">
        <f t="shared" si="90"/>
        <v>0</v>
      </c>
      <c r="U316" s="43">
        <f t="shared" si="91"/>
        <v>0</v>
      </c>
      <c r="V316" s="43">
        <f t="shared" si="92"/>
        <v>0</v>
      </c>
      <c r="W316" s="43">
        <f t="shared" si="93"/>
        <v>0</v>
      </c>
      <c r="X316" s="43">
        <f t="shared" si="94"/>
        <v>0</v>
      </c>
    </row>
    <row r="317" spans="2:24" hidden="1" outlineLevel="1" x14ac:dyDescent="0.25">
      <c r="B317" s="20" t="s">
        <v>3029</v>
      </c>
      <c r="C317" s="20" t="s">
        <v>3028</v>
      </c>
      <c r="D317" s="14">
        <v>2653.92</v>
      </c>
      <c r="E317" s="14">
        <v>-2136.4699999999998</v>
      </c>
      <c r="F317" s="14">
        <f t="shared" si="95"/>
        <v>517.45000000000027</v>
      </c>
      <c r="G317">
        <v>2013</v>
      </c>
      <c r="H317" s="21">
        <f t="shared" si="96"/>
        <v>2.5</v>
      </c>
      <c r="I317" s="41">
        <v>36</v>
      </c>
      <c r="J317" s="42">
        <f t="shared" si="97"/>
        <v>0.33333333333333331</v>
      </c>
      <c r="K317" s="14">
        <f t="shared" si="98"/>
        <v>884.64</v>
      </c>
      <c r="L317" s="14">
        <f t="shared" si="99"/>
        <v>2653.92</v>
      </c>
      <c r="M317" s="14">
        <f t="shared" si="88"/>
        <v>-2653.92</v>
      </c>
      <c r="N317" s="26">
        <f t="shared" si="100"/>
        <v>0</v>
      </c>
      <c r="O317" s="43">
        <f t="shared" si="101"/>
        <v>0</v>
      </c>
      <c r="P317" s="43">
        <f t="shared" si="102"/>
        <v>0</v>
      </c>
      <c r="Q317" s="43">
        <f t="shared" si="103"/>
        <v>0</v>
      </c>
      <c r="R317" s="43">
        <f t="shared" si="104"/>
        <v>0</v>
      </c>
      <c r="S317" s="43">
        <f t="shared" si="89"/>
        <v>0</v>
      </c>
      <c r="T317" s="43">
        <f t="shared" si="90"/>
        <v>0</v>
      </c>
      <c r="U317" s="43">
        <f t="shared" si="91"/>
        <v>0</v>
      </c>
      <c r="V317" s="43">
        <f t="shared" si="92"/>
        <v>0</v>
      </c>
      <c r="W317" s="43">
        <f t="shared" si="93"/>
        <v>0</v>
      </c>
      <c r="X317" s="43">
        <f t="shared" si="94"/>
        <v>0</v>
      </c>
    </row>
    <row r="318" spans="2:24" hidden="1" outlineLevel="1" x14ac:dyDescent="0.25">
      <c r="B318" s="20" t="s">
        <v>3030</v>
      </c>
      <c r="C318" s="20" t="s">
        <v>3031</v>
      </c>
      <c r="D318" s="14">
        <v>1065.5899999999999</v>
      </c>
      <c r="E318" s="14">
        <v>-857.82</v>
      </c>
      <c r="F318" s="14">
        <f t="shared" si="95"/>
        <v>207.76999999999987</v>
      </c>
      <c r="G318">
        <v>2013</v>
      </c>
      <c r="H318" s="21">
        <f t="shared" si="96"/>
        <v>2.5</v>
      </c>
      <c r="I318" s="41">
        <v>36</v>
      </c>
      <c r="J318" s="42">
        <f t="shared" si="97"/>
        <v>0.33333333333333331</v>
      </c>
      <c r="K318" s="14">
        <f t="shared" si="98"/>
        <v>355.1966666666666</v>
      </c>
      <c r="L318" s="14">
        <f t="shared" si="99"/>
        <v>1065.5899999999999</v>
      </c>
      <c r="M318" s="14">
        <f t="shared" si="88"/>
        <v>-1065.5899999999999</v>
      </c>
      <c r="N318" s="26">
        <f t="shared" si="100"/>
        <v>0</v>
      </c>
      <c r="O318" s="43">
        <f t="shared" si="101"/>
        <v>0</v>
      </c>
      <c r="P318" s="43">
        <f t="shared" si="102"/>
        <v>0</v>
      </c>
      <c r="Q318" s="43">
        <f t="shared" si="103"/>
        <v>0</v>
      </c>
      <c r="R318" s="43">
        <f t="shared" si="104"/>
        <v>0</v>
      </c>
      <c r="S318" s="43">
        <f t="shared" si="89"/>
        <v>0</v>
      </c>
      <c r="T318" s="43">
        <f t="shared" si="90"/>
        <v>0</v>
      </c>
      <c r="U318" s="43">
        <f t="shared" si="91"/>
        <v>0</v>
      </c>
      <c r="V318" s="43">
        <f t="shared" si="92"/>
        <v>0</v>
      </c>
      <c r="W318" s="43">
        <f t="shared" si="93"/>
        <v>0</v>
      </c>
      <c r="X318" s="43">
        <f t="shared" si="94"/>
        <v>0</v>
      </c>
    </row>
    <row r="319" spans="2:24" hidden="1" outlineLevel="1" x14ac:dyDescent="0.25">
      <c r="B319" s="20" t="s">
        <v>3032</v>
      </c>
      <c r="C319" s="20" t="s">
        <v>3033</v>
      </c>
      <c r="D319" s="14">
        <v>1425.73</v>
      </c>
      <c r="E319" s="14">
        <v>-1147.75</v>
      </c>
      <c r="F319" s="14">
        <f t="shared" si="95"/>
        <v>277.98</v>
      </c>
      <c r="G319">
        <v>2013</v>
      </c>
      <c r="H319" s="21">
        <f t="shared" si="96"/>
        <v>2.5</v>
      </c>
      <c r="I319" s="41">
        <v>36</v>
      </c>
      <c r="J319" s="42">
        <f t="shared" si="97"/>
        <v>0.33333333333333331</v>
      </c>
      <c r="K319" s="14">
        <f t="shared" si="98"/>
        <v>475.24333333333334</v>
      </c>
      <c r="L319" s="14">
        <f t="shared" si="99"/>
        <v>1425.73</v>
      </c>
      <c r="M319" s="14">
        <f t="shared" si="88"/>
        <v>-1425.73</v>
      </c>
      <c r="N319" s="26">
        <f t="shared" si="100"/>
        <v>0</v>
      </c>
      <c r="O319" s="43">
        <f t="shared" si="101"/>
        <v>0</v>
      </c>
      <c r="P319" s="43">
        <f t="shared" si="102"/>
        <v>0</v>
      </c>
      <c r="Q319" s="43">
        <f t="shared" si="103"/>
        <v>0</v>
      </c>
      <c r="R319" s="43">
        <f t="shared" si="104"/>
        <v>0</v>
      </c>
      <c r="S319" s="43">
        <f t="shared" si="89"/>
        <v>0</v>
      </c>
      <c r="T319" s="43">
        <f t="shared" si="90"/>
        <v>0</v>
      </c>
      <c r="U319" s="43">
        <f t="shared" si="91"/>
        <v>0</v>
      </c>
      <c r="V319" s="43">
        <f t="shared" si="92"/>
        <v>0</v>
      </c>
      <c r="W319" s="43">
        <f t="shared" si="93"/>
        <v>0</v>
      </c>
      <c r="X319" s="43">
        <f t="shared" si="94"/>
        <v>0</v>
      </c>
    </row>
    <row r="320" spans="2:24" hidden="1" outlineLevel="1" x14ac:dyDescent="0.25">
      <c r="B320" s="20" t="s">
        <v>3034</v>
      </c>
      <c r="C320" s="20" t="s">
        <v>3035</v>
      </c>
      <c r="D320" s="14">
        <v>2839.3</v>
      </c>
      <c r="E320" s="14">
        <v>-2285.71</v>
      </c>
      <c r="F320" s="14">
        <f t="shared" si="95"/>
        <v>553.59000000000015</v>
      </c>
      <c r="G320">
        <v>2013</v>
      </c>
      <c r="H320" s="21">
        <f t="shared" si="96"/>
        <v>2.5</v>
      </c>
      <c r="I320" s="41">
        <v>36</v>
      </c>
      <c r="J320" s="42">
        <f t="shared" si="97"/>
        <v>0.33333333333333331</v>
      </c>
      <c r="K320" s="14">
        <f t="shared" si="98"/>
        <v>946.43333333333339</v>
      </c>
      <c r="L320" s="14">
        <f t="shared" si="99"/>
        <v>2839.3</v>
      </c>
      <c r="M320" s="14">
        <f t="shared" si="88"/>
        <v>-2839.3</v>
      </c>
      <c r="N320" s="26">
        <f t="shared" si="100"/>
        <v>0</v>
      </c>
      <c r="O320" s="43">
        <f t="shared" si="101"/>
        <v>0</v>
      </c>
      <c r="P320" s="43">
        <f t="shared" si="102"/>
        <v>0</v>
      </c>
      <c r="Q320" s="43">
        <f t="shared" si="103"/>
        <v>0</v>
      </c>
      <c r="R320" s="43">
        <f t="shared" si="104"/>
        <v>0</v>
      </c>
      <c r="S320" s="43">
        <f t="shared" si="89"/>
        <v>0</v>
      </c>
      <c r="T320" s="43">
        <f t="shared" si="90"/>
        <v>0</v>
      </c>
      <c r="U320" s="43">
        <f t="shared" si="91"/>
        <v>0</v>
      </c>
      <c r="V320" s="43">
        <f t="shared" si="92"/>
        <v>0</v>
      </c>
      <c r="W320" s="43">
        <f t="shared" si="93"/>
        <v>0</v>
      </c>
      <c r="X320" s="43">
        <f t="shared" si="94"/>
        <v>0</v>
      </c>
    </row>
    <row r="321" spans="2:24" hidden="1" outlineLevel="1" x14ac:dyDescent="0.25">
      <c r="B321" s="20" t="s">
        <v>3036</v>
      </c>
      <c r="C321" s="20" t="s">
        <v>3037</v>
      </c>
      <c r="D321" s="14">
        <v>3154.8</v>
      </c>
      <c r="E321" s="14">
        <v>-2539.69</v>
      </c>
      <c r="F321" s="14">
        <f t="shared" si="95"/>
        <v>615.11000000000013</v>
      </c>
      <c r="G321">
        <v>2013</v>
      </c>
      <c r="H321" s="21">
        <f t="shared" si="96"/>
        <v>2.5</v>
      </c>
      <c r="I321" s="41">
        <v>36</v>
      </c>
      <c r="J321" s="42">
        <f t="shared" si="97"/>
        <v>0.33333333333333331</v>
      </c>
      <c r="K321" s="14">
        <f t="shared" si="98"/>
        <v>1051.5999999999999</v>
      </c>
      <c r="L321" s="14">
        <f t="shared" si="99"/>
        <v>3154.8</v>
      </c>
      <c r="M321" s="14">
        <f t="shared" si="88"/>
        <v>-3154.8</v>
      </c>
      <c r="N321" s="26">
        <f t="shared" si="100"/>
        <v>0</v>
      </c>
      <c r="O321" s="43">
        <f t="shared" si="101"/>
        <v>0</v>
      </c>
      <c r="P321" s="43">
        <f t="shared" si="102"/>
        <v>0</v>
      </c>
      <c r="Q321" s="43">
        <f t="shared" si="103"/>
        <v>0</v>
      </c>
      <c r="R321" s="43">
        <f t="shared" si="104"/>
        <v>0</v>
      </c>
      <c r="S321" s="43">
        <f t="shared" si="89"/>
        <v>0</v>
      </c>
      <c r="T321" s="43">
        <f t="shared" si="90"/>
        <v>0</v>
      </c>
      <c r="U321" s="43">
        <f t="shared" si="91"/>
        <v>0</v>
      </c>
      <c r="V321" s="43">
        <f t="shared" si="92"/>
        <v>0</v>
      </c>
      <c r="W321" s="43">
        <f t="shared" si="93"/>
        <v>0</v>
      </c>
      <c r="X321" s="43">
        <f t="shared" si="94"/>
        <v>0</v>
      </c>
    </row>
    <row r="322" spans="2:24" hidden="1" outlineLevel="1" x14ac:dyDescent="0.25">
      <c r="B322" s="20" t="s">
        <v>3038</v>
      </c>
      <c r="C322" s="20" t="s">
        <v>3039</v>
      </c>
      <c r="D322" s="14">
        <v>531.89</v>
      </c>
      <c r="E322" s="14">
        <v>-428.18</v>
      </c>
      <c r="F322" s="14">
        <f t="shared" si="95"/>
        <v>103.70999999999998</v>
      </c>
      <c r="G322">
        <v>2013</v>
      </c>
      <c r="H322" s="21">
        <f t="shared" si="96"/>
        <v>2.5</v>
      </c>
      <c r="I322" s="41">
        <v>36</v>
      </c>
      <c r="J322" s="42">
        <f t="shared" si="97"/>
        <v>0.33333333333333331</v>
      </c>
      <c r="K322" s="14">
        <f t="shared" si="98"/>
        <v>177.29666666666665</v>
      </c>
      <c r="L322" s="14">
        <f t="shared" si="99"/>
        <v>531.89</v>
      </c>
      <c r="M322" s="14">
        <f t="shared" si="88"/>
        <v>-531.89</v>
      </c>
      <c r="N322" s="26">
        <f t="shared" si="100"/>
        <v>0</v>
      </c>
      <c r="O322" s="43">
        <f t="shared" si="101"/>
        <v>0</v>
      </c>
      <c r="P322" s="43">
        <f t="shared" si="102"/>
        <v>0</v>
      </c>
      <c r="Q322" s="43">
        <f t="shared" si="103"/>
        <v>0</v>
      </c>
      <c r="R322" s="43">
        <f t="shared" si="104"/>
        <v>0</v>
      </c>
      <c r="S322" s="43">
        <f t="shared" si="89"/>
        <v>0</v>
      </c>
      <c r="T322" s="43">
        <f t="shared" si="90"/>
        <v>0</v>
      </c>
      <c r="U322" s="43">
        <f t="shared" si="91"/>
        <v>0</v>
      </c>
      <c r="V322" s="43">
        <f t="shared" si="92"/>
        <v>0</v>
      </c>
      <c r="W322" s="43">
        <f t="shared" si="93"/>
        <v>0</v>
      </c>
      <c r="X322" s="43">
        <f t="shared" si="94"/>
        <v>0</v>
      </c>
    </row>
    <row r="323" spans="2:24" hidden="1" outlineLevel="1" x14ac:dyDescent="0.25">
      <c r="B323" s="20" t="s">
        <v>3040</v>
      </c>
      <c r="C323" s="20" t="s">
        <v>3041</v>
      </c>
      <c r="D323" s="14">
        <v>2639.25</v>
      </c>
      <c r="E323" s="14">
        <v>-2124.65</v>
      </c>
      <c r="F323" s="14">
        <f t="shared" si="95"/>
        <v>514.59999999999991</v>
      </c>
      <c r="G323">
        <v>2013</v>
      </c>
      <c r="H323" s="21">
        <f t="shared" si="96"/>
        <v>2.5</v>
      </c>
      <c r="I323" s="41">
        <v>36</v>
      </c>
      <c r="J323" s="42">
        <f t="shared" si="97"/>
        <v>0.33333333333333331</v>
      </c>
      <c r="K323" s="14">
        <f t="shared" si="98"/>
        <v>879.75</v>
      </c>
      <c r="L323" s="14">
        <f t="shared" si="99"/>
        <v>2639.25</v>
      </c>
      <c r="M323" s="14">
        <f t="shared" si="88"/>
        <v>-2639.25</v>
      </c>
      <c r="N323" s="26">
        <f t="shared" si="100"/>
        <v>0</v>
      </c>
      <c r="O323" s="43">
        <f t="shared" si="101"/>
        <v>0</v>
      </c>
      <c r="P323" s="43">
        <f t="shared" si="102"/>
        <v>0</v>
      </c>
      <c r="Q323" s="43">
        <f t="shared" si="103"/>
        <v>0</v>
      </c>
      <c r="R323" s="43">
        <f t="shared" si="104"/>
        <v>0</v>
      </c>
      <c r="S323" s="43">
        <f t="shared" si="89"/>
        <v>0</v>
      </c>
      <c r="T323" s="43">
        <f t="shared" si="90"/>
        <v>0</v>
      </c>
      <c r="U323" s="43">
        <f t="shared" si="91"/>
        <v>0</v>
      </c>
      <c r="V323" s="43">
        <f t="shared" si="92"/>
        <v>0</v>
      </c>
      <c r="W323" s="43">
        <f t="shared" si="93"/>
        <v>0</v>
      </c>
      <c r="X323" s="43">
        <f t="shared" si="94"/>
        <v>0</v>
      </c>
    </row>
    <row r="324" spans="2:24" hidden="1" outlineLevel="1" x14ac:dyDescent="0.25">
      <c r="B324" s="20" t="s">
        <v>3042</v>
      </c>
      <c r="C324" s="20" t="s">
        <v>3043</v>
      </c>
      <c r="D324" s="14">
        <v>129.47</v>
      </c>
      <c r="E324" s="14">
        <v>-104.22</v>
      </c>
      <c r="F324" s="14">
        <f t="shared" si="95"/>
        <v>25.25</v>
      </c>
      <c r="G324">
        <v>2013</v>
      </c>
      <c r="H324" s="21">
        <f t="shared" si="96"/>
        <v>2.5</v>
      </c>
      <c r="I324" s="41">
        <v>36</v>
      </c>
      <c r="J324" s="42">
        <f t="shared" si="97"/>
        <v>0.33333333333333331</v>
      </c>
      <c r="K324" s="14">
        <f t="shared" si="98"/>
        <v>43.156666666666666</v>
      </c>
      <c r="L324" s="14">
        <f t="shared" si="99"/>
        <v>129.47</v>
      </c>
      <c r="M324" s="14">
        <f t="shared" si="88"/>
        <v>-129.47</v>
      </c>
      <c r="N324" s="26">
        <f t="shared" si="100"/>
        <v>0</v>
      </c>
      <c r="O324" s="43">
        <f t="shared" si="101"/>
        <v>0</v>
      </c>
      <c r="P324" s="43">
        <f t="shared" si="102"/>
        <v>0</v>
      </c>
      <c r="Q324" s="43">
        <f t="shared" si="103"/>
        <v>0</v>
      </c>
      <c r="R324" s="43">
        <f t="shared" si="104"/>
        <v>0</v>
      </c>
      <c r="S324" s="43">
        <f t="shared" si="89"/>
        <v>0</v>
      </c>
      <c r="T324" s="43">
        <f t="shared" si="90"/>
        <v>0</v>
      </c>
      <c r="U324" s="43">
        <f t="shared" si="91"/>
        <v>0</v>
      </c>
      <c r="V324" s="43">
        <f t="shared" si="92"/>
        <v>0</v>
      </c>
      <c r="W324" s="43">
        <f t="shared" si="93"/>
        <v>0</v>
      </c>
      <c r="X324" s="43">
        <f t="shared" si="94"/>
        <v>0</v>
      </c>
    </row>
    <row r="325" spans="2:24" hidden="1" outlineLevel="1" x14ac:dyDescent="0.25">
      <c r="B325" s="20" t="s">
        <v>3044</v>
      </c>
      <c r="C325" s="20" t="s">
        <v>3045</v>
      </c>
      <c r="D325" s="14">
        <v>174.37</v>
      </c>
      <c r="E325" s="14">
        <v>-140.37</v>
      </c>
      <c r="F325" s="14">
        <f t="shared" si="95"/>
        <v>34</v>
      </c>
      <c r="G325">
        <v>2013</v>
      </c>
      <c r="H325" s="21">
        <f t="shared" si="96"/>
        <v>2.5</v>
      </c>
      <c r="I325" s="41">
        <v>36</v>
      </c>
      <c r="J325" s="42">
        <f t="shared" si="97"/>
        <v>0.33333333333333331</v>
      </c>
      <c r="K325" s="14">
        <f t="shared" si="98"/>
        <v>58.123333333333335</v>
      </c>
      <c r="L325" s="14">
        <f t="shared" si="99"/>
        <v>174.37</v>
      </c>
      <c r="M325" s="14">
        <f t="shared" si="88"/>
        <v>-174.37</v>
      </c>
      <c r="N325" s="26">
        <f t="shared" si="100"/>
        <v>0</v>
      </c>
      <c r="O325" s="43">
        <f t="shared" si="101"/>
        <v>0</v>
      </c>
      <c r="P325" s="43">
        <f t="shared" si="102"/>
        <v>0</v>
      </c>
      <c r="Q325" s="43">
        <f t="shared" si="103"/>
        <v>0</v>
      </c>
      <c r="R325" s="43">
        <f t="shared" si="104"/>
        <v>0</v>
      </c>
      <c r="S325" s="43">
        <f t="shared" si="89"/>
        <v>0</v>
      </c>
      <c r="T325" s="43">
        <f t="shared" si="90"/>
        <v>0</v>
      </c>
      <c r="U325" s="43">
        <f t="shared" si="91"/>
        <v>0</v>
      </c>
      <c r="V325" s="43">
        <f t="shared" si="92"/>
        <v>0</v>
      </c>
      <c r="W325" s="43">
        <f t="shared" si="93"/>
        <v>0</v>
      </c>
      <c r="X325" s="43">
        <f t="shared" si="94"/>
        <v>0</v>
      </c>
    </row>
    <row r="326" spans="2:24" hidden="1" outlineLevel="1" x14ac:dyDescent="0.25">
      <c r="B326" s="20" t="s">
        <v>3046</v>
      </c>
      <c r="C326" s="20" t="s">
        <v>3047</v>
      </c>
      <c r="D326" s="14">
        <v>385.75</v>
      </c>
      <c r="E326" s="14">
        <v>-300.68</v>
      </c>
      <c r="F326" s="14">
        <f t="shared" si="95"/>
        <v>85.07</v>
      </c>
      <c r="G326">
        <v>2013</v>
      </c>
      <c r="H326" s="21">
        <f t="shared" si="96"/>
        <v>2.5</v>
      </c>
      <c r="I326" s="41">
        <v>36</v>
      </c>
      <c r="J326" s="42">
        <f t="shared" si="97"/>
        <v>0.33333333333333331</v>
      </c>
      <c r="K326" s="14">
        <f t="shared" si="98"/>
        <v>128.58333333333331</v>
      </c>
      <c r="L326" s="14">
        <f t="shared" si="99"/>
        <v>385.75</v>
      </c>
      <c r="M326" s="14">
        <f t="shared" si="88"/>
        <v>-385.75</v>
      </c>
      <c r="N326" s="26">
        <f t="shared" si="100"/>
        <v>0</v>
      </c>
      <c r="O326" s="43">
        <f t="shared" si="101"/>
        <v>0</v>
      </c>
      <c r="P326" s="43">
        <f t="shared" si="102"/>
        <v>0</v>
      </c>
      <c r="Q326" s="43">
        <f t="shared" si="103"/>
        <v>0</v>
      </c>
      <c r="R326" s="43">
        <f t="shared" si="104"/>
        <v>0</v>
      </c>
      <c r="S326" s="43">
        <f t="shared" si="89"/>
        <v>0</v>
      </c>
      <c r="T326" s="43">
        <f t="shared" si="90"/>
        <v>0</v>
      </c>
      <c r="U326" s="43">
        <f t="shared" si="91"/>
        <v>0</v>
      </c>
      <c r="V326" s="43">
        <f t="shared" si="92"/>
        <v>0</v>
      </c>
      <c r="W326" s="43">
        <f t="shared" si="93"/>
        <v>0</v>
      </c>
      <c r="X326" s="43">
        <f t="shared" si="94"/>
        <v>0</v>
      </c>
    </row>
    <row r="327" spans="2:24" hidden="1" outlineLevel="1" x14ac:dyDescent="0.25">
      <c r="B327" s="20" t="s">
        <v>3048</v>
      </c>
      <c r="C327" s="20" t="s">
        <v>3049</v>
      </c>
      <c r="D327" s="14">
        <v>379.04</v>
      </c>
      <c r="E327" s="14">
        <v>-295.44</v>
      </c>
      <c r="F327" s="14">
        <f t="shared" si="95"/>
        <v>83.600000000000023</v>
      </c>
      <c r="G327">
        <v>2013</v>
      </c>
      <c r="H327" s="21">
        <f t="shared" si="96"/>
        <v>2.5</v>
      </c>
      <c r="I327" s="41">
        <v>36</v>
      </c>
      <c r="J327" s="42">
        <f t="shared" si="97"/>
        <v>0.33333333333333331</v>
      </c>
      <c r="K327" s="14">
        <f t="shared" si="98"/>
        <v>126.34666666666666</v>
      </c>
      <c r="L327" s="14">
        <f t="shared" si="99"/>
        <v>379.04</v>
      </c>
      <c r="M327" s="14">
        <f t="shared" si="88"/>
        <v>-379.04</v>
      </c>
      <c r="N327" s="26">
        <f t="shared" si="100"/>
        <v>0</v>
      </c>
      <c r="O327" s="43">
        <f t="shared" si="101"/>
        <v>0</v>
      </c>
      <c r="P327" s="43">
        <f t="shared" si="102"/>
        <v>0</v>
      </c>
      <c r="Q327" s="43">
        <f t="shared" si="103"/>
        <v>0</v>
      </c>
      <c r="R327" s="43">
        <f t="shared" si="104"/>
        <v>0</v>
      </c>
      <c r="S327" s="43">
        <f t="shared" si="89"/>
        <v>0</v>
      </c>
      <c r="T327" s="43">
        <f t="shared" si="90"/>
        <v>0</v>
      </c>
      <c r="U327" s="43">
        <f t="shared" si="91"/>
        <v>0</v>
      </c>
      <c r="V327" s="43">
        <f t="shared" si="92"/>
        <v>0</v>
      </c>
      <c r="W327" s="43">
        <f t="shared" si="93"/>
        <v>0</v>
      </c>
      <c r="X327" s="43">
        <f t="shared" si="94"/>
        <v>0</v>
      </c>
    </row>
    <row r="328" spans="2:24" hidden="1" outlineLevel="1" x14ac:dyDescent="0.25">
      <c r="B328" s="20" t="s">
        <v>3050</v>
      </c>
      <c r="C328" s="20" t="s">
        <v>3051</v>
      </c>
      <c r="D328" s="14">
        <v>1933.75</v>
      </c>
      <c r="E328" s="14">
        <v>-1507.27</v>
      </c>
      <c r="F328" s="14">
        <f t="shared" si="95"/>
        <v>426.48</v>
      </c>
      <c r="G328">
        <v>2013</v>
      </c>
      <c r="H328" s="21">
        <f t="shared" si="96"/>
        <v>2.5</v>
      </c>
      <c r="I328" s="41">
        <v>36</v>
      </c>
      <c r="J328" s="42">
        <f t="shared" si="97"/>
        <v>0.33333333333333331</v>
      </c>
      <c r="K328" s="14">
        <f t="shared" si="98"/>
        <v>644.58333333333326</v>
      </c>
      <c r="L328" s="14">
        <f t="shared" si="99"/>
        <v>1933.75</v>
      </c>
      <c r="M328" s="14">
        <f t="shared" si="88"/>
        <v>-1933.75</v>
      </c>
      <c r="N328" s="26">
        <f t="shared" si="100"/>
        <v>0</v>
      </c>
      <c r="O328" s="43">
        <f t="shared" si="101"/>
        <v>0</v>
      </c>
      <c r="P328" s="43">
        <f t="shared" si="102"/>
        <v>0</v>
      </c>
      <c r="Q328" s="43">
        <f t="shared" si="103"/>
        <v>0</v>
      </c>
      <c r="R328" s="43">
        <f t="shared" si="104"/>
        <v>0</v>
      </c>
      <c r="S328" s="43">
        <f t="shared" si="89"/>
        <v>0</v>
      </c>
      <c r="T328" s="43">
        <f t="shared" si="90"/>
        <v>0</v>
      </c>
      <c r="U328" s="43">
        <f t="shared" si="91"/>
        <v>0</v>
      </c>
      <c r="V328" s="43">
        <f t="shared" si="92"/>
        <v>0</v>
      </c>
      <c r="W328" s="43">
        <f t="shared" si="93"/>
        <v>0</v>
      </c>
      <c r="X328" s="43">
        <f t="shared" si="94"/>
        <v>0</v>
      </c>
    </row>
    <row r="329" spans="2:24" hidden="1" outlineLevel="1" x14ac:dyDescent="0.25">
      <c r="B329" s="20" t="s">
        <v>3052</v>
      </c>
      <c r="C329" s="20" t="s">
        <v>3053</v>
      </c>
      <c r="D329" s="14">
        <v>3827.82</v>
      </c>
      <c r="E329" s="14">
        <v>-2983.6</v>
      </c>
      <c r="F329" s="14">
        <f t="shared" si="95"/>
        <v>844.22000000000025</v>
      </c>
      <c r="G329">
        <v>2013</v>
      </c>
      <c r="H329" s="21">
        <f t="shared" si="96"/>
        <v>2.5</v>
      </c>
      <c r="I329" s="41">
        <v>36</v>
      </c>
      <c r="J329" s="42">
        <f t="shared" si="97"/>
        <v>0.33333333333333331</v>
      </c>
      <c r="K329" s="14">
        <f t="shared" si="98"/>
        <v>1275.94</v>
      </c>
      <c r="L329" s="14">
        <f t="shared" si="99"/>
        <v>3827.82</v>
      </c>
      <c r="M329" s="14">
        <f t="shared" si="88"/>
        <v>-3827.82</v>
      </c>
      <c r="N329" s="26">
        <f t="shared" si="100"/>
        <v>0</v>
      </c>
      <c r="O329" s="43">
        <f t="shared" si="101"/>
        <v>0</v>
      </c>
      <c r="P329" s="43">
        <f t="shared" si="102"/>
        <v>0</v>
      </c>
      <c r="Q329" s="43">
        <f t="shared" si="103"/>
        <v>0</v>
      </c>
      <c r="R329" s="43">
        <f t="shared" si="104"/>
        <v>0</v>
      </c>
      <c r="S329" s="43">
        <f t="shared" si="89"/>
        <v>0</v>
      </c>
      <c r="T329" s="43">
        <f t="shared" si="90"/>
        <v>0</v>
      </c>
      <c r="U329" s="43">
        <f t="shared" si="91"/>
        <v>0</v>
      </c>
      <c r="V329" s="43">
        <f t="shared" si="92"/>
        <v>0</v>
      </c>
      <c r="W329" s="43">
        <f t="shared" si="93"/>
        <v>0</v>
      </c>
      <c r="X329" s="43">
        <f t="shared" si="94"/>
        <v>0</v>
      </c>
    </row>
    <row r="330" spans="2:24" hidden="1" outlineLevel="1" x14ac:dyDescent="0.25">
      <c r="B330" s="20" t="s">
        <v>3054</v>
      </c>
      <c r="C330" s="20" t="s">
        <v>3055</v>
      </c>
      <c r="D330" s="14">
        <v>92.06</v>
      </c>
      <c r="E330" s="14">
        <v>-71.75</v>
      </c>
      <c r="F330" s="14">
        <f t="shared" si="95"/>
        <v>20.310000000000002</v>
      </c>
      <c r="G330">
        <v>2013</v>
      </c>
      <c r="H330" s="21">
        <f t="shared" si="96"/>
        <v>2.5</v>
      </c>
      <c r="I330" s="41">
        <v>36</v>
      </c>
      <c r="J330" s="42">
        <f t="shared" si="97"/>
        <v>0.33333333333333331</v>
      </c>
      <c r="K330" s="14">
        <f t="shared" si="98"/>
        <v>30.686666666666667</v>
      </c>
      <c r="L330" s="14">
        <f t="shared" si="99"/>
        <v>92.06</v>
      </c>
      <c r="M330" s="14">
        <f t="shared" si="88"/>
        <v>-92.06</v>
      </c>
      <c r="N330" s="26">
        <f t="shared" si="100"/>
        <v>0</v>
      </c>
      <c r="O330" s="43">
        <f t="shared" si="101"/>
        <v>0</v>
      </c>
      <c r="P330" s="43">
        <f t="shared" si="102"/>
        <v>0</v>
      </c>
      <c r="Q330" s="43">
        <f t="shared" si="103"/>
        <v>0</v>
      </c>
      <c r="R330" s="43">
        <f t="shared" si="104"/>
        <v>0</v>
      </c>
      <c r="S330" s="43">
        <f t="shared" si="89"/>
        <v>0</v>
      </c>
      <c r="T330" s="43">
        <f t="shared" si="90"/>
        <v>0</v>
      </c>
      <c r="U330" s="43">
        <f t="shared" si="91"/>
        <v>0</v>
      </c>
      <c r="V330" s="43">
        <f t="shared" si="92"/>
        <v>0</v>
      </c>
      <c r="W330" s="43">
        <f t="shared" si="93"/>
        <v>0</v>
      </c>
      <c r="X330" s="43">
        <f t="shared" si="94"/>
        <v>0</v>
      </c>
    </row>
    <row r="331" spans="2:24" hidden="1" outlineLevel="1" x14ac:dyDescent="0.25">
      <c r="B331" s="20" t="s">
        <v>3056</v>
      </c>
      <c r="C331" s="20" t="s">
        <v>3057</v>
      </c>
      <c r="D331" s="14">
        <v>239.68</v>
      </c>
      <c r="E331" s="14">
        <v>-186.83</v>
      </c>
      <c r="F331" s="14">
        <f t="shared" si="95"/>
        <v>52.849999999999994</v>
      </c>
      <c r="G331">
        <v>2013</v>
      </c>
      <c r="H331" s="21">
        <f t="shared" si="96"/>
        <v>2.5</v>
      </c>
      <c r="I331" s="41">
        <v>36</v>
      </c>
      <c r="J331" s="42">
        <f t="shared" si="97"/>
        <v>0.33333333333333331</v>
      </c>
      <c r="K331" s="14">
        <f t="shared" si="98"/>
        <v>79.893333333333331</v>
      </c>
      <c r="L331" s="14">
        <f t="shared" si="99"/>
        <v>239.68</v>
      </c>
      <c r="M331" s="14">
        <f t="shared" si="88"/>
        <v>-239.68</v>
      </c>
      <c r="N331" s="26">
        <f t="shared" si="100"/>
        <v>0</v>
      </c>
      <c r="O331" s="43">
        <f t="shared" si="101"/>
        <v>0</v>
      </c>
      <c r="P331" s="43">
        <f t="shared" si="102"/>
        <v>0</v>
      </c>
      <c r="Q331" s="43">
        <f t="shared" si="103"/>
        <v>0</v>
      </c>
      <c r="R331" s="43">
        <f t="shared" si="104"/>
        <v>0</v>
      </c>
      <c r="S331" s="43">
        <f t="shared" si="89"/>
        <v>0</v>
      </c>
      <c r="T331" s="43">
        <f t="shared" si="90"/>
        <v>0</v>
      </c>
      <c r="U331" s="43">
        <f t="shared" si="91"/>
        <v>0</v>
      </c>
      <c r="V331" s="43">
        <f t="shared" si="92"/>
        <v>0</v>
      </c>
      <c r="W331" s="43">
        <f t="shared" si="93"/>
        <v>0</v>
      </c>
      <c r="X331" s="43">
        <f t="shared" si="94"/>
        <v>0</v>
      </c>
    </row>
    <row r="332" spans="2:24" hidden="1" outlineLevel="1" x14ac:dyDescent="0.25">
      <c r="B332" s="20" t="s">
        <v>3058</v>
      </c>
      <c r="C332" s="20" t="s">
        <v>3059</v>
      </c>
      <c r="D332" s="14">
        <v>952</v>
      </c>
      <c r="E332" s="14">
        <v>-742.05</v>
      </c>
      <c r="F332" s="14">
        <f t="shared" si="95"/>
        <v>209.95000000000005</v>
      </c>
      <c r="G332">
        <v>2013</v>
      </c>
      <c r="H332" s="21">
        <f t="shared" si="96"/>
        <v>2.5</v>
      </c>
      <c r="I332" s="41">
        <v>36</v>
      </c>
      <c r="J332" s="42">
        <f t="shared" si="97"/>
        <v>0.33333333333333331</v>
      </c>
      <c r="K332" s="14">
        <f t="shared" si="98"/>
        <v>317.33333333333331</v>
      </c>
      <c r="L332" s="14">
        <f t="shared" si="99"/>
        <v>952</v>
      </c>
      <c r="M332" s="14">
        <f t="shared" si="88"/>
        <v>-952</v>
      </c>
      <c r="N332" s="26">
        <f t="shared" si="100"/>
        <v>0</v>
      </c>
      <c r="O332" s="43">
        <f t="shared" si="101"/>
        <v>0</v>
      </c>
      <c r="P332" s="43">
        <f t="shared" si="102"/>
        <v>0</v>
      </c>
      <c r="Q332" s="43">
        <f t="shared" si="103"/>
        <v>0</v>
      </c>
      <c r="R332" s="43">
        <f t="shared" si="104"/>
        <v>0</v>
      </c>
      <c r="S332" s="43">
        <f t="shared" si="89"/>
        <v>0</v>
      </c>
      <c r="T332" s="43">
        <f t="shared" si="90"/>
        <v>0</v>
      </c>
      <c r="U332" s="43">
        <f t="shared" si="91"/>
        <v>0</v>
      </c>
      <c r="V332" s="43">
        <f t="shared" si="92"/>
        <v>0</v>
      </c>
      <c r="W332" s="43">
        <f t="shared" si="93"/>
        <v>0</v>
      </c>
      <c r="X332" s="43">
        <f t="shared" si="94"/>
        <v>0</v>
      </c>
    </row>
    <row r="333" spans="2:24" hidden="1" outlineLevel="1" x14ac:dyDescent="0.25">
      <c r="B333" s="20" t="s">
        <v>3060</v>
      </c>
      <c r="C333" s="20" t="s">
        <v>3061</v>
      </c>
      <c r="D333" s="14">
        <v>764.59</v>
      </c>
      <c r="E333" s="14">
        <v>-595.96</v>
      </c>
      <c r="F333" s="14">
        <f t="shared" si="95"/>
        <v>168.63</v>
      </c>
      <c r="G333">
        <v>2013</v>
      </c>
      <c r="H333" s="21">
        <f t="shared" si="96"/>
        <v>2.5</v>
      </c>
      <c r="I333" s="41">
        <v>36</v>
      </c>
      <c r="J333" s="42">
        <f t="shared" si="97"/>
        <v>0.33333333333333331</v>
      </c>
      <c r="K333" s="14">
        <f t="shared" si="98"/>
        <v>254.86333333333334</v>
      </c>
      <c r="L333" s="14">
        <f t="shared" si="99"/>
        <v>764.59</v>
      </c>
      <c r="M333" s="14">
        <f t="shared" si="88"/>
        <v>-764.59</v>
      </c>
      <c r="N333" s="26">
        <f t="shared" si="100"/>
        <v>0</v>
      </c>
      <c r="O333" s="43">
        <f t="shared" si="101"/>
        <v>0</v>
      </c>
      <c r="P333" s="43">
        <f t="shared" si="102"/>
        <v>0</v>
      </c>
      <c r="Q333" s="43">
        <f t="shared" si="103"/>
        <v>0</v>
      </c>
      <c r="R333" s="43">
        <f t="shared" si="104"/>
        <v>0</v>
      </c>
      <c r="S333" s="43">
        <f t="shared" si="89"/>
        <v>0</v>
      </c>
      <c r="T333" s="43">
        <f t="shared" si="90"/>
        <v>0</v>
      </c>
      <c r="U333" s="43">
        <f t="shared" si="91"/>
        <v>0</v>
      </c>
      <c r="V333" s="43">
        <f t="shared" si="92"/>
        <v>0</v>
      </c>
      <c r="W333" s="43">
        <f t="shared" si="93"/>
        <v>0</v>
      </c>
      <c r="X333" s="43">
        <f t="shared" si="94"/>
        <v>0</v>
      </c>
    </row>
    <row r="334" spans="2:24" hidden="1" outlineLevel="1" x14ac:dyDescent="0.25">
      <c r="B334" s="20" t="s">
        <v>3062</v>
      </c>
      <c r="C334" s="20" t="s">
        <v>3063</v>
      </c>
      <c r="D334" s="14">
        <v>388.74</v>
      </c>
      <c r="E334" s="14">
        <v>-303</v>
      </c>
      <c r="F334" s="14">
        <f t="shared" si="95"/>
        <v>85.740000000000009</v>
      </c>
      <c r="G334">
        <v>2013</v>
      </c>
      <c r="H334" s="21">
        <f t="shared" si="96"/>
        <v>2.5</v>
      </c>
      <c r="I334" s="41">
        <v>36</v>
      </c>
      <c r="J334" s="42">
        <f t="shared" si="97"/>
        <v>0.33333333333333331</v>
      </c>
      <c r="K334" s="14">
        <f t="shared" si="98"/>
        <v>129.57999999999998</v>
      </c>
      <c r="L334" s="14">
        <f t="shared" si="99"/>
        <v>388.74</v>
      </c>
      <c r="M334" s="14">
        <f t="shared" si="88"/>
        <v>-388.74</v>
      </c>
      <c r="N334" s="26">
        <f t="shared" si="100"/>
        <v>0</v>
      </c>
      <c r="O334" s="43">
        <f t="shared" si="101"/>
        <v>0</v>
      </c>
      <c r="P334" s="43">
        <f t="shared" si="102"/>
        <v>0</v>
      </c>
      <c r="Q334" s="43">
        <f t="shared" si="103"/>
        <v>0</v>
      </c>
      <c r="R334" s="43">
        <f t="shared" si="104"/>
        <v>0</v>
      </c>
      <c r="S334" s="43">
        <f t="shared" si="89"/>
        <v>0</v>
      </c>
      <c r="T334" s="43">
        <f t="shared" si="90"/>
        <v>0</v>
      </c>
      <c r="U334" s="43">
        <f t="shared" si="91"/>
        <v>0</v>
      </c>
      <c r="V334" s="43">
        <f t="shared" si="92"/>
        <v>0</v>
      </c>
      <c r="W334" s="43">
        <f t="shared" si="93"/>
        <v>0</v>
      </c>
      <c r="X334" s="43">
        <f t="shared" si="94"/>
        <v>0</v>
      </c>
    </row>
    <row r="335" spans="2:24" hidden="1" outlineLevel="1" x14ac:dyDescent="0.25">
      <c r="B335" s="20" t="s">
        <v>3064</v>
      </c>
      <c r="C335" s="20" t="s">
        <v>3065</v>
      </c>
      <c r="D335" s="14">
        <v>223.67</v>
      </c>
      <c r="E335" s="14">
        <v>-174.34</v>
      </c>
      <c r="F335" s="14">
        <f t="shared" si="95"/>
        <v>49.329999999999984</v>
      </c>
      <c r="G335">
        <v>2013</v>
      </c>
      <c r="H335" s="21">
        <f t="shared" si="96"/>
        <v>2.5</v>
      </c>
      <c r="I335" s="41">
        <v>36</v>
      </c>
      <c r="J335" s="42">
        <f t="shared" si="97"/>
        <v>0.33333333333333331</v>
      </c>
      <c r="K335" s="14">
        <f t="shared" si="98"/>
        <v>74.556666666666658</v>
      </c>
      <c r="L335" s="14">
        <f t="shared" si="99"/>
        <v>223.67</v>
      </c>
      <c r="M335" s="14">
        <f t="shared" si="88"/>
        <v>-223.67</v>
      </c>
      <c r="N335" s="26">
        <f t="shared" si="100"/>
        <v>0</v>
      </c>
      <c r="O335" s="43">
        <f t="shared" si="101"/>
        <v>0</v>
      </c>
      <c r="P335" s="43">
        <f t="shared" si="102"/>
        <v>0</v>
      </c>
      <c r="Q335" s="43">
        <f t="shared" si="103"/>
        <v>0</v>
      </c>
      <c r="R335" s="43">
        <f t="shared" si="104"/>
        <v>0</v>
      </c>
      <c r="S335" s="43">
        <f t="shared" si="89"/>
        <v>0</v>
      </c>
      <c r="T335" s="43">
        <f t="shared" si="90"/>
        <v>0</v>
      </c>
      <c r="U335" s="43">
        <f t="shared" si="91"/>
        <v>0</v>
      </c>
      <c r="V335" s="43">
        <f t="shared" si="92"/>
        <v>0</v>
      </c>
      <c r="W335" s="43">
        <f t="shared" si="93"/>
        <v>0</v>
      </c>
      <c r="X335" s="43">
        <f t="shared" si="94"/>
        <v>0</v>
      </c>
    </row>
    <row r="336" spans="2:24" hidden="1" outlineLevel="1" x14ac:dyDescent="0.25">
      <c r="B336" s="20" t="s">
        <v>3066</v>
      </c>
      <c r="C336" s="20" t="s">
        <v>3067</v>
      </c>
      <c r="D336" s="14">
        <v>74.7</v>
      </c>
      <c r="E336" s="14">
        <v>-58.23</v>
      </c>
      <c r="F336" s="14">
        <f t="shared" si="95"/>
        <v>16.470000000000006</v>
      </c>
      <c r="G336">
        <v>2013</v>
      </c>
      <c r="H336" s="21">
        <f t="shared" si="96"/>
        <v>2.5</v>
      </c>
      <c r="I336" s="41">
        <v>36</v>
      </c>
      <c r="J336" s="42">
        <f t="shared" si="97"/>
        <v>0.33333333333333331</v>
      </c>
      <c r="K336" s="14">
        <f t="shared" si="98"/>
        <v>24.9</v>
      </c>
      <c r="L336" s="14">
        <f t="shared" si="99"/>
        <v>74.7</v>
      </c>
      <c r="M336" s="14">
        <f t="shared" si="88"/>
        <v>-74.7</v>
      </c>
      <c r="N336" s="26">
        <f t="shared" si="100"/>
        <v>0</v>
      </c>
      <c r="O336" s="43">
        <f t="shared" si="101"/>
        <v>0</v>
      </c>
      <c r="P336" s="43">
        <f t="shared" si="102"/>
        <v>0</v>
      </c>
      <c r="Q336" s="43">
        <f t="shared" si="103"/>
        <v>0</v>
      </c>
      <c r="R336" s="43">
        <f t="shared" si="104"/>
        <v>0</v>
      </c>
      <c r="S336" s="43">
        <f t="shared" si="89"/>
        <v>0</v>
      </c>
      <c r="T336" s="43">
        <f t="shared" si="90"/>
        <v>0</v>
      </c>
      <c r="U336" s="43">
        <f t="shared" si="91"/>
        <v>0</v>
      </c>
      <c r="V336" s="43">
        <f t="shared" si="92"/>
        <v>0</v>
      </c>
      <c r="W336" s="43">
        <f t="shared" si="93"/>
        <v>0</v>
      </c>
      <c r="X336" s="43">
        <f t="shared" si="94"/>
        <v>0</v>
      </c>
    </row>
    <row r="337" spans="2:24" hidden="1" outlineLevel="1" x14ac:dyDescent="0.25">
      <c r="B337" s="20" t="s">
        <v>3068</v>
      </c>
      <c r="C337" s="20" t="s">
        <v>3065</v>
      </c>
      <c r="D337" s="14">
        <v>241.16</v>
      </c>
      <c r="E337" s="14">
        <v>-187.97</v>
      </c>
      <c r="F337" s="14">
        <f t="shared" si="95"/>
        <v>53.19</v>
      </c>
      <c r="G337">
        <v>2013</v>
      </c>
      <c r="H337" s="21">
        <f t="shared" si="96"/>
        <v>2.5</v>
      </c>
      <c r="I337" s="41">
        <v>36</v>
      </c>
      <c r="J337" s="42">
        <f t="shared" si="97"/>
        <v>0.33333333333333331</v>
      </c>
      <c r="K337" s="14">
        <f t="shared" si="98"/>
        <v>80.386666666666656</v>
      </c>
      <c r="L337" s="14">
        <f t="shared" si="99"/>
        <v>241.16</v>
      </c>
      <c r="M337" s="14">
        <f t="shared" si="88"/>
        <v>-241.16</v>
      </c>
      <c r="N337" s="26">
        <f t="shared" si="100"/>
        <v>0</v>
      </c>
      <c r="O337" s="43">
        <f t="shared" si="101"/>
        <v>0</v>
      </c>
      <c r="P337" s="43">
        <f t="shared" si="102"/>
        <v>0</v>
      </c>
      <c r="Q337" s="43">
        <f t="shared" si="103"/>
        <v>0</v>
      </c>
      <c r="R337" s="43">
        <f t="shared" si="104"/>
        <v>0</v>
      </c>
      <c r="S337" s="43">
        <f t="shared" si="89"/>
        <v>0</v>
      </c>
      <c r="T337" s="43">
        <f t="shared" si="90"/>
        <v>0</v>
      </c>
      <c r="U337" s="43">
        <f t="shared" si="91"/>
        <v>0</v>
      </c>
      <c r="V337" s="43">
        <f t="shared" si="92"/>
        <v>0</v>
      </c>
      <c r="W337" s="43">
        <f t="shared" si="93"/>
        <v>0</v>
      </c>
      <c r="X337" s="43">
        <f t="shared" si="94"/>
        <v>0</v>
      </c>
    </row>
    <row r="338" spans="2:24" hidden="1" outlineLevel="1" x14ac:dyDescent="0.25">
      <c r="B338" s="20" t="s">
        <v>3069</v>
      </c>
      <c r="C338" s="20" t="s">
        <v>3070</v>
      </c>
      <c r="D338" s="14">
        <v>92.05</v>
      </c>
      <c r="E338" s="14">
        <v>-71.75</v>
      </c>
      <c r="F338" s="14">
        <f t="shared" si="95"/>
        <v>20.299999999999997</v>
      </c>
      <c r="G338">
        <v>2013</v>
      </c>
      <c r="H338" s="21">
        <f t="shared" si="96"/>
        <v>2.5</v>
      </c>
      <c r="I338" s="41">
        <v>36</v>
      </c>
      <c r="J338" s="42">
        <f t="shared" si="97"/>
        <v>0.33333333333333331</v>
      </c>
      <c r="K338" s="14">
        <f t="shared" si="98"/>
        <v>30.68333333333333</v>
      </c>
      <c r="L338" s="14">
        <f t="shared" si="99"/>
        <v>92.05</v>
      </c>
      <c r="M338" s="14">
        <f t="shared" si="88"/>
        <v>-92.05</v>
      </c>
      <c r="N338" s="26">
        <f t="shared" si="100"/>
        <v>0</v>
      </c>
      <c r="O338" s="43">
        <f t="shared" si="101"/>
        <v>0</v>
      </c>
      <c r="P338" s="43">
        <f t="shared" si="102"/>
        <v>0</v>
      </c>
      <c r="Q338" s="43">
        <f t="shared" si="103"/>
        <v>0</v>
      </c>
      <c r="R338" s="43">
        <f t="shared" si="104"/>
        <v>0</v>
      </c>
      <c r="S338" s="43">
        <f t="shared" si="89"/>
        <v>0</v>
      </c>
      <c r="T338" s="43">
        <f t="shared" si="90"/>
        <v>0</v>
      </c>
      <c r="U338" s="43">
        <f t="shared" si="91"/>
        <v>0</v>
      </c>
      <c r="V338" s="43">
        <f t="shared" si="92"/>
        <v>0</v>
      </c>
      <c r="W338" s="43">
        <f t="shared" si="93"/>
        <v>0</v>
      </c>
      <c r="X338" s="43">
        <f t="shared" si="94"/>
        <v>0</v>
      </c>
    </row>
    <row r="339" spans="2:24" hidden="1" outlineLevel="1" x14ac:dyDescent="0.25">
      <c r="B339" s="20" t="s">
        <v>3071</v>
      </c>
      <c r="C339" s="20" t="s">
        <v>3072</v>
      </c>
      <c r="D339" s="14">
        <v>133.80000000000001</v>
      </c>
      <c r="E339" s="14">
        <v>-104.29</v>
      </c>
      <c r="F339" s="14">
        <f t="shared" si="95"/>
        <v>29.510000000000005</v>
      </c>
      <c r="G339">
        <v>2013</v>
      </c>
      <c r="H339" s="21">
        <f t="shared" si="96"/>
        <v>2.5</v>
      </c>
      <c r="I339" s="41">
        <v>36</v>
      </c>
      <c r="J339" s="42">
        <f t="shared" si="97"/>
        <v>0.33333333333333331</v>
      </c>
      <c r="K339" s="14">
        <f t="shared" si="98"/>
        <v>44.6</v>
      </c>
      <c r="L339" s="14">
        <f t="shared" si="99"/>
        <v>133.80000000000001</v>
      </c>
      <c r="M339" s="14">
        <f t="shared" ref="M339:M402" si="105">-IF(H339+0.5&lt;(I339/12),L339*H339*J339,L339)</f>
        <v>-133.80000000000001</v>
      </c>
      <c r="N339" s="26">
        <f t="shared" si="100"/>
        <v>0</v>
      </c>
      <c r="O339" s="43">
        <f t="shared" si="101"/>
        <v>0</v>
      </c>
      <c r="P339" s="43">
        <f t="shared" si="102"/>
        <v>0</v>
      </c>
      <c r="Q339" s="43">
        <f t="shared" si="103"/>
        <v>0</v>
      </c>
      <c r="R339" s="43">
        <f t="shared" si="104"/>
        <v>0</v>
      </c>
      <c r="S339" s="43">
        <f t="shared" ref="S339:S402" si="106">IF(R339&gt;0,IF(R339&lt;$K339,-$L339,Q339-$K339),R339)</f>
        <v>0</v>
      </c>
      <c r="T339" s="43">
        <f t="shared" ref="T339:T402" si="107">IF(S339&lt;0,$L339+S339,R339)</f>
        <v>0</v>
      </c>
      <c r="U339" s="43">
        <f t="shared" ref="U339:U402" si="108">IF(T339&gt;0,IF(T339&lt;$K339,-$L339,S339-$K339),T339)</f>
        <v>0</v>
      </c>
      <c r="V339" s="43">
        <f t="shared" ref="V339:V402" si="109">IF(U339&lt;0,$L339+U339,T339)</f>
        <v>0</v>
      </c>
      <c r="W339" s="43">
        <f t="shared" ref="W339:W402" si="110">IF(V339&gt;0,IF(V339&lt;$K339,-$L339,U339-$K339),V339)</f>
        <v>0</v>
      </c>
      <c r="X339" s="43">
        <f t="shared" ref="X339:X402" si="111">IF(W339&lt;0,$L339+W339,V339)</f>
        <v>0</v>
      </c>
    </row>
    <row r="340" spans="2:24" hidden="1" outlineLevel="1" x14ac:dyDescent="0.25">
      <c r="B340" s="20" t="s">
        <v>3073</v>
      </c>
      <c r="C340" s="20" t="s">
        <v>3074</v>
      </c>
      <c r="D340" s="14">
        <v>1658.33</v>
      </c>
      <c r="E340" s="14">
        <v>-1245.6400000000001</v>
      </c>
      <c r="F340" s="14">
        <f t="shared" ref="F340:F403" si="112">D340+E340</f>
        <v>412.68999999999983</v>
      </c>
      <c r="G340">
        <v>2013</v>
      </c>
      <c r="H340" s="21">
        <f t="shared" ref="H340:H403" si="113">IF(G340=2015,0.5,2015.5-G340)</f>
        <v>2.5</v>
      </c>
      <c r="I340" s="41">
        <v>36</v>
      </c>
      <c r="J340" s="42">
        <f t="shared" ref="J340:J403" si="114">1/I340*12</f>
        <v>0.33333333333333331</v>
      </c>
      <c r="K340" s="14">
        <f t="shared" ref="K340:K403" si="115">IF(H340&lt;(I340/12),D340*J340,0)</f>
        <v>552.77666666666664</v>
      </c>
      <c r="L340" s="14">
        <f t="shared" ref="L340:L403" si="116">D340</f>
        <v>1658.33</v>
      </c>
      <c r="M340" s="14">
        <f t="shared" si="105"/>
        <v>-1658.33</v>
      </c>
      <c r="N340" s="26">
        <f t="shared" ref="N340:N403" si="117">L340+M340</f>
        <v>0</v>
      </c>
      <c r="O340" s="43">
        <f t="shared" ref="O340:O403" si="118">IF(N340&gt;0,IF(N340&lt;$K340,-$L340,M340-$K340),N340)</f>
        <v>0</v>
      </c>
      <c r="P340" s="43">
        <f t="shared" ref="P340:P403" si="119">IF(O340&lt;0,$L340+O340,N340)</f>
        <v>0</v>
      </c>
      <c r="Q340" s="43">
        <f t="shared" ref="Q340:Q403" si="120">IF(P340&gt;0,IF(P340&lt;$K340,-$L340,O340-$K340),P340)</f>
        <v>0</v>
      </c>
      <c r="R340" s="43">
        <f t="shared" ref="R340:R403" si="121">IF(Q340&lt;0,$L340+Q340,P340)</f>
        <v>0</v>
      </c>
      <c r="S340" s="43">
        <f t="shared" si="106"/>
        <v>0</v>
      </c>
      <c r="T340" s="43">
        <f t="shared" si="107"/>
        <v>0</v>
      </c>
      <c r="U340" s="43">
        <f t="shared" si="108"/>
        <v>0</v>
      </c>
      <c r="V340" s="43">
        <f t="shared" si="109"/>
        <v>0</v>
      </c>
      <c r="W340" s="43">
        <f t="shared" si="110"/>
        <v>0</v>
      </c>
      <c r="X340" s="43">
        <f t="shared" si="111"/>
        <v>0</v>
      </c>
    </row>
    <row r="341" spans="2:24" hidden="1" outlineLevel="1" x14ac:dyDescent="0.25">
      <c r="B341" s="20" t="s">
        <v>3075</v>
      </c>
      <c r="C341" s="20" t="s">
        <v>3076</v>
      </c>
      <c r="D341" s="14">
        <v>184.18</v>
      </c>
      <c r="E341" s="14">
        <v>-143.57</v>
      </c>
      <c r="F341" s="14">
        <f t="shared" si="112"/>
        <v>40.610000000000014</v>
      </c>
      <c r="G341">
        <v>2013</v>
      </c>
      <c r="H341" s="21">
        <f t="shared" si="113"/>
        <v>2.5</v>
      </c>
      <c r="I341" s="41">
        <v>36</v>
      </c>
      <c r="J341" s="42">
        <f t="shared" si="114"/>
        <v>0.33333333333333331</v>
      </c>
      <c r="K341" s="14">
        <f t="shared" si="115"/>
        <v>61.393333333333331</v>
      </c>
      <c r="L341" s="14">
        <f t="shared" si="116"/>
        <v>184.18</v>
      </c>
      <c r="M341" s="14">
        <f t="shared" si="105"/>
        <v>-184.18</v>
      </c>
      <c r="N341" s="26">
        <f t="shared" si="117"/>
        <v>0</v>
      </c>
      <c r="O341" s="43">
        <f t="shared" si="118"/>
        <v>0</v>
      </c>
      <c r="P341" s="43">
        <f t="shared" si="119"/>
        <v>0</v>
      </c>
      <c r="Q341" s="43">
        <f t="shared" si="120"/>
        <v>0</v>
      </c>
      <c r="R341" s="43">
        <f t="shared" si="121"/>
        <v>0</v>
      </c>
      <c r="S341" s="43">
        <f t="shared" si="106"/>
        <v>0</v>
      </c>
      <c r="T341" s="43">
        <f t="shared" si="107"/>
        <v>0</v>
      </c>
      <c r="U341" s="43">
        <f t="shared" si="108"/>
        <v>0</v>
      </c>
      <c r="V341" s="43">
        <f t="shared" si="109"/>
        <v>0</v>
      </c>
      <c r="W341" s="43">
        <f t="shared" si="110"/>
        <v>0</v>
      </c>
      <c r="X341" s="43">
        <f t="shared" si="111"/>
        <v>0</v>
      </c>
    </row>
    <row r="342" spans="2:24" hidden="1" outlineLevel="1" x14ac:dyDescent="0.25">
      <c r="B342" s="20" t="s">
        <v>3077</v>
      </c>
      <c r="C342" s="20" t="s">
        <v>3065</v>
      </c>
      <c r="D342" s="14">
        <v>228.49</v>
      </c>
      <c r="E342" s="14">
        <v>-171.63</v>
      </c>
      <c r="F342" s="14">
        <f t="shared" si="112"/>
        <v>56.860000000000014</v>
      </c>
      <c r="G342">
        <v>2013</v>
      </c>
      <c r="H342" s="21">
        <f t="shared" si="113"/>
        <v>2.5</v>
      </c>
      <c r="I342" s="41">
        <v>36</v>
      </c>
      <c r="J342" s="42">
        <f t="shared" si="114"/>
        <v>0.33333333333333331</v>
      </c>
      <c r="K342" s="14">
        <f t="shared" si="115"/>
        <v>76.163333333333327</v>
      </c>
      <c r="L342" s="14">
        <f t="shared" si="116"/>
        <v>228.49</v>
      </c>
      <c r="M342" s="14">
        <f t="shared" si="105"/>
        <v>-228.49</v>
      </c>
      <c r="N342" s="26">
        <f t="shared" si="117"/>
        <v>0</v>
      </c>
      <c r="O342" s="43">
        <f t="shared" si="118"/>
        <v>0</v>
      </c>
      <c r="P342" s="43">
        <f t="shared" si="119"/>
        <v>0</v>
      </c>
      <c r="Q342" s="43">
        <f t="shared" si="120"/>
        <v>0</v>
      </c>
      <c r="R342" s="43">
        <f t="shared" si="121"/>
        <v>0</v>
      </c>
      <c r="S342" s="43">
        <f t="shared" si="106"/>
        <v>0</v>
      </c>
      <c r="T342" s="43">
        <f t="shared" si="107"/>
        <v>0</v>
      </c>
      <c r="U342" s="43">
        <f t="shared" si="108"/>
        <v>0</v>
      </c>
      <c r="V342" s="43">
        <f t="shared" si="109"/>
        <v>0</v>
      </c>
      <c r="W342" s="43">
        <f t="shared" si="110"/>
        <v>0</v>
      </c>
      <c r="X342" s="43">
        <f t="shared" si="111"/>
        <v>0</v>
      </c>
    </row>
    <row r="343" spans="2:24" hidden="1" outlineLevel="1" x14ac:dyDescent="0.25">
      <c r="B343" s="20" t="s">
        <v>3078</v>
      </c>
      <c r="C343" s="20" t="s">
        <v>3079</v>
      </c>
      <c r="D343" s="14">
        <v>98.81</v>
      </c>
      <c r="E343" s="14">
        <v>-74.22</v>
      </c>
      <c r="F343" s="14">
        <f t="shared" si="112"/>
        <v>24.590000000000003</v>
      </c>
      <c r="G343">
        <v>2013</v>
      </c>
      <c r="H343" s="21">
        <f t="shared" si="113"/>
        <v>2.5</v>
      </c>
      <c r="I343" s="41">
        <v>36</v>
      </c>
      <c r="J343" s="42">
        <f t="shared" si="114"/>
        <v>0.33333333333333331</v>
      </c>
      <c r="K343" s="14">
        <f t="shared" si="115"/>
        <v>32.936666666666667</v>
      </c>
      <c r="L343" s="14">
        <f t="shared" si="116"/>
        <v>98.81</v>
      </c>
      <c r="M343" s="14">
        <f t="shared" si="105"/>
        <v>-98.81</v>
      </c>
      <c r="N343" s="26">
        <f t="shared" si="117"/>
        <v>0</v>
      </c>
      <c r="O343" s="43">
        <f t="shared" si="118"/>
        <v>0</v>
      </c>
      <c r="P343" s="43">
        <f t="shared" si="119"/>
        <v>0</v>
      </c>
      <c r="Q343" s="43">
        <f t="shared" si="120"/>
        <v>0</v>
      </c>
      <c r="R343" s="43">
        <f t="shared" si="121"/>
        <v>0</v>
      </c>
      <c r="S343" s="43">
        <f t="shared" si="106"/>
        <v>0</v>
      </c>
      <c r="T343" s="43">
        <f t="shared" si="107"/>
        <v>0</v>
      </c>
      <c r="U343" s="43">
        <f t="shared" si="108"/>
        <v>0</v>
      </c>
      <c r="V343" s="43">
        <f t="shared" si="109"/>
        <v>0</v>
      </c>
      <c r="W343" s="43">
        <f t="shared" si="110"/>
        <v>0</v>
      </c>
      <c r="X343" s="43">
        <f t="shared" si="111"/>
        <v>0</v>
      </c>
    </row>
    <row r="344" spans="2:24" hidden="1" outlineLevel="1" x14ac:dyDescent="0.25">
      <c r="B344" s="20" t="s">
        <v>3080</v>
      </c>
      <c r="C344" s="20" t="s">
        <v>3081</v>
      </c>
      <c r="D344" s="14">
        <v>360.8</v>
      </c>
      <c r="E344" s="14">
        <v>-271.01</v>
      </c>
      <c r="F344" s="14">
        <f t="shared" si="112"/>
        <v>89.79000000000002</v>
      </c>
      <c r="G344">
        <v>2013</v>
      </c>
      <c r="H344" s="21">
        <f t="shared" si="113"/>
        <v>2.5</v>
      </c>
      <c r="I344" s="41">
        <v>36</v>
      </c>
      <c r="J344" s="42">
        <f t="shared" si="114"/>
        <v>0.33333333333333331</v>
      </c>
      <c r="K344" s="14">
        <f t="shared" si="115"/>
        <v>120.26666666666667</v>
      </c>
      <c r="L344" s="14">
        <f t="shared" si="116"/>
        <v>360.8</v>
      </c>
      <c r="M344" s="14">
        <f t="shared" si="105"/>
        <v>-360.8</v>
      </c>
      <c r="N344" s="26">
        <f t="shared" si="117"/>
        <v>0</v>
      </c>
      <c r="O344" s="43">
        <f t="shared" si="118"/>
        <v>0</v>
      </c>
      <c r="P344" s="43">
        <f t="shared" si="119"/>
        <v>0</v>
      </c>
      <c r="Q344" s="43">
        <f t="shared" si="120"/>
        <v>0</v>
      </c>
      <c r="R344" s="43">
        <f t="shared" si="121"/>
        <v>0</v>
      </c>
      <c r="S344" s="43">
        <f t="shared" si="106"/>
        <v>0</v>
      </c>
      <c r="T344" s="43">
        <f t="shared" si="107"/>
        <v>0</v>
      </c>
      <c r="U344" s="43">
        <f t="shared" si="108"/>
        <v>0</v>
      </c>
      <c r="V344" s="43">
        <f t="shared" si="109"/>
        <v>0</v>
      </c>
      <c r="W344" s="43">
        <f t="shared" si="110"/>
        <v>0</v>
      </c>
      <c r="X344" s="43">
        <f t="shared" si="111"/>
        <v>0</v>
      </c>
    </row>
    <row r="345" spans="2:24" hidden="1" outlineLevel="1" x14ac:dyDescent="0.25">
      <c r="B345" s="20" t="s">
        <v>3082</v>
      </c>
      <c r="C345" s="20" t="s">
        <v>3083</v>
      </c>
      <c r="D345" s="14">
        <v>1369.33</v>
      </c>
      <c r="E345" s="14">
        <v>-1028.56</v>
      </c>
      <c r="F345" s="14">
        <f t="shared" si="112"/>
        <v>340.77</v>
      </c>
      <c r="G345">
        <v>2013</v>
      </c>
      <c r="H345" s="21">
        <f t="shared" si="113"/>
        <v>2.5</v>
      </c>
      <c r="I345" s="41">
        <v>36</v>
      </c>
      <c r="J345" s="42">
        <f t="shared" si="114"/>
        <v>0.33333333333333331</v>
      </c>
      <c r="K345" s="14">
        <f t="shared" si="115"/>
        <v>456.44333333333327</v>
      </c>
      <c r="L345" s="14">
        <f t="shared" si="116"/>
        <v>1369.33</v>
      </c>
      <c r="M345" s="14">
        <f t="shared" si="105"/>
        <v>-1369.33</v>
      </c>
      <c r="N345" s="26">
        <f t="shared" si="117"/>
        <v>0</v>
      </c>
      <c r="O345" s="43">
        <f t="shared" si="118"/>
        <v>0</v>
      </c>
      <c r="P345" s="43">
        <f t="shared" si="119"/>
        <v>0</v>
      </c>
      <c r="Q345" s="43">
        <f t="shared" si="120"/>
        <v>0</v>
      </c>
      <c r="R345" s="43">
        <f t="shared" si="121"/>
        <v>0</v>
      </c>
      <c r="S345" s="43">
        <f t="shared" si="106"/>
        <v>0</v>
      </c>
      <c r="T345" s="43">
        <f t="shared" si="107"/>
        <v>0</v>
      </c>
      <c r="U345" s="43">
        <f t="shared" si="108"/>
        <v>0</v>
      </c>
      <c r="V345" s="43">
        <f t="shared" si="109"/>
        <v>0</v>
      </c>
      <c r="W345" s="43">
        <f t="shared" si="110"/>
        <v>0</v>
      </c>
      <c r="X345" s="43">
        <f t="shared" si="111"/>
        <v>0</v>
      </c>
    </row>
    <row r="346" spans="2:24" hidden="1" outlineLevel="1" x14ac:dyDescent="0.25">
      <c r="B346" s="20" t="s">
        <v>3084</v>
      </c>
      <c r="C346" s="20" t="s">
        <v>3085</v>
      </c>
      <c r="D346" s="14">
        <v>147.69</v>
      </c>
      <c r="E346" s="14">
        <v>-110.93</v>
      </c>
      <c r="F346" s="14">
        <f t="shared" si="112"/>
        <v>36.759999999999991</v>
      </c>
      <c r="G346">
        <v>2013</v>
      </c>
      <c r="H346" s="21">
        <f t="shared" si="113"/>
        <v>2.5</v>
      </c>
      <c r="I346" s="41">
        <v>36</v>
      </c>
      <c r="J346" s="42">
        <f t="shared" si="114"/>
        <v>0.33333333333333331</v>
      </c>
      <c r="K346" s="14">
        <f t="shared" si="115"/>
        <v>49.23</v>
      </c>
      <c r="L346" s="14">
        <f t="shared" si="116"/>
        <v>147.69</v>
      </c>
      <c r="M346" s="14">
        <f t="shared" si="105"/>
        <v>-147.69</v>
      </c>
      <c r="N346" s="26">
        <f t="shared" si="117"/>
        <v>0</v>
      </c>
      <c r="O346" s="43">
        <f t="shared" si="118"/>
        <v>0</v>
      </c>
      <c r="P346" s="43">
        <f t="shared" si="119"/>
        <v>0</v>
      </c>
      <c r="Q346" s="43">
        <f t="shared" si="120"/>
        <v>0</v>
      </c>
      <c r="R346" s="43">
        <f t="shared" si="121"/>
        <v>0</v>
      </c>
      <c r="S346" s="43">
        <f t="shared" si="106"/>
        <v>0</v>
      </c>
      <c r="T346" s="43">
        <f t="shared" si="107"/>
        <v>0</v>
      </c>
      <c r="U346" s="43">
        <f t="shared" si="108"/>
        <v>0</v>
      </c>
      <c r="V346" s="43">
        <f t="shared" si="109"/>
        <v>0</v>
      </c>
      <c r="W346" s="43">
        <f t="shared" si="110"/>
        <v>0</v>
      </c>
      <c r="X346" s="43">
        <f t="shared" si="111"/>
        <v>0</v>
      </c>
    </row>
    <row r="347" spans="2:24" hidden="1" outlineLevel="1" x14ac:dyDescent="0.25">
      <c r="B347" s="20" t="s">
        <v>3086</v>
      </c>
      <c r="C347" s="20" t="s">
        <v>3087</v>
      </c>
      <c r="D347" s="14">
        <v>2439.36</v>
      </c>
      <c r="E347" s="14">
        <v>-1832.3</v>
      </c>
      <c r="F347" s="14">
        <f t="shared" si="112"/>
        <v>607.06000000000017</v>
      </c>
      <c r="G347">
        <v>2013</v>
      </c>
      <c r="H347" s="21">
        <f t="shared" si="113"/>
        <v>2.5</v>
      </c>
      <c r="I347" s="41">
        <v>36</v>
      </c>
      <c r="J347" s="42">
        <f t="shared" si="114"/>
        <v>0.33333333333333331</v>
      </c>
      <c r="K347" s="14">
        <f t="shared" si="115"/>
        <v>813.12</v>
      </c>
      <c r="L347" s="14">
        <f t="shared" si="116"/>
        <v>2439.36</v>
      </c>
      <c r="M347" s="14">
        <f t="shared" si="105"/>
        <v>-2439.36</v>
      </c>
      <c r="N347" s="26">
        <f t="shared" si="117"/>
        <v>0</v>
      </c>
      <c r="O347" s="43">
        <f t="shared" si="118"/>
        <v>0</v>
      </c>
      <c r="P347" s="43">
        <f t="shared" si="119"/>
        <v>0</v>
      </c>
      <c r="Q347" s="43">
        <f t="shared" si="120"/>
        <v>0</v>
      </c>
      <c r="R347" s="43">
        <f t="shared" si="121"/>
        <v>0</v>
      </c>
      <c r="S347" s="43">
        <f t="shared" si="106"/>
        <v>0</v>
      </c>
      <c r="T347" s="43">
        <f t="shared" si="107"/>
        <v>0</v>
      </c>
      <c r="U347" s="43">
        <f t="shared" si="108"/>
        <v>0</v>
      </c>
      <c r="V347" s="43">
        <f t="shared" si="109"/>
        <v>0</v>
      </c>
      <c r="W347" s="43">
        <f t="shared" si="110"/>
        <v>0</v>
      </c>
      <c r="X347" s="43">
        <f t="shared" si="111"/>
        <v>0</v>
      </c>
    </row>
    <row r="348" spans="2:24" hidden="1" outlineLevel="1" x14ac:dyDescent="0.25">
      <c r="B348" s="20" t="s">
        <v>3088</v>
      </c>
      <c r="C348" s="20" t="s">
        <v>3089</v>
      </c>
      <c r="D348" s="14">
        <v>1364.67</v>
      </c>
      <c r="E348" s="14">
        <v>-1025.06</v>
      </c>
      <c r="F348" s="14">
        <f t="shared" si="112"/>
        <v>339.61000000000013</v>
      </c>
      <c r="G348">
        <v>2013</v>
      </c>
      <c r="H348" s="21">
        <f t="shared" si="113"/>
        <v>2.5</v>
      </c>
      <c r="I348" s="41">
        <v>36</v>
      </c>
      <c r="J348" s="42">
        <f t="shared" si="114"/>
        <v>0.33333333333333331</v>
      </c>
      <c r="K348" s="14">
        <f t="shared" si="115"/>
        <v>454.89</v>
      </c>
      <c r="L348" s="14">
        <f t="shared" si="116"/>
        <v>1364.67</v>
      </c>
      <c r="M348" s="14">
        <f t="shared" si="105"/>
        <v>-1364.67</v>
      </c>
      <c r="N348" s="26">
        <f t="shared" si="117"/>
        <v>0</v>
      </c>
      <c r="O348" s="43">
        <f t="shared" si="118"/>
        <v>0</v>
      </c>
      <c r="P348" s="43">
        <f t="shared" si="119"/>
        <v>0</v>
      </c>
      <c r="Q348" s="43">
        <f t="shared" si="120"/>
        <v>0</v>
      </c>
      <c r="R348" s="43">
        <f t="shared" si="121"/>
        <v>0</v>
      </c>
      <c r="S348" s="43">
        <f t="shared" si="106"/>
        <v>0</v>
      </c>
      <c r="T348" s="43">
        <f t="shared" si="107"/>
        <v>0</v>
      </c>
      <c r="U348" s="43">
        <f t="shared" si="108"/>
        <v>0</v>
      </c>
      <c r="V348" s="43">
        <f t="shared" si="109"/>
        <v>0</v>
      </c>
      <c r="W348" s="43">
        <f t="shared" si="110"/>
        <v>0</v>
      </c>
      <c r="X348" s="43">
        <f t="shared" si="111"/>
        <v>0</v>
      </c>
    </row>
    <row r="349" spans="2:24" hidden="1" outlineLevel="1" x14ac:dyDescent="0.25">
      <c r="B349" s="20" t="s">
        <v>3090</v>
      </c>
      <c r="C349" s="20" t="s">
        <v>3091</v>
      </c>
      <c r="D349" s="14">
        <v>1599.28</v>
      </c>
      <c r="E349" s="14">
        <v>-1201.29</v>
      </c>
      <c r="F349" s="14">
        <f t="shared" si="112"/>
        <v>397.99</v>
      </c>
      <c r="G349">
        <v>2013</v>
      </c>
      <c r="H349" s="21">
        <f t="shared" si="113"/>
        <v>2.5</v>
      </c>
      <c r="I349" s="41">
        <v>36</v>
      </c>
      <c r="J349" s="42">
        <f t="shared" si="114"/>
        <v>0.33333333333333331</v>
      </c>
      <c r="K349" s="14">
        <f t="shared" si="115"/>
        <v>533.09333333333325</v>
      </c>
      <c r="L349" s="14">
        <f t="shared" si="116"/>
        <v>1599.28</v>
      </c>
      <c r="M349" s="14">
        <f t="shared" si="105"/>
        <v>-1599.28</v>
      </c>
      <c r="N349" s="26">
        <f t="shared" si="117"/>
        <v>0</v>
      </c>
      <c r="O349" s="43">
        <f t="shared" si="118"/>
        <v>0</v>
      </c>
      <c r="P349" s="43">
        <f t="shared" si="119"/>
        <v>0</v>
      </c>
      <c r="Q349" s="43">
        <f t="shared" si="120"/>
        <v>0</v>
      </c>
      <c r="R349" s="43">
        <f t="shared" si="121"/>
        <v>0</v>
      </c>
      <c r="S349" s="43">
        <f t="shared" si="106"/>
        <v>0</v>
      </c>
      <c r="T349" s="43">
        <f t="shared" si="107"/>
        <v>0</v>
      </c>
      <c r="U349" s="43">
        <f t="shared" si="108"/>
        <v>0</v>
      </c>
      <c r="V349" s="43">
        <f t="shared" si="109"/>
        <v>0</v>
      </c>
      <c r="W349" s="43">
        <f t="shared" si="110"/>
        <v>0</v>
      </c>
      <c r="X349" s="43">
        <f t="shared" si="111"/>
        <v>0</v>
      </c>
    </row>
    <row r="350" spans="2:24" hidden="1" outlineLevel="1" x14ac:dyDescent="0.25">
      <c r="B350" s="20" t="s">
        <v>3092</v>
      </c>
      <c r="C350" s="20" t="s">
        <v>3093</v>
      </c>
      <c r="D350" s="14">
        <v>366.85</v>
      </c>
      <c r="E350" s="14">
        <v>-265.51</v>
      </c>
      <c r="F350" s="14">
        <f t="shared" si="112"/>
        <v>101.34000000000003</v>
      </c>
      <c r="G350">
        <v>2013</v>
      </c>
      <c r="H350" s="21">
        <f t="shared" si="113"/>
        <v>2.5</v>
      </c>
      <c r="I350" s="41">
        <v>36</v>
      </c>
      <c r="J350" s="42">
        <f t="shared" si="114"/>
        <v>0.33333333333333331</v>
      </c>
      <c r="K350" s="14">
        <f t="shared" si="115"/>
        <v>122.28333333333333</v>
      </c>
      <c r="L350" s="14">
        <f t="shared" si="116"/>
        <v>366.85</v>
      </c>
      <c r="M350" s="14">
        <f t="shared" si="105"/>
        <v>-366.85</v>
      </c>
      <c r="N350" s="26">
        <f t="shared" si="117"/>
        <v>0</v>
      </c>
      <c r="O350" s="43">
        <f t="shared" si="118"/>
        <v>0</v>
      </c>
      <c r="P350" s="43">
        <f t="shared" si="119"/>
        <v>0</v>
      </c>
      <c r="Q350" s="43">
        <f t="shared" si="120"/>
        <v>0</v>
      </c>
      <c r="R350" s="43">
        <f t="shared" si="121"/>
        <v>0</v>
      </c>
      <c r="S350" s="43">
        <f t="shared" si="106"/>
        <v>0</v>
      </c>
      <c r="T350" s="43">
        <f t="shared" si="107"/>
        <v>0</v>
      </c>
      <c r="U350" s="43">
        <f t="shared" si="108"/>
        <v>0</v>
      </c>
      <c r="V350" s="43">
        <f t="shared" si="109"/>
        <v>0</v>
      </c>
      <c r="W350" s="43">
        <f t="shared" si="110"/>
        <v>0</v>
      </c>
      <c r="X350" s="43">
        <f t="shared" si="111"/>
        <v>0</v>
      </c>
    </row>
    <row r="351" spans="2:24" hidden="1" outlineLevel="1" x14ac:dyDescent="0.25">
      <c r="B351" s="20" t="s">
        <v>3094</v>
      </c>
      <c r="C351" s="20" t="s">
        <v>3095</v>
      </c>
      <c r="D351" s="14">
        <v>902.34</v>
      </c>
      <c r="E351" s="14">
        <v>-653.05999999999995</v>
      </c>
      <c r="F351" s="14">
        <f t="shared" si="112"/>
        <v>249.28000000000009</v>
      </c>
      <c r="G351">
        <v>2013</v>
      </c>
      <c r="H351" s="21">
        <f t="shared" si="113"/>
        <v>2.5</v>
      </c>
      <c r="I351" s="41">
        <v>36</v>
      </c>
      <c r="J351" s="42">
        <f t="shared" si="114"/>
        <v>0.33333333333333331</v>
      </c>
      <c r="K351" s="14">
        <f t="shared" si="115"/>
        <v>300.77999999999997</v>
      </c>
      <c r="L351" s="14">
        <f t="shared" si="116"/>
        <v>902.34</v>
      </c>
      <c r="M351" s="14">
        <f t="shared" si="105"/>
        <v>-902.34</v>
      </c>
      <c r="N351" s="26">
        <f t="shared" si="117"/>
        <v>0</v>
      </c>
      <c r="O351" s="43">
        <f t="shared" si="118"/>
        <v>0</v>
      </c>
      <c r="P351" s="43">
        <f t="shared" si="119"/>
        <v>0</v>
      </c>
      <c r="Q351" s="43">
        <f t="shared" si="120"/>
        <v>0</v>
      </c>
      <c r="R351" s="43">
        <f t="shared" si="121"/>
        <v>0</v>
      </c>
      <c r="S351" s="43">
        <f t="shared" si="106"/>
        <v>0</v>
      </c>
      <c r="T351" s="43">
        <f t="shared" si="107"/>
        <v>0</v>
      </c>
      <c r="U351" s="43">
        <f t="shared" si="108"/>
        <v>0</v>
      </c>
      <c r="V351" s="43">
        <f t="shared" si="109"/>
        <v>0</v>
      </c>
      <c r="W351" s="43">
        <f t="shared" si="110"/>
        <v>0</v>
      </c>
      <c r="X351" s="43">
        <f t="shared" si="111"/>
        <v>0</v>
      </c>
    </row>
    <row r="352" spans="2:24" hidden="1" outlineLevel="1" x14ac:dyDescent="0.25">
      <c r="B352" s="20" t="s">
        <v>3096</v>
      </c>
      <c r="C352" s="20" t="s">
        <v>3097</v>
      </c>
      <c r="D352" s="14">
        <v>170.91</v>
      </c>
      <c r="E352" s="14">
        <v>-128.37</v>
      </c>
      <c r="F352" s="14">
        <f t="shared" si="112"/>
        <v>42.539999999999992</v>
      </c>
      <c r="G352">
        <v>2013</v>
      </c>
      <c r="H352" s="21">
        <f t="shared" si="113"/>
        <v>2.5</v>
      </c>
      <c r="I352" s="41">
        <v>36</v>
      </c>
      <c r="J352" s="42">
        <f t="shared" si="114"/>
        <v>0.33333333333333331</v>
      </c>
      <c r="K352" s="14">
        <f t="shared" si="115"/>
        <v>56.97</v>
      </c>
      <c r="L352" s="14">
        <f t="shared" si="116"/>
        <v>170.91</v>
      </c>
      <c r="M352" s="14">
        <f t="shared" si="105"/>
        <v>-170.91</v>
      </c>
      <c r="N352" s="26">
        <f t="shared" si="117"/>
        <v>0</v>
      </c>
      <c r="O352" s="43">
        <f t="shared" si="118"/>
        <v>0</v>
      </c>
      <c r="P352" s="43">
        <f t="shared" si="119"/>
        <v>0</v>
      </c>
      <c r="Q352" s="43">
        <f t="shared" si="120"/>
        <v>0</v>
      </c>
      <c r="R352" s="43">
        <f t="shared" si="121"/>
        <v>0</v>
      </c>
      <c r="S352" s="43">
        <f t="shared" si="106"/>
        <v>0</v>
      </c>
      <c r="T352" s="43">
        <f t="shared" si="107"/>
        <v>0</v>
      </c>
      <c r="U352" s="43">
        <f t="shared" si="108"/>
        <v>0</v>
      </c>
      <c r="V352" s="43">
        <f t="shared" si="109"/>
        <v>0</v>
      </c>
      <c r="W352" s="43">
        <f t="shared" si="110"/>
        <v>0</v>
      </c>
      <c r="X352" s="43">
        <f t="shared" si="111"/>
        <v>0</v>
      </c>
    </row>
    <row r="353" spans="2:24" hidden="1" outlineLevel="1" x14ac:dyDescent="0.25">
      <c r="B353" s="20" t="s">
        <v>3098</v>
      </c>
      <c r="C353" s="20" t="s">
        <v>3099</v>
      </c>
      <c r="D353" s="14">
        <v>136.38999999999999</v>
      </c>
      <c r="E353" s="14">
        <v>-102.45</v>
      </c>
      <c r="F353" s="14">
        <f t="shared" si="112"/>
        <v>33.939999999999984</v>
      </c>
      <c r="G353">
        <v>2013</v>
      </c>
      <c r="H353" s="21">
        <f t="shared" si="113"/>
        <v>2.5</v>
      </c>
      <c r="I353" s="41">
        <v>36</v>
      </c>
      <c r="J353" s="42">
        <f t="shared" si="114"/>
        <v>0.33333333333333331</v>
      </c>
      <c r="K353" s="14">
        <f t="shared" si="115"/>
        <v>45.463333333333324</v>
      </c>
      <c r="L353" s="14">
        <f t="shared" si="116"/>
        <v>136.38999999999999</v>
      </c>
      <c r="M353" s="14">
        <f t="shared" si="105"/>
        <v>-136.38999999999999</v>
      </c>
      <c r="N353" s="26">
        <f t="shared" si="117"/>
        <v>0</v>
      </c>
      <c r="O353" s="43">
        <f t="shared" si="118"/>
        <v>0</v>
      </c>
      <c r="P353" s="43">
        <f t="shared" si="119"/>
        <v>0</v>
      </c>
      <c r="Q353" s="43">
        <f t="shared" si="120"/>
        <v>0</v>
      </c>
      <c r="R353" s="43">
        <f t="shared" si="121"/>
        <v>0</v>
      </c>
      <c r="S353" s="43">
        <f t="shared" si="106"/>
        <v>0</v>
      </c>
      <c r="T353" s="43">
        <f t="shared" si="107"/>
        <v>0</v>
      </c>
      <c r="U353" s="43">
        <f t="shared" si="108"/>
        <v>0</v>
      </c>
      <c r="V353" s="43">
        <f t="shared" si="109"/>
        <v>0</v>
      </c>
      <c r="W353" s="43">
        <f t="shared" si="110"/>
        <v>0</v>
      </c>
      <c r="X353" s="43">
        <f t="shared" si="111"/>
        <v>0</v>
      </c>
    </row>
    <row r="354" spans="2:24" hidden="1" outlineLevel="1" x14ac:dyDescent="0.25">
      <c r="B354" s="20" t="s">
        <v>3100</v>
      </c>
      <c r="C354" s="20" t="s">
        <v>3101</v>
      </c>
      <c r="D354" s="14">
        <v>1229.19</v>
      </c>
      <c r="E354" s="14">
        <v>-923.29</v>
      </c>
      <c r="F354" s="14">
        <f t="shared" si="112"/>
        <v>305.90000000000009</v>
      </c>
      <c r="G354">
        <v>2013</v>
      </c>
      <c r="H354" s="21">
        <f t="shared" si="113"/>
        <v>2.5</v>
      </c>
      <c r="I354" s="41">
        <v>36</v>
      </c>
      <c r="J354" s="42">
        <f t="shared" si="114"/>
        <v>0.33333333333333331</v>
      </c>
      <c r="K354" s="14">
        <f t="shared" si="115"/>
        <v>409.73</v>
      </c>
      <c r="L354" s="14">
        <f t="shared" si="116"/>
        <v>1229.19</v>
      </c>
      <c r="M354" s="14">
        <f t="shared" si="105"/>
        <v>-1229.19</v>
      </c>
      <c r="N354" s="26">
        <f t="shared" si="117"/>
        <v>0</v>
      </c>
      <c r="O354" s="43">
        <f t="shared" si="118"/>
        <v>0</v>
      </c>
      <c r="P354" s="43">
        <f t="shared" si="119"/>
        <v>0</v>
      </c>
      <c r="Q354" s="43">
        <f t="shared" si="120"/>
        <v>0</v>
      </c>
      <c r="R354" s="43">
        <f t="shared" si="121"/>
        <v>0</v>
      </c>
      <c r="S354" s="43">
        <f t="shared" si="106"/>
        <v>0</v>
      </c>
      <c r="T354" s="43">
        <f t="shared" si="107"/>
        <v>0</v>
      </c>
      <c r="U354" s="43">
        <f t="shared" si="108"/>
        <v>0</v>
      </c>
      <c r="V354" s="43">
        <f t="shared" si="109"/>
        <v>0</v>
      </c>
      <c r="W354" s="43">
        <f t="shared" si="110"/>
        <v>0</v>
      </c>
      <c r="X354" s="43">
        <f t="shared" si="111"/>
        <v>0</v>
      </c>
    </row>
    <row r="355" spans="2:24" hidden="1" outlineLevel="1" x14ac:dyDescent="0.25">
      <c r="B355" s="20" t="s">
        <v>3102</v>
      </c>
      <c r="C355" s="20" t="s">
        <v>3103</v>
      </c>
      <c r="D355" s="14">
        <v>428.28</v>
      </c>
      <c r="E355" s="14">
        <v>-321.7</v>
      </c>
      <c r="F355" s="14">
        <f t="shared" si="112"/>
        <v>106.57999999999998</v>
      </c>
      <c r="G355">
        <v>2013</v>
      </c>
      <c r="H355" s="21">
        <f t="shared" si="113"/>
        <v>2.5</v>
      </c>
      <c r="I355" s="41">
        <v>36</v>
      </c>
      <c r="J355" s="42">
        <f t="shared" si="114"/>
        <v>0.33333333333333331</v>
      </c>
      <c r="K355" s="14">
        <f t="shared" si="115"/>
        <v>142.76</v>
      </c>
      <c r="L355" s="14">
        <f t="shared" si="116"/>
        <v>428.28</v>
      </c>
      <c r="M355" s="14">
        <f t="shared" si="105"/>
        <v>-428.28</v>
      </c>
      <c r="N355" s="26">
        <f t="shared" si="117"/>
        <v>0</v>
      </c>
      <c r="O355" s="43">
        <f t="shared" si="118"/>
        <v>0</v>
      </c>
      <c r="P355" s="43">
        <f t="shared" si="119"/>
        <v>0</v>
      </c>
      <c r="Q355" s="43">
        <f t="shared" si="120"/>
        <v>0</v>
      </c>
      <c r="R355" s="43">
        <f t="shared" si="121"/>
        <v>0</v>
      </c>
      <c r="S355" s="43">
        <f t="shared" si="106"/>
        <v>0</v>
      </c>
      <c r="T355" s="43">
        <f t="shared" si="107"/>
        <v>0</v>
      </c>
      <c r="U355" s="43">
        <f t="shared" si="108"/>
        <v>0</v>
      </c>
      <c r="V355" s="43">
        <f t="shared" si="109"/>
        <v>0</v>
      </c>
      <c r="W355" s="43">
        <f t="shared" si="110"/>
        <v>0</v>
      </c>
      <c r="X355" s="43">
        <f t="shared" si="111"/>
        <v>0</v>
      </c>
    </row>
    <row r="356" spans="2:24" hidden="1" outlineLevel="1" x14ac:dyDescent="0.25">
      <c r="B356" s="20" t="s">
        <v>3104</v>
      </c>
      <c r="C356" s="20" t="s">
        <v>3105</v>
      </c>
      <c r="D356" s="14">
        <v>1312.87</v>
      </c>
      <c r="E356" s="14">
        <v>-986.15</v>
      </c>
      <c r="F356" s="14">
        <f t="shared" si="112"/>
        <v>326.71999999999991</v>
      </c>
      <c r="G356">
        <v>2013</v>
      </c>
      <c r="H356" s="21">
        <f t="shared" si="113"/>
        <v>2.5</v>
      </c>
      <c r="I356" s="41">
        <v>36</v>
      </c>
      <c r="J356" s="42">
        <f t="shared" si="114"/>
        <v>0.33333333333333331</v>
      </c>
      <c r="K356" s="14">
        <f t="shared" si="115"/>
        <v>437.62333333333328</v>
      </c>
      <c r="L356" s="14">
        <f t="shared" si="116"/>
        <v>1312.87</v>
      </c>
      <c r="M356" s="14">
        <f t="shared" si="105"/>
        <v>-1312.87</v>
      </c>
      <c r="N356" s="26">
        <f t="shared" si="117"/>
        <v>0</v>
      </c>
      <c r="O356" s="43">
        <f t="shared" si="118"/>
        <v>0</v>
      </c>
      <c r="P356" s="43">
        <f t="shared" si="119"/>
        <v>0</v>
      </c>
      <c r="Q356" s="43">
        <f t="shared" si="120"/>
        <v>0</v>
      </c>
      <c r="R356" s="43">
        <f t="shared" si="121"/>
        <v>0</v>
      </c>
      <c r="S356" s="43">
        <f t="shared" si="106"/>
        <v>0</v>
      </c>
      <c r="T356" s="43">
        <f t="shared" si="107"/>
        <v>0</v>
      </c>
      <c r="U356" s="43">
        <f t="shared" si="108"/>
        <v>0</v>
      </c>
      <c r="V356" s="43">
        <f t="shared" si="109"/>
        <v>0</v>
      </c>
      <c r="W356" s="43">
        <f t="shared" si="110"/>
        <v>0</v>
      </c>
      <c r="X356" s="43">
        <f t="shared" si="111"/>
        <v>0</v>
      </c>
    </row>
    <row r="357" spans="2:24" hidden="1" outlineLevel="1" x14ac:dyDescent="0.25">
      <c r="B357" s="20" t="s">
        <v>3106</v>
      </c>
      <c r="C357" s="20" t="s">
        <v>3107</v>
      </c>
      <c r="D357" s="14">
        <v>983.84</v>
      </c>
      <c r="E357" s="14">
        <v>-739</v>
      </c>
      <c r="F357" s="14">
        <f t="shared" si="112"/>
        <v>244.84000000000003</v>
      </c>
      <c r="G357">
        <v>2013</v>
      </c>
      <c r="H357" s="21">
        <f t="shared" si="113"/>
        <v>2.5</v>
      </c>
      <c r="I357" s="41">
        <v>36</v>
      </c>
      <c r="J357" s="42">
        <f t="shared" si="114"/>
        <v>0.33333333333333331</v>
      </c>
      <c r="K357" s="14">
        <f t="shared" si="115"/>
        <v>327.94666666666666</v>
      </c>
      <c r="L357" s="14">
        <f t="shared" si="116"/>
        <v>983.84</v>
      </c>
      <c r="M357" s="14">
        <f t="shared" si="105"/>
        <v>-983.84</v>
      </c>
      <c r="N357" s="26">
        <f t="shared" si="117"/>
        <v>0</v>
      </c>
      <c r="O357" s="43">
        <f t="shared" si="118"/>
        <v>0</v>
      </c>
      <c r="P357" s="43">
        <f t="shared" si="119"/>
        <v>0</v>
      </c>
      <c r="Q357" s="43">
        <f t="shared" si="120"/>
        <v>0</v>
      </c>
      <c r="R357" s="43">
        <f t="shared" si="121"/>
        <v>0</v>
      </c>
      <c r="S357" s="43">
        <f t="shared" si="106"/>
        <v>0</v>
      </c>
      <c r="T357" s="43">
        <f t="shared" si="107"/>
        <v>0</v>
      </c>
      <c r="U357" s="43">
        <f t="shared" si="108"/>
        <v>0</v>
      </c>
      <c r="V357" s="43">
        <f t="shared" si="109"/>
        <v>0</v>
      </c>
      <c r="W357" s="43">
        <f t="shared" si="110"/>
        <v>0</v>
      </c>
      <c r="X357" s="43">
        <f t="shared" si="111"/>
        <v>0</v>
      </c>
    </row>
    <row r="358" spans="2:24" hidden="1" outlineLevel="1" x14ac:dyDescent="0.25">
      <c r="B358" s="20" t="s">
        <v>3108</v>
      </c>
      <c r="C358" s="20" t="s">
        <v>3109</v>
      </c>
      <c r="D358" s="14">
        <v>752.47</v>
      </c>
      <c r="E358" s="14">
        <v>-544.6</v>
      </c>
      <c r="F358" s="14">
        <f t="shared" si="112"/>
        <v>207.87</v>
      </c>
      <c r="G358">
        <v>2013</v>
      </c>
      <c r="H358" s="21">
        <f t="shared" si="113"/>
        <v>2.5</v>
      </c>
      <c r="I358" s="41">
        <v>36</v>
      </c>
      <c r="J358" s="42">
        <f t="shared" si="114"/>
        <v>0.33333333333333331</v>
      </c>
      <c r="K358" s="14">
        <f t="shared" si="115"/>
        <v>250.82333333333332</v>
      </c>
      <c r="L358" s="14">
        <f t="shared" si="116"/>
        <v>752.47</v>
      </c>
      <c r="M358" s="14">
        <f t="shared" si="105"/>
        <v>-752.47</v>
      </c>
      <c r="N358" s="26">
        <f t="shared" si="117"/>
        <v>0</v>
      </c>
      <c r="O358" s="43">
        <f t="shared" si="118"/>
        <v>0</v>
      </c>
      <c r="P358" s="43">
        <f t="shared" si="119"/>
        <v>0</v>
      </c>
      <c r="Q358" s="43">
        <f t="shared" si="120"/>
        <v>0</v>
      </c>
      <c r="R358" s="43">
        <f t="shared" si="121"/>
        <v>0</v>
      </c>
      <c r="S358" s="43">
        <f t="shared" si="106"/>
        <v>0</v>
      </c>
      <c r="T358" s="43">
        <f t="shared" si="107"/>
        <v>0</v>
      </c>
      <c r="U358" s="43">
        <f t="shared" si="108"/>
        <v>0</v>
      </c>
      <c r="V358" s="43">
        <f t="shared" si="109"/>
        <v>0</v>
      </c>
      <c r="W358" s="43">
        <f t="shared" si="110"/>
        <v>0</v>
      </c>
      <c r="X358" s="43">
        <f t="shared" si="111"/>
        <v>0</v>
      </c>
    </row>
    <row r="359" spans="2:24" hidden="1" outlineLevel="1" x14ac:dyDescent="0.25">
      <c r="B359" s="20" t="s">
        <v>3110</v>
      </c>
      <c r="C359" s="20" t="s">
        <v>3111</v>
      </c>
      <c r="D359" s="14">
        <v>1614.05</v>
      </c>
      <c r="E359" s="14">
        <v>-1168.1600000000001</v>
      </c>
      <c r="F359" s="14">
        <f t="shared" si="112"/>
        <v>445.88999999999987</v>
      </c>
      <c r="G359">
        <v>2013</v>
      </c>
      <c r="H359" s="21">
        <f t="shared" si="113"/>
        <v>2.5</v>
      </c>
      <c r="I359" s="41">
        <v>36</v>
      </c>
      <c r="J359" s="42">
        <f t="shared" si="114"/>
        <v>0.33333333333333331</v>
      </c>
      <c r="K359" s="14">
        <f t="shared" si="115"/>
        <v>538.01666666666665</v>
      </c>
      <c r="L359" s="14">
        <f t="shared" si="116"/>
        <v>1614.05</v>
      </c>
      <c r="M359" s="14">
        <f t="shared" si="105"/>
        <v>-1614.05</v>
      </c>
      <c r="N359" s="26">
        <f t="shared" si="117"/>
        <v>0</v>
      </c>
      <c r="O359" s="43">
        <f t="shared" si="118"/>
        <v>0</v>
      </c>
      <c r="P359" s="43">
        <f t="shared" si="119"/>
        <v>0</v>
      </c>
      <c r="Q359" s="43">
        <f t="shared" si="120"/>
        <v>0</v>
      </c>
      <c r="R359" s="43">
        <f t="shared" si="121"/>
        <v>0</v>
      </c>
      <c r="S359" s="43">
        <f t="shared" si="106"/>
        <v>0</v>
      </c>
      <c r="T359" s="43">
        <f t="shared" si="107"/>
        <v>0</v>
      </c>
      <c r="U359" s="43">
        <f t="shared" si="108"/>
        <v>0</v>
      </c>
      <c r="V359" s="43">
        <f t="shared" si="109"/>
        <v>0</v>
      </c>
      <c r="W359" s="43">
        <f t="shared" si="110"/>
        <v>0</v>
      </c>
      <c r="X359" s="43">
        <f t="shared" si="111"/>
        <v>0</v>
      </c>
    </row>
    <row r="360" spans="2:24" hidden="1" outlineLevel="1" x14ac:dyDescent="0.25">
      <c r="B360" s="20" t="s">
        <v>3112</v>
      </c>
      <c r="C360" s="20" t="s">
        <v>3111</v>
      </c>
      <c r="D360" s="14">
        <v>1614.05</v>
      </c>
      <c r="E360" s="14">
        <v>-1168.1600000000001</v>
      </c>
      <c r="F360" s="14">
        <f t="shared" si="112"/>
        <v>445.88999999999987</v>
      </c>
      <c r="G360">
        <v>2013</v>
      </c>
      <c r="H360" s="21">
        <f t="shared" si="113"/>
        <v>2.5</v>
      </c>
      <c r="I360" s="41">
        <v>36</v>
      </c>
      <c r="J360" s="42">
        <f t="shared" si="114"/>
        <v>0.33333333333333331</v>
      </c>
      <c r="K360" s="14">
        <f t="shared" si="115"/>
        <v>538.01666666666665</v>
      </c>
      <c r="L360" s="14">
        <f t="shared" si="116"/>
        <v>1614.05</v>
      </c>
      <c r="M360" s="14">
        <f t="shared" si="105"/>
        <v>-1614.05</v>
      </c>
      <c r="N360" s="26">
        <f t="shared" si="117"/>
        <v>0</v>
      </c>
      <c r="O360" s="43">
        <f t="shared" si="118"/>
        <v>0</v>
      </c>
      <c r="P360" s="43">
        <f t="shared" si="119"/>
        <v>0</v>
      </c>
      <c r="Q360" s="43">
        <f t="shared" si="120"/>
        <v>0</v>
      </c>
      <c r="R360" s="43">
        <f t="shared" si="121"/>
        <v>0</v>
      </c>
      <c r="S360" s="43">
        <f t="shared" si="106"/>
        <v>0</v>
      </c>
      <c r="T360" s="43">
        <f t="shared" si="107"/>
        <v>0</v>
      </c>
      <c r="U360" s="43">
        <f t="shared" si="108"/>
        <v>0</v>
      </c>
      <c r="V360" s="43">
        <f t="shared" si="109"/>
        <v>0</v>
      </c>
      <c r="W360" s="43">
        <f t="shared" si="110"/>
        <v>0</v>
      </c>
      <c r="X360" s="43">
        <f t="shared" si="111"/>
        <v>0</v>
      </c>
    </row>
    <row r="361" spans="2:24" hidden="1" outlineLevel="1" x14ac:dyDescent="0.25">
      <c r="B361" s="20" t="s">
        <v>3113</v>
      </c>
      <c r="C361" s="20" t="s">
        <v>3114</v>
      </c>
      <c r="D361" s="14">
        <v>317.83999999999997</v>
      </c>
      <c r="E361" s="14">
        <v>-230.03</v>
      </c>
      <c r="F361" s="14">
        <f t="shared" si="112"/>
        <v>87.809999999999974</v>
      </c>
      <c r="G361">
        <v>2013</v>
      </c>
      <c r="H361" s="21">
        <f t="shared" si="113"/>
        <v>2.5</v>
      </c>
      <c r="I361" s="41">
        <v>36</v>
      </c>
      <c r="J361" s="42">
        <f t="shared" si="114"/>
        <v>0.33333333333333331</v>
      </c>
      <c r="K361" s="14">
        <f t="shared" si="115"/>
        <v>105.94666666666666</v>
      </c>
      <c r="L361" s="14">
        <f t="shared" si="116"/>
        <v>317.83999999999997</v>
      </c>
      <c r="M361" s="14">
        <f t="shared" si="105"/>
        <v>-317.83999999999997</v>
      </c>
      <c r="N361" s="26">
        <f t="shared" si="117"/>
        <v>0</v>
      </c>
      <c r="O361" s="43">
        <f t="shared" si="118"/>
        <v>0</v>
      </c>
      <c r="P361" s="43">
        <f t="shared" si="119"/>
        <v>0</v>
      </c>
      <c r="Q361" s="43">
        <f t="shared" si="120"/>
        <v>0</v>
      </c>
      <c r="R361" s="43">
        <f t="shared" si="121"/>
        <v>0</v>
      </c>
      <c r="S361" s="43">
        <f t="shared" si="106"/>
        <v>0</v>
      </c>
      <c r="T361" s="43">
        <f t="shared" si="107"/>
        <v>0</v>
      </c>
      <c r="U361" s="43">
        <f t="shared" si="108"/>
        <v>0</v>
      </c>
      <c r="V361" s="43">
        <f t="shared" si="109"/>
        <v>0</v>
      </c>
      <c r="W361" s="43">
        <f t="shared" si="110"/>
        <v>0</v>
      </c>
      <c r="X361" s="43">
        <f t="shared" si="111"/>
        <v>0</v>
      </c>
    </row>
    <row r="362" spans="2:24" hidden="1" outlineLevel="1" x14ac:dyDescent="0.25">
      <c r="B362" s="20" t="s">
        <v>3115</v>
      </c>
      <c r="C362" s="20" t="s">
        <v>3116</v>
      </c>
      <c r="D362" s="14">
        <v>708.05</v>
      </c>
      <c r="E362" s="14">
        <v>-512.45000000000005</v>
      </c>
      <c r="F362" s="14">
        <f t="shared" si="112"/>
        <v>195.59999999999991</v>
      </c>
      <c r="G362">
        <v>2013</v>
      </c>
      <c r="H362" s="21">
        <f t="shared" si="113"/>
        <v>2.5</v>
      </c>
      <c r="I362" s="41">
        <v>36</v>
      </c>
      <c r="J362" s="42">
        <f t="shared" si="114"/>
        <v>0.33333333333333331</v>
      </c>
      <c r="K362" s="14">
        <f t="shared" si="115"/>
        <v>236.01666666666665</v>
      </c>
      <c r="L362" s="14">
        <f t="shared" si="116"/>
        <v>708.05</v>
      </c>
      <c r="M362" s="14">
        <f t="shared" si="105"/>
        <v>-708.05</v>
      </c>
      <c r="N362" s="26">
        <f t="shared" si="117"/>
        <v>0</v>
      </c>
      <c r="O362" s="43">
        <f t="shared" si="118"/>
        <v>0</v>
      </c>
      <c r="P362" s="43">
        <f t="shared" si="119"/>
        <v>0</v>
      </c>
      <c r="Q362" s="43">
        <f t="shared" si="120"/>
        <v>0</v>
      </c>
      <c r="R362" s="43">
        <f t="shared" si="121"/>
        <v>0</v>
      </c>
      <c r="S362" s="43">
        <f t="shared" si="106"/>
        <v>0</v>
      </c>
      <c r="T362" s="43">
        <f t="shared" si="107"/>
        <v>0</v>
      </c>
      <c r="U362" s="43">
        <f t="shared" si="108"/>
        <v>0</v>
      </c>
      <c r="V362" s="43">
        <f t="shared" si="109"/>
        <v>0</v>
      </c>
      <c r="W362" s="43">
        <f t="shared" si="110"/>
        <v>0</v>
      </c>
      <c r="X362" s="43">
        <f t="shared" si="111"/>
        <v>0</v>
      </c>
    </row>
    <row r="363" spans="2:24" hidden="1" outlineLevel="1" x14ac:dyDescent="0.25">
      <c r="B363" s="20" t="s">
        <v>3117</v>
      </c>
      <c r="C363" s="20" t="s">
        <v>3118</v>
      </c>
      <c r="D363" s="14">
        <v>264.37</v>
      </c>
      <c r="E363" s="14">
        <v>-191.34</v>
      </c>
      <c r="F363" s="14">
        <f t="shared" si="112"/>
        <v>73.03</v>
      </c>
      <c r="G363">
        <v>2013</v>
      </c>
      <c r="H363" s="21">
        <f t="shared" si="113"/>
        <v>2.5</v>
      </c>
      <c r="I363" s="41">
        <v>36</v>
      </c>
      <c r="J363" s="42">
        <f t="shared" si="114"/>
        <v>0.33333333333333331</v>
      </c>
      <c r="K363" s="14">
        <f t="shared" si="115"/>
        <v>88.123333333333335</v>
      </c>
      <c r="L363" s="14">
        <f t="shared" si="116"/>
        <v>264.37</v>
      </c>
      <c r="M363" s="14">
        <f t="shared" si="105"/>
        <v>-264.37</v>
      </c>
      <c r="N363" s="26">
        <f t="shared" si="117"/>
        <v>0</v>
      </c>
      <c r="O363" s="43">
        <f t="shared" si="118"/>
        <v>0</v>
      </c>
      <c r="P363" s="43">
        <f t="shared" si="119"/>
        <v>0</v>
      </c>
      <c r="Q363" s="43">
        <f t="shared" si="120"/>
        <v>0</v>
      </c>
      <c r="R363" s="43">
        <f t="shared" si="121"/>
        <v>0</v>
      </c>
      <c r="S363" s="43">
        <f t="shared" si="106"/>
        <v>0</v>
      </c>
      <c r="T363" s="43">
        <f t="shared" si="107"/>
        <v>0</v>
      </c>
      <c r="U363" s="43">
        <f t="shared" si="108"/>
        <v>0</v>
      </c>
      <c r="V363" s="43">
        <f t="shared" si="109"/>
        <v>0</v>
      </c>
      <c r="W363" s="43">
        <f t="shared" si="110"/>
        <v>0</v>
      </c>
      <c r="X363" s="43">
        <f t="shared" si="111"/>
        <v>0</v>
      </c>
    </row>
    <row r="364" spans="2:24" hidden="1" outlineLevel="1" x14ac:dyDescent="0.25">
      <c r="B364" s="20" t="s">
        <v>3119</v>
      </c>
      <c r="C364" s="20" t="s">
        <v>3118</v>
      </c>
      <c r="D364" s="14">
        <v>265.24</v>
      </c>
      <c r="E364" s="14">
        <v>-191.97</v>
      </c>
      <c r="F364" s="14">
        <f t="shared" si="112"/>
        <v>73.27000000000001</v>
      </c>
      <c r="G364">
        <v>2013</v>
      </c>
      <c r="H364" s="21">
        <f t="shared" si="113"/>
        <v>2.5</v>
      </c>
      <c r="I364" s="41">
        <v>36</v>
      </c>
      <c r="J364" s="42">
        <f t="shared" si="114"/>
        <v>0.33333333333333331</v>
      </c>
      <c r="K364" s="14">
        <f t="shared" si="115"/>
        <v>88.413333333333327</v>
      </c>
      <c r="L364" s="14">
        <f t="shared" si="116"/>
        <v>265.24</v>
      </c>
      <c r="M364" s="14">
        <f t="shared" si="105"/>
        <v>-265.24</v>
      </c>
      <c r="N364" s="26">
        <f t="shared" si="117"/>
        <v>0</v>
      </c>
      <c r="O364" s="43">
        <f t="shared" si="118"/>
        <v>0</v>
      </c>
      <c r="P364" s="43">
        <f t="shared" si="119"/>
        <v>0</v>
      </c>
      <c r="Q364" s="43">
        <f t="shared" si="120"/>
        <v>0</v>
      </c>
      <c r="R364" s="43">
        <f t="shared" si="121"/>
        <v>0</v>
      </c>
      <c r="S364" s="43">
        <f t="shared" si="106"/>
        <v>0</v>
      </c>
      <c r="T364" s="43">
        <f t="shared" si="107"/>
        <v>0</v>
      </c>
      <c r="U364" s="43">
        <f t="shared" si="108"/>
        <v>0</v>
      </c>
      <c r="V364" s="43">
        <f t="shared" si="109"/>
        <v>0</v>
      </c>
      <c r="W364" s="43">
        <f t="shared" si="110"/>
        <v>0</v>
      </c>
      <c r="X364" s="43">
        <f t="shared" si="111"/>
        <v>0</v>
      </c>
    </row>
    <row r="365" spans="2:24" hidden="1" outlineLevel="1" x14ac:dyDescent="0.25">
      <c r="B365" s="20" t="s">
        <v>3120</v>
      </c>
      <c r="C365" s="20" t="s">
        <v>3121</v>
      </c>
      <c r="D365" s="14">
        <v>2352.06</v>
      </c>
      <c r="E365" s="14">
        <v>-1702.29</v>
      </c>
      <c r="F365" s="14">
        <f t="shared" si="112"/>
        <v>649.77</v>
      </c>
      <c r="G365">
        <v>2013</v>
      </c>
      <c r="H365" s="21">
        <f t="shared" si="113"/>
        <v>2.5</v>
      </c>
      <c r="I365" s="41">
        <v>36</v>
      </c>
      <c r="J365" s="42">
        <f t="shared" si="114"/>
        <v>0.33333333333333331</v>
      </c>
      <c r="K365" s="14">
        <f t="shared" si="115"/>
        <v>784.02</v>
      </c>
      <c r="L365" s="14">
        <f t="shared" si="116"/>
        <v>2352.06</v>
      </c>
      <c r="M365" s="14">
        <f t="shared" si="105"/>
        <v>-2352.06</v>
      </c>
      <c r="N365" s="26">
        <f t="shared" si="117"/>
        <v>0</v>
      </c>
      <c r="O365" s="43">
        <f t="shared" si="118"/>
        <v>0</v>
      </c>
      <c r="P365" s="43">
        <f t="shared" si="119"/>
        <v>0</v>
      </c>
      <c r="Q365" s="43">
        <f t="shared" si="120"/>
        <v>0</v>
      </c>
      <c r="R365" s="43">
        <f t="shared" si="121"/>
        <v>0</v>
      </c>
      <c r="S365" s="43">
        <f t="shared" si="106"/>
        <v>0</v>
      </c>
      <c r="T365" s="43">
        <f t="shared" si="107"/>
        <v>0</v>
      </c>
      <c r="U365" s="43">
        <f t="shared" si="108"/>
        <v>0</v>
      </c>
      <c r="V365" s="43">
        <f t="shared" si="109"/>
        <v>0</v>
      </c>
      <c r="W365" s="43">
        <f t="shared" si="110"/>
        <v>0</v>
      </c>
      <c r="X365" s="43">
        <f t="shared" si="111"/>
        <v>0</v>
      </c>
    </row>
    <row r="366" spans="2:24" hidden="1" outlineLevel="1" x14ac:dyDescent="0.25">
      <c r="B366" s="20" t="s">
        <v>3122</v>
      </c>
      <c r="C366" s="20" t="s">
        <v>3123</v>
      </c>
      <c r="D366" s="14">
        <v>814.94</v>
      </c>
      <c r="E366" s="14">
        <v>-589.79999999999995</v>
      </c>
      <c r="F366" s="14">
        <f t="shared" si="112"/>
        <v>225.1400000000001</v>
      </c>
      <c r="G366">
        <v>2013</v>
      </c>
      <c r="H366" s="21">
        <f t="shared" si="113"/>
        <v>2.5</v>
      </c>
      <c r="I366" s="41">
        <v>36</v>
      </c>
      <c r="J366" s="42">
        <f t="shared" si="114"/>
        <v>0.33333333333333331</v>
      </c>
      <c r="K366" s="14">
        <f t="shared" si="115"/>
        <v>271.64666666666665</v>
      </c>
      <c r="L366" s="14">
        <f t="shared" si="116"/>
        <v>814.94</v>
      </c>
      <c r="M366" s="14">
        <f t="shared" si="105"/>
        <v>-814.94</v>
      </c>
      <c r="N366" s="26">
        <f t="shared" si="117"/>
        <v>0</v>
      </c>
      <c r="O366" s="43">
        <f t="shared" si="118"/>
        <v>0</v>
      </c>
      <c r="P366" s="43">
        <f t="shared" si="119"/>
        <v>0</v>
      </c>
      <c r="Q366" s="43">
        <f t="shared" si="120"/>
        <v>0</v>
      </c>
      <c r="R366" s="43">
        <f t="shared" si="121"/>
        <v>0</v>
      </c>
      <c r="S366" s="43">
        <f t="shared" si="106"/>
        <v>0</v>
      </c>
      <c r="T366" s="43">
        <f t="shared" si="107"/>
        <v>0</v>
      </c>
      <c r="U366" s="43">
        <f t="shared" si="108"/>
        <v>0</v>
      </c>
      <c r="V366" s="43">
        <f t="shared" si="109"/>
        <v>0</v>
      </c>
      <c r="W366" s="43">
        <f t="shared" si="110"/>
        <v>0</v>
      </c>
      <c r="X366" s="43">
        <f t="shared" si="111"/>
        <v>0</v>
      </c>
    </row>
    <row r="367" spans="2:24" hidden="1" outlineLevel="1" x14ac:dyDescent="0.25">
      <c r="B367" s="20" t="s">
        <v>3124</v>
      </c>
      <c r="C367" s="20" t="s">
        <v>3125</v>
      </c>
      <c r="D367" s="14">
        <v>367.39</v>
      </c>
      <c r="E367" s="14">
        <v>-265.89999999999998</v>
      </c>
      <c r="F367" s="14">
        <f t="shared" si="112"/>
        <v>101.49000000000001</v>
      </c>
      <c r="G367">
        <v>2013</v>
      </c>
      <c r="H367" s="21">
        <f t="shared" si="113"/>
        <v>2.5</v>
      </c>
      <c r="I367" s="41">
        <v>36</v>
      </c>
      <c r="J367" s="42">
        <f t="shared" si="114"/>
        <v>0.33333333333333331</v>
      </c>
      <c r="K367" s="14">
        <f t="shared" si="115"/>
        <v>122.46333333333332</v>
      </c>
      <c r="L367" s="14">
        <f t="shared" si="116"/>
        <v>367.39</v>
      </c>
      <c r="M367" s="14">
        <f t="shared" si="105"/>
        <v>-367.39</v>
      </c>
      <c r="N367" s="26">
        <f t="shared" si="117"/>
        <v>0</v>
      </c>
      <c r="O367" s="43">
        <f t="shared" si="118"/>
        <v>0</v>
      </c>
      <c r="P367" s="43">
        <f t="shared" si="119"/>
        <v>0</v>
      </c>
      <c r="Q367" s="43">
        <f t="shared" si="120"/>
        <v>0</v>
      </c>
      <c r="R367" s="43">
        <f t="shared" si="121"/>
        <v>0</v>
      </c>
      <c r="S367" s="43">
        <f t="shared" si="106"/>
        <v>0</v>
      </c>
      <c r="T367" s="43">
        <f t="shared" si="107"/>
        <v>0</v>
      </c>
      <c r="U367" s="43">
        <f t="shared" si="108"/>
        <v>0</v>
      </c>
      <c r="V367" s="43">
        <f t="shared" si="109"/>
        <v>0</v>
      </c>
      <c r="W367" s="43">
        <f t="shared" si="110"/>
        <v>0</v>
      </c>
      <c r="X367" s="43">
        <f t="shared" si="111"/>
        <v>0</v>
      </c>
    </row>
    <row r="368" spans="2:24" hidden="1" outlineLevel="1" x14ac:dyDescent="0.25">
      <c r="B368" s="20" t="s">
        <v>3126</v>
      </c>
      <c r="C368" s="20" t="s">
        <v>3127</v>
      </c>
      <c r="D368" s="14">
        <v>2963.72</v>
      </c>
      <c r="E368" s="14">
        <v>-2144.9699999999998</v>
      </c>
      <c r="F368" s="14">
        <f t="shared" si="112"/>
        <v>818.75</v>
      </c>
      <c r="G368">
        <v>2013</v>
      </c>
      <c r="H368" s="21">
        <f t="shared" si="113"/>
        <v>2.5</v>
      </c>
      <c r="I368" s="41">
        <v>36</v>
      </c>
      <c r="J368" s="42">
        <f t="shared" si="114"/>
        <v>0.33333333333333331</v>
      </c>
      <c r="K368" s="14">
        <f t="shared" si="115"/>
        <v>987.90666666666652</v>
      </c>
      <c r="L368" s="14">
        <f t="shared" si="116"/>
        <v>2963.72</v>
      </c>
      <c r="M368" s="14">
        <f t="shared" si="105"/>
        <v>-2963.72</v>
      </c>
      <c r="N368" s="26">
        <f t="shared" si="117"/>
        <v>0</v>
      </c>
      <c r="O368" s="43">
        <f t="shared" si="118"/>
        <v>0</v>
      </c>
      <c r="P368" s="43">
        <f t="shared" si="119"/>
        <v>0</v>
      </c>
      <c r="Q368" s="43">
        <f t="shared" si="120"/>
        <v>0</v>
      </c>
      <c r="R368" s="43">
        <f t="shared" si="121"/>
        <v>0</v>
      </c>
      <c r="S368" s="43">
        <f t="shared" si="106"/>
        <v>0</v>
      </c>
      <c r="T368" s="43">
        <f t="shared" si="107"/>
        <v>0</v>
      </c>
      <c r="U368" s="43">
        <f t="shared" si="108"/>
        <v>0</v>
      </c>
      <c r="V368" s="43">
        <f t="shared" si="109"/>
        <v>0</v>
      </c>
      <c r="W368" s="43">
        <f t="shared" si="110"/>
        <v>0</v>
      </c>
      <c r="X368" s="43">
        <f t="shared" si="111"/>
        <v>0</v>
      </c>
    </row>
    <row r="369" spans="2:24" hidden="1" outlineLevel="1" x14ac:dyDescent="0.25">
      <c r="B369" s="20" t="s">
        <v>3128</v>
      </c>
      <c r="C369" s="20" t="s">
        <v>3129</v>
      </c>
      <c r="D369" s="14">
        <v>5151.97</v>
      </c>
      <c r="E369" s="14">
        <v>-3728.71</v>
      </c>
      <c r="F369" s="14">
        <f t="shared" si="112"/>
        <v>1423.2600000000002</v>
      </c>
      <c r="G369">
        <v>2013</v>
      </c>
      <c r="H369" s="21">
        <f t="shared" si="113"/>
        <v>2.5</v>
      </c>
      <c r="I369" s="41">
        <v>36</v>
      </c>
      <c r="J369" s="42">
        <f t="shared" si="114"/>
        <v>0.33333333333333331</v>
      </c>
      <c r="K369" s="14">
        <f t="shared" si="115"/>
        <v>1717.3233333333333</v>
      </c>
      <c r="L369" s="14">
        <f t="shared" si="116"/>
        <v>5151.97</v>
      </c>
      <c r="M369" s="14">
        <f t="shared" si="105"/>
        <v>-5151.97</v>
      </c>
      <c r="N369" s="26">
        <f t="shared" si="117"/>
        <v>0</v>
      </c>
      <c r="O369" s="43">
        <f t="shared" si="118"/>
        <v>0</v>
      </c>
      <c r="P369" s="43">
        <f t="shared" si="119"/>
        <v>0</v>
      </c>
      <c r="Q369" s="43">
        <f t="shared" si="120"/>
        <v>0</v>
      </c>
      <c r="R369" s="43">
        <f t="shared" si="121"/>
        <v>0</v>
      </c>
      <c r="S369" s="43">
        <f t="shared" si="106"/>
        <v>0</v>
      </c>
      <c r="T369" s="43">
        <f t="shared" si="107"/>
        <v>0</v>
      </c>
      <c r="U369" s="43">
        <f t="shared" si="108"/>
        <v>0</v>
      </c>
      <c r="V369" s="43">
        <f t="shared" si="109"/>
        <v>0</v>
      </c>
      <c r="W369" s="43">
        <f t="shared" si="110"/>
        <v>0</v>
      </c>
      <c r="X369" s="43">
        <f t="shared" si="111"/>
        <v>0</v>
      </c>
    </row>
    <row r="370" spans="2:24" hidden="1" outlineLevel="1" x14ac:dyDescent="0.25">
      <c r="B370" s="20" t="s">
        <v>3130</v>
      </c>
      <c r="C370" s="20" t="s">
        <v>3131</v>
      </c>
      <c r="D370" s="14">
        <v>179.02</v>
      </c>
      <c r="E370" s="14">
        <v>-129.57</v>
      </c>
      <c r="F370" s="14">
        <f t="shared" si="112"/>
        <v>49.450000000000017</v>
      </c>
      <c r="G370">
        <v>2013</v>
      </c>
      <c r="H370" s="21">
        <f t="shared" si="113"/>
        <v>2.5</v>
      </c>
      <c r="I370" s="41">
        <v>36</v>
      </c>
      <c r="J370" s="42">
        <f t="shared" si="114"/>
        <v>0.33333333333333331</v>
      </c>
      <c r="K370" s="14">
        <f t="shared" si="115"/>
        <v>59.673333333333332</v>
      </c>
      <c r="L370" s="14">
        <f t="shared" si="116"/>
        <v>179.02</v>
      </c>
      <c r="M370" s="14">
        <f t="shared" si="105"/>
        <v>-179.02</v>
      </c>
      <c r="N370" s="26">
        <f t="shared" si="117"/>
        <v>0</v>
      </c>
      <c r="O370" s="43">
        <f t="shared" si="118"/>
        <v>0</v>
      </c>
      <c r="P370" s="43">
        <f t="shared" si="119"/>
        <v>0</v>
      </c>
      <c r="Q370" s="43">
        <f t="shared" si="120"/>
        <v>0</v>
      </c>
      <c r="R370" s="43">
        <f t="shared" si="121"/>
        <v>0</v>
      </c>
      <c r="S370" s="43">
        <f t="shared" si="106"/>
        <v>0</v>
      </c>
      <c r="T370" s="43">
        <f t="shared" si="107"/>
        <v>0</v>
      </c>
      <c r="U370" s="43">
        <f t="shared" si="108"/>
        <v>0</v>
      </c>
      <c r="V370" s="43">
        <f t="shared" si="109"/>
        <v>0</v>
      </c>
      <c r="W370" s="43">
        <f t="shared" si="110"/>
        <v>0</v>
      </c>
      <c r="X370" s="43">
        <f t="shared" si="111"/>
        <v>0</v>
      </c>
    </row>
    <row r="371" spans="2:24" hidden="1" outlineLevel="1" x14ac:dyDescent="0.25">
      <c r="B371" s="20" t="s">
        <v>3132</v>
      </c>
      <c r="C371" s="20" t="s">
        <v>3133</v>
      </c>
      <c r="D371" s="14">
        <v>4221.29</v>
      </c>
      <c r="E371" s="14">
        <v>-2935.63</v>
      </c>
      <c r="F371" s="14">
        <f t="shared" si="112"/>
        <v>1285.6599999999999</v>
      </c>
      <c r="G371">
        <v>2013</v>
      </c>
      <c r="H371" s="21">
        <f t="shared" si="113"/>
        <v>2.5</v>
      </c>
      <c r="I371" s="41">
        <v>36</v>
      </c>
      <c r="J371" s="42">
        <f t="shared" si="114"/>
        <v>0.33333333333333331</v>
      </c>
      <c r="K371" s="14">
        <f t="shared" si="115"/>
        <v>1407.0966666666666</v>
      </c>
      <c r="L371" s="14">
        <f t="shared" si="116"/>
        <v>4221.29</v>
      </c>
      <c r="M371" s="14">
        <f t="shared" si="105"/>
        <v>-4221.29</v>
      </c>
      <c r="N371" s="26">
        <f t="shared" si="117"/>
        <v>0</v>
      </c>
      <c r="O371" s="43">
        <f t="shared" si="118"/>
        <v>0</v>
      </c>
      <c r="P371" s="43">
        <f t="shared" si="119"/>
        <v>0</v>
      </c>
      <c r="Q371" s="43">
        <f t="shared" si="120"/>
        <v>0</v>
      </c>
      <c r="R371" s="43">
        <f t="shared" si="121"/>
        <v>0</v>
      </c>
      <c r="S371" s="43">
        <f t="shared" si="106"/>
        <v>0</v>
      </c>
      <c r="T371" s="43">
        <f t="shared" si="107"/>
        <v>0</v>
      </c>
      <c r="U371" s="43">
        <f t="shared" si="108"/>
        <v>0</v>
      </c>
      <c r="V371" s="43">
        <f t="shared" si="109"/>
        <v>0</v>
      </c>
      <c r="W371" s="43">
        <f t="shared" si="110"/>
        <v>0</v>
      </c>
      <c r="X371" s="43">
        <f t="shared" si="111"/>
        <v>0</v>
      </c>
    </row>
    <row r="372" spans="2:24" hidden="1" outlineLevel="1" x14ac:dyDescent="0.25">
      <c r="B372" s="20" t="s">
        <v>3134</v>
      </c>
      <c r="C372" s="20" t="s">
        <v>3135</v>
      </c>
      <c r="D372" s="14">
        <v>144.09</v>
      </c>
      <c r="E372" s="14">
        <v>-100.2</v>
      </c>
      <c r="F372" s="14">
        <f t="shared" si="112"/>
        <v>43.89</v>
      </c>
      <c r="G372">
        <v>2013</v>
      </c>
      <c r="H372" s="21">
        <f t="shared" si="113"/>
        <v>2.5</v>
      </c>
      <c r="I372" s="41">
        <v>36</v>
      </c>
      <c r="J372" s="42">
        <f t="shared" si="114"/>
        <v>0.33333333333333331</v>
      </c>
      <c r="K372" s="14">
        <f t="shared" si="115"/>
        <v>48.03</v>
      </c>
      <c r="L372" s="14">
        <f t="shared" si="116"/>
        <v>144.09</v>
      </c>
      <c r="M372" s="14">
        <f t="shared" si="105"/>
        <v>-144.09</v>
      </c>
      <c r="N372" s="26">
        <f t="shared" si="117"/>
        <v>0</v>
      </c>
      <c r="O372" s="43">
        <f t="shared" si="118"/>
        <v>0</v>
      </c>
      <c r="P372" s="43">
        <f t="shared" si="119"/>
        <v>0</v>
      </c>
      <c r="Q372" s="43">
        <f t="shared" si="120"/>
        <v>0</v>
      </c>
      <c r="R372" s="43">
        <f t="shared" si="121"/>
        <v>0</v>
      </c>
      <c r="S372" s="43">
        <f t="shared" si="106"/>
        <v>0</v>
      </c>
      <c r="T372" s="43">
        <f t="shared" si="107"/>
        <v>0</v>
      </c>
      <c r="U372" s="43">
        <f t="shared" si="108"/>
        <v>0</v>
      </c>
      <c r="V372" s="43">
        <f t="shared" si="109"/>
        <v>0</v>
      </c>
      <c r="W372" s="43">
        <f t="shared" si="110"/>
        <v>0</v>
      </c>
      <c r="X372" s="43">
        <f t="shared" si="111"/>
        <v>0</v>
      </c>
    </row>
    <row r="373" spans="2:24" hidden="1" outlineLevel="1" x14ac:dyDescent="0.25">
      <c r="B373" s="20" t="s">
        <v>3136</v>
      </c>
      <c r="C373" s="20" t="s">
        <v>3137</v>
      </c>
      <c r="D373" s="14">
        <v>210.61</v>
      </c>
      <c r="E373" s="14">
        <v>-146.47</v>
      </c>
      <c r="F373" s="14">
        <f t="shared" si="112"/>
        <v>64.140000000000015</v>
      </c>
      <c r="G373">
        <v>2013</v>
      </c>
      <c r="H373" s="21">
        <f t="shared" si="113"/>
        <v>2.5</v>
      </c>
      <c r="I373" s="41">
        <v>36</v>
      </c>
      <c r="J373" s="42">
        <f t="shared" si="114"/>
        <v>0.33333333333333331</v>
      </c>
      <c r="K373" s="14">
        <f t="shared" si="115"/>
        <v>70.203333333333333</v>
      </c>
      <c r="L373" s="14">
        <f t="shared" si="116"/>
        <v>210.61</v>
      </c>
      <c r="M373" s="14">
        <f t="shared" si="105"/>
        <v>-210.61</v>
      </c>
      <c r="N373" s="26">
        <f t="shared" si="117"/>
        <v>0</v>
      </c>
      <c r="O373" s="43">
        <f t="shared" si="118"/>
        <v>0</v>
      </c>
      <c r="P373" s="43">
        <f t="shared" si="119"/>
        <v>0</v>
      </c>
      <c r="Q373" s="43">
        <f t="shared" si="120"/>
        <v>0</v>
      </c>
      <c r="R373" s="43">
        <f t="shared" si="121"/>
        <v>0</v>
      </c>
      <c r="S373" s="43">
        <f t="shared" si="106"/>
        <v>0</v>
      </c>
      <c r="T373" s="43">
        <f t="shared" si="107"/>
        <v>0</v>
      </c>
      <c r="U373" s="43">
        <f t="shared" si="108"/>
        <v>0</v>
      </c>
      <c r="V373" s="43">
        <f t="shared" si="109"/>
        <v>0</v>
      </c>
      <c r="W373" s="43">
        <f t="shared" si="110"/>
        <v>0</v>
      </c>
      <c r="X373" s="43">
        <f t="shared" si="111"/>
        <v>0</v>
      </c>
    </row>
    <row r="374" spans="2:24" hidden="1" outlineLevel="1" x14ac:dyDescent="0.25">
      <c r="B374" s="20" t="s">
        <v>3138</v>
      </c>
      <c r="C374" s="20" t="s">
        <v>3139</v>
      </c>
      <c r="D374" s="14">
        <v>1675.24</v>
      </c>
      <c r="E374" s="14">
        <v>-1165.03</v>
      </c>
      <c r="F374" s="14">
        <f t="shared" si="112"/>
        <v>510.21000000000004</v>
      </c>
      <c r="G374">
        <v>2013</v>
      </c>
      <c r="H374" s="21">
        <f t="shared" si="113"/>
        <v>2.5</v>
      </c>
      <c r="I374" s="41">
        <v>36</v>
      </c>
      <c r="J374" s="42">
        <f t="shared" si="114"/>
        <v>0.33333333333333331</v>
      </c>
      <c r="K374" s="14">
        <f t="shared" si="115"/>
        <v>558.4133333333333</v>
      </c>
      <c r="L374" s="14">
        <f t="shared" si="116"/>
        <v>1675.24</v>
      </c>
      <c r="M374" s="14">
        <f t="shared" si="105"/>
        <v>-1675.24</v>
      </c>
      <c r="N374" s="26">
        <f t="shared" si="117"/>
        <v>0</v>
      </c>
      <c r="O374" s="43">
        <f t="shared" si="118"/>
        <v>0</v>
      </c>
      <c r="P374" s="43">
        <f t="shared" si="119"/>
        <v>0</v>
      </c>
      <c r="Q374" s="43">
        <f t="shared" si="120"/>
        <v>0</v>
      </c>
      <c r="R374" s="43">
        <f t="shared" si="121"/>
        <v>0</v>
      </c>
      <c r="S374" s="43">
        <f t="shared" si="106"/>
        <v>0</v>
      </c>
      <c r="T374" s="43">
        <f t="shared" si="107"/>
        <v>0</v>
      </c>
      <c r="U374" s="43">
        <f t="shared" si="108"/>
        <v>0</v>
      </c>
      <c r="V374" s="43">
        <f t="shared" si="109"/>
        <v>0</v>
      </c>
      <c r="W374" s="43">
        <f t="shared" si="110"/>
        <v>0</v>
      </c>
      <c r="X374" s="43">
        <f t="shared" si="111"/>
        <v>0</v>
      </c>
    </row>
    <row r="375" spans="2:24" hidden="1" outlineLevel="1" x14ac:dyDescent="0.25">
      <c r="B375" s="20" t="s">
        <v>3140</v>
      </c>
      <c r="C375" s="20" t="s">
        <v>3141</v>
      </c>
      <c r="D375" s="14">
        <v>2992.09</v>
      </c>
      <c r="E375" s="14">
        <v>-2080.8000000000002</v>
      </c>
      <c r="F375" s="14">
        <f t="shared" si="112"/>
        <v>911.29</v>
      </c>
      <c r="G375">
        <v>2013</v>
      </c>
      <c r="H375" s="21">
        <f t="shared" si="113"/>
        <v>2.5</v>
      </c>
      <c r="I375" s="41">
        <v>36</v>
      </c>
      <c r="J375" s="42">
        <f t="shared" si="114"/>
        <v>0.33333333333333331</v>
      </c>
      <c r="K375" s="14">
        <f t="shared" si="115"/>
        <v>997.36333333333334</v>
      </c>
      <c r="L375" s="14">
        <f t="shared" si="116"/>
        <v>2992.09</v>
      </c>
      <c r="M375" s="14">
        <f t="shared" si="105"/>
        <v>-2992.09</v>
      </c>
      <c r="N375" s="26">
        <f t="shared" si="117"/>
        <v>0</v>
      </c>
      <c r="O375" s="43">
        <f t="shared" si="118"/>
        <v>0</v>
      </c>
      <c r="P375" s="43">
        <f t="shared" si="119"/>
        <v>0</v>
      </c>
      <c r="Q375" s="43">
        <f t="shared" si="120"/>
        <v>0</v>
      </c>
      <c r="R375" s="43">
        <f t="shared" si="121"/>
        <v>0</v>
      </c>
      <c r="S375" s="43">
        <f t="shared" si="106"/>
        <v>0</v>
      </c>
      <c r="T375" s="43">
        <f t="shared" si="107"/>
        <v>0</v>
      </c>
      <c r="U375" s="43">
        <f t="shared" si="108"/>
        <v>0</v>
      </c>
      <c r="V375" s="43">
        <f t="shared" si="109"/>
        <v>0</v>
      </c>
      <c r="W375" s="43">
        <f t="shared" si="110"/>
        <v>0</v>
      </c>
      <c r="X375" s="43">
        <f t="shared" si="111"/>
        <v>0</v>
      </c>
    </row>
    <row r="376" spans="2:24" hidden="1" outlineLevel="1" x14ac:dyDescent="0.25">
      <c r="B376" s="20" t="s">
        <v>3142</v>
      </c>
      <c r="C376" s="20" t="s">
        <v>3143</v>
      </c>
      <c r="D376" s="14">
        <v>150.32</v>
      </c>
      <c r="E376" s="14">
        <v>-104.53</v>
      </c>
      <c r="F376" s="14">
        <f t="shared" si="112"/>
        <v>45.789999999999992</v>
      </c>
      <c r="G376">
        <v>2013</v>
      </c>
      <c r="H376" s="21">
        <f t="shared" si="113"/>
        <v>2.5</v>
      </c>
      <c r="I376" s="41">
        <v>36</v>
      </c>
      <c r="J376" s="42">
        <f t="shared" si="114"/>
        <v>0.33333333333333331</v>
      </c>
      <c r="K376" s="14">
        <f t="shared" si="115"/>
        <v>50.106666666666662</v>
      </c>
      <c r="L376" s="14">
        <f t="shared" si="116"/>
        <v>150.32</v>
      </c>
      <c r="M376" s="14">
        <f t="shared" si="105"/>
        <v>-150.32</v>
      </c>
      <c r="N376" s="26">
        <f t="shared" si="117"/>
        <v>0</v>
      </c>
      <c r="O376" s="43">
        <f t="shared" si="118"/>
        <v>0</v>
      </c>
      <c r="P376" s="43">
        <f t="shared" si="119"/>
        <v>0</v>
      </c>
      <c r="Q376" s="43">
        <f t="shared" si="120"/>
        <v>0</v>
      </c>
      <c r="R376" s="43">
        <f t="shared" si="121"/>
        <v>0</v>
      </c>
      <c r="S376" s="43">
        <f t="shared" si="106"/>
        <v>0</v>
      </c>
      <c r="T376" s="43">
        <f t="shared" si="107"/>
        <v>0</v>
      </c>
      <c r="U376" s="43">
        <f t="shared" si="108"/>
        <v>0</v>
      </c>
      <c r="V376" s="43">
        <f t="shared" si="109"/>
        <v>0</v>
      </c>
      <c r="W376" s="43">
        <f t="shared" si="110"/>
        <v>0</v>
      </c>
      <c r="X376" s="43">
        <f t="shared" si="111"/>
        <v>0</v>
      </c>
    </row>
    <row r="377" spans="2:24" hidden="1" outlineLevel="1" x14ac:dyDescent="0.25">
      <c r="B377" s="20" t="s">
        <v>3144</v>
      </c>
      <c r="C377" s="20" t="s">
        <v>3145</v>
      </c>
      <c r="D377" s="14">
        <v>752.92</v>
      </c>
      <c r="E377" s="14">
        <v>-523.61</v>
      </c>
      <c r="F377" s="14">
        <f t="shared" si="112"/>
        <v>229.30999999999995</v>
      </c>
      <c r="G377">
        <v>2013</v>
      </c>
      <c r="H377" s="21">
        <f t="shared" si="113"/>
        <v>2.5</v>
      </c>
      <c r="I377" s="41">
        <v>36</v>
      </c>
      <c r="J377" s="42">
        <f t="shared" si="114"/>
        <v>0.33333333333333331</v>
      </c>
      <c r="K377" s="14">
        <f t="shared" si="115"/>
        <v>250.9733333333333</v>
      </c>
      <c r="L377" s="14">
        <f t="shared" si="116"/>
        <v>752.92</v>
      </c>
      <c r="M377" s="14">
        <f t="shared" si="105"/>
        <v>-752.92</v>
      </c>
      <c r="N377" s="26">
        <f t="shared" si="117"/>
        <v>0</v>
      </c>
      <c r="O377" s="43">
        <f t="shared" si="118"/>
        <v>0</v>
      </c>
      <c r="P377" s="43">
        <f t="shared" si="119"/>
        <v>0</v>
      </c>
      <c r="Q377" s="43">
        <f t="shared" si="120"/>
        <v>0</v>
      </c>
      <c r="R377" s="43">
        <f t="shared" si="121"/>
        <v>0</v>
      </c>
      <c r="S377" s="43">
        <f t="shared" si="106"/>
        <v>0</v>
      </c>
      <c r="T377" s="43">
        <f t="shared" si="107"/>
        <v>0</v>
      </c>
      <c r="U377" s="43">
        <f t="shared" si="108"/>
        <v>0</v>
      </c>
      <c r="V377" s="43">
        <f t="shared" si="109"/>
        <v>0</v>
      </c>
      <c r="W377" s="43">
        <f t="shared" si="110"/>
        <v>0</v>
      </c>
      <c r="X377" s="43">
        <f t="shared" si="111"/>
        <v>0</v>
      </c>
    </row>
    <row r="378" spans="2:24" hidden="1" outlineLevel="1" x14ac:dyDescent="0.25">
      <c r="B378" s="20" t="s">
        <v>3146</v>
      </c>
      <c r="C378" s="20" t="s">
        <v>3147</v>
      </c>
      <c r="D378" s="14">
        <v>367.45</v>
      </c>
      <c r="E378" s="14">
        <v>-245.47</v>
      </c>
      <c r="F378" s="14">
        <f t="shared" si="112"/>
        <v>121.97999999999999</v>
      </c>
      <c r="G378">
        <v>2013</v>
      </c>
      <c r="H378" s="21">
        <f t="shared" si="113"/>
        <v>2.5</v>
      </c>
      <c r="I378" s="41">
        <v>36</v>
      </c>
      <c r="J378" s="42">
        <f t="shared" si="114"/>
        <v>0.33333333333333331</v>
      </c>
      <c r="K378" s="14">
        <f t="shared" si="115"/>
        <v>122.48333333333332</v>
      </c>
      <c r="L378" s="14">
        <f t="shared" si="116"/>
        <v>367.45</v>
      </c>
      <c r="M378" s="14">
        <f t="shared" si="105"/>
        <v>-367.45</v>
      </c>
      <c r="N378" s="26">
        <f t="shared" si="117"/>
        <v>0</v>
      </c>
      <c r="O378" s="43">
        <f t="shared" si="118"/>
        <v>0</v>
      </c>
      <c r="P378" s="43">
        <f t="shared" si="119"/>
        <v>0</v>
      </c>
      <c r="Q378" s="43">
        <f t="shared" si="120"/>
        <v>0</v>
      </c>
      <c r="R378" s="43">
        <f t="shared" si="121"/>
        <v>0</v>
      </c>
      <c r="S378" s="43">
        <f t="shared" si="106"/>
        <v>0</v>
      </c>
      <c r="T378" s="43">
        <f t="shared" si="107"/>
        <v>0</v>
      </c>
      <c r="U378" s="43">
        <f t="shared" si="108"/>
        <v>0</v>
      </c>
      <c r="V378" s="43">
        <f t="shared" si="109"/>
        <v>0</v>
      </c>
      <c r="W378" s="43">
        <f t="shared" si="110"/>
        <v>0</v>
      </c>
      <c r="X378" s="43">
        <f t="shared" si="111"/>
        <v>0</v>
      </c>
    </row>
    <row r="379" spans="2:24" hidden="1" outlineLevel="1" x14ac:dyDescent="0.25">
      <c r="B379" s="20" t="s">
        <v>3148</v>
      </c>
      <c r="C379" s="20" t="s">
        <v>3149</v>
      </c>
      <c r="D379" s="14">
        <v>1902.82</v>
      </c>
      <c r="E379" s="14">
        <v>-1271.1600000000001</v>
      </c>
      <c r="F379" s="14">
        <f t="shared" si="112"/>
        <v>631.65999999999985</v>
      </c>
      <c r="G379">
        <v>2013</v>
      </c>
      <c r="H379" s="21">
        <f t="shared" si="113"/>
        <v>2.5</v>
      </c>
      <c r="I379" s="41">
        <v>36</v>
      </c>
      <c r="J379" s="42">
        <f t="shared" si="114"/>
        <v>0.33333333333333331</v>
      </c>
      <c r="K379" s="14">
        <f t="shared" si="115"/>
        <v>634.27333333333331</v>
      </c>
      <c r="L379" s="14">
        <f t="shared" si="116"/>
        <v>1902.82</v>
      </c>
      <c r="M379" s="14">
        <f t="shared" si="105"/>
        <v>-1902.82</v>
      </c>
      <c r="N379" s="26">
        <f t="shared" si="117"/>
        <v>0</v>
      </c>
      <c r="O379" s="43">
        <f t="shared" si="118"/>
        <v>0</v>
      </c>
      <c r="P379" s="43">
        <f t="shared" si="119"/>
        <v>0</v>
      </c>
      <c r="Q379" s="43">
        <f t="shared" si="120"/>
        <v>0</v>
      </c>
      <c r="R379" s="43">
        <f t="shared" si="121"/>
        <v>0</v>
      </c>
      <c r="S379" s="43">
        <f t="shared" si="106"/>
        <v>0</v>
      </c>
      <c r="T379" s="43">
        <f t="shared" si="107"/>
        <v>0</v>
      </c>
      <c r="U379" s="43">
        <f t="shared" si="108"/>
        <v>0</v>
      </c>
      <c r="V379" s="43">
        <f t="shared" si="109"/>
        <v>0</v>
      </c>
      <c r="W379" s="43">
        <f t="shared" si="110"/>
        <v>0</v>
      </c>
      <c r="X379" s="43">
        <f t="shared" si="111"/>
        <v>0</v>
      </c>
    </row>
    <row r="380" spans="2:24" hidden="1" outlineLevel="1" x14ac:dyDescent="0.25">
      <c r="B380" s="20" t="s">
        <v>3150</v>
      </c>
      <c r="C380" s="20" t="s">
        <v>3151</v>
      </c>
      <c r="D380" s="14">
        <v>255.76</v>
      </c>
      <c r="E380" s="14">
        <v>-170.86</v>
      </c>
      <c r="F380" s="14">
        <f t="shared" si="112"/>
        <v>84.899999999999977</v>
      </c>
      <c r="G380">
        <v>2013</v>
      </c>
      <c r="H380" s="21">
        <f t="shared" si="113"/>
        <v>2.5</v>
      </c>
      <c r="I380" s="41">
        <v>36</v>
      </c>
      <c r="J380" s="42">
        <f t="shared" si="114"/>
        <v>0.33333333333333331</v>
      </c>
      <c r="K380" s="14">
        <f t="shared" si="115"/>
        <v>85.25333333333333</v>
      </c>
      <c r="L380" s="14">
        <f t="shared" si="116"/>
        <v>255.76</v>
      </c>
      <c r="M380" s="14">
        <f t="shared" si="105"/>
        <v>-255.76</v>
      </c>
      <c r="N380" s="26">
        <f t="shared" si="117"/>
        <v>0</v>
      </c>
      <c r="O380" s="43">
        <f t="shared" si="118"/>
        <v>0</v>
      </c>
      <c r="P380" s="43">
        <f t="shared" si="119"/>
        <v>0</v>
      </c>
      <c r="Q380" s="43">
        <f t="shared" si="120"/>
        <v>0</v>
      </c>
      <c r="R380" s="43">
        <f t="shared" si="121"/>
        <v>0</v>
      </c>
      <c r="S380" s="43">
        <f t="shared" si="106"/>
        <v>0</v>
      </c>
      <c r="T380" s="43">
        <f t="shared" si="107"/>
        <v>0</v>
      </c>
      <c r="U380" s="43">
        <f t="shared" si="108"/>
        <v>0</v>
      </c>
      <c r="V380" s="43">
        <f t="shared" si="109"/>
        <v>0</v>
      </c>
      <c r="W380" s="43">
        <f t="shared" si="110"/>
        <v>0</v>
      </c>
      <c r="X380" s="43">
        <f t="shared" si="111"/>
        <v>0</v>
      </c>
    </row>
    <row r="381" spans="2:24" hidden="1" outlineLevel="1" x14ac:dyDescent="0.25">
      <c r="B381" s="20" t="s">
        <v>3152</v>
      </c>
      <c r="C381" s="20" t="s">
        <v>3153</v>
      </c>
      <c r="D381" s="14">
        <v>1026.19</v>
      </c>
      <c r="E381" s="14">
        <v>-685.53</v>
      </c>
      <c r="F381" s="14">
        <f t="shared" si="112"/>
        <v>340.66000000000008</v>
      </c>
      <c r="G381">
        <v>2013</v>
      </c>
      <c r="H381" s="21">
        <f t="shared" si="113"/>
        <v>2.5</v>
      </c>
      <c r="I381" s="41">
        <v>36</v>
      </c>
      <c r="J381" s="42">
        <f t="shared" si="114"/>
        <v>0.33333333333333331</v>
      </c>
      <c r="K381" s="14">
        <f t="shared" si="115"/>
        <v>342.06333333333333</v>
      </c>
      <c r="L381" s="14">
        <f t="shared" si="116"/>
        <v>1026.19</v>
      </c>
      <c r="M381" s="14">
        <f t="shared" si="105"/>
        <v>-1026.19</v>
      </c>
      <c r="N381" s="26">
        <f t="shared" si="117"/>
        <v>0</v>
      </c>
      <c r="O381" s="43">
        <f t="shared" si="118"/>
        <v>0</v>
      </c>
      <c r="P381" s="43">
        <f t="shared" si="119"/>
        <v>0</v>
      </c>
      <c r="Q381" s="43">
        <f t="shared" si="120"/>
        <v>0</v>
      </c>
      <c r="R381" s="43">
        <f t="shared" si="121"/>
        <v>0</v>
      </c>
      <c r="S381" s="43">
        <f t="shared" si="106"/>
        <v>0</v>
      </c>
      <c r="T381" s="43">
        <f t="shared" si="107"/>
        <v>0</v>
      </c>
      <c r="U381" s="43">
        <f t="shared" si="108"/>
        <v>0</v>
      </c>
      <c r="V381" s="43">
        <f t="shared" si="109"/>
        <v>0</v>
      </c>
      <c r="W381" s="43">
        <f t="shared" si="110"/>
        <v>0</v>
      </c>
      <c r="X381" s="43">
        <f t="shared" si="111"/>
        <v>0</v>
      </c>
    </row>
    <row r="382" spans="2:24" hidden="1" outlineLevel="1" x14ac:dyDescent="0.25">
      <c r="B382" s="20" t="s">
        <v>3154</v>
      </c>
      <c r="C382" s="20" t="s">
        <v>3097</v>
      </c>
      <c r="D382" s="14">
        <v>223.78</v>
      </c>
      <c r="E382" s="14">
        <v>-149.5</v>
      </c>
      <c r="F382" s="14">
        <f t="shared" si="112"/>
        <v>74.28</v>
      </c>
      <c r="G382">
        <v>2013</v>
      </c>
      <c r="H382" s="21">
        <f t="shared" si="113"/>
        <v>2.5</v>
      </c>
      <c r="I382" s="41">
        <v>36</v>
      </c>
      <c r="J382" s="42">
        <f t="shared" si="114"/>
        <v>0.33333333333333331</v>
      </c>
      <c r="K382" s="14">
        <f t="shared" si="115"/>
        <v>74.593333333333334</v>
      </c>
      <c r="L382" s="14">
        <f t="shared" si="116"/>
        <v>223.78</v>
      </c>
      <c r="M382" s="14">
        <f t="shared" si="105"/>
        <v>-223.78</v>
      </c>
      <c r="N382" s="26">
        <f t="shared" si="117"/>
        <v>0</v>
      </c>
      <c r="O382" s="43">
        <f t="shared" si="118"/>
        <v>0</v>
      </c>
      <c r="P382" s="43">
        <f t="shared" si="119"/>
        <v>0</v>
      </c>
      <c r="Q382" s="43">
        <f t="shared" si="120"/>
        <v>0</v>
      </c>
      <c r="R382" s="43">
        <f t="shared" si="121"/>
        <v>0</v>
      </c>
      <c r="S382" s="43">
        <f t="shared" si="106"/>
        <v>0</v>
      </c>
      <c r="T382" s="43">
        <f t="shared" si="107"/>
        <v>0</v>
      </c>
      <c r="U382" s="43">
        <f t="shared" si="108"/>
        <v>0</v>
      </c>
      <c r="V382" s="43">
        <f t="shared" si="109"/>
        <v>0</v>
      </c>
      <c r="W382" s="43">
        <f t="shared" si="110"/>
        <v>0</v>
      </c>
      <c r="X382" s="43">
        <f t="shared" si="111"/>
        <v>0</v>
      </c>
    </row>
    <row r="383" spans="2:24" hidden="1" outlineLevel="1" x14ac:dyDescent="0.25">
      <c r="B383" s="20" t="s">
        <v>3155</v>
      </c>
      <c r="C383" s="20" t="s">
        <v>3156</v>
      </c>
      <c r="D383" s="14">
        <v>3626.82</v>
      </c>
      <c r="E383" s="14">
        <v>-2422.85</v>
      </c>
      <c r="F383" s="14">
        <f t="shared" si="112"/>
        <v>1203.9700000000003</v>
      </c>
      <c r="G383">
        <v>2013</v>
      </c>
      <c r="H383" s="21">
        <f t="shared" si="113"/>
        <v>2.5</v>
      </c>
      <c r="I383" s="41">
        <v>36</v>
      </c>
      <c r="J383" s="42">
        <f t="shared" si="114"/>
        <v>0.33333333333333331</v>
      </c>
      <c r="K383" s="14">
        <f t="shared" si="115"/>
        <v>1208.94</v>
      </c>
      <c r="L383" s="14">
        <f t="shared" si="116"/>
        <v>3626.82</v>
      </c>
      <c r="M383" s="14">
        <f t="shared" si="105"/>
        <v>-3626.82</v>
      </c>
      <c r="N383" s="26">
        <f t="shared" si="117"/>
        <v>0</v>
      </c>
      <c r="O383" s="43">
        <f t="shared" si="118"/>
        <v>0</v>
      </c>
      <c r="P383" s="43">
        <f t="shared" si="119"/>
        <v>0</v>
      </c>
      <c r="Q383" s="43">
        <f t="shared" si="120"/>
        <v>0</v>
      </c>
      <c r="R383" s="43">
        <f t="shared" si="121"/>
        <v>0</v>
      </c>
      <c r="S383" s="43">
        <f t="shared" si="106"/>
        <v>0</v>
      </c>
      <c r="T383" s="43">
        <f t="shared" si="107"/>
        <v>0</v>
      </c>
      <c r="U383" s="43">
        <f t="shared" si="108"/>
        <v>0</v>
      </c>
      <c r="V383" s="43">
        <f t="shared" si="109"/>
        <v>0</v>
      </c>
      <c r="W383" s="43">
        <f t="shared" si="110"/>
        <v>0</v>
      </c>
      <c r="X383" s="43">
        <f t="shared" si="111"/>
        <v>0</v>
      </c>
    </row>
    <row r="384" spans="2:24" hidden="1" outlineLevel="1" x14ac:dyDescent="0.25">
      <c r="B384" s="20" t="s">
        <v>3157</v>
      </c>
      <c r="C384" s="20" t="s">
        <v>3158</v>
      </c>
      <c r="D384" s="14">
        <v>269.63</v>
      </c>
      <c r="E384" s="14">
        <v>-180.12</v>
      </c>
      <c r="F384" s="14">
        <f t="shared" si="112"/>
        <v>89.509999999999991</v>
      </c>
      <c r="G384">
        <v>2013</v>
      </c>
      <c r="H384" s="21">
        <f t="shared" si="113"/>
        <v>2.5</v>
      </c>
      <c r="I384" s="41">
        <v>36</v>
      </c>
      <c r="J384" s="42">
        <f t="shared" si="114"/>
        <v>0.33333333333333331</v>
      </c>
      <c r="K384" s="14">
        <f t="shared" si="115"/>
        <v>89.876666666666665</v>
      </c>
      <c r="L384" s="14">
        <f t="shared" si="116"/>
        <v>269.63</v>
      </c>
      <c r="M384" s="14">
        <f t="shared" si="105"/>
        <v>-269.63</v>
      </c>
      <c r="N384" s="26">
        <f t="shared" si="117"/>
        <v>0</v>
      </c>
      <c r="O384" s="43">
        <f t="shared" si="118"/>
        <v>0</v>
      </c>
      <c r="P384" s="43">
        <f t="shared" si="119"/>
        <v>0</v>
      </c>
      <c r="Q384" s="43">
        <f t="shared" si="120"/>
        <v>0</v>
      </c>
      <c r="R384" s="43">
        <f t="shared" si="121"/>
        <v>0</v>
      </c>
      <c r="S384" s="43">
        <f t="shared" si="106"/>
        <v>0</v>
      </c>
      <c r="T384" s="43">
        <f t="shared" si="107"/>
        <v>0</v>
      </c>
      <c r="U384" s="43">
        <f t="shared" si="108"/>
        <v>0</v>
      </c>
      <c r="V384" s="43">
        <f t="shared" si="109"/>
        <v>0</v>
      </c>
      <c r="W384" s="43">
        <f t="shared" si="110"/>
        <v>0</v>
      </c>
      <c r="X384" s="43">
        <f t="shared" si="111"/>
        <v>0</v>
      </c>
    </row>
    <row r="385" spans="2:24" hidden="1" outlineLevel="1" x14ac:dyDescent="0.25">
      <c r="B385" s="20" t="s">
        <v>3159</v>
      </c>
      <c r="C385" s="20" t="s">
        <v>3160</v>
      </c>
      <c r="D385" s="14">
        <v>71.73</v>
      </c>
      <c r="E385" s="14">
        <v>-45.88</v>
      </c>
      <c r="F385" s="14">
        <f t="shared" si="112"/>
        <v>25.85</v>
      </c>
      <c r="G385">
        <v>2013</v>
      </c>
      <c r="H385" s="21">
        <f t="shared" si="113"/>
        <v>2.5</v>
      </c>
      <c r="I385" s="41">
        <v>36</v>
      </c>
      <c r="J385" s="42">
        <f t="shared" si="114"/>
        <v>0.33333333333333331</v>
      </c>
      <c r="K385" s="14">
        <f t="shared" si="115"/>
        <v>23.91</v>
      </c>
      <c r="L385" s="14">
        <f t="shared" si="116"/>
        <v>71.73</v>
      </c>
      <c r="M385" s="14">
        <f t="shared" si="105"/>
        <v>-71.73</v>
      </c>
      <c r="N385" s="26">
        <f t="shared" si="117"/>
        <v>0</v>
      </c>
      <c r="O385" s="43">
        <f t="shared" si="118"/>
        <v>0</v>
      </c>
      <c r="P385" s="43">
        <f t="shared" si="119"/>
        <v>0</v>
      </c>
      <c r="Q385" s="43">
        <f t="shared" si="120"/>
        <v>0</v>
      </c>
      <c r="R385" s="43">
        <f t="shared" si="121"/>
        <v>0</v>
      </c>
      <c r="S385" s="43">
        <f t="shared" si="106"/>
        <v>0</v>
      </c>
      <c r="T385" s="43">
        <f t="shared" si="107"/>
        <v>0</v>
      </c>
      <c r="U385" s="43">
        <f t="shared" si="108"/>
        <v>0</v>
      </c>
      <c r="V385" s="43">
        <f t="shared" si="109"/>
        <v>0</v>
      </c>
      <c r="W385" s="43">
        <f t="shared" si="110"/>
        <v>0</v>
      </c>
      <c r="X385" s="43">
        <f t="shared" si="111"/>
        <v>0</v>
      </c>
    </row>
    <row r="386" spans="2:24" hidden="1" outlineLevel="1" x14ac:dyDescent="0.25">
      <c r="B386" s="20" t="s">
        <v>3161</v>
      </c>
      <c r="C386" s="20" t="s">
        <v>3093</v>
      </c>
      <c r="D386" s="14">
        <v>358.33</v>
      </c>
      <c r="E386" s="14">
        <v>-239.38</v>
      </c>
      <c r="F386" s="14">
        <f t="shared" si="112"/>
        <v>118.94999999999999</v>
      </c>
      <c r="G386">
        <v>2013</v>
      </c>
      <c r="H386" s="21">
        <f t="shared" si="113"/>
        <v>2.5</v>
      </c>
      <c r="I386" s="41">
        <v>36</v>
      </c>
      <c r="J386" s="42">
        <f t="shared" si="114"/>
        <v>0.33333333333333331</v>
      </c>
      <c r="K386" s="14">
        <f t="shared" si="115"/>
        <v>119.44333333333333</v>
      </c>
      <c r="L386" s="14">
        <f t="shared" si="116"/>
        <v>358.33</v>
      </c>
      <c r="M386" s="14">
        <f t="shared" si="105"/>
        <v>-358.33</v>
      </c>
      <c r="N386" s="26">
        <f t="shared" si="117"/>
        <v>0</v>
      </c>
      <c r="O386" s="43">
        <f t="shared" si="118"/>
        <v>0</v>
      </c>
      <c r="P386" s="43">
        <f t="shared" si="119"/>
        <v>0</v>
      </c>
      <c r="Q386" s="43">
        <f t="shared" si="120"/>
        <v>0</v>
      </c>
      <c r="R386" s="43">
        <f t="shared" si="121"/>
        <v>0</v>
      </c>
      <c r="S386" s="43">
        <f t="shared" si="106"/>
        <v>0</v>
      </c>
      <c r="T386" s="43">
        <f t="shared" si="107"/>
        <v>0</v>
      </c>
      <c r="U386" s="43">
        <f t="shared" si="108"/>
        <v>0</v>
      </c>
      <c r="V386" s="43">
        <f t="shared" si="109"/>
        <v>0</v>
      </c>
      <c r="W386" s="43">
        <f t="shared" si="110"/>
        <v>0</v>
      </c>
      <c r="X386" s="43">
        <f t="shared" si="111"/>
        <v>0</v>
      </c>
    </row>
    <row r="387" spans="2:24" hidden="1" outlineLevel="1" x14ac:dyDescent="0.25">
      <c r="B387" s="20" t="s">
        <v>3162</v>
      </c>
      <c r="C387" s="20" t="s">
        <v>3163</v>
      </c>
      <c r="D387" s="14">
        <v>431.62</v>
      </c>
      <c r="E387" s="14">
        <v>-276.13</v>
      </c>
      <c r="F387" s="14">
        <f t="shared" si="112"/>
        <v>155.49</v>
      </c>
      <c r="G387">
        <v>2013</v>
      </c>
      <c r="H387" s="21">
        <f t="shared" si="113"/>
        <v>2.5</v>
      </c>
      <c r="I387" s="41">
        <v>36</v>
      </c>
      <c r="J387" s="42">
        <f t="shared" si="114"/>
        <v>0.33333333333333331</v>
      </c>
      <c r="K387" s="14">
        <f t="shared" si="115"/>
        <v>143.87333333333333</v>
      </c>
      <c r="L387" s="14">
        <f t="shared" si="116"/>
        <v>431.62</v>
      </c>
      <c r="M387" s="14">
        <f t="shared" si="105"/>
        <v>-431.62</v>
      </c>
      <c r="N387" s="26">
        <f t="shared" si="117"/>
        <v>0</v>
      </c>
      <c r="O387" s="43">
        <f t="shared" si="118"/>
        <v>0</v>
      </c>
      <c r="P387" s="43">
        <f t="shared" si="119"/>
        <v>0</v>
      </c>
      <c r="Q387" s="43">
        <f t="shared" si="120"/>
        <v>0</v>
      </c>
      <c r="R387" s="43">
        <f t="shared" si="121"/>
        <v>0</v>
      </c>
      <c r="S387" s="43">
        <f t="shared" si="106"/>
        <v>0</v>
      </c>
      <c r="T387" s="43">
        <f t="shared" si="107"/>
        <v>0</v>
      </c>
      <c r="U387" s="43">
        <f t="shared" si="108"/>
        <v>0</v>
      </c>
      <c r="V387" s="43">
        <f t="shared" si="109"/>
        <v>0</v>
      </c>
      <c r="W387" s="43">
        <f t="shared" si="110"/>
        <v>0</v>
      </c>
      <c r="X387" s="43">
        <f t="shared" si="111"/>
        <v>0</v>
      </c>
    </row>
    <row r="388" spans="2:24" hidden="1" outlineLevel="1" x14ac:dyDescent="0.25">
      <c r="B388" s="20" t="s">
        <v>3164</v>
      </c>
      <c r="C388" s="20" t="s">
        <v>3165</v>
      </c>
      <c r="D388" s="14">
        <v>106.72</v>
      </c>
      <c r="E388" s="14">
        <v>-68.28</v>
      </c>
      <c r="F388" s="14">
        <f t="shared" si="112"/>
        <v>38.44</v>
      </c>
      <c r="G388">
        <v>2013</v>
      </c>
      <c r="H388" s="21">
        <f t="shared" si="113"/>
        <v>2.5</v>
      </c>
      <c r="I388" s="41">
        <v>36</v>
      </c>
      <c r="J388" s="42">
        <f t="shared" si="114"/>
        <v>0.33333333333333331</v>
      </c>
      <c r="K388" s="14">
        <f t="shared" si="115"/>
        <v>35.573333333333331</v>
      </c>
      <c r="L388" s="14">
        <f t="shared" si="116"/>
        <v>106.72</v>
      </c>
      <c r="M388" s="14">
        <f t="shared" si="105"/>
        <v>-106.72</v>
      </c>
      <c r="N388" s="26">
        <f t="shared" si="117"/>
        <v>0</v>
      </c>
      <c r="O388" s="43">
        <f t="shared" si="118"/>
        <v>0</v>
      </c>
      <c r="P388" s="43">
        <f t="shared" si="119"/>
        <v>0</v>
      </c>
      <c r="Q388" s="43">
        <f t="shared" si="120"/>
        <v>0</v>
      </c>
      <c r="R388" s="43">
        <f t="shared" si="121"/>
        <v>0</v>
      </c>
      <c r="S388" s="43">
        <f t="shared" si="106"/>
        <v>0</v>
      </c>
      <c r="T388" s="43">
        <f t="shared" si="107"/>
        <v>0</v>
      </c>
      <c r="U388" s="43">
        <f t="shared" si="108"/>
        <v>0</v>
      </c>
      <c r="V388" s="43">
        <f t="shared" si="109"/>
        <v>0</v>
      </c>
      <c r="W388" s="43">
        <f t="shared" si="110"/>
        <v>0</v>
      </c>
      <c r="X388" s="43">
        <f t="shared" si="111"/>
        <v>0</v>
      </c>
    </row>
    <row r="389" spans="2:24" hidden="1" outlineLevel="1" x14ac:dyDescent="0.25">
      <c r="B389" s="20" t="s">
        <v>3166</v>
      </c>
      <c r="C389" s="20" t="s">
        <v>3167</v>
      </c>
      <c r="D389" s="14">
        <v>656.85</v>
      </c>
      <c r="E389" s="14">
        <v>-420.2</v>
      </c>
      <c r="F389" s="14">
        <f t="shared" si="112"/>
        <v>236.65000000000003</v>
      </c>
      <c r="G389">
        <v>2013</v>
      </c>
      <c r="H389" s="21">
        <f t="shared" si="113"/>
        <v>2.5</v>
      </c>
      <c r="I389" s="41">
        <v>36</v>
      </c>
      <c r="J389" s="42">
        <f t="shared" si="114"/>
        <v>0.33333333333333331</v>
      </c>
      <c r="K389" s="14">
        <f t="shared" si="115"/>
        <v>218.95</v>
      </c>
      <c r="L389" s="14">
        <f t="shared" si="116"/>
        <v>656.85</v>
      </c>
      <c r="M389" s="14">
        <f t="shared" si="105"/>
        <v>-656.85</v>
      </c>
      <c r="N389" s="26">
        <f t="shared" si="117"/>
        <v>0</v>
      </c>
      <c r="O389" s="43">
        <f t="shared" si="118"/>
        <v>0</v>
      </c>
      <c r="P389" s="43">
        <f t="shared" si="119"/>
        <v>0</v>
      </c>
      <c r="Q389" s="43">
        <f t="shared" si="120"/>
        <v>0</v>
      </c>
      <c r="R389" s="43">
        <f t="shared" si="121"/>
        <v>0</v>
      </c>
      <c r="S389" s="43">
        <f t="shared" si="106"/>
        <v>0</v>
      </c>
      <c r="T389" s="43">
        <f t="shared" si="107"/>
        <v>0</v>
      </c>
      <c r="U389" s="43">
        <f t="shared" si="108"/>
        <v>0</v>
      </c>
      <c r="V389" s="43">
        <f t="shared" si="109"/>
        <v>0</v>
      </c>
      <c r="W389" s="43">
        <f t="shared" si="110"/>
        <v>0</v>
      </c>
      <c r="X389" s="43">
        <f t="shared" si="111"/>
        <v>0</v>
      </c>
    </row>
    <row r="390" spans="2:24" hidden="1" outlineLevel="1" x14ac:dyDescent="0.25">
      <c r="B390" s="20" t="s">
        <v>3168</v>
      </c>
      <c r="C390" s="20" t="s">
        <v>3169</v>
      </c>
      <c r="D390" s="14">
        <v>334.59</v>
      </c>
      <c r="E390" s="14">
        <v>-214.04</v>
      </c>
      <c r="F390" s="14">
        <f t="shared" si="112"/>
        <v>120.54999999999998</v>
      </c>
      <c r="G390">
        <v>2013</v>
      </c>
      <c r="H390" s="21">
        <f t="shared" si="113"/>
        <v>2.5</v>
      </c>
      <c r="I390" s="41">
        <v>36</v>
      </c>
      <c r="J390" s="42">
        <f t="shared" si="114"/>
        <v>0.33333333333333331</v>
      </c>
      <c r="K390" s="14">
        <f t="shared" si="115"/>
        <v>111.52999999999999</v>
      </c>
      <c r="L390" s="14">
        <f t="shared" si="116"/>
        <v>334.59</v>
      </c>
      <c r="M390" s="14">
        <f t="shared" si="105"/>
        <v>-334.59</v>
      </c>
      <c r="N390" s="26">
        <f t="shared" si="117"/>
        <v>0</v>
      </c>
      <c r="O390" s="43">
        <f t="shared" si="118"/>
        <v>0</v>
      </c>
      <c r="P390" s="43">
        <f t="shared" si="119"/>
        <v>0</v>
      </c>
      <c r="Q390" s="43">
        <f t="shared" si="120"/>
        <v>0</v>
      </c>
      <c r="R390" s="43">
        <f t="shared" si="121"/>
        <v>0</v>
      </c>
      <c r="S390" s="43">
        <f t="shared" si="106"/>
        <v>0</v>
      </c>
      <c r="T390" s="43">
        <f t="shared" si="107"/>
        <v>0</v>
      </c>
      <c r="U390" s="43">
        <f t="shared" si="108"/>
        <v>0</v>
      </c>
      <c r="V390" s="43">
        <f t="shared" si="109"/>
        <v>0</v>
      </c>
      <c r="W390" s="43">
        <f t="shared" si="110"/>
        <v>0</v>
      </c>
      <c r="X390" s="43">
        <f t="shared" si="111"/>
        <v>0</v>
      </c>
    </row>
    <row r="391" spans="2:24" hidden="1" outlineLevel="1" x14ac:dyDescent="0.25">
      <c r="B391" s="20" t="s">
        <v>3170</v>
      </c>
      <c r="C391" s="20" t="s">
        <v>3171</v>
      </c>
      <c r="D391" s="14">
        <v>185.44</v>
      </c>
      <c r="E391" s="14">
        <v>-118.64</v>
      </c>
      <c r="F391" s="14">
        <f t="shared" si="112"/>
        <v>66.8</v>
      </c>
      <c r="G391">
        <v>2013</v>
      </c>
      <c r="H391" s="21">
        <f t="shared" si="113"/>
        <v>2.5</v>
      </c>
      <c r="I391" s="41">
        <v>36</v>
      </c>
      <c r="J391" s="42">
        <f t="shared" si="114"/>
        <v>0.33333333333333331</v>
      </c>
      <c r="K391" s="14">
        <f t="shared" si="115"/>
        <v>61.813333333333333</v>
      </c>
      <c r="L391" s="14">
        <f t="shared" si="116"/>
        <v>185.44</v>
      </c>
      <c r="M391" s="14">
        <f t="shared" si="105"/>
        <v>-185.44</v>
      </c>
      <c r="N391" s="26">
        <f t="shared" si="117"/>
        <v>0</v>
      </c>
      <c r="O391" s="43">
        <f t="shared" si="118"/>
        <v>0</v>
      </c>
      <c r="P391" s="43">
        <f t="shared" si="119"/>
        <v>0</v>
      </c>
      <c r="Q391" s="43">
        <f t="shared" si="120"/>
        <v>0</v>
      </c>
      <c r="R391" s="43">
        <f t="shared" si="121"/>
        <v>0</v>
      </c>
      <c r="S391" s="43">
        <f t="shared" si="106"/>
        <v>0</v>
      </c>
      <c r="T391" s="43">
        <f t="shared" si="107"/>
        <v>0</v>
      </c>
      <c r="U391" s="43">
        <f t="shared" si="108"/>
        <v>0</v>
      </c>
      <c r="V391" s="43">
        <f t="shared" si="109"/>
        <v>0</v>
      </c>
      <c r="W391" s="43">
        <f t="shared" si="110"/>
        <v>0</v>
      </c>
      <c r="X391" s="43">
        <f t="shared" si="111"/>
        <v>0</v>
      </c>
    </row>
    <row r="392" spans="2:24" hidden="1" outlineLevel="1" x14ac:dyDescent="0.25">
      <c r="B392" s="20" t="s">
        <v>3172</v>
      </c>
      <c r="C392" s="20" t="s">
        <v>3171</v>
      </c>
      <c r="D392" s="14">
        <v>174.41</v>
      </c>
      <c r="E392" s="14">
        <v>-111.57</v>
      </c>
      <c r="F392" s="14">
        <f t="shared" si="112"/>
        <v>62.84</v>
      </c>
      <c r="G392">
        <v>2013</v>
      </c>
      <c r="H392" s="21">
        <f t="shared" si="113"/>
        <v>2.5</v>
      </c>
      <c r="I392" s="41">
        <v>36</v>
      </c>
      <c r="J392" s="42">
        <f t="shared" si="114"/>
        <v>0.33333333333333331</v>
      </c>
      <c r="K392" s="14">
        <f t="shared" si="115"/>
        <v>58.136666666666663</v>
      </c>
      <c r="L392" s="14">
        <f t="shared" si="116"/>
        <v>174.41</v>
      </c>
      <c r="M392" s="14">
        <f t="shared" si="105"/>
        <v>-174.41</v>
      </c>
      <c r="N392" s="26">
        <f t="shared" si="117"/>
        <v>0</v>
      </c>
      <c r="O392" s="43">
        <f t="shared" si="118"/>
        <v>0</v>
      </c>
      <c r="P392" s="43">
        <f t="shared" si="119"/>
        <v>0</v>
      </c>
      <c r="Q392" s="43">
        <f t="shared" si="120"/>
        <v>0</v>
      </c>
      <c r="R392" s="43">
        <f t="shared" si="121"/>
        <v>0</v>
      </c>
      <c r="S392" s="43">
        <f t="shared" si="106"/>
        <v>0</v>
      </c>
      <c r="T392" s="43">
        <f t="shared" si="107"/>
        <v>0</v>
      </c>
      <c r="U392" s="43">
        <f t="shared" si="108"/>
        <v>0</v>
      </c>
      <c r="V392" s="43">
        <f t="shared" si="109"/>
        <v>0</v>
      </c>
      <c r="W392" s="43">
        <f t="shared" si="110"/>
        <v>0</v>
      </c>
      <c r="X392" s="43">
        <f t="shared" si="111"/>
        <v>0</v>
      </c>
    </row>
    <row r="393" spans="2:24" hidden="1" outlineLevel="1" x14ac:dyDescent="0.25">
      <c r="B393" s="20" t="s">
        <v>3173</v>
      </c>
      <c r="C393" s="20" t="s">
        <v>3174</v>
      </c>
      <c r="D393" s="14">
        <v>3236.07</v>
      </c>
      <c r="E393" s="14">
        <v>-2070.19</v>
      </c>
      <c r="F393" s="14">
        <f t="shared" si="112"/>
        <v>1165.8800000000001</v>
      </c>
      <c r="G393">
        <v>2013</v>
      </c>
      <c r="H393" s="21">
        <f t="shared" si="113"/>
        <v>2.5</v>
      </c>
      <c r="I393" s="41">
        <v>36</v>
      </c>
      <c r="J393" s="42">
        <f t="shared" si="114"/>
        <v>0.33333333333333331</v>
      </c>
      <c r="K393" s="14">
        <f t="shared" si="115"/>
        <v>1078.69</v>
      </c>
      <c r="L393" s="14">
        <f t="shared" si="116"/>
        <v>3236.07</v>
      </c>
      <c r="M393" s="14">
        <f t="shared" si="105"/>
        <v>-3236.07</v>
      </c>
      <c r="N393" s="26">
        <f t="shared" si="117"/>
        <v>0</v>
      </c>
      <c r="O393" s="43">
        <f t="shared" si="118"/>
        <v>0</v>
      </c>
      <c r="P393" s="43">
        <f t="shared" si="119"/>
        <v>0</v>
      </c>
      <c r="Q393" s="43">
        <f t="shared" si="120"/>
        <v>0</v>
      </c>
      <c r="R393" s="43">
        <f t="shared" si="121"/>
        <v>0</v>
      </c>
      <c r="S393" s="43">
        <f t="shared" si="106"/>
        <v>0</v>
      </c>
      <c r="T393" s="43">
        <f t="shared" si="107"/>
        <v>0</v>
      </c>
      <c r="U393" s="43">
        <f t="shared" si="108"/>
        <v>0</v>
      </c>
      <c r="V393" s="43">
        <f t="shared" si="109"/>
        <v>0</v>
      </c>
      <c r="W393" s="43">
        <f t="shared" si="110"/>
        <v>0</v>
      </c>
      <c r="X393" s="43">
        <f t="shared" si="111"/>
        <v>0</v>
      </c>
    </row>
    <row r="394" spans="2:24" hidden="1" outlineLevel="1" x14ac:dyDescent="0.25">
      <c r="B394" s="20" t="s">
        <v>3175</v>
      </c>
      <c r="C394" s="20" t="s">
        <v>3176</v>
      </c>
      <c r="D394" s="14">
        <v>749.81</v>
      </c>
      <c r="E394" s="14">
        <v>-479.67</v>
      </c>
      <c r="F394" s="14">
        <f t="shared" si="112"/>
        <v>270.13999999999993</v>
      </c>
      <c r="G394">
        <v>2013</v>
      </c>
      <c r="H394" s="21">
        <f t="shared" si="113"/>
        <v>2.5</v>
      </c>
      <c r="I394" s="41">
        <v>36</v>
      </c>
      <c r="J394" s="42">
        <f t="shared" si="114"/>
        <v>0.33333333333333331</v>
      </c>
      <c r="K394" s="14">
        <f t="shared" si="115"/>
        <v>249.93666666666664</v>
      </c>
      <c r="L394" s="14">
        <f t="shared" si="116"/>
        <v>749.81</v>
      </c>
      <c r="M394" s="14">
        <f t="shared" si="105"/>
        <v>-749.81</v>
      </c>
      <c r="N394" s="26">
        <f t="shared" si="117"/>
        <v>0</v>
      </c>
      <c r="O394" s="43">
        <f t="shared" si="118"/>
        <v>0</v>
      </c>
      <c r="P394" s="43">
        <f t="shared" si="119"/>
        <v>0</v>
      </c>
      <c r="Q394" s="43">
        <f t="shared" si="120"/>
        <v>0</v>
      </c>
      <c r="R394" s="43">
        <f t="shared" si="121"/>
        <v>0</v>
      </c>
      <c r="S394" s="43">
        <f t="shared" si="106"/>
        <v>0</v>
      </c>
      <c r="T394" s="43">
        <f t="shared" si="107"/>
        <v>0</v>
      </c>
      <c r="U394" s="43">
        <f t="shared" si="108"/>
        <v>0</v>
      </c>
      <c r="V394" s="43">
        <f t="shared" si="109"/>
        <v>0</v>
      </c>
      <c r="W394" s="43">
        <f t="shared" si="110"/>
        <v>0</v>
      </c>
      <c r="X394" s="43">
        <f t="shared" si="111"/>
        <v>0</v>
      </c>
    </row>
    <row r="395" spans="2:24" hidden="1" outlineLevel="1" x14ac:dyDescent="0.25">
      <c r="B395" s="20" t="s">
        <v>3177</v>
      </c>
      <c r="C395" s="20" t="s">
        <v>3014</v>
      </c>
      <c r="D395" s="14">
        <v>3928.78</v>
      </c>
      <c r="E395" s="14">
        <v>-2513.35</v>
      </c>
      <c r="F395" s="14">
        <f t="shared" si="112"/>
        <v>1415.4300000000003</v>
      </c>
      <c r="G395">
        <v>2013</v>
      </c>
      <c r="H395" s="21">
        <f t="shared" si="113"/>
        <v>2.5</v>
      </c>
      <c r="I395" s="41">
        <v>36</v>
      </c>
      <c r="J395" s="42">
        <f t="shared" si="114"/>
        <v>0.33333333333333331</v>
      </c>
      <c r="K395" s="14">
        <f t="shared" si="115"/>
        <v>1309.5933333333332</v>
      </c>
      <c r="L395" s="14">
        <f t="shared" si="116"/>
        <v>3928.78</v>
      </c>
      <c r="M395" s="14">
        <f t="shared" si="105"/>
        <v>-3928.78</v>
      </c>
      <c r="N395" s="26">
        <f t="shared" si="117"/>
        <v>0</v>
      </c>
      <c r="O395" s="43">
        <f t="shared" si="118"/>
        <v>0</v>
      </c>
      <c r="P395" s="43">
        <f t="shared" si="119"/>
        <v>0</v>
      </c>
      <c r="Q395" s="43">
        <f t="shared" si="120"/>
        <v>0</v>
      </c>
      <c r="R395" s="43">
        <f t="shared" si="121"/>
        <v>0</v>
      </c>
      <c r="S395" s="43">
        <f t="shared" si="106"/>
        <v>0</v>
      </c>
      <c r="T395" s="43">
        <f t="shared" si="107"/>
        <v>0</v>
      </c>
      <c r="U395" s="43">
        <f t="shared" si="108"/>
        <v>0</v>
      </c>
      <c r="V395" s="43">
        <f t="shared" si="109"/>
        <v>0</v>
      </c>
      <c r="W395" s="43">
        <f t="shared" si="110"/>
        <v>0</v>
      </c>
      <c r="X395" s="43">
        <f t="shared" si="111"/>
        <v>0</v>
      </c>
    </row>
    <row r="396" spans="2:24" hidden="1" outlineLevel="1" x14ac:dyDescent="0.25">
      <c r="B396" s="20" t="s">
        <v>3178</v>
      </c>
      <c r="C396" s="20" t="s">
        <v>3179</v>
      </c>
      <c r="D396" s="14">
        <v>1781.81</v>
      </c>
      <c r="E396" s="14">
        <v>-1139.8699999999999</v>
      </c>
      <c r="F396" s="14">
        <f t="shared" si="112"/>
        <v>641.94000000000005</v>
      </c>
      <c r="G396">
        <v>2013</v>
      </c>
      <c r="H396" s="21">
        <f t="shared" si="113"/>
        <v>2.5</v>
      </c>
      <c r="I396" s="41">
        <v>36</v>
      </c>
      <c r="J396" s="42">
        <f t="shared" si="114"/>
        <v>0.33333333333333331</v>
      </c>
      <c r="K396" s="14">
        <f t="shared" si="115"/>
        <v>593.93666666666661</v>
      </c>
      <c r="L396" s="14">
        <f t="shared" si="116"/>
        <v>1781.81</v>
      </c>
      <c r="M396" s="14">
        <f t="shared" si="105"/>
        <v>-1781.81</v>
      </c>
      <c r="N396" s="26">
        <f t="shared" si="117"/>
        <v>0</v>
      </c>
      <c r="O396" s="43">
        <f t="shared" si="118"/>
        <v>0</v>
      </c>
      <c r="P396" s="43">
        <f t="shared" si="119"/>
        <v>0</v>
      </c>
      <c r="Q396" s="43">
        <f t="shared" si="120"/>
        <v>0</v>
      </c>
      <c r="R396" s="43">
        <f t="shared" si="121"/>
        <v>0</v>
      </c>
      <c r="S396" s="43">
        <f t="shared" si="106"/>
        <v>0</v>
      </c>
      <c r="T396" s="43">
        <f t="shared" si="107"/>
        <v>0</v>
      </c>
      <c r="U396" s="43">
        <f t="shared" si="108"/>
        <v>0</v>
      </c>
      <c r="V396" s="43">
        <f t="shared" si="109"/>
        <v>0</v>
      </c>
      <c r="W396" s="43">
        <f t="shared" si="110"/>
        <v>0</v>
      </c>
      <c r="X396" s="43">
        <f t="shared" si="111"/>
        <v>0</v>
      </c>
    </row>
    <row r="397" spans="2:24" hidden="1" outlineLevel="1" x14ac:dyDescent="0.25">
      <c r="B397" s="20" t="s">
        <v>3180</v>
      </c>
      <c r="C397" s="20" t="s">
        <v>3181</v>
      </c>
      <c r="D397" s="14">
        <v>346.43</v>
      </c>
      <c r="E397" s="14">
        <v>-211.81</v>
      </c>
      <c r="F397" s="14">
        <f t="shared" si="112"/>
        <v>134.62</v>
      </c>
      <c r="G397">
        <v>2013</v>
      </c>
      <c r="H397" s="21">
        <f t="shared" si="113"/>
        <v>2.5</v>
      </c>
      <c r="I397" s="41">
        <v>36</v>
      </c>
      <c r="J397" s="42">
        <f t="shared" si="114"/>
        <v>0.33333333333333331</v>
      </c>
      <c r="K397" s="14">
        <f t="shared" si="115"/>
        <v>115.47666666666666</v>
      </c>
      <c r="L397" s="14">
        <f t="shared" si="116"/>
        <v>346.43</v>
      </c>
      <c r="M397" s="14">
        <f t="shared" si="105"/>
        <v>-346.43</v>
      </c>
      <c r="N397" s="26">
        <f t="shared" si="117"/>
        <v>0</v>
      </c>
      <c r="O397" s="43">
        <f t="shared" si="118"/>
        <v>0</v>
      </c>
      <c r="P397" s="43">
        <f t="shared" si="119"/>
        <v>0</v>
      </c>
      <c r="Q397" s="43">
        <f t="shared" si="120"/>
        <v>0</v>
      </c>
      <c r="R397" s="43">
        <f t="shared" si="121"/>
        <v>0</v>
      </c>
      <c r="S397" s="43">
        <f t="shared" si="106"/>
        <v>0</v>
      </c>
      <c r="T397" s="43">
        <f t="shared" si="107"/>
        <v>0</v>
      </c>
      <c r="U397" s="43">
        <f t="shared" si="108"/>
        <v>0</v>
      </c>
      <c r="V397" s="43">
        <f t="shared" si="109"/>
        <v>0</v>
      </c>
      <c r="W397" s="43">
        <f t="shared" si="110"/>
        <v>0</v>
      </c>
      <c r="X397" s="43">
        <f t="shared" si="111"/>
        <v>0</v>
      </c>
    </row>
    <row r="398" spans="2:24" hidden="1" outlineLevel="1" x14ac:dyDescent="0.25">
      <c r="B398" s="20" t="s">
        <v>3182</v>
      </c>
      <c r="C398" s="20" t="s">
        <v>3129</v>
      </c>
      <c r="D398" s="14">
        <v>3452.44</v>
      </c>
      <c r="E398" s="14">
        <v>-2110.88</v>
      </c>
      <c r="F398" s="14">
        <f t="shared" si="112"/>
        <v>1341.56</v>
      </c>
      <c r="G398">
        <v>2013</v>
      </c>
      <c r="H398" s="21">
        <f t="shared" si="113"/>
        <v>2.5</v>
      </c>
      <c r="I398" s="41">
        <v>36</v>
      </c>
      <c r="J398" s="42">
        <f t="shared" si="114"/>
        <v>0.33333333333333331</v>
      </c>
      <c r="K398" s="14">
        <f t="shared" si="115"/>
        <v>1150.8133333333333</v>
      </c>
      <c r="L398" s="14">
        <f t="shared" si="116"/>
        <v>3452.44</v>
      </c>
      <c r="M398" s="14">
        <f t="shared" si="105"/>
        <v>-3452.44</v>
      </c>
      <c r="N398" s="26">
        <f t="shared" si="117"/>
        <v>0</v>
      </c>
      <c r="O398" s="43">
        <f t="shared" si="118"/>
        <v>0</v>
      </c>
      <c r="P398" s="43">
        <f t="shared" si="119"/>
        <v>0</v>
      </c>
      <c r="Q398" s="43">
        <f t="shared" si="120"/>
        <v>0</v>
      </c>
      <c r="R398" s="43">
        <f t="shared" si="121"/>
        <v>0</v>
      </c>
      <c r="S398" s="43">
        <f t="shared" si="106"/>
        <v>0</v>
      </c>
      <c r="T398" s="43">
        <f t="shared" si="107"/>
        <v>0</v>
      </c>
      <c r="U398" s="43">
        <f t="shared" si="108"/>
        <v>0</v>
      </c>
      <c r="V398" s="43">
        <f t="shared" si="109"/>
        <v>0</v>
      </c>
      <c r="W398" s="43">
        <f t="shared" si="110"/>
        <v>0</v>
      </c>
      <c r="X398" s="43">
        <f t="shared" si="111"/>
        <v>0</v>
      </c>
    </row>
    <row r="399" spans="2:24" hidden="1" outlineLevel="1" x14ac:dyDescent="0.25">
      <c r="B399" s="20" t="s">
        <v>3183</v>
      </c>
      <c r="C399" s="20" t="s">
        <v>3184</v>
      </c>
      <c r="D399" s="14">
        <v>5693.69</v>
      </c>
      <c r="E399" s="14">
        <v>-3325.22</v>
      </c>
      <c r="F399" s="14">
        <f t="shared" si="112"/>
        <v>2368.4699999999998</v>
      </c>
      <c r="G399">
        <v>2013</v>
      </c>
      <c r="H399" s="21">
        <f t="shared" si="113"/>
        <v>2.5</v>
      </c>
      <c r="I399" s="41">
        <v>36</v>
      </c>
      <c r="J399" s="42">
        <f t="shared" si="114"/>
        <v>0.33333333333333331</v>
      </c>
      <c r="K399" s="14">
        <f t="shared" si="115"/>
        <v>1897.8966666666665</v>
      </c>
      <c r="L399" s="14">
        <f t="shared" si="116"/>
        <v>5693.69</v>
      </c>
      <c r="M399" s="14">
        <f t="shared" si="105"/>
        <v>-5693.69</v>
      </c>
      <c r="N399" s="26">
        <f t="shared" si="117"/>
        <v>0</v>
      </c>
      <c r="O399" s="43">
        <f t="shared" si="118"/>
        <v>0</v>
      </c>
      <c r="P399" s="43">
        <f t="shared" si="119"/>
        <v>0</v>
      </c>
      <c r="Q399" s="43">
        <f t="shared" si="120"/>
        <v>0</v>
      </c>
      <c r="R399" s="43">
        <f t="shared" si="121"/>
        <v>0</v>
      </c>
      <c r="S399" s="43">
        <f t="shared" si="106"/>
        <v>0</v>
      </c>
      <c r="T399" s="43">
        <f t="shared" si="107"/>
        <v>0</v>
      </c>
      <c r="U399" s="43">
        <f t="shared" si="108"/>
        <v>0</v>
      </c>
      <c r="V399" s="43">
        <f t="shared" si="109"/>
        <v>0</v>
      </c>
      <c r="W399" s="43">
        <f t="shared" si="110"/>
        <v>0</v>
      </c>
      <c r="X399" s="43">
        <f t="shared" si="111"/>
        <v>0</v>
      </c>
    </row>
    <row r="400" spans="2:24" hidden="1" outlineLevel="1" x14ac:dyDescent="0.25">
      <c r="B400" s="20" t="s">
        <v>3185</v>
      </c>
      <c r="C400" s="20" t="s">
        <v>3186</v>
      </c>
      <c r="D400" s="14">
        <v>749.81</v>
      </c>
      <c r="E400" s="14">
        <v>-437.9</v>
      </c>
      <c r="F400" s="14">
        <f t="shared" si="112"/>
        <v>311.90999999999997</v>
      </c>
      <c r="G400">
        <v>2013</v>
      </c>
      <c r="H400" s="21">
        <f t="shared" si="113"/>
        <v>2.5</v>
      </c>
      <c r="I400" s="41">
        <v>36</v>
      </c>
      <c r="J400" s="42">
        <f t="shared" si="114"/>
        <v>0.33333333333333331</v>
      </c>
      <c r="K400" s="14">
        <f t="shared" si="115"/>
        <v>249.93666666666664</v>
      </c>
      <c r="L400" s="14">
        <f t="shared" si="116"/>
        <v>749.81</v>
      </c>
      <c r="M400" s="14">
        <f t="shared" si="105"/>
        <v>-749.81</v>
      </c>
      <c r="N400" s="26">
        <f t="shared" si="117"/>
        <v>0</v>
      </c>
      <c r="O400" s="43">
        <f t="shared" si="118"/>
        <v>0</v>
      </c>
      <c r="P400" s="43">
        <f t="shared" si="119"/>
        <v>0</v>
      </c>
      <c r="Q400" s="43">
        <f t="shared" si="120"/>
        <v>0</v>
      </c>
      <c r="R400" s="43">
        <f t="shared" si="121"/>
        <v>0</v>
      </c>
      <c r="S400" s="43">
        <f t="shared" si="106"/>
        <v>0</v>
      </c>
      <c r="T400" s="43">
        <f t="shared" si="107"/>
        <v>0</v>
      </c>
      <c r="U400" s="43">
        <f t="shared" si="108"/>
        <v>0</v>
      </c>
      <c r="V400" s="43">
        <f t="shared" si="109"/>
        <v>0</v>
      </c>
      <c r="W400" s="43">
        <f t="shared" si="110"/>
        <v>0</v>
      </c>
      <c r="X400" s="43">
        <f t="shared" si="111"/>
        <v>0</v>
      </c>
    </row>
    <row r="401" spans="2:24" hidden="1" outlineLevel="1" x14ac:dyDescent="0.25">
      <c r="B401" s="20" t="s">
        <v>3187</v>
      </c>
      <c r="C401" s="20" t="s">
        <v>3188</v>
      </c>
      <c r="D401" s="14">
        <v>4124.9799999999996</v>
      </c>
      <c r="E401" s="14">
        <v>-2409.0700000000002</v>
      </c>
      <c r="F401" s="14">
        <f t="shared" si="112"/>
        <v>1715.9099999999994</v>
      </c>
      <c r="G401">
        <v>2013</v>
      </c>
      <c r="H401" s="21">
        <f t="shared" si="113"/>
        <v>2.5</v>
      </c>
      <c r="I401" s="41">
        <v>36</v>
      </c>
      <c r="J401" s="42">
        <f t="shared" si="114"/>
        <v>0.33333333333333331</v>
      </c>
      <c r="K401" s="14">
        <f t="shared" si="115"/>
        <v>1374.9933333333331</v>
      </c>
      <c r="L401" s="14">
        <f t="shared" si="116"/>
        <v>4124.9799999999996</v>
      </c>
      <c r="M401" s="14">
        <f t="shared" si="105"/>
        <v>-4124.9799999999996</v>
      </c>
      <c r="N401" s="26">
        <f t="shared" si="117"/>
        <v>0</v>
      </c>
      <c r="O401" s="43">
        <f t="shared" si="118"/>
        <v>0</v>
      </c>
      <c r="P401" s="43">
        <f t="shared" si="119"/>
        <v>0</v>
      </c>
      <c r="Q401" s="43">
        <f t="shared" si="120"/>
        <v>0</v>
      </c>
      <c r="R401" s="43">
        <f t="shared" si="121"/>
        <v>0</v>
      </c>
      <c r="S401" s="43">
        <f t="shared" si="106"/>
        <v>0</v>
      </c>
      <c r="T401" s="43">
        <f t="shared" si="107"/>
        <v>0</v>
      </c>
      <c r="U401" s="43">
        <f t="shared" si="108"/>
        <v>0</v>
      </c>
      <c r="V401" s="43">
        <f t="shared" si="109"/>
        <v>0</v>
      </c>
      <c r="W401" s="43">
        <f t="shared" si="110"/>
        <v>0</v>
      </c>
      <c r="X401" s="43">
        <f t="shared" si="111"/>
        <v>0</v>
      </c>
    </row>
    <row r="402" spans="2:24" hidden="1" outlineLevel="1" x14ac:dyDescent="0.25">
      <c r="B402" s="20" t="s">
        <v>3189</v>
      </c>
      <c r="C402" s="20" t="s">
        <v>3190</v>
      </c>
      <c r="D402" s="14">
        <v>415.36</v>
      </c>
      <c r="E402" s="14">
        <v>-242.58</v>
      </c>
      <c r="F402" s="14">
        <f t="shared" si="112"/>
        <v>172.78</v>
      </c>
      <c r="G402">
        <v>2013</v>
      </c>
      <c r="H402" s="21">
        <f t="shared" si="113"/>
        <v>2.5</v>
      </c>
      <c r="I402" s="41">
        <v>36</v>
      </c>
      <c r="J402" s="42">
        <f t="shared" si="114"/>
        <v>0.33333333333333331</v>
      </c>
      <c r="K402" s="14">
        <f t="shared" si="115"/>
        <v>138.45333333333332</v>
      </c>
      <c r="L402" s="14">
        <f t="shared" si="116"/>
        <v>415.36</v>
      </c>
      <c r="M402" s="14">
        <f t="shared" si="105"/>
        <v>-415.36</v>
      </c>
      <c r="N402" s="26">
        <f t="shared" si="117"/>
        <v>0</v>
      </c>
      <c r="O402" s="43">
        <f t="shared" si="118"/>
        <v>0</v>
      </c>
      <c r="P402" s="43">
        <f t="shared" si="119"/>
        <v>0</v>
      </c>
      <c r="Q402" s="43">
        <f t="shared" si="120"/>
        <v>0</v>
      </c>
      <c r="R402" s="43">
        <f t="shared" si="121"/>
        <v>0</v>
      </c>
      <c r="S402" s="43">
        <f t="shared" si="106"/>
        <v>0</v>
      </c>
      <c r="T402" s="43">
        <f t="shared" si="107"/>
        <v>0</v>
      </c>
      <c r="U402" s="43">
        <f t="shared" si="108"/>
        <v>0</v>
      </c>
      <c r="V402" s="43">
        <f t="shared" si="109"/>
        <v>0</v>
      </c>
      <c r="W402" s="43">
        <f t="shared" si="110"/>
        <v>0</v>
      </c>
      <c r="X402" s="43">
        <f t="shared" si="111"/>
        <v>0</v>
      </c>
    </row>
    <row r="403" spans="2:24" hidden="1" outlineLevel="1" x14ac:dyDescent="0.25">
      <c r="B403" s="20" t="s">
        <v>3191</v>
      </c>
      <c r="C403" s="20" t="s">
        <v>2590</v>
      </c>
      <c r="D403" s="14">
        <v>1762.8</v>
      </c>
      <c r="E403" s="14">
        <v>-1029.51</v>
      </c>
      <c r="F403" s="14">
        <f t="shared" si="112"/>
        <v>733.29</v>
      </c>
      <c r="G403">
        <v>2013</v>
      </c>
      <c r="H403" s="21">
        <f t="shared" si="113"/>
        <v>2.5</v>
      </c>
      <c r="I403" s="41">
        <v>36</v>
      </c>
      <c r="J403" s="42">
        <f t="shared" si="114"/>
        <v>0.33333333333333331</v>
      </c>
      <c r="K403" s="14">
        <f t="shared" si="115"/>
        <v>587.59999999999991</v>
      </c>
      <c r="L403" s="14">
        <f t="shared" si="116"/>
        <v>1762.8</v>
      </c>
      <c r="M403" s="14">
        <f t="shared" ref="M403:M466" si="122">-IF(H403+0.5&lt;(I403/12),L403*H403*J403,L403)</f>
        <v>-1762.8</v>
      </c>
      <c r="N403" s="26">
        <f t="shared" si="117"/>
        <v>0</v>
      </c>
      <c r="O403" s="43">
        <f t="shared" si="118"/>
        <v>0</v>
      </c>
      <c r="P403" s="43">
        <f t="shared" si="119"/>
        <v>0</v>
      </c>
      <c r="Q403" s="43">
        <f t="shared" si="120"/>
        <v>0</v>
      </c>
      <c r="R403" s="43">
        <f t="shared" si="121"/>
        <v>0</v>
      </c>
      <c r="S403" s="43">
        <f t="shared" ref="S403:S466" si="123">IF(R403&gt;0,IF(R403&lt;$K403,-$L403,Q403-$K403),R403)</f>
        <v>0</v>
      </c>
      <c r="T403" s="43">
        <f t="shared" ref="T403:T466" si="124">IF(S403&lt;0,$L403+S403,R403)</f>
        <v>0</v>
      </c>
      <c r="U403" s="43">
        <f t="shared" ref="U403:U466" si="125">IF(T403&gt;0,IF(T403&lt;$K403,-$L403,S403-$K403),T403)</f>
        <v>0</v>
      </c>
      <c r="V403" s="43">
        <f t="shared" ref="V403:V466" si="126">IF(U403&lt;0,$L403+U403,T403)</f>
        <v>0</v>
      </c>
      <c r="W403" s="43">
        <f t="shared" ref="W403:W466" si="127">IF(V403&gt;0,IF(V403&lt;$K403,-$L403,U403-$K403),V403)</f>
        <v>0</v>
      </c>
      <c r="X403" s="43">
        <f t="shared" ref="X403:X466" si="128">IF(W403&lt;0,$L403+W403,V403)</f>
        <v>0</v>
      </c>
    </row>
    <row r="404" spans="2:24" hidden="1" outlineLevel="1" x14ac:dyDescent="0.25">
      <c r="B404" s="20" t="s">
        <v>3192</v>
      </c>
      <c r="C404" s="20" t="s">
        <v>2590</v>
      </c>
      <c r="D404" s="14">
        <v>1654.83</v>
      </c>
      <c r="E404" s="14">
        <v>-966.45</v>
      </c>
      <c r="F404" s="14">
        <f t="shared" ref="F404:F467" si="129">D404+E404</f>
        <v>688.37999999999988</v>
      </c>
      <c r="G404">
        <v>2013</v>
      </c>
      <c r="H404" s="21">
        <f t="shared" ref="H404:H467" si="130">IF(G404=2015,0.5,2015.5-G404)</f>
        <v>2.5</v>
      </c>
      <c r="I404" s="41">
        <v>36</v>
      </c>
      <c r="J404" s="42">
        <f t="shared" ref="J404:J467" si="131">1/I404*12</f>
        <v>0.33333333333333331</v>
      </c>
      <c r="K404" s="14">
        <f t="shared" ref="K404:K467" si="132">IF(H404&lt;(I404/12),D404*J404,0)</f>
        <v>551.6099999999999</v>
      </c>
      <c r="L404" s="14">
        <f t="shared" ref="L404:L467" si="133">D404</f>
        <v>1654.83</v>
      </c>
      <c r="M404" s="14">
        <f t="shared" si="122"/>
        <v>-1654.83</v>
      </c>
      <c r="N404" s="26">
        <f t="shared" ref="N404:N467" si="134">L404+M404</f>
        <v>0</v>
      </c>
      <c r="O404" s="43">
        <f t="shared" ref="O404:O467" si="135">IF(N404&gt;0,IF(N404&lt;$K404,-$L404,M404-$K404),N404)</f>
        <v>0</v>
      </c>
      <c r="P404" s="43">
        <f t="shared" ref="P404:P467" si="136">IF(O404&lt;0,$L404+O404,N404)</f>
        <v>0</v>
      </c>
      <c r="Q404" s="43">
        <f t="shared" ref="Q404:Q467" si="137">IF(P404&gt;0,IF(P404&lt;$K404,-$L404,O404-$K404),P404)</f>
        <v>0</v>
      </c>
      <c r="R404" s="43">
        <f t="shared" ref="R404:R467" si="138">IF(Q404&lt;0,$L404+Q404,P404)</f>
        <v>0</v>
      </c>
      <c r="S404" s="43">
        <f t="shared" si="123"/>
        <v>0</v>
      </c>
      <c r="T404" s="43">
        <f t="shared" si="124"/>
        <v>0</v>
      </c>
      <c r="U404" s="43">
        <f t="shared" si="125"/>
        <v>0</v>
      </c>
      <c r="V404" s="43">
        <f t="shared" si="126"/>
        <v>0</v>
      </c>
      <c r="W404" s="43">
        <f t="shared" si="127"/>
        <v>0</v>
      </c>
      <c r="X404" s="43">
        <f t="shared" si="128"/>
        <v>0</v>
      </c>
    </row>
    <row r="405" spans="2:24" hidden="1" outlineLevel="1" x14ac:dyDescent="0.25">
      <c r="B405" s="20" t="s">
        <v>3193</v>
      </c>
      <c r="C405" s="20" t="s">
        <v>3194</v>
      </c>
      <c r="D405" s="14">
        <v>559.09</v>
      </c>
      <c r="E405" s="14">
        <v>-326.52</v>
      </c>
      <c r="F405" s="14">
        <f t="shared" si="129"/>
        <v>232.57000000000005</v>
      </c>
      <c r="G405">
        <v>2013</v>
      </c>
      <c r="H405" s="21">
        <f t="shared" si="130"/>
        <v>2.5</v>
      </c>
      <c r="I405" s="41">
        <v>36</v>
      </c>
      <c r="J405" s="42">
        <f t="shared" si="131"/>
        <v>0.33333333333333331</v>
      </c>
      <c r="K405" s="14">
        <f t="shared" si="132"/>
        <v>186.36333333333334</v>
      </c>
      <c r="L405" s="14">
        <f t="shared" si="133"/>
        <v>559.09</v>
      </c>
      <c r="M405" s="14">
        <f t="shared" si="122"/>
        <v>-559.09</v>
      </c>
      <c r="N405" s="26">
        <f t="shared" si="134"/>
        <v>0</v>
      </c>
      <c r="O405" s="43">
        <f t="shared" si="135"/>
        <v>0</v>
      </c>
      <c r="P405" s="43">
        <f t="shared" si="136"/>
        <v>0</v>
      </c>
      <c r="Q405" s="43">
        <f t="shared" si="137"/>
        <v>0</v>
      </c>
      <c r="R405" s="43">
        <f t="shared" si="138"/>
        <v>0</v>
      </c>
      <c r="S405" s="43">
        <f t="shared" si="123"/>
        <v>0</v>
      </c>
      <c r="T405" s="43">
        <f t="shared" si="124"/>
        <v>0</v>
      </c>
      <c r="U405" s="43">
        <f t="shared" si="125"/>
        <v>0</v>
      </c>
      <c r="V405" s="43">
        <f t="shared" si="126"/>
        <v>0</v>
      </c>
      <c r="W405" s="43">
        <f t="shared" si="127"/>
        <v>0</v>
      </c>
      <c r="X405" s="43">
        <f t="shared" si="128"/>
        <v>0</v>
      </c>
    </row>
    <row r="406" spans="2:24" hidden="1" outlineLevel="1" x14ac:dyDescent="0.25">
      <c r="B406" s="20" t="s">
        <v>3195</v>
      </c>
      <c r="C406" s="20" t="s">
        <v>3194</v>
      </c>
      <c r="D406" s="14">
        <v>1589.36</v>
      </c>
      <c r="E406" s="14">
        <v>-928.21</v>
      </c>
      <c r="F406" s="14">
        <f t="shared" si="129"/>
        <v>661.14999999999986</v>
      </c>
      <c r="G406">
        <v>2013</v>
      </c>
      <c r="H406" s="21">
        <f t="shared" si="130"/>
        <v>2.5</v>
      </c>
      <c r="I406" s="41">
        <v>36</v>
      </c>
      <c r="J406" s="42">
        <f t="shared" si="131"/>
        <v>0.33333333333333331</v>
      </c>
      <c r="K406" s="14">
        <f t="shared" si="132"/>
        <v>529.78666666666663</v>
      </c>
      <c r="L406" s="14">
        <f t="shared" si="133"/>
        <v>1589.36</v>
      </c>
      <c r="M406" s="14">
        <f t="shared" si="122"/>
        <v>-1589.36</v>
      </c>
      <c r="N406" s="26">
        <f t="shared" si="134"/>
        <v>0</v>
      </c>
      <c r="O406" s="43">
        <f t="shared" si="135"/>
        <v>0</v>
      </c>
      <c r="P406" s="43">
        <f t="shared" si="136"/>
        <v>0</v>
      </c>
      <c r="Q406" s="43">
        <f t="shared" si="137"/>
        <v>0</v>
      </c>
      <c r="R406" s="43">
        <f t="shared" si="138"/>
        <v>0</v>
      </c>
      <c r="S406" s="43">
        <f t="shared" si="123"/>
        <v>0</v>
      </c>
      <c r="T406" s="43">
        <f t="shared" si="124"/>
        <v>0</v>
      </c>
      <c r="U406" s="43">
        <f t="shared" si="125"/>
        <v>0</v>
      </c>
      <c r="V406" s="43">
        <f t="shared" si="126"/>
        <v>0</v>
      </c>
      <c r="W406" s="43">
        <f t="shared" si="127"/>
        <v>0</v>
      </c>
      <c r="X406" s="43">
        <f t="shared" si="128"/>
        <v>0</v>
      </c>
    </row>
    <row r="407" spans="2:24" hidden="1" outlineLevel="1" x14ac:dyDescent="0.25">
      <c r="B407" s="20" t="s">
        <v>3196</v>
      </c>
      <c r="C407" s="20" t="s">
        <v>3194</v>
      </c>
      <c r="D407" s="14">
        <v>1139.5</v>
      </c>
      <c r="E407" s="14">
        <v>-665.5</v>
      </c>
      <c r="F407" s="14">
        <f t="shared" si="129"/>
        <v>474</v>
      </c>
      <c r="G407">
        <v>2013</v>
      </c>
      <c r="H407" s="21">
        <f t="shared" si="130"/>
        <v>2.5</v>
      </c>
      <c r="I407" s="41">
        <v>36</v>
      </c>
      <c r="J407" s="42">
        <f t="shared" si="131"/>
        <v>0.33333333333333331</v>
      </c>
      <c r="K407" s="14">
        <f t="shared" si="132"/>
        <v>379.83333333333331</v>
      </c>
      <c r="L407" s="14">
        <f t="shared" si="133"/>
        <v>1139.5</v>
      </c>
      <c r="M407" s="14">
        <f t="shared" si="122"/>
        <v>-1139.5</v>
      </c>
      <c r="N407" s="26">
        <f t="shared" si="134"/>
        <v>0</v>
      </c>
      <c r="O407" s="43">
        <f t="shared" si="135"/>
        <v>0</v>
      </c>
      <c r="P407" s="43">
        <f t="shared" si="136"/>
        <v>0</v>
      </c>
      <c r="Q407" s="43">
        <f t="shared" si="137"/>
        <v>0</v>
      </c>
      <c r="R407" s="43">
        <f t="shared" si="138"/>
        <v>0</v>
      </c>
      <c r="S407" s="43">
        <f t="shared" si="123"/>
        <v>0</v>
      </c>
      <c r="T407" s="43">
        <f t="shared" si="124"/>
        <v>0</v>
      </c>
      <c r="U407" s="43">
        <f t="shared" si="125"/>
        <v>0</v>
      </c>
      <c r="V407" s="43">
        <f t="shared" si="126"/>
        <v>0</v>
      </c>
      <c r="W407" s="43">
        <f t="shared" si="127"/>
        <v>0</v>
      </c>
      <c r="X407" s="43">
        <f t="shared" si="128"/>
        <v>0</v>
      </c>
    </row>
    <row r="408" spans="2:24" hidden="1" outlineLevel="1" x14ac:dyDescent="0.25">
      <c r="B408" s="20" t="s">
        <v>3197</v>
      </c>
      <c r="C408" s="20" t="s">
        <v>2590</v>
      </c>
      <c r="D408" s="14">
        <v>4272.42</v>
      </c>
      <c r="E408" s="14">
        <v>-2374.2199999999998</v>
      </c>
      <c r="F408" s="14">
        <f t="shared" si="129"/>
        <v>1898.2000000000003</v>
      </c>
      <c r="G408">
        <v>2013</v>
      </c>
      <c r="H408" s="21">
        <f t="shared" si="130"/>
        <v>2.5</v>
      </c>
      <c r="I408" s="41">
        <v>36</v>
      </c>
      <c r="J408" s="42">
        <f t="shared" si="131"/>
        <v>0.33333333333333331</v>
      </c>
      <c r="K408" s="14">
        <f t="shared" si="132"/>
        <v>1424.1399999999999</v>
      </c>
      <c r="L408" s="14">
        <f t="shared" si="133"/>
        <v>4272.42</v>
      </c>
      <c r="M408" s="14">
        <f t="shared" si="122"/>
        <v>-4272.42</v>
      </c>
      <c r="N408" s="26">
        <f t="shared" si="134"/>
        <v>0</v>
      </c>
      <c r="O408" s="43">
        <f t="shared" si="135"/>
        <v>0</v>
      </c>
      <c r="P408" s="43">
        <f t="shared" si="136"/>
        <v>0</v>
      </c>
      <c r="Q408" s="43">
        <f t="shared" si="137"/>
        <v>0</v>
      </c>
      <c r="R408" s="43">
        <f t="shared" si="138"/>
        <v>0</v>
      </c>
      <c r="S408" s="43">
        <f t="shared" si="123"/>
        <v>0</v>
      </c>
      <c r="T408" s="43">
        <f t="shared" si="124"/>
        <v>0</v>
      </c>
      <c r="U408" s="43">
        <f t="shared" si="125"/>
        <v>0</v>
      </c>
      <c r="V408" s="43">
        <f t="shared" si="126"/>
        <v>0</v>
      </c>
      <c r="W408" s="43">
        <f t="shared" si="127"/>
        <v>0</v>
      </c>
      <c r="X408" s="43">
        <f t="shared" si="128"/>
        <v>0</v>
      </c>
    </row>
    <row r="409" spans="2:24" hidden="1" outlineLevel="1" x14ac:dyDescent="0.25">
      <c r="B409" s="20" t="s">
        <v>3198</v>
      </c>
      <c r="C409" s="20" t="s">
        <v>2590</v>
      </c>
      <c r="D409" s="14">
        <v>643.21</v>
      </c>
      <c r="E409" s="14">
        <v>-357.44</v>
      </c>
      <c r="F409" s="14">
        <f t="shared" si="129"/>
        <v>285.77000000000004</v>
      </c>
      <c r="G409">
        <v>2013</v>
      </c>
      <c r="H409" s="21">
        <f t="shared" si="130"/>
        <v>2.5</v>
      </c>
      <c r="I409" s="41">
        <v>36</v>
      </c>
      <c r="J409" s="42">
        <f t="shared" si="131"/>
        <v>0.33333333333333331</v>
      </c>
      <c r="K409" s="14">
        <f t="shared" si="132"/>
        <v>214.40333333333334</v>
      </c>
      <c r="L409" s="14">
        <f t="shared" si="133"/>
        <v>643.21</v>
      </c>
      <c r="M409" s="14">
        <f t="shared" si="122"/>
        <v>-643.21</v>
      </c>
      <c r="N409" s="26">
        <f t="shared" si="134"/>
        <v>0</v>
      </c>
      <c r="O409" s="43">
        <f t="shared" si="135"/>
        <v>0</v>
      </c>
      <c r="P409" s="43">
        <f t="shared" si="136"/>
        <v>0</v>
      </c>
      <c r="Q409" s="43">
        <f t="shared" si="137"/>
        <v>0</v>
      </c>
      <c r="R409" s="43">
        <f t="shared" si="138"/>
        <v>0</v>
      </c>
      <c r="S409" s="43">
        <f t="shared" si="123"/>
        <v>0</v>
      </c>
      <c r="T409" s="43">
        <f t="shared" si="124"/>
        <v>0</v>
      </c>
      <c r="U409" s="43">
        <f t="shared" si="125"/>
        <v>0</v>
      </c>
      <c r="V409" s="43">
        <f t="shared" si="126"/>
        <v>0</v>
      </c>
      <c r="W409" s="43">
        <f t="shared" si="127"/>
        <v>0</v>
      </c>
      <c r="X409" s="43">
        <f t="shared" si="128"/>
        <v>0</v>
      </c>
    </row>
    <row r="410" spans="2:24" hidden="1" outlineLevel="1" x14ac:dyDescent="0.25">
      <c r="B410" s="20" t="s">
        <v>3199</v>
      </c>
      <c r="C410" s="20" t="s">
        <v>2590</v>
      </c>
      <c r="D410" s="14">
        <v>128.66</v>
      </c>
      <c r="E410" s="14">
        <v>-71.489999999999995</v>
      </c>
      <c r="F410" s="14">
        <f t="shared" si="129"/>
        <v>57.17</v>
      </c>
      <c r="G410">
        <v>2013</v>
      </c>
      <c r="H410" s="21">
        <f t="shared" si="130"/>
        <v>2.5</v>
      </c>
      <c r="I410" s="41">
        <v>36</v>
      </c>
      <c r="J410" s="42">
        <f t="shared" si="131"/>
        <v>0.33333333333333331</v>
      </c>
      <c r="K410" s="14">
        <f t="shared" si="132"/>
        <v>42.886666666666663</v>
      </c>
      <c r="L410" s="14">
        <f t="shared" si="133"/>
        <v>128.66</v>
      </c>
      <c r="M410" s="14">
        <f t="shared" si="122"/>
        <v>-128.66</v>
      </c>
      <c r="N410" s="26">
        <f t="shared" si="134"/>
        <v>0</v>
      </c>
      <c r="O410" s="43">
        <f t="shared" si="135"/>
        <v>0</v>
      </c>
      <c r="P410" s="43">
        <f t="shared" si="136"/>
        <v>0</v>
      </c>
      <c r="Q410" s="43">
        <f t="shared" si="137"/>
        <v>0</v>
      </c>
      <c r="R410" s="43">
        <f t="shared" si="138"/>
        <v>0</v>
      </c>
      <c r="S410" s="43">
        <f t="shared" si="123"/>
        <v>0</v>
      </c>
      <c r="T410" s="43">
        <f t="shared" si="124"/>
        <v>0</v>
      </c>
      <c r="U410" s="43">
        <f t="shared" si="125"/>
        <v>0</v>
      </c>
      <c r="V410" s="43">
        <f t="shared" si="126"/>
        <v>0</v>
      </c>
      <c r="W410" s="43">
        <f t="shared" si="127"/>
        <v>0</v>
      </c>
      <c r="X410" s="43">
        <f t="shared" si="128"/>
        <v>0</v>
      </c>
    </row>
    <row r="411" spans="2:24" hidden="1" outlineLevel="1" x14ac:dyDescent="0.25">
      <c r="B411" s="20" t="s">
        <v>3200</v>
      </c>
      <c r="C411" s="20" t="s">
        <v>3201</v>
      </c>
      <c r="D411" s="14">
        <v>1051.8800000000001</v>
      </c>
      <c r="E411" s="14">
        <v>-584.53</v>
      </c>
      <c r="F411" s="14">
        <f t="shared" si="129"/>
        <v>467.35000000000014</v>
      </c>
      <c r="G411">
        <v>2013</v>
      </c>
      <c r="H411" s="21">
        <f t="shared" si="130"/>
        <v>2.5</v>
      </c>
      <c r="I411" s="41">
        <v>36</v>
      </c>
      <c r="J411" s="42">
        <f t="shared" si="131"/>
        <v>0.33333333333333331</v>
      </c>
      <c r="K411" s="14">
        <f t="shared" si="132"/>
        <v>350.62666666666667</v>
      </c>
      <c r="L411" s="14">
        <f t="shared" si="133"/>
        <v>1051.8800000000001</v>
      </c>
      <c r="M411" s="14">
        <f t="shared" si="122"/>
        <v>-1051.8800000000001</v>
      </c>
      <c r="N411" s="26">
        <f t="shared" si="134"/>
        <v>0</v>
      </c>
      <c r="O411" s="43">
        <f t="shared" si="135"/>
        <v>0</v>
      </c>
      <c r="P411" s="43">
        <f t="shared" si="136"/>
        <v>0</v>
      </c>
      <c r="Q411" s="43">
        <f t="shared" si="137"/>
        <v>0</v>
      </c>
      <c r="R411" s="43">
        <f t="shared" si="138"/>
        <v>0</v>
      </c>
      <c r="S411" s="43">
        <f t="shared" si="123"/>
        <v>0</v>
      </c>
      <c r="T411" s="43">
        <f t="shared" si="124"/>
        <v>0</v>
      </c>
      <c r="U411" s="43">
        <f t="shared" si="125"/>
        <v>0</v>
      </c>
      <c r="V411" s="43">
        <f t="shared" si="126"/>
        <v>0</v>
      </c>
      <c r="W411" s="43">
        <f t="shared" si="127"/>
        <v>0</v>
      </c>
      <c r="X411" s="43">
        <f t="shared" si="128"/>
        <v>0</v>
      </c>
    </row>
    <row r="412" spans="2:24" hidden="1" outlineLevel="1" x14ac:dyDescent="0.25">
      <c r="B412" s="20" t="s">
        <v>3202</v>
      </c>
      <c r="C412" s="20" t="s">
        <v>2590</v>
      </c>
      <c r="D412" s="14">
        <v>556.70000000000005</v>
      </c>
      <c r="E412" s="14">
        <v>-309.36</v>
      </c>
      <c r="F412" s="14">
        <f t="shared" si="129"/>
        <v>247.34000000000003</v>
      </c>
      <c r="G412">
        <v>2013</v>
      </c>
      <c r="H412" s="21">
        <f t="shared" si="130"/>
        <v>2.5</v>
      </c>
      <c r="I412" s="41">
        <v>36</v>
      </c>
      <c r="J412" s="42">
        <f t="shared" si="131"/>
        <v>0.33333333333333331</v>
      </c>
      <c r="K412" s="14">
        <f t="shared" si="132"/>
        <v>185.56666666666666</v>
      </c>
      <c r="L412" s="14">
        <f t="shared" si="133"/>
        <v>556.70000000000005</v>
      </c>
      <c r="M412" s="14">
        <f t="shared" si="122"/>
        <v>-556.70000000000005</v>
      </c>
      <c r="N412" s="26">
        <f t="shared" si="134"/>
        <v>0</v>
      </c>
      <c r="O412" s="43">
        <f t="shared" si="135"/>
        <v>0</v>
      </c>
      <c r="P412" s="43">
        <f t="shared" si="136"/>
        <v>0</v>
      </c>
      <c r="Q412" s="43">
        <f t="shared" si="137"/>
        <v>0</v>
      </c>
      <c r="R412" s="43">
        <f t="shared" si="138"/>
        <v>0</v>
      </c>
      <c r="S412" s="43">
        <f t="shared" si="123"/>
        <v>0</v>
      </c>
      <c r="T412" s="43">
        <f t="shared" si="124"/>
        <v>0</v>
      </c>
      <c r="U412" s="43">
        <f t="shared" si="125"/>
        <v>0</v>
      </c>
      <c r="V412" s="43">
        <f t="shared" si="126"/>
        <v>0</v>
      </c>
      <c r="W412" s="43">
        <f t="shared" si="127"/>
        <v>0</v>
      </c>
      <c r="X412" s="43">
        <f t="shared" si="128"/>
        <v>0</v>
      </c>
    </row>
    <row r="413" spans="2:24" hidden="1" outlineLevel="1" x14ac:dyDescent="0.25">
      <c r="B413" s="20" t="s">
        <v>3203</v>
      </c>
      <c r="C413" s="20" t="s">
        <v>2590</v>
      </c>
      <c r="D413" s="14">
        <v>4047.73</v>
      </c>
      <c r="E413" s="14">
        <v>-2249.36</v>
      </c>
      <c r="F413" s="14">
        <f t="shared" si="129"/>
        <v>1798.37</v>
      </c>
      <c r="G413">
        <v>2013</v>
      </c>
      <c r="H413" s="21">
        <f t="shared" si="130"/>
        <v>2.5</v>
      </c>
      <c r="I413" s="41">
        <v>36</v>
      </c>
      <c r="J413" s="42">
        <f t="shared" si="131"/>
        <v>0.33333333333333331</v>
      </c>
      <c r="K413" s="14">
        <f t="shared" si="132"/>
        <v>1349.2433333333333</v>
      </c>
      <c r="L413" s="14">
        <f t="shared" si="133"/>
        <v>4047.73</v>
      </c>
      <c r="M413" s="14">
        <f t="shared" si="122"/>
        <v>-4047.73</v>
      </c>
      <c r="N413" s="26">
        <f t="shared" si="134"/>
        <v>0</v>
      </c>
      <c r="O413" s="43">
        <f t="shared" si="135"/>
        <v>0</v>
      </c>
      <c r="P413" s="43">
        <f t="shared" si="136"/>
        <v>0</v>
      </c>
      <c r="Q413" s="43">
        <f t="shared" si="137"/>
        <v>0</v>
      </c>
      <c r="R413" s="43">
        <f t="shared" si="138"/>
        <v>0</v>
      </c>
      <c r="S413" s="43">
        <f t="shared" si="123"/>
        <v>0</v>
      </c>
      <c r="T413" s="43">
        <f t="shared" si="124"/>
        <v>0</v>
      </c>
      <c r="U413" s="43">
        <f t="shared" si="125"/>
        <v>0</v>
      </c>
      <c r="V413" s="43">
        <f t="shared" si="126"/>
        <v>0</v>
      </c>
      <c r="W413" s="43">
        <f t="shared" si="127"/>
        <v>0</v>
      </c>
      <c r="X413" s="43">
        <f t="shared" si="128"/>
        <v>0</v>
      </c>
    </row>
    <row r="414" spans="2:24" hidden="1" outlineLevel="1" x14ac:dyDescent="0.25">
      <c r="B414" s="20" t="s">
        <v>3204</v>
      </c>
      <c r="C414" s="20" t="s">
        <v>2590</v>
      </c>
      <c r="D414" s="14">
        <v>445.67</v>
      </c>
      <c r="E414" s="14">
        <v>-247.66</v>
      </c>
      <c r="F414" s="14">
        <f t="shared" si="129"/>
        <v>198.01000000000002</v>
      </c>
      <c r="G414">
        <v>2013</v>
      </c>
      <c r="H414" s="21">
        <f t="shared" si="130"/>
        <v>2.5</v>
      </c>
      <c r="I414" s="41">
        <v>36</v>
      </c>
      <c r="J414" s="42">
        <f t="shared" si="131"/>
        <v>0.33333333333333331</v>
      </c>
      <c r="K414" s="14">
        <f t="shared" si="132"/>
        <v>148.55666666666667</v>
      </c>
      <c r="L414" s="14">
        <f t="shared" si="133"/>
        <v>445.67</v>
      </c>
      <c r="M414" s="14">
        <f t="shared" si="122"/>
        <v>-445.67</v>
      </c>
      <c r="N414" s="26">
        <f t="shared" si="134"/>
        <v>0</v>
      </c>
      <c r="O414" s="43">
        <f t="shared" si="135"/>
        <v>0</v>
      </c>
      <c r="P414" s="43">
        <f t="shared" si="136"/>
        <v>0</v>
      </c>
      <c r="Q414" s="43">
        <f t="shared" si="137"/>
        <v>0</v>
      </c>
      <c r="R414" s="43">
        <f t="shared" si="138"/>
        <v>0</v>
      </c>
      <c r="S414" s="43">
        <f t="shared" si="123"/>
        <v>0</v>
      </c>
      <c r="T414" s="43">
        <f t="shared" si="124"/>
        <v>0</v>
      </c>
      <c r="U414" s="43">
        <f t="shared" si="125"/>
        <v>0</v>
      </c>
      <c r="V414" s="43">
        <f t="shared" si="126"/>
        <v>0</v>
      </c>
      <c r="W414" s="43">
        <f t="shared" si="127"/>
        <v>0</v>
      </c>
      <c r="X414" s="43">
        <f t="shared" si="128"/>
        <v>0</v>
      </c>
    </row>
    <row r="415" spans="2:24" hidden="1" outlineLevel="1" x14ac:dyDescent="0.25">
      <c r="B415" s="20" t="s">
        <v>3205</v>
      </c>
      <c r="C415" s="20" t="s">
        <v>2590</v>
      </c>
      <c r="D415" s="14">
        <v>809.02</v>
      </c>
      <c r="E415" s="14">
        <v>-449.59</v>
      </c>
      <c r="F415" s="14">
        <f t="shared" si="129"/>
        <v>359.43</v>
      </c>
      <c r="G415">
        <v>2013</v>
      </c>
      <c r="H415" s="21">
        <f t="shared" si="130"/>
        <v>2.5</v>
      </c>
      <c r="I415" s="41">
        <v>36</v>
      </c>
      <c r="J415" s="42">
        <f t="shared" si="131"/>
        <v>0.33333333333333331</v>
      </c>
      <c r="K415" s="14">
        <f t="shared" si="132"/>
        <v>269.67333333333329</v>
      </c>
      <c r="L415" s="14">
        <f t="shared" si="133"/>
        <v>809.02</v>
      </c>
      <c r="M415" s="14">
        <f t="shared" si="122"/>
        <v>-809.02</v>
      </c>
      <c r="N415" s="26">
        <f t="shared" si="134"/>
        <v>0</v>
      </c>
      <c r="O415" s="43">
        <f t="shared" si="135"/>
        <v>0</v>
      </c>
      <c r="P415" s="43">
        <f t="shared" si="136"/>
        <v>0</v>
      </c>
      <c r="Q415" s="43">
        <f t="shared" si="137"/>
        <v>0</v>
      </c>
      <c r="R415" s="43">
        <f t="shared" si="138"/>
        <v>0</v>
      </c>
      <c r="S415" s="43">
        <f t="shared" si="123"/>
        <v>0</v>
      </c>
      <c r="T415" s="43">
        <f t="shared" si="124"/>
        <v>0</v>
      </c>
      <c r="U415" s="43">
        <f t="shared" si="125"/>
        <v>0</v>
      </c>
      <c r="V415" s="43">
        <f t="shared" si="126"/>
        <v>0</v>
      </c>
      <c r="W415" s="43">
        <f t="shared" si="127"/>
        <v>0</v>
      </c>
      <c r="X415" s="43">
        <f t="shared" si="128"/>
        <v>0</v>
      </c>
    </row>
    <row r="416" spans="2:24" hidden="1" outlineLevel="1" x14ac:dyDescent="0.25">
      <c r="B416" s="20" t="s">
        <v>3206</v>
      </c>
      <c r="C416" s="20" t="s">
        <v>2590</v>
      </c>
      <c r="D416" s="14">
        <v>3933.65</v>
      </c>
      <c r="E416" s="14">
        <v>-2185.96</v>
      </c>
      <c r="F416" s="14">
        <f t="shared" si="129"/>
        <v>1747.69</v>
      </c>
      <c r="G416">
        <v>2013</v>
      </c>
      <c r="H416" s="21">
        <f t="shared" si="130"/>
        <v>2.5</v>
      </c>
      <c r="I416" s="41">
        <v>36</v>
      </c>
      <c r="J416" s="42">
        <f t="shared" si="131"/>
        <v>0.33333333333333331</v>
      </c>
      <c r="K416" s="14">
        <f t="shared" si="132"/>
        <v>1311.2166666666667</v>
      </c>
      <c r="L416" s="14">
        <f t="shared" si="133"/>
        <v>3933.65</v>
      </c>
      <c r="M416" s="14">
        <f t="shared" si="122"/>
        <v>-3933.65</v>
      </c>
      <c r="N416" s="26">
        <f t="shared" si="134"/>
        <v>0</v>
      </c>
      <c r="O416" s="43">
        <f t="shared" si="135"/>
        <v>0</v>
      </c>
      <c r="P416" s="43">
        <f t="shared" si="136"/>
        <v>0</v>
      </c>
      <c r="Q416" s="43">
        <f t="shared" si="137"/>
        <v>0</v>
      </c>
      <c r="R416" s="43">
        <f t="shared" si="138"/>
        <v>0</v>
      </c>
      <c r="S416" s="43">
        <f t="shared" si="123"/>
        <v>0</v>
      </c>
      <c r="T416" s="43">
        <f t="shared" si="124"/>
        <v>0</v>
      </c>
      <c r="U416" s="43">
        <f t="shared" si="125"/>
        <v>0</v>
      </c>
      <c r="V416" s="43">
        <f t="shared" si="126"/>
        <v>0</v>
      </c>
      <c r="W416" s="43">
        <f t="shared" si="127"/>
        <v>0</v>
      </c>
      <c r="X416" s="43">
        <f t="shared" si="128"/>
        <v>0</v>
      </c>
    </row>
    <row r="417" spans="2:24" hidden="1" outlineLevel="1" x14ac:dyDescent="0.25">
      <c r="B417" s="20" t="s">
        <v>3207</v>
      </c>
      <c r="C417" s="20" t="s">
        <v>2590</v>
      </c>
      <c r="D417" s="14">
        <v>85.24</v>
      </c>
      <c r="E417" s="14">
        <v>-47.38</v>
      </c>
      <c r="F417" s="14">
        <f t="shared" si="129"/>
        <v>37.859999999999992</v>
      </c>
      <c r="G417">
        <v>2013</v>
      </c>
      <c r="H417" s="21">
        <f t="shared" si="130"/>
        <v>2.5</v>
      </c>
      <c r="I417" s="41">
        <v>36</v>
      </c>
      <c r="J417" s="42">
        <f t="shared" si="131"/>
        <v>0.33333333333333331</v>
      </c>
      <c r="K417" s="14">
        <f t="shared" si="132"/>
        <v>28.41333333333333</v>
      </c>
      <c r="L417" s="14">
        <f t="shared" si="133"/>
        <v>85.24</v>
      </c>
      <c r="M417" s="14">
        <f t="shared" si="122"/>
        <v>-85.24</v>
      </c>
      <c r="N417" s="26">
        <f t="shared" si="134"/>
        <v>0</v>
      </c>
      <c r="O417" s="43">
        <f t="shared" si="135"/>
        <v>0</v>
      </c>
      <c r="P417" s="43">
        <f t="shared" si="136"/>
        <v>0</v>
      </c>
      <c r="Q417" s="43">
        <f t="shared" si="137"/>
        <v>0</v>
      </c>
      <c r="R417" s="43">
        <f t="shared" si="138"/>
        <v>0</v>
      </c>
      <c r="S417" s="43">
        <f t="shared" si="123"/>
        <v>0</v>
      </c>
      <c r="T417" s="43">
        <f t="shared" si="124"/>
        <v>0</v>
      </c>
      <c r="U417" s="43">
        <f t="shared" si="125"/>
        <v>0</v>
      </c>
      <c r="V417" s="43">
        <f t="shared" si="126"/>
        <v>0</v>
      </c>
      <c r="W417" s="43">
        <f t="shared" si="127"/>
        <v>0</v>
      </c>
      <c r="X417" s="43">
        <f t="shared" si="128"/>
        <v>0</v>
      </c>
    </row>
    <row r="418" spans="2:24" hidden="1" outlineLevel="1" x14ac:dyDescent="0.25">
      <c r="B418" s="20" t="s">
        <v>3208</v>
      </c>
      <c r="C418" s="20" t="s">
        <v>2590</v>
      </c>
      <c r="D418" s="14">
        <v>71.03</v>
      </c>
      <c r="E418" s="14">
        <v>-39.47</v>
      </c>
      <c r="F418" s="14">
        <f t="shared" si="129"/>
        <v>31.560000000000002</v>
      </c>
      <c r="G418">
        <v>2013</v>
      </c>
      <c r="H418" s="21">
        <f t="shared" si="130"/>
        <v>2.5</v>
      </c>
      <c r="I418" s="41">
        <v>36</v>
      </c>
      <c r="J418" s="42">
        <f t="shared" si="131"/>
        <v>0.33333333333333331</v>
      </c>
      <c r="K418" s="14">
        <f t="shared" si="132"/>
        <v>23.676666666666666</v>
      </c>
      <c r="L418" s="14">
        <f t="shared" si="133"/>
        <v>71.03</v>
      </c>
      <c r="M418" s="14">
        <f t="shared" si="122"/>
        <v>-71.03</v>
      </c>
      <c r="N418" s="26">
        <f t="shared" si="134"/>
        <v>0</v>
      </c>
      <c r="O418" s="43">
        <f t="shared" si="135"/>
        <v>0</v>
      </c>
      <c r="P418" s="43">
        <f t="shared" si="136"/>
        <v>0</v>
      </c>
      <c r="Q418" s="43">
        <f t="shared" si="137"/>
        <v>0</v>
      </c>
      <c r="R418" s="43">
        <f t="shared" si="138"/>
        <v>0</v>
      </c>
      <c r="S418" s="43">
        <f t="shared" si="123"/>
        <v>0</v>
      </c>
      <c r="T418" s="43">
        <f t="shared" si="124"/>
        <v>0</v>
      </c>
      <c r="U418" s="43">
        <f t="shared" si="125"/>
        <v>0</v>
      </c>
      <c r="V418" s="43">
        <f t="shared" si="126"/>
        <v>0</v>
      </c>
      <c r="W418" s="43">
        <f t="shared" si="127"/>
        <v>0</v>
      </c>
      <c r="X418" s="43">
        <f t="shared" si="128"/>
        <v>0</v>
      </c>
    </row>
    <row r="419" spans="2:24" hidden="1" outlineLevel="1" x14ac:dyDescent="0.25">
      <c r="B419" s="20" t="s">
        <v>3209</v>
      </c>
      <c r="C419" s="20" t="s">
        <v>2590</v>
      </c>
      <c r="D419" s="14">
        <v>248.8</v>
      </c>
      <c r="E419" s="14">
        <v>-138.27000000000001</v>
      </c>
      <c r="F419" s="14">
        <f t="shared" si="129"/>
        <v>110.53</v>
      </c>
      <c r="G419">
        <v>2013</v>
      </c>
      <c r="H419" s="21">
        <f t="shared" si="130"/>
        <v>2.5</v>
      </c>
      <c r="I419" s="41">
        <v>36</v>
      </c>
      <c r="J419" s="42">
        <f t="shared" si="131"/>
        <v>0.33333333333333331</v>
      </c>
      <c r="K419" s="14">
        <f t="shared" si="132"/>
        <v>82.933333333333337</v>
      </c>
      <c r="L419" s="14">
        <f t="shared" si="133"/>
        <v>248.8</v>
      </c>
      <c r="M419" s="14">
        <f t="shared" si="122"/>
        <v>-248.8</v>
      </c>
      <c r="N419" s="26">
        <f t="shared" si="134"/>
        <v>0</v>
      </c>
      <c r="O419" s="43">
        <f t="shared" si="135"/>
        <v>0</v>
      </c>
      <c r="P419" s="43">
        <f t="shared" si="136"/>
        <v>0</v>
      </c>
      <c r="Q419" s="43">
        <f t="shared" si="137"/>
        <v>0</v>
      </c>
      <c r="R419" s="43">
        <f t="shared" si="138"/>
        <v>0</v>
      </c>
      <c r="S419" s="43">
        <f t="shared" si="123"/>
        <v>0</v>
      </c>
      <c r="T419" s="43">
        <f t="shared" si="124"/>
        <v>0</v>
      </c>
      <c r="U419" s="43">
        <f t="shared" si="125"/>
        <v>0</v>
      </c>
      <c r="V419" s="43">
        <f t="shared" si="126"/>
        <v>0</v>
      </c>
      <c r="W419" s="43">
        <f t="shared" si="127"/>
        <v>0</v>
      </c>
      <c r="X419" s="43">
        <f t="shared" si="128"/>
        <v>0</v>
      </c>
    </row>
    <row r="420" spans="2:24" hidden="1" outlineLevel="1" x14ac:dyDescent="0.25">
      <c r="B420" s="20" t="s">
        <v>3210</v>
      </c>
      <c r="C420" s="20" t="s">
        <v>3194</v>
      </c>
      <c r="D420" s="14">
        <v>1037.98</v>
      </c>
      <c r="E420" s="14">
        <v>-576.82000000000005</v>
      </c>
      <c r="F420" s="14">
        <f t="shared" si="129"/>
        <v>461.15999999999997</v>
      </c>
      <c r="G420">
        <v>2013</v>
      </c>
      <c r="H420" s="21">
        <f t="shared" si="130"/>
        <v>2.5</v>
      </c>
      <c r="I420" s="41">
        <v>36</v>
      </c>
      <c r="J420" s="42">
        <f t="shared" si="131"/>
        <v>0.33333333333333331</v>
      </c>
      <c r="K420" s="14">
        <f t="shared" si="132"/>
        <v>345.99333333333334</v>
      </c>
      <c r="L420" s="14">
        <f t="shared" si="133"/>
        <v>1037.98</v>
      </c>
      <c r="M420" s="14">
        <f t="shared" si="122"/>
        <v>-1037.98</v>
      </c>
      <c r="N420" s="26">
        <f t="shared" si="134"/>
        <v>0</v>
      </c>
      <c r="O420" s="43">
        <f t="shared" si="135"/>
        <v>0</v>
      </c>
      <c r="P420" s="43">
        <f t="shared" si="136"/>
        <v>0</v>
      </c>
      <c r="Q420" s="43">
        <f t="shared" si="137"/>
        <v>0</v>
      </c>
      <c r="R420" s="43">
        <f t="shared" si="138"/>
        <v>0</v>
      </c>
      <c r="S420" s="43">
        <f t="shared" si="123"/>
        <v>0</v>
      </c>
      <c r="T420" s="43">
        <f t="shared" si="124"/>
        <v>0</v>
      </c>
      <c r="U420" s="43">
        <f t="shared" si="125"/>
        <v>0</v>
      </c>
      <c r="V420" s="43">
        <f t="shared" si="126"/>
        <v>0</v>
      </c>
      <c r="W420" s="43">
        <f t="shared" si="127"/>
        <v>0</v>
      </c>
      <c r="X420" s="43">
        <f t="shared" si="128"/>
        <v>0</v>
      </c>
    </row>
    <row r="421" spans="2:24" hidden="1" outlineLevel="1" x14ac:dyDescent="0.25">
      <c r="B421" s="20" t="s">
        <v>3211</v>
      </c>
      <c r="C421" s="20" t="s">
        <v>2590</v>
      </c>
      <c r="D421" s="14">
        <v>751.89</v>
      </c>
      <c r="E421" s="14">
        <v>-417.83</v>
      </c>
      <c r="F421" s="14">
        <f t="shared" si="129"/>
        <v>334.06</v>
      </c>
      <c r="G421">
        <v>2013</v>
      </c>
      <c r="H421" s="21">
        <f t="shared" si="130"/>
        <v>2.5</v>
      </c>
      <c r="I421" s="41">
        <v>36</v>
      </c>
      <c r="J421" s="42">
        <f t="shared" si="131"/>
        <v>0.33333333333333331</v>
      </c>
      <c r="K421" s="14">
        <f t="shared" si="132"/>
        <v>250.63</v>
      </c>
      <c r="L421" s="14">
        <f t="shared" si="133"/>
        <v>751.89</v>
      </c>
      <c r="M421" s="14">
        <f t="shared" si="122"/>
        <v>-751.89</v>
      </c>
      <c r="N421" s="26">
        <f t="shared" si="134"/>
        <v>0</v>
      </c>
      <c r="O421" s="43">
        <f t="shared" si="135"/>
        <v>0</v>
      </c>
      <c r="P421" s="43">
        <f t="shared" si="136"/>
        <v>0</v>
      </c>
      <c r="Q421" s="43">
        <f t="shared" si="137"/>
        <v>0</v>
      </c>
      <c r="R421" s="43">
        <f t="shared" si="138"/>
        <v>0</v>
      </c>
      <c r="S421" s="43">
        <f t="shared" si="123"/>
        <v>0</v>
      </c>
      <c r="T421" s="43">
        <f t="shared" si="124"/>
        <v>0</v>
      </c>
      <c r="U421" s="43">
        <f t="shared" si="125"/>
        <v>0</v>
      </c>
      <c r="V421" s="43">
        <f t="shared" si="126"/>
        <v>0</v>
      </c>
      <c r="W421" s="43">
        <f t="shared" si="127"/>
        <v>0</v>
      </c>
      <c r="X421" s="43">
        <f t="shared" si="128"/>
        <v>0</v>
      </c>
    </row>
    <row r="422" spans="2:24" hidden="1" outlineLevel="1" x14ac:dyDescent="0.25">
      <c r="B422" s="20" t="s">
        <v>3212</v>
      </c>
      <c r="C422" s="20" t="s">
        <v>2590</v>
      </c>
      <c r="D422" s="14">
        <v>1926.89</v>
      </c>
      <c r="E422" s="14">
        <v>-1070.79</v>
      </c>
      <c r="F422" s="14">
        <f t="shared" si="129"/>
        <v>856.10000000000014</v>
      </c>
      <c r="G422">
        <v>2013</v>
      </c>
      <c r="H422" s="21">
        <f t="shared" si="130"/>
        <v>2.5</v>
      </c>
      <c r="I422" s="41">
        <v>36</v>
      </c>
      <c r="J422" s="42">
        <f t="shared" si="131"/>
        <v>0.33333333333333331</v>
      </c>
      <c r="K422" s="14">
        <f t="shared" si="132"/>
        <v>642.29666666666662</v>
      </c>
      <c r="L422" s="14">
        <f t="shared" si="133"/>
        <v>1926.89</v>
      </c>
      <c r="M422" s="14">
        <f t="shared" si="122"/>
        <v>-1926.89</v>
      </c>
      <c r="N422" s="26">
        <f t="shared" si="134"/>
        <v>0</v>
      </c>
      <c r="O422" s="43">
        <f t="shared" si="135"/>
        <v>0</v>
      </c>
      <c r="P422" s="43">
        <f t="shared" si="136"/>
        <v>0</v>
      </c>
      <c r="Q422" s="43">
        <f t="shared" si="137"/>
        <v>0</v>
      </c>
      <c r="R422" s="43">
        <f t="shared" si="138"/>
        <v>0</v>
      </c>
      <c r="S422" s="43">
        <f t="shared" si="123"/>
        <v>0</v>
      </c>
      <c r="T422" s="43">
        <f t="shared" si="124"/>
        <v>0</v>
      </c>
      <c r="U422" s="43">
        <f t="shared" si="125"/>
        <v>0</v>
      </c>
      <c r="V422" s="43">
        <f t="shared" si="126"/>
        <v>0</v>
      </c>
      <c r="W422" s="43">
        <f t="shared" si="127"/>
        <v>0</v>
      </c>
      <c r="X422" s="43">
        <f t="shared" si="128"/>
        <v>0</v>
      </c>
    </row>
    <row r="423" spans="2:24" hidden="1" outlineLevel="1" x14ac:dyDescent="0.25">
      <c r="B423" s="20" t="s">
        <v>3213</v>
      </c>
      <c r="C423" s="20" t="s">
        <v>2590</v>
      </c>
      <c r="D423" s="14">
        <v>367.82</v>
      </c>
      <c r="E423" s="14">
        <v>-204.39</v>
      </c>
      <c r="F423" s="14">
        <f t="shared" si="129"/>
        <v>163.43</v>
      </c>
      <c r="G423">
        <v>2013</v>
      </c>
      <c r="H423" s="21">
        <f t="shared" si="130"/>
        <v>2.5</v>
      </c>
      <c r="I423" s="41">
        <v>36</v>
      </c>
      <c r="J423" s="42">
        <f t="shared" si="131"/>
        <v>0.33333333333333331</v>
      </c>
      <c r="K423" s="14">
        <f t="shared" si="132"/>
        <v>122.60666666666665</v>
      </c>
      <c r="L423" s="14">
        <f t="shared" si="133"/>
        <v>367.82</v>
      </c>
      <c r="M423" s="14">
        <f t="shared" si="122"/>
        <v>-367.82</v>
      </c>
      <c r="N423" s="26">
        <f t="shared" si="134"/>
        <v>0</v>
      </c>
      <c r="O423" s="43">
        <f t="shared" si="135"/>
        <v>0</v>
      </c>
      <c r="P423" s="43">
        <f t="shared" si="136"/>
        <v>0</v>
      </c>
      <c r="Q423" s="43">
        <f t="shared" si="137"/>
        <v>0</v>
      </c>
      <c r="R423" s="43">
        <f t="shared" si="138"/>
        <v>0</v>
      </c>
      <c r="S423" s="43">
        <f t="shared" si="123"/>
        <v>0</v>
      </c>
      <c r="T423" s="43">
        <f t="shared" si="124"/>
        <v>0</v>
      </c>
      <c r="U423" s="43">
        <f t="shared" si="125"/>
        <v>0</v>
      </c>
      <c r="V423" s="43">
        <f t="shared" si="126"/>
        <v>0</v>
      </c>
      <c r="W423" s="43">
        <f t="shared" si="127"/>
        <v>0</v>
      </c>
      <c r="X423" s="43">
        <f t="shared" si="128"/>
        <v>0</v>
      </c>
    </row>
    <row r="424" spans="2:24" hidden="1" outlineLevel="1" x14ac:dyDescent="0.25">
      <c r="B424" s="20" t="s">
        <v>3214</v>
      </c>
      <c r="C424" s="20" t="s">
        <v>2590</v>
      </c>
      <c r="D424" s="14">
        <v>2690.67</v>
      </c>
      <c r="E424" s="14">
        <v>-1495.22</v>
      </c>
      <c r="F424" s="14">
        <f t="shared" si="129"/>
        <v>1195.45</v>
      </c>
      <c r="G424">
        <v>2013</v>
      </c>
      <c r="H424" s="21">
        <f t="shared" si="130"/>
        <v>2.5</v>
      </c>
      <c r="I424" s="41">
        <v>36</v>
      </c>
      <c r="J424" s="42">
        <f t="shared" si="131"/>
        <v>0.33333333333333331</v>
      </c>
      <c r="K424" s="14">
        <f t="shared" si="132"/>
        <v>896.89</v>
      </c>
      <c r="L424" s="14">
        <f t="shared" si="133"/>
        <v>2690.67</v>
      </c>
      <c r="M424" s="14">
        <f t="shared" si="122"/>
        <v>-2690.67</v>
      </c>
      <c r="N424" s="26">
        <f t="shared" si="134"/>
        <v>0</v>
      </c>
      <c r="O424" s="43">
        <f t="shared" si="135"/>
        <v>0</v>
      </c>
      <c r="P424" s="43">
        <f t="shared" si="136"/>
        <v>0</v>
      </c>
      <c r="Q424" s="43">
        <f t="shared" si="137"/>
        <v>0</v>
      </c>
      <c r="R424" s="43">
        <f t="shared" si="138"/>
        <v>0</v>
      </c>
      <c r="S424" s="43">
        <f t="shared" si="123"/>
        <v>0</v>
      </c>
      <c r="T424" s="43">
        <f t="shared" si="124"/>
        <v>0</v>
      </c>
      <c r="U424" s="43">
        <f t="shared" si="125"/>
        <v>0</v>
      </c>
      <c r="V424" s="43">
        <f t="shared" si="126"/>
        <v>0</v>
      </c>
      <c r="W424" s="43">
        <f t="shared" si="127"/>
        <v>0</v>
      </c>
      <c r="X424" s="43">
        <f t="shared" si="128"/>
        <v>0</v>
      </c>
    </row>
    <row r="425" spans="2:24" hidden="1" outlineLevel="1" x14ac:dyDescent="0.25">
      <c r="B425" s="20" t="s">
        <v>3215</v>
      </c>
      <c r="C425" s="20" t="s">
        <v>2590</v>
      </c>
      <c r="D425" s="14">
        <v>1488.79</v>
      </c>
      <c r="E425" s="14">
        <v>-827.33</v>
      </c>
      <c r="F425" s="14">
        <f t="shared" si="129"/>
        <v>661.45999999999992</v>
      </c>
      <c r="G425">
        <v>2013</v>
      </c>
      <c r="H425" s="21">
        <f t="shared" si="130"/>
        <v>2.5</v>
      </c>
      <c r="I425" s="41">
        <v>36</v>
      </c>
      <c r="J425" s="42">
        <f t="shared" si="131"/>
        <v>0.33333333333333331</v>
      </c>
      <c r="K425" s="14">
        <f t="shared" si="132"/>
        <v>496.26333333333332</v>
      </c>
      <c r="L425" s="14">
        <f t="shared" si="133"/>
        <v>1488.79</v>
      </c>
      <c r="M425" s="14">
        <f t="shared" si="122"/>
        <v>-1488.79</v>
      </c>
      <c r="N425" s="26">
        <f t="shared" si="134"/>
        <v>0</v>
      </c>
      <c r="O425" s="43">
        <f t="shared" si="135"/>
        <v>0</v>
      </c>
      <c r="P425" s="43">
        <f t="shared" si="136"/>
        <v>0</v>
      </c>
      <c r="Q425" s="43">
        <f t="shared" si="137"/>
        <v>0</v>
      </c>
      <c r="R425" s="43">
        <f t="shared" si="138"/>
        <v>0</v>
      </c>
      <c r="S425" s="43">
        <f t="shared" si="123"/>
        <v>0</v>
      </c>
      <c r="T425" s="43">
        <f t="shared" si="124"/>
        <v>0</v>
      </c>
      <c r="U425" s="43">
        <f t="shared" si="125"/>
        <v>0</v>
      </c>
      <c r="V425" s="43">
        <f t="shared" si="126"/>
        <v>0</v>
      </c>
      <c r="W425" s="43">
        <f t="shared" si="127"/>
        <v>0</v>
      </c>
      <c r="X425" s="43">
        <f t="shared" si="128"/>
        <v>0</v>
      </c>
    </row>
    <row r="426" spans="2:24" hidden="1" outlineLevel="1" x14ac:dyDescent="0.25">
      <c r="B426" s="20" t="s">
        <v>3216</v>
      </c>
      <c r="C426" s="20" t="s">
        <v>2590</v>
      </c>
      <c r="D426" s="14">
        <v>4028.52</v>
      </c>
      <c r="E426" s="14">
        <v>-2128.31</v>
      </c>
      <c r="F426" s="14">
        <f t="shared" si="129"/>
        <v>1900.21</v>
      </c>
      <c r="G426">
        <v>2013</v>
      </c>
      <c r="H426" s="21">
        <f t="shared" si="130"/>
        <v>2.5</v>
      </c>
      <c r="I426" s="41">
        <v>36</v>
      </c>
      <c r="J426" s="42">
        <f t="shared" si="131"/>
        <v>0.33333333333333331</v>
      </c>
      <c r="K426" s="14">
        <f t="shared" si="132"/>
        <v>1342.84</v>
      </c>
      <c r="L426" s="14">
        <f t="shared" si="133"/>
        <v>4028.52</v>
      </c>
      <c r="M426" s="14">
        <f t="shared" si="122"/>
        <v>-4028.52</v>
      </c>
      <c r="N426" s="26">
        <f t="shared" si="134"/>
        <v>0</v>
      </c>
      <c r="O426" s="43">
        <f t="shared" si="135"/>
        <v>0</v>
      </c>
      <c r="P426" s="43">
        <f t="shared" si="136"/>
        <v>0</v>
      </c>
      <c r="Q426" s="43">
        <f t="shared" si="137"/>
        <v>0</v>
      </c>
      <c r="R426" s="43">
        <f t="shared" si="138"/>
        <v>0</v>
      </c>
      <c r="S426" s="43">
        <f t="shared" si="123"/>
        <v>0</v>
      </c>
      <c r="T426" s="43">
        <f t="shared" si="124"/>
        <v>0</v>
      </c>
      <c r="U426" s="43">
        <f t="shared" si="125"/>
        <v>0</v>
      </c>
      <c r="V426" s="43">
        <f t="shared" si="126"/>
        <v>0</v>
      </c>
      <c r="W426" s="43">
        <f t="shared" si="127"/>
        <v>0</v>
      </c>
      <c r="X426" s="43">
        <f t="shared" si="128"/>
        <v>0</v>
      </c>
    </row>
    <row r="427" spans="2:24" hidden="1" outlineLevel="1" x14ac:dyDescent="0.25">
      <c r="B427" s="20" t="s">
        <v>3217</v>
      </c>
      <c r="C427" s="20" t="s">
        <v>2590</v>
      </c>
      <c r="D427" s="14">
        <v>352.25</v>
      </c>
      <c r="E427" s="14">
        <v>-186.1</v>
      </c>
      <c r="F427" s="14">
        <f t="shared" si="129"/>
        <v>166.15</v>
      </c>
      <c r="G427">
        <v>2013</v>
      </c>
      <c r="H427" s="21">
        <f t="shared" si="130"/>
        <v>2.5</v>
      </c>
      <c r="I427" s="41">
        <v>36</v>
      </c>
      <c r="J427" s="42">
        <f t="shared" si="131"/>
        <v>0.33333333333333331</v>
      </c>
      <c r="K427" s="14">
        <f t="shared" si="132"/>
        <v>117.41666666666666</v>
      </c>
      <c r="L427" s="14">
        <f t="shared" si="133"/>
        <v>352.25</v>
      </c>
      <c r="M427" s="14">
        <f t="shared" si="122"/>
        <v>-352.25</v>
      </c>
      <c r="N427" s="26">
        <f t="shared" si="134"/>
        <v>0</v>
      </c>
      <c r="O427" s="43">
        <f t="shared" si="135"/>
        <v>0</v>
      </c>
      <c r="P427" s="43">
        <f t="shared" si="136"/>
        <v>0</v>
      </c>
      <c r="Q427" s="43">
        <f t="shared" si="137"/>
        <v>0</v>
      </c>
      <c r="R427" s="43">
        <f t="shared" si="138"/>
        <v>0</v>
      </c>
      <c r="S427" s="43">
        <f t="shared" si="123"/>
        <v>0</v>
      </c>
      <c r="T427" s="43">
        <f t="shared" si="124"/>
        <v>0</v>
      </c>
      <c r="U427" s="43">
        <f t="shared" si="125"/>
        <v>0</v>
      </c>
      <c r="V427" s="43">
        <f t="shared" si="126"/>
        <v>0</v>
      </c>
      <c r="W427" s="43">
        <f t="shared" si="127"/>
        <v>0</v>
      </c>
      <c r="X427" s="43">
        <f t="shared" si="128"/>
        <v>0</v>
      </c>
    </row>
    <row r="428" spans="2:24" hidden="1" outlineLevel="1" x14ac:dyDescent="0.25">
      <c r="B428" s="20" t="s">
        <v>3218</v>
      </c>
      <c r="C428" s="20" t="s">
        <v>2590</v>
      </c>
      <c r="D428" s="14">
        <v>1927.38</v>
      </c>
      <c r="E428" s="14">
        <v>-1018.26</v>
      </c>
      <c r="F428" s="14">
        <f t="shared" si="129"/>
        <v>909.12000000000012</v>
      </c>
      <c r="G428">
        <v>2013</v>
      </c>
      <c r="H428" s="21">
        <f t="shared" si="130"/>
        <v>2.5</v>
      </c>
      <c r="I428" s="41">
        <v>36</v>
      </c>
      <c r="J428" s="42">
        <f t="shared" si="131"/>
        <v>0.33333333333333331</v>
      </c>
      <c r="K428" s="14">
        <f t="shared" si="132"/>
        <v>642.46</v>
      </c>
      <c r="L428" s="14">
        <f t="shared" si="133"/>
        <v>1927.38</v>
      </c>
      <c r="M428" s="14">
        <f t="shared" si="122"/>
        <v>-1927.38</v>
      </c>
      <c r="N428" s="26">
        <f t="shared" si="134"/>
        <v>0</v>
      </c>
      <c r="O428" s="43">
        <f t="shared" si="135"/>
        <v>0</v>
      </c>
      <c r="P428" s="43">
        <f t="shared" si="136"/>
        <v>0</v>
      </c>
      <c r="Q428" s="43">
        <f t="shared" si="137"/>
        <v>0</v>
      </c>
      <c r="R428" s="43">
        <f t="shared" si="138"/>
        <v>0</v>
      </c>
      <c r="S428" s="43">
        <f t="shared" si="123"/>
        <v>0</v>
      </c>
      <c r="T428" s="43">
        <f t="shared" si="124"/>
        <v>0</v>
      </c>
      <c r="U428" s="43">
        <f t="shared" si="125"/>
        <v>0</v>
      </c>
      <c r="V428" s="43">
        <f t="shared" si="126"/>
        <v>0</v>
      </c>
      <c r="W428" s="43">
        <f t="shared" si="127"/>
        <v>0</v>
      </c>
      <c r="X428" s="43">
        <f t="shared" si="128"/>
        <v>0</v>
      </c>
    </row>
    <row r="429" spans="2:24" hidden="1" outlineLevel="1" x14ac:dyDescent="0.25">
      <c r="B429" s="20" t="s">
        <v>3219</v>
      </c>
      <c r="C429" s="20" t="s">
        <v>2590</v>
      </c>
      <c r="D429" s="14">
        <v>1390.11</v>
      </c>
      <c r="E429" s="14">
        <v>-734.4</v>
      </c>
      <c r="F429" s="14">
        <f t="shared" si="129"/>
        <v>655.70999999999992</v>
      </c>
      <c r="G429">
        <v>2013</v>
      </c>
      <c r="H429" s="21">
        <f t="shared" si="130"/>
        <v>2.5</v>
      </c>
      <c r="I429" s="41">
        <v>36</v>
      </c>
      <c r="J429" s="42">
        <f t="shared" si="131"/>
        <v>0.33333333333333331</v>
      </c>
      <c r="K429" s="14">
        <f t="shared" si="132"/>
        <v>463.36999999999995</v>
      </c>
      <c r="L429" s="14">
        <f t="shared" si="133"/>
        <v>1390.11</v>
      </c>
      <c r="M429" s="14">
        <f t="shared" si="122"/>
        <v>-1390.11</v>
      </c>
      <c r="N429" s="26">
        <f t="shared" si="134"/>
        <v>0</v>
      </c>
      <c r="O429" s="43">
        <f t="shared" si="135"/>
        <v>0</v>
      </c>
      <c r="P429" s="43">
        <f t="shared" si="136"/>
        <v>0</v>
      </c>
      <c r="Q429" s="43">
        <f t="shared" si="137"/>
        <v>0</v>
      </c>
      <c r="R429" s="43">
        <f t="shared" si="138"/>
        <v>0</v>
      </c>
      <c r="S429" s="43">
        <f t="shared" si="123"/>
        <v>0</v>
      </c>
      <c r="T429" s="43">
        <f t="shared" si="124"/>
        <v>0</v>
      </c>
      <c r="U429" s="43">
        <f t="shared" si="125"/>
        <v>0</v>
      </c>
      <c r="V429" s="43">
        <f t="shared" si="126"/>
        <v>0</v>
      </c>
      <c r="W429" s="43">
        <f t="shared" si="127"/>
        <v>0</v>
      </c>
      <c r="X429" s="43">
        <f t="shared" si="128"/>
        <v>0</v>
      </c>
    </row>
    <row r="430" spans="2:24" hidden="1" outlineLevel="1" x14ac:dyDescent="0.25">
      <c r="B430" s="20" t="s">
        <v>3220</v>
      </c>
      <c r="C430" s="20" t="s">
        <v>2590</v>
      </c>
      <c r="D430" s="14">
        <v>5631.67</v>
      </c>
      <c r="E430" s="14">
        <v>-2975.27</v>
      </c>
      <c r="F430" s="14">
        <f t="shared" si="129"/>
        <v>2656.4</v>
      </c>
      <c r="G430">
        <v>2013</v>
      </c>
      <c r="H430" s="21">
        <f t="shared" si="130"/>
        <v>2.5</v>
      </c>
      <c r="I430" s="41">
        <v>36</v>
      </c>
      <c r="J430" s="42">
        <f t="shared" si="131"/>
        <v>0.33333333333333331</v>
      </c>
      <c r="K430" s="14">
        <f t="shared" si="132"/>
        <v>1877.2233333333334</v>
      </c>
      <c r="L430" s="14">
        <f t="shared" si="133"/>
        <v>5631.67</v>
      </c>
      <c r="M430" s="14">
        <f t="shared" si="122"/>
        <v>-5631.67</v>
      </c>
      <c r="N430" s="26">
        <f t="shared" si="134"/>
        <v>0</v>
      </c>
      <c r="O430" s="43">
        <f t="shared" si="135"/>
        <v>0</v>
      </c>
      <c r="P430" s="43">
        <f t="shared" si="136"/>
        <v>0</v>
      </c>
      <c r="Q430" s="43">
        <f t="shared" si="137"/>
        <v>0</v>
      </c>
      <c r="R430" s="43">
        <f t="shared" si="138"/>
        <v>0</v>
      </c>
      <c r="S430" s="43">
        <f t="shared" si="123"/>
        <v>0</v>
      </c>
      <c r="T430" s="43">
        <f t="shared" si="124"/>
        <v>0</v>
      </c>
      <c r="U430" s="43">
        <f t="shared" si="125"/>
        <v>0</v>
      </c>
      <c r="V430" s="43">
        <f t="shared" si="126"/>
        <v>0</v>
      </c>
      <c r="W430" s="43">
        <f t="shared" si="127"/>
        <v>0</v>
      </c>
      <c r="X430" s="43">
        <f t="shared" si="128"/>
        <v>0</v>
      </c>
    </row>
    <row r="431" spans="2:24" hidden="1" outlineLevel="1" x14ac:dyDescent="0.25">
      <c r="B431" s="20" t="s">
        <v>3221</v>
      </c>
      <c r="C431" s="20" t="s">
        <v>2590</v>
      </c>
      <c r="D431" s="14">
        <v>96.95</v>
      </c>
      <c r="E431" s="14">
        <v>-51.22</v>
      </c>
      <c r="F431" s="14">
        <f t="shared" si="129"/>
        <v>45.730000000000004</v>
      </c>
      <c r="G431">
        <v>2013</v>
      </c>
      <c r="H431" s="21">
        <f t="shared" si="130"/>
        <v>2.5</v>
      </c>
      <c r="I431" s="41">
        <v>36</v>
      </c>
      <c r="J431" s="42">
        <f t="shared" si="131"/>
        <v>0.33333333333333331</v>
      </c>
      <c r="K431" s="14">
        <f t="shared" si="132"/>
        <v>32.316666666666663</v>
      </c>
      <c r="L431" s="14">
        <f t="shared" si="133"/>
        <v>96.95</v>
      </c>
      <c r="M431" s="14">
        <f t="shared" si="122"/>
        <v>-96.95</v>
      </c>
      <c r="N431" s="26">
        <f t="shared" si="134"/>
        <v>0</v>
      </c>
      <c r="O431" s="43">
        <f t="shared" si="135"/>
        <v>0</v>
      </c>
      <c r="P431" s="43">
        <f t="shared" si="136"/>
        <v>0</v>
      </c>
      <c r="Q431" s="43">
        <f t="shared" si="137"/>
        <v>0</v>
      </c>
      <c r="R431" s="43">
        <f t="shared" si="138"/>
        <v>0</v>
      </c>
      <c r="S431" s="43">
        <f t="shared" si="123"/>
        <v>0</v>
      </c>
      <c r="T431" s="43">
        <f t="shared" si="124"/>
        <v>0</v>
      </c>
      <c r="U431" s="43">
        <f t="shared" si="125"/>
        <v>0</v>
      </c>
      <c r="V431" s="43">
        <f t="shared" si="126"/>
        <v>0</v>
      </c>
      <c r="W431" s="43">
        <f t="shared" si="127"/>
        <v>0</v>
      </c>
      <c r="X431" s="43">
        <f t="shared" si="128"/>
        <v>0</v>
      </c>
    </row>
    <row r="432" spans="2:24" hidden="1" outlineLevel="1" x14ac:dyDescent="0.25">
      <c r="B432" s="20" t="s">
        <v>3222</v>
      </c>
      <c r="C432" s="20" t="s">
        <v>2590</v>
      </c>
      <c r="D432" s="14">
        <v>80.97</v>
      </c>
      <c r="E432" s="14">
        <v>-42.77</v>
      </c>
      <c r="F432" s="14">
        <f t="shared" si="129"/>
        <v>38.199999999999996</v>
      </c>
      <c r="G432">
        <v>2013</v>
      </c>
      <c r="H432" s="21">
        <f t="shared" si="130"/>
        <v>2.5</v>
      </c>
      <c r="I432" s="41">
        <v>36</v>
      </c>
      <c r="J432" s="42">
        <f t="shared" si="131"/>
        <v>0.33333333333333331</v>
      </c>
      <c r="K432" s="14">
        <f t="shared" si="132"/>
        <v>26.99</v>
      </c>
      <c r="L432" s="14">
        <f t="shared" si="133"/>
        <v>80.97</v>
      </c>
      <c r="M432" s="14">
        <f t="shared" si="122"/>
        <v>-80.97</v>
      </c>
      <c r="N432" s="26">
        <f t="shared" si="134"/>
        <v>0</v>
      </c>
      <c r="O432" s="43">
        <f t="shared" si="135"/>
        <v>0</v>
      </c>
      <c r="P432" s="43">
        <f t="shared" si="136"/>
        <v>0</v>
      </c>
      <c r="Q432" s="43">
        <f t="shared" si="137"/>
        <v>0</v>
      </c>
      <c r="R432" s="43">
        <f t="shared" si="138"/>
        <v>0</v>
      </c>
      <c r="S432" s="43">
        <f t="shared" si="123"/>
        <v>0</v>
      </c>
      <c r="T432" s="43">
        <f t="shared" si="124"/>
        <v>0</v>
      </c>
      <c r="U432" s="43">
        <f t="shared" si="125"/>
        <v>0</v>
      </c>
      <c r="V432" s="43">
        <f t="shared" si="126"/>
        <v>0</v>
      </c>
      <c r="W432" s="43">
        <f t="shared" si="127"/>
        <v>0</v>
      </c>
      <c r="X432" s="43">
        <f t="shared" si="128"/>
        <v>0</v>
      </c>
    </row>
    <row r="433" spans="2:24" hidden="1" outlineLevel="1" x14ac:dyDescent="0.25">
      <c r="B433" s="20" t="s">
        <v>3223</v>
      </c>
      <c r="C433" s="20" t="s">
        <v>3201</v>
      </c>
      <c r="D433" s="14">
        <v>855.68</v>
      </c>
      <c r="E433" s="14">
        <v>-452.06</v>
      </c>
      <c r="F433" s="14">
        <f t="shared" si="129"/>
        <v>403.61999999999995</v>
      </c>
      <c r="G433">
        <v>2013</v>
      </c>
      <c r="H433" s="21">
        <f t="shared" si="130"/>
        <v>2.5</v>
      </c>
      <c r="I433" s="41">
        <v>36</v>
      </c>
      <c r="J433" s="42">
        <f t="shared" si="131"/>
        <v>0.33333333333333331</v>
      </c>
      <c r="K433" s="14">
        <f t="shared" si="132"/>
        <v>285.22666666666663</v>
      </c>
      <c r="L433" s="14">
        <f t="shared" si="133"/>
        <v>855.68</v>
      </c>
      <c r="M433" s="14">
        <f t="shared" si="122"/>
        <v>-855.68</v>
      </c>
      <c r="N433" s="26">
        <f t="shared" si="134"/>
        <v>0</v>
      </c>
      <c r="O433" s="43">
        <f t="shared" si="135"/>
        <v>0</v>
      </c>
      <c r="P433" s="43">
        <f t="shared" si="136"/>
        <v>0</v>
      </c>
      <c r="Q433" s="43">
        <f t="shared" si="137"/>
        <v>0</v>
      </c>
      <c r="R433" s="43">
        <f t="shared" si="138"/>
        <v>0</v>
      </c>
      <c r="S433" s="43">
        <f t="shared" si="123"/>
        <v>0</v>
      </c>
      <c r="T433" s="43">
        <f t="shared" si="124"/>
        <v>0</v>
      </c>
      <c r="U433" s="43">
        <f t="shared" si="125"/>
        <v>0</v>
      </c>
      <c r="V433" s="43">
        <f t="shared" si="126"/>
        <v>0</v>
      </c>
      <c r="W433" s="43">
        <f t="shared" si="127"/>
        <v>0</v>
      </c>
      <c r="X433" s="43">
        <f t="shared" si="128"/>
        <v>0</v>
      </c>
    </row>
    <row r="434" spans="2:24" hidden="1" outlineLevel="1" x14ac:dyDescent="0.25">
      <c r="B434" s="20" t="s">
        <v>3224</v>
      </c>
      <c r="C434" s="20" t="s">
        <v>2590</v>
      </c>
      <c r="D434" s="14">
        <v>239.07</v>
      </c>
      <c r="E434" s="14">
        <v>-126.3</v>
      </c>
      <c r="F434" s="14">
        <f t="shared" si="129"/>
        <v>112.77</v>
      </c>
      <c r="G434">
        <v>2013</v>
      </c>
      <c r="H434" s="21">
        <f t="shared" si="130"/>
        <v>2.5</v>
      </c>
      <c r="I434" s="41">
        <v>36</v>
      </c>
      <c r="J434" s="42">
        <f t="shared" si="131"/>
        <v>0.33333333333333331</v>
      </c>
      <c r="K434" s="14">
        <f t="shared" si="132"/>
        <v>79.69</v>
      </c>
      <c r="L434" s="14">
        <f t="shared" si="133"/>
        <v>239.07</v>
      </c>
      <c r="M434" s="14">
        <f t="shared" si="122"/>
        <v>-239.07</v>
      </c>
      <c r="N434" s="26">
        <f t="shared" si="134"/>
        <v>0</v>
      </c>
      <c r="O434" s="43">
        <f t="shared" si="135"/>
        <v>0</v>
      </c>
      <c r="P434" s="43">
        <f t="shared" si="136"/>
        <v>0</v>
      </c>
      <c r="Q434" s="43">
        <f t="shared" si="137"/>
        <v>0</v>
      </c>
      <c r="R434" s="43">
        <f t="shared" si="138"/>
        <v>0</v>
      </c>
      <c r="S434" s="43">
        <f t="shared" si="123"/>
        <v>0</v>
      </c>
      <c r="T434" s="43">
        <f t="shared" si="124"/>
        <v>0</v>
      </c>
      <c r="U434" s="43">
        <f t="shared" si="125"/>
        <v>0</v>
      </c>
      <c r="V434" s="43">
        <f t="shared" si="126"/>
        <v>0</v>
      </c>
      <c r="W434" s="43">
        <f t="shared" si="127"/>
        <v>0</v>
      </c>
      <c r="X434" s="43">
        <f t="shared" si="128"/>
        <v>0</v>
      </c>
    </row>
    <row r="435" spans="2:24" hidden="1" outlineLevel="1" x14ac:dyDescent="0.25">
      <c r="B435" s="20" t="s">
        <v>3225</v>
      </c>
      <c r="C435" s="20" t="s">
        <v>2590</v>
      </c>
      <c r="D435" s="14">
        <v>1757.18</v>
      </c>
      <c r="E435" s="14">
        <v>-928.33</v>
      </c>
      <c r="F435" s="14">
        <f t="shared" si="129"/>
        <v>828.85</v>
      </c>
      <c r="G435">
        <v>2013</v>
      </c>
      <c r="H435" s="21">
        <f t="shared" si="130"/>
        <v>2.5</v>
      </c>
      <c r="I435" s="41">
        <v>36</v>
      </c>
      <c r="J435" s="42">
        <f t="shared" si="131"/>
        <v>0.33333333333333331</v>
      </c>
      <c r="K435" s="14">
        <f t="shared" si="132"/>
        <v>585.72666666666669</v>
      </c>
      <c r="L435" s="14">
        <f t="shared" si="133"/>
        <v>1757.18</v>
      </c>
      <c r="M435" s="14">
        <f t="shared" si="122"/>
        <v>-1757.18</v>
      </c>
      <c r="N435" s="26">
        <f t="shared" si="134"/>
        <v>0</v>
      </c>
      <c r="O435" s="43">
        <f t="shared" si="135"/>
        <v>0</v>
      </c>
      <c r="P435" s="43">
        <f t="shared" si="136"/>
        <v>0</v>
      </c>
      <c r="Q435" s="43">
        <f t="shared" si="137"/>
        <v>0</v>
      </c>
      <c r="R435" s="43">
        <f t="shared" si="138"/>
        <v>0</v>
      </c>
      <c r="S435" s="43">
        <f t="shared" si="123"/>
        <v>0</v>
      </c>
      <c r="T435" s="43">
        <f t="shared" si="124"/>
        <v>0</v>
      </c>
      <c r="U435" s="43">
        <f t="shared" si="125"/>
        <v>0</v>
      </c>
      <c r="V435" s="43">
        <f t="shared" si="126"/>
        <v>0</v>
      </c>
      <c r="W435" s="43">
        <f t="shared" si="127"/>
        <v>0</v>
      </c>
      <c r="X435" s="43">
        <f t="shared" si="128"/>
        <v>0</v>
      </c>
    </row>
    <row r="436" spans="2:24" hidden="1" outlineLevel="1" x14ac:dyDescent="0.25">
      <c r="B436" s="20" t="s">
        <v>3226</v>
      </c>
      <c r="C436" s="20" t="s">
        <v>2590</v>
      </c>
      <c r="D436" s="14">
        <v>3097.86</v>
      </c>
      <c r="E436" s="14">
        <v>-1636.63</v>
      </c>
      <c r="F436" s="14">
        <f t="shared" si="129"/>
        <v>1461.23</v>
      </c>
      <c r="G436">
        <v>2013</v>
      </c>
      <c r="H436" s="21">
        <f t="shared" si="130"/>
        <v>2.5</v>
      </c>
      <c r="I436" s="41">
        <v>36</v>
      </c>
      <c r="J436" s="42">
        <f t="shared" si="131"/>
        <v>0.33333333333333331</v>
      </c>
      <c r="K436" s="14">
        <f t="shared" si="132"/>
        <v>1032.6199999999999</v>
      </c>
      <c r="L436" s="14">
        <f t="shared" si="133"/>
        <v>3097.86</v>
      </c>
      <c r="M436" s="14">
        <f t="shared" si="122"/>
        <v>-3097.86</v>
      </c>
      <c r="N436" s="26">
        <f t="shared" si="134"/>
        <v>0</v>
      </c>
      <c r="O436" s="43">
        <f t="shared" si="135"/>
        <v>0</v>
      </c>
      <c r="P436" s="43">
        <f t="shared" si="136"/>
        <v>0</v>
      </c>
      <c r="Q436" s="43">
        <f t="shared" si="137"/>
        <v>0</v>
      </c>
      <c r="R436" s="43">
        <f t="shared" si="138"/>
        <v>0</v>
      </c>
      <c r="S436" s="43">
        <f t="shared" si="123"/>
        <v>0</v>
      </c>
      <c r="T436" s="43">
        <f t="shared" si="124"/>
        <v>0</v>
      </c>
      <c r="U436" s="43">
        <f t="shared" si="125"/>
        <v>0</v>
      </c>
      <c r="V436" s="43">
        <f t="shared" si="126"/>
        <v>0</v>
      </c>
      <c r="W436" s="43">
        <f t="shared" si="127"/>
        <v>0</v>
      </c>
      <c r="X436" s="43">
        <f t="shared" si="128"/>
        <v>0</v>
      </c>
    </row>
    <row r="437" spans="2:24" hidden="1" outlineLevel="1" x14ac:dyDescent="0.25">
      <c r="B437" s="20" t="s">
        <v>3227</v>
      </c>
      <c r="C437" s="20" t="s">
        <v>2590</v>
      </c>
      <c r="D437" s="14">
        <v>148.47</v>
      </c>
      <c r="E437" s="14">
        <v>-74.23</v>
      </c>
      <c r="F437" s="14">
        <f t="shared" si="129"/>
        <v>74.239999999999995</v>
      </c>
      <c r="G437">
        <v>2014</v>
      </c>
      <c r="H437" s="21">
        <f t="shared" si="130"/>
        <v>1.5</v>
      </c>
      <c r="I437" s="41">
        <v>36</v>
      </c>
      <c r="J437" s="42">
        <f t="shared" si="131"/>
        <v>0.33333333333333331</v>
      </c>
      <c r="K437" s="14">
        <f t="shared" si="132"/>
        <v>49.489999999999995</v>
      </c>
      <c r="L437" s="14">
        <f t="shared" si="133"/>
        <v>148.47</v>
      </c>
      <c r="M437" s="14">
        <f t="shared" si="122"/>
        <v>-74.234999999999985</v>
      </c>
      <c r="N437" s="26">
        <f t="shared" si="134"/>
        <v>74.235000000000014</v>
      </c>
      <c r="O437" s="43">
        <f t="shared" si="135"/>
        <v>-123.72499999999998</v>
      </c>
      <c r="P437" s="43">
        <f t="shared" si="136"/>
        <v>24.745000000000019</v>
      </c>
      <c r="Q437" s="43">
        <f t="shared" si="137"/>
        <v>-148.47</v>
      </c>
      <c r="R437" s="43">
        <f t="shared" si="138"/>
        <v>0</v>
      </c>
      <c r="S437" s="43">
        <f t="shared" si="123"/>
        <v>0</v>
      </c>
      <c r="T437" s="43">
        <f t="shared" si="124"/>
        <v>0</v>
      </c>
      <c r="U437" s="43">
        <f t="shared" si="125"/>
        <v>0</v>
      </c>
      <c r="V437" s="43">
        <f t="shared" si="126"/>
        <v>0</v>
      </c>
      <c r="W437" s="43">
        <f t="shared" si="127"/>
        <v>0</v>
      </c>
      <c r="X437" s="43">
        <f t="shared" si="128"/>
        <v>0</v>
      </c>
    </row>
    <row r="438" spans="2:24" hidden="1" outlineLevel="1" x14ac:dyDescent="0.25">
      <c r="B438" s="20" t="s">
        <v>3228</v>
      </c>
      <c r="C438" s="20" t="s">
        <v>2590</v>
      </c>
      <c r="D438" s="14">
        <v>156.13</v>
      </c>
      <c r="E438" s="14">
        <v>-78.069999999999993</v>
      </c>
      <c r="F438" s="14">
        <f t="shared" si="129"/>
        <v>78.06</v>
      </c>
      <c r="G438">
        <v>2014</v>
      </c>
      <c r="H438" s="21">
        <f t="shared" si="130"/>
        <v>1.5</v>
      </c>
      <c r="I438" s="41">
        <v>36</v>
      </c>
      <c r="J438" s="42">
        <f t="shared" si="131"/>
        <v>0.33333333333333331</v>
      </c>
      <c r="K438" s="14">
        <f t="shared" si="132"/>
        <v>52.043333333333329</v>
      </c>
      <c r="L438" s="14">
        <f t="shared" si="133"/>
        <v>156.13</v>
      </c>
      <c r="M438" s="14">
        <f t="shared" si="122"/>
        <v>-78.064999999999998</v>
      </c>
      <c r="N438" s="26">
        <f t="shared" si="134"/>
        <v>78.064999999999998</v>
      </c>
      <c r="O438" s="43">
        <f t="shared" si="135"/>
        <v>-130.10833333333332</v>
      </c>
      <c r="P438" s="43">
        <f t="shared" si="136"/>
        <v>26.021666666666675</v>
      </c>
      <c r="Q438" s="43">
        <f t="shared" si="137"/>
        <v>-156.13</v>
      </c>
      <c r="R438" s="43">
        <f t="shared" si="138"/>
        <v>0</v>
      </c>
      <c r="S438" s="43">
        <f t="shared" si="123"/>
        <v>0</v>
      </c>
      <c r="T438" s="43">
        <f t="shared" si="124"/>
        <v>0</v>
      </c>
      <c r="U438" s="43">
        <f t="shared" si="125"/>
        <v>0</v>
      </c>
      <c r="V438" s="43">
        <f t="shared" si="126"/>
        <v>0</v>
      </c>
      <c r="W438" s="43">
        <f t="shared" si="127"/>
        <v>0</v>
      </c>
      <c r="X438" s="43">
        <f t="shared" si="128"/>
        <v>0</v>
      </c>
    </row>
    <row r="439" spans="2:24" hidden="1" outlineLevel="1" x14ac:dyDescent="0.25">
      <c r="B439" s="20" t="s">
        <v>3229</v>
      </c>
      <c r="C439" s="20" t="s">
        <v>2590</v>
      </c>
      <c r="D439" s="14">
        <v>1337.84</v>
      </c>
      <c r="E439" s="14">
        <v>-668.91</v>
      </c>
      <c r="F439" s="14">
        <f t="shared" si="129"/>
        <v>668.93</v>
      </c>
      <c r="G439">
        <v>2014</v>
      </c>
      <c r="H439" s="21">
        <f t="shared" si="130"/>
        <v>1.5</v>
      </c>
      <c r="I439" s="41">
        <v>36</v>
      </c>
      <c r="J439" s="42">
        <f t="shared" si="131"/>
        <v>0.33333333333333331</v>
      </c>
      <c r="K439" s="14">
        <f t="shared" si="132"/>
        <v>445.9466666666666</v>
      </c>
      <c r="L439" s="14">
        <f t="shared" si="133"/>
        <v>1337.84</v>
      </c>
      <c r="M439" s="14">
        <f t="shared" si="122"/>
        <v>-668.91999999999985</v>
      </c>
      <c r="N439" s="26">
        <f t="shared" si="134"/>
        <v>668.92000000000007</v>
      </c>
      <c r="O439" s="43">
        <f t="shared" si="135"/>
        <v>-1114.8666666666663</v>
      </c>
      <c r="P439" s="43">
        <f t="shared" si="136"/>
        <v>222.97333333333358</v>
      </c>
      <c r="Q439" s="43">
        <f t="shared" si="137"/>
        <v>-1337.84</v>
      </c>
      <c r="R439" s="43">
        <f t="shared" si="138"/>
        <v>0</v>
      </c>
      <c r="S439" s="43">
        <f t="shared" si="123"/>
        <v>0</v>
      </c>
      <c r="T439" s="43">
        <f t="shared" si="124"/>
        <v>0</v>
      </c>
      <c r="U439" s="43">
        <f t="shared" si="125"/>
        <v>0</v>
      </c>
      <c r="V439" s="43">
        <f t="shared" si="126"/>
        <v>0</v>
      </c>
      <c r="W439" s="43">
        <f t="shared" si="127"/>
        <v>0</v>
      </c>
      <c r="X439" s="43">
        <f t="shared" si="128"/>
        <v>0</v>
      </c>
    </row>
    <row r="440" spans="2:24" hidden="1" outlineLevel="1" x14ac:dyDescent="0.25">
      <c r="B440" s="20" t="s">
        <v>3230</v>
      </c>
      <c r="C440" s="20" t="s">
        <v>2590</v>
      </c>
      <c r="D440" s="14">
        <v>1349.23</v>
      </c>
      <c r="E440" s="14">
        <v>-674.62</v>
      </c>
      <c r="F440" s="14">
        <f t="shared" si="129"/>
        <v>674.61</v>
      </c>
      <c r="G440">
        <v>2014</v>
      </c>
      <c r="H440" s="21">
        <f t="shared" si="130"/>
        <v>1.5</v>
      </c>
      <c r="I440" s="41">
        <v>36</v>
      </c>
      <c r="J440" s="42">
        <f t="shared" si="131"/>
        <v>0.33333333333333331</v>
      </c>
      <c r="K440" s="14">
        <f t="shared" si="132"/>
        <v>449.74333333333334</v>
      </c>
      <c r="L440" s="14">
        <f t="shared" si="133"/>
        <v>1349.23</v>
      </c>
      <c r="M440" s="14">
        <f t="shared" si="122"/>
        <v>-674.61500000000001</v>
      </c>
      <c r="N440" s="26">
        <f t="shared" si="134"/>
        <v>674.61500000000001</v>
      </c>
      <c r="O440" s="43">
        <f t="shared" si="135"/>
        <v>-1124.3583333333333</v>
      </c>
      <c r="P440" s="43">
        <f t="shared" si="136"/>
        <v>224.87166666666667</v>
      </c>
      <c r="Q440" s="43">
        <f t="shared" si="137"/>
        <v>-1349.23</v>
      </c>
      <c r="R440" s="43">
        <f t="shared" si="138"/>
        <v>0</v>
      </c>
      <c r="S440" s="43">
        <f t="shared" si="123"/>
        <v>0</v>
      </c>
      <c r="T440" s="43">
        <f t="shared" si="124"/>
        <v>0</v>
      </c>
      <c r="U440" s="43">
        <f t="shared" si="125"/>
        <v>0</v>
      </c>
      <c r="V440" s="43">
        <f t="shared" si="126"/>
        <v>0</v>
      </c>
      <c r="W440" s="43">
        <f t="shared" si="127"/>
        <v>0</v>
      </c>
      <c r="X440" s="43">
        <f t="shared" si="128"/>
        <v>0</v>
      </c>
    </row>
    <row r="441" spans="2:24" hidden="1" outlineLevel="1" x14ac:dyDescent="0.25">
      <c r="B441" s="20" t="s">
        <v>3231</v>
      </c>
      <c r="C441" s="20" t="s">
        <v>2590</v>
      </c>
      <c r="D441" s="14">
        <v>2684.46</v>
      </c>
      <c r="E441" s="14">
        <v>-1342.23</v>
      </c>
      <c r="F441" s="14">
        <f t="shared" si="129"/>
        <v>1342.23</v>
      </c>
      <c r="G441">
        <v>2014</v>
      </c>
      <c r="H441" s="21">
        <f t="shared" si="130"/>
        <v>1.5</v>
      </c>
      <c r="I441" s="41">
        <v>36</v>
      </c>
      <c r="J441" s="42">
        <f t="shared" si="131"/>
        <v>0.33333333333333331</v>
      </c>
      <c r="K441" s="14">
        <f t="shared" si="132"/>
        <v>894.81999999999994</v>
      </c>
      <c r="L441" s="14">
        <f t="shared" si="133"/>
        <v>2684.46</v>
      </c>
      <c r="M441" s="14">
        <f t="shared" si="122"/>
        <v>-1342.23</v>
      </c>
      <c r="N441" s="26">
        <f t="shared" si="134"/>
        <v>1342.23</v>
      </c>
      <c r="O441" s="43">
        <f t="shared" si="135"/>
        <v>-2237.0500000000002</v>
      </c>
      <c r="P441" s="43">
        <f t="shared" si="136"/>
        <v>447.40999999999985</v>
      </c>
      <c r="Q441" s="43">
        <f t="shared" si="137"/>
        <v>-2684.46</v>
      </c>
      <c r="R441" s="43">
        <f t="shared" si="138"/>
        <v>0</v>
      </c>
      <c r="S441" s="43">
        <f t="shared" si="123"/>
        <v>0</v>
      </c>
      <c r="T441" s="43">
        <f t="shared" si="124"/>
        <v>0</v>
      </c>
      <c r="U441" s="43">
        <f t="shared" si="125"/>
        <v>0</v>
      </c>
      <c r="V441" s="43">
        <f t="shared" si="126"/>
        <v>0</v>
      </c>
      <c r="W441" s="43">
        <f t="shared" si="127"/>
        <v>0</v>
      </c>
      <c r="X441" s="43">
        <f t="shared" si="128"/>
        <v>0</v>
      </c>
    </row>
    <row r="442" spans="2:24" hidden="1" outlineLevel="1" x14ac:dyDescent="0.25">
      <c r="B442" s="20" t="s">
        <v>3232</v>
      </c>
      <c r="C442" s="20" t="s">
        <v>2590</v>
      </c>
      <c r="D442" s="14">
        <v>504.38</v>
      </c>
      <c r="E442" s="14">
        <v>-252.18</v>
      </c>
      <c r="F442" s="14">
        <f t="shared" si="129"/>
        <v>252.2</v>
      </c>
      <c r="G442">
        <v>2014</v>
      </c>
      <c r="H442" s="21">
        <f t="shared" si="130"/>
        <v>1.5</v>
      </c>
      <c r="I442" s="41">
        <v>36</v>
      </c>
      <c r="J442" s="42">
        <f t="shared" si="131"/>
        <v>0.33333333333333331</v>
      </c>
      <c r="K442" s="14">
        <f t="shared" si="132"/>
        <v>168.12666666666667</v>
      </c>
      <c r="L442" s="14">
        <f t="shared" si="133"/>
        <v>504.38</v>
      </c>
      <c r="M442" s="14">
        <f t="shared" si="122"/>
        <v>-252.18999999999997</v>
      </c>
      <c r="N442" s="26">
        <f t="shared" si="134"/>
        <v>252.19000000000003</v>
      </c>
      <c r="O442" s="43">
        <f t="shared" si="135"/>
        <v>-420.31666666666661</v>
      </c>
      <c r="P442" s="43">
        <f t="shared" si="136"/>
        <v>84.063333333333389</v>
      </c>
      <c r="Q442" s="43">
        <f t="shared" si="137"/>
        <v>-504.38</v>
      </c>
      <c r="R442" s="43">
        <f t="shared" si="138"/>
        <v>0</v>
      </c>
      <c r="S442" s="43">
        <f t="shared" si="123"/>
        <v>0</v>
      </c>
      <c r="T442" s="43">
        <f t="shared" si="124"/>
        <v>0</v>
      </c>
      <c r="U442" s="43">
        <f t="shared" si="125"/>
        <v>0</v>
      </c>
      <c r="V442" s="43">
        <f t="shared" si="126"/>
        <v>0</v>
      </c>
      <c r="W442" s="43">
        <f t="shared" si="127"/>
        <v>0</v>
      </c>
      <c r="X442" s="43">
        <f t="shared" si="128"/>
        <v>0</v>
      </c>
    </row>
    <row r="443" spans="2:24" hidden="1" outlineLevel="1" x14ac:dyDescent="0.25">
      <c r="B443" s="20" t="s">
        <v>3233</v>
      </c>
      <c r="C443" s="20" t="s">
        <v>2590</v>
      </c>
      <c r="D443" s="14">
        <v>1763.82</v>
      </c>
      <c r="E443" s="14">
        <v>-881.91</v>
      </c>
      <c r="F443" s="14">
        <f t="shared" si="129"/>
        <v>881.91</v>
      </c>
      <c r="G443">
        <v>2014</v>
      </c>
      <c r="H443" s="21">
        <f t="shared" si="130"/>
        <v>1.5</v>
      </c>
      <c r="I443" s="41">
        <v>36</v>
      </c>
      <c r="J443" s="42">
        <f t="shared" si="131"/>
        <v>0.33333333333333331</v>
      </c>
      <c r="K443" s="14">
        <f t="shared" si="132"/>
        <v>587.93999999999994</v>
      </c>
      <c r="L443" s="14">
        <f t="shared" si="133"/>
        <v>1763.82</v>
      </c>
      <c r="M443" s="14">
        <f t="shared" si="122"/>
        <v>-881.91</v>
      </c>
      <c r="N443" s="26">
        <f t="shared" si="134"/>
        <v>881.91</v>
      </c>
      <c r="O443" s="43">
        <f t="shared" si="135"/>
        <v>-1469.85</v>
      </c>
      <c r="P443" s="43">
        <f t="shared" si="136"/>
        <v>293.97000000000003</v>
      </c>
      <c r="Q443" s="43">
        <f t="shared" si="137"/>
        <v>-1763.82</v>
      </c>
      <c r="R443" s="43">
        <f t="shared" si="138"/>
        <v>0</v>
      </c>
      <c r="S443" s="43">
        <f t="shared" si="123"/>
        <v>0</v>
      </c>
      <c r="T443" s="43">
        <f t="shared" si="124"/>
        <v>0</v>
      </c>
      <c r="U443" s="43">
        <f t="shared" si="125"/>
        <v>0</v>
      </c>
      <c r="V443" s="43">
        <f t="shared" si="126"/>
        <v>0</v>
      </c>
      <c r="W443" s="43">
        <f t="shared" si="127"/>
        <v>0</v>
      </c>
      <c r="X443" s="43">
        <f t="shared" si="128"/>
        <v>0</v>
      </c>
    </row>
    <row r="444" spans="2:24" hidden="1" outlineLevel="1" x14ac:dyDescent="0.25">
      <c r="B444" s="20" t="s">
        <v>3234</v>
      </c>
      <c r="C444" s="20" t="s">
        <v>2590</v>
      </c>
      <c r="D444" s="14">
        <v>2.54</v>
      </c>
      <c r="E444" s="14">
        <v>-1.26</v>
      </c>
      <c r="F444" s="14">
        <f t="shared" si="129"/>
        <v>1.28</v>
      </c>
      <c r="G444">
        <v>2014</v>
      </c>
      <c r="H444" s="21">
        <f t="shared" si="130"/>
        <v>1.5</v>
      </c>
      <c r="I444" s="41">
        <v>36</v>
      </c>
      <c r="J444" s="42">
        <f t="shared" si="131"/>
        <v>0.33333333333333331</v>
      </c>
      <c r="K444" s="14">
        <f t="shared" si="132"/>
        <v>0.84666666666666668</v>
      </c>
      <c r="L444" s="14">
        <f t="shared" si="133"/>
        <v>2.54</v>
      </c>
      <c r="M444" s="14">
        <f t="shared" si="122"/>
        <v>-1.27</v>
      </c>
      <c r="N444" s="26">
        <f t="shared" si="134"/>
        <v>1.27</v>
      </c>
      <c r="O444" s="43">
        <f t="shared" si="135"/>
        <v>-2.1166666666666667</v>
      </c>
      <c r="P444" s="43">
        <f t="shared" si="136"/>
        <v>0.42333333333333334</v>
      </c>
      <c r="Q444" s="43">
        <f t="shared" si="137"/>
        <v>-2.54</v>
      </c>
      <c r="R444" s="43">
        <f t="shared" si="138"/>
        <v>0</v>
      </c>
      <c r="S444" s="43">
        <f t="shared" si="123"/>
        <v>0</v>
      </c>
      <c r="T444" s="43">
        <f t="shared" si="124"/>
        <v>0</v>
      </c>
      <c r="U444" s="43">
        <f t="shared" si="125"/>
        <v>0</v>
      </c>
      <c r="V444" s="43">
        <f t="shared" si="126"/>
        <v>0</v>
      </c>
      <c r="W444" s="43">
        <f t="shared" si="127"/>
        <v>0</v>
      </c>
      <c r="X444" s="43">
        <f t="shared" si="128"/>
        <v>0</v>
      </c>
    </row>
    <row r="445" spans="2:24" hidden="1" outlineLevel="1" x14ac:dyDescent="0.25">
      <c r="B445" s="20" t="s">
        <v>3235</v>
      </c>
      <c r="C445" s="20" t="s">
        <v>2590</v>
      </c>
      <c r="D445" s="14">
        <v>751.89</v>
      </c>
      <c r="E445" s="14">
        <v>-375.94</v>
      </c>
      <c r="F445" s="14">
        <f t="shared" si="129"/>
        <v>375.95</v>
      </c>
      <c r="G445">
        <v>2014</v>
      </c>
      <c r="H445" s="21">
        <f t="shared" si="130"/>
        <v>1.5</v>
      </c>
      <c r="I445" s="41">
        <v>36</v>
      </c>
      <c r="J445" s="42">
        <f t="shared" si="131"/>
        <v>0.33333333333333331</v>
      </c>
      <c r="K445" s="14">
        <f t="shared" si="132"/>
        <v>250.63</v>
      </c>
      <c r="L445" s="14">
        <f t="shared" si="133"/>
        <v>751.89</v>
      </c>
      <c r="M445" s="14">
        <f t="shared" si="122"/>
        <v>-375.94499999999999</v>
      </c>
      <c r="N445" s="26">
        <f t="shared" si="134"/>
        <v>375.94499999999999</v>
      </c>
      <c r="O445" s="43">
        <f t="shared" si="135"/>
        <v>-626.57500000000005</v>
      </c>
      <c r="P445" s="43">
        <f t="shared" si="136"/>
        <v>125.31499999999994</v>
      </c>
      <c r="Q445" s="43">
        <f t="shared" si="137"/>
        <v>-751.89</v>
      </c>
      <c r="R445" s="43">
        <f t="shared" si="138"/>
        <v>0</v>
      </c>
      <c r="S445" s="43">
        <f t="shared" si="123"/>
        <v>0</v>
      </c>
      <c r="T445" s="43">
        <f t="shared" si="124"/>
        <v>0</v>
      </c>
      <c r="U445" s="43">
        <f t="shared" si="125"/>
        <v>0</v>
      </c>
      <c r="V445" s="43">
        <f t="shared" si="126"/>
        <v>0</v>
      </c>
      <c r="W445" s="43">
        <f t="shared" si="127"/>
        <v>0</v>
      </c>
      <c r="X445" s="43">
        <f t="shared" si="128"/>
        <v>0</v>
      </c>
    </row>
    <row r="446" spans="2:24" hidden="1" outlineLevel="1" x14ac:dyDescent="0.25">
      <c r="B446" s="20" t="s">
        <v>3236</v>
      </c>
      <c r="C446" s="20" t="s">
        <v>2590</v>
      </c>
      <c r="D446" s="14">
        <v>367.82</v>
      </c>
      <c r="E446" s="14">
        <v>-183.9</v>
      </c>
      <c r="F446" s="14">
        <f t="shared" si="129"/>
        <v>183.92</v>
      </c>
      <c r="G446">
        <v>2014</v>
      </c>
      <c r="H446" s="21">
        <f t="shared" si="130"/>
        <v>1.5</v>
      </c>
      <c r="I446" s="41">
        <v>36</v>
      </c>
      <c r="J446" s="42">
        <f t="shared" si="131"/>
        <v>0.33333333333333331</v>
      </c>
      <c r="K446" s="14">
        <f t="shared" si="132"/>
        <v>122.60666666666665</v>
      </c>
      <c r="L446" s="14">
        <f t="shared" si="133"/>
        <v>367.82</v>
      </c>
      <c r="M446" s="14">
        <f t="shared" si="122"/>
        <v>-183.91</v>
      </c>
      <c r="N446" s="26">
        <f t="shared" si="134"/>
        <v>183.91</v>
      </c>
      <c r="O446" s="43">
        <f t="shared" si="135"/>
        <v>-306.51666666666665</v>
      </c>
      <c r="P446" s="43">
        <f t="shared" si="136"/>
        <v>61.303333333333342</v>
      </c>
      <c r="Q446" s="43">
        <f t="shared" si="137"/>
        <v>-367.82</v>
      </c>
      <c r="R446" s="43">
        <f t="shared" si="138"/>
        <v>0</v>
      </c>
      <c r="S446" s="43">
        <f t="shared" si="123"/>
        <v>0</v>
      </c>
      <c r="T446" s="43">
        <f t="shared" si="124"/>
        <v>0</v>
      </c>
      <c r="U446" s="43">
        <f t="shared" si="125"/>
        <v>0</v>
      </c>
      <c r="V446" s="43">
        <f t="shared" si="126"/>
        <v>0</v>
      </c>
      <c r="W446" s="43">
        <f t="shared" si="127"/>
        <v>0</v>
      </c>
      <c r="X446" s="43">
        <f t="shared" si="128"/>
        <v>0</v>
      </c>
    </row>
    <row r="447" spans="2:24" hidden="1" outlineLevel="1" x14ac:dyDescent="0.25">
      <c r="B447" s="20" t="s">
        <v>3237</v>
      </c>
      <c r="C447" s="20" t="s">
        <v>3201</v>
      </c>
      <c r="D447" s="14">
        <v>107.29</v>
      </c>
      <c r="E447" s="14">
        <v>-50.61</v>
      </c>
      <c r="F447" s="14">
        <f t="shared" si="129"/>
        <v>56.680000000000007</v>
      </c>
      <c r="G447">
        <v>2014</v>
      </c>
      <c r="H447" s="21">
        <f t="shared" si="130"/>
        <v>1.5</v>
      </c>
      <c r="I447" s="41">
        <v>36</v>
      </c>
      <c r="J447" s="42">
        <f t="shared" si="131"/>
        <v>0.33333333333333331</v>
      </c>
      <c r="K447" s="14">
        <f t="shared" si="132"/>
        <v>35.763333333333335</v>
      </c>
      <c r="L447" s="14">
        <f t="shared" si="133"/>
        <v>107.29</v>
      </c>
      <c r="M447" s="14">
        <f t="shared" si="122"/>
        <v>-53.644999999999996</v>
      </c>
      <c r="N447" s="26">
        <f t="shared" si="134"/>
        <v>53.64500000000001</v>
      </c>
      <c r="O447" s="43">
        <f t="shared" si="135"/>
        <v>-89.408333333333331</v>
      </c>
      <c r="P447" s="43">
        <f t="shared" si="136"/>
        <v>17.881666666666675</v>
      </c>
      <c r="Q447" s="43">
        <f t="shared" si="137"/>
        <v>-107.29</v>
      </c>
      <c r="R447" s="43">
        <f t="shared" si="138"/>
        <v>0</v>
      </c>
      <c r="S447" s="43">
        <f t="shared" si="123"/>
        <v>0</v>
      </c>
      <c r="T447" s="43">
        <f t="shared" si="124"/>
        <v>0</v>
      </c>
      <c r="U447" s="43">
        <f t="shared" si="125"/>
        <v>0</v>
      </c>
      <c r="V447" s="43">
        <f t="shared" si="126"/>
        <v>0</v>
      </c>
      <c r="W447" s="43">
        <f t="shared" si="127"/>
        <v>0</v>
      </c>
      <c r="X447" s="43">
        <f t="shared" si="128"/>
        <v>0</v>
      </c>
    </row>
    <row r="448" spans="2:24" hidden="1" outlineLevel="1" x14ac:dyDescent="0.25">
      <c r="B448" s="20" t="s">
        <v>3238</v>
      </c>
      <c r="C448" s="20" t="s">
        <v>2590</v>
      </c>
      <c r="D448" s="14">
        <v>2690.67</v>
      </c>
      <c r="E448" s="14">
        <v>-1345.33</v>
      </c>
      <c r="F448" s="14">
        <f t="shared" si="129"/>
        <v>1345.3400000000001</v>
      </c>
      <c r="G448">
        <v>2014</v>
      </c>
      <c r="H448" s="21">
        <f t="shared" si="130"/>
        <v>1.5</v>
      </c>
      <c r="I448" s="41">
        <v>36</v>
      </c>
      <c r="J448" s="42">
        <f t="shared" si="131"/>
        <v>0.33333333333333331</v>
      </c>
      <c r="K448" s="14">
        <f t="shared" si="132"/>
        <v>896.89</v>
      </c>
      <c r="L448" s="14">
        <f t="shared" si="133"/>
        <v>2690.67</v>
      </c>
      <c r="M448" s="14">
        <f t="shared" si="122"/>
        <v>-1345.335</v>
      </c>
      <c r="N448" s="26">
        <f t="shared" si="134"/>
        <v>1345.335</v>
      </c>
      <c r="O448" s="43">
        <f t="shared" si="135"/>
        <v>-2242.2249999999999</v>
      </c>
      <c r="P448" s="43">
        <f t="shared" si="136"/>
        <v>448.44500000000016</v>
      </c>
      <c r="Q448" s="43">
        <f t="shared" si="137"/>
        <v>-2690.67</v>
      </c>
      <c r="R448" s="43">
        <f t="shared" si="138"/>
        <v>0</v>
      </c>
      <c r="S448" s="43">
        <f t="shared" si="123"/>
        <v>0</v>
      </c>
      <c r="T448" s="43">
        <f t="shared" si="124"/>
        <v>0</v>
      </c>
      <c r="U448" s="43">
        <f t="shared" si="125"/>
        <v>0</v>
      </c>
      <c r="V448" s="43">
        <f t="shared" si="126"/>
        <v>0</v>
      </c>
      <c r="W448" s="43">
        <f t="shared" si="127"/>
        <v>0</v>
      </c>
      <c r="X448" s="43">
        <f t="shared" si="128"/>
        <v>0</v>
      </c>
    </row>
    <row r="449" spans="2:24" hidden="1" outlineLevel="1" x14ac:dyDescent="0.25">
      <c r="B449" s="20" t="s">
        <v>3239</v>
      </c>
      <c r="C449" s="20" t="s">
        <v>2590</v>
      </c>
      <c r="D449" s="14">
        <v>64.040000000000006</v>
      </c>
      <c r="E449" s="14">
        <v>-30.2</v>
      </c>
      <c r="F449" s="14">
        <f t="shared" si="129"/>
        <v>33.840000000000003</v>
      </c>
      <c r="G449">
        <v>2014</v>
      </c>
      <c r="H449" s="21">
        <f t="shared" si="130"/>
        <v>1.5</v>
      </c>
      <c r="I449" s="41">
        <v>36</v>
      </c>
      <c r="J449" s="42">
        <f t="shared" si="131"/>
        <v>0.33333333333333331</v>
      </c>
      <c r="K449" s="14">
        <f t="shared" si="132"/>
        <v>21.346666666666668</v>
      </c>
      <c r="L449" s="14">
        <f t="shared" si="133"/>
        <v>64.040000000000006</v>
      </c>
      <c r="M449" s="14">
        <f t="shared" si="122"/>
        <v>-32.019999999999996</v>
      </c>
      <c r="N449" s="26">
        <f t="shared" si="134"/>
        <v>32.02000000000001</v>
      </c>
      <c r="O449" s="43">
        <f t="shared" si="135"/>
        <v>-53.36666666666666</v>
      </c>
      <c r="P449" s="43">
        <f t="shared" si="136"/>
        <v>10.673333333333346</v>
      </c>
      <c r="Q449" s="43">
        <f t="shared" si="137"/>
        <v>-64.040000000000006</v>
      </c>
      <c r="R449" s="43">
        <f t="shared" si="138"/>
        <v>0</v>
      </c>
      <c r="S449" s="43">
        <f t="shared" si="123"/>
        <v>0</v>
      </c>
      <c r="T449" s="43">
        <f t="shared" si="124"/>
        <v>0</v>
      </c>
      <c r="U449" s="43">
        <f t="shared" si="125"/>
        <v>0</v>
      </c>
      <c r="V449" s="43">
        <f t="shared" si="126"/>
        <v>0</v>
      </c>
      <c r="W449" s="43">
        <f t="shared" si="127"/>
        <v>0</v>
      </c>
      <c r="X449" s="43">
        <f t="shared" si="128"/>
        <v>0</v>
      </c>
    </row>
    <row r="450" spans="2:24" hidden="1" outlineLevel="1" x14ac:dyDescent="0.25">
      <c r="B450" s="20" t="s">
        <v>3240</v>
      </c>
      <c r="C450" s="20" t="s">
        <v>2590</v>
      </c>
      <c r="D450" s="14">
        <v>91.77</v>
      </c>
      <c r="E450" s="14">
        <v>-43.28</v>
      </c>
      <c r="F450" s="14">
        <f t="shared" si="129"/>
        <v>48.489999999999995</v>
      </c>
      <c r="G450">
        <v>2014</v>
      </c>
      <c r="H450" s="21">
        <f t="shared" si="130"/>
        <v>1.5</v>
      </c>
      <c r="I450" s="41">
        <v>36</v>
      </c>
      <c r="J450" s="42">
        <f t="shared" si="131"/>
        <v>0.33333333333333331</v>
      </c>
      <c r="K450" s="14">
        <f t="shared" si="132"/>
        <v>30.589999999999996</v>
      </c>
      <c r="L450" s="14">
        <f t="shared" si="133"/>
        <v>91.77</v>
      </c>
      <c r="M450" s="14">
        <f t="shared" si="122"/>
        <v>-45.884999999999998</v>
      </c>
      <c r="N450" s="26">
        <f t="shared" si="134"/>
        <v>45.884999999999998</v>
      </c>
      <c r="O450" s="43">
        <f t="shared" si="135"/>
        <v>-76.474999999999994</v>
      </c>
      <c r="P450" s="43">
        <f t="shared" si="136"/>
        <v>15.295000000000002</v>
      </c>
      <c r="Q450" s="43">
        <f t="shared" si="137"/>
        <v>-91.77</v>
      </c>
      <c r="R450" s="43">
        <f t="shared" si="138"/>
        <v>0</v>
      </c>
      <c r="S450" s="43">
        <f t="shared" si="123"/>
        <v>0</v>
      </c>
      <c r="T450" s="43">
        <f t="shared" si="124"/>
        <v>0</v>
      </c>
      <c r="U450" s="43">
        <f t="shared" si="125"/>
        <v>0</v>
      </c>
      <c r="V450" s="43">
        <f t="shared" si="126"/>
        <v>0</v>
      </c>
      <c r="W450" s="43">
        <f t="shared" si="127"/>
        <v>0</v>
      </c>
      <c r="X450" s="43">
        <f t="shared" si="128"/>
        <v>0</v>
      </c>
    </row>
    <row r="451" spans="2:24" hidden="1" outlineLevel="1" x14ac:dyDescent="0.25">
      <c r="B451" s="20" t="s">
        <v>3241</v>
      </c>
      <c r="C451" s="20" t="s">
        <v>2590</v>
      </c>
      <c r="D451" s="14">
        <v>67.3</v>
      </c>
      <c r="E451" s="14">
        <v>-31.75</v>
      </c>
      <c r="F451" s="14">
        <f t="shared" si="129"/>
        <v>35.549999999999997</v>
      </c>
      <c r="G451">
        <v>2014</v>
      </c>
      <c r="H451" s="21">
        <f t="shared" si="130"/>
        <v>1.5</v>
      </c>
      <c r="I451" s="41">
        <v>36</v>
      </c>
      <c r="J451" s="42">
        <f t="shared" si="131"/>
        <v>0.33333333333333331</v>
      </c>
      <c r="K451" s="14">
        <f t="shared" si="132"/>
        <v>22.43333333333333</v>
      </c>
      <c r="L451" s="14">
        <f t="shared" si="133"/>
        <v>67.3</v>
      </c>
      <c r="M451" s="14">
        <f t="shared" si="122"/>
        <v>-33.649999999999991</v>
      </c>
      <c r="N451" s="26">
        <f t="shared" si="134"/>
        <v>33.650000000000006</v>
      </c>
      <c r="O451" s="43">
        <f t="shared" si="135"/>
        <v>-56.083333333333321</v>
      </c>
      <c r="P451" s="43">
        <f t="shared" si="136"/>
        <v>11.216666666666676</v>
      </c>
      <c r="Q451" s="43">
        <f t="shared" si="137"/>
        <v>-67.3</v>
      </c>
      <c r="R451" s="43">
        <f t="shared" si="138"/>
        <v>0</v>
      </c>
      <c r="S451" s="43">
        <f t="shared" si="123"/>
        <v>0</v>
      </c>
      <c r="T451" s="43">
        <f t="shared" si="124"/>
        <v>0</v>
      </c>
      <c r="U451" s="43">
        <f t="shared" si="125"/>
        <v>0</v>
      </c>
      <c r="V451" s="43">
        <f t="shared" si="126"/>
        <v>0</v>
      </c>
      <c r="W451" s="43">
        <f t="shared" si="127"/>
        <v>0</v>
      </c>
      <c r="X451" s="43">
        <f t="shared" si="128"/>
        <v>0</v>
      </c>
    </row>
    <row r="452" spans="2:24" hidden="1" outlineLevel="1" x14ac:dyDescent="0.25">
      <c r="B452" s="20" t="s">
        <v>3242</v>
      </c>
      <c r="C452" s="20" t="s">
        <v>2590</v>
      </c>
      <c r="D452" s="14">
        <v>2690.67</v>
      </c>
      <c r="E452" s="14">
        <v>-1269.1600000000001</v>
      </c>
      <c r="F452" s="14">
        <f t="shared" si="129"/>
        <v>1421.51</v>
      </c>
      <c r="G452">
        <v>2014</v>
      </c>
      <c r="H452" s="21">
        <f t="shared" si="130"/>
        <v>1.5</v>
      </c>
      <c r="I452" s="41">
        <v>36</v>
      </c>
      <c r="J452" s="42">
        <f t="shared" si="131"/>
        <v>0.33333333333333331</v>
      </c>
      <c r="K452" s="14">
        <f t="shared" si="132"/>
        <v>896.89</v>
      </c>
      <c r="L452" s="14">
        <f t="shared" si="133"/>
        <v>2690.67</v>
      </c>
      <c r="M452" s="14">
        <f t="shared" si="122"/>
        <v>-1345.335</v>
      </c>
      <c r="N452" s="26">
        <f t="shared" si="134"/>
        <v>1345.335</v>
      </c>
      <c r="O452" s="43">
        <f t="shared" si="135"/>
        <v>-2242.2249999999999</v>
      </c>
      <c r="P452" s="43">
        <f t="shared" si="136"/>
        <v>448.44500000000016</v>
      </c>
      <c r="Q452" s="43">
        <f t="shared" si="137"/>
        <v>-2690.67</v>
      </c>
      <c r="R452" s="43">
        <f t="shared" si="138"/>
        <v>0</v>
      </c>
      <c r="S452" s="43">
        <f t="shared" si="123"/>
        <v>0</v>
      </c>
      <c r="T452" s="43">
        <f t="shared" si="124"/>
        <v>0</v>
      </c>
      <c r="U452" s="43">
        <f t="shared" si="125"/>
        <v>0</v>
      </c>
      <c r="V452" s="43">
        <f t="shared" si="126"/>
        <v>0</v>
      </c>
      <c r="W452" s="43">
        <f t="shared" si="127"/>
        <v>0</v>
      </c>
      <c r="X452" s="43">
        <f t="shared" si="128"/>
        <v>0</v>
      </c>
    </row>
    <row r="453" spans="2:24" hidden="1" outlineLevel="1" x14ac:dyDescent="0.25">
      <c r="B453" s="20" t="s">
        <v>3243</v>
      </c>
      <c r="C453" s="20" t="s">
        <v>2590</v>
      </c>
      <c r="D453" s="14">
        <v>1606.07</v>
      </c>
      <c r="E453" s="14">
        <v>-757.56</v>
      </c>
      <c r="F453" s="14">
        <f t="shared" si="129"/>
        <v>848.51</v>
      </c>
      <c r="G453">
        <v>2014</v>
      </c>
      <c r="H453" s="21">
        <f t="shared" si="130"/>
        <v>1.5</v>
      </c>
      <c r="I453" s="41">
        <v>36</v>
      </c>
      <c r="J453" s="42">
        <f t="shared" si="131"/>
        <v>0.33333333333333331</v>
      </c>
      <c r="K453" s="14">
        <f t="shared" si="132"/>
        <v>535.35666666666657</v>
      </c>
      <c r="L453" s="14">
        <f t="shared" si="133"/>
        <v>1606.07</v>
      </c>
      <c r="M453" s="14">
        <f t="shared" si="122"/>
        <v>-803.03499999999997</v>
      </c>
      <c r="N453" s="26">
        <f t="shared" si="134"/>
        <v>803.03499999999997</v>
      </c>
      <c r="O453" s="43">
        <f t="shared" si="135"/>
        <v>-1338.3916666666664</v>
      </c>
      <c r="P453" s="43">
        <f t="shared" si="136"/>
        <v>267.67833333333351</v>
      </c>
      <c r="Q453" s="43">
        <f t="shared" si="137"/>
        <v>-1606.07</v>
      </c>
      <c r="R453" s="43">
        <f t="shared" si="138"/>
        <v>0</v>
      </c>
      <c r="S453" s="43">
        <f t="shared" si="123"/>
        <v>0</v>
      </c>
      <c r="T453" s="43">
        <f t="shared" si="124"/>
        <v>0</v>
      </c>
      <c r="U453" s="43">
        <f t="shared" si="125"/>
        <v>0</v>
      </c>
      <c r="V453" s="43">
        <f t="shared" si="126"/>
        <v>0</v>
      </c>
      <c r="W453" s="43">
        <f t="shared" si="127"/>
        <v>0</v>
      </c>
      <c r="X453" s="43">
        <f t="shared" si="128"/>
        <v>0</v>
      </c>
    </row>
    <row r="454" spans="2:24" hidden="1" outlineLevel="1" x14ac:dyDescent="0.25">
      <c r="B454" s="20" t="s">
        <v>3244</v>
      </c>
      <c r="C454" s="20" t="s">
        <v>2590</v>
      </c>
      <c r="D454" s="14">
        <v>287.19</v>
      </c>
      <c r="E454" s="14">
        <v>-135.46</v>
      </c>
      <c r="F454" s="14">
        <f t="shared" si="129"/>
        <v>151.72999999999999</v>
      </c>
      <c r="G454">
        <v>2014</v>
      </c>
      <c r="H454" s="21">
        <f t="shared" si="130"/>
        <v>1.5</v>
      </c>
      <c r="I454" s="41">
        <v>36</v>
      </c>
      <c r="J454" s="42">
        <f t="shared" si="131"/>
        <v>0.33333333333333331</v>
      </c>
      <c r="K454" s="14">
        <f t="shared" si="132"/>
        <v>95.72999999999999</v>
      </c>
      <c r="L454" s="14">
        <f t="shared" si="133"/>
        <v>287.19</v>
      </c>
      <c r="M454" s="14">
        <f t="shared" si="122"/>
        <v>-143.59499999999997</v>
      </c>
      <c r="N454" s="26">
        <f t="shared" si="134"/>
        <v>143.59500000000003</v>
      </c>
      <c r="O454" s="43">
        <f t="shared" si="135"/>
        <v>-239.32499999999996</v>
      </c>
      <c r="P454" s="43">
        <f t="shared" si="136"/>
        <v>47.865000000000038</v>
      </c>
      <c r="Q454" s="43">
        <f t="shared" si="137"/>
        <v>-287.19</v>
      </c>
      <c r="R454" s="43">
        <f t="shared" si="138"/>
        <v>0</v>
      </c>
      <c r="S454" s="43">
        <f t="shared" si="123"/>
        <v>0</v>
      </c>
      <c r="T454" s="43">
        <f t="shared" si="124"/>
        <v>0</v>
      </c>
      <c r="U454" s="43">
        <f t="shared" si="125"/>
        <v>0</v>
      </c>
      <c r="V454" s="43">
        <f t="shared" si="126"/>
        <v>0</v>
      </c>
      <c r="W454" s="43">
        <f t="shared" si="127"/>
        <v>0</v>
      </c>
      <c r="X454" s="43">
        <f t="shared" si="128"/>
        <v>0</v>
      </c>
    </row>
    <row r="455" spans="2:24" hidden="1" outlineLevel="1" x14ac:dyDescent="0.25">
      <c r="B455" s="20" t="s">
        <v>3245</v>
      </c>
      <c r="C455" s="20" t="s">
        <v>2590</v>
      </c>
      <c r="D455" s="14">
        <v>720.66</v>
      </c>
      <c r="E455" s="14">
        <v>-339.93</v>
      </c>
      <c r="F455" s="14">
        <f t="shared" si="129"/>
        <v>380.72999999999996</v>
      </c>
      <c r="G455">
        <v>2014</v>
      </c>
      <c r="H455" s="21">
        <f t="shared" si="130"/>
        <v>1.5</v>
      </c>
      <c r="I455" s="41">
        <v>36</v>
      </c>
      <c r="J455" s="42">
        <f t="shared" si="131"/>
        <v>0.33333333333333331</v>
      </c>
      <c r="K455" s="14">
        <f t="shared" si="132"/>
        <v>240.21999999999997</v>
      </c>
      <c r="L455" s="14">
        <f t="shared" si="133"/>
        <v>720.66</v>
      </c>
      <c r="M455" s="14">
        <f t="shared" si="122"/>
        <v>-360.33</v>
      </c>
      <c r="N455" s="26">
        <f t="shared" si="134"/>
        <v>360.33</v>
      </c>
      <c r="O455" s="43">
        <f t="shared" si="135"/>
        <v>-600.54999999999995</v>
      </c>
      <c r="P455" s="43">
        <f t="shared" si="136"/>
        <v>120.11000000000001</v>
      </c>
      <c r="Q455" s="43">
        <f t="shared" si="137"/>
        <v>-720.66</v>
      </c>
      <c r="R455" s="43">
        <f t="shared" si="138"/>
        <v>0</v>
      </c>
      <c r="S455" s="43">
        <f t="shared" si="123"/>
        <v>0</v>
      </c>
      <c r="T455" s="43">
        <f t="shared" si="124"/>
        <v>0</v>
      </c>
      <c r="U455" s="43">
        <f t="shared" si="125"/>
        <v>0</v>
      </c>
      <c r="V455" s="43">
        <f t="shared" si="126"/>
        <v>0</v>
      </c>
      <c r="W455" s="43">
        <f t="shared" si="127"/>
        <v>0</v>
      </c>
      <c r="X455" s="43">
        <f t="shared" si="128"/>
        <v>0</v>
      </c>
    </row>
    <row r="456" spans="2:24" hidden="1" outlineLevel="1" x14ac:dyDescent="0.25">
      <c r="B456" s="20" t="s">
        <v>3246</v>
      </c>
      <c r="C456" s="20" t="s">
        <v>2590</v>
      </c>
      <c r="D456" s="14">
        <v>1078.94</v>
      </c>
      <c r="E456" s="14">
        <v>-508.92</v>
      </c>
      <c r="F456" s="14">
        <f t="shared" si="129"/>
        <v>570.02</v>
      </c>
      <c r="G456">
        <v>2014</v>
      </c>
      <c r="H456" s="21">
        <f t="shared" si="130"/>
        <v>1.5</v>
      </c>
      <c r="I456" s="41">
        <v>36</v>
      </c>
      <c r="J456" s="42">
        <f t="shared" si="131"/>
        <v>0.33333333333333331</v>
      </c>
      <c r="K456" s="14">
        <f t="shared" si="132"/>
        <v>359.64666666666665</v>
      </c>
      <c r="L456" s="14">
        <f t="shared" si="133"/>
        <v>1078.94</v>
      </c>
      <c r="M456" s="14">
        <f t="shared" si="122"/>
        <v>-539.47</v>
      </c>
      <c r="N456" s="26">
        <f t="shared" si="134"/>
        <v>539.47</v>
      </c>
      <c r="O456" s="43">
        <f t="shared" si="135"/>
        <v>-899.11666666666667</v>
      </c>
      <c r="P456" s="43">
        <f t="shared" si="136"/>
        <v>179.82333333333338</v>
      </c>
      <c r="Q456" s="43">
        <f t="shared" si="137"/>
        <v>-1078.94</v>
      </c>
      <c r="R456" s="43">
        <f t="shared" si="138"/>
        <v>0</v>
      </c>
      <c r="S456" s="43">
        <f t="shared" si="123"/>
        <v>0</v>
      </c>
      <c r="T456" s="43">
        <f t="shared" si="124"/>
        <v>0</v>
      </c>
      <c r="U456" s="43">
        <f t="shared" si="125"/>
        <v>0</v>
      </c>
      <c r="V456" s="43">
        <f t="shared" si="126"/>
        <v>0</v>
      </c>
      <c r="W456" s="43">
        <f t="shared" si="127"/>
        <v>0</v>
      </c>
      <c r="X456" s="43">
        <f t="shared" si="128"/>
        <v>0</v>
      </c>
    </row>
    <row r="457" spans="2:24" hidden="1" outlineLevel="1" x14ac:dyDescent="0.25">
      <c r="B457" s="20" t="s">
        <v>3247</v>
      </c>
      <c r="C457" s="20" t="s">
        <v>2590</v>
      </c>
      <c r="D457" s="14">
        <v>1366.78</v>
      </c>
      <c r="E457" s="14">
        <v>-609.75</v>
      </c>
      <c r="F457" s="14">
        <f t="shared" si="129"/>
        <v>757.03</v>
      </c>
      <c r="G457">
        <v>2014</v>
      </c>
      <c r="H457" s="21">
        <f t="shared" si="130"/>
        <v>1.5</v>
      </c>
      <c r="I457" s="41">
        <v>36</v>
      </c>
      <c r="J457" s="42">
        <f t="shared" si="131"/>
        <v>0.33333333333333331</v>
      </c>
      <c r="K457" s="14">
        <f t="shared" si="132"/>
        <v>455.59333333333331</v>
      </c>
      <c r="L457" s="14">
        <f t="shared" si="133"/>
        <v>1366.78</v>
      </c>
      <c r="M457" s="14">
        <f t="shared" si="122"/>
        <v>-683.39</v>
      </c>
      <c r="N457" s="26">
        <f t="shared" si="134"/>
        <v>683.39</v>
      </c>
      <c r="O457" s="43">
        <f t="shared" si="135"/>
        <v>-1138.9833333333333</v>
      </c>
      <c r="P457" s="43">
        <f t="shared" si="136"/>
        <v>227.79666666666662</v>
      </c>
      <c r="Q457" s="43">
        <f t="shared" si="137"/>
        <v>-1366.78</v>
      </c>
      <c r="R457" s="43">
        <f t="shared" si="138"/>
        <v>0</v>
      </c>
      <c r="S457" s="43">
        <f t="shared" si="123"/>
        <v>0</v>
      </c>
      <c r="T457" s="43">
        <f t="shared" si="124"/>
        <v>0</v>
      </c>
      <c r="U457" s="43">
        <f t="shared" si="125"/>
        <v>0</v>
      </c>
      <c r="V457" s="43">
        <f t="shared" si="126"/>
        <v>0</v>
      </c>
      <c r="W457" s="43">
        <f t="shared" si="127"/>
        <v>0</v>
      </c>
      <c r="X457" s="43">
        <f t="shared" si="128"/>
        <v>0</v>
      </c>
    </row>
    <row r="458" spans="2:24" hidden="1" outlineLevel="1" x14ac:dyDescent="0.25">
      <c r="B458" s="20" t="s">
        <v>3248</v>
      </c>
      <c r="C458" s="20" t="s">
        <v>2590</v>
      </c>
      <c r="D458" s="14">
        <v>410.28</v>
      </c>
      <c r="E458" s="14">
        <v>-183.03</v>
      </c>
      <c r="F458" s="14">
        <f t="shared" si="129"/>
        <v>227.24999999999997</v>
      </c>
      <c r="G458">
        <v>2014</v>
      </c>
      <c r="H458" s="21">
        <f t="shared" si="130"/>
        <v>1.5</v>
      </c>
      <c r="I458" s="41">
        <v>36</v>
      </c>
      <c r="J458" s="42">
        <f t="shared" si="131"/>
        <v>0.33333333333333331</v>
      </c>
      <c r="K458" s="14">
        <f t="shared" si="132"/>
        <v>136.76</v>
      </c>
      <c r="L458" s="14">
        <f t="shared" si="133"/>
        <v>410.28</v>
      </c>
      <c r="M458" s="14">
        <f t="shared" si="122"/>
        <v>-205.14</v>
      </c>
      <c r="N458" s="26">
        <f t="shared" si="134"/>
        <v>205.14</v>
      </c>
      <c r="O458" s="43">
        <f t="shared" si="135"/>
        <v>-341.9</v>
      </c>
      <c r="P458" s="43">
        <f t="shared" si="136"/>
        <v>68.38</v>
      </c>
      <c r="Q458" s="43">
        <f t="shared" si="137"/>
        <v>-410.28</v>
      </c>
      <c r="R458" s="43">
        <f t="shared" si="138"/>
        <v>0</v>
      </c>
      <c r="S458" s="43">
        <f t="shared" si="123"/>
        <v>0</v>
      </c>
      <c r="T458" s="43">
        <f t="shared" si="124"/>
        <v>0</v>
      </c>
      <c r="U458" s="43">
        <f t="shared" si="125"/>
        <v>0</v>
      </c>
      <c r="V458" s="43">
        <f t="shared" si="126"/>
        <v>0</v>
      </c>
      <c r="W458" s="43">
        <f t="shared" si="127"/>
        <v>0</v>
      </c>
      <c r="X458" s="43">
        <f t="shared" si="128"/>
        <v>0</v>
      </c>
    </row>
    <row r="459" spans="2:24" hidden="1" outlineLevel="1" x14ac:dyDescent="0.25">
      <c r="B459" s="20" t="s">
        <v>3249</v>
      </c>
      <c r="C459" s="20" t="s">
        <v>2590</v>
      </c>
      <c r="D459" s="14">
        <v>920.48</v>
      </c>
      <c r="E459" s="14">
        <v>-410.64</v>
      </c>
      <c r="F459" s="14">
        <f t="shared" si="129"/>
        <v>509.84000000000003</v>
      </c>
      <c r="G459">
        <v>2014</v>
      </c>
      <c r="H459" s="21">
        <f t="shared" si="130"/>
        <v>1.5</v>
      </c>
      <c r="I459" s="41">
        <v>36</v>
      </c>
      <c r="J459" s="42">
        <f t="shared" si="131"/>
        <v>0.33333333333333331</v>
      </c>
      <c r="K459" s="14">
        <f t="shared" si="132"/>
        <v>306.82666666666665</v>
      </c>
      <c r="L459" s="14">
        <f t="shared" si="133"/>
        <v>920.48</v>
      </c>
      <c r="M459" s="14">
        <f t="shared" si="122"/>
        <v>-460.24</v>
      </c>
      <c r="N459" s="26">
        <f t="shared" si="134"/>
        <v>460.24</v>
      </c>
      <c r="O459" s="43">
        <f t="shared" si="135"/>
        <v>-767.06666666666661</v>
      </c>
      <c r="P459" s="43">
        <f t="shared" si="136"/>
        <v>153.41333333333341</v>
      </c>
      <c r="Q459" s="43">
        <f t="shared" si="137"/>
        <v>-920.48</v>
      </c>
      <c r="R459" s="43">
        <f t="shared" si="138"/>
        <v>0</v>
      </c>
      <c r="S459" s="43">
        <f t="shared" si="123"/>
        <v>0</v>
      </c>
      <c r="T459" s="43">
        <f t="shared" si="124"/>
        <v>0</v>
      </c>
      <c r="U459" s="43">
        <f t="shared" si="125"/>
        <v>0</v>
      </c>
      <c r="V459" s="43">
        <f t="shared" si="126"/>
        <v>0</v>
      </c>
      <c r="W459" s="43">
        <f t="shared" si="127"/>
        <v>0</v>
      </c>
      <c r="X459" s="43">
        <f t="shared" si="128"/>
        <v>0</v>
      </c>
    </row>
    <row r="460" spans="2:24" hidden="1" outlineLevel="1" x14ac:dyDescent="0.25">
      <c r="B460" s="20" t="s">
        <v>3250</v>
      </c>
      <c r="C460" s="20" t="s">
        <v>2590</v>
      </c>
      <c r="D460" s="14">
        <v>2750.93</v>
      </c>
      <c r="E460" s="14">
        <v>-1227.24</v>
      </c>
      <c r="F460" s="14">
        <f t="shared" si="129"/>
        <v>1523.6899999999998</v>
      </c>
      <c r="G460">
        <v>2014</v>
      </c>
      <c r="H460" s="21">
        <f t="shared" si="130"/>
        <v>1.5</v>
      </c>
      <c r="I460" s="41">
        <v>36</v>
      </c>
      <c r="J460" s="42">
        <f t="shared" si="131"/>
        <v>0.33333333333333331</v>
      </c>
      <c r="K460" s="14">
        <f t="shared" si="132"/>
        <v>916.97666666666657</v>
      </c>
      <c r="L460" s="14">
        <f t="shared" si="133"/>
        <v>2750.93</v>
      </c>
      <c r="M460" s="14">
        <f t="shared" si="122"/>
        <v>-1375.4649999999997</v>
      </c>
      <c r="N460" s="26">
        <f t="shared" si="134"/>
        <v>1375.4650000000001</v>
      </c>
      <c r="O460" s="43">
        <f t="shared" si="135"/>
        <v>-2292.4416666666662</v>
      </c>
      <c r="P460" s="43">
        <f t="shared" si="136"/>
        <v>458.48833333333369</v>
      </c>
      <c r="Q460" s="43">
        <f t="shared" si="137"/>
        <v>-2750.93</v>
      </c>
      <c r="R460" s="43">
        <f t="shared" si="138"/>
        <v>0</v>
      </c>
      <c r="S460" s="43">
        <f t="shared" si="123"/>
        <v>0</v>
      </c>
      <c r="T460" s="43">
        <f t="shared" si="124"/>
        <v>0</v>
      </c>
      <c r="U460" s="43">
        <f t="shared" si="125"/>
        <v>0</v>
      </c>
      <c r="V460" s="43">
        <f t="shared" si="126"/>
        <v>0</v>
      </c>
      <c r="W460" s="43">
        <f t="shared" si="127"/>
        <v>0</v>
      </c>
      <c r="X460" s="43">
        <f t="shared" si="128"/>
        <v>0</v>
      </c>
    </row>
    <row r="461" spans="2:24" hidden="1" outlineLevel="1" x14ac:dyDescent="0.25">
      <c r="B461" s="20" t="s">
        <v>3251</v>
      </c>
      <c r="C461" s="20" t="s">
        <v>2590</v>
      </c>
      <c r="D461" s="14">
        <v>642.89</v>
      </c>
      <c r="E461" s="14">
        <v>-286.8</v>
      </c>
      <c r="F461" s="14">
        <f t="shared" si="129"/>
        <v>356.09</v>
      </c>
      <c r="G461">
        <v>2014</v>
      </c>
      <c r="H461" s="21">
        <f t="shared" si="130"/>
        <v>1.5</v>
      </c>
      <c r="I461" s="41">
        <v>36</v>
      </c>
      <c r="J461" s="42">
        <f t="shared" si="131"/>
        <v>0.33333333333333331</v>
      </c>
      <c r="K461" s="14">
        <f t="shared" si="132"/>
        <v>214.29666666666665</v>
      </c>
      <c r="L461" s="14">
        <f t="shared" si="133"/>
        <v>642.89</v>
      </c>
      <c r="M461" s="14">
        <f t="shared" si="122"/>
        <v>-321.44499999999999</v>
      </c>
      <c r="N461" s="26">
        <f t="shared" si="134"/>
        <v>321.44499999999999</v>
      </c>
      <c r="O461" s="43">
        <f t="shared" si="135"/>
        <v>-535.74166666666667</v>
      </c>
      <c r="P461" s="43">
        <f t="shared" si="136"/>
        <v>107.14833333333331</v>
      </c>
      <c r="Q461" s="43">
        <f t="shared" si="137"/>
        <v>-642.89</v>
      </c>
      <c r="R461" s="43">
        <f t="shared" si="138"/>
        <v>0</v>
      </c>
      <c r="S461" s="43">
        <f t="shared" si="123"/>
        <v>0</v>
      </c>
      <c r="T461" s="43">
        <f t="shared" si="124"/>
        <v>0</v>
      </c>
      <c r="U461" s="43">
        <f t="shared" si="125"/>
        <v>0</v>
      </c>
      <c r="V461" s="43">
        <f t="shared" si="126"/>
        <v>0</v>
      </c>
      <c r="W461" s="43">
        <f t="shared" si="127"/>
        <v>0</v>
      </c>
      <c r="X461" s="43">
        <f t="shared" si="128"/>
        <v>0</v>
      </c>
    </row>
    <row r="462" spans="2:24" hidden="1" outlineLevel="1" x14ac:dyDescent="0.25">
      <c r="B462" s="20" t="s">
        <v>3252</v>
      </c>
      <c r="C462" s="20" t="s">
        <v>2590</v>
      </c>
      <c r="D462" s="14">
        <v>296.93</v>
      </c>
      <c r="E462" s="14">
        <v>-132.46</v>
      </c>
      <c r="F462" s="14">
        <f t="shared" si="129"/>
        <v>164.47</v>
      </c>
      <c r="G462">
        <v>2014</v>
      </c>
      <c r="H462" s="21">
        <f t="shared" si="130"/>
        <v>1.5</v>
      </c>
      <c r="I462" s="41">
        <v>36</v>
      </c>
      <c r="J462" s="42">
        <f t="shared" si="131"/>
        <v>0.33333333333333331</v>
      </c>
      <c r="K462" s="14">
        <f t="shared" si="132"/>
        <v>98.976666666666659</v>
      </c>
      <c r="L462" s="14">
        <f t="shared" si="133"/>
        <v>296.93</v>
      </c>
      <c r="M462" s="14">
        <f t="shared" si="122"/>
        <v>-148.46499999999997</v>
      </c>
      <c r="N462" s="26">
        <f t="shared" si="134"/>
        <v>148.46500000000003</v>
      </c>
      <c r="O462" s="43">
        <f t="shared" si="135"/>
        <v>-247.44166666666663</v>
      </c>
      <c r="P462" s="43">
        <f t="shared" si="136"/>
        <v>49.488333333333372</v>
      </c>
      <c r="Q462" s="43">
        <f t="shared" si="137"/>
        <v>-296.93</v>
      </c>
      <c r="R462" s="43">
        <f t="shared" si="138"/>
        <v>0</v>
      </c>
      <c r="S462" s="43">
        <f t="shared" si="123"/>
        <v>0</v>
      </c>
      <c r="T462" s="43">
        <f t="shared" si="124"/>
        <v>0</v>
      </c>
      <c r="U462" s="43">
        <f t="shared" si="125"/>
        <v>0</v>
      </c>
      <c r="V462" s="43">
        <f t="shared" si="126"/>
        <v>0</v>
      </c>
      <c r="W462" s="43">
        <f t="shared" si="127"/>
        <v>0</v>
      </c>
      <c r="X462" s="43">
        <f t="shared" si="128"/>
        <v>0</v>
      </c>
    </row>
    <row r="463" spans="2:24" hidden="1" outlineLevel="1" x14ac:dyDescent="0.25">
      <c r="B463" s="20" t="s">
        <v>3253</v>
      </c>
      <c r="C463" s="20" t="s">
        <v>2590</v>
      </c>
      <c r="D463" s="14">
        <v>562.92999999999995</v>
      </c>
      <c r="E463" s="14">
        <v>-251.14</v>
      </c>
      <c r="F463" s="14">
        <f t="shared" si="129"/>
        <v>311.78999999999996</v>
      </c>
      <c r="G463">
        <v>2014</v>
      </c>
      <c r="H463" s="21">
        <f t="shared" si="130"/>
        <v>1.5</v>
      </c>
      <c r="I463" s="41">
        <v>36</v>
      </c>
      <c r="J463" s="42">
        <f t="shared" si="131"/>
        <v>0.33333333333333331</v>
      </c>
      <c r="K463" s="14">
        <f t="shared" si="132"/>
        <v>187.64333333333332</v>
      </c>
      <c r="L463" s="14">
        <f t="shared" si="133"/>
        <v>562.92999999999995</v>
      </c>
      <c r="M463" s="14">
        <f t="shared" si="122"/>
        <v>-281.46499999999997</v>
      </c>
      <c r="N463" s="26">
        <f t="shared" si="134"/>
        <v>281.46499999999997</v>
      </c>
      <c r="O463" s="43">
        <f t="shared" si="135"/>
        <v>-469.10833333333329</v>
      </c>
      <c r="P463" s="43">
        <f t="shared" si="136"/>
        <v>93.821666666666658</v>
      </c>
      <c r="Q463" s="43">
        <f t="shared" si="137"/>
        <v>-562.92999999999995</v>
      </c>
      <c r="R463" s="43">
        <f t="shared" si="138"/>
        <v>0</v>
      </c>
      <c r="S463" s="43">
        <f t="shared" si="123"/>
        <v>0</v>
      </c>
      <c r="T463" s="43">
        <f t="shared" si="124"/>
        <v>0</v>
      </c>
      <c r="U463" s="43">
        <f t="shared" si="125"/>
        <v>0</v>
      </c>
      <c r="V463" s="43">
        <f t="shared" si="126"/>
        <v>0</v>
      </c>
      <c r="W463" s="43">
        <f t="shared" si="127"/>
        <v>0</v>
      </c>
      <c r="X463" s="43">
        <f t="shared" si="128"/>
        <v>0</v>
      </c>
    </row>
    <row r="464" spans="2:24" hidden="1" outlineLevel="1" x14ac:dyDescent="0.25">
      <c r="B464" s="20" t="s">
        <v>3254</v>
      </c>
      <c r="C464" s="20" t="s">
        <v>2590</v>
      </c>
      <c r="D464" s="14">
        <v>562.41999999999996</v>
      </c>
      <c r="E464" s="14">
        <v>-250.91</v>
      </c>
      <c r="F464" s="14">
        <f t="shared" si="129"/>
        <v>311.51</v>
      </c>
      <c r="G464">
        <v>2014</v>
      </c>
      <c r="H464" s="21">
        <f t="shared" si="130"/>
        <v>1.5</v>
      </c>
      <c r="I464" s="41">
        <v>36</v>
      </c>
      <c r="J464" s="42">
        <f t="shared" si="131"/>
        <v>0.33333333333333331</v>
      </c>
      <c r="K464" s="14">
        <f t="shared" si="132"/>
        <v>187.4733333333333</v>
      </c>
      <c r="L464" s="14">
        <f t="shared" si="133"/>
        <v>562.41999999999996</v>
      </c>
      <c r="M464" s="14">
        <f t="shared" si="122"/>
        <v>-281.20999999999992</v>
      </c>
      <c r="N464" s="26">
        <f t="shared" si="134"/>
        <v>281.21000000000004</v>
      </c>
      <c r="O464" s="43">
        <f t="shared" si="135"/>
        <v>-468.68333333333322</v>
      </c>
      <c r="P464" s="43">
        <f t="shared" si="136"/>
        <v>93.736666666666736</v>
      </c>
      <c r="Q464" s="43">
        <f t="shared" si="137"/>
        <v>-562.41999999999996</v>
      </c>
      <c r="R464" s="43">
        <f t="shared" si="138"/>
        <v>0</v>
      </c>
      <c r="S464" s="43">
        <f t="shared" si="123"/>
        <v>0</v>
      </c>
      <c r="T464" s="43">
        <f t="shared" si="124"/>
        <v>0</v>
      </c>
      <c r="U464" s="43">
        <f t="shared" si="125"/>
        <v>0</v>
      </c>
      <c r="V464" s="43">
        <f t="shared" si="126"/>
        <v>0</v>
      </c>
      <c r="W464" s="43">
        <f t="shared" si="127"/>
        <v>0</v>
      </c>
      <c r="X464" s="43">
        <f t="shared" si="128"/>
        <v>0</v>
      </c>
    </row>
    <row r="465" spans="2:24" hidden="1" outlineLevel="1" x14ac:dyDescent="0.25">
      <c r="B465" s="20" t="s">
        <v>3255</v>
      </c>
      <c r="C465" s="20" t="s">
        <v>2590</v>
      </c>
      <c r="D465" s="14">
        <v>4641.46</v>
      </c>
      <c r="E465" s="14">
        <v>-1939.25</v>
      </c>
      <c r="F465" s="14">
        <f t="shared" si="129"/>
        <v>2702.21</v>
      </c>
      <c r="G465">
        <v>2014</v>
      </c>
      <c r="H465" s="21">
        <f t="shared" si="130"/>
        <v>1.5</v>
      </c>
      <c r="I465" s="41">
        <v>36</v>
      </c>
      <c r="J465" s="42">
        <f t="shared" si="131"/>
        <v>0.33333333333333331</v>
      </c>
      <c r="K465" s="14">
        <f t="shared" si="132"/>
        <v>1547.1533333333332</v>
      </c>
      <c r="L465" s="14">
        <f t="shared" si="133"/>
        <v>4641.46</v>
      </c>
      <c r="M465" s="14">
        <f t="shared" si="122"/>
        <v>-2320.73</v>
      </c>
      <c r="N465" s="26">
        <f t="shared" si="134"/>
        <v>2320.73</v>
      </c>
      <c r="O465" s="43">
        <f t="shared" si="135"/>
        <v>-3867.8833333333332</v>
      </c>
      <c r="P465" s="43">
        <f t="shared" si="136"/>
        <v>773.57666666666682</v>
      </c>
      <c r="Q465" s="43">
        <f t="shared" si="137"/>
        <v>-4641.46</v>
      </c>
      <c r="R465" s="43">
        <f t="shared" si="138"/>
        <v>0</v>
      </c>
      <c r="S465" s="43">
        <f t="shared" si="123"/>
        <v>0</v>
      </c>
      <c r="T465" s="43">
        <f t="shared" si="124"/>
        <v>0</v>
      </c>
      <c r="U465" s="43">
        <f t="shared" si="125"/>
        <v>0</v>
      </c>
      <c r="V465" s="43">
        <f t="shared" si="126"/>
        <v>0</v>
      </c>
      <c r="W465" s="43">
        <f t="shared" si="127"/>
        <v>0</v>
      </c>
      <c r="X465" s="43">
        <f t="shared" si="128"/>
        <v>0</v>
      </c>
    </row>
    <row r="466" spans="2:24" hidden="1" outlineLevel="1" x14ac:dyDescent="0.25">
      <c r="B466" s="20" t="s">
        <v>3256</v>
      </c>
      <c r="C466" s="20" t="s">
        <v>2590</v>
      </c>
      <c r="D466" s="14">
        <v>876.42</v>
      </c>
      <c r="E466" s="14">
        <v>-366.18</v>
      </c>
      <c r="F466" s="14">
        <f t="shared" si="129"/>
        <v>510.23999999999995</v>
      </c>
      <c r="G466">
        <v>2014</v>
      </c>
      <c r="H466" s="21">
        <f t="shared" si="130"/>
        <v>1.5</v>
      </c>
      <c r="I466" s="41">
        <v>36</v>
      </c>
      <c r="J466" s="42">
        <f t="shared" si="131"/>
        <v>0.33333333333333331</v>
      </c>
      <c r="K466" s="14">
        <f t="shared" si="132"/>
        <v>292.14</v>
      </c>
      <c r="L466" s="14">
        <f t="shared" si="133"/>
        <v>876.42</v>
      </c>
      <c r="M466" s="14">
        <f t="shared" si="122"/>
        <v>-438.20999999999992</v>
      </c>
      <c r="N466" s="26">
        <f t="shared" si="134"/>
        <v>438.21000000000004</v>
      </c>
      <c r="O466" s="43">
        <f t="shared" si="135"/>
        <v>-730.34999999999991</v>
      </c>
      <c r="P466" s="43">
        <f t="shared" si="136"/>
        <v>146.07000000000005</v>
      </c>
      <c r="Q466" s="43">
        <f t="shared" si="137"/>
        <v>-876.42</v>
      </c>
      <c r="R466" s="43">
        <f t="shared" si="138"/>
        <v>0</v>
      </c>
      <c r="S466" s="43">
        <f t="shared" si="123"/>
        <v>0</v>
      </c>
      <c r="T466" s="43">
        <f t="shared" si="124"/>
        <v>0</v>
      </c>
      <c r="U466" s="43">
        <f t="shared" si="125"/>
        <v>0</v>
      </c>
      <c r="V466" s="43">
        <f t="shared" si="126"/>
        <v>0</v>
      </c>
      <c r="W466" s="43">
        <f t="shared" si="127"/>
        <v>0</v>
      </c>
      <c r="X466" s="43">
        <f t="shared" si="128"/>
        <v>0</v>
      </c>
    </row>
    <row r="467" spans="2:24" hidden="1" outlineLevel="1" x14ac:dyDescent="0.25">
      <c r="B467" s="20" t="s">
        <v>3257</v>
      </c>
      <c r="C467" s="20" t="s">
        <v>2590</v>
      </c>
      <c r="D467" s="14">
        <v>59.69</v>
      </c>
      <c r="E467" s="14">
        <v>-26.63</v>
      </c>
      <c r="F467" s="14">
        <f t="shared" si="129"/>
        <v>33.06</v>
      </c>
      <c r="G467">
        <v>2014</v>
      </c>
      <c r="H467" s="21">
        <f t="shared" si="130"/>
        <v>1.5</v>
      </c>
      <c r="I467" s="41">
        <v>36</v>
      </c>
      <c r="J467" s="42">
        <f t="shared" si="131"/>
        <v>0.33333333333333331</v>
      </c>
      <c r="K467" s="14">
        <f t="shared" si="132"/>
        <v>19.896666666666665</v>
      </c>
      <c r="L467" s="14">
        <f t="shared" si="133"/>
        <v>59.69</v>
      </c>
      <c r="M467" s="14">
        <f t="shared" ref="M467:M530" si="139">-IF(H467+0.5&lt;(I467/12),L467*H467*J467,L467)</f>
        <v>-29.844999999999999</v>
      </c>
      <c r="N467" s="26">
        <f t="shared" si="134"/>
        <v>29.844999999999999</v>
      </c>
      <c r="O467" s="43">
        <f t="shared" si="135"/>
        <v>-49.74166666666666</v>
      </c>
      <c r="P467" s="43">
        <f t="shared" si="136"/>
        <v>9.9483333333333377</v>
      </c>
      <c r="Q467" s="43">
        <f t="shared" si="137"/>
        <v>-59.69</v>
      </c>
      <c r="R467" s="43">
        <f t="shared" si="138"/>
        <v>0</v>
      </c>
      <c r="S467" s="43">
        <f t="shared" ref="S467:S530" si="140">IF(R467&gt;0,IF(R467&lt;$K467,-$L467,Q467-$K467),R467)</f>
        <v>0</v>
      </c>
      <c r="T467" s="43">
        <f t="shared" ref="T467:T530" si="141">IF(S467&lt;0,$L467+S467,R467)</f>
        <v>0</v>
      </c>
      <c r="U467" s="43">
        <f t="shared" ref="U467:U530" si="142">IF(T467&gt;0,IF(T467&lt;$K467,-$L467,S467-$K467),T467)</f>
        <v>0</v>
      </c>
      <c r="V467" s="43">
        <f t="shared" ref="V467:V530" si="143">IF(U467&lt;0,$L467+U467,T467)</f>
        <v>0</v>
      </c>
      <c r="W467" s="43">
        <f t="shared" ref="W467:W530" si="144">IF(V467&gt;0,IF(V467&lt;$K467,-$L467,U467-$K467),V467)</f>
        <v>0</v>
      </c>
      <c r="X467" s="43">
        <f t="shared" ref="X467:X530" si="145">IF(W467&lt;0,$L467+W467,V467)</f>
        <v>0</v>
      </c>
    </row>
    <row r="468" spans="2:24" hidden="1" outlineLevel="1" x14ac:dyDescent="0.25">
      <c r="B468" s="20" t="s">
        <v>3258</v>
      </c>
      <c r="C468" s="20" t="s">
        <v>2590</v>
      </c>
      <c r="D468" s="14">
        <v>139.52000000000001</v>
      </c>
      <c r="E468" s="14">
        <v>-62.24</v>
      </c>
      <c r="F468" s="14">
        <f t="shared" ref="F468:F531" si="146">D468+E468</f>
        <v>77.28</v>
      </c>
      <c r="G468">
        <v>2014</v>
      </c>
      <c r="H468" s="21">
        <f t="shared" ref="H468:H531" si="147">IF(G468=2015,0.5,2015.5-G468)</f>
        <v>1.5</v>
      </c>
      <c r="I468" s="41">
        <v>36</v>
      </c>
      <c r="J468" s="42">
        <f t="shared" ref="J468:J531" si="148">1/I468*12</f>
        <v>0.33333333333333331</v>
      </c>
      <c r="K468" s="14">
        <f t="shared" ref="K468:K531" si="149">IF(H468&lt;(I468/12),D468*J468,0)</f>
        <v>46.506666666666668</v>
      </c>
      <c r="L468" s="14">
        <f t="shared" ref="L468:L531" si="150">D468</f>
        <v>139.52000000000001</v>
      </c>
      <c r="M468" s="14">
        <f t="shared" si="139"/>
        <v>-69.760000000000005</v>
      </c>
      <c r="N468" s="26">
        <f t="shared" ref="N468:N531" si="151">L468+M468</f>
        <v>69.760000000000005</v>
      </c>
      <c r="O468" s="43">
        <f t="shared" ref="O468:O531" si="152">IF(N468&gt;0,IF(N468&lt;$K468,-$L468,M468-$K468),N468)</f>
        <v>-116.26666666666668</v>
      </c>
      <c r="P468" s="43">
        <f t="shared" ref="P468:P531" si="153">IF(O468&lt;0,$L468+O468,N468)</f>
        <v>23.25333333333333</v>
      </c>
      <c r="Q468" s="43">
        <f t="shared" ref="Q468:Q531" si="154">IF(P468&gt;0,IF(P468&lt;$K468,-$L468,O468-$K468),P468)</f>
        <v>-139.52000000000001</v>
      </c>
      <c r="R468" s="43">
        <f t="shared" ref="R468:R531" si="155">IF(Q468&lt;0,$L468+Q468,P468)</f>
        <v>0</v>
      </c>
      <c r="S468" s="43">
        <f t="shared" si="140"/>
        <v>0</v>
      </c>
      <c r="T468" s="43">
        <f t="shared" si="141"/>
        <v>0</v>
      </c>
      <c r="U468" s="43">
        <f t="shared" si="142"/>
        <v>0</v>
      </c>
      <c r="V468" s="43">
        <f t="shared" si="143"/>
        <v>0</v>
      </c>
      <c r="W468" s="43">
        <f t="shared" si="144"/>
        <v>0</v>
      </c>
      <c r="X468" s="43">
        <f t="shared" si="145"/>
        <v>0</v>
      </c>
    </row>
    <row r="469" spans="2:24" hidden="1" outlineLevel="1" x14ac:dyDescent="0.25">
      <c r="B469" s="20" t="s">
        <v>3259</v>
      </c>
      <c r="C469" s="20" t="s">
        <v>2590</v>
      </c>
      <c r="D469" s="14">
        <v>35.659999999999997</v>
      </c>
      <c r="E469" s="14">
        <v>-14.89</v>
      </c>
      <c r="F469" s="14">
        <f t="shared" si="146"/>
        <v>20.769999999999996</v>
      </c>
      <c r="G469">
        <v>2014</v>
      </c>
      <c r="H469" s="21">
        <f t="shared" si="147"/>
        <v>1.5</v>
      </c>
      <c r="I469" s="41">
        <v>36</v>
      </c>
      <c r="J469" s="42">
        <f t="shared" si="148"/>
        <v>0.33333333333333331</v>
      </c>
      <c r="K469" s="14">
        <f t="shared" si="149"/>
        <v>11.886666666666665</v>
      </c>
      <c r="L469" s="14">
        <f t="shared" si="150"/>
        <v>35.659999999999997</v>
      </c>
      <c r="M469" s="14">
        <f t="shared" si="139"/>
        <v>-17.829999999999998</v>
      </c>
      <c r="N469" s="26">
        <f t="shared" si="151"/>
        <v>17.829999999999998</v>
      </c>
      <c r="O469" s="43">
        <f t="shared" si="152"/>
        <v>-29.716666666666661</v>
      </c>
      <c r="P469" s="43">
        <f t="shared" si="153"/>
        <v>5.9433333333333351</v>
      </c>
      <c r="Q469" s="43">
        <f t="shared" si="154"/>
        <v>-35.659999999999997</v>
      </c>
      <c r="R469" s="43">
        <f t="shared" si="155"/>
        <v>0</v>
      </c>
      <c r="S469" s="43">
        <f t="shared" si="140"/>
        <v>0</v>
      </c>
      <c r="T469" s="43">
        <f t="shared" si="141"/>
        <v>0</v>
      </c>
      <c r="U469" s="43">
        <f t="shared" si="142"/>
        <v>0</v>
      </c>
      <c r="V469" s="43">
        <f t="shared" si="143"/>
        <v>0</v>
      </c>
      <c r="W469" s="43">
        <f t="shared" si="144"/>
        <v>0</v>
      </c>
      <c r="X469" s="43">
        <f t="shared" si="145"/>
        <v>0</v>
      </c>
    </row>
    <row r="470" spans="2:24" hidden="1" outlineLevel="1" x14ac:dyDescent="0.25">
      <c r="B470" s="20" t="s">
        <v>3260</v>
      </c>
      <c r="C470" s="20" t="s">
        <v>2590</v>
      </c>
      <c r="D470" s="14">
        <v>66.650000000000006</v>
      </c>
      <c r="E470" s="14">
        <v>-27.85</v>
      </c>
      <c r="F470" s="14">
        <f t="shared" si="146"/>
        <v>38.800000000000004</v>
      </c>
      <c r="G470">
        <v>2014</v>
      </c>
      <c r="H470" s="21">
        <f t="shared" si="147"/>
        <v>1.5</v>
      </c>
      <c r="I470" s="41">
        <v>36</v>
      </c>
      <c r="J470" s="42">
        <f t="shared" si="148"/>
        <v>0.33333333333333331</v>
      </c>
      <c r="K470" s="14">
        <f t="shared" si="149"/>
        <v>22.216666666666669</v>
      </c>
      <c r="L470" s="14">
        <f t="shared" si="150"/>
        <v>66.650000000000006</v>
      </c>
      <c r="M470" s="14">
        <f t="shared" si="139"/>
        <v>-33.325000000000003</v>
      </c>
      <c r="N470" s="26">
        <f t="shared" si="151"/>
        <v>33.325000000000003</v>
      </c>
      <c r="O470" s="43">
        <f t="shared" si="152"/>
        <v>-55.541666666666671</v>
      </c>
      <c r="P470" s="43">
        <f t="shared" si="153"/>
        <v>11.108333333333334</v>
      </c>
      <c r="Q470" s="43">
        <f t="shared" si="154"/>
        <v>-66.650000000000006</v>
      </c>
      <c r="R470" s="43">
        <f t="shared" si="155"/>
        <v>0</v>
      </c>
      <c r="S470" s="43">
        <f t="shared" si="140"/>
        <v>0</v>
      </c>
      <c r="T470" s="43">
        <f t="shared" si="141"/>
        <v>0</v>
      </c>
      <c r="U470" s="43">
        <f t="shared" si="142"/>
        <v>0</v>
      </c>
      <c r="V470" s="43">
        <f t="shared" si="143"/>
        <v>0</v>
      </c>
      <c r="W470" s="43">
        <f t="shared" si="144"/>
        <v>0</v>
      </c>
      <c r="X470" s="43">
        <f t="shared" si="145"/>
        <v>0</v>
      </c>
    </row>
    <row r="471" spans="2:24" hidden="1" outlineLevel="1" x14ac:dyDescent="0.25">
      <c r="B471" s="20" t="s">
        <v>3261</v>
      </c>
      <c r="C471" s="20" t="s">
        <v>2590</v>
      </c>
      <c r="D471" s="14">
        <v>1118.8499999999999</v>
      </c>
      <c r="E471" s="14">
        <v>-467.46</v>
      </c>
      <c r="F471" s="14">
        <f t="shared" si="146"/>
        <v>651.38999999999987</v>
      </c>
      <c r="G471">
        <v>2014</v>
      </c>
      <c r="H471" s="21">
        <f t="shared" si="147"/>
        <v>1.5</v>
      </c>
      <c r="I471" s="41">
        <v>36</v>
      </c>
      <c r="J471" s="42">
        <f t="shared" si="148"/>
        <v>0.33333333333333331</v>
      </c>
      <c r="K471" s="14">
        <f t="shared" si="149"/>
        <v>372.94999999999993</v>
      </c>
      <c r="L471" s="14">
        <f t="shared" si="150"/>
        <v>1118.8499999999999</v>
      </c>
      <c r="M471" s="14">
        <f t="shared" si="139"/>
        <v>-559.42499999999995</v>
      </c>
      <c r="N471" s="26">
        <f t="shared" si="151"/>
        <v>559.42499999999995</v>
      </c>
      <c r="O471" s="43">
        <f t="shared" si="152"/>
        <v>-932.37499999999989</v>
      </c>
      <c r="P471" s="43">
        <f t="shared" si="153"/>
        <v>186.47500000000002</v>
      </c>
      <c r="Q471" s="43">
        <f t="shared" si="154"/>
        <v>-1118.8499999999999</v>
      </c>
      <c r="R471" s="43">
        <f t="shared" si="155"/>
        <v>0</v>
      </c>
      <c r="S471" s="43">
        <f t="shared" si="140"/>
        <v>0</v>
      </c>
      <c r="T471" s="43">
        <f t="shared" si="141"/>
        <v>0</v>
      </c>
      <c r="U471" s="43">
        <f t="shared" si="142"/>
        <v>0</v>
      </c>
      <c r="V471" s="43">
        <f t="shared" si="143"/>
        <v>0</v>
      </c>
      <c r="W471" s="43">
        <f t="shared" si="144"/>
        <v>0</v>
      </c>
      <c r="X471" s="43">
        <f t="shared" si="145"/>
        <v>0</v>
      </c>
    </row>
    <row r="472" spans="2:24" hidden="1" outlineLevel="1" x14ac:dyDescent="0.25">
      <c r="B472" s="20" t="s">
        <v>3262</v>
      </c>
      <c r="C472" s="20" t="s">
        <v>2590</v>
      </c>
      <c r="D472" s="14">
        <v>362.63</v>
      </c>
      <c r="E472" s="14">
        <v>-151.51</v>
      </c>
      <c r="F472" s="14">
        <f t="shared" si="146"/>
        <v>211.12</v>
      </c>
      <c r="G472">
        <v>2014</v>
      </c>
      <c r="H472" s="21">
        <f t="shared" si="147"/>
        <v>1.5</v>
      </c>
      <c r="I472" s="41">
        <v>36</v>
      </c>
      <c r="J472" s="42">
        <f t="shared" si="148"/>
        <v>0.33333333333333331</v>
      </c>
      <c r="K472" s="14">
        <f t="shared" si="149"/>
        <v>120.87666666666667</v>
      </c>
      <c r="L472" s="14">
        <f t="shared" si="150"/>
        <v>362.63</v>
      </c>
      <c r="M472" s="14">
        <f t="shared" si="139"/>
        <v>-181.31499999999997</v>
      </c>
      <c r="N472" s="26">
        <f t="shared" si="151"/>
        <v>181.31500000000003</v>
      </c>
      <c r="O472" s="43">
        <f t="shared" si="152"/>
        <v>-302.19166666666661</v>
      </c>
      <c r="P472" s="43">
        <f t="shared" si="153"/>
        <v>60.438333333333389</v>
      </c>
      <c r="Q472" s="43">
        <f t="shared" si="154"/>
        <v>-362.63</v>
      </c>
      <c r="R472" s="43">
        <f t="shared" si="155"/>
        <v>0</v>
      </c>
      <c r="S472" s="43">
        <f t="shared" si="140"/>
        <v>0</v>
      </c>
      <c r="T472" s="43">
        <f t="shared" si="141"/>
        <v>0</v>
      </c>
      <c r="U472" s="43">
        <f t="shared" si="142"/>
        <v>0</v>
      </c>
      <c r="V472" s="43">
        <f t="shared" si="143"/>
        <v>0</v>
      </c>
      <c r="W472" s="43">
        <f t="shared" si="144"/>
        <v>0</v>
      </c>
      <c r="X472" s="43">
        <f t="shared" si="145"/>
        <v>0</v>
      </c>
    </row>
    <row r="473" spans="2:24" hidden="1" outlineLevel="1" x14ac:dyDescent="0.25">
      <c r="B473" s="20" t="s">
        <v>3263</v>
      </c>
      <c r="C473" s="20" t="s">
        <v>2590</v>
      </c>
      <c r="D473" s="14">
        <v>571.28</v>
      </c>
      <c r="E473" s="14">
        <v>-238.68</v>
      </c>
      <c r="F473" s="14">
        <f t="shared" si="146"/>
        <v>332.59999999999997</v>
      </c>
      <c r="G473">
        <v>2014</v>
      </c>
      <c r="H473" s="21">
        <f t="shared" si="147"/>
        <v>1.5</v>
      </c>
      <c r="I473" s="41">
        <v>36</v>
      </c>
      <c r="J473" s="42">
        <f t="shared" si="148"/>
        <v>0.33333333333333331</v>
      </c>
      <c r="K473" s="14">
        <f t="shared" si="149"/>
        <v>190.42666666666665</v>
      </c>
      <c r="L473" s="14">
        <f t="shared" si="150"/>
        <v>571.28</v>
      </c>
      <c r="M473" s="14">
        <f t="shared" si="139"/>
        <v>-285.64</v>
      </c>
      <c r="N473" s="26">
        <f t="shared" si="151"/>
        <v>285.64</v>
      </c>
      <c r="O473" s="43">
        <f t="shared" si="152"/>
        <v>-476.06666666666661</v>
      </c>
      <c r="P473" s="43">
        <f t="shared" si="153"/>
        <v>95.213333333333367</v>
      </c>
      <c r="Q473" s="43">
        <f t="shared" si="154"/>
        <v>-571.28</v>
      </c>
      <c r="R473" s="43">
        <f t="shared" si="155"/>
        <v>0</v>
      </c>
      <c r="S473" s="43">
        <f t="shared" si="140"/>
        <v>0</v>
      </c>
      <c r="T473" s="43">
        <f t="shared" si="141"/>
        <v>0</v>
      </c>
      <c r="U473" s="43">
        <f t="shared" si="142"/>
        <v>0</v>
      </c>
      <c r="V473" s="43">
        <f t="shared" si="143"/>
        <v>0</v>
      </c>
      <c r="W473" s="43">
        <f t="shared" si="144"/>
        <v>0</v>
      </c>
      <c r="X473" s="43">
        <f t="shared" si="145"/>
        <v>0</v>
      </c>
    </row>
    <row r="474" spans="2:24" hidden="1" outlineLevel="1" x14ac:dyDescent="0.25">
      <c r="B474" s="20" t="s">
        <v>3264</v>
      </c>
      <c r="C474" s="20" t="s">
        <v>2590</v>
      </c>
      <c r="D474" s="14">
        <v>5463.89</v>
      </c>
      <c r="E474" s="14">
        <v>-2282.86</v>
      </c>
      <c r="F474" s="14">
        <f t="shared" si="146"/>
        <v>3181.03</v>
      </c>
      <c r="G474">
        <v>2014</v>
      </c>
      <c r="H474" s="21">
        <f t="shared" si="147"/>
        <v>1.5</v>
      </c>
      <c r="I474" s="41">
        <v>36</v>
      </c>
      <c r="J474" s="42">
        <f t="shared" si="148"/>
        <v>0.33333333333333331</v>
      </c>
      <c r="K474" s="14">
        <f t="shared" si="149"/>
        <v>1821.2966666666666</v>
      </c>
      <c r="L474" s="14">
        <f t="shared" si="150"/>
        <v>5463.89</v>
      </c>
      <c r="M474" s="14">
        <f t="shared" si="139"/>
        <v>-2731.9450000000002</v>
      </c>
      <c r="N474" s="26">
        <f t="shared" si="151"/>
        <v>2731.9450000000002</v>
      </c>
      <c r="O474" s="43">
        <f t="shared" si="152"/>
        <v>-4553.2416666666668</v>
      </c>
      <c r="P474" s="43">
        <f t="shared" si="153"/>
        <v>910.64833333333354</v>
      </c>
      <c r="Q474" s="43">
        <f t="shared" si="154"/>
        <v>-5463.89</v>
      </c>
      <c r="R474" s="43">
        <f t="shared" si="155"/>
        <v>0</v>
      </c>
      <c r="S474" s="43">
        <f t="shared" si="140"/>
        <v>0</v>
      </c>
      <c r="T474" s="43">
        <f t="shared" si="141"/>
        <v>0</v>
      </c>
      <c r="U474" s="43">
        <f t="shared" si="142"/>
        <v>0</v>
      </c>
      <c r="V474" s="43">
        <f t="shared" si="143"/>
        <v>0</v>
      </c>
      <c r="W474" s="43">
        <f t="shared" si="144"/>
        <v>0</v>
      </c>
      <c r="X474" s="43">
        <f t="shared" si="145"/>
        <v>0</v>
      </c>
    </row>
    <row r="475" spans="2:24" hidden="1" outlineLevel="1" x14ac:dyDescent="0.25">
      <c r="B475" s="20" t="s">
        <v>3265</v>
      </c>
      <c r="C475" s="20" t="s">
        <v>3266</v>
      </c>
      <c r="D475" s="14">
        <v>4522.01</v>
      </c>
      <c r="E475" s="14">
        <v>-1889.33</v>
      </c>
      <c r="F475" s="14">
        <f t="shared" si="146"/>
        <v>2632.6800000000003</v>
      </c>
      <c r="G475">
        <v>2014</v>
      </c>
      <c r="H475" s="21">
        <f t="shared" si="147"/>
        <v>1.5</v>
      </c>
      <c r="I475" s="41">
        <v>36</v>
      </c>
      <c r="J475" s="42">
        <f t="shared" si="148"/>
        <v>0.33333333333333331</v>
      </c>
      <c r="K475" s="14">
        <f t="shared" si="149"/>
        <v>1507.3366666666666</v>
      </c>
      <c r="L475" s="14">
        <f t="shared" si="150"/>
        <v>4522.01</v>
      </c>
      <c r="M475" s="14">
        <f t="shared" si="139"/>
        <v>-2261.0050000000001</v>
      </c>
      <c r="N475" s="26">
        <f t="shared" si="151"/>
        <v>2261.0050000000001</v>
      </c>
      <c r="O475" s="43">
        <f t="shared" si="152"/>
        <v>-3768.3416666666667</v>
      </c>
      <c r="P475" s="43">
        <f t="shared" si="153"/>
        <v>753.66833333333352</v>
      </c>
      <c r="Q475" s="43">
        <f t="shared" si="154"/>
        <v>-4522.01</v>
      </c>
      <c r="R475" s="43">
        <f t="shared" si="155"/>
        <v>0</v>
      </c>
      <c r="S475" s="43">
        <f t="shared" si="140"/>
        <v>0</v>
      </c>
      <c r="T475" s="43">
        <f t="shared" si="141"/>
        <v>0</v>
      </c>
      <c r="U475" s="43">
        <f t="shared" si="142"/>
        <v>0</v>
      </c>
      <c r="V475" s="43">
        <f t="shared" si="143"/>
        <v>0</v>
      </c>
      <c r="W475" s="43">
        <f t="shared" si="144"/>
        <v>0</v>
      </c>
      <c r="X475" s="43">
        <f t="shared" si="145"/>
        <v>0</v>
      </c>
    </row>
    <row r="476" spans="2:24" hidden="1" outlineLevel="1" x14ac:dyDescent="0.25">
      <c r="B476" s="20" t="s">
        <v>3267</v>
      </c>
      <c r="C476" s="20" t="s">
        <v>2590</v>
      </c>
      <c r="D476" s="14">
        <v>1398.9</v>
      </c>
      <c r="E476" s="14">
        <v>-584.47</v>
      </c>
      <c r="F476" s="14">
        <f t="shared" si="146"/>
        <v>814.43000000000006</v>
      </c>
      <c r="G476">
        <v>2014</v>
      </c>
      <c r="H476" s="21">
        <f t="shared" si="147"/>
        <v>1.5</v>
      </c>
      <c r="I476" s="41">
        <v>36</v>
      </c>
      <c r="J476" s="42">
        <f t="shared" si="148"/>
        <v>0.33333333333333331</v>
      </c>
      <c r="K476" s="14">
        <f t="shared" si="149"/>
        <v>466.3</v>
      </c>
      <c r="L476" s="14">
        <f t="shared" si="150"/>
        <v>1398.9</v>
      </c>
      <c r="M476" s="14">
        <f t="shared" si="139"/>
        <v>-699.45</v>
      </c>
      <c r="N476" s="26">
        <f t="shared" si="151"/>
        <v>699.45</v>
      </c>
      <c r="O476" s="43">
        <f t="shared" si="152"/>
        <v>-1165.75</v>
      </c>
      <c r="P476" s="43">
        <f t="shared" si="153"/>
        <v>233.15000000000009</v>
      </c>
      <c r="Q476" s="43">
        <f t="shared" si="154"/>
        <v>-1398.9</v>
      </c>
      <c r="R476" s="43">
        <f t="shared" si="155"/>
        <v>0</v>
      </c>
      <c r="S476" s="43">
        <f t="shared" si="140"/>
        <v>0</v>
      </c>
      <c r="T476" s="43">
        <f t="shared" si="141"/>
        <v>0</v>
      </c>
      <c r="U476" s="43">
        <f t="shared" si="142"/>
        <v>0</v>
      </c>
      <c r="V476" s="43">
        <f t="shared" si="143"/>
        <v>0</v>
      </c>
      <c r="W476" s="43">
        <f t="shared" si="144"/>
        <v>0</v>
      </c>
      <c r="X476" s="43">
        <f t="shared" si="145"/>
        <v>0</v>
      </c>
    </row>
    <row r="477" spans="2:24" hidden="1" outlineLevel="1" x14ac:dyDescent="0.25">
      <c r="B477" s="20" t="s">
        <v>3268</v>
      </c>
      <c r="C477" s="20" t="s">
        <v>2590</v>
      </c>
      <c r="D477" s="14">
        <v>3969.19</v>
      </c>
      <c r="E477" s="14">
        <v>-1658.36</v>
      </c>
      <c r="F477" s="14">
        <f t="shared" si="146"/>
        <v>2310.83</v>
      </c>
      <c r="G477">
        <v>2014</v>
      </c>
      <c r="H477" s="21">
        <f t="shared" si="147"/>
        <v>1.5</v>
      </c>
      <c r="I477" s="41">
        <v>36</v>
      </c>
      <c r="J477" s="42">
        <f t="shared" si="148"/>
        <v>0.33333333333333331</v>
      </c>
      <c r="K477" s="14">
        <f t="shared" si="149"/>
        <v>1323.0633333333333</v>
      </c>
      <c r="L477" s="14">
        <f t="shared" si="150"/>
        <v>3969.19</v>
      </c>
      <c r="M477" s="14">
        <f t="shared" si="139"/>
        <v>-1984.5949999999998</v>
      </c>
      <c r="N477" s="26">
        <f t="shared" si="151"/>
        <v>1984.5950000000003</v>
      </c>
      <c r="O477" s="43">
        <f t="shared" si="152"/>
        <v>-3307.6583333333328</v>
      </c>
      <c r="P477" s="43">
        <f t="shared" si="153"/>
        <v>661.53166666666721</v>
      </c>
      <c r="Q477" s="43">
        <f t="shared" si="154"/>
        <v>-3969.19</v>
      </c>
      <c r="R477" s="43">
        <f t="shared" si="155"/>
        <v>0</v>
      </c>
      <c r="S477" s="43">
        <f t="shared" si="140"/>
        <v>0</v>
      </c>
      <c r="T477" s="43">
        <f t="shared" si="141"/>
        <v>0</v>
      </c>
      <c r="U477" s="43">
        <f t="shared" si="142"/>
        <v>0</v>
      </c>
      <c r="V477" s="43">
        <f t="shared" si="143"/>
        <v>0</v>
      </c>
      <c r="W477" s="43">
        <f t="shared" si="144"/>
        <v>0</v>
      </c>
      <c r="X477" s="43">
        <f t="shared" si="145"/>
        <v>0</v>
      </c>
    </row>
    <row r="478" spans="2:24" hidden="1" outlineLevel="1" x14ac:dyDescent="0.25">
      <c r="B478" s="20" t="s">
        <v>3269</v>
      </c>
      <c r="C478" s="20" t="s">
        <v>2590</v>
      </c>
      <c r="D478" s="14">
        <v>669.28</v>
      </c>
      <c r="E478" s="14">
        <v>-279.64</v>
      </c>
      <c r="F478" s="14">
        <f t="shared" si="146"/>
        <v>389.64</v>
      </c>
      <c r="G478">
        <v>2014</v>
      </c>
      <c r="H478" s="21">
        <f t="shared" si="147"/>
        <v>1.5</v>
      </c>
      <c r="I478" s="41">
        <v>36</v>
      </c>
      <c r="J478" s="42">
        <f t="shared" si="148"/>
        <v>0.33333333333333331</v>
      </c>
      <c r="K478" s="14">
        <f t="shared" si="149"/>
        <v>223.09333333333331</v>
      </c>
      <c r="L478" s="14">
        <f t="shared" si="150"/>
        <v>669.28</v>
      </c>
      <c r="M478" s="14">
        <f t="shared" si="139"/>
        <v>-334.64</v>
      </c>
      <c r="N478" s="26">
        <f t="shared" si="151"/>
        <v>334.64</v>
      </c>
      <c r="O478" s="43">
        <f t="shared" si="152"/>
        <v>-557.73333333333335</v>
      </c>
      <c r="P478" s="43">
        <f t="shared" si="153"/>
        <v>111.54666666666662</v>
      </c>
      <c r="Q478" s="43">
        <f t="shared" si="154"/>
        <v>-669.28</v>
      </c>
      <c r="R478" s="43">
        <f t="shared" si="155"/>
        <v>0</v>
      </c>
      <c r="S478" s="43">
        <f t="shared" si="140"/>
        <v>0</v>
      </c>
      <c r="T478" s="43">
        <f t="shared" si="141"/>
        <v>0</v>
      </c>
      <c r="U478" s="43">
        <f t="shared" si="142"/>
        <v>0</v>
      </c>
      <c r="V478" s="43">
        <f t="shared" si="143"/>
        <v>0</v>
      </c>
      <c r="W478" s="43">
        <f t="shared" si="144"/>
        <v>0</v>
      </c>
      <c r="X478" s="43">
        <f t="shared" si="145"/>
        <v>0</v>
      </c>
    </row>
    <row r="479" spans="2:24" hidden="1" outlineLevel="1" x14ac:dyDescent="0.25">
      <c r="B479" s="20" t="s">
        <v>3270</v>
      </c>
      <c r="C479" s="20" t="s">
        <v>2590</v>
      </c>
      <c r="D479" s="14">
        <v>1651.65</v>
      </c>
      <c r="E479" s="14">
        <v>-690.07</v>
      </c>
      <c r="F479" s="14">
        <f t="shared" si="146"/>
        <v>961.58</v>
      </c>
      <c r="G479">
        <v>2014</v>
      </c>
      <c r="H479" s="21">
        <f t="shared" si="147"/>
        <v>1.5</v>
      </c>
      <c r="I479" s="41">
        <v>36</v>
      </c>
      <c r="J479" s="42">
        <f t="shared" si="148"/>
        <v>0.33333333333333331</v>
      </c>
      <c r="K479" s="14">
        <f t="shared" si="149"/>
        <v>550.54999999999995</v>
      </c>
      <c r="L479" s="14">
        <f t="shared" si="150"/>
        <v>1651.65</v>
      </c>
      <c r="M479" s="14">
        <f t="shared" si="139"/>
        <v>-825.82500000000005</v>
      </c>
      <c r="N479" s="26">
        <f t="shared" si="151"/>
        <v>825.82500000000005</v>
      </c>
      <c r="O479" s="43">
        <f t="shared" si="152"/>
        <v>-1376.375</v>
      </c>
      <c r="P479" s="43">
        <f t="shared" si="153"/>
        <v>275.27500000000009</v>
      </c>
      <c r="Q479" s="43">
        <f t="shared" si="154"/>
        <v>-1651.65</v>
      </c>
      <c r="R479" s="43">
        <f t="shared" si="155"/>
        <v>0</v>
      </c>
      <c r="S479" s="43">
        <f t="shared" si="140"/>
        <v>0</v>
      </c>
      <c r="T479" s="43">
        <f t="shared" si="141"/>
        <v>0</v>
      </c>
      <c r="U479" s="43">
        <f t="shared" si="142"/>
        <v>0</v>
      </c>
      <c r="V479" s="43">
        <f t="shared" si="143"/>
        <v>0</v>
      </c>
      <c r="W479" s="43">
        <f t="shared" si="144"/>
        <v>0</v>
      </c>
      <c r="X479" s="43">
        <f t="shared" si="145"/>
        <v>0</v>
      </c>
    </row>
    <row r="480" spans="2:24" hidden="1" outlineLevel="1" x14ac:dyDescent="0.25">
      <c r="B480" s="20" t="s">
        <v>3271</v>
      </c>
      <c r="C480" s="20" t="s">
        <v>2590</v>
      </c>
      <c r="D480" s="14">
        <v>3930.05</v>
      </c>
      <c r="E480" s="14">
        <v>-1642.01</v>
      </c>
      <c r="F480" s="14">
        <f t="shared" si="146"/>
        <v>2288.04</v>
      </c>
      <c r="G480">
        <v>2014</v>
      </c>
      <c r="H480" s="21">
        <f t="shared" si="147"/>
        <v>1.5</v>
      </c>
      <c r="I480" s="41">
        <v>36</v>
      </c>
      <c r="J480" s="42">
        <f t="shared" si="148"/>
        <v>0.33333333333333331</v>
      </c>
      <c r="K480" s="14">
        <f t="shared" si="149"/>
        <v>1310.0166666666667</v>
      </c>
      <c r="L480" s="14">
        <f t="shared" si="150"/>
        <v>3930.05</v>
      </c>
      <c r="M480" s="14">
        <f t="shared" si="139"/>
        <v>-1965.0250000000001</v>
      </c>
      <c r="N480" s="26">
        <f t="shared" si="151"/>
        <v>1965.0250000000001</v>
      </c>
      <c r="O480" s="43">
        <f t="shared" si="152"/>
        <v>-3275.041666666667</v>
      </c>
      <c r="P480" s="43">
        <f t="shared" si="153"/>
        <v>655.00833333333321</v>
      </c>
      <c r="Q480" s="43">
        <f t="shared" si="154"/>
        <v>-3930.05</v>
      </c>
      <c r="R480" s="43">
        <f t="shared" si="155"/>
        <v>0</v>
      </c>
      <c r="S480" s="43">
        <f t="shared" si="140"/>
        <v>0</v>
      </c>
      <c r="T480" s="43">
        <f t="shared" si="141"/>
        <v>0</v>
      </c>
      <c r="U480" s="43">
        <f t="shared" si="142"/>
        <v>0</v>
      </c>
      <c r="V480" s="43">
        <f t="shared" si="143"/>
        <v>0</v>
      </c>
      <c r="W480" s="43">
        <f t="shared" si="144"/>
        <v>0</v>
      </c>
      <c r="X480" s="43">
        <f t="shared" si="145"/>
        <v>0</v>
      </c>
    </row>
    <row r="481" spans="2:24" hidden="1" outlineLevel="1" x14ac:dyDescent="0.25">
      <c r="B481" s="20" t="s">
        <v>3272</v>
      </c>
      <c r="C481" s="20" t="s">
        <v>2590</v>
      </c>
      <c r="D481" s="14">
        <v>47.87</v>
      </c>
      <c r="E481" s="14">
        <v>-18.690000000000001</v>
      </c>
      <c r="F481" s="14">
        <f t="shared" si="146"/>
        <v>29.179999999999996</v>
      </c>
      <c r="G481">
        <v>2014</v>
      </c>
      <c r="H481" s="21">
        <f t="shared" si="147"/>
        <v>1.5</v>
      </c>
      <c r="I481" s="41">
        <v>36</v>
      </c>
      <c r="J481" s="42">
        <f t="shared" si="148"/>
        <v>0.33333333333333331</v>
      </c>
      <c r="K481" s="14">
        <f t="shared" si="149"/>
        <v>15.956666666666665</v>
      </c>
      <c r="L481" s="14">
        <f t="shared" si="150"/>
        <v>47.87</v>
      </c>
      <c r="M481" s="14">
        <f t="shared" si="139"/>
        <v>-23.934999999999995</v>
      </c>
      <c r="N481" s="26">
        <f t="shared" si="151"/>
        <v>23.935000000000002</v>
      </c>
      <c r="O481" s="43">
        <f t="shared" si="152"/>
        <v>-39.891666666666659</v>
      </c>
      <c r="P481" s="43">
        <f t="shared" si="153"/>
        <v>7.9783333333333388</v>
      </c>
      <c r="Q481" s="43">
        <f t="shared" si="154"/>
        <v>-47.87</v>
      </c>
      <c r="R481" s="43">
        <f t="shared" si="155"/>
        <v>0</v>
      </c>
      <c r="S481" s="43">
        <f t="shared" si="140"/>
        <v>0</v>
      </c>
      <c r="T481" s="43">
        <f t="shared" si="141"/>
        <v>0</v>
      </c>
      <c r="U481" s="43">
        <f t="shared" si="142"/>
        <v>0</v>
      </c>
      <c r="V481" s="43">
        <f t="shared" si="143"/>
        <v>0</v>
      </c>
      <c r="W481" s="43">
        <f t="shared" si="144"/>
        <v>0</v>
      </c>
      <c r="X481" s="43">
        <f t="shared" si="145"/>
        <v>0</v>
      </c>
    </row>
    <row r="482" spans="2:24" hidden="1" outlineLevel="1" x14ac:dyDescent="0.25">
      <c r="B482" s="20" t="s">
        <v>3273</v>
      </c>
      <c r="C482" s="20" t="s">
        <v>2590</v>
      </c>
      <c r="D482" s="14">
        <v>3938.22</v>
      </c>
      <c r="E482" s="14">
        <v>-1537.52</v>
      </c>
      <c r="F482" s="14">
        <f t="shared" si="146"/>
        <v>2400.6999999999998</v>
      </c>
      <c r="G482">
        <v>2014</v>
      </c>
      <c r="H482" s="21">
        <f t="shared" si="147"/>
        <v>1.5</v>
      </c>
      <c r="I482" s="41">
        <v>36</v>
      </c>
      <c r="J482" s="42">
        <f t="shared" si="148"/>
        <v>0.33333333333333331</v>
      </c>
      <c r="K482" s="14">
        <f t="shared" si="149"/>
        <v>1312.7399999999998</v>
      </c>
      <c r="L482" s="14">
        <f t="shared" si="150"/>
        <v>3938.22</v>
      </c>
      <c r="M482" s="14">
        <f t="shared" si="139"/>
        <v>-1969.11</v>
      </c>
      <c r="N482" s="26">
        <f t="shared" si="151"/>
        <v>1969.11</v>
      </c>
      <c r="O482" s="43">
        <f t="shared" si="152"/>
        <v>-3281.8499999999995</v>
      </c>
      <c r="P482" s="43">
        <f t="shared" si="153"/>
        <v>656.37000000000035</v>
      </c>
      <c r="Q482" s="43">
        <f t="shared" si="154"/>
        <v>-3938.22</v>
      </c>
      <c r="R482" s="43">
        <f t="shared" si="155"/>
        <v>0</v>
      </c>
      <c r="S482" s="43">
        <f t="shared" si="140"/>
        <v>0</v>
      </c>
      <c r="T482" s="43">
        <f t="shared" si="141"/>
        <v>0</v>
      </c>
      <c r="U482" s="43">
        <f t="shared" si="142"/>
        <v>0</v>
      </c>
      <c r="V482" s="43">
        <f t="shared" si="143"/>
        <v>0</v>
      </c>
      <c r="W482" s="43">
        <f t="shared" si="144"/>
        <v>0</v>
      </c>
      <c r="X482" s="43">
        <f t="shared" si="145"/>
        <v>0</v>
      </c>
    </row>
    <row r="483" spans="2:24" hidden="1" outlineLevel="1" x14ac:dyDescent="0.25">
      <c r="B483" s="20" t="s">
        <v>3274</v>
      </c>
      <c r="C483" s="20" t="s">
        <v>2590</v>
      </c>
      <c r="D483" s="14">
        <v>362.63</v>
      </c>
      <c r="E483" s="14">
        <v>-141.57</v>
      </c>
      <c r="F483" s="14">
        <f t="shared" si="146"/>
        <v>221.06</v>
      </c>
      <c r="G483">
        <v>2014</v>
      </c>
      <c r="H483" s="21">
        <f t="shared" si="147"/>
        <v>1.5</v>
      </c>
      <c r="I483" s="41">
        <v>36</v>
      </c>
      <c r="J483" s="42">
        <f t="shared" si="148"/>
        <v>0.33333333333333331</v>
      </c>
      <c r="K483" s="14">
        <f t="shared" si="149"/>
        <v>120.87666666666667</v>
      </c>
      <c r="L483" s="14">
        <f t="shared" si="150"/>
        <v>362.63</v>
      </c>
      <c r="M483" s="14">
        <f t="shared" si="139"/>
        <v>-181.31499999999997</v>
      </c>
      <c r="N483" s="26">
        <f t="shared" si="151"/>
        <v>181.31500000000003</v>
      </c>
      <c r="O483" s="43">
        <f t="shared" si="152"/>
        <v>-302.19166666666661</v>
      </c>
      <c r="P483" s="43">
        <f t="shared" si="153"/>
        <v>60.438333333333389</v>
      </c>
      <c r="Q483" s="43">
        <f t="shared" si="154"/>
        <v>-362.63</v>
      </c>
      <c r="R483" s="43">
        <f t="shared" si="155"/>
        <v>0</v>
      </c>
      <c r="S483" s="43">
        <f t="shared" si="140"/>
        <v>0</v>
      </c>
      <c r="T483" s="43">
        <f t="shared" si="141"/>
        <v>0</v>
      </c>
      <c r="U483" s="43">
        <f t="shared" si="142"/>
        <v>0</v>
      </c>
      <c r="V483" s="43">
        <f t="shared" si="143"/>
        <v>0</v>
      </c>
      <c r="W483" s="43">
        <f t="shared" si="144"/>
        <v>0</v>
      </c>
      <c r="X483" s="43">
        <f t="shared" si="145"/>
        <v>0</v>
      </c>
    </row>
    <row r="484" spans="2:24" hidden="1" outlineLevel="1" x14ac:dyDescent="0.25">
      <c r="B484" s="20" t="s">
        <v>3275</v>
      </c>
      <c r="C484" s="20" t="s">
        <v>2590</v>
      </c>
      <c r="D484" s="14">
        <v>45.55</v>
      </c>
      <c r="E484" s="14">
        <v>-17.78</v>
      </c>
      <c r="F484" s="14">
        <f t="shared" si="146"/>
        <v>27.769999999999996</v>
      </c>
      <c r="G484">
        <v>2014</v>
      </c>
      <c r="H484" s="21">
        <f t="shared" si="147"/>
        <v>1.5</v>
      </c>
      <c r="I484" s="41">
        <v>36</v>
      </c>
      <c r="J484" s="42">
        <f t="shared" si="148"/>
        <v>0.33333333333333331</v>
      </c>
      <c r="K484" s="14">
        <f t="shared" si="149"/>
        <v>15.183333333333332</v>
      </c>
      <c r="L484" s="14">
        <f t="shared" si="150"/>
        <v>45.55</v>
      </c>
      <c r="M484" s="14">
        <f t="shared" si="139"/>
        <v>-22.774999999999995</v>
      </c>
      <c r="N484" s="26">
        <f t="shared" si="151"/>
        <v>22.775000000000002</v>
      </c>
      <c r="O484" s="43">
        <f t="shared" si="152"/>
        <v>-37.958333333333329</v>
      </c>
      <c r="P484" s="43">
        <f t="shared" si="153"/>
        <v>7.5916666666666686</v>
      </c>
      <c r="Q484" s="43">
        <f t="shared" si="154"/>
        <v>-45.55</v>
      </c>
      <c r="R484" s="43">
        <f t="shared" si="155"/>
        <v>0</v>
      </c>
      <c r="S484" s="43">
        <f t="shared" si="140"/>
        <v>0</v>
      </c>
      <c r="T484" s="43">
        <f t="shared" si="141"/>
        <v>0</v>
      </c>
      <c r="U484" s="43">
        <f t="shared" si="142"/>
        <v>0</v>
      </c>
      <c r="V484" s="43">
        <f t="shared" si="143"/>
        <v>0</v>
      </c>
      <c r="W484" s="43">
        <f t="shared" si="144"/>
        <v>0</v>
      </c>
      <c r="X484" s="43">
        <f t="shared" si="145"/>
        <v>0</v>
      </c>
    </row>
    <row r="485" spans="2:24" hidden="1" outlineLevel="1" x14ac:dyDescent="0.25">
      <c r="B485" s="20" t="s">
        <v>3276</v>
      </c>
      <c r="C485" s="20" t="s">
        <v>2590</v>
      </c>
      <c r="D485" s="14">
        <v>71.680000000000007</v>
      </c>
      <c r="E485" s="14">
        <v>-27.99</v>
      </c>
      <c r="F485" s="14">
        <f t="shared" si="146"/>
        <v>43.690000000000012</v>
      </c>
      <c r="G485">
        <v>2014</v>
      </c>
      <c r="H485" s="21">
        <f t="shared" si="147"/>
        <v>1.5</v>
      </c>
      <c r="I485" s="41">
        <v>36</v>
      </c>
      <c r="J485" s="42">
        <f t="shared" si="148"/>
        <v>0.33333333333333331</v>
      </c>
      <c r="K485" s="14">
        <f t="shared" si="149"/>
        <v>23.893333333333334</v>
      </c>
      <c r="L485" s="14">
        <f t="shared" si="150"/>
        <v>71.680000000000007</v>
      </c>
      <c r="M485" s="14">
        <f t="shared" si="139"/>
        <v>-35.840000000000003</v>
      </c>
      <c r="N485" s="26">
        <f t="shared" si="151"/>
        <v>35.840000000000003</v>
      </c>
      <c r="O485" s="43">
        <f t="shared" si="152"/>
        <v>-59.733333333333334</v>
      </c>
      <c r="P485" s="43">
        <f t="shared" si="153"/>
        <v>11.946666666666673</v>
      </c>
      <c r="Q485" s="43">
        <f t="shared" si="154"/>
        <v>-71.680000000000007</v>
      </c>
      <c r="R485" s="43">
        <f t="shared" si="155"/>
        <v>0</v>
      </c>
      <c r="S485" s="43">
        <f t="shared" si="140"/>
        <v>0</v>
      </c>
      <c r="T485" s="43">
        <f t="shared" si="141"/>
        <v>0</v>
      </c>
      <c r="U485" s="43">
        <f t="shared" si="142"/>
        <v>0</v>
      </c>
      <c r="V485" s="43">
        <f t="shared" si="143"/>
        <v>0</v>
      </c>
      <c r="W485" s="43">
        <f t="shared" si="144"/>
        <v>0</v>
      </c>
      <c r="X485" s="43">
        <f t="shared" si="145"/>
        <v>0</v>
      </c>
    </row>
    <row r="486" spans="2:24" hidden="1" outlineLevel="1" x14ac:dyDescent="0.25">
      <c r="B486" s="20" t="s">
        <v>3277</v>
      </c>
      <c r="C486" s="20" t="s">
        <v>2590</v>
      </c>
      <c r="D486" s="14">
        <v>287.24</v>
      </c>
      <c r="E486" s="14">
        <v>-104</v>
      </c>
      <c r="F486" s="14">
        <f t="shared" si="146"/>
        <v>183.24</v>
      </c>
      <c r="G486">
        <v>2014</v>
      </c>
      <c r="H486" s="21">
        <f t="shared" si="147"/>
        <v>1.5</v>
      </c>
      <c r="I486" s="41">
        <v>36</v>
      </c>
      <c r="J486" s="42">
        <f t="shared" si="148"/>
        <v>0.33333333333333331</v>
      </c>
      <c r="K486" s="14">
        <f t="shared" si="149"/>
        <v>95.74666666666667</v>
      </c>
      <c r="L486" s="14">
        <f t="shared" si="150"/>
        <v>287.24</v>
      </c>
      <c r="M486" s="14">
        <f t="shared" si="139"/>
        <v>-143.62</v>
      </c>
      <c r="N486" s="26">
        <f t="shared" si="151"/>
        <v>143.62</v>
      </c>
      <c r="O486" s="43">
        <f t="shared" si="152"/>
        <v>-239.36666666666667</v>
      </c>
      <c r="P486" s="43">
        <f t="shared" si="153"/>
        <v>47.873333333333335</v>
      </c>
      <c r="Q486" s="43">
        <f t="shared" si="154"/>
        <v>-287.24</v>
      </c>
      <c r="R486" s="43">
        <f t="shared" si="155"/>
        <v>0</v>
      </c>
      <c r="S486" s="43">
        <f t="shared" si="140"/>
        <v>0</v>
      </c>
      <c r="T486" s="43">
        <f t="shared" si="141"/>
        <v>0</v>
      </c>
      <c r="U486" s="43">
        <f t="shared" si="142"/>
        <v>0</v>
      </c>
      <c r="V486" s="43">
        <f t="shared" si="143"/>
        <v>0</v>
      </c>
      <c r="W486" s="43">
        <f t="shared" si="144"/>
        <v>0</v>
      </c>
      <c r="X486" s="43">
        <f t="shared" si="145"/>
        <v>0</v>
      </c>
    </row>
    <row r="487" spans="2:24" hidden="1" outlineLevel="1" x14ac:dyDescent="0.25">
      <c r="B487" s="20" t="s">
        <v>3278</v>
      </c>
      <c r="C487" s="20" t="s">
        <v>2590</v>
      </c>
      <c r="D487" s="14">
        <v>1127.58</v>
      </c>
      <c r="E487" s="14">
        <v>-408.3</v>
      </c>
      <c r="F487" s="14">
        <f t="shared" si="146"/>
        <v>719.28</v>
      </c>
      <c r="G487">
        <v>2014</v>
      </c>
      <c r="H487" s="21">
        <f t="shared" si="147"/>
        <v>1.5</v>
      </c>
      <c r="I487" s="41">
        <v>36</v>
      </c>
      <c r="J487" s="42">
        <f t="shared" si="148"/>
        <v>0.33333333333333331</v>
      </c>
      <c r="K487" s="14">
        <f t="shared" si="149"/>
        <v>375.85999999999996</v>
      </c>
      <c r="L487" s="14">
        <f t="shared" si="150"/>
        <v>1127.58</v>
      </c>
      <c r="M487" s="14">
        <f t="shared" si="139"/>
        <v>-563.79</v>
      </c>
      <c r="N487" s="26">
        <f t="shared" si="151"/>
        <v>563.79</v>
      </c>
      <c r="O487" s="43">
        <f t="shared" si="152"/>
        <v>-939.64999999999986</v>
      </c>
      <c r="P487" s="43">
        <f t="shared" si="153"/>
        <v>187.93000000000006</v>
      </c>
      <c r="Q487" s="43">
        <f t="shared" si="154"/>
        <v>-1127.58</v>
      </c>
      <c r="R487" s="43">
        <f t="shared" si="155"/>
        <v>0</v>
      </c>
      <c r="S487" s="43">
        <f t="shared" si="140"/>
        <v>0</v>
      </c>
      <c r="T487" s="43">
        <f t="shared" si="141"/>
        <v>0</v>
      </c>
      <c r="U487" s="43">
        <f t="shared" si="142"/>
        <v>0</v>
      </c>
      <c r="V487" s="43">
        <f t="shared" si="143"/>
        <v>0</v>
      </c>
      <c r="W487" s="43">
        <f t="shared" si="144"/>
        <v>0</v>
      </c>
      <c r="X487" s="43">
        <f t="shared" si="145"/>
        <v>0</v>
      </c>
    </row>
    <row r="488" spans="2:24" hidden="1" outlineLevel="1" x14ac:dyDescent="0.25">
      <c r="B488" s="20" t="s">
        <v>3279</v>
      </c>
      <c r="C488" s="20" t="s">
        <v>2590</v>
      </c>
      <c r="D488" s="14">
        <v>1126.02</v>
      </c>
      <c r="E488" s="14">
        <v>-407.73</v>
      </c>
      <c r="F488" s="14">
        <f t="shared" si="146"/>
        <v>718.29</v>
      </c>
      <c r="G488">
        <v>2014</v>
      </c>
      <c r="H488" s="21">
        <f t="shared" si="147"/>
        <v>1.5</v>
      </c>
      <c r="I488" s="41">
        <v>36</v>
      </c>
      <c r="J488" s="42">
        <f t="shared" si="148"/>
        <v>0.33333333333333331</v>
      </c>
      <c r="K488" s="14">
        <f t="shared" si="149"/>
        <v>375.34</v>
      </c>
      <c r="L488" s="14">
        <f t="shared" si="150"/>
        <v>1126.02</v>
      </c>
      <c r="M488" s="14">
        <f t="shared" si="139"/>
        <v>-563.01</v>
      </c>
      <c r="N488" s="26">
        <f t="shared" si="151"/>
        <v>563.01</v>
      </c>
      <c r="O488" s="43">
        <f t="shared" si="152"/>
        <v>-938.34999999999991</v>
      </c>
      <c r="P488" s="43">
        <f t="shared" si="153"/>
        <v>187.67000000000007</v>
      </c>
      <c r="Q488" s="43">
        <f t="shared" si="154"/>
        <v>-1126.02</v>
      </c>
      <c r="R488" s="43">
        <f t="shared" si="155"/>
        <v>0</v>
      </c>
      <c r="S488" s="43">
        <f t="shared" si="140"/>
        <v>0</v>
      </c>
      <c r="T488" s="43">
        <f t="shared" si="141"/>
        <v>0</v>
      </c>
      <c r="U488" s="43">
        <f t="shared" si="142"/>
        <v>0</v>
      </c>
      <c r="V488" s="43">
        <f t="shared" si="143"/>
        <v>0</v>
      </c>
      <c r="W488" s="43">
        <f t="shared" si="144"/>
        <v>0</v>
      </c>
      <c r="X488" s="43">
        <f t="shared" si="145"/>
        <v>0</v>
      </c>
    </row>
    <row r="489" spans="2:24" hidden="1" outlineLevel="1" x14ac:dyDescent="0.25">
      <c r="B489" s="20" t="s">
        <v>3280</v>
      </c>
      <c r="C489" s="20" t="s">
        <v>2590</v>
      </c>
      <c r="D489" s="14">
        <v>3956.61</v>
      </c>
      <c r="E489" s="14">
        <v>-1432.69</v>
      </c>
      <c r="F489" s="14">
        <f t="shared" si="146"/>
        <v>2523.92</v>
      </c>
      <c r="G489">
        <v>2014</v>
      </c>
      <c r="H489" s="21">
        <f t="shared" si="147"/>
        <v>1.5</v>
      </c>
      <c r="I489" s="41">
        <v>36</v>
      </c>
      <c r="J489" s="42">
        <f t="shared" si="148"/>
        <v>0.33333333333333331</v>
      </c>
      <c r="K489" s="14">
        <f t="shared" si="149"/>
        <v>1318.87</v>
      </c>
      <c r="L489" s="14">
        <f t="shared" si="150"/>
        <v>3956.61</v>
      </c>
      <c r="M489" s="14">
        <f t="shared" si="139"/>
        <v>-1978.3049999999998</v>
      </c>
      <c r="N489" s="26">
        <f t="shared" si="151"/>
        <v>1978.3050000000003</v>
      </c>
      <c r="O489" s="43">
        <f t="shared" si="152"/>
        <v>-3297.1749999999997</v>
      </c>
      <c r="P489" s="43">
        <f t="shared" si="153"/>
        <v>659.4350000000004</v>
      </c>
      <c r="Q489" s="43">
        <f t="shared" si="154"/>
        <v>-3956.61</v>
      </c>
      <c r="R489" s="43">
        <f t="shared" si="155"/>
        <v>0</v>
      </c>
      <c r="S489" s="43">
        <f t="shared" si="140"/>
        <v>0</v>
      </c>
      <c r="T489" s="43">
        <f t="shared" si="141"/>
        <v>0</v>
      </c>
      <c r="U489" s="43">
        <f t="shared" si="142"/>
        <v>0</v>
      </c>
      <c r="V489" s="43">
        <f t="shared" si="143"/>
        <v>0</v>
      </c>
      <c r="W489" s="43">
        <f t="shared" si="144"/>
        <v>0</v>
      </c>
      <c r="X489" s="43">
        <f t="shared" si="145"/>
        <v>0</v>
      </c>
    </row>
    <row r="490" spans="2:24" hidden="1" outlineLevel="1" x14ac:dyDescent="0.25">
      <c r="B490" s="20" t="s">
        <v>3281</v>
      </c>
      <c r="C490" s="20" t="s">
        <v>2590</v>
      </c>
      <c r="D490" s="14">
        <v>3938.22</v>
      </c>
      <c r="E490" s="14">
        <v>-1426.03</v>
      </c>
      <c r="F490" s="14">
        <f t="shared" si="146"/>
        <v>2512.1899999999996</v>
      </c>
      <c r="G490">
        <v>2014</v>
      </c>
      <c r="H490" s="21">
        <f t="shared" si="147"/>
        <v>1.5</v>
      </c>
      <c r="I490" s="41">
        <v>36</v>
      </c>
      <c r="J490" s="42">
        <f t="shared" si="148"/>
        <v>0.33333333333333331</v>
      </c>
      <c r="K490" s="14">
        <f t="shared" si="149"/>
        <v>1312.7399999999998</v>
      </c>
      <c r="L490" s="14">
        <f t="shared" si="150"/>
        <v>3938.22</v>
      </c>
      <c r="M490" s="14">
        <f t="shared" si="139"/>
        <v>-1969.11</v>
      </c>
      <c r="N490" s="26">
        <f t="shared" si="151"/>
        <v>1969.11</v>
      </c>
      <c r="O490" s="43">
        <f t="shared" si="152"/>
        <v>-3281.8499999999995</v>
      </c>
      <c r="P490" s="43">
        <f t="shared" si="153"/>
        <v>656.37000000000035</v>
      </c>
      <c r="Q490" s="43">
        <f t="shared" si="154"/>
        <v>-3938.22</v>
      </c>
      <c r="R490" s="43">
        <f t="shared" si="155"/>
        <v>0</v>
      </c>
      <c r="S490" s="43">
        <f t="shared" si="140"/>
        <v>0</v>
      </c>
      <c r="T490" s="43">
        <f t="shared" si="141"/>
        <v>0</v>
      </c>
      <c r="U490" s="43">
        <f t="shared" si="142"/>
        <v>0</v>
      </c>
      <c r="V490" s="43">
        <f t="shared" si="143"/>
        <v>0</v>
      </c>
      <c r="W490" s="43">
        <f t="shared" si="144"/>
        <v>0</v>
      </c>
      <c r="X490" s="43">
        <f t="shared" si="145"/>
        <v>0</v>
      </c>
    </row>
    <row r="491" spans="2:24" hidden="1" outlineLevel="1" x14ac:dyDescent="0.25">
      <c r="B491" s="20" t="s">
        <v>3282</v>
      </c>
      <c r="C491" s="20" t="s">
        <v>2590</v>
      </c>
      <c r="D491" s="14">
        <v>4100.12</v>
      </c>
      <c r="E491" s="14">
        <v>-1484.65</v>
      </c>
      <c r="F491" s="14">
        <f t="shared" si="146"/>
        <v>2615.4699999999998</v>
      </c>
      <c r="G491">
        <v>2014</v>
      </c>
      <c r="H491" s="21">
        <f t="shared" si="147"/>
        <v>1.5</v>
      </c>
      <c r="I491" s="41">
        <v>36</v>
      </c>
      <c r="J491" s="42">
        <f t="shared" si="148"/>
        <v>0.33333333333333331</v>
      </c>
      <c r="K491" s="14">
        <f t="shared" si="149"/>
        <v>1366.7066666666665</v>
      </c>
      <c r="L491" s="14">
        <f t="shared" si="150"/>
        <v>4100.12</v>
      </c>
      <c r="M491" s="14">
        <f t="shared" si="139"/>
        <v>-2050.06</v>
      </c>
      <c r="N491" s="26">
        <f t="shared" si="151"/>
        <v>2050.06</v>
      </c>
      <c r="O491" s="43">
        <f t="shared" si="152"/>
        <v>-3416.7666666666664</v>
      </c>
      <c r="P491" s="43">
        <f t="shared" si="153"/>
        <v>683.35333333333347</v>
      </c>
      <c r="Q491" s="43">
        <f t="shared" si="154"/>
        <v>-4100.12</v>
      </c>
      <c r="R491" s="43">
        <f t="shared" si="155"/>
        <v>0</v>
      </c>
      <c r="S491" s="43">
        <f t="shared" si="140"/>
        <v>0</v>
      </c>
      <c r="T491" s="43">
        <f t="shared" si="141"/>
        <v>0</v>
      </c>
      <c r="U491" s="43">
        <f t="shared" si="142"/>
        <v>0</v>
      </c>
      <c r="V491" s="43">
        <f t="shared" si="143"/>
        <v>0</v>
      </c>
      <c r="W491" s="43">
        <f t="shared" si="144"/>
        <v>0</v>
      </c>
      <c r="X491" s="43">
        <f t="shared" si="145"/>
        <v>0</v>
      </c>
    </row>
    <row r="492" spans="2:24" hidden="1" outlineLevel="1" x14ac:dyDescent="0.25">
      <c r="B492" s="20" t="s">
        <v>3283</v>
      </c>
      <c r="C492" s="20" t="s">
        <v>3284</v>
      </c>
      <c r="D492" s="14">
        <v>1365</v>
      </c>
      <c r="E492" s="14">
        <v>-494.27</v>
      </c>
      <c r="F492" s="14">
        <f t="shared" si="146"/>
        <v>870.73</v>
      </c>
      <c r="G492">
        <v>2014</v>
      </c>
      <c r="H492" s="21">
        <f t="shared" si="147"/>
        <v>1.5</v>
      </c>
      <c r="I492" s="41">
        <v>36</v>
      </c>
      <c r="J492" s="42">
        <f t="shared" si="148"/>
        <v>0.33333333333333331</v>
      </c>
      <c r="K492" s="14">
        <f t="shared" si="149"/>
        <v>455</v>
      </c>
      <c r="L492" s="14">
        <f t="shared" si="150"/>
        <v>1365</v>
      </c>
      <c r="M492" s="14">
        <f t="shared" si="139"/>
        <v>-682.5</v>
      </c>
      <c r="N492" s="26">
        <f t="shared" si="151"/>
        <v>682.5</v>
      </c>
      <c r="O492" s="43">
        <f t="shared" si="152"/>
        <v>-1137.5</v>
      </c>
      <c r="P492" s="43">
        <f t="shared" si="153"/>
        <v>227.5</v>
      </c>
      <c r="Q492" s="43">
        <f t="shared" si="154"/>
        <v>-1365</v>
      </c>
      <c r="R492" s="43">
        <f t="shared" si="155"/>
        <v>0</v>
      </c>
      <c r="S492" s="43">
        <f t="shared" si="140"/>
        <v>0</v>
      </c>
      <c r="T492" s="43">
        <f t="shared" si="141"/>
        <v>0</v>
      </c>
      <c r="U492" s="43">
        <f t="shared" si="142"/>
        <v>0</v>
      </c>
      <c r="V492" s="43">
        <f t="shared" si="143"/>
        <v>0</v>
      </c>
      <c r="W492" s="43">
        <f t="shared" si="144"/>
        <v>0</v>
      </c>
      <c r="X492" s="43">
        <f t="shared" si="145"/>
        <v>0</v>
      </c>
    </row>
    <row r="493" spans="2:24" hidden="1" outlineLevel="1" x14ac:dyDescent="0.25">
      <c r="B493" s="20" t="s">
        <v>3285</v>
      </c>
      <c r="C493" s="20" t="s">
        <v>3284</v>
      </c>
      <c r="D493" s="14">
        <v>114.32</v>
      </c>
      <c r="E493" s="14">
        <v>-41.39</v>
      </c>
      <c r="F493" s="14">
        <f t="shared" si="146"/>
        <v>72.929999999999993</v>
      </c>
      <c r="G493">
        <v>2014</v>
      </c>
      <c r="H493" s="21">
        <f t="shared" si="147"/>
        <v>1.5</v>
      </c>
      <c r="I493" s="41">
        <v>36</v>
      </c>
      <c r="J493" s="42">
        <f t="shared" si="148"/>
        <v>0.33333333333333331</v>
      </c>
      <c r="K493" s="14">
        <f t="shared" si="149"/>
        <v>38.106666666666662</v>
      </c>
      <c r="L493" s="14">
        <f t="shared" si="150"/>
        <v>114.32</v>
      </c>
      <c r="M493" s="14">
        <f t="shared" si="139"/>
        <v>-57.16</v>
      </c>
      <c r="N493" s="26">
        <f t="shared" si="151"/>
        <v>57.16</v>
      </c>
      <c r="O493" s="43">
        <f t="shared" si="152"/>
        <v>-95.266666666666652</v>
      </c>
      <c r="P493" s="43">
        <f t="shared" si="153"/>
        <v>19.053333333333342</v>
      </c>
      <c r="Q493" s="43">
        <f t="shared" si="154"/>
        <v>-114.32</v>
      </c>
      <c r="R493" s="43">
        <f t="shared" si="155"/>
        <v>0</v>
      </c>
      <c r="S493" s="43">
        <f t="shared" si="140"/>
        <v>0</v>
      </c>
      <c r="T493" s="43">
        <f t="shared" si="141"/>
        <v>0</v>
      </c>
      <c r="U493" s="43">
        <f t="shared" si="142"/>
        <v>0</v>
      </c>
      <c r="V493" s="43">
        <f t="shared" si="143"/>
        <v>0</v>
      </c>
      <c r="W493" s="43">
        <f t="shared" si="144"/>
        <v>0</v>
      </c>
      <c r="X493" s="43">
        <f t="shared" si="145"/>
        <v>0</v>
      </c>
    </row>
    <row r="494" spans="2:24" hidden="1" outlineLevel="1" x14ac:dyDescent="0.25">
      <c r="B494" s="20" t="s">
        <v>3286</v>
      </c>
      <c r="C494" s="20" t="s">
        <v>2590</v>
      </c>
      <c r="D494" s="14">
        <v>1088.1300000000001</v>
      </c>
      <c r="E494" s="14">
        <v>-394.01</v>
      </c>
      <c r="F494" s="14">
        <f t="shared" si="146"/>
        <v>694.12000000000012</v>
      </c>
      <c r="G494">
        <v>2014</v>
      </c>
      <c r="H494" s="21">
        <f t="shared" si="147"/>
        <v>1.5</v>
      </c>
      <c r="I494" s="41">
        <v>36</v>
      </c>
      <c r="J494" s="42">
        <f t="shared" si="148"/>
        <v>0.33333333333333331</v>
      </c>
      <c r="K494" s="14">
        <f t="shared" si="149"/>
        <v>362.71000000000004</v>
      </c>
      <c r="L494" s="14">
        <f t="shared" si="150"/>
        <v>1088.1300000000001</v>
      </c>
      <c r="M494" s="14">
        <f t="shared" si="139"/>
        <v>-544.06500000000005</v>
      </c>
      <c r="N494" s="26">
        <f t="shared" si="151"/>
        <v>544.06500000000005</v>
      </c>
      <c r="O494" s="43">
        <f t="shared" si="152"/>
        <v>-906.77500000000009</v>
      </c>
      <c r="P494" s="43">
        <f t="shared" si="153"/>
        <v>181.35500000000002</v>
      </c>
      <c r="Q494" s="43">
        <f t="shared" si="154"/>
        <v>-1088.1300000000001</v>
      </c>
      <c r="R494" s="43">
        <f t="shared" si="155"/>
        <v>0</v>
      </c>
      <c r="S494" s="43">
        <f t="shared" si="140"/>
        <v>0</v>
      </c>
      <c r="T494" s="43">
        <f t="shared" si="141"/>
        <v>0</v>
      </c>
      <c r="U494" s="43">
        <f t="shared" si="142"/>
        <v>0</v>
      </c>
      <c r="V494" s="43">
        <f t="shared" si="143"/>
        <v>0</v>
      </c>
      <c r="W494" s="43">
        <f t="shared" si="144"/>
        <v>0</v>
      </c>
      <c r="X494" s="43">
        <f t="shared" si="145"/>
        <v>0</v>
      </c>
    </row>
    <row r="495" spans="2:24" hidden="1" outlineLevel="1" x14ac:dyDescent="0.25">
      <c r="B495" s="20" t="s">
        <v>3287</v>
      </c>
      <c r="C495" s="20" t="s">
        <v>2590</v>
      </c>
      <c r="D495" s="14">
        <v>288.29000000000002</v>
      </c>
      <c r="E495" s="14">
        <v>-104.39</v>
      </c>
      <c r="F495" s="14">
        <f t="shared" si="146"/>
        <v>183.90000000000003</v>
      </c>
      <c r="G495">
        <v>2014</v>
      </c>
      <c r="H495" s="21">
        <f t="shared" si="147"/>
        <v>1.5</v>
      </c>
      <c r="I495" s="41">
        <v>36</v>
      </c>
      <c r="J495" s="42">
        <f t="shared" si="148"/>
        <v>0.33333333333333331</v>
      </c>
      <c r="K495" s="14">
        <f t="shared" si="149"/>
        <v>96.096666666666664</v>
      </c>
      <c r="L495" s="14">
        <f t="shared" si="150"/>
        <v>288.29000000000002</v>
      </c>
      <c r="M495" s="14">
        <f t="shared" si="139"/>
        <v>-144.14500000000001</v>
      </c>
      <c r="N495" s="26">
        <f t="shared" si="151"/>
        <v>144.14500000000001</v>
      </c>
      <c r="O495" s="43">
        <f t="shared" si="152"/>
        <v>-240.24166666666667</v>
      </c>
      <c r="P495" s="43">
        <f t="shared" si="153"/>
        <v>48.048333333333346</v>
      </c>
      <c r="Q495" s="43">
        <f t="shared" si="154"/>
        <v>-288.29000000000002</v>
      </c>
      <c r="R495" s="43">
        <f t="shared" si="155"/>
        <v>0</v>
      </c>
      <c r="S495" s="43">
        <f t="shared" si="140"/>
        <v>0</v>
      </c>
      <c r="T495" s="43">
        <f t="shared" si="141"/>
        <v>0</v>
      </c>
      <c r="U495" s="43">
        <f t="shared" si="142"/>
        <v>0</v>
      </c>
      <c r="V495" s="43">
        <f t="shared" si="143"/>
        <v>0</v>
      </c>
      <c r="W495" s="43">
        <f t="shared" si="144"/>
        <v>0</v>
      </c>
      <c r="X495" s="43">
        <f t="shared" si="145"/>
        <v>0</v>
      </c>
    </row>
    <row r="496" spans="2:24" hidden="1" outlineLevel="1" x14ac:dyDescent="0.25">
      <c r="B496" s="20" t="s">
        <v>3288</v>
      </c>
      <c r="C496" s="20" t="s">
        <v>2590</v>
      </c>
      <c r="D496" s="14">
        <v>432.42</v>
      </c>
      <c r="E496" s="14">
        <v>-156.58000000000001</v>
      </c>
      <c r="F496" s="14">
        <f t="shared" si="146"/>
        <v>275.84000000000003</v>
      </c>
      <c r="G496">
        <v>2014</v>
      </c>
      <c r="H496" s="21">
        <f t="shared" si="147"/>
        <v>1.5</v>
      </c>
      <c r="I496" s="41">
        <v>36</v>
      </c>
      <c r="J496" s="42">
        <f t="shared" si="148"/>
        <v>0.33333333333333331</v>
      </c>
      <c r="K496" s="14">
        <f t="shared" si="149"/>
        <v>144.13999999999999</v>
      </c>
      <c r="L496" s="14">
        <f t="shared" si="150"/>
        <v>432.42</v>
      </c>
      <c r="M496" s="14">
        <f t="shared" si="139"/>
        <v>-216.20999999999998</v>
      </c>
      <c r="N496" s="26">
        <f t="shared" si="151"/>
        <v>216.21000000000004</v>
      </c>
      <c r="O496" s="43">
        <f t="shared" si="152"/>
        <v>-360.34999999999997</v>
      </c>
      <c r="P496" s="43">
        <f t="shared" si="153"/>
        <v>72.07000000000005</v>
      </c>
      <c r="Q496" s="43">
        <f t="shared" si="154"/>
        <v>-432.42</v>
      </c>
      <c r="R496" s="43">
        <f t="shared" si="155"/>
        <v>0</v>
      </c>
      <c r="S496" s="43">
        <f t="shared" si="140"/>
        <v>0</v>
      </c>
      <c r="T496" s="43">
        <f t="shared" si="141"/>
        <v>0</v>
      </c>
      <c r="U496" s="43">
        <f t="shared" si="142"/>
        <v>0</v>
      </c>
      <c r="V496" s="43">
        <f t="shared" si="143"/>
        <v>0</v>
      </c>
      <c r="W496" s="43">
        <f t="shared" si="144"/>
        <v>0</v>
      </c>
      <c r="X496" s="43">
        <f t="shared" si="145"/>
        <v>0</v>
      </c>
    </row>
    <row r="497" spans="2:24" hidden="1" outlineLevel="1" x14ac:dyDescent="0.25">
      <c r="B497" s="20" t="s">
        <v>3289</v>
      </c>
      <c r="C497" s="20" t="s">
        <v>2590</v>
      </c>
      <c r="D497" s="14">
        <v>554.66</v>
      </c>
      <c r="E497" s="14">
        <v>-185.64</v>
      </c>
      <c r="F497" s="14">
        <f t="shared" si="146"/>
        <v>369.02</v>
      </c>
      <c r="G497">
        <v>2014</v>
      </c>
      <c r="H497" s="21">
        <f t="shared" si="147"/>
        <v>1.5</v>
      </c>
      <c r="I497" s="41">
        <v>36</v>
      </c>
      <c r="J497" s="42">
        <f t="shared" si="148"/>
        <v>0.33333333333333331</v>
      </c>
      <c r="K497" s="14">
        <f t="shared" si="149"/>
        <v>184.88666666666666</v>
      </c>
      <c r="L497" s="14">
        <f t="shared" si="150"/>
        <v>554.66</v>
      </c>
      <c r="M497" s="14">
        <f t="shared" si="139"/>
        <v>-277.33</v>
      </c>
      <c r="N497" s="26">
        <f t="shared" si="151"/>
        <v>277.33</v>
      </c>
      <c r="O497" s="43">
        <f t="shared" si="152"/>
        <v>-462.21666666666664</v>
      </c>
      <c r="P497" s="43">
        <f t="shared" si="153"/>
        <v>92.443333333333328</v>
      </c>
      <c r="Q497" s="43">
        <f t="shared" si="154"/>
        <v>-554.66</v>
      </c>
      <c r="R497" s="43">
        <f t="shared" si="155"/>
        <v>0</v>
      </c>
      <c r="S497" s="43">
        <f t="shared" si="140"/>
        <v>0</v>
      </c>
      <c r="T497" s="43">
        <f t="shared" si="141"/>
        <v>0</v>
      </c>
      <c r="U497" s="43">
        <f t="shared" si="142"/>
        <v>0</v>
      </c>
      <c r="V497" s="43">
        <f t="shared" si="143"/>
        <v>0</v>
      </c>
      <c r="W497" s="43">
        <f t="shared" si="144"/>
        <v>0</v>
      </c>
      <c r="X497" s="43">
        <f t="shared" si="145"/>
        <v>0</v>
      </c>
    </row>
    <row r="498" spans="2:24" hidden="1" outlineLevel="1" x14ac:dyDescent="0.25">
      <c r="B498" s="20" t="s">
        <v>3290</v>
      </c>
      <c r="C498" s="20" t="s">
        <v>2590</v>
      </c>
      <c r="D498" s="14">
        <v>3930.35</v>
      </c>
      <c r="E498" s="14">
        <v>-1315.5</v>
      </c>
      <c r="F498" s="14">
        <f t="shared" si="146"/>
        <v>2614.85</v>
      </c>
      <c r="G498">
        <v>2014</v>
      </c>
      <c r="H498" s="21">
        <f t="shared" si="147"/>
        <v>1.5</v>
      </c>
      <c r="I498" s="41">
        <v>36</v>
      </c>
      <c r="J498" s="42">
        <f t="shared" si="148"/>
        <v>0.33333333333333331</v>
      </c>
      <c r="K498" s="14">
        <f t="shared" si="149"/>
        <v>1310.1166666666666</v>
      </c>
      <c r="L498" s="14">
        <f t="shared" si="150"/>
        <v>3930.35</v>
      </c>
      <c r="M498" s="14">
        <f t="shared" si="139"/>
        <v>-1965.1749999999997</v>
      </c>
      <c r="N498" s="26">
        <f t="shared" si="151"/>
        <v>1965.1750000000002</v>
      </c>
      <c r="O498" s="43">
        <f t="shared" si="152"/>
        <v>-3275.2916666666661</v>
      </c>
      <c r="P498" s="43">
        <f t="shared" si="153"/>
        <v>655.05833333333385</v>
      </c>
      <c r="Q498" s="43">
        <f t="shared" si="154"/>
        <v>-3930.35</v>
      </c>
      <c r="R498" s="43">
        <f t="shared" si="155"/>
        <v>0</v>
      </c>
      <c r="S498" s="43">
        <f t="shared" si="140"/>
        <v>0</v>
      </c>
      <c r="T498" s="43">
        <f t="shared" si="141"/>
        <v>0</v>
      </c>
      <c r="U498" s="43">
        <f t="shared" si="142"/>
        <v>0</v>
      </c>
      <c r="V498" s="43">
        <f t="shared" si="143"/>
        <v>0</v>
      </c>
      <c r="W498" s="43">
        <f t="shared" si="144"/>
        <v>0</v>
      </c>
      <c r="X498" s="43">
        <f t="shared" si="145"/>
        <v>0</v>
      </c>
    </row>
    <row r="499" spans="2:24" hidden="1" outlineLevel="1" x14ac:dyDescent="0.25">
      <c r="B499" s="20" t="s">
        <v>3291</v>
      </c>
      <c r="C499" s="20" t="s">
        <v>2590</v>
      </c>
      <c r="D499" s="14">
        <v>717.18</v>
      </c>
      <c r="E499" s="14">
        <v>-240.04</v>
      </c>
      <c r="F499" s="14">
        <f t="shared" si="146"/>
        <v>477.14</v>
      </c>
      <c r="G499">
        <v>2014</v>
      </c>
      <c r="H499" s="21">
        <f t="shared" si="147"/>
        <v>1.5</v>
      </c>
      <c r="I499" s="41">
        <v>36</v>
      </c>
      <c r="J499" s="42">
        <f t="shared" si="148"/>
        <v>0.33333333333333331</v>
      </c>
      <c r="K499" s="14">
        <f t="shared" si="149"/>
        <v>239.05999999999997</v>
      </c>
      <c r="L499" s="14">
        <f t="shared" si="150"/>
        <v>717.18</v>
      </c>
      <c r="M499" s="14">
        <f t="shared" si="139"/>
        <v>-358.59</v>
      </c>
      <c r="N499" s="26">
        <f t="shared" si="151"/>
        <v>358.59</v>
      </c>
      <c r="O499" s="43">
        <f t="shared" si="152"/>
        <v>-597.65</v>
      </c>
      <c r="P499" s="43">
        <f t="shared" si="153"/>
        <v>119.52999999999997</v>
      </c>
      <c r="Q499" s="43">
        <f t="shared" si="154"/>
        <v>-717.18</v>
      </c>
      <c r="R499" s="43">
        <f t="shared" si="155"/>
        <v>0</v>
      </c>
      <c r="S499" s="43">
        <f t="shared" si="140"/>
        <v>0</v>
      </c>
      <c r="T499" s="43">
        <f t="shared" si="141"/>
        <v>0</v>
      </c>
      <c r="U499" s="43">
        <f t="shared" si="142"/>
        <v>0</v>
      </c>
      <c r="V499" s="43">
        <f t="shared" si="143"/>
        <v>0</v>
      </c>
      <c r="W499" s="43">
        <f t="shared" si="144"/>
        <v>0</v>
      </c>
      <c r="X499" s="43">
        <f t="shared" si="145"/>
        <v>0</v>
      </c>
    </row>
    <row r="500" spans="2:24" hidden="1" outlineLevel="1" x14ac:dyDescent="0.25">
      <c r="B500" s="20" t="s">
        <v>3292</v>
      </c>
      <c r="C500" s="20" t="s">
        <v>2590</v>
      </c>
      <c r="D500" s="14">
        <v>803.78</v>
      </c>
      <c r="E500" s="14">
        <v>-269.02</v>
      </c>
      <c r="F500" s="14">
        <f t="shared" si="146"/>
        <v>534.76</v>
      </c>
      <c r="G500">
        <v>2014</v>
      </c>
      <c r="H500" s="21">
        <f t="shared" si="147"/>
        <v>1.5</v>
      </c>
      <c r="I500" s="41">
        <v>36</v>
      </c>
      <c r="J500" s="42">
        <f t="shared" si="148"/>
        <v>0.33333333333333331</v>
      </c>
      <c r="K500" s="14">
        <f t="shared" si="149"/>
        <v>267.92666666666662</v>
      </c>
      <c r="L500" s="14">
        <f t="shared" si="150"/>
        <v>803.78</v>
      </c>
      <c r="M500" s="14">
        <f t="shared" si="139"/>
        <v>-401.89</v>
      </c>
      <c r="N500" s="26">
        <f t="shared" si="151"/>
        <v>401.89</v>
      </c>
      <c r="O500" s="43">
        <f t="shared" si="152"/>
        <v>-669.81666666666661</v>
      </c>
      <c r="P500" s="43">
        <f t="shared" si="153"/>
        <v>133.96333333333337</v>
      </c>
      <c r="Q500" s="43">
        <f t="shared" si="154"/>
        <v>-803.78</v>
      </c>
      <c r="R500" s="43">
        <f t="shared" si="155"/>
        <v>0</v>
      </c>
      <c r="S500" s="43">
        <f t="shared" si="140"/>
        <v>0</v>
      </c>
      <c r="T500" s="43">
        <f t="shared" si="141"/>
        <v>0</v>
      </c>
      <c r="U500" s="43">
        <f t="shared" si="142"/>
        <v>0</v>
      </c>
      <c r="V500" s="43">
        <f t="shared" si="143"/>
        <v>0</v>
      </c>
      <c r="W500" s="43">
        <f t="shared" si="144"/>
        <v>0</v>
      </c>
      <c r="X500" s="43">
        <f t="shared" si="145"/>
        <v>0</v>
      </c>
    </row>
    <row r="501" spans="2:24" hidden="1" outlineLevel="1" x14ac:dyDescent="0.25">
      <c r="B501" s="20" t="s">
        <v>3293</v>
      </c>
      <c r="C501" s="20" t="s">
        <v>2590</v>
      </c>
      <c r="D501" s="14">
        <v>290.16000000000003</v>
      </c>
      <c r="E501" s="14">
        <v>-97.12</v>
      </c>
      <c r="F501" s="14">
        <f t="shared" si="146"/>
        <v>193.04000000000002</v>
      </c>
      <c r="G501">
        <v>2014</v>
      </c>
      <c r="H501" s="21">
        <f t="shared" si="147"/>
        <v>1.5</v>
      </c>
      <c r="I501" s="41">
        <v>36</v>
      </c>
      <c r="J501" s="42">
        <f t="shared" si="148"/>
        <v>0.33333333333333331</v>
      </c>
      <c r="K501" s="14">
        <f t="shared" si="149"/>
        <v>96.72</v>
      </c>
      <c r="L501" s="14">
        <f t="shared" si="150"/>
        <v>290.16000000000003</v>
      </c>
      <c r="M501" s="14">
        <f t="shared" si="139"/>
        <v>-145.07999999999998</v>
      </c>
      <c r="N501" s="26">
        <f t="shared" si="151"/>
        <v>145.08000000000004</v>
      </c>
      <c r="O501" s="43">
        <f t="shared" si="152"/>
        <v>-241.79999999999998</v>
      </c>
      <c r="P501" s="43">
        <f t="shared" si="153"/>
        <v>48.360000000000042</v>
      </c>
      <c r="Q501" s="43">
        <f t="shared" si="154"/>
        <v>-290.16000000000003</v>
      </c>
      <c r="R501" s="43">
        <f t="shared" si="155"/>
        <v>0</v>
      </c>
      <c r="S501" s="43">
        <f t="shared" si="140"/>
        <v>0</v>
      </c>
      <c r="T501" s="43">
        <f t="shared" si="141"/>
        <v>0</v>
      </c>
      <c r="U501" s="43">
        <f t="shared" si="142"/>
        <v>0</v>
      </c>
      <c r="V501" s="43">
        <f t="shared" si="143"/>
        <v>0</v>
      </c>
      <c r="W501" s="43">
        <f t="shared" si="144"/>
        <v>0</v>
      </c>
      <c r="X501" s="43">
        <f t="shared" si="145"/>
        <v>0</v>
      </c>
    </row>
    <row r="502" spans="2:24" hidden="1" outlineLevel="1" x14ac:dyDescent="0.25">
      <c r="B502" s="20" t="s">
        <v>3294</v>
      </c>
      <c r="C502" s="20" t="s">
        <v>2590</v>
      </c>
      <c r="D502" s="14">
        <v>803.78</v>
      </c>
      <c r="E502" s="14">
        <v>-269.02</v>
      </c>
      <c r="F502" s="14">
        <f t="shared" si="146"/>
        <v>534.76</v>
      </c>
      <c r="G502">
        <v>2014</v>
      </c>
      <c r="H502" s="21">
        <f t="shared" si="147"/>
        <v>1.5</v>
      </c>
      <c r="I502" s="41">
        <v>36</v>
      </c>
      <c r="J502" s="42">
        <f t="shared" si="148"/>
        <v>0.33333333333333331</v>
      </c>
      <c r="K502" s="14">
        <f t="shared" si="149"/>
        <v>267.92666666666662</v>
      </c>
      <c r="L502" s="14">
        <f t="shared" si="150"/>
        <v>803.78</v>
      </c>
      <c r="M502" s="14">
        <f t="shared" si="139"/>
        <v>-401.89</v>
      </c>
      <c r="N502" s="26">
        <f t="shared" si="151"/>
        <v>401.89</v>
      </c>
      <c r="O502" s="43">
        <f t="shared" si="152"/>
        <v>-669.81666666666661</v>
      </c>
      <c r="P502" s="43">
        <f t="shared" si="153"/>
        <v>133.96333333333337</v>
      </c>
      <c r="Q502" s="43">
        <f t="shared" si="154"/>
        <v>-803.78</v>
      </c>
      <c r="R502" s="43">
        <f t="shared" si="155"/>
        <v>0</v>
      </c>
      <c r="S502" s="43">
        <f t="shared" si="140"/>
        <v>0</v>
      </c>
      <c r="T502" s="43">
        <f t="shared" si="141"/>
        <v>0</v>
      </c>
      <c r="U502" s="43">
        <f t="shared" si="142"/>
        <v>0</v>
      </c>
      <c r="V502" s="43">
        <f t="shared" si="143"/>
        <v>0</v>
      </c>
      <c r="W502" s="43">
        <f t="shared" si="144"/>
        <v>0</v>
      </c>
      <c r="X502" s="43">
        <f t="shared" si="145"/>
        <v>0</v>
      </c>
    </row>
    <row r="503" spans="2:24" hidden="1" outlineLevel="1" x14ac:dyDescent="0.25">
      <c r="B503" s="20" t="s">
        <v>3295</v>
      </c>
      <c r="C503" s="20" t="s">
        <v>2590</v>
      </c>
      <c r="D503" s="14">
        <v>571.28</v>
      </c>
      <c r="E503" s="14">
        <v>-191.2</v>
      </c>
      <c r="F503" s="14">
        <f t="shared" si="146"/>
        <v>380.08</v>
      </c>
      <c r="G503">
        <v>2014</v>
      </c>
      <c r="H503" s="21">
        <f t="shared" si="147"/>
        <v>1.5</v>
      </c>
      <c r="I503" s="41">
        <v>36</v>
      </c>
      <c r="J503" s="42">
        <f t="shared" si="148"/>
        <v>0.33333333333333331</v>
      </c>
      <c r="K503" s="14">
        <f t="shared" si="149"/>
        <v>190.42666666666665</v>
      </c>
      <c r="L503" s="14">
        <f t="shared" si="150"/>
        <v>571.28</v>
      </c>
      <c r="M503" s="14">
        <f t="shared" si="139"/>
        <v>-285.64</v>
      </c>
      <c r="N503" s="26">
        <f t="shared" si="151"/>
        <v>285.64</v>
      </c>
      <c r="O503" s="43">
        <f t="shared" si="152"/>
        <v>-476.06666666666661</v>
      </c>
      <c r="P503" s="43">
        <f t="shared" si="153"/>
        <v>95.213333333333367</v>
      </c>
      <c r="Q503" s="43">
        <f t="shared" si="154"/>
        <v>-571.28</v>
      </c>
      <c r="R503" s="43">
        <f t="shared" si="155"/>
        <v>0</v>
      </c>
      <c r="S503" s="43">
        <f t="shared" si="140"/>
        <v>0</v>
      </c>
      <c r="T503" s="43">
        <f t="shared" si="141"/>
        <v>0</v>
      </c>
      <c r="U503" s="43">
        <f t="shared" si="142"/>
        <v>0</v>
      </c>
      <c r="V503" s="43">
        <f t="shared" si="143"/>
        <v>0</v>
      </c>
      <c r="W503" s="43">
        <f t="shared" si="144"/>
        <v>0</v>
      </c>
      <c r="X503" s="43">
        <f t="shared" si="145"/>
        <v>0</v>
      </c>
    </row>
    <row r="504" spans="2:24" hidden="1" outlineLevel="1" x14ac:dyDescent="0.25">
      <c r="B504" s="20" t="s">
        <v>3296</v>
      </c>
      <c r="C504" s="20" t="s">
        <v>2590</v>
      </c>
      <c r="D504" s="14">
        <v>53.38</v>
      </c>
      <c r="E504" s="14">
        <v>-17.87</v>
      </c>
      <c r="F504" s="14">
        <f t="shared" si="146"/>
        <v>35.510000000000005</v>
      </c>
      <c r="G504">
        <v>2014</v>
      </c>
      <c r="H504" s="21">
        <f t="shared" si="147"/>
        <v>1.5</v>
      </c>
      <c r="I504" s="41">
        <v>36</v>
      </c>
      <c r="J504" s="42">
        <f t="shared" si="148"/>
        <v>0.33333333333333331</v>
      </c>
      <c r="K504" s="14">
        <f t="shared" si="149"/>
        <v>17.793333333333333</v>
      </c>
      <c r="L504" s="14">
        <f t="shared" si="150"/>
        <v>53.38</v>
      </c>
      <c r="M504" s="14">
        <f t="shared" si="139"/>
        <v>-26.69</v>
      </c>
      <c r="N504" s="26">
        <f t="shared" si="151"/>
        <v>26.69</v>
      </c>
      <c r="O504" s="43">
        <f t="shared" si="152"/>
        <v>-44.483333333333334</v>
      </c>
      <c r="P504" s="43">
        <f t="shared" si="153"/>
        <v>8.8966666666666683</v>
      </c>
      <c r="Q504" s="43">
        <f t="shared" si="154"/>
        <v>-53.38</v>
      </c>
      <c r="R504" s="43">
        <f t="shared" si="155"/>
        <v>0</v>
      </c>
      <c r="S504" s="43">
        <f t="shared" si="140"/>
        <v>0</v>
      </c>
      <c r="T504" s="43">
        <f t="shared" si="141"/>
        <v>0</v>
      </c>
      <c r="U504" s="43">
        <f t="shared" si="142"/>
        <v>0</v>
      </c>
      <c r="V504" s="43">
        <f t="shared" si="143"/>
        <v>0</v>
      </c>
      <c r="W504" s="43">
        <f t="shared" si="144"/>
        <v>0</v>
      </c>
      <c r="X504" s="43">
        <f t="shared" si="145"/>
        <v>0</v>
      </c>
    </row>
    <row r="505" spans="2:24" hidden="1" outlineLevel="1" x14ac:dyDescent="0.25">
      <c r="B505" s="20" t="s">
        <v>3297</v>
      </c>
      <c r="C505" s="20" t="s">
        <v>3194</v>
      </c>
      <c r="D505" s="14">
        <v>747.63</v>
      </c>
      <c r="E505" s="14">
        <v>-250.23</v>
      </c>
      <c r="F505" s="14">
        <f t="shared" si="146"/>
        <v>497.4</v>
      </c>
      <c r="G505">
        <v>2014</v>
      </c>
      <c r="H505" s="21">
        <f t="shared" si="147"/>
        <v>1.5</v>
      </c>
      <c r="I505" s="41">
        <v>36</v>
      </c>
      <c r="J505" s="42">
        <f t="shared" si="148"/>
        <v>0.33333333333333331</v>
      </c>
      <c r="K505" s="14">
        <f t="shared" si="149"/>
        <v>249.20999999999998</v>
      </c>
      <c r="L505" s="14">
        <f t="shared" si="150"/>
        <v>747.63</v>
      </c>
      <c r="M505" s="14">
        <f t="shared" si="139"/>
        <v>-373.81499999999994</v>
      </c>
      <c r="N505" s="26">
        <f t="shared" si="151"/>
        <v>373.81500000000005</v>
      </c>
      <c r="O505" s="43">
        <f t="shared" si="152"/>
        <v>-623.02499999999986</v>
      </c>
      <c r="P505" s="43">
        <f t="shared" si="153"/>
        <v>124.60500000000013</v>
      </c>
      <c r="Q505" s="43">
        <f t="shared" si="154"/>
        <v>-747.63</v>
      </c>
      <c r="R505" s="43">
        <f t="shared" si="155"/>
        <v>0</v>
      </c>
      <c r="S505" s="43">
        <f t="shared" si="140"/>
        <v>0</v>
      </c>
      <c r="T505" s="43">
        <f t="shared" si="141"/>
        <v>0</v>
      </c>
      <c r="U505" s="43">
        <f t="shared" si="142"/>
        <v>0</v>
      </c>
      <c r="V505" s="43">
        <f t="shared" si="143"/>
        <v>0</v>
      </c>
      <c r="W505" s="43">
        <f t="shared" si="144"/>
        <v>0</v>
      </c>
      <c r="X505" s="43">
        <f t="shared" si="145"/>
        <v>0</v>
      </c>
    </row>
    <row r="506" spans="2:24" hidden="1" outlineLevel="1" x14ac:dyDescent="0.25">
      <c r="B506" s="20" t="s">
        <v>3298</v>
      </c>
      <c r="C506" s="20" t="s">
        <v>3194</v>
      </c>
      <c r="D506" s="14">
        <v>1601</v>
      </c>
      <c r="E506" s="14">
        <v>-535.85</v>
      </c>
      <c r="F506" s="14">
        <f t="shared" si="146"/>
        <v>1065.1500000000001</v>
      </c>
      <c r="G506">
        <v>2014</v>
      </c>
      <c r="H506" s="21">
        <f t="shared" si="147"/>
        <v>1.5</v>
      </c>
      <c r="I506" s="41">
        <v>36</v>
      </c>
      <c r="J506" s="42">
        <f t="shared" si="148"/>
        <v>0.33333333333333331</v>
      </c>
      <c r="K506" s="14">
        <f t="shared" si="149"/>
        <v>533.66666666666663</v>
      </c>
      <c r="L506" s="14">
        <f t="shared" si="150"/>
        <v>1601</v>
      </c>
      <c r="M506" s="14">
        <f t="shared" si="139"/>
        <v>-800.5</v>
      </c>
      <c r="N506" s="26">
        <f t="shared" si="151"/>
        <v>800.5</v>
      </c>
      <c r="O506" s="43">
        <f t="shared" si="152"/>
        <v>-1334.1666666666665</v>
      </c>
      <c r="P506" s="43">
        <f t="shared" si="153"/>
        <v>266.83333333333348</v>
      </c>
      <c r="Q506" s="43">
        <f t="shared" si="154"/>
        <v>-1601</v>
      </c>
      <c r="R506" s="43">
        <f t="shared" si="155"/>
        <v>0</v>
      </c>
      <c r="S506" s="43">
        <f t="shared" si="140"/>
        <v>0</v>
      </c>
      <c r="T506" s="43">
        <f t="shared" si="141"/>
        <v>0</v>
      </c>
      <c r="U506" s="43">
        <f t="shared" si="142"/>
        <v>0</v>
      </c>
      <c r="V506" s="43">
        <f t="shared" si="143"/>
        <v>0</v>
      </c>
      <c r="W506" s="43">
        <f t="shared" si="144"/>
        <v>0</v>
      </c>
      <c r="X506" s="43">
        <f t="shared" si="145"/>
        <v>0</v>
      </c>
    </row>
    <row r="507" spans="2:24" hidden="1" outlineLevel="1" x14ac:dyDescent="0.25">
      <c r="B507" s="20" t="s">
        <v>3299</v>
      </c>
      <c r="C507" s="20" t="s">
        <v>3194</v>
      </c>
      <c r="D507" s="14">
        <v>308.3</v>
      </c>
      <c r="E507" s="14">
        <v>-103.18</v>
      </c>
      <c r="F507" s="14">
        <f t="shared" si="146"/>
        <v>205.12</v>
      </c>
      <c r="G507">
        <v>2014</v>
      </c>
      <c r="H507" s="21">
        <f t="shared" si="147"/>
        <v>1.5</v>
      </c>
      <c r="I507" s="41">
        <v>36</v>
      </c>
      <c r="J507" s="42">
        <f t="shared" si="148"/>
        <v>0.33333333333333331</v>
      </c>
      <c r="K507" s="14">
        <f t="shared" si="149"/>
        <v>102.76666666666667</v>
      </c>
      <c r="L507" s="14">
        <f t="shared" si="150"/>
        <v>308.3</v>
      </c>
      <c r="M507" s="14">
        <f t="shared" si="139"/>
        <v>-154.15</v>
      </c>
      <c r="N507" s="26">
        <f t="shared" si="151"/>
        <v>154.15</v>
      </c>
      <c r="O507" s="43">
        <f t="shared" si="152"/>
        <v>-256.91666666666669</v>
      </c>
      <c r="P507" s="43">
        <f t="shared" si="153"/>
        <v>51.383333333333326</v>
      </c>
      <c r="Q507" s="43">
        <f t="shared" si="154"/>
        <v>-308.3</v>
      </c>
      <c r="R507" s="43">
        <f t="shared" si="155"/>
        <v>0</v>
      </c>
      <c r="S507" s="43">
        <f t="shared" si="140"/>
        <v>0</v>
      </c>
      <c r="T507" s="43">
        <f t="shared" si="141"/>
        <v>0</v>
      </c>
      <c r="U507" s="43">
        <f t="shared" si="142"/>
        <v>0</v>
      </c>
      <c r="V507" s="43">
        <f t="shared" si="143"/>
        <v>0</v>
      </c>
      <c r="W507" s="43">
        <f t="shared" si="144"/>
        <v>0</v>
      </c>
      <c r="X507" s="43">
        <f t="shared" si="145"/>
        <v>0</v>
      </c>
    </row>
    <row r="508" spans="2:24" hidden="1" outlineLevel="1" x14ac:dyDescent="0.25">
      <c r="B508" s="20" t="s">
        <v>3300</v>
      </c>
      <c r="C508" s="20" t="s">
        <v>3194</v>
      </c>
      <c r="D508" s="14">
        <v>637.91999999999996</v>
      </c>
      <c r="E508" s="14">
        <v>-213.51</v>
      </c>
      <c r="F508" s="14">
        <f t="shared" si="146"/>
        <v>424.40999999999997</v>
      </c>
      <c r="G508">
        <v>2014</v>
      </c>
      <c r="H508" s="21">
        <f t="shared" si="147"/>
        <v>1.5</v>
      </c>
      <c r="I508" s="41">
        <v>36</v>
      </c>
      <c r="J508" s="42">
        <f t="shared" si="148"/>
        <v>0.33333333333333331</v>
      </c>
      <c r="K508" s="14">
        <f t="shared" si="149"/>
        <v>212.64</v>
      </c>
      <c r="L508" s="14">
        <f t="shared" si="150"/>
        <v>637.91999999999996</v>
      </c>
      <c r="M508" s="14">
        <f t="shared" si="139"/>
        <v>-318.95999999999992</v>
      </c>
      <c r="N508" s="26">
        <f t="shared" si="151"/>
        <v>318.96000000000004</v>
      </c>
      <c r="O508" s="43">
        <f t="shared" si="152"/>
        <v>-531.59999999999991</v>
      </c>
      <c r="P508" s="43">
        <f t="shared" si="153"/>
        <v>106.32000000000005</v>
      </c>
      <c r="Q508" s="43">
        <f t="shared" si="154"/>
        <v>-637.91999999999996</v>
      </c>
      <c r="R508" s="43">
        <f t="shared" si="155"/>
        <v>0</v>
      </c>
      <c r="S508" s="43">
        <f t="shared" si="140"/>
        <v>0</v>
      </c>
      <c r="T508" s="43">
        <f t="shared" si="141"/>
        <v>0</v>
      </c>
      <c r="U508" s="43">
        <f t="shared" si="142"/>
        <v>0</v>
      </c>
      <c r="V508" s="43">
        <f t="shared" si="143"/>
        <v>0</v>
      </c>
      <c r="W508" s="43">
        <f t="shared" si="144"/>
        <v>0</v>
      </c>
      <c r="X508" s="43">
        <f t="shared" si="145"/>
        <v>0</v>
      </c>
    </row>
    <row r="509" spans="2:24" hidden="1" outlineLevel="1" x14ac:dyDescent="0.25">
      <c r="B509" s="20" t="s">
        <v>3301</v>
      </c>
      <c r="C509" s="20" t="s">
        <v>3194</v>
      </c>
      <c r="D509" s="14">
        <v>-84.4</v>
      </c>
      <c r="E509" s="14">
        <v>28.26</v>
      </c>
      <c r="F509" s="14">
        <f t="shared" si="146"/>
        <v>-56.14</v>
      </c>
      <c r="G509">
        <v>2014</v>
      </c>
      <c r="H509" s="21">
        <f t="shared" si="147"/>
        <v>1.5</v>
      </c>
      <c r="I509" s="41">
        <v>36</v>
      </c>
      <c r="J509" s="42">
        <f t="shared" si="148"/>
        <v>0.33333333333333331</v>
      </c>
      <c r="K509" s="14">
        <f t="shared" si="149"/>
        <v>-28.133333333333333</v>
      </c>
      <c r="L509" s="14">
        <f t="shared" si="150"/>
        <v>-84.4</v>
      </c>
      <c r="M509" s="14">
        <f t="shared" si="139"/>
        <v>42.2</v>
      </c>
      <c r="N509" s="26">
        <f t="shared" si="151"/>
        <v>-42.2</v>
      </c>
      <c r="O509" s="43">
        <f t="shared" si="152"/>
        <v>-42.2</v>
      </c>
      <c r="P509" s="43">
        <f t="shared" si="153"/>
        <v>-126.60000000000001</v>
      </c>
      <c r="Q509" s="43">
        <f t="shared" si="154"/>
        <v>-126.60000000000001</v>
      </c>
      <c r="R509" s="43">
        <f t="shared" si="155"/>
        <v>-211</v>
      </c>
      <c r="S509" s="43">
        <f t="shared" si="140"/>
        <v>-211</v>
      </c>
      <c r="T509" s="43">
        <f t="shared" si="141"/>
        <v>-295.39999999999998</v>
      </c>
      <c r="U509" s="43">
        <f t="shared" si="142"/>
        <v>-295.39999999999998</v>
      </c>
      <c r="V509" s="43">
        <f t="shared" si="143"/>
        <v>-379.79999999999995</v>
      </c>
      <c r="W509" s="43">
        <f t="shared" si="144"/>
        <v>-379.79999999999995</v>
      </c>
      <c r="X509" s="43">
        <f t="shared" si="145"/>
        <v>-464.19999999999993</v>
      </c>
    </row>
    <row r="510" spans="2:24" hidden="1" outlineLevel="1" x14ac:dyDescent="0.25">
      <c r="B510" s="20" t="s">
        <v>3302</v>
      </c>
      <c r="C510" s="20" t="s">
        <v>3194</v>
      </c>
      <c r="D510" s="14">
        <v>647.91</v>
      </c>
      <c r="E510" s="14">
        <v>-216.85</v>
      </c>
      <c r="F510" s="14">
        <f t="shared" si="146"/>
        <v>431.05999999999995</v>
      </c>
      <c r="G510">
        <v>2014</v>
      </c>
      <c r="H510" s="21">
        <f t="shared" si="147"/>
        <v>1.5</v>
      </c>
      <c r="I510" s="41">
        <v>36</v>
      </c>
      <c r="J510" s="42">
        <f t="shared" si="148"/>
        <v>0.33333333333333331</v>
      </c>
      <c r="K510" s="14">
        <f t="shared" si="149"/>
        <v>215.96999999999997</v>
      </c>
      <c r="L510" s="14">
        <f t="shared" si="150"/>
        <v>647.91</v>
      </c>
      <c r="M510" s="14">
        <f t="shared" si="139"/>
        <v>-323.95499999999998</v>
      </c>
      <c r="N510" s="26">
        <f t="shared" si="151"/>
        <v>323.95499999999998</v>
      </c>
      <c r="O510" s="43">
        <f t="shared" si="152"/>
        <v>-539.92499999999995</v>
      </c>
      <c r="P510" s="43">
        <f t="shared" si="153"/>
        <v>107.98500000000001</v>
      </c>
      <c r="Q510" s="43">
        <f t="shared" si="154"/>
        <v>-647.91</v>
      </c>
      <c r="R510" s="43">
        <f t="shared" si="155"/>
        <v>0</v>
      </c>
      <c r="S510" s="43">
        <f t="shared" si="140"/>
        <v>0</v>
      </c>
      <c r="T510" s="43">
        <f t="shared" si="141"/>
        <v>0</v>
      </c>
      <c r="U510" s="43">
        <f t="shared" si="142"/>
        <v>0</v>
      </c>
      <c r="V510" s="43">
        <f t="shared" si="143"/>
        <v>0</v>
      </c>
      <c r="W510" s="43">
        <f t="shared" si="144"/>
        <v>0</v>
      </c>
      <c r="X510" s="43">
        <f t="shared" si="145"/>
        <v>0</v>
      </c>
    </row>
    <row r="511" spans="2:24" hidden="1" outlineLevel="1" x14ac:dyDescent="0.25">
      <c r="B511" s="20" t="s">
        <v>3303</v>
      </c>
      <c r="C511" s="20" t="s">
        <v>2590</v>
      </c>
      <c r="D511" s="14">
        <v>213.62</v>
      </c>
      <c r="E511" s="14">
        <v>-71.489999999999995</v>
      </c>
      <c r="F511" s="14">
        <f t="shared" si="146"/>
        <v>142.13</v>
      </c>
      <c r="G511">
        <v>2014</v>
      </c>
      <c r="H511" s="21">
        <f t="shared" si="147"/>
        <v>1.5</v>
      </c>
      <c r="I511" s="41">
        <v>36</v>
      </c>
      <c r="J511" s="42">
        <f t="shared" si="148"/>
        <v>0.33333333333333331</v>
      </c>
      <c r="K511" s="14">
        <f t="shared" si="149"/>
        <v>71.206666666666663</v>
      </c>
      <c r="L511" s="14">
        <f t="shared" si="150"/>
        <v>213.62</v>
      </c>
      <c r="M511" s="14">
        <f t="shared" si="139"/>
        <v>-106.81</v>
      </c>
      <c r="N511" s="26">
        <f t="shared" si="151"/>
        <v>106.81</v>
      </c>
      <c r="O511" s="43">
        <f t="shared" si="152"/>
        <v>-178.01666666666665</v>
      </c>
      <c r="P511" s="43">
        <f t="shared" si="153"/>
        <v>35.603333333333353</v>
      </c>
      <c r="Q511" s="43">
        <f t="shared" si="154"/>
        <v>-213.62</v>
      </c>
      <c r="R511" s="43">
        <f t="shared" si="155"/>
        <v>0</v>
      </c>
      <c r="S511" s="43">
        <f t="shared" si="140"/>
        <v>0</v>
      </c>
      <c r="T511" s="43">
        <f t="shared" si="141"/>
        <v>0</v>
      </c>
      <c r="U511" s="43">
        <f t="shared" si="142"/>
        <v>0</v>
      </c>
      <c r="V511" s="43">
        <f t="shared" si="143"/>
        <v>0</v>
      </c>
      <c r="W511" s="43">
        <f t="shared" si="144"/>
        <v>0</v>
      </c>
      <c r="X511" s="43">
        <f t="shared" si="145"/>
        <v>0</v>
      </c>
    </row>
    <row r="512" spans="2:24" hidden="1" outlineLevel="1" x14ac:dyDescent="0.25">
      <c r="B512" s="20" t="s">
        <v>3304</v>
      </c>
      <c r="C512" s="20" t="s">
        <v>2590</v>
      </c>
      <c r="D512" s="14">
        <v>216.68</v>
      </c>
      <c r="E512" s="14">
        <v>-72.52</v>
      </c>
      <c r="F512" s="14">
        <f t="shared" si="146"/>
        <v>144.16000000000003</v>
      </c>
      <c r="G512">
        <v>2014</v>
      </c>
      <c r="H512" s="21">
        <f t="shared" si="147"/>
        <v>1.5</v>
      </c>
      <c r="I512" s="41">
        <v>36</v>
      </c>
      <c r="J512" s="42">
        <f t="shared" si="148"/>
        <v>0.33333333333333331</v>
      </c>
      <c r="K512" s="14">
        <f t="shared" si="149"/>
        <v>72.226666666666659</v>
      </c>
      <c r="L512" s="14">
        <f t="shared" si="150"/>
        <v>216.68</v>
      </c>
      <c r="M512" s="14">
        <f t="shared" si="139"/>
        <v>-108.33999999999999</v>
      </c>
      <c r="N512" s="26">
        <f t="shared" si="151"/>
        <v>108.34000000000002</v>
      </c>
      <c r="O512" s="43">
        <f t="shared" si="152"/>
        <v>-180.56666666666666</v>
      </c>
      <c r="P512" s="43">
        <f t="shared" si="153"/>
        <v>36.113333333333344</v>
      </c>
      <c r="Q512" s="43">
        <f t="shared" si="154"/>
        <v>-216.68</v>
      </c>
      <c r="R512" s="43">
        <f t="shared" si="155"/>
        <v>0</v>
      </c>
      <c r="S512" s="43">
        <f t="shared" si="140"/>
        <v>0</v>
      </c>
      <c r="T512" s="43">
        <f t="shared" si="141"/>
        <v>0</v>
      </c>
      <c r="U512" s="43">
        <f t="shared" si="142"/>
        <v>0</v>
      </c>
      <c r="V512" s="43">
        <f t="shared" si="143"/>
        <v>0</v>
      </c>
      <c r="W512" s="43">
        <f t="shared" si="144"/>
        <v>0</v>
      </c>
      <c r="X512" s="43">
        <f t="shared" si="145"/>
        <v>0</v>
      </c>
    </row>
    <row r="513" spans="2:24" hidden="1" outlineLevel="1" x14ac:dyDescent="0.25">
      <c r="B513" s="20" t="s">
        <v>3305</v>
      </c>
      <c r="C513" s="20" t="s">
        <v>2590</v>
      </c>
      <c r="D513" s="14">
        <v>152.66</v>
      </c>
      <c r="E513" s="14">
        <v>-51.09</v>
      </c>
      <c r="F513" s="14">
        <f t="shared" si="146"/>
        <v>101.57</v>
      </c>
      <c r="G513">
        <v>2014</v>
      </c>
      <c r="H513" s="21">
        <f t="shared" si="147"/>
        <v>1.5</v>
      </c>
      <c r="I513" s="41">
        <v>36</v>
      </c>
      <c r="J513" s="42">
        <f t="shared" si="148"/>
        <v>0.33333333333333331</v>
      </c>
      <c r="K513" s="14">
        <f t="shared" si="149"/>
        <v>50.886666666666663</v>
      </c>
      <c r="L513" s="14">
        <f t="shared" si="150"/>
        <v>152.66</v>
      </c>
      <c r="M513" s="14">
        <f t="shared" si="139"/>
        <v>-76.33</v>
      </c>
      <c r="N513" s="26">
        <f t="shared" si="151"/>
        <v>76.33</v>
      </c>
      <c r="O513" s="43">
        <f t="shared" si="152"/>
        <v>-127.21666666666667</v>
      </c>
      <c r="P513" s="43">
        <f t="shared" si="153"/>
        <v>25.443333333333328</v>
      </c>
      <c r="Q513" s="43">
        <f t="shared" si="154"/>
        <v>-152.66</v>
      </c>
      <c r="R513" s="43">
        <f t="shared" si="155"/>
        <v>0</v>
      </c>
      <c r="S513" s="43">
        <f t="shared" si="140"/>
        <v>0</v>
      </c>
      <c r="T513" s="43">
        <f t="shared" si="141"/>
        <v>0</v>
      </c>
      <c r="U513" s="43">
        <f t="shared" si="142"/>
        <v>0</v>
      </c>
      <c r="V513" s="43">
        <f t="shared" si="143"/>
        <v>0</v>
      </c>
      <c r="W513" s="43">
        <f t="shared" si="144"/>
        <v>0</v>
      </c>
      <c r="X513" s="43">
        <f t="shared" si="145"/>
        <v>0</v>
      </c>
    </row>
    <row r="514" spans="2:24" hidden="1" outlineLevel="1" x14ac:dyDescent="0.25">
      <c r="B514" s="20" t="s">
        <v>3306</v>
      </c>
      <c r="C514" s="20" t="s">
        <v>2590</v>
      </c>
      <c r="D514" s="14">
        <v>2619.89</v>
      </c>
      <c r="E514" s="14">
        <v>-876.88</v>
      </c>
      <c r="F514" s="14">
        <f t="shared" si="146"/>
        <v>1743.0099999999998</v>
      </c>
      <c r="G514">
        <v>2014</v>
      </c>
      <c r="H514" s="21">
        <f t="shared" si="147"/>
        <v>1.5</v>
      </c>
      <c r="I514" s="41">
        <v>36</v>
      </c>
      <c r="J514" s="42">
        <f t="shared" si="148"/>
        <v>0.33333333333333331</v>
      </c>
      <c r="K514" s="14">
        <f t="shared" si="149"/>
        <v>873.29666666666662</v>
      </c>
      <c r="L514" s="14">
        <f t="shared" si="150"/>
        <v>2619.89</v>
      </c>
      <c r="M514" s="14">
        <f t="shared" si="139"/>
        <v>-1309.9449999999999</v>
      </c>
      <c r="N514" s="26">
        <f t="shared" si="151"/>
        <v>1309.9449999999999</v>
      </c>
      <c r="O514" s="43">
        <f t="shared" si="152"/>
        <v>-2183.2416666666668</v>
      </c>
      <c r="P514" s="43">
        <f t="shared" si="153"/>
        <v>436.64833333333308</v>
      </c>
      <c r="Q514" s="43">
        <f t="shared" si="154"/>
        <v>-2619.89</v>
      </c>
      <c r="R514" s="43">
        <f t="shared" si="155"/>
        <v>0</v>
      </c>
      <c r="S514" s="43">
        <f t="shared" si="140"/>
        <v>0</v>
      </c>
      <c r="T514" s="43">
        <f t="shared" si="141"/>
        <v>0</v>
      </c>
      <c r="U514" s="43">
        <f t="shared" si="142"/>
        <v>0</v>
      </c>
      <c r="V514" s="43">
        <f t="shared" si="143"/>
        <v>0</v>
      </c>
      <c r="W514" s="43">
        <f t="shared" si="144"/>
        <v>0</v>
      </c>
      <c r="X514" s="43">
        <f t="shared" si="145"/>
        <v>0</v>
      </c>
    </row>
    <row r="515" spans="2:24" hidden="1" outlineLevel="1" x14ac:dyDescent="0.25">
      <c r="B515" s="20" t="s">
        <v>3307</v>
      </c>
      <c r="C515" s="20" t="s">
        <v>2590</v>
      </c>
      <c r="D515" s="14">
        <v>1237.74</v>
      </c>
      <c r="E515" s="14">
        <v>-414.28</v>
      </c>
      <c r="F515" s="14">
        <f t="shared" si="146"/>
        <v>823.46</v>
      </c>
      <c r="G515">
        <v>2014</v>
      </c>
      <c r="H515" s="21">
        <f t="shared" si="147"/>
        <v>1.5</v>
      </c>
      <c r="I515" s="41">
        <v>36</v>
      </c>
      <c r="J515" s="42">
        <f t="shared" si="148"/>
        <v>0.33333333333333331</v>
      </c>
      <c r="K515" s="14">
        <f t="shared" si="149"/>
        <v>412.58</v>
      </c>
      <c r="L515" s="14">
        <f t="shared" si="150"/>
        <v>1237.74</v>
      </c>
      <c r="M515" s="14">
        <f t="shared" si="139"/>
        <v>-618.87</v>
      </c>
      <c r="N515" s="26">
        <f t="shared" si="151"/>
        <v>618.87</v>
      </c>
      <c r="O515" s="43">
        <f t="shared" si="152"/>
        <v>-1031.45</v>
      </c>
      <c r="P515" s="43">
        <f t="shared" si="153"/>
        <v>206.28999999999996</v>
      </c>
      <c r="Q515" s="43">
        <f t="shared" si="154"/>
        <v>-1237.74</v>
      </c>
      <c r="R515" s="43">
        <f t="shared" si="155"/>
        <v>0</v>
      </c>
      <c r="S515" s="43">
        <f t="shared" si="140"/>
        <v>0</v>
      </c>
      <c r="T515" s="43">
        <f t="shared" si="141"/>
        <v>0</v>
      </c>
      <c r="U515" s="43">
        <f t="shared" si="142"/>
        <v>0</v>
      </c>
      <c r="V515" s="43">
        <f t="shared" si="143"/>
        <v>0</v>
      </c>
      <c r="W515" s="43">
        <f t="shared" si="144"/>
        <v>0</v>
      </c>
      <c r="X515" s="43">
        <f t="shared" si="145"/>
        <v>0</v>
      </c>
    </row>
    <row r="516" spans="2:24" hidden="1" outlineLevel="1" x14ac:dyDescent="0.25">
      <c r="B516" s="20" t="s">
        <v>3308</v>
      </c>
      <c r="C516" s="20" t="s">
        <v>2590</v>
      </c>
      <c r="D516" s="14">
        <v>3343.87</v>
      </c>
      <c r="E516" s="14">
        <v>-1119.21</v>
      </c>
      <c r="F516" s="14">
        <f t="shared" si="146"/>
        <v>2224.66</v>
      </c>
      <c r="G516">
        <v>2014</v>
      </c>
      <c r="H516" s="21">
        <f t="shared" si="147"/>
        <v>1.5</v>
      </c>
      <c r="I516" s="41">
        <v>36</v>
      </c>
      <c r="J516" s="42">
        <f t="shared" si="148"/>
        <v>0.33333333333333331</v>
      </c>
      <c r="K516" s="14">
        <f t="shared" si="149"/>
        <v>1114.6233333333332</v>
      </c>
      <c r="L516" s="14">
        <f t="shared" si="150"/>
        <v>3343.87</v>
      </c>
      <c r="M516" s="14">
        <f t="shared" si="139"/>
        <v>-1671.9349999999999</v>
      </c>
      <c r="N516" s="26">
        <f t="shared" si="151"/>
        <v>1671.9349999999999</v>
      </c>
      <c r="O516" s="43">
        <f t="shared" si="152"/>
        <v>-2786.5583333333334</v>
      </c>
      <c r="P516" s="43">
        <f t="shared" si="153"/>
        <v>557.3116666666665</v>
      </c>
      <c r="Q516" s="43">
        <f t="shared" si="154"/>
        <v>-3343.87</v>
      </c>
      <c r="R516" s="43">
        <f t="shared" si="155"/>
        <v>0</v>
      </c>
      <c r="S516" s="43">
        <f t="shared" si="140"/>
        <v>0</v>
      </c>
      <c r="T516" s="43">
        <f t="shared" si="141"/>
        <v>0</v>
      </c>
      <c r="U516" s="43">
        <f t="shared" si="142"/>
        <v>0</v>
      </c>
      <c r="V516" s="43">
        <f t="shared" si="143"/>
        <v>0</v>
      </c>
      <c r="W516" s="43">
        <f t="shared" si="144"/>
        <v>0</v>
      </c>
      <c r="X516" s="43">
        <f t="shared" si="145"/>
        <v>0</v>
      </c>
    </row>
    <row r="517" spans="2:24" hidden="1" outlineLevel="1" x14ac:dyDescent="0.25">
      <c r="B517" s="20" t="s">
        <v>3309</v>
      </c>
      <c r="C517" s="20" t="s">
        <v>2590</v>
      </c>
      <c r="D517" s="14">
        <v>19203.32</v>
      </c>
      <c r="E517" s="14">
        <v>-6427.41</v>
      </c>
      <c r="F517" s="14">
        <f t="shared" si="146"/>
        <v>12775.91</v>
      </c>
      <c r="G517">
        <v>2014</v>
      </c>
      <c r="H517" s="21">
        <f t="shared" si="147"/>
        <v>1.5</v>
      </c>
      <c r="I517" s="41">
        <v>36</v>
      </c>
      <c r="J517" s="42">
        <f t="shared" si="148"/>
        <v>0.33333333333333331</v>
      </c>
      <c r="K517" s="14">
        <f t="shared" si="149"/>
        <v>6401.1066666666666</v>
      </c>
      <c r="L517" s="14">
        <f t="shared" si="150"/>
        <v>19203.32</v>
      </c>
      <c r="M517" s="14">
        <f t="shared" si="139"/>
        <v>-9601.66</v>
      </c>
      <c r="N517" s="26">
        <f t="shared" si="151"/>
        <v>9601.66</v>
      </c>
      <c r="O517" s="43">
        <f t="shared" si="152"/>
        <v>-16002.766666666666</v>
      </c>
      <c r="P517" s="43">
        <f t="shared" si="153"/>
        <v>3200.5533333333333</v>
      </c>
      <c r="Q517" s="43">
        <f t="shared" si="154"/>
        <v>-19203.32</v>
      </c>
      <c r="R517" s="43">
        <f t="shared" si="155"/>
        <v>0</v>
      </c>
      <c r="S517" s="43">
        <f t="shared" si="140"/>
        <v>0</v>
      </c>
      <c r="T517" s="43">
        <f t="shared" si="141"/>
        <v>0</v>
      </c>
      <c r="U517" s="43">
        <f t="shared" si="142"/>
        <v>0</v>
      </c>
      <c r="V517" s="43">
        <f t="shared" si="143"/>
        <v>0</v>
      </c>
      <c r="W517" s="43">
        <f t="shared" si="144"/>
        <v>0</v>
      </c>
      <c r="X517" s="43">
        <f t="shared" si="145"/>
        <v>0</v>
      </c>
    </row>
    <row r="518" spans="2:24" hidden="1" outlineLevel="1" x14ac:dyDescent="0.25">
      <c r="B518" s="20" t="s">
        <v>3310</v>
      </c>
      <c r="C518" s="20" t="s">
        <v>2590</v>
      </c>
      <c r="D518" s="14">
        <v>81154.06</v>
      </c>
      <c r="E518" s="14">
        <v>-24865.02</v>
      </c>
      <c r="F518" s="14">
        <f t="shared" si="146"/>
        <v>56289.039999999994</v>
      </c>
      <c r="G518">
        <v>2014</v>
      </c>
      <c r="H518" s="21">
        <f t="shared" si="147"/>
        <v>1.5</v>
      </c>
      <c r="I518" s="41">
        <v>36</v>
      </c>
      <c r="J518" s="42">
        <f t="shared" si="148"/>
        <v>0.33333333333333331</v>
      </c>
      <c r="K518" s="14">
        <f t="shared" si="149"/>
        <v>27051.353333333333</v>
      </c>
      <c r="L518" s="14">
        <f t="shared" si="150"/>
        <v>81154.06</v>
      </c>
      <c r="M518" s="14">
        <f t="shared" si="139"/>
        <v>-40577.03</v>
      </c>
      <c r="N518" s="26">
        <f t="shared" si="151"/>
        <v>40577.03</v>
      </c>
      <c r="O518" s="43">
        <f t="shared" si="152"/>
        <v>-67628.383333333331</v>
      </c>
      <c r="P518" s="43">
        <f t="shared" si="153"/>
        <v>13525.676666666666</v>
      </c>
      <c r="Q518" s="43">
        <f t="shared" si="154"/>
        <v>-81154.06</v>
      </c>
      <c r="R518" s="43">
        <f t="shared" si="155"/>
        <v>0</v>
      </c>
      <c r="S518" s="43">
        <f t="shared" si="140"/>
        <v>0</v>
      </c>
      <c r="T518" s="43">
        <f t="shared" si="141"/>
        <v>0</v>
      </c>
      <c r="U518" s="43">
        <f t="shared" si="142"/>
        <v>0</v>
      </c>
      <c r="V518" s="43">
        <f t="shared" si="143"/>
        <v>0</v>
      </c>
      <c r="W518" s="43">
        <f t="shared" si="144"/>
        <v>0</v>
      </c>
      <c r="X518" s="43">
        <f t="shared" si="145"/>
        <v>0</v>
      </c>
    </row>
    <row r="519" spans="2:24" hidden="1" outlineLevel="1" x14ac:dyDescent="0.25">
      <c r="B519" s="20" t="s">
        <v>3311</v>
      </c>
      <c r="C519" s="20" t="s">
        <v>2590</v>
      </c>
      <c r="D519" s="14">
        <v>19816.39</v>
      </c>
      <c r="E519" s="14">
        <v>-6632.61</v>
      </c>
      <c r="F519" s="14">
        <f t="shared" si="146"/>
        <v>13183.779999999999</v>
      </c>
      <c r="G519">
        <v>2014</v>
      </c>
      <c r="H519" s="21">
        <f t="shared" si="147"/>
        <v>1.5</v>
      </c>
      <c r="I519" s="41">
        <v>36</v>
      </c>
      <c r="J519" s="42">
        <f t="shared" si="148"/>
        <v>0.33333333333333331</v>
      </c>
      <c r="K519" s="14">
        <f t="shared" si="149"/>
        <v>6605.4633333333331</v>
      </c>
      <c r="L519" s="14">
        <f t="shared" si="150"/>
        <v>19816.39</v>
      </c>
      <c r="M519" s="14">
        <f t="shared" si="139"/>
        <v>-9908.1949999999997</v>
      </c>
      <c r="N519" s="26">
        <f t="shared" si="151"/>
        <v>9908.1949999999997</v>
      </c>
      <c r="O519" s="43">
        <f t="shared" si="152"/>
        <v>-16513.658333333333</v>
      </c>
      <c r="P519" s="43">
        <f t="shared" si="153"/>
        <v>3302.7316666666666</v>
      </c>
      <c r="Q519" s="43">
        <f t="shared" si="154"/>
        <v>-19816.39</v>
      </c>
      <c r="R519" s="43">
        <f t="shared" si="155"/>
        <v>0</v>
      </c>
      <c r="S519" s="43">
        <f t="shared" si="140"/>
        <v>0</v>
      </c>
      <c r="T519" s="43">
        <f t="shared" si="141"/>
        <v>0</v>
      </c>
      <c r="U519" s="43">
        <f t="shared" si="142"/>
        <v>0</v>
      </c>
      <c r="V519" s="43">
        <f t="shared" si="143"/>
        <v>0</v>
      </c>
      <c r="W519" s="43">
        <f t="shared" si="144"/>
        <v>0</v>
      </c>
      <c r="X519" s="43">
        <f t="shared" si="145"/>
        <v>0</v>
      </c>
    </row>
    <row r="520" spans="2:24" hidden="1" outlineLevel="1" x14ac:dyDescent="0.25">
      <c r="B520" s="20" t="s">
        <v>3312</v>
      </c>
      <c r="C520" s="20" t="s">
        <v>2590</v>
      </c>
      <c r="D520" s="14">
        <v>2544.1799999999998</v>
      </c>
      <c r="E520" s="14">
        <v>-851.55</v>
      </c>
      <c r="F520" s="14">
        <f t="shared" si="146"/>
        <v>1692.6299999999999</v>
      </c>
      <c r="G520">
        <v>2014</v>
      </c>
      <c r="H520" s="21">
        <f t="shared" si="147"/>
        <v>1.5</v>
      </c>
      <c r="I520" s="41">
        <v>36</v>
      </c>
      <c r="J520" s="42">
        <f t="shared" si="148"/>
        <v>0.33333333333333331</v>
      </c>
      <c r="K520" s="14">
        <f t="shared" si="149"/>
        <v>848.06</v>
      </c>
      <c r="L520" s="14">
        <f t="shared" si="150"/>
        <v>2544.1799999999998</v>
      </c>
      <c r="M520" s="14">
        <f t="shared" si="139"/>
        <v>-1272.0899999999997</v>
      </c>
      <c r="N520" s="26">
        <f t="shared" si="151"/>
        <v>1272.0900000000001</v>
      </c>
      <c r="O520" s="43">
        <f t="shared" si="152"/>
        <v>-2120.1499999999996</v>
      </c>
      <c r="P520" s="43">
        <f t="shared" si="153"/>
        <v>424.0300000000002</v>
      </c>
      <c r="Q520" s="43">
        <f t="shared" si="154"/>
        <v>-2544.1799999999998</v>
      </c>
      <c r="R520" s="43">
        <f t="shared" si="155"/>
        <v>0</v>
      </c>
      <c r="S520" s="43">
        <f t="shared" si="140"/>
        <v>0</v>
      </c>
      <c r="T520" s="43">
        <f t="shared" si="141"/>
        <v>0</v>
      </c>
      <c r="U520" s="43">
        <f t="shared" si="142"/>
        <v>0</v>
      </c>
      <c r="V520" s="43">
        <f t="shared" si="143"/>
        <v>0</v>
      </c>
      <c r="W520" s="43">
        <f t="shared" si="144"/>
        <v>0</v>
      </c>
      <c r="X520" s="43">
        <f t="shared" si="145"/>
        <v>0</v>
      </c>
    </row>
    <row r="521" spans="2:24" hidden="1" outlineLevel="1" x14ac:dyDescent="0.25">
      <c r="B521" s="20" t="s">
        <v>3313</v>
      </c>
      <c r="C521" s="20" t="s">
        <v>2590</v>
      </c>
      <c r="D521" s="14">
        <v>554.80999999999995</v>
      </c>
      <c r="E521" s="14">
        <v>-185.7</v>
      </c>
      <c r="F521" s="14">
        <f t="shared" si="146"/>
        <v>369.10999999999996</v>
      </c>
      <c r="G521">
        <v>2014</v>
      </c>
      <c r="H521" s="21">
        <f t="shared" si="147"/>
        <v>1.5</v>
      </c>
      <c r="I521" s="41">
        <v>36</v>
      </c>
      <c r="J521" s="42">
        <f t="shared" si="148"/>
        <v>0.33333333333333331</v>
      </c>
      <c r="K521" s="14">
        <f t="shared" si="149"/>
        <v>184.93666666666664</v>
      </c>
      <c r="L521" s="14">
        <f t="shared" si="150"/>
        <v>554.80999999999995</v>
      </c>
      <c r="M521" s="14">
        <f t="shared" si="139"/>
        <v>-277.40499999999997</v>
      </c>
      <c r="N521" s="26">
        <f t="shared" si="151"/>
        <v>277.40499999999997</v>
      </c>
      <c r="O521" s="43">
        <f t="shared" si="152"/>
        <v>-462.34166666666658</v>
      </c>
      <c r="P521" s="43">
        <f t="shared" si="153"/>
        <v>92.468333333333362</v>
      </c>
      <c r="Q521" s="43">
        <f t="shared" si="154"/>
        <v>-554.80999999999995</v>
      </c>
      <c r="R521" s="43">
        <f t="shared" si="155"/>
        <v>0</v>
      </c>
      <c r="S521" s="43">
        <f t="shared" si="140"/>
        <v>0</v>
      </c>
      <c r="T521" s="43">
        <f t="shared" si="141"/>
        <v>0</v>
      </c>
      <c r="U521" s="43">
        <f t="shared" si="142"/>
        <v>0</v>
      </c>
      <c r="V521" s="43">
        <f t="shared" si="143"/>
        <v>0</v>
      </c>
      <c r="W521" s="43">
        <f t="shared" si="144"/>
        <v>0</v>
      </c>
      <c r="X521" s="43">
        <f t="shared" si="145"/>
        <v>0</v>
      </c>
    </row>
    <row r="522" spans="2:24" hidden="1" outlineLevel="1" x14ac:dyDescent="0.25">
      <c r="B522" s="20" t="s">
        <v>3314</v>
      </c>
      <c r="C522" s="20" t="s">
        <v>2590</v>
      </c>
      <c r="D522" s="14">
        <v>771.1</v>
      </c>
      <c r="E522" s="14">
        <v>-258.10000000000002</v>
      </c>
      <c r="F522" s="14">
        <f t="shared" si="146"/>
        <v>513</v>
      </c>
      <c r="G522">
        <v>2014</v>
      </c>
      <c r="H522" s="21">
        <f t="shared" si="147"/>
        <v>1.5</v>
      </c>
      <c r="I522" s="41">
        <v>36</v>
      </c>
      <c r="J522" s="42">
        <f t="shared" si="148"/>
        <v>0.33333333333333331</v>
      </c>
      <c r="K522" s="14">
        <f t="shared" si="149"/>
        <v>257.0333333333333</v>
      </c>
      <c r="L522" s="14">
        <f t="shared" si="150"/>
        <v>771.1</v>
      </c>
      <c r="M522" s="14">
        <f t="shared" si="139"/>
        <v>-385.55</v>
      </c>
      <c r="N522" s="26">
        <f t="shared" si="151"/>
        <v>385.55</v>
      </c>
      <c r="O522" s="43">
        <f t="shared" si="152"/>
        <v>-642.58333333333326</v>
      </c>
      <c r="P522" s="43">
        <f t="shared" si="153"/>
        <v>128.51666666666677</v>
      </c>
      <c r="Q522" s="43">
        <f t="shared" si="154"/>
        <v>-771.1</v>
      </c>
      <c r="R522" s="43">
        <f t="shared" si="155"/>
        <v>0</v>
      </c>
      <c r="S522" s="43">
        <f t="shared" si="140"/>
        <v>0</v>
      </c>
      <c r="T522" s="43">
        <f t="shared" si="141"/>
        <v>0</v>
      </c>
      <c r="U522" s="43">
        <f t="shared" si="142"/>
        <v>0</v>
      </c>
      <c r="V522" s="43">
        <f t="shared" si="143"/>
        <v>0</v>
      </c>
      <c r="W522" s="43">
        <f t="shared" si="144"/>
        <v>0</v>
      </c>
      <c r="X522" s="43">
        <f t="shared" si="145"/>
        <v>0</v>
      </c>
    </row>
    <row r="523" spans="2:24" hidden="1" outlineLevel="1" x14ac:dyDescent="0.25">
      <c r="B523" s="20" t="s">
        <v>3315</v>
      </c>
      <c r="C523" s="20" t="s">
        <v>2590</v>
      </c>
      <c r="D523" s="14">
        <v>443.74</v>
      </c>
      <c r="E523" s="14">
        <v>-148.53</v>
      </c>
      <c r="F523" s="14">
        <f t="shared" si="146"/>
        <v>295.21000000000004</v>
      </c>
      <c r="G523">
        <v>2014</v>
      </c>
      <c r="H523" s="21">
        <f t="shared" si="147"/>
        <v>1.5</v>
      </c>
      <c r="I523" s="41">
        <v>36</v>
      </c>
      <c r="J523" s="42">
        <f t="shared" si="148"/>
        <v>0.33333333333333331</v>
      </c>
      <c r="K523" s="14">
        <f t="shared" si="149"/>
        <v>147.91333333333333</v>
      </c>
      <c r="L523" s="14">
        <f t="shared" si="150"/>
        <v>443.74</v>
      </c>
      <c r="M523" s="14">
        <f t="shared" si="139"/>
        <v>-221.87</v>
      </c>
      <c r="N523" s="26">
        <f t="shared" si="151"/>
        <v>221.87</v>
      </c>
      <c r="O523" s="43">
        <f t="shared" si="152"/>
        <v>-369.7833333333333</v>
      </c>
      <c r="P523" s="43">
        <f t="shared" si="153"/>
        <v>73.956666666666706</v>
      </c>
      <c r="Q523" s="43">
        <f t="shared" si="154"/>
        <v>-443.74</v>
      </c>
      <c r="R523" s="43">
        <f t="shared" si="155"/>
        <v>0</v>
      </c>
      <c r="S523" s="43">
        <f t="shared" si="140"/>
        <v>0</v>
      </c>
      <c r="T523" s="43">
        <f t="shared" si="141"/>
        <v>0</v>
      </c>
      <c r="U523" s="43">
        <f t="shared" si="142"/>
        <v>0</v>
      </c>
      <c r="V523" s="43">
        <f t="shared" si="143"/>
        <v>0</v>
      </c>
      <c r="W523" s="43">
        <f t="shared" si="144"/>
        <v>0</v>
      </c>
      <c r="X523" s="43">
        <f t="shared" si="145"/>
        <v>0</v>
      </c>
    </row>
    <row r="524" spans="2:24" hidden="1" outlineLevel="1" x14ac:dyDescent="0.25">
      <c r="B524" s="20" t="s">
        <v>3316</v>
      </c>
      <c r="C524" s="20" t="s">
        <v>2590</v>
      </c>
      <c r="D524" s="14">
        <v>1355.67</v>
      </c>
      <c r="E524" s="14">
        <v>-453.74</v>
      </c>
      <c r="F524" s="14">
        <f t="shared" si="146"/>
        <v>901.93000000000006</v>
      </c>
      <c r="G524">
        <v>2014</v>
      </c>
      <c r="H524" s="21">
        <f t="shared" si="147"/>
        <v>1.5</v>
      </c>
      <c r="I524" s="41">
        <v>36</v>
      </c>
      <c r="J524" s="42">
        <f t="shared" si="148"/>
        <v>0.33333333333333331</v>
      </c>
      <c r="K524" s="14">
        <f t="shared" si="149"/>
        <v>451.89</v>
      </c>
      <c r="L524" s="14">
        <f t="shared" si="150"/>
        <v>1355.67</v>
      </c>
      <c r="M524" s="14">
        <f t="shared" si="139"/>
        <v>-677.83500000000004</v>
      </c>
      <c r="N524" s="26">
        <f t="shared" si="151"/>
        <v>677.83500000000004</v>
      </c>
      <c r="O524" s="43">
        <f t="shared" si="152"/>
        <v>-1129.7249999999999</v>
      </c>
      <c r="P524" s="43">
        <f t="shared" si="153"/>
        <v>225.94500000000016</v>
      </c>
      <c r="Q524" s="43">
        <f t="shared" si="154"/>
        <v>-1355.67</v>
      </c>
      <c r="R524" s="43">
        <f t="shared" si="155"/>
        <v>0</v>
      </c>
      <c r="S524" s="43">
        <f t="shared" si="140"/>
        <v>0</v>
      </c>
      <c r="T524" s="43">
        <f t="shared" si="141"/>
        <v>0</v>
      </c>
      <c r="U524" s="43">
        <f t="shared" si="142"/>
        <v>0</v>
      </c>
      <c r="V524" s="43">
        <f t="shared" si="143"/>
        <v>0</v>
      </c>
      <c r="W524" s="43">
        <f t="shared" si="144"/>
        <v>0</v>
      </c>
      <c r="X524" s="43">
        <f t="shared" si="145"/>
        <v>0</v>
      </c>
    </row>
    <row r="525" spans="2:24" hidden="1" outlineLevel="1" x14ac:dyDescent="0.25">
      <c r="B525" s="20" t="s">
        <v>3317</v>
      </c>
      <c r="C525" s="20" t="s">
        <v>2590</v>
      </c>
      <c r="D525" s="14">
        <v>426.98</v>
      </c>
      <c r="E525" s="14">
        <v>-142.9</v>
      </c>
      <c r="F525" s="14">
        <f t="shared" si="146"/>
        <v>284.08000000000004</v>
      </c>
      <c r="G525">
        <v>2014</v>
      </c>
      <c r="H525" s="21">
        <f t="shared" si="147"/>
        <v>1.5</v>
      </c>
      <c r="I525" s="41">
        <v>36</v>
      </c>
      <c r="J525" s="42">
        <f t="shared" si="148"/>
        <v>0.33333333333333331</v>
      </c>
      <c r="K525" s="14">
        <f t="shared" si="149"/>
        <v>142.32666666666665</v>
      </c>
      <c r="L525" s="14">
        <f t="shared" si="150"/>
        <v>426.98</v>
      </c>
      <c r="M525" s="14">
        <f t="shared" si="139"/>
        <v>-213.49</v>
      </c>
      <c r="N525" s="26">
        <f t="shared" si="151"/>
        <v>213.49</v>
      </c>
      <c r="O525" s="43">
        <f t="shared" si="152"/>
        <v>-355.81666666666666</v>
      </c>
      <c r="P525" s="43">
        <f t="shared" si="153"/>
        <v>71.163333333333355</v>
      </c>
      <c r="Q525" s="43">
        <f t="shared" si="154"/>
        <v>-426.98</v>
      </c>
      <c r="R525" s="43">
        <f t="shared" si="155"/>
        <v>0</v>
      </c>
      <c r="S525" s="43">
        <f t="shared" si="140"/>
        <v>0</v>
      </c>
      <c r="T525" s="43">
        <f t="shared" si="141"/>
        <v>0</v>
      </c>
      <c r="U525" s="43">
        <f t="shared" si="142"/>
        <v>0</v>
      </c>
      <c r="V525" s="43">
        <f t="shared" si="143"/>
        <v>0</v>
      </c>
      <c r="W525" s="43">
        <f t="shared" si="144"/>
        <v>0</v>
      </c>
      <c r="X525" s="43">
        <f t="shared" si="145"/>
        <v>0</v>
      </c>
    </row>
    <row r="526" spans="2:24" hidden="1" outlineLevel="1" x14ac:dyDescent="0.25">
      <c r="B526" s="20" t="s">
        <v>3318</v>
      </c>
      <c r="C526" s="20" t="s">
        <v>2590</v>
      </c>
      <c r="D526" s="14">
        <v>169996.52</v>
      </c>
      <c r="E526" s="14">
        <v>-52085.69</v>
      </c>
      <c r="F526" s="14">
        <f t="shared" si="146"/>
        <v>117910.82999999999</v>
      </c>
      <c r="G526">
        <v>2014</v>
      </c>
      <c r="H526" s="21">
        <f t="shared" si="147"/>
        <v>1.5</v>
      </c>
      <c r="I526" s="41">
        <v>36</v>
      </c>
      <c r="J526" s="42">
        <f t="shared" si="148"/>
        <v>0.33333333333333331</v>
      </c>
      <c r="K526" s="14">
        <f t="shared" si="149"/>
        <v>56665.506666666661</v>
      </c>
      <c r="L526" s="14">
        <f t="shared" si="150"/>
        <v>169996.52</v>
      </c>
      <c r="M526" s="14">
        <f t="shared" si="139"/>
        <v>-84998.25999999998</v>
      </c>
      <c r="N526" s="26">
        <f t="shared" si="151"/>
        <v>84998.260000000009</v>
      </c>
      <c r="O526" s="43">
        <f t="shared" si="152"/>
        <v>-141663.76666666663</v>
      </c>
      <c r="P526" s="43">
        <f t="shared" si="153"/>
        <v>28332.753333333356</v>
      </c>
      <c r="Q526" s="43">
        <f t="shared" si="154"/>
        <v>-169996.52</v>
      </c>
      <c r="R526" s="43">
        <f t="shared" si="155"/>
        <v>0</v>
      </c>
      <c r="S526" s="43">
        <f t="shared" si="140"/>
        <v>0</v>
      </c>
      <c r="T526" s="43">
        <f t="shared" si="141"/>
        <v>0</v>
      </c>
      <c r="U526" s="43">
        <f t="shared" si="142"/>
        <v>0</v>
      </c>
      <c r="V526" s="43">
        <f t="shared" si="143"/>
        <v>0</v>
      </c>
      <c r="W526" s="43">
        <f t="shared" si="144"/>
        <v>0</v>
      </c>
      <c r="X526" s="43">
        <f t="shared" si="145"/>
        <v>0</v>
      </c>
    </row>
    <row r="527" spans="2:24" hidden="1" outlineLevel="1" x14ac:dyDescent="0.25">
      <c r="B527" s="20" t="s">
        <v>3319</v>
      </c>
      <c r="C527" s="20" t="s">
        <v>2590</v>
      </c>
      <c r="D527" s="14">
        <v>86921.95</v>
      </c>
      <c r="E527" s="14">
        <v>-26632.25</v>
      </c>
      <c r="F527" s="14">
        <f t="shared" si="146"/>
        <v>60289.7</v>
      </c>
      <c r="G527">
        <v>2014</v>
      </c>
      <c r="H527" s="21">
        <f t="shared" si="147"/>
        <v>1.5</v>
      </c>
      <c r="I527" s="41">
        <v>36</v>
      </c>
      <c r="J527" s="42">
        <f t="shared" si="148"/>
        <v>0.33333333333333331</v>
      </c>
      <c r="K527" s="14">
        <f t="shared" si="149"/>
        <v>28973.98333333333</v>
      </c>
      <c r="L527" s="14">
        <f t="shared" si="150"/>
        <v>86921.95</v>
      </c>
      <c r="M527" s="14">
        <f t="shared" si="139"/>
        <v>-43460.974999999991</v>
      </c>
      <c r="N527" s="26">
        <f t="shared" si="151"/>
        <v>43460.975000000006</v>
      </c>
      <c r="O527" s="43">
        <f t="shared" si="152"/>
        <v>-72434.958333333314</v>
      </c>
      <c r="P527" s="43">
        <f t="shared" si="153"/>
        <v>14486.991666666683</v>
      </c>
      <c r="Q527" s="43">
        <f t="shared" si="154"/>
        <v>-86921.95</v>
      </c>
      <c r="R527" s="43">
        <f t="shared" si="155"/>
        <v>0</v>
      </c>
      <c r="S527" s="43">
        <f t="shared" si="140"/>
        <v>0</v>
      </c>
      <c r="T527" s="43">
        <f t="shared" si="141"/>
        <v>0</v>
      </c>
      <c r="U527" s="43">
        <f t="shared" si="142"/>
        <v>0</v>
      </c>
      <c r="V527" s="43">
        <f t="shared" si="143"/>
        <v>0</v>
      </c>
      <c r="W527" s="43">
        <f t="shared" si="144"/>
        <v>0</v>
      </c>
      <c r="X527" s="43">
        <f t="shared" si="145"/>
        <v>0</v>
      </c>
    </row>
    <row r="528" spans="2:24" hidden="1" outlineLevel="1" x14ac:dyDescent="0.25">
      <c r="B528" s="20" t="s">
        <v>3320</v>
      </c>
      <c r="C528" s="20" t="s">
        <v>2590</v>
      </c>
      <c r="D528" s="14">
        <v>3260.13</v>
      </c>
      <c r="E528" s="14">
        <v>-1091.17</v>
      </c>
      <c r="F528" s="14">
        <f t="shared" si="146"/>
        <v>2168.96</v>
      </c>
      <c r="G528">
        <v>2014</v>
      </c>
      <c r="H528" s="21">
        <f t="shared" si="147"/>
        <v>1.5</v>
      </c>
      <c r="I528" s="41">
        <v>36</v>
      </c>
      <c r="J528" s="42">
        <f t="shared" si="148"/>
        <v>0.33333333333333331</v>
      </c>
      <c r="K528" s="14">
        <f t="shared" si="149"/>
        <v>1086.71</v>
      </c>
      <c r="L528" s="14">
        <f t="shared" si="150"/>
        <v>3260.13</v>
      </c>
      <c r="M528" s="14">
        <f t="shared" si="139"/>
        <v>-1630.0649999999998</v>
      </c>
      <c r="N528" s="26">
        <f t="shared" si="151"/>
        <v>1630.0650000000003</v>
      </c>
      <c r="O528" s="43">
        <f t="shared" si="152"/>
        <v>-2716.7749999999996</v>
      </c>
      <c r="P528" s="43">
        <f t="shared" si="153"/>
        <v>543.35500000000047</v>
      </c>
      <c r="Q528" s="43">
        <f t="shared" si="154"/>
        <v>-3260.13</v>
      </c>
      <c r="R528" s="43">
        <f t="shared" si="155"/>
        <v>0</v>
      </c>
      <c r="S528" s="43">
        <f t="shared" si="140"/>
        <v>0</v>
      </c>
      <c r="T528" s="43">
        <f t="shared" si="141"/>
        <v>0</v>
      </c>
      <c r="U528" s="43">
        <f t="shared" si="142"/>
        <v>0</v>
      </c>
      <c r="V528" s="43">
        <f t="shared" si="143"/>
        <v>0</v>
      </c>
      <c r="W528" s="43">
        <f t="shared" si="144"/>
        <v>0</v>
      </c>
      <c r="X528" s="43">
        <f t="shared" si="145"/>
        <v>0</v>
      </c>
    </row>
    <row r="529" spans="2:24" hidden="1" outlineLevel="1" x14ac:dyDescent="0.25">
      <c r="B529" s="20" t="s">
        <v>3321</v>
      </c>
      <c r="C529" s="20" t="s">
        <v>2590</v>
      </c>
      <c r="D529" s="14">
        <v>15803.98</v>
      </c>
      <c r="E529" s="14">
        <v>-5289.65</v>
      </c>
      <c r="F529" s="14">
        <f t="shared" si="146"/>
        <v>10514.33</v>
      </c>
      <c r="G529">
        <v>2014</v>
      </c>
      <c r="H529" s="21">
        <f t="shared" si="147"/>
        <v>1.5</v>
      </c>
      <c r="I529" s="41">
        <v>36</v>
      </c>
      <c r="J529" s="42">
        <f t="shared" si="148"/>
        <v>0.33333333333333331</v>
      </c>
      <c r="K529" s="14">
        <f t="shared" si="149"/>
        <v>5267.9933333333329</v>
      </c>
      <c r="L529" s="14">
        <f t="shared" si="150"/>
        <v>15803.98</v>
      </c>
      <c r="M529" s="14">
        <f t="shared" si="139"/>
        <v>-7901.99</v>
      </c>
      <c r="N529" s="26">
        <f t="shared" si="151"/>
        <v>7901.99</v>
      </c>
      <c r="O529" s="43">
        <f t="shared" si="152"/>
        <v>-13169.983333333334</v>
      </c>
      <c r="P529" s="43">
        <f t="shared" si="153"/>
        <v>2633.996666666666</v>
      </c>
      <c r="Q529" s="43">
        <f t="shared" si="154"/>
        <v>-15803.98</v>
      </c>
      <c r="R529" s="43">
        <f t="shared" si="155"/>
        <v>0</v>
      </c>
      <c r="S529" s="43">
        <f t="shared" si="140"/>
        <v>0</v>
      </c>
      <c r="T529" s="43">
        <f t="shared" si="141"/>
        <v>0</v>
      </c>
      <c r="U529" s="43">
        <f t="shared" si="142"/>
        <v>0</v>
      </c>
      <c r="V529" s="43">
        <f t="shared" si="143"/>
        <v>0</v>
      </c>
      <c r="W529" s="43">
        <f t="shared" si="144"/>
        <v>0</v>
      </c>
      <c r="X529" s="43">
        <f t="shared" si="145"/>
        <v>0</v>
      </c>
    </row>
    <row r="530" spans="2:24" hidden="1" outlineLevel="1" x14ac:dyDescent="0.25">
      <c r="B530" s="20" t="s">
        <v>3322</v>
      </c>
      <c r="C530" s="20" t="s">
        <v>2590</v>
      </c>
      <c r="D530" s="14">
        <v>2034.63</v>
      </c>
      <c r="E530" s="14">
        <v>-680.99</v>
      </c>
      <c r="F530" s="14">
        <f t="shared" si="146"/>
        <v>1353.64</v>
      </c>
      <c r="G530">
        <v>2014</v>
      </c>
      <c r="H530" s="21">
        <f t="shared" si="147"/>
        <v>1.5</v>
      </c>
      <c r="I530" s="41">
        <v>36</v>
      </c>
      <c r="J530" s="42">
        <f t="shared" si="148"/>
        <v>0.33333333333333331</v>
      </c>
      <c r="K530" s="14">
        <f t="shared" si="149"/>
        <v>678.21</v>
      </c>
      <c r="L530" s="14">
        <f t="shared" si="150"/>
        <v>2034.63</v>
      </c>
      <c r="M530" s="14">
        <f t="shared" si="139"/>
        <v>-1017.3150000000001</v>
      </c>
      <c r="N530" s="26">
        <f t="shared" si="151"/>
        <v>1017.3150000000001</v>
      </c>
      <c r="O530" s="43">
        <f t="shared" si="152"/>
        <v>-1695.5250000000001</v>
      </c>
      <c r="P530" s="43">
        <f t="shared" si="153"/>
        <v>339.10500000000002</v>
      </c>
      <c r="Q530" s="43">
        <f t="shared" si="154"/>
        <v>-2034.63</v>
      </c>
      <c r="R530" s="43">
        <f t="shared" si="155"/>
        <v>0</v>
      </c>
      <c r="S530" s="43">
        <f t="shared" si="140"/>
        <v>0</v>
      </c>
      <c r="T530" s="43">
        <f t="shared" si="141"/>
        <v>0</v>
      </c>
      <c r="U530" s="43">
        <f t="shared" si="142"/>
        <v>0</v>
      </c>
      <c r="V530" s="43">
        <f t="shared" si="143"/>
        <v>0</v>
      </c>
      <c r="W530" s="43">
        <f t="shared" si="144"/>
        <v>0</v>
      </c>
      <c r="X530" s="43">
        <f t="shared" si="145"/>
        <v>0</v>
      </c>
    </row>
    <row r="531" spans="2:24" hidden="1" outlineLevel="1" x14ac:dyDescent="0.25">
      <c r="B531" s="20" t="s">
        <v>3323</v>
      </c>
      <c r="C531" s="20" t="s">
        <v>2590</v>
      </c>
      <c r="D531" s="14">
        <v>3867.37</v>
      </c>
      <c r="E531" s="14">
        <v>-1294.42</v>
      </c>
      <c r="F531" s="14">
        <f t="shared" si="146"/>
        <v>2572.9499999999998</v>
      </c>
      <c r="G531">
        <v>2014</v>
      </c>
      <c r="H531" s="21">
        <f t="shared" si="147"/>
        <v>1.5</v>
      </c>
      <c r="I531" s="41">
        <v>36</v>
      </c>
      <c r="J531" s="42">
        <f t="shared" si="148"/>
        <v>0.33333333333333331</v>
      </c>
      <c r="K531" s="14">
        <f t="shared" si="149"/>
        <v>1289.1233333333332</v>
      </c>
      <c r="L531" s="14">
        <f t="shared" si="150"/>
        <v>3867.37</v>
      </c>
      <c r="M531" s="14">
        <f t="shared" ref="M531:M594" si="156">-IF(H531+0.5&lt;(I531/12),L531*H531*J531,L531)</f>
        <v>-1933.6849999999999</v>
      </c>
      <c r="N531" s="26">
        <f t="shared" si="151"/>
        <v>1933.6849999999999</v>
      </c>
      <c r="O531" s="43">
        <f t="shared" si="152"/>
        <v>-3222.8083333333334</v>
      </c>
      <c r="P531" s="43">
        <f t="shared" si="153"/>
        <v>644.5616666666665</v>
      </c>
      <c r="Q531" s="43">
        <f t="shared" si="154"/>
        <v>-3867.37</v>
      </c>
      <c r="R531" s="43">
        <f t="shared" si="155"/>
        <v>0</v>
      </c>
      <c r="S531" s="43">
        <f t="shared" ref="S531:S594" si="157">IF(R531&gt;0,IF(R531&lt;$K531,-$L531,Q531-$K531),R531)</f>
        <v>0</v>
      </c>
      <c r="T531" s="43">
        <f t="shared" ref="T531:T594" si="158">IF(S531&lt;0,$L531+S531,R531)</f>
        <v>0</v>
      </c>
      <c r="U531" s="43">
        <f t="shared" ref="U531:U594" si="159">IF(T531&gt;0,IF(T531&lt;$K531,-$L531,S531-$K531),T531)</f>
        <v>0</v>
      </c>
      <c r="V531" s="43">
        <f t="shared" ref="V531:V594" si="160">IF(U531&lt;0,$L531+U531,T531)</f>
        <v>0</v>
      </c>
      <c r="W531" s="43">
        <f t="shared" ref="W531:W594" si="161">IF(V531&gt;0,IF(V531&lt;$K531,-$L531,U531-$K531),V531)</f>
        <v>0</v>
      </c>
      <c r="X531" s="43">
        <f t="shared" ref="X531:X594" si="162">IF(W531&lt;0,$L531+W531,V531)</f>
        <v>0</v>
      </c>
    </row>
    <row r="532" spans="2:24" hidden="1" outlineLevel="1" x14ac:dyDescent="0.25">
      <c r="B532" s="20" t="s">
        <v>3324</v>
      </c>
      <c r="C532" s="20" t="s">
        <v>2590</v>
      </c>
      <c r="D532" s="14">
        <v>52303.76</v>
      </c>
      <c r="E532" s="14">
        <v>-17506.23</v>
      </c>
      <c r="F532" s="14">
        <f t="shared" ref="F532:F595" si="163">D532+E532</f>
        <v>34797.53</v>
      </c>
      <c r="G532">
        <v>2014</v>
      </c>
      <c r="H532" s="21">
        <f t="shared" ref="H532:H595" si="164">IF(G532=2015,0.5,2015.5-G532)</f>
        <v>1.5</v>
      </c>
      <c r="I532" s="41">
        <v>36</v>
      </c>
      <c r="J532" s="42">
        <f t="shared" ref="J532:J595" si="165">1/I532*12</f>
        <v>0.33333333333333331</v>
      </c>
      <c r="K532" s="14">
        <f t="shared" ref="K532:K595" si="166">IF(H532&lt;(I532/12),D532*J532,0)</f>
        <v>17434.586666666666</v>
      </c>
      <c r="L532" s="14">
        <f t="shared" ref="L532:L595" si="167">D532</f>
        <v>52303.76</v>
      </c>
      <c r="M532" s="14">
        <f t="shared" si="156"/>
        <v>-26151.879999999997</v>
      </c>
      <c r="N532" s="26">
        <f t="shared" ref="N532:N595" si="168">L532+M532</f>
        <v>26151.880000000005</v>
      </c>
      <c r="O532" s="43">
        <f t="shared" ref="O532:O595" si="169">IF(N532&gt;0,IF(N532&lt;$K532,-$L532,M532-$K532),N532)</f>
        <v>-43586.46666666666</v>
      </c>
      <c r="P532" s="43">
        <f t="shared" ref="P532:P595" si="170">IF(O532&lt;0,$L532+O532,N532)</f>
        <v>8717.2933333333422</v>
      </c>
      <c r="Q532" s="43">
        <f t="shared" ref="Q532:Q595" si="171">IF(P532&gt;0,IF(P532&lt;$K532,-$L532,O532-$K532),P532)</f>
        <v>-52303.76</v>
      </c>
      <c r="R532" s="43">
        <f t="shared" ref="R532:R595" si="172">IF(Q532&lt;0,$L532+Q532,P532)</f>
        <v>0</v>
      </c>
      <c r="S532" s="43">
        <f t="shared" si="157"/>
        <v>0</v>
      </c>
      <c r="T532" s="43">
        <f t="shared" si="158"/>
        <v>0</v>
      </c>
      <c r="U532" s="43">
        <f t="shared" si="159"/>
        <v>0</v>
      </c>
      <c r="V532" s="43">
        <f t="shared" si="160"/>
        <v>0</v>
      </c>
      <c r="W532" s="43">
        <f t="shared" si="161"/>
        <v>0</v>
      </c>
      <c r="X532" s="43">
        <f t="shared" si="162"/>
        <v>0</v>
      </c>
    </row>
    <row r="533" spans="2:24" hidden="1" outlineLevel="1" x14ac:dyDescent="0.25">
      <c r="B533" s="20" t="s">
        <v>3325</v>
      </c>
      <c r="C533" s="20" t="s">
        <v>2590</v>
      </c>
      <c r="D533" s="14">
        <v>23728.97</v>
      </c>
      <c r="E533" s="14">
        <v>-7942.16</v>
      </c>
      <c r="F533" s="14">
        <f t="shared" si="163"/>
        <v>15786.810000000001</v>
      </c>
      <c r="G533">
        <v>2014</v>
      </c>
      <c r="H533" s="21">
        <f t="shared" si="164"/>
        <v>1.5</v>
      </c>
      <c r="I533" s="41">
        <v>36</v>
      </c>
      <c r="J533" s="42">
        <f t="shared" si="165"/>
        <v>0.33333333333333331</v>
      </c>
      <c r="K533" s="14">
        <f t="shared" si="166"/>
        <v>7909.6566666666668</v>
      </c>
      <c r="L533" s="14">
        <f t="shared" si="167"/>
        <v>23728.97</v>
      </c>
      <c r="M533" s="14">
        <f t="shared" si="156"/>
        <v>-11864.485000000001</v>
      </c>
      <c r="N533" s="26">
        <f t="shared" si="168"/>
        <v>11864.485000000001</v>
      </c>
      <c r="O533" s="43">
        <f t="shared" si="169"/>
        <v>-19774.141666666666</v>
      </c>
      <c r="P533" s="43">
        <f t="shared" si="170"/>
        <v>3954.8283333333347</v>
      </c>
      <c r="Q533" s="43">
        <f t="shared" si="171"/>
        <v>-23728.97</v>
      </c>
      <c r="R533" s="43">
        <f t="shared" si="172"/>
        <v>0</v>
      </c>
      <c r="S533" s="43">
        <f t="shared" si="157"/>
        <v>0</v>
      </c>
      <c r="T533" s="43">
        <f t="shared" si="158"/>
        <v>0</v>
      </c>
      <c r="U533" s="43">
        <f t="shared" si="159"/>
        <v>0</v>
      </c>
      <c r="V533" s="43">
        <f t="shared" si="160"/>
        <v>0</v>
      </c>
      <c r="W533" s="43">
        <f t="shared" si="161"/>
        <v>0</v>
      </c>
      <c r="X533" s="43">
        <f t="shared" si="162"/>
        <v>0</v>
      </c>
    </row>
    <row r="534" spans="2:24" hidden="1" outlineLevel="1" x14ac:dyDescent="0.25">
      <c r="B534" s="20" t="s">
        <v>3326</v>
      </c>
      <c r="C534" s="20" t="s">
        <v>2590</v>
      </c>
      <c r="D534" s="14">
        <v>225.06</v>
      </c>
      <c r="E534" s="14">
        <v>-75.33</v>
      </c>
      <c r="F534" s="14">
        <f t="shared" si="163"/>
        <v>149.73000000000002</v>
      </c>
      <c r="G534">
        <v>2014</v>
      </c>
      <c r="H534" s="21">
        <f t="shared" si="164"/>
        <v>1.5</v>
      </c>
      <c r="I534" s="41">
        <v>36</v>
      </c>
      <c r="J534" s="42">
        <f t="shared" si="165"/>
        <v>0.33333333333333331</v>
      </c>
      <c r="K534" s="14">
        <f t="shared" si="166"/>
        <v>75.02</v>
      </c>
      <c r="L534" s="14">
        <f t="shared" si="167"/>
        <v>225.06</v>
      </c>
      <c r="M534" s="14">
        <f t="shared" si="156"/>
        <v>-112.53</v>
      </c>
      <c r="N534" s="26">
        <f t="shared" si="168"/>
        <v>112.53</v>
      </c>
      <c r="O534" s="43">
        <f t="shared" si="169"/>
        <v>-187.55</v>
      </c>
      <c r="P534" s="43">
        <f t="shared" si="170"/>
        <v>37.509999999999991</v>
      </c>
      <c r="Q534" s="43">
        <f t="shared" si="171"/>
        <v>-225.06</v>
      </c>
      <c r="R534" s="43">
        <f t="shared" si="172"/>
        <v>0</v>
      </c>
      <c r="S534" s="43">
        <f t="shared" si="157"/>
        <v>0</v>
      </c>
      <c r="T534" s="43">
        <f t="shared" si="158"/>
        <v>0</v>
      </c>
      <c r="U534" s="43">
        <f t="shared" si="159"/>
        <v>0</v>
      </c>
      <c r="V534" s="43">
        <f t="shared" si="160"/>
        <v>0</v>
      </c>
      <c r="W534" s="43">
        <f t="shared" si="161"/>
        <v>0</v>
      </c>
      <c r="X534" s="43">
        <f t="shared" si="162"/>
        <v>0</v>
      </c>
    </row>
    <row r="535" spans="2:24" hidden="1" outlineLevel="1" x14ac:dyDescent="0.25">
      <c r="B535" s="20" t="s">
        <v>3327</v>
      </c>
      <c r="C535" s="20" t="s">
        <v>2590</v>
      </c>
      <c r="D535" s="14">
        <v>126815.85</v>
      </c>
      <c r="E535" s="14">
        <v>-38855.440000000002</v>
      </c>
      <c r="F535" s="14">
        <f t="shared" si="163"/>
        <v>87960.41</v>
      </c>
      <c r="G535">
        <v>2014</v>
      </c>
      <c r="H535" s="21">
        <f t="shared" si="164"/>
        <v>1.5</v>
      </c>
      <c r="I535" s="41">
        <v>36</v>
      </c>
      <c r="J535" s="42">
        <f t="shared" si="165"/>
        <v>0.33333333333333331</v>
      </c>
      <c r="K535" s="14">
        <f t="shared" si="166"/>
        <v>42271.95</v>
      </c>
      <c r="L535" s="14">
        <f t="shared" si="167"/>
        <v>126815.85</v>
      </c>
      <c r="M535" s="14">
        <f t="shared" si="156"/>
        <v>-63407.925000000003</v>
      </c>
      <c r="N535" s="26">
        <f t="shared" si="168"/>
        <v>63407.925000000003</v>
      </c>
      <c r="O535" s="43">
        <f t="shared" si="169"/>
        <v>-105679.875</v>
      </c>
      <c r="P535" s="43">
        <f t="shared" si="170"/>
        <v>21135.975000000006</v>
      </c>
      <c r="Q535" s="43">
        <f t="shared" si="171"/>
        <v>-126815.85</v>
      </c>
      <c r="R535" s="43">
        <f t="shared" si="172"/>
        <v>0</v>
      </c>
      <c r="S535" s="43">
        <f t="shared" si="157"/>
        <v>0</v>
      </c>
      <c r="T535" s="43">
        <f t="shared" si="158"/>
        <v>0</v>
      </c>
      <c r="U535" s="43">
        <f t="shared" si="159"/>
        <v>0</v>
      </c>
      <c r="V535" s="43">
        <f t="shared" si="160"/>
        <v>0</v>
      </c>
      <c r="W535" s="43">
        <f t="shared" si="161"/>
        <v>0</v>
      </c>
      <c r="X535" s="43">
        <f t="shared" si="162"/>
        <v>0</v>
      </c>
    </row>
    <row r="536" spans="2:24" hidden="1" outlineLevel="1" x14ac:dyDescent="0.25">
      <c r="B536" s="20" t="s">
        <v>3328</v>
      </c>
      <c r="C536" s="20" t="s">
        <v>2590</v>
      </c>
      <c r="D536" s="14">
        <v>145170.23000000001</v>
      </c>
      <c r="E536" s="14">
        <v>-44479.1</v>
      </c>
      <c r="F536" s="14">
        <f t="shared" si="163"/>
        <v>100691.13</v>
      </c>
      <c r="G536">
        <v>2014</v>
      </c>
      <c r="H536" s="21">
        <f t="shared" si="164"/>
        <v>1.5</v>
      </c>
      <c r="I536" s="41">
        <v>36</v>
      </c>
      <c r="J536" s="42">
        <f t="shared" si="165"/>
        <v>0.33333333333333331</v>
      </c>
      <c r="K536" s="14">
        <f t="shared" si="166"/>
        <v>48390.076666666668</v>
      </c>
      <c r="L536" s="14">
        <f t="shared" si="167"/>
        <v>145170.23000000001</v>
      </c>
      <c r="M536" s="14">
        <f t="shared" si="156"/>
        <v>-72585.115000000005</v>
      </c>
      <c r="N536" s="26">
        <f t="shared" si="168"/>
        <v>72585.115000000005</v>
      </c>
      <c r="O536" s="43">
        <f t="shared" si="169"/>
        <v>-120975.19166666668</v>
      </c>
      <c r="P536" s="43">
        <f t="shared" si="170"/>
        <v>24195.03833333333</v>
      </c>
      <c r="Q536" s="43">
        <f t="shared" si="171"/>
        <v>-145170.23000000001</v>
      </c>
      <c r="R536" s="43">
        <f t="shared" si="172"/>
        <v>0</v>
      </c>
      <c r="S536" s="43">
        <f t="shared" si="157"/>
        <v>0</v>
      </c>
      <c r="T536" s="43">
        <f t="shared" si="158"/>
        <v>0</v>
      </c>
      <c r="U536" s="43">
        <f t="shared" si="159"/>
        <v>0</v>
      </c>
      <c r="V536" s="43">
        <f t="shared" si="160"/>
        <v>0</v>
      </c>
      <c r="W536" s="43">
        <f t="shared" si="161"/>
        <v>0</v>
      </c>
      <c r="X536" s="43">
        <f t="shared" si="162"/>
        <v>0</v>
      </c>
    </row>
    <row r="537" spans="2:24" hidden="1" outlineLevel="1" x14ac:dyDescent="0.25">
      <c r="B537" s="20" t="s">
        <v>3329</v>
      </c>
      <c r="C537" s="20" t="s">
        <v>2590</v>
      </c>
      <c r="D537" s="14">
        <v>568.19000000000005</v>
      </c>
      <c r="E537" s="14">
        <v>-190.17</v>
      </c>
      <c r="F537" s="14">
        <f t="shared" si="163"/>
        <v>378.0200000000001</v>
      </c>
      <c r="G537">
        <v>2014</v>
      </c>
      <c r="H537" s="21">
        <f t="shared" si="164"/>
        <v>1.5</v>
      </c>
      <c r="I537" s="41">
        <v>36</v>
      </c>
      <c r="J537" s="42">
        <f t="shared" si="165"/>
        <v>0.33333333333333331</v>
      </c>
      <c r="K537" s="14">
        <f t="shared" si="166"/>
        <v>189.39666666666668</v>
      </c>
      <c r="L537" s="14">
        <f t="shared" si="167"/>
        <v>568.19000000000005</v>
      </c>
      <c r="M537" s="14">
        <f t="shared" si="156"/>
        <v>-284.09500000000003</v>
      </c>
      <c r="N537" s="26">
        <f t="shared" si="168"/>
        <v>284.09500000000003</v>
      </c>
      <c r="O537" s="43">
        <f t="shared" si="169"/>
        <v>-473.49166666666667</v>
      </c>
      <c r="P537" s="43">
        <f t="shared" si="170"/>
        <v>94.69833333333338</v>
      </c>
      <c r="Q537" s="43">
        <f t="shared" si="171"/>
        <v>-568.19000000000005</v>
      </c>
      <c r="R537" s="43">
        <f t="shared" si="172"/>
        <v>0</v>
      </c>
      <c r="S537" s="43">
        <f t="shared" si="157"/>
        <v>0</v>
      </c>
      <c r="T537" s="43">
        <f t="shared" si="158"/>
        <v>0</v>
      </c>
      <c r="U537" s="43">
        <f t="shared" si="159"/>
        <v>0</v>
      </c>
      <c r="V537" s="43">
        <f t="shared" si="160"/>
        <v>0</v>
      </c>
      <c r="W537" s="43">
        <f t="shared" si="161"/>
        <v>0</v>
      </c>
      <c r="X537" s="43">
        <f t="shared" si="162"/>
        <v>0</v>
      </c>
    </row>
    <row r="538" spans="2:24" hidden="1" outlineLevel="1" x14ac:dyDescent="0.25">
      <c r="B538" s="20" t="s">
        <v>3330</v>
      </c>
      <c r="C538" s="20" t="s">
        <v>3201</v>
      </c>
      <c r="D538" s="14">
        <v>764.16</v>
      </c>
      <c r="E538" s="14">
        <v>-255.77</v>
      </c>
      <c r="F538" s="14">
        <f t="shared" si="163"/>
        <v>508.39</v>
      </c>
      <c r="G538">
        <v>2014</v>
      </c>
      <c r="H538" s="21">
        <f t="shared" si="164"/>
        <v>1.5</v>
      </c>
      <c r="I538" s="41">
        <v>36</v>
      </c>
      <c r="J538" s="42">
        <f t="shared" si="165"/>
        <v>0.33333333333333331</v>
      </c>
      <c r="K538" s="14">
        <f t="shared" si="166"/>
        <v>254.71999999999997</v>
      </c>
      <c r="L538" s="14">
        <f t="shared" si="167"/>
        <v>764.16</v>
      </c>
      <c r="M538" s="14">
        <f t="shared" si="156"/>
        <v>-382.08</v>
      </c>
      <c r="N538" s="26">
        <f t="shared" si="168"/>
        <v>382.08</v>
      </c>
      <c r="O538" s="43">
        <f t="shared" si="169"/>
        <v>-636.79999999999995</v>
      </c>
      <c r="P538" s="43">
        <f t="shared" si="170"/>
        <v>127.36000000000001</v>
      </c>
      <c r="Q538" s="43">
        <f t="shared" si="171"/>
        <v>-764.16</v>
      </c>
      <c r="R538" s="43">
        <f t="shared" si="172"/>
        <v>0</v>
      </c>
      <c r="S538" s="43">
        <f t="shared" si="157"/>
        <v>0</v>
      </c>
      <c r="T538" s="43">
        <f t="shared" si="158"/>
        <v>0</v>
      </c>
      <c r="U538" s="43">
        <f t="shared" si="159"/>
        <v>0</v>
      </c>
      <c r="V538" s="43">
        <f t="shared" si="160"/>
        <v>0</v>
      </c>
      <c r="W538" s="43">
        <f t="shared" si="161"/>
        <v>0</v>
      </c>
      <c r="X538" s="43">
        <f t="shared" si="162"/>
        <v>0</v>
      </c>
    </row>
    <row r="539" spans="2:24" hidden="1" outlineLevel="1" x14ac:dyDescent="0.25">
      <c r="B539" s="20" t="s">
        <v>3331</v>
      </c>
      <c r="C539" s="20" t="s">
        <v>2590</v>
      </c>
      <c r="D539" s="14">
        <v>3317.82</v>
      </c>
      <c r="E539" s="14">
        <v>-1016.56</v>
      </c>
      <c r="F539" s="14">
        <f t="shared" si="163"/>
        <v>2301.2600000000002</v>
      </c>
      <c r="G539">
        <v>2014</v>
      </c>
      <c r="H539" s="21">
        <f t="shared" si="164"/>
        <v>1.5</v>
      </c>
      <c r="I539" s="41">
        <v>36</v>
      </c>
      <c r="J539" s="42">
        <f t="shared" si="165"/>
        <v>0.33333333333333331</v>
      </c>
      <c r="K539" s="14">
        <f t="shared" si="166"/>
        <v>1105.94</v>
      </c>
      <c r="L539" s="14">
        <f t="shared" si="167"/>
        <v>3317.82</v>
      </c>
      <c r="M539" s="14">
        <f t="shared" si="156"/>
        <v>-1658.91</v>
      </c>
      <c r="N539" s="26">
        <f t="shared" si="168"/>
        <v>1658.91</v>
      </c>
      <c r="O539" s="43">
        <f t="shared" si="169"/>
        <v>-2764.8500000000004</v>
      </c>
      <c r="P539" s="43">
        <f t="shared" si="170"/>
        <v>552.9699999999998</v>
      </c>
      <c r="Q539" s="43">
        <f t="shared" si="171"/>
        <v>-3317.82</v>
      </c>
      <c r="R539" s="43">
        <f t="shared" si="172"/>
        <v>0</v>
      </c>
      <c r="S539" s="43">
        <f t="shared" si="157"/>
        <v>0</v>
      </c>
      <c r="T539" s="43">
        <f t="shared" si="158"/>
        <v>0</v>
      </c>
      <c r="U539" s="43">
        <f t="shared" si="159"/>
        <v>0</v>
      </c>
      <c r="V539" s="43">
        <f t="shared" si="160"/>
        <v>0</v>
      </c>
      <c r="W539" s="43">
        <f t="shared" si="161"/>
        <v>0</v>
      </c>
      <c r="X539" s="43">
        <f t="shared" si="162"/>
        <v>0</v>
      </c>
    </row>
    <row r="540" spans="2:24" hidden="1" outlineLevel="1" x14ac:dyDescent="0.25">
      <c r="B540" s="20" t="s">
        <v>3332</v>
      </c>
      <c r="C540" s="20" t="s">
        <v>2590</v>
      </c>
      <c r="D540" s="14">
        <v>3926.96</v>
      </c>
      <c r="E540" s="14">
        <v>-1203.19</v>
      </c>
      <c r="F540" s="14">
        <f t="shared" si="163"/>
        <v>2723.77</v>
      </c>
      <c r="G540">
        <v>2014</v>
      </c>
      <c r="H540" s="21">
        <f t="shared" si="164"/>
        <v>1.5</v>
      </c>
      <c r="I540" s="41">
        <v>36</v>
      </c>
      <c r="J540" s="42">
        <f t="shared" si="165"/>
        <v>0.33333333333333331</v>
      </c>
      <c r="K540" s="14">
        <f t="shared" si="166"/>
        <v>1308.9866666666667</v>
      </c>
      <c r="L540" s="14">
        <f t="shared" si="167"/>
        <v>3926.96</v>
      </c>
      <c r="M540" s="14">
        <f t="shared" si="156"/>
        <v>-1963.48</v>
      </c>
      <c r="N540" s="26">
        <f t="shared" si="168"/>
        <v>1963.48</v>
      </c>
      <c r="O540" s="43">
        <f t="shared" si="169"/>
        <v>-3272.4666666666667</v>
      </c>
      <c r="P540" s="43">
        <f t="shared" si="170"/>
        <v>654.49333333333334</v>
      </c>
      <c r="Q540" s="43">
        <f t="shared" si="171"/>
        <v>-3926.96</v>
      </c>
      <c r="R540" s="43">
        <f t="shared" si="172"/>
        <v>0</v>
      </c>
      <c r="S540" s="43">
        <f t="shared" si="157"/>
        <v>0</v>
      </c>
      <c r="T540" s="43">
        <f t="shared" si="158"/>
        <v>0</v>
      </c>
      <c r="U540" s="43">
        <f t="shared" si="159"/>
        <v>0</v>
      </c>
      <c r="V540" s="43">
        <f t="shared" si="160"/>
        <v>0</v>
      </c>
      <c r="W540" s="43">
        <f t="shared" si="161"/>
        <v>0</v>
      </c>
      <c r="X540" s="43">
        <f t="shared" si="162"/>
        <v>0</v>
      </c>
    </row>
    <row r="541" spans="2:24" hidden="1" outlineLevel="1" x14ac:dyDescent="0.25">
      <c r="B541" s="20" t="s">
        <v>3333</v>
      </c>
      <c r="C541" s="20" t="s">
        <v>2590</v>
      </c>
      <c r="D541" s="14">
        <v>10026.59</v>
      </c>
      <c r="E541" s="14">
        <v>-3072.07</v>
      </c>
      <c r="F541" s="14">
        <f t="shared" si="163"/>
        <v>6954.52</v>
      </c>
      <c r="G541">
        <v>2014</v>
      </c>
      <c r="H541" s="21">
        <f t="shared" si="164"/>
        <v>1.5</v>
      </c>
      <c r="I541" s="41">
        <v>36</v>
      </c>
      <c r="J541" s="42">
        <f t="shared" si="165"/>
        <v>0.33333333333333331</v>
      </c>
      <c r="K541" s="14">
        <f t="shared" si="166"/>
        <v>3342.1966666666667</v>
      </c>
      <c r="L541" s="14">
        <f t="shared" si="167"/>
        <v>10026.59</v>
      </c>
      <c r="M541" s="14">
        <f t="shared" si="156"/>
        <v>-5013.2950000000001</v>
      </c>
      <c r="N541" s="26">
        <f t="shared" si="168"/>
        <v>5013.2950000000001</v>
      </c>
      <c r="O541" s="43">
        <f t="shared" si="169"/>
        <v>-8355.4916666666668</v>
      </c>
      <c r="P541" s="43">
        <f t="shared" si="170"/>
        <v>1671.0983333333334</v>
      </c>
      <c r="Q541" s="43">
        <f t="shared" si="171"/>
        <v>-10026.59</v>
      </c>
      <c r="R541" s="43">
        <f t="shared" si="172"/>
        <v>0</v>
      </c>
      <c r="S541" s="43">
        <f t="shared" si="157"/>
        <v>0</v>
      </c>
      <c r="T541" s="43">
        <f t="shared" si="158"/>
        <v>0</v>
      </c>
      <c r="U541" s="43">
        <f t="shared" si="159"/>
        <v>0</v>
      </c>
      <c r="V541" s="43">
        <f t="shared" si="160"/>
        <v>0</v>
      </c>
      <c r="W541" s="43">
        <f t="shared" si="161"/>
        <v>0</v>
      </c>
      <c r="X541" s="43">
        <f t="shared" si="162"/>
        <v>0</v>
      </c>
    </row>
    <row r="542" spans="2:24" hidden="1" outlineLevel="1" x14ac:dyDescent="0.25">
      <c r="B542" s="20" t="s">
        <v>3334</v>
      </c>
      <c r="C542" s="20" t="s">
        <v>2590</v>
      </c>
      <c r="D542" s="14">
        <v>3578.04</v>
      </c>
      <c r="E542" s="14">
        <v>-1096.29</v>
      </c>
      <c r="F542" s="14">
        <f t="shared" si="163"/>
        <v>2481.75</v>
      </c>
      <c r="G542">
        <v>2014</v>
      </c>
      <c r="H542" s="21">
        <f t="shared" si="164"/>
        <v>1.5</v>
      </c>
      <c r="I542" s="41">
        <v>36</v>
      </c>
      <c r="J542" s="42">
        <f t="shared" si="165"/>
        <v>0.33333333333333331</v>
      </c>
      <c r="K542" s="14">
        <f t="shared" si="166"/>
        <v>1192.6799999999998</v>
      </c>
      <c r="L542" s="14">
        <f t="shared" si="167"/>
        <v>3578.04</v>
      </c>
      <c r="M542" s="14">
        <f t="shared" si="156"/>
        <v>-1789.0199999999998</v>
      </c>
      <c r="N542" s="26">
        <f t="shared" si="168"/>
        <v>1789.0200000000002</v>
      </c>
      <c r="O542" s="43">
        <f t="shared" si="169"/>
        <v>-2981.7</v>
      </c>
      <c r="P542" s="43">
        <f t="shared" si="170"/>
        <v>596.34000000000015</v>
      </c>
      <c r="Q542" s="43">
        <f t="shared" si="171"/>
        <v>-3578.04</v>
      </c>
      <c r="R542" s="43">
        <f t="shared" si="172"/>
        <v>0</v>
      </c>
      <c r="S542" s="43">
        <f t="shared" si="157"/>
        <v>0</v>
      </c>
      <c r="T542" s="43">
        <f t="shared" si="158"/>
        <v>0</v>
      </c>
      <c r="U542" s="43">
        <f t="shared" si="159"/>
        <v>0</v>
      </c>
      <c r="V542" s="43">
        <f t="shared" si="160"/>
        <v>0</v>
      </c>
      <c r="W542" s="43">
        <f t="shared" si="161"/>
        <v>0</v>
      </c>
      <c r="X542" s="43">
        <f t="shared" si="162"/>
        <v>0</v>
      </c>
    </row>
    <row r="543" spans="2:24" hidden="1" outlineLevel="1" x14ac:dyDescent="0.25">
      <c r="B543" s="20" t="s">
        <v>3335</v>
      </c>
      <c r="C543" s="20" t="s">
        <v>2590</v>
      </c>
      <c r="D543" s="14">
        <v>431.83</v>
      </c>
      <c r="E543" s="14">
        <v>-132.31</v>
      </c>
      <c r="F543" s="14">
        <f t="shared" si="163"/>
        <v>299.52</v>
      </c>
      <c r="G543">
        <v>2014</v>
      </c>
      <c r="H543" s="21">
        <f t="shared" si="164"/>
        <v>1.5</v>
      </c>
      <c r="I543" s="41">
        <v>36</v>
      </c>
      <c r="J543" s="42">
        <f t="shared" si="165"/>
        <v>0.33333333333333331</v>
      </c>
      <c r="K543" s="14">
        <f t="shared" si="166"/>
        <v>143.94333333333333</v>
      </c>
      <c r="L543" s="14">
        <f t="shared" si="167"/>
        <v>431.83</v>
      </c>
      <c r="M543" s="14">
        <f t="shared" si="156"/>
        <v>-215.91499999999999</v>
      </c>
      <c r="N543" s="26">
        <f t="shared" si="168"/>
        <v>215.91499999999999</v>
      </c>
      <c r="O543" s="43">
        <f t="shared" si="169"/>
        <v>-359.85833333333335</v>
      </c>
      <c r="P543" s="43">
        <f t="shared" si="170"/>
        <v>71.971666666666636</v>
      </c>
      <c r="Q543" s="43">
        <f t="shared" si="171"/>
        <v>-431.83</v>
      </c>
      <c r="R543" s="43">
        <f t="shared" si="172"/>
        <v>0</v>
      </c>
      <c r="S543" s="43">
        <f t="shared" si="157"/>
        <v>0</v>
      </c>
      <c r="T543" s="43">
        <f t="shared" si="158"/>
        <v>0</v>
      </c>
      <c r="U543" s="43">
        <f t="shared" si="159"/>
        <v>0</v>
      </c>
      <c r="V543" s="43">
        <f t="shared" si="160"/>
        <v>0</v>
      </c>
      <c r="W543" s="43">
        <f t="shared" si="161"/>
        <v>0</v>
      </c>
      <c r="X543" s="43">
        <f t="shared" si="162"/>
        <v>0</v>
      </c>
    </row>
    <row r="544" spans="2:24" hidden="1" outlineLevel="1" x14ac:dyDescent="0.25">
      <c r="B544" s="20" t="s">
        <v>3336</v>
      </c>
      <c r="C544" s="20" t="s">
        <v>2590</v>
      </c>
      <c r="D544" s="14">
        <v>9659.6200000000008</v>
      </c>
      <c r="E544" s="14">
        <v>-2959.64</v>
      </c>
      <c r="F544" s="14">
        <f t="shared" si="163"/>
        <v>6699.9800000000014</v>
      </c>
      <c r="G544">
        <v>2014</v>
      </c>
      <c r="H544" s="21">
        <f t="shared" si="164"/>
        <v>1.5</v>
      </c>
      <c r="I544" s="41">
        <v>36</v>
      </c>
      <c r="J544" s="42">
        <f t="shared" si="165"/>
        <v>0.33333333333333331</v>
      </c>
      <c r="K544" s="14">
        <f t="shared" si="166"/>
        <v>3219.8733333333334</v>
      </c>
      <c r="L544" s="14">
        <f t="shared" si="167"/>
        <v>9659.6200000000008</v>
      </c>
      <c r="M544" s="14">
        <f t="shared" si="156"/>
        <v>-4829.8099999999995</v>
      </c>
      <c r="N544" s="26">
        <f t="shared" si="168"/>
        <v>4829.8100000000013</v>
      </c>
      <c r="O544" s="43">
        <f t="shared" si="169"/>
        <v>-8049.6833333333325</v>
      </c>
      <c r="P544" s="43">
        <f t="shared" si="170"/>
        <v>1609.9366666666683</v>
      </c>
      <c r="Q544" s="43">
        <f t="shared" si="171"/>
        <v>-9659.6200000000008</v>
      </c>
      <c r="R544" s="43">
        <f t="shared" si="172"/>
        <v>0</v>
      </c>
      <c r="S544" s="43">
        <f t="shared" si="157"/>
        <v>0</v>
      </c>
      <c r="T544" s="43">
        <f t="shared" si="158"/>
        <v>0</v>
      </c>
      <c r="U544" s="43">
        <f t="shared" si="159"/>
        <v>0</v>
      </c>
      <c r="V544" s="43">
        <f t="shared" si="160"/>
        <v>0</v>
      </c>
      <c r="W544" s="43">
        <f t="shared" si="161"/>
        <v>0</v>
      </c>
      <c r="X544" s="43">
        <f t="shared" si="162"/>
        <v>0</v>
      </c>
    </row>
    <row r="545" spans="2:24" hidden="1" outlineLevel="1" x14ac:dyDescent="0.25">
      <c r="B545" s="20" t="s">
        <v>3337</v>
      </c>
      <c r="C545" s="20" t="s">
        <v>2590</v>
      </c>
      <c r="D545" s="14">
        <v>3984</v>
      </c>
      <c r="E545" s="14">
        <v>-1220.67</v>
      </c>
      <c r="F545" s="14">
        <f t="shared" si="163"/>
        <v>2763.33</v>
      </c>
      <c r="G545">
        <v>2014</v>
      </c>
      <c r="H545" s="21">
        <f t="shared" si="164"/>
        <v>1.5</v>
      </c>
      <c r="I545" s="41">
        <v>36</v>
      </c>
      <c r="J545" s="42">
        <f t="shared" si="165"/>
        <v>0.33333333333333331</v>
      </c>
      <c r="K545" s="14">
        <f t="shared" si="166"/>
        <v>1328</v>
      </c>
      <c r="L545" s="14">
        <f t="shared" si="167"/>
        <v>3984</v>
      </c>
      <c r="M545" s="14">
        <f t="shared" si="156"/>
        <v>-1992</v>
      </c>
      <c r="N545" s="26">
        <f t="shared" si="168"/>
        <v>1992</v>
      </c>
      <c r="O545" s="43">
        <f t="shared" si="169"/>
        <v>-3320</v>
      </c>
      <c r="P545" s="43">
        <f t="shared" si="170"/>
        <v>664</v>
      </c>
      <c r="Q545" s="43">
        <f t="shared" si="171"/>
        <v>-3984</v>
      </c>
      <c r="R545" s="43">
        <f t="shared" si="172"/>
        <v>0</v>
      </c>
      <c r="S545" s="43">
        <f t="shared" si="157"/>
        <v>0</v>
      </c>
      <c r="T545" s="43">
        <f t="shared" si="158"/>
        <v>0</v>
      </c>
      <c r="U545" s="43">
        <f t="shared" si="159"/>
        <v>0</v>
      </c>
      <c r="V545" s="43">
        <f t="shared" si="160"/>
        <v>0</v>
      </c>
      <c r="W545" s="43">
        <f t="shared" si="161"/>
        <v>0</v>
      </c>
      <c r="X545" s="43">
        <f t="shared" si="162"/>
        <v>0</v>
      </c>
    </row>
    <row r="546" spans="2:24" hidden="1" outlineLevel="1" x14ac:dyDescent="0.25">
      <c r="B546" s="20" t="s">
        <v>3338</v>
      </c>
      <c r="C546" s="20" t="s">
        <v>2590</v>
      </c>
      <c r="D546" s="14">
        <v>0.32</v>
      </c>
      <c r="E546" s="14">
        <v>-0.09</v>
      </c>
      <c r="F546" s="14">
        <f t="shared" si="163"/>
        <v>0.23</v>
      </c>
      <c r="G546">
        <v>2014</v>
      </c>
      <c r="H546" s="21">
        <f t="shared" si="164"/>
        <v>1.5</v>
      </c>
      <c r="I546" s="41">
        <v>36</v>
      </c>
      <c r="J546" s="42">
        <f t="shared" si="165"/>
        <v>0.33333333333333331</v>
      </c>
      <c r="K546" s="14">
        <f t="shared" si="166"/>
        <v>0.10666666666666666</v>
      </c>
      <c r="L546" s="14">
        <f t="shared" si="167"/>
        <v>0.32</v>
      </c>
      <c r="M546" s="14">
        <f t="shared" si="156"/>
        <v>-0.15999999999999998</v>
      </c>
      <c r="N546" s="26">
        <f t="shared" si="168"/>
        <v>0.16000000000000003</v>
      </c>
      <c r="O546" s="43">
        <f t="shared" si="169"/>
        <v>-0.26666666666666661</v>
      </c>
      <c r="P546" s="43">
        <f t="shared" si="170"/>
        <v>5.3333333333333399E-2</v>
      </c>
      <c r="Q546" s="43">
        <f t="shared" si="171"/>
        <v>-0.32</v>
      </c>
      <c r="R546" s="43">
        <f t="shared" si="172"/>
        <v>0</v>
      </c>
      <c r="S546" s="43">
        <f t="shared" si="157"/>
        <v>0</v>
      </c>
      <c r="T546" s="43">
        <f t="shared" si="158"/>
        <v>0</v>
      </c>
      <c r="U546" s="43">
        <f t="shared" si="159"/>
        <v>0</v>
      </c>
      <c r="V546" s="43">
        <f t="shared" si="160"/>
        <v>0</v>
      </c>
      <c r="W546" s="43">
        <f t="shared" si="161"/>
        <v>0</v>
      </c>
      <c r="X546" s="43">
        <f t="shared" si="162"/>
        <v>0</v>
      </c>
    </row>
    <row r="547" spans="2:24" hidden="1" outlineLevel="1" x14ac:dyDescent="0.25">
      <c r="B547" s="20" t="s">
        <v>3339</v>
      </c>
      <c r="C547" s="20" t="s">
        <v>2590</v>
      </c>
      <c r="D547" s="14">
        <v>21044.27</v>
      </c>
      <c r="E547" s="14">
        <v>-6447.81</v>
      </c>
      <c r="F547" s="14">
        <f t="shared" si="163"/>
        <v>14596.46</v>
      </c>
      <c r="G547">
        <v>2014</v>
      </c>
      <c r="H547" s="21">
        <f t="shared" si="164"/>
        <v>1.5</v>
      </c>
      <c r="I547" s="41">
        <v>36</v>
      </c>
      <c r="J547" s="42">
        <f t="shared" si="165"/>
        <v>0.33333333333333331</v>
      </c>
      <c r="K547" s="14">
        <f t="shared" si="166"/>
        <v>7014.7566666666662</v>
      </c>
      <c r="L547" s="14">
        <f t="shared" si="167"/>
        <v>21044.27</v>
      </c>
      <c r="M547" s="14">
        <f t="shared" si="156"/>
        <v>-10522.134999999998</v>
      </c>
      <c r="N547" s="26">
        <f t="shared" si="168"/>
        <v>10522.135000000002</v>
      </c>
      <c r="O547" s="43">
        <f t="shared" si="169"/>
        <v>-17536.891666666663</v>
      </c>
      <c r="P547" s="43">
        <f t="shared" si="170"/>
        <v>3507.3783333333377</v>
      </c>
      <c r="Q547" s="43">
        <f t="shared" si="171"/>
        <v>-21044.27</v>
      </c>
      <c r="R547" s="43">
        <f t="shared" si="172"/>
        <v>0</v>
      </c>
      <c r="S547" s="43">
        <f t="shared" si="157"/>
        <v>0</v>
      </c>
      <c r="T547" s="43">
        <f t="shared" si="158"/>
        <v>0</v>
      </c>
      <c r="U547" s="43">
        <f t="shared" si="159"/>
        <v>0</v>
      </c>
      <c r="V547" s="43">
        <f t="shared" si="160"/>
        <v>0</v>
      </c>
      <c r="W547" s="43">
        <f t="shared" si="161"/>
        <v>0</v>
      </c>
      <c r="X547" s="43">
        <f t="shared" si="162"/>
        <v>0</v>
      </c>
    </row>
    <row r="548" spans="2:24" hidden="1" outlineLevel="1" x14ac:dyDescent="0.25">
      <c r="B548" s="20" t="s">
        <v>3340</v>
      </c>
      <c r="C548" s="20" t="s">
        <v>2590</v>
      </c>
      <c r="D548" s="14">
        <v>20551.740000000002</v>
      </c>
      <c r="E548" s="14">
        <v>-6296.9</v>
      </c>
      <c r="F548" s="14">
        <f t="shared" si="163"/>
        <v>14254.840000000002</v>
      </c>
      <c r="G548">
        <v>2014</v>
      </c>
      <c r="H548" s="21">
        <f t="shared" si="164"/>
        <v>1.5</v>
      </c>
      <c r="I548" s="41">
        <v>36</v>
      </c>
      <c r="J548" s="42">
        <f t="shared" si="165"/>
        <v>0.33333333333333331</v>
      </c>
      <c r="K548" s="14">
        <f t="shared" si="166"/>
        <v>6850.58</v>
      </c>
      <c r="L548" s="14">
        <f t="shared" si="167"/>
        <v>20551.740000000002</v>
      </c>
      <c r="M548" s="14">
        <f t="shared" si="156"/>
        <v>-10275.869999999999</v>
      </c>
      <c r="N548" s="26">
        <f t="shared" si="168"/>
        <v>10275.870000000003</v>
      </c>
      <c r="O548" s="43">
        <f t="shared" si="169"/>
        <v>-17126.449999999997</v>
      </c>
      <c r="P548" s="43">
        <f t="shared" si="170"/>
        <v>3425.2900000000045</v>
      </c>
      <c r="Q548" s="43">
        <f t="shared" si="171"/>
        <v>-20551.740000000002</v>
      </c>
      <c r="R548" s="43">
        <f t="shared" si="172"/>
        <v>0</v>
      </c>
      <c r="S548" s="43">
        <f t="shared" si="157"/>
        <v>0</v>
      </c>
      <c r="T548" s="43">
        <f t="shared" si="158"/>
        <v>0</v>
      </c>
      <c r="U548" s="43">
        <f t="shared" si="159"/>
        <v>0</v>
      </c>
      <c r="V548" s="43">
        <f t="shared" si="160"/>
        <v>0</v>
      </c>
      <c r="W548" s="43">
        <f t="shared" si="161"/>
        <v>0</v>
      </c>
      <c r="X548" s="43">
        <f t="shared" si="162"/>
        <v>0</v>
      </c>
    </row>
    <row r="549" spans="2:24" hidden="1" outlineLevel="1" x14ac:dyDescent="0.25">
      <c r="B549" s="20" t="s">
        <v>3341</v>
      </c>
      <c r="C549" s="20" t="s">
        <v>2590</v>
      </c>
      <c r="D549" s="14">
        <v>6698.98</v>
      </c>
      <c r="E549" s="14">
        <v>-2052.5300000000002</v>
      </c>
      <c r="F549" s="14">
        <f t="shared" si="163"/>
        <v>4646.4499999999989</v>
      </c>
      <c r="G549">
        <v>2014</v>
      </c>
      <c r="H549" s="21">
        <f t="shared" si="164"/>
        <v>1.5</v>
      </c>
      <c r="I549" s="41">
        <v>36</v>
      </c>
      <c r="J549" s="42">
        <f t="shared" si="165"/>
        <v>0.33333333333333331</v>
      </c>
      <c r="K549" s="14">
        <f t="shared" si="166"/>
        <v>2232.9933333333329</v>
      </c>
      <c r="L549" s="14">
        <f t="shared" si="167"/>
        <v>6698.98</v>
      </c>
      <c r="M549" s="14">
        <f t="shared" si="156"/>
        <v>-3349.49</v>
      </c>
      <c r="N549" s="26">
        <f t="shared" si="168"/>
        <v>3349.49</v>
      </c>
      <c r="O549" s="43">
        <f t="shared" si="169"/>
        <v>-5582.4833333333327</v>
      </c>
      <c r="P549" s="43">
        <f t="shared" si="170"/>
        <v>1116.4966666666669</v>
      </c>
      <c r="Q549" s="43">
        <f t="shared" si="171"/>
        <v>-6698.98</v>
      </c>
      <c r="R549" s="43">
        <f t="shared" si="172"/>
        <v>0</v>
      </c>
      <c r="S549" s="43">
        <f t="shared" si="157"/>
        <v>0</v>
      </c>
      <c r="T549" s="43">
        <f t="shared" si="158"/>
        <v>0</v>
      </c>
      <c r="U549" s="43">
        <f t="shared" si="159"/>
        <v>0</v>
      </c>
      <c r="V549" s="43">
        <f t="shared" si="160"/>
        <v>0</v>
      </c>
      <c r="W549" s="43">
        <f t="shared" si="161"/>
        <v>0</v>
      </c>
      <c r="X549" s="43">
        <f t="shared" si="162"/>
        <v>0</v>
      </c>
    </row>
    <row r="550" spans="2:24" hidden="1" outlineLevel="1" x14ac:dyDescent="0.25">
      <c r="B550" s="20" t="s">
        <v>3342</v>
      </c>
      <c r="C550" s="20" t="s">
        <v>2590</v>
      </c>
      <c r="D550" s="14">
        <v>331.64</v>
      </c>
      <c r="E550" s="14">
        <v>-101.61</v>
      </c>
      <c r="F550" s="14">
        <f t="shared" si="163"/>
        <v>230.02999999999997</v>
      </c>
      <c r="G550">
        <v>2014</v>
      </c>
      <c r="H550" s="21">
        <f t="shared" si="164"/>
        <v>1.5</v>
      </c>
      <c r="I550" s="41">
        <v>36</v>
      </c>
      <c r="J550" s="42">
        <f t="shared" si="165"/>
        <v>0.33333333333333331</v>
      </c>
      <c r="K550" s="14">
        <f t="shared" si="166"/>
        <v>110.54666666666665</v>
      </c>
      <c r="L550" s="14">
        <f t="shared" si="167"/>
        <v>331.64</v>
      </c>
      <c r="M550" s="14">
        <f t="shared" si="156"/>
        <v>-165.82</v>
      </c>
      <c r="N550" s="26">
        <f t="shared" si="168"/>
        <v>165.82</v>
      </c>
      <c r="O550" s="43">
        <f t="shared" si="169"/>
        <v>-276.36666666666667</v>
      </c>
      <c r="P550" s="43">
        <f t="shared" si="170"/>
        <v>55.273333333333312</v>
      </c>
      <c r="Q550" s="43">
        <f t="shared" si="171"/>
        <v>-331.64</v>
      </c>
      <c r="R550" s="43">
        <f t="shared" si="172"/>
        <v>0</v>
      </c>
      <c r="S550" s="43">
        <f t="shared" si="157"/>
        <v>0</v>
      </c>
      <c r="T550" s="43">
        <f t="shared" si="158"/>
        <v>0</v>
      </c>
      <c r="U550" s="43">
        <f t="shared" si="159"/>
        <v>0</v>
      </c>
      <c r="V550" s="43">
        <f t="shared" si="160"/>
        <v>0</v>
      </c>
      <c r="W550" s="43">
        <f t="shared" si="161"/>
        <v>0</v>
      </c>
      <c r="X550" s="43">
        <f t="shared" si="162"/>
        <v>0</v>
      </c>
    </row>
    <row r="551" spans="2:24" hidden="1" outlineLevel="1" x14ac:dyDescent="0.25">
      <c r="B551" s="20" t="s">
        <v>3343</v>
      </c>
      <c r="C551" s="20" t="s">
        <v>2590</v>
      </c>
      <c r="D551" s="14">
        <v>992.66</v>
      </c>
      <c r="E551" s="14">
        <v>-304.14</v>
      </c>
      <c r="F551" s="14">
        <f t="shared" si="163"/>
        <v>688.52</v>
      </c>
      <c r="G551">
        <v>2014</v>
      </c>
      <c r="H551" s="21">
        <f t="shared" si="164"/>
        <v>1.5</v>
      </c>
      <c r="I551" s="41">
        <v>36</v>
      </c>
      <c r="J551" s="42">
        <f t="shared" si="165"/>
        <v>0.33333333333333331</v>
      </c>
      <c r="K551" s="14">
        <f t="shared" si="166"/>
        <v>330.88666666666666</v>
      </c>
      <c r="L551" s="14">
        <f t="shared" si="167"/>
        <v>992.66</v>
      </c>
      <c r="M551" s="14">
        <f t="shared" si="156"/>
        <v>-496.33</v>
      </c>
      <c r="N551" s="26">
        <f t="shared" si="168"/>
        <v>496.33</v>
      </c>
      <c r="O551" s="43">
        <f t="shared" si="169"/>
        <v>-827.2166666666667</v>
      </c>
      <c r="P551" s="43">
        <f t="shared" si="170"/>
        <v>165.44333333333327</v>
      </c>
      <c r="Q551" s="43">
        <f t="shared" si="171"/>
        <v>-992.66</v>
      </c>
      <c r="R551" s="43">
        <f t="shared" si="172"/>
        <v>0</v>
      </c>
      <c r="S551" s="43">
        <f t="shared" si="157"/>
        <v>0</v>
      </c>
      <c r="T551" s="43">
        <f t="shared" si="158"/>
        <v>0</v>
      </c>
      <c r="U551" s="43">
        <f t="shared" si="159"/>
        <v>0</v>
      </c>
      <c r="V551" s="43">
        <f t="shared" si="160"/>
        <v>0</v>
      </c>
      <c r="W551" s="43">
        <f t="shared" si="161"/>
        <v>0</v>
      </c>
      <c r="X551" s="43">
        <f t="shared" si="162"/>
        <v>0</v>
      </c>
    </row>
    <row r="552" spans="2:24" hidden="1" outlineLevel="1" x14ac:dyDescent="0.25">
      <c r="B552" s="20" t="s">
        <v>3344</v>
      </c>
      <c r="C552" s="20" t="s">
        <v>2590</v>
      </c>
      <c r="D552" s="14">
        <v>7968.65</v>
      </c>
      <c r="E552" s="14">
        <v>-2441.5300000000002</v>
      </c>
      <c r="F552" s="14">
        <f t="shared" si="163"/>
        <v>5527.119999999999</v>
      </c>
      <c r="G552">
        <v>2014</v>
      </c>
      <c r="H552" s="21">
        <f t="shared" si="164"/>
        <v>1.5</v>
      </c>
      <c r="I552" s="41">
        <v>36</v>
      </c>
      <c r="J552" s="42">
        <f t="shared" si="165"/>
        <v>0.33333333333333331</v>
      </c>
      <c r="K552" s="14">
        <f t="shared" si="166"/>
        <v>2656.2166666666662</v>
      </c>
      <c r="L552" s="14">
        <f t="shared" si="167"/>
        <v>7968.65</v>
      </c>
      <c r="M552" s="14">
        <f t="shared" si="156"/>
        <v>-3984.3249999999994</v>
      </c>
      <c r="N552" s="26">
        <f t="shared" si="168"/>
        <v>3984.3250000000003</v>
      </c>
      <c r="O552" s="43">
        <f t="shared" si="169"/>
        <v>-6640.5416666666661</v>
      </c>
      <c r="P552" s="43">
        <f t="shared" si="170"/>
        <v>1328.1083333333336</v>
      </c>
      <c r="Q552" s="43">
        <f t="shared" si="171"/>
        <v>-7968.65</v>
      </c>
      <c r="R552" s="43">
        <f t="shared" si="172"/>
        <v>0</v>
      </c>
      <c r="S552" s="43">
        <f t="shared" si="157"/>
        <v>0</v>
      </c>
      <c r="T552" s="43">
        <f t="shared" si="158"/>
        <v>0</v>
      </c>
      <c r="U552" s="43">
        <f t="shared" si="159"/>
        <v>0</v>
      </c>
      <c r="V552" s="43">
        <f t="shared" si="160"/>
        <v>0</v>
      </c>
      <c r="W552" s="43">
        <f t="shared" si="161"/>
        <v>0</v>
      </c>
      <c r="X552" s="43">
        <f t="shared" si="162"/>
        <v>0</v>
      </c>
    </row>
    <row r="553" spans="2:24" hidden="1" outlineLevel="1" x14ac:dyDescent="0.25">
      <c r="B553" s="20" t="s">
        <v>3345</v>
      </c>
      <c r="C553" s="20" t="s">
        <v>2590</v>
      </c>
      <c r="D553" s="14">
        <v>27914.49</v>
      </c>
      <c r="E553" s="14">
        <v>-8552.7900000000009</v>
      </c>
      <c r="F553" s="14">
        <f t="shared" si="163"/>
        <v>19361.7</v>
      </c>
      <c r="G553">
        <v>2014</v>
      </c>
      <c r="H553" s="21">
        <f t="shared" si="164"/>
        <v>1.5</v>
      </c>
      <c r="I553" s="41">
        <v>36</v>
      </c>
      <c r="J553" s="42">
        <f t="shared" si="165"/>
        <v>0.33333333333333331</v>
      </c>
      <c r="K553" s="14">
        <f t="shared" si="166"/>
        <v>9304.83</v>
      </c>
      <c r="L553" s="14">
        <f t="shared" si="167"/>
        <v>27914.49</v>
      </c>
      <c r="M553" s="14">
        <f t="shared" si="156"/>
        <v>-13957.244999999999</v>
      </c>
      <c r="N553" s="26">
        <f t="shared" si="168"/>
        <v>13957.245000000003</v>
      </c>
      <c r="O553" s="43">
        <f t="shared" si="169"/>
        <v>-23262.074999999997</v>
      </c>
      <c r="P553" s="43">
        <f t="shared" si="170"/>
        <v>4652.4150000000045</v>
      </c>
      <c r="Q553" s="43">
        <f t="shared" si="171"/>
        <v>-27914.49</v>
      </c>
      <c r="R553" s="43">
        <f t="shared" si="172"/>
        <v>0</v>
      </c>
      <c r="S553" s="43">
        <f t="shared" si="157"/>
        <v>0</v>
      </c>
      <c r="T553" s="43">
        <f t="shared" si="158"/>
        <v>0</v>
      </c>
      <c r="U553" s="43">
        <f t="shared" si="159"/>
        <v>0</v>
      </c>
      <c r="V553" s="43">
        <f t="shared" si="160"/>
        <v>0</v>
      </c>
      <c r="W553" s="43">
        <f t="shared" si="161"/>
        <v>0</v>
      </c>
      <c r="X553" s="43">
        <f t="shared" si="162"/>
        <v>0</v>
      </c>
    </row>
    <row r="554" spans="2:24" hidden="1" outlineLevel="1" x14ac:dyDescent="0.25">
      <c r="B554" s="20" t="s">
        <v>3346</v>
      </c>
      <c r="C554" s="20" t="s">
        <v>2590</v>
      </c>
      <c r="D554" s="14">
        <v>643.94000000000005</v>
      </c>
      <c r="E554" s="14">
        <v>-197.29</v>
      </c>
      <c r="F554" s="14">
        <f t="shared" si="163"/>
        <v>446.65000000000009</v>
      </c>
      <c r="G554">
        <v>2014</v>
      </c>
      <c r="H554" s="21">
        <f t="shared" si="164"/>
        <v>1.5</v>
      </c>
      <c r="I554" s="41">
        <v>36</v>
      </c>
      <c r="J554" s="42">
        <f t="shared" si="165"/>
        <v>0.33333333333333331</v>
      </c>
      <c r="K554" s="14">
        <f t="shared" si="166"/>
        <v>214.64666666666668</v>
      </c>
      <c r="L554" s="14">
        <f t="shared" si="167"/>
        <v>643.94000000000005</v>
      </c>
      <c r="M554" s="14">
        <f t="shared" si="156"/>
        <v>-321.97000000000003</v>
      </c>
      <c r="N554" s="26">
        <f t="shared" si="168"/>
        <v>321.97000000000003</v>
      </c>
      <c r="O554" s="43">
        <f t="shared" si="169"/>
        <v>-536.61666666666667</v>
      </c>
      <c r="P554" s="43">
        <f t="shared" si="170"/>
        <v>107.32333333333338</v>
      </c>
      <c r="Q554" s="43">
        <f t="shared" si="171"/>
        <v>-643.94000000000005</v>
      </c>
      <c r="R554" s="43">
        <f t="shared" si="172"/>
        <v>0</v>
      </c>
      <c r="S554" s="43">
        <f t="shared" si="157"/>
        <v>0</v>
      </c>
      <c r="T554" s="43">
        <f t="shared" si="158"/>
        <v>0</v>
      </c>
      <c r="U554" s="43">
        <f t="shared" si="159"/>
        <v>0</v>
      </c>
      <c r="V554" s="43">
        <f t="shared" si="160"/>
        <v>0</v>
      </c>
      <c r="W554" s="43">
        <f t="shared" si="161"/>
        <v>0</v>
      </c>
      <c r="X554" s="43">
        <f t="shared" si="162"/>
        <v>0</v>
      </c>
    </row>
    <row r="555" spans="2:24" hidden="1" outlineLevel="1" x14ac:dyDescent="0.25">
      <c r="B555" s="20" t="s">
        <v>3347</v>
      </c>
      <c r="C555" s="20" t="s">
        <v>2590</v>
      </c>
      <c r="D555" s="14">
        <v>297.27999999999997</v>
      </c>
      <c r="E555" s="14">
        <v>-91.09</v>
      </c>
      <c r="F555" s="14">
        <f t="shared" si="163"/>
        <v>206.18999999999997</v>
      </c>
      <c r="G555">
        <v>2014</v>
      </c>
      <c r="H555" s="21">
        <f t="shared" si="164"/>
        <v>1.5</v>
      </c>
      <c r="I555" s="41">
        <v>36</v>
      </c>
      <c r="J555" s="42">
        <f t="shared" si="165"/>
        <v>0.33333333333333331</v>
      </c>
      <c r="K555" s="14">
        <f t="shared" si="166"/>
        <v>99.09333333333332</v>
      </c>
      <c r="L555" s="14">
        <f t="shared" si="167"/>
        <v>297.27999999999997</v>
      </c>
      <c r="M555" s="14">
        <f t="shared" si="156"/>
        <v>-148.63999999999999</v>
      </c>
      <c r="N555" s="26">
        <f t="shared" si="168"/>
        <v>148.63999999999999</v>
      </c>
      <c r="O555" s="43">
        <f t="shared" si="169"/>
        <v>-247.73333333333329</v>
      </c>
      <c r="P555" s="43">
        <f t="shared" si="170"/>
        <v>49.546666666666681</v>
      </c>
      <c r="Q555" s="43">
        <f t="shared" si="171"/>
        <v>-297.27999999999997</v>
      </c>
      <c r="R555" s="43">
        <f t="shared" si="172"/>
        <v>0</v>
      </c>
      <c r="S555" s="43">
        <f t="shared" si="157"/>
        <v>0</v>
      </c>
      <c r="T555" s="43">
        <f t="shared" si="158"/>
        <v>0</v>
      </c>
      <c r="U555" s="43">
        <f t="shared" si="159"/>
        <v>0</v>
      </c>
      <c r="V555" s="43">
        <f t="shared" si="160"/>
        <v>0</v>
      </c>
      <c r="W555" s="43">
        <f t="shared" si="161"/>
        <v>0</v>
      </c>
      <c r="X555" s="43">
        <f t="shared" si="162"/>
        <v>0</v>
      </c>
    </row>
    <row r="556" spans="2:24" hidden="1" outlineLevel="1" x14ac:dyDescent="0.25">
      <c r="B556" s="20" t="s">
        <v>3348</v>
      </c>
      <c r="C556" s="20" t="s">
        <v>2590</v>
      </c>
      <c r="D556" s="14">
        <v>881.3</v>
      </c>
      <c r="E556" s="14">
        <v>-270.02</v>
      </c>
      <c r="F556" s="14">
        <f t="shared" si="163"/>
        <v>611.28</v>
      </c>
      <c r="G556">
        <v>2014</v>
      </c>
      <c r="H556" s="21">
        <f t="shared" si="164"/>
        <v>1.5</v>
      </c>
      <c r="I556" s="41">
        <v>36</v>
      </c>
      <c r="J556" s="42">
        <f t="shared" si="165"/>
        <v>0.33333333333333331</v>
      </c>
      <c r="K556" s="14">
        <f t="shared" si="166"/>
        <v>293.76666666666665</v>
      </c>
      <c r="L556" s="14">
        <f t="shared" si="167"/>
        <v>881.3</v>
      </c>
      <c r="M556" s="14">
        <f t="shared" si="156"/>
        <v>-440.64999999999992</v>
      </c>
      <c r="N556" s="26">
        <f t="shared" si="168"/>
        <v>440.65000000000003</v>
      </c>
      <c r="O556" s="43">
        <f t="shared" si="169"/>
        <v>-734.41666666666652</v>
      </c>
      <c r="P556" s="43">
        <f t="shared" si="170"/>
        <v>146.88333333333344</v>
      </c>
      <c r="Q556" s="43">
        <f t="shared" si="171"/>
        <v>-881.3</v>
      </c>
      <c r="R556" s="43">
        <f t="shared" si="172"/>
        <v>0</v>
      </c>
      <c r="S556" s="43">
        <f t="shared" si="157"/>
        <v>0</v>
      </c>
      <c r="T556" s="43">
        <f t="shared" si="158"/>
        <v>0</v>
      </c>
      <c r="U556" s="43">
        <f t="shared" si="159"/>
        <v>0</v>
      </c>
      <c r="V556" s="43">
        <f t="shared" si="160"/>
        <v>0</v>
      </c>
      <c r="W556" s="43">
        <f t="shared" si="161"/>
        <v>0</v>
      </c>
      <c r="X556" s="43">
        <f t="shared" si="162"/>
        <v>0</v>
      </c>
    </row>
    <row r="557" spans="2:24" hidden="1" outlineLevel="1" x14ac:dyDescent="0.25">
      <c r="B557" s="20" t="s">
        <v>3349</v>
      </c>
      <c r="C557" s="20" t="s">
        <v>2590</v>
      </c>
      <c r="D557" s="14">
        <v>998.46</v>
      </c>
      <c r="E557" s="14">
        <v>-305.92</v>
      </c>
      <c r="F557" s="14">
        <f t="shared" si="163"/>
        <v>692.54</v>
      </c>
      <c r="G557">
        <v>2014</v>
      </c>
      <c r="H557" s="21">
        <f t="shared" si="164"/>
        <v>1.5</v>
      </c>
      <c r="I557" s="41">
        <v>36</v>
      </c>
      <c r="J557" s="42">
        <f t="shared" si="165"/>
        <v>0.33333333333333331</v>
      </c>
      <c r="K557" s="14">
        <f t="shared" si="166"/>
        <v>332.82</v>
      </c>
      <c r="L557" s="14">
        <f t="shared" si="167"/>
        <v>998.46</v>
      </c>
      <c r="M557" s="14">
        <f t="shared" si="156"/>
        <v>-499.23</v>
      </c>
      <c r="N557" s="26">
        <f t="shared" si="168"/>
        <v>499.23</v>
      </c>
      <c r="O557" s="43">
        <f t="shared" si="169"/>
        <v>-832.05</v>
      </c>
      <c r="P557" s="43">
        <f t="shared" si="170"/>
        <v>166.41000000000008</v>
      </c>
      <c r="Q557" s="43">
        <f t="shared" si="171"/>
        <v>-998.46</v>
      </c>
      <c r="R557" s="43">
        <f t="shared" si="172"/>
        <v>0</v>
      </c>
      <c r="S557" s="43">
        <f t="shared" si="157"/>
        <v>0</v>
      </c>
      <c r="T557" s="43">
        <f t="shared" si="158"/>
        <v>0</v>
      </c>
      <c r="U557" s="43">
        <f t="shared" si="159"/>
        <v>0</v>
      </c>
      <c r="V557" s="43">
        <f t="shared" si="160"/>
        <v>0</v>
      </c>
      <c r="W557" s="43">
        <f t="shared" si="161"/>
        <v>0</v>
      </c>
      <c r="X557" s="43">
        <f t="shared" si="162"/>
        <v>0</v>
      </c>
    </row>
    <row r="558" spans="2:24" hidden="1" outlineLevel="1" x14ac:dyDescent="0.25">
      <c r="B558" s="20" t="s">
        <v>3350</v>
      </c>
      <c r="C558" s="20" t="s">
        <v>2590</v>
      </c>
      <c r="D558" s="14">
        <v>1104.02</v>
      </c>
      <c r="E558" s="14">
        <v>-338.26</v>
      </c>
      <c r="F558" s="14">
        <f t="shared" si="163"/>
        <v>765.76</v>
      </c>
      <c r="G558">
        <v>2014</v>
      </c>
      <c r="H558" s="21">
        <f t="shared" si="164"/>
        <v>1.5</v>
      </c>
      <c r="I558" s="41">
        <v>36</v>
      </c>
      <c r="J558" s="42">
        <f t="shared" si="165"/>
        <v>0.33333333333333331</v>
      </c>
      <c r="K558" s="14">
        <f t="shared" si="166"/>
        <v>368.00666666666666</v>
      </c>
      <c r="L558" s="14">
        <f t="shared" si="167"/>
        <v>1104.02</v>
      </c>
      <c r="M558" s="14">
        <f t="shared" si="156"/>
        <v>-552.01</v>
      </c>
      <c r="N558" s="26">
        <f t="shared" si="168"/>
        <v>552.01</v>
      </c>
      <c r="O558" s="43">
        <f t="shared" si="169"/>
        <v>-920.01666666666665</v>
      </c>
      <c r="P558" s="43">
        <f t="shared" si="170"/>
        <v>184.00333333333333</v>
      </c>
      <c r="Q558" s="43">
        <f t="shared" si="171"/>
        <v>-1104.02</v>
      </c>
      <c r="R558" s="43">
        <f t="shared" si="172"/>
        <v>0</v>
      </c>
      <c r="S558" s="43">
        <f t="shared" si="157"/>
        <v>0</v>
      </c>
      <c r="T558" s="43">
        <f t="shared" si="158"/>
        <v>0</v>
      </c>
      <c r="U558" s="43">
        <f t="shared" si="159"/>
        <v>0</v>
      </c>
      <c r="V558" s="43">
        <f t="shared" si="160"/>
        <v>0</v>
      </c>
      <c r="W558" s="43">
        <f t="shared" si="161"/>
        <v>0</v>
      </c>
      <c r="X558" s="43">
        <f t="shared" si="162"/>
        <v>0</v>
      </c>
    </row>
    <row r="559" spans="2:24" hidden="1" outlineLevel="1" x14ac:dyDescent="0.25">
      <c r="B559" s="20" t="s">
        <v>3351</v>
      </c>
      <c r="C559" s="20" t="s">
        <v>2590</v>
      </c>
      <c r="D559" s="14">
        <v>13855.21</v>
      </c>
      <c r="E559" s="14">
        <v>-4245.1400000000003</v>
      </c>
      <c r="F559" s="14">
        <f t="shared" si="163"/>
        <v>9610.07</v>
      </c>
      <c r="G559">
        <v>2014</v>
      </c>
      <c r="H559" s="21">
        <f t="shared" si="164"/>
        <v>1.5</v>
      </c>
      <c r="I559" s="41">
        <v>36</v>
      </c>
      <c r="J559" s="42">
        <f t="shared" si="165"/>
        <v>0.33333333333333331</v>
      </c>
      <c r="K559" s="14">
        <f t="shared" si="166"/>
        <v>4618.4033333333327</v>
      </c>
      <c r="L559" s="14">
        <f t="shared" si="167"/>
        <v>13855.21</v>
      </c>
      <c r="M559" s="14">
        <f t="shared" si="156"/>
        <v>-6927.6049999999996</v>
      </c>
      <c r="N559" s="26">
        <f t="shared" si="168"/>
        <v>6927.6049999999996</v>
      </c>
      <c r="O559" s="43">
        <f t="shared" si="169"/>
        <v>-11546.008333333331</v>
      </c>
      <c r="P559" s="43">
        <f t="shared" si="170"/>
        <v>2309.2016666666677</v>
      </c>
      <c r="Q559" s="43">
        <f t="shared" si="171"/>
        <v>-13855.21</v>
      </c>
      <c r="R559" s="43">
        <f t="shared" si="172"/>
        <v>0</v>
      </c>
      <c r="S559" s="43">
        <f t="shared" si="157"/>
        <v>0</v>
      </c>
      <c r="T559" s="43">
        <f t="shared" si="158"/>
        <v>0</v>
      </c>
      <c r="U559" s="43">
        <f t="shared" si="159"/>
        <v>0</v>
      </c>
      <c r="V559" s="43">
        <f t="shared" si="160"/>
        <v>0</v>
      </c>
      <c r="W559" s="43">
        <f t="shared" si="161"/>
        <v>0</v>
      </c>
      <c r="X559" s="43">
        <f t="shared" si="162"/>
        <v>0</v>
      </c>
    </row>
    <row r="560" spans="2:24" hidden="1" outlineLevel="1" x14ac:dyDescent="0.25">
      <c r="B560" s="20" t="s">
        <v>3352</v>
      </c>
      <c r="C560" s="20" t="s">
        <v>2590</v>
      </c>
      <c r="D560" s="14">
        <v>6640.98</v>
      </c>
      <c r="E560" s="14">
        <v>-2034.75</v>
      </c>
      <c r="F560" s="14">
        <f t="shared" si="163"/>
        <v>4606.2299999999996</v>
      </c>
      <c r="G560">
        <v>2014</v>
      </c>
      <c r="H560" s="21">
        <f t="shared" si="164"/>
        <v>1.5</v>
      </c>
      <c r="I560" s="41">
        <v>36</v>
      </c>
      <c r="J560" s="42">
        <f t="shared" si="165"/>
        <v>0.33333333333333331</v>
      </c>
      <c r="K560" s="14">
        <f t="shared" si="166"/>
        <v>2213.66</v>
      </c>
      <c r="L560" s="14">
        <f t="shared" si="167"/>
        <v>6640.98</v>
      </c>
      <c r="M560" s="14">
        <f t="shared" si="156"/>
        <v>-3320.49</v>
      </c>
      <c r="N560" s="26">
        <f t="shared" si="168"/>
        <v>3320.49</v>
      </c>
      <c r="O560" s="43">
        <f t="shared" si="169"/>
        <v>-5534.15</v>
      </c>
      <c r="P560" s="43">
        <f t="shared" si="170"/>
        <v>1106.83</v>
      </c>
      <c r="Q560" s="43">
        <f t="shared" si="171"/>
        <v>-6640.98</v>
      </c>
      <c r="R560" s="43">
        <f t="shared" si="172"/>
        <v>0</v>
      </c>
      <c r="S560" s="43">
        <f t="shared" si="157"/>
        <v>0</v>
      </c>
      <c r="T560" s="43">
        <f t="shared" si="158"/>
        <v>0</v>
      </c>
      <c r="U560" s="43">
        <f t="shared" si="159"/>
        <v>0</v>
      </c>
      <c r="V560" s="43">
        <f t="shared" si="160"/>
        <v>0</v>
      </c>
      <c r="W560" s="43">
        <f t="shared" si="161"/>
        <v>0</v>
      </c>
      <c r="X560" s="43">
        <f t="shared" si="162"/>
        <v>0</v>
      </c>
    </row>
    <row r="561" spans="2:24" hidden="1" outlineLevel="1" x14ac:dyDescent="0.25">
      <c r="B561" s="20" t="s">
        <v>3353</v>
      </c>
      <c r="C561" s="20" t="s">
        <v>2590</v>
      </c>
      <c r="D561" s="14">
        <v>3621.29</v>
      </c>
      <c r="E561" s="14">
        <v>-1109.54</v>
      </c>
      <c r="F561" s="14">
        <f t="shared" si="163"/>
        <v>2511.75</v>
      </c>
      <c r="G561">
        <v>2014</v>
      </c>
      <c r="H561" s="21">
        <f t="shared" si="164"/>
        <v>1.5</v>
      </c>
      <c r="I561" s="41">
        <v>36</v>
      </c>
      <c r="J561" s="42">
        <f t="shared" si="165"/>
        <v>0.33333333333333331</v>
      </c>
      <c r="K561" s="14">
        <f t="shared" si="166"/>
        <v>1207.0966666666666</v>
      </c>
      <c r="L561" s="14">
        <f t="shared" si="167"/>
        <v>3621.29</v>
      </c>
      <c r="M561" s="14">
        <f t="shared" si="156"/>
        <v>-1810.6449999999998</v>
      </c>
      <c r="N561" s="26">
        <f t="shared" si="168"/>
        <v>1810.6450000000002</v>
      </c>
      <c r="O561" s="43">
        <f t="shared" si="169"/>
        <v>-3017.7416666666663</v>
      </c>
      <c r="P561" s="43">
        <f t="shared" si="170"/>
        <v>603.54833333333363</v>
      </c>
      <c r="Q561" s="43">
        <f t="shared" si="171"/>
        <v>-3621.29</v>
      </c>
      <c r="R561" s="43">
        <f t="shared" si="172"/>
        <v>0</v>
      </c>
      <c r="S561" s="43">
        <f t="shared" si="157"/>
        <v>0</v>
      </c>
      <c r="T561" s="43">
        <f t="shared" si="158"/>
        <v>0</v>
      </c>
      <c r="U561" s="43">
        <f t="shared" si="159"/>
        <v>0</v>
      </c>
      <c r="V561" s="43">
        <f t="shared" si="160"/>
        <v>0</v>
      </c>
      <c r="W561" s="43">
        <f t="shared" si="161"/>
        <v>0</v>
      </c>
      <c r="X561" s="43">
        <f t="shared" si="162"/>
        <v>0</v>
      </c>
    </row>
    <row r="562" spans="2:24" hidden="1" outlineLevel="1" x14ac:dyDescent="0.25">
      <c r="B562" s="20" t="s">
        <v>3354</v>
      </c>
      <c r="C562" s="20" t="s">
        <v>2590</v>
      </c>
      <c r="D562" s="14">
        <v>1101.5899999999999</v>
      </c>
      <c r="E562" s="14">
        <v>-337.52</v>
      </c>
      <c r="F562" s="14">
        <f t="shared" si="163"/>
        <v>764.06999999999994</v>
      </c>
      <c r="G562">
        <v>2014</v>
      </c>
      <c r="H562" s="21">
        <f t="shared" si="164"/>
        <v>1.5</v>
      </c>
      <c r="I562" s="41">
        <v>36</v>
      </c>
      <c r="J562" s="42">
        <f t="shared" si="165"/>
        <v>0.33333333333333331</v>
      </c>
      <c r="K562" s="14">
        <f t="shared" si="166"/>
        <v>367.1966666666666</v>
      </c>
      <c r="L562" s="14">
        <f t="shared" si="167"/>
        <v>1101.5899999999999</v>
      </c>
      <c r="M562" s="14">
        <f t="shared" si="156"/>
        <v>-550.79499999999985</v>
      </c>
      <c r="N562" s="26">
        <f t="shared" si="168"/>
        <v>550.79500000000007</v>
      </c>
      <c r="O562" s="43">
        <f t="shared" si="169"/>
        <v>-917.99166666666645</v>
      </c>
      <c r="P562" s="43">
        <f t="shared" si="170"/>
        <v>183.59833333333347</v>
      </c>
      <c r="Q562" s="43">
        <f t="shared" si="171"/>
        <v>-1101.5899999999999</v>
      </c>
      <c r="R562" s="43">
        <f t="shared" si="172"/>
        <v>0</v>
      </c>
      <c r="S562" s="43">
        <f t="shared" si="157"/>
        <v>0</v>
      </c>
      <c r="T562" s="43">
        <f t="shared" si="158"/>
        <v>0</v>
      </c>
      <c r="U562" s="43">
        <f t="shared" si="159"/>
        <v>0</v>
      </c>
      <c r="V562" s="43">
        <f t="shared" si="160"/>
        <v>0</v>
      </c>
      <c r="W562" s="43">
        <f t="shared" si="161"/>
        <v>0</v>
      </c>
      <c r="X562" s="43">
        <f t="shared" si="162"/>
        <v>0</v>
      </c>
    </row>
    <row r="563" spans="2:24" hidden="1" outlineLevel="1" x14ac:dyDescent="0.25">
      <c r="B563" s="20" t="s">
        <v>3355</v>
      </c>
      <c r="C563" s="20" t="s">
        <v>2590</v>
      </c>
      <c r="D563" s="14">
        <v>39284.53</v>
      </c>
      <c r="E563" s="14">
        <v>-12036.49</v>
      </c>
      <c r="F563" s="14">
        <f t="shared" si="163"/>
        <v>27248.04</v>
      </c>
      <c r="G563">
        <v>2014</v>
      </c>
      <c r="H563" s="21">
        <f t="shared" si="164"/>
        <v>1.5</v>
      </c>
      <c r="I563" s="41">
        <v>36</v>
      </c>
      <c r="J563" s="42">
        <f t="shared" si="165"/>
        <v>0.33333333333333331</v>
      </c>
      <c r="K563" s="14">
        <f t="shared" si="166"/>
        <v>13094.843333333332</v>
      </c>
      <c r="L563" s="14">
        <f t="shared" si="167"/>
        <v>39284.53</v>
      </c>
      <c r="M563" s="14">
        <f t="shared" si="156"/>
        <v>-19642.264999999999</v>
      </c>
      <c r="N563" s="26">
        <f t="shared" si="168"/>
        <v>19642.264999999999</v>
      </c>
      <c r="O563" s="43">
        <f t="shared" si="169"/>
        <v>-32737.10833333333</v>
      </c>
      <c r="P563" s="43">
        <f t="shared" si="170"/>
        <v>6547.4216666666689</v>
      </c>
      <c r="Q563" s="43">
        <f t="shared" si="171"/>
        <v>-39284.53</v>
      </c>
      <c r="R563" s="43">
        <f t="shared" si="172"/>
        <v>0</v>
      </c>
      <c r="S563" s="43">
        <f t="shared" si="157"/>
        <v>0</v>
      </c>
      <c r="T563" s="43">
        <f t="shared" si="158"/>
        <v>0</v>
      </c>
      <c r="U563" s="43">
        <f t="shared" si="159"/>
        <v>0</v>
      </c>
      <c r="V563" s="43">
        <f t="shared" si="160"/>
        <v>0</v>
      </c>
      <c r="W563" s="43">
        <f t="shared" si="161"/>
        <v>0</v>
      </c>
      <c r="X563" s="43">
        <f t="shared" si="162"/>
        <v>0</v>
      </c>
    </row>
    <row r="564" spans="2:24" hidden="1" outlineLevel="1" x14ac:dyDescent="0.25">
      <c r="B564" s="20" t="s">
        <v>3356</v>
      </c>
      <c r="C564" s="20" t="s">
        <v>2590</v>
      </c>
      <c r="D564" s="14">
        <v>990.49</v>
      </c>
      <c r="E564" s="14">
        <v>-303.48</v>
      </c>
      <c r="F564" s="14">
        <f t="shared" si="163"/>
        <v>687.01</v>
      </c>
      <c r="G564">
        <v>2014</v>
      </c>
      <c r="H564" s="21">
        <f t="shared" si="164"/>
        <v>1.5</v>
      </c>
      <c r="I564" s="41">
        <v>36</v>
      </c>
      <c r="J564" s="42">
        <f t="shared" si="165"/>
        <v>0.33333333333333331</v>
      </c>
      <c r="K564" s="14">
        <f t="shared" si="166"/>
        <v>330.1633333333333</v>
      </c>
      <c r="L564" s="14">
        <f t="shared" si="167"/>
        <v>990.49</v>
      </c>
      <c r="M564" s="14">
        <f t="shared" si="156"/>
        <v>-495.245</v>
      </c>
      <c r="N564" s="26">
        <f t="shared" si="168"/>
        <v>495.245</v>
      </c>
      <c r="O564" s="43">
        <f t="shared" si="169"/>
        <v>-825.4083333333333</v>
      </c>
      <c r="P564" s="43">
        <f t="shared" si="170"/>
        <v>165.08166666666671</v>
      </c>
      <c r="Q564" s="43">
        <f t="shared" si="171"/>
        <v>-990.49</v>
      </c>
      <c r="R564" s="43">
        <f t="shared" si="172"/>
        <v>0</v>
      </c>
      <c r="S564" s="43">
        <f t="shared" si="157"/>
        <v>0</v>
      </c>
      <c r="T564" s="43">
        <f t="shared" si="158"/>
        <v>0</v>
      </c>
      <c r="U564" s="43">
        <f t="shared" si="159"/>
        <v>0</v>
      </c>
      <c r="V564" s="43">
        <f t="shared" si="160"/>
        <v>0</v>
      </c>
      <c r="W564" s="43">
        <f t="shared" si="161"/>
        <v>0</v>
      </c>
      <c r="X564" s="43">
        <f t="shared" si="162"/>
        <v>0</v>
      </c>
    </row>
    <row r="565" spans="2:24" hidden="1" outlineLevel="1" x14ac:dyDescent="0.25">
      <c r="B565" s="20" t="s">
        <v>3357</v>
      </c>
      <c r="C565" s="20" t="s">
        <v>2590</v>
      </c>
      <c r="D565" s="14">
        <v>326.33</v>
      </c>
      <c r="E565" s="14">
        <v>-99.98</v>
      </c>
      <c r="F565" s="14">
        <f t="shared" si="163"/>
        <v>226.34999999999997</v>
      </c>
      <c r="G565">
        <v>2014</v>
      </c>
      <c r="H565" s="21">
        <f t="shared" si="164"/>
        <v>1.5</v>
      </c>
      <c r="I565" s="41">
        <v>36</v>
      </c>
      <c r="J565" s="42">
        <f t="shared" si="165"/>
        <v>0.33333333333333331</v>
      </c>
      <c r="K565" s="14">
        <f t="shared" si="166"/>
        <v>108.77666666666666</v>
      </c>
      <c r="L565" s="14">
        <f t="shared" si="167"/>
        <v>326.33</v>
      </c>
      <c r="M565" s="14">
        <f t="shared" si="156"/>
        <v>-163.16499999999999</v>
      </c>
      <c r="N565" s="26">
        <f t="shared" si="168"/>
        <v>163.16499999999999</v>
      </c>
      <c r="O565" s="43">
        <f t="shared" si="169"/>
        <v>-271.94166666666666</v>
      </c>
      <c r="P565" s="43">
        <f t="shared" si="170"/>
        <v>54.388333333333321</v>
      </c>
      <c r="Q565" s="43">
        <f t="shared" si="171"/>
        <v>-326.33</v>
      </c>
      <c r="R565" s="43">
        <f t="shared" si="172"/>
        <v>0</v>
      </c>
      <c r="S565" s="43">
        <f t="shared" si="157"/>
        <v>0</v>
      </c>
      <c r="T565" s="43">
        <f t="shared" si="158"/>
        <v>0</v>
      </c>
      <c r="U565" s="43">
        <f t="shared" si="159"/>
        <v>0</v>
      </c>
      <c r="V565" s="43">
        <f t="shared" si="160"/>
        <v>0</v>
      </c>
      <c r="W565" s="43">
        <f t="shared" si="161"/>
        <v>0</v>
      </c>
      <c r="X565" s="43">
        <f t="shared" si="162"/>
        <v>0</v>
      </c>
    </row>
    <row r="566" spans="2:24" hidden="1" outlineLevel="1" x14ac:dyDescent="0.25">
      <c r="B566" s="20" t="s">
        <v>3358</v>
      </c>
      <c r="C566" s="20" t="s">
        <v>2590</v>
      </c>
      <c r="D566" s="14">
        <v>31415.61</v>
      </c>
      <c r="E566" s="14">
        <v>-9625.51</v>
      </c>
      <c r="F566" s="14">
        <f t="shared" si="163"/>
        <v>21790.1</v>
      </c>
      <c r="G566">
        <v>2014</v>
      </c>
      <c r="H566" s="21">
        <f t="shared" si="164"/>
        <v>1.5</v>
      </c>
      <c r="I566" s="41">
        <v>36</v>
      </c>
      <c r="J566" s="42">
        <f t="shared" si="165"/>
        <v>0.33333333333333331</v>
      </c>
      <c r="K566" s="14">
        <f t="shared" si="166"/>
        <v>10471.869999999999</v>
      </c>
      <c r="L566" s="14">
        <f t="shared" si="167"/>
        <v>31415.61</v>
      </c>
      <c r="M566" s="14">
        <f t="shared" si="156"/>
        <v>-15707.805</v>
      </c>
      <c r="N566" s="26">
        <f t="shared" si="168"/>
        <v>15707.805</v>
      </c>
      <c r="O566" s="43">
        <f t="shared" si="169"/>
        <v>-26179.674999999999</v>
      </c>
      <c r="P566" s="43">
        <f t="shared" si="170"/>
        <v>5235.9350000000013</v>
      </c>
      <c r="Q566" s="43">
        <f t="shared" si="171"/>
        <v>-31415.61</v>
      </c>
      <c r="R566" s="43">
        <f t="shared" si="172"/>
        <v>0</v>
      </c>
      <c r="S566" s="43">
        <f t="shared" si="157"/>
        <v>0</v>
      </c>
      <c r="T566" s="43">
        <f t="shared" si="158"/>
        <v>0</v>
      </c>
      <c r="U566" s="43">
        <f t="shared" si="159"/>
        <v>0</v>
      </c>
      <c r="V566" s="43">
        <f t="shared" si="160"/>
        <v>0</v>
      </c>
      <c r="W566" s="43">
        <f t="shared" si="161"/>
        <v>0</v>
      </c>
      <c r="X566" s="43">
        <f t="shared" si="162"/>
        <v>0</v>
      </c>
    </row>
    <row r="567" spans="2:24" hidden="1" outlineLevel="1" x14ac:dyDescent="0.25">
      <c r="B567" s="20" t="s">
        <v>3359</v>
      </c>
      <c r="C567" s="20" t="s">
        <v>2590</v>
      </c>
      <c r="D567" s="14">
        <v>43803.27</v>
      </c>
      <c r="E567" s="14">
        <v>-13421</v>
      </c>
      <c r="F567" s="14">
        <f t="shared" si="163"/>
        <v>30382.269999999997</v>
      </c>
      <c r="G567">
        <v>2014</v>
      </c>
      <c r="H567" s="21">
        <f t="shared" si="164"/>
        <v>1.5</v>
      </c>
      <c r="I567" s="41">
        <v>36</v>
      </c>
      <c r="J567" s="42">
        <f t="shared" si="165"/>
        <v>0.33333333333333331</v>
      </c>
      <c r="K567" s="14">
        <f t="shared" si="166"/>
        <v>14601.089999999998</v>
      </c>
      <c r="L567" s="14">
        <f t="shared" si="167"/>
        <v>43803.27</v>
      </c>
      <c r="M567" s="14">
        <f t="shared" si="156"/>
        <v>-21901.634999999998</v>
      </c>
      <c r="N567" s="26">
        <f t="shared" si="168"/>
        <v>21901.634999999998</v>
      </c>
      <c r="O567" s="43">
        <f t="shared" si="169"/>
        <v>-36502.724999999999</v>
      </c>
      <c r="P567" s="43">
        <f t="shared" si="170"/>
        <v>7300.5449999999983</v>
      </c>
      <c r="Q567" s="43">
        <f t="shared" si="171"/>
        <v>-43803.27</v>
      </c>
      <c r="R567" s="43">
        <f t="shared" si="172"/>
        <v>0</v>
      </c>
      <c r="S567" s="43">
        <f t="shared" si="157"/>
        <v>0</v>
      </c>
      <c r="T567" s="43">
        <f t="shared" si="158"/>
        <v>0</v>
      </c>
      <c r="U567" s="43">
        <f t="shared" si="159"/>
        <v>0</v>
      </c>
      <c r="V567" s="43">
        <f t="shared" si="160"/>
        <v>0</v>
      </c>
      <c r="W567" s="43">
        <f t="shared" si="161"/>
        <v>0</v>
      </c>
      <c r="X567" s="43">
        <f t="shared" si="162"/>
        <v>0</v>
      </c>
    </row>
    <row r="568" spans="2:24" hidden="1" outlineLevel="1" x14ac:dyDescent="0.25">
      <c r="B568" s="20" t="s">
        <v>3360</v>
      </c>
      <c r="C568" s="20" t="s">
        <v>2590</v>
      </c>
      <c r="D568" s="14">
        <v>18331.330000000002</v>
      </c>
      <c r="E568" s="14">
        <v>-5097.62</v>
      </c>
      <c r="F568" s="14">
        <f t="shared" si="163"/>
        <v>13233.710000000003</v>
      </c>
      <c r="G568">
        <v>2014</v>
      </c>
      <c r="H568" s="21">
        <f t="shared" si="164"/>
        <v>1.5</v>
      </c>
      <c r="I568" s="41">
        <v>36</v>
      </c>
      <c r="J568" s="42">
        <f t="shared" si="165"/>
        <v>0.33333333333333331</v>
      </c>
      <c r="K568" s="14">
        <f t="shared" si="166"/>
        <v>6110.4433333333336</v>
      </c>
      <c r="L568" s="14">
        <f t="shared" si="167"/>
        <v>18331.330000000002</v>
      </c>
      <c r="M568" s="14">
        <f t="shared" si="156"/>
        <v>-9165.6650000000009</v>
      </c>
      <c r="N568" s="26">
        <f t="shared" si="168"/>
        <v>9165.6650000000009</v>
      </c>
      <c r="O568" s="43">
        <f t="shared" si="169"/>
        <v>-15276.108333333334</v>
      </c>
      <c r="P568" s="43">
        <f t="shared" si="170"/>
        <v>3055.2216666666682</v>
      </c>
      <c r="Q568" s="43">
        <f t="shared" si="171"/>
        <v>-18331.330000000002</v>
      </c>
      <c r="R568" s="43">
        <f t="shared" si="172"/>
        <v>0</v>
      </c>
      <c r="S568" s="43">
        <f t="shared" si="157"/>
        <v>0</v>
      </c>
      <c r="T568" s="43">
        <f t="shared" si="158"/>
        <v>0</v>
      </c>
      <c r="U568" s="43">
        <f t="shared" si="159"/>
        <v>0</v>
      </c>
      <c r="V568" s="43">
        <f t="shared" si="160"/>
        <v>0</v>
      </c>
      <c r="W568" s="43">
        <f t="shared" si="161"/>
        <v>0</v>
      </c>
      <c r="X568" s="43">
        <f t="shared" si="162"/>
        <v>0</v>
      </c>
    </row>
    <row r="569" spans="2:24" hidden="1" outlineLevel="1" x14ac:dyDescent="0.25">
      <c r="B569" s="20" t="s">
        <v>3361</v>
      </c>
      <c r="C569" s="20" t="s">
        <v>3284</v>
      </c>
      <c r="D569" s="14">
        <v>14496.43</v>
      </c>
      <c r="E569" s="14">
        <v>-4031.2</v>
      </c>
      <c r="F569" s="14">
        <f t="shared" si="163"/>
        <v>10465.23</v>
      </c>
      <c r="G569">
        <v>2014</v>
      </c>
      <c r="H569" s="21">
        <f t="shared" si="164"/>
        <v>1.5</v>
      </c>
      <c r="I569" s="41">
        <v>36</v>
      </c>
      <c r="J569" s="42">
        <f t="shared" si="165"/>
        <v>0.33333333333333331</v>
      </c>
      <c r="K569" s="14">
        <f t="shared" si="166"/>
        <v>4832.1433333333334</v>
      </c>
      <c r="L569" s="14">
        <f t="shared" si="167"/>
        <v>14496.43</v>
      </c>
      <c r="M569" s="14">
        <f t="shared" si="156"/>
        <v>-7248.2150000000001</v>
      </c>
      <c r="N569" s="26">
        <f t="shared" si="168"/>
        <v>7248.2150000000001</v>
      </c>
      <c r="O569" s="43">
        <f t="shared" si="169"/>
        <v>-12080.358333333334</v>
      </c>
      <c r="P569" s="43">
        <f t="shared" si="170"/>
        <v>2416.0716666666667</v>
      </c>
      <c r="Q569" s="43">
        <f t="shared" si="171"/>
        <v>-14496.43</v>
      </c>
      <c r="R569" s="43">
        <f t="shared" si="172"/>
        <v>0</v>
      </c>
      <c r="S569" s="43">
        <f t="shared" si="157"/>
        <v>0</v>
      </c>
      <c r="T569" s="43">
        <f t="shared" si="158"/>
        <v>0</v>
      </c>
      <c r="U569" s="43">
        <f t="shared" si="159"/>
        <v>0</v>
      </c>
      <c r="V569" s="43">
        <f t="shared" si="160"/>
        <v>0</v>
      </c>
      <c r="W569" s="43">
        <f t="shared" si="161"/>
        <v>0</v>
      </c>
      <c r="X569" s="43">
        <f t="shared" si="162"/>
        <v>0</v>
      </c>
    </row>
    <row r="570" spans="2:24" hidden="1" outlineLevel="1" x14ac:dyDescent="0.25">
      <c r="B570" s="20" t="s">
        <v>3362</v>
      </c>
      <c r="C570" s="20" t="s">
        <v>2590</v>
      </c>
      <c r="D570" s="14">
        <v>3976.01</v>
      </c>
      <c r="E570" s="14">
        <v>-1105.6600000000001</v>
      </c>
      <c r="F570" s="14">
        <f t="shared" si="163"/>
        <v>2870.3500000000004</v>
      </c>
      <c r="G570">
        <v>2014</v>
      </c>
      <c r="H570" s="21">
        <f t="shared" si="164"/>
        <v>1.5</v>
      </c>
      <c r="I570" s="41">
        <v>36</v>
      </c>
      <c r="J570" s="42">
        <f t="shared" si="165"/>
        <v>0.33333333333333331</v>
      </c>
      <c r="K570" s="14">
        <f t="shared" si="166"/>
        <v>1325.3366666666666</v>
      </c>
      <c r="L570" s="14">
        <f t="shared" si="167"/>
        <v>3976.01</v>
      </c>
      <c r="M570" s="14">
        <f t="shared" si="156"/>
        <v>-1988.0050000000001</v>
      </c>
      <c r="N570" s="26">
        <f t="shared" si="168"/>
        <v>1988.0050000000001</v>
      </c>
      <c r="O570" s="43">
        <f t="shared" si="169"/>
        <v>-3313.3416666666667</v>
      </c>
      <c r="P570" s="43">
        <f t="shared" si="170"/>
        <v>662.66833333333352</v>
      </c>
      <c r="Q570" s="43">
        <f t="shared" si="171"/>
        <v>-3976.01</v>
      </c>
      <c r="R570" s="43">
        <f t="shared" si="172"/>
        <v>0</v>
      </c>
      <c r="S570" s="43">
        <f t="shared" si="157"/>
        <v>0</v>
      </c>
      <c r="T570" s="43">
        <f t="shared" si="158"/>
        <v>0</v>
      </c>
      <c r="U570" s="43">
        <f t="shared" si="159"/>
        <v>0</v>
      </c>
      <c r="V570" s="43">
        <f t="shared" si="160"/>
        <v>0</v>
      </c>
      <c r="W570" s="43">
        <f t="shared" si="161"/>
        <v>0</v>
      </c>
      <c r="X570" s="43">
        <f t="shared" si="162"/>
        <v>0</v>
      </c>
    </row>
    <row r="571" spans="2:24" hidden="1" outlineLevel="1" x14ac:dyDescent="0.25">
      <c r="B571" s="20" t="s">
        <v>3363</v>
      </c>
      <c r="C571" s="20" t="s">
        <v>2590</v>
      </c>
      <c r="D571" s="14">
        <v>3202.33</v>
      </c>
      <c r="E571" s="14">
        <v>-890.51</v>
      </c>
      <c r="F571" s="14">
        <f t="shared" si="163"/>
        <v>2311.8199999999997</v>
      </c>
      <c r="G571">
        <v>2014</v>
      </c>
      <c r="H571" s="21">
        <f t="shared" si="164"/>
        <v>1.5</v>
      </c>
      <c r="I571" s="41">
        <v>36</v>
      </c>
      <c r="J571" s="42">
        <f t="shared" si="165"/>
        <v>0.33333333333333331</v>
      </c>
      <c r="K571" s="14">
        <f t="shared" si="166"/>
        <v>1067.4433333333332</v>
      </c>
      <c r="L571" s="14">
        <f t="shared" si="167"/>
        <v>3202.33</v>
      </c>
      <c r="M571" s="14">
        <f t="shared" si="156"/>
        <v>-1601.165</v>
      </c>
      <c r="N571" s="26">
        <f t="shared" si="168"/>
        <v>1601.165</v>
      </c>
      <c r="O571" s="43">
        <f t="shared" si="169"/>
        <v>-2668.6083333333331</v>
      </c>
      <c r="P571" s="43">
        <f t="shared" si="170"/>
        <v>533.72166666666681</v>
      </c>
      <c r="Q571" s="43">
        <f t="shared" si="171"/>
        <v>-3202.33</v>
      </c>
      <c r="R571" s="43">
        <f t="shared" si="172"/>
        <v>0</v>
      </c>
      <c r="S571" s="43">
        <f t="shared" si="157"/>
        <v>0</v>
      </c>
      <c r="T571" s="43">
        <f t="shared" si="158"/>
        <v>0</v>
      </c>
      <c r="U571" s="43">
        <f t="shared" si="159"/>
        <v>0</v>
      </c>
      <c r="V571" s="43">
        <f t="shared" si="160"/>
        <v>0</v>
      </c>
      <c r="W571" s="43">
        <f t="shared" si="161"/>
        <v>0</v>
      </c>
      <c r="X571" s="43">
        <f t="shared" si="162"/>
        <v>0</v>
      </c>
    </row>
    <row r="572" spans="2:24" hidden="1" outlineLevel="1" x14ac:dyDescent="0.25">
      <c r="B572" s="20" t="s">
        <v>3364</v>
      </c>
      <c r="C572" s="20" t="s">
        <v>2590</v>
      </c>
      <c r="D572" s="14">
        <v>441.37</v>
      </c>
      <c r="E572" s="14">
        <v>-122.74</v>
      </c>
      <c r="F572" s="14">
        <f t="shared" si="163"/>
        <v>318.63</v>
      </c>
      <c r="G572">
        <v>2014</v>
      </c>
      <c r="H572" s="21">
        <f t="shared" si="164"/>
        <v>1.5</v>
      </c>
      <c r="I572" s="41">
        <v>36</v>
      </c>
      <c r="J572" s="42">
        <f t="shared" si="165"/>
        <v>0.33333333333333331</v>
      </c>
      <c r="K572" s="14">
        <f t="shared" si="166"/>
        <v>147.12333333333333</v>
      </c>
      <c r="L572" s="14">
        <f t="shared" si="167"/>
        <v>441.37</v>
      </c>
      <c r="M572" s="14">
        <f t="shared" si="156"/>
        <v>-220.685</v>
      </c>
      <c r="N572" s="26">
        <f t="shared" si="168"/>
        <v>220.685</v>
      </c>
      <c r="O572" s="43">
        <f t="shared" si="169"/>
        <v>-367.80833333333334</v>
      </c>
      <c r="P572" s="43">
        <f t="shared" si="170"/>
        <v>73.561666666666667</v>
      </c>
      <c r="Q572" s="43">
        <f t="shared" si="171"/>
        <v>-441.37</v>
      </c>
      <c r="R572" s="43">
        <f t="shared" si="172"/>
        <v>0</v>
      </c>
      <c r="S572" s="43">
        <f t="shared" si="157"/>
        <v>0</v>
      </c>
      <c r="T572" s="43">
        <f t="shared" si="158"/>
        <v>0</v>
      </c>
      <c r="U572" s="43">
        <f t="shared" si="159"/>
        <v>0</v>
      </c>
      <c r="V572" s="43">
        <f t="shared" si="160"/>
        <v>0</v>
      </c>
      <c r="W572" s="43">
        <f t="shared" si="161"/>
        <v>0</v>
      </c>
      <c r="X572" s="43">
        <f t="shared" si="162"/>
        <v>0</v>
      </c>
    </row>
    <row r="573" spans="2:24" hidden="1" outlineLevel="1" x14ac:dyDescent="0.25">
      <c r="B573" s="20" t="s">
        <v>3365</v>
      </c>
      <c r="C573" s="20" t="s">
        <v>2590</v>
      </c>
      <c r="D573" s="14">
        <v>201.65</v>
      </c>
      <c r="E573" s="14">
        <v>-61.78</v>
      </c>
      <c r="F573" s="14">
        <f t="shared" si="163"/>
        <v>139.87</v>
      </c>
      <c r="G573">
        <v>2014</v>
      </c>
      <c r="H573" s="21">
        <f t="shared" si="164"/>
        <v>1.5</v>
      </c>
      <c r="I573" s="41">
        <v>36</v>
      </c>
      <c r="J573" s="42">
        <f t="shared" si="165"/>
        <v>0.33333333333333331</v>
      </c>
      <c r="K573" s="14">
        <f t="shared" si="166"/>
        <v>67.216666666666669</v>
      </c>
      <c r="L573" s="14">
        <f t="shared" si="167"/>
        <v>201.65</v>
      </c>
      <c r="M573" s="14">
        <f t="shared" si="156"/>
        <v>-100.825</v>
      </c>
      <c r="N573" s="26">
        <f t="shared" si="168"/>
        <v>100.825</v>
      </c>
      <c r="O573" s="43">
        <f t="shared" si="169"/>
        <v>-168.04166666666669</v>
      </c>
      <c r="P573" s="43">
        <f t="shared" si="170"/>
        <v>33.60833333333332</v>
      </c>
      <c r="Q573" s="43">
        <f t="shared" si="171"/>
        <v>-201.65</v>
      </c>
      <c r="R573" s="43">
        <f t="shared" si="172"/>
        <v>0</v>
      </c>
      <c r="S573" s="43">
        <f t="shared" si="157"/>
        <v>0</v>
      </c>
      <c r="T573" s="43">
        <f t="shared" si="158"/>
        <v>0</v>
      </c>
      <c r="U573" s="43">
        <f t="shared" si="159"/>
        <v>0</v>
      </c>
      <c r="V573" s="43">
        <f t="shared" si="160"/>
        <v>0</v>
      </c>
      <c r="W573" s="43">
        <f t="shared" si="161"/>
        <v>0</v>
      </c>
      <c r="X573" s="43">
        <f t="shared" si="162"/>
        <v>0</v>
      </c>
    </row>
    <row r="574" spans="2:24" hidden="1" outlineLevel="1" x14ac:dyDescent="0.25">
      <c r="B574" s="20" t="s">
        <v>3366</v>
      </c>
      <c r="C574" s="20" t="s">
        <v>2590</v>
      </c>
      <c r="D574" s="14">
        <v>218.27</v>
      </c>
      <c r="E574" s="14">
        <v>-66.87</v>
      </c>
      <c r="F574" s="14">
        <f t="shared" si="163"/>
        <v>151.4</v>
      </c>
      <c r="G574">
        <v>2014</v>
      </c>
      <c r="H574" s="21">
        <f t="shared" si="164"/>
        <v>1.5</v>
      </c>
      <c r="I574" s="41">
        <v>36</v>
      </c>
      <c r="J574" s="42">
        <f t="shared" si="165"/>
        <v>0.33333333333333331</v>
      </c>
      <c r="K574" s="14">
        <f t="shared" si="166"/>
        <v>72.756666666666661</v>
      </c>
      <c r="L574" s="14">
        <f t="shared" si="167"/>
        <v>218.27</v>
      </c>
      <c r="M574" s="14">
        <f t="shared" si="156"/>
        <v>-109.13500000000001</v>
      </c>
      <c r="N574" s="26">
        <f t="shared" si="168"/>
        <v>109.13500000000001</v>
      </c>
      <c r="O574" s="43">
        <f t="shared" si="169"/>
        <v>-181.89166666666665</v>
      </c>
      <c r="P574" s="43">
        <f t="shared" si="170"/>
        <v>36.378333333333359</v>
      </c>
      <c r="Q574" s="43">
        <f t="shared" si="171"/>
        <v>-218.27</v>
      </c>
      <c r="R574" s="43">
        <f t="shared" si="172"/>
        <v>0</v>
      </c>
      <c r="S574" s="43">
        <f t="shared" si="157"/>
        <v>0</v>
      </c>
      <c r="T574" s="43">
        <f t="shared" si="158"/>
        <v>0</v>
      </c>
      <c r="U574" s="43">
        <f t="shared" si="159"/>
        <v>0</v>
      </c>
      <c r="V574" s="43">
        <f t="shared" si="160"/>
        <v>0</v>
      </c>
      <c r="W574" s="43">
        <f t="shared" si="161"/>
        <v>0</v>
      </c>
      <c r="X574" s="43">
        <f t="shared" si="162"/>
        <v>0</v>
      </c>
    </row>
    <row r="575" spans="2:24" hidden="1" outlineLevel="1" x14ac:dyDescent="0.25">
      <c r="B575" s="20" t="s">
        <v>3367</v>
      </c>
      <c r="C575" s="20" t="s">
        <v>2590</v>
      </c>
      <c r="D575" s="14">
        <v>110.08</v>
      </c>
      <c r="E575" s="14">
        <v>-33.729999999999997</v>
      </c>
      <c r="F575" s="14">
        <f t="shared" si="163"/>
        <v>76.349999999999994</v>
      </c>
      <c r="G575">
        <v>2014</v>
      </c>
      <c r="H575" s="21">
        <f t="shared" si="164"/>
        <v>1.5</v>
      </c>
      <c r="I575" s="41">
        <v>36</v>
      </c>
      <c r="J575" s="42">
        <f t="shared" si="165"/>
        <v>0.33333333333333331</v>
      </c>
      <c r="K575" s="14">
        <f t="shared" si="166"/>
        <v>36.693333333333328</v>
      </c>
      <c r="L575" s="14">
        <f t="shared" si="167"/>
        <v>110.08</v>
      </c>
      <c r="M575" s="14">
        <f t="shared" si="156"/>
        <v>-55.04</v>
      </c>
      <c r="N575" s="26">
        <f t="shared" si="168"/>
        <v>55.04</v>
      </c>
      <c r="O575" s="43">
        <f t="shared" si="169"/>
        <v>-91.73333333333332</v>
      </c>
      <c r="P575" s="43">
        <f t="shared" si="170"/>
        <v>18.346666666666678</v>
      </c>
      <c r="Q575" s="43">
        <f t="shared" si="171"/>
        <v>-110.08</v>
      </c>
      <c r="R575" s="43">
        <f t="shared" si="172"/>
        <v>0</v>
      </c>
      <c r="S575" s="43">
        <f t="shared" si="157"/>
        <v>0</v>
      </c>
      <c r="T575" s="43">
        <f t="shared" si="158"/>
        <v>0</v>
      </c>
      <c r="U575" s="43">
        <f t="shared" si="159"/>
        <v>0</v>
      </c>
      <c r="V575" s="43">
        <f t="shared" si="160"/>
        <v>0</v>
      </c>
      <c r="W575" s="43">
        <f t="shared" si="161"/>
        <v>0</v>
      </c>
      <c r="X575" s="43">
        <f t="shared" si="162"/>
        <v>0</v>
      </c>
    </row>
    <row r="576" spans="2:24" hidden="1" outlineLevel="1" x14ac:dyDescent="0.25">
      <c r="B576" s="20" t="s">
        <v>3368</v>
      </c>
      <c r="C576" s="20" t="s">
        <v>2590</v>
      </c>
      <c r="D576" s="14">
        <v>110.54</v>
      </c>
      <c r="E576" s="14">
        <v>-33.86</v>
      </c>
      <c r="F576" s="14">
        <f t="shared" si="163"/>
        <v>76.680000000000007</v>
      </c>
      <c r="G576">
        <v>2014</v>
      </c>
      <c r="H576" s="21">
        <f t="shared" si="164"/>
        <v>1.5</v>
      </c>
      <c r="I576" s="41">
        <v>36</v>
      </c>
      <c r="J576" s="42">
        <f t="shared" si="165"/>
        <v>0.33333333333333331</v>
      </c>
      <c r="K576" s="14">
        <f t="shared" si="166"/>
        <v>36.846666666666664</v>
      </c>
      <c r="L576" s="14">
        <f t="shared" si="167"/>
        <v>110.54</v>
      </c>
      <c r="M576" s="14">
        <f t="shared" si="156"/>
        <v>-55.269999999999996</v>
      </c>
      <c r="N576" s="26">
        <f t="shared" si="168"/>
        <v>55.27000000000001</v>
      </c>
      <c r="O576" s="43">
        <f t="shared" si="169"/>
        <v>-92.11666666666666</v>
      </c>
      <c r="P576" s="43">
        <f t="shared" si="170"/>
        <v>18.423333333333346</v>
      </c>
      <c r="Q576" s="43">
        <f t="shared" si="171"/>
        <v>-110.54</v>
      </c>
      <c r="R576" s="43">
        <f t="shared" si="172"/>
        <v>0</v>
      </c>
      <c r="S576" s="43">
        <f t="shared" si="157"/>
        <v>0</v>
      </c>
      <c r="T576" s="43">
        <f t="shared" si="158"/>
        <v>0</v>
      </c>
      <c r="U576" s="43">
        <f t="shared" si="159"/>
        <v>0</v>
      </c>
      <c r="V576" s="43">
        <f t="shared" si="160"/>
        <v>0</v>
      </c>
      <c r="W576" s="43">
        <f t="shared" si="161"/>
        <v>0</v>
      </c>
      <c r="X576" s="43">
        <f t="shared" si="162"/>
        <v>0</v>
      </c>
    </row>
    <row r="577" spans="2:24" hidden="1" outlineLevel="1" x14ac:dyDescent="0.25">
      <c r="B577" s="20" t="s">
        <v>3369</v>
      </c>
      <c r="C577" s="20" t="s">
        <v>2590</v>
      </c>
      <c r="D577" s="14">
        <v>221.11</v>
      </c>
      <c r="E577" s="14">
        <v>-67.75</v>
      </c>
      <c r="F577" s="14">
        <f t="shared" si="163"/>
        <v>153.36000000000001</v>
      </c>
      <c r="G577">
        <v>2014</v>
      </c>
      <c r="H577" s="21">
        <f t="shared" si="164"/>
        <v>1.5</v>
      </c>
      <c r="I577" s="41">
        <v>36</v>
      </c>
      <c r="J577" s="42">
        <f t="shared" si="165"/>
        <v>0.33333333333333331</v>
      </c>
      <c r="K577" s="14">
        <f t="shared" si="166"/>
        <v>73.703333333333333</v>
      </c>
      <c r="L577" s="14">
        <f t="shared" si="167"/>
        <v>221.11</v>
      </c>
      <c r="M577" s="14">
        <f t="shared" si="156"/>
        <v>-110.55500000000001</v>
      </c>
      <c r="N577" s="26">
        <f t="shared" si="168"/>
        <v>110.55500000000001</v>
      </c>
      <c r="O577" s="43">
        <f t="shared" si="169"/>
        <v>-184.25833333333333</v>
      </c>
      <c r="P577" s="43">
        <f t="shared" si="170"/>
        <v>36.851666666666688</v>
      </c>
      <c r="Q577" s="43">
        <f t="shared" si="171"/>
        <v>-221.11</v>
      </c>
      <c r="R577" s="43">
        <f t="shared" si="172"/>
        <v>0</v>
      </c>
      <c r="S577" s="43">
        <f t="shared" si="157"/>
        <v>0</v>
      </c>
      <c r="T577" s="43">
        <f t="shared" si="158"/>
        <v>0</v>
      </c>
      <c r="U577" s="43">
        <f t="shared" si="159"/>
        <v>0</v>
      </c>
      <c r="V577" s="43">
        <f t="shared" si="160"/>
        <v>0</v>
      </c>
      <c r="W577" s="43">
        <f t="shared" si="161"/>
        <v>0</v>
      </c>
      <c r="X577" s="43">
        <f t="shared" si="162"/>
        <v>0</v>
      </c>
    </row>
    <row r="578" spans="2:24" hidden="1" outlineLevel="1" x14ac:dyDescent="0.25">
      <c r="B578" s="20" t="s">
        <v>3370</v>
      </c>
      <c r="C578" s="20" t="s">
        <v>2590</v>
      </c>
      <c r="D578" s="14">
        <v>110.88</v>
      </c>
      <c r="E578" s="14">
        <v>-33.97</v>
      </c>
      <c r="F578" s="14">
        <f t="shared" si="163"/>
        <v>76.91</v>
      </c>
      <c r="G578">
        <v>2014</v>
      </c>
      <c r="H578" s="21">
        <f t="shared" si="164"/>
        <v>1.5</v>
      </c>
      <c r="I578" s="41">
        <v>36</v>
      </c>
      <c r="J578" s="42">
        <f t="shared" si="165"/>
        <v>0.33333333333333331</v>
      </c>
      <c r="K578" s="14">
        <f t="shared" si="166"/>
        <v>36.959999999999994</v>
      </c>
      <c r="L578" s="14">
        <f t="shared" si="167"/>
        <v>110.88</v>
      </c>
      <c r="M578" s="14">
        <f t="shared" si="156"/>
        <v>-55.44</v>
      </c>
      <c r="N578" s="26">
        <f t="shared" si="168"/>
        <v>55.44</v>
      </c>
      <c r="O578" s="43">
        <f t="shared" si="169"/>
        <v>-92.399999999999991</v>
      </c>
      <c r="P578" s="43">
        <f t="shared" si="170"/>
        <v>18.480000000000004</v>
      </c>
      <c r="Q578" s="43">
        <f t="shared" si="171"/>
        <v>-110.88</v>
      </c>
      <c r="R578" s="43">
        <f t="shared" si="172"/>
        <v>0</v>
      </c>
      <c r="S578" s="43">
        <f t="shared" si="157"/>
        <v>0</v>
      </c>
      <c r="T578" s="43">
        <f t="shared" si="158"/>
        <v>0</v>
      </c>
      <c r="U578" s="43">
        <f t="shared" si="159"/>
        <v>0</v>
      </c>
      <c r="V578" s="43">
        <f t="shared" si="160"/>
        <v>0</v>
      </c>
      <c r="W578" s="43">
        <f t="shared" si="161"/>
        <v>0</v>
      </c>
      <c r="X578" s="43">
        <f t="shared" si="162"/>
        <v>0</v>
      </c>
    </row>
    <row r="579" spans="2:24" hidden="1" outlineLevel="1" x14ac:dyDescent="0.25">
      <c r="B579" s="20" t="s">
        <v>3371</v>
      </c>
      <c r="C579" s="20" t="s">
        <v>2590</v>
      </c>
      <c r="D579" s="14">
        <v>9952.7800000000007</v>
      </c>
      <c r="E579" s="14">
        <v>-3049.47</v>
      </c>
      <c r="F579" s="14">
        <f t="shared" si="163"/>
        <v>6903.3100000000013</v>
      </c>
      <c r="G579">
        <v>2014</v>
      </c>
      <c r="H579" s="21">
        <f t="shared" si="164"/>
        <v>1.5</v>
      </c>
      <c r="I579" s="41">
        <v>36</v>
      </c>
      <c r="J579" s="42">
        <f t="shared" si="165"/>
        <v>0.33333333333333331</v>
      </c>
      <c r="K579" s="14">
        <f t="shared" si="166"/>
        <v>3317.5933333333332</v>
      </c>
      <c r="L579" s="14">
        <f t="shared" si="167"/>
        <v>9952.7800000000007</v>
      </c>
      <c r="M579" s="14">
        <f t="shared" si="156"/>
        <v>-4976.3900000000003</v>
      </c>
      <c r="N579" s="26">
        <f t="shared" si="168"/>
        <v>4976.3900000000003</v>
      </c>
      <c r="O579" s="43">
        <f t="shared" si="169"/>
        <v>-8293.9833333333336</v>
      </c>
      <c r="P579" s="43">
        <f t="shared" si="170"/>
        <v>1658.7966666666671</v>
      </c>
      <c r="Q579" s="43">
        <f t="shared" si="171"/>
        <v>-9952.7800000000007</v>
      </c>
      <c r="R579" s="43">
        <f t="shared" si="172"/>
        <v>0</v>
      </c>
      <c r="S579" s="43">
        <f t="shared" si="157"/>
        <v>0</v>
      </c>
      <c r="T579" s="43">
        <f t="shared" si="158"/>
        <v>0</v>
      </c>
      <c r="U579" s="43">
        <f t="shared" si="159"/>
        <v>0</v>
      </c>
      <c r="V579" s="43">
        <f t="shared" si="160"/>
        <v>0</v>
      </c>
      <c r="W579" s="43">
        <f t="shared" si="161"/>
        <v>0</v>
      </c>
      <c r="X579" s="43">
        <f t="shared" si="162"/>
        <v>0</v>
      </c>
    </row>
    <row r="580" spans="2:24" hidden="1" outlineLevel="1" x14ac:dyDescent="0.25">
      <c r="B580" s="20" t="s">
        <v>3372</v>
      </c>
      <c r="C580" s="20" t="s">
        <v>2590</v>
      </c>
      <c r="D580" s="14">
        <v>70.44</v>
      </c>
      <c r="E580" s="14">
        <v>-21.58</v>
      </c>
      <c r="F580" s="14">
        <f t="shared" si="163"/>
        <v>48.86</v>
      </c>
      <c r="G580">
        <v>2014</v>
      </c>
      <c r="H580" s="21">
        <f t="shared" si="164"/>
        <v>1.5</v>
      </c>
      <c r="I580" s="41">
        <v>36</v>
      </c>
      <c r="J580" s="42">
        <f t="shared" si="165"/>
        <v>0.33333333333333331</v>
      </c>
      <c r="K580" s="14">
        <f t="shared" si="166"/>
        <v>23.479999999999997</v>
      </c>
      <c r="L580" s="14">
        <f t="shared" si="167"/>
        <v>70.44</v>
      </c>
      <c r="M580" s="14">
        <f t="shared" si="156"/>
        <v>-35.22</v>
      </c>
      <c r="N580" s="26">
        <f t="shared" si="168"/>
        <v>35.22</v>
      </c>
      <c r="O580" s="43">
        <f t="shared" si="169"/>
        <v>-58.699999999999996</v>
      </c>
      <c r="P580" s="43">
        <f t="shared" si="170"/>
        <v>11.740000000000002</v>
      </c>
      <c r="Q580" s="43">
        <f t="shared" si="171"/>
        <v>-70.44</v>
      </c>
      <c r="R580" s="43">
        <f t="shared" si="172"/>
        <v>0</v>
      </c>
      <c r="S580" s="43">
        <f t="shared" si="157"/>
        <v>0</v>
      </c>
      <c r="T580" s="43">
        <f t="shared" si="158"/>
        <v>0</v>
      </c>
      <c r="U580" s="43">
        <f t="shared" si="159"/>
        <v>0</v>
      </c>
      <c r="V580" s="43">
        <f t="shared" si="160"/>
        <v>0</v>
      </c>
      <c r="W580" s="43">
        <f t="shared" si="161"/>
        <v>0</v>
      </c>
      <c r="X580" s="43">
        <f t="shared" si="162"/>
        <v>0</v>
      </c>
    </row>
    <row r="581" spans="2:24" hidden="1" outlineLevel="1" x14ac:dyDescent="0.25">
      <c r="B581" s="20" t="s">
        <v>3373</v>
      </c>
      <c r="C581" s="20" t="s">
        <v>2590</v>
      </c>
      <c r="D581" s="14">
        <v>89.25</v>
      </c>
      <c r="E581" s="14">
        <v>-24.81</v>
      </c>
      <c r="F581" s="14">
        <f t="shared" si="163"/>
        <v>64.44</v>
      </c>
      <c r="G581">
        <v>2014</v>
      </c>
      <c r="H581" s="21">
        <f t="shared" si="164"/>
        <v>1.5</v>
      </c>
      <c r="I581" s="41">
        <v>36</v>
      </c>
      <c r="J581" s="42">
        <f t="shared" si="165"/>
        <v>0.33333333333333331</v>
      </c>
      <c r="K581" s="14">
        <f t="shared" si="166"/>
        <v>29.75</v>
      </c>
      <c r="L581" s="14">
        <f t="shared" si="167"/>
        <v>89.25</v>
      </c>
      <c r="M581" s="14">
        <f t="shared" si="156"/>
        <v>-44.625</v>
      </c>
      <c r="N581" s="26">
        <f t="shared" si="168"/>
        <v>44.625</v>
      </c>
      <c r="O581" s="43">
        <f t="shared" si="169"/>
        <v>-74.375</v>
      </c>
      <c r="P581" s="43">
        <f t="shared" si="170"/>
        <v>14.875</v>
      </c>
      <c r="Q581" s="43">
        <f t="shared" si="171"/>
        <v>-89.25</v>
      </c>
      <c r="R581" s="43">
        <f t="shared" si="172"/>
        <v>0</v>
      </c>
      <c r="S581" s="43">
        <f t="shared" si="157"/>
        <v>0</v>
      </c>
      <c r="T581" s="43">
        <f t="shared" si="158"/>
        <v>0</v>
      </c>
      <c r="U581" s="43">
        <f t="shared" si="159"/>
        <v>0</v>
      </c>
      <c r="V581" s="43">
        <f t="shared" si="160"/>
        <v>0</v>
      </c>
      <c r="W581" s="43">
        <f t="shared" si="161"/>
        <v>0</v>
      </c>
      <c r="X581" s="43">
        <f t="shared" si="162"/>
        <v>0</v>
      </c>
    </row>
    <row r="582" spans="2:24" hidden="1" outlineLevel="1" x14ac:dyDescent="0.25">
      <c r="B582" s="20" t="s">
        <v>3374</v>
      </c>
      <c r="C582" s="20" t="s">
        <v>2590</v>
      </c>
      <c r="D582" s="14">
        <v>3888.33</v>
      </c>
      <c r="E582" s="14">
        <v>-1191.3499999999999</v>
      </c>
      <c r="F582" s="14">
        <f t="shared" si="163"/>
        <v>2696.98</v>
      </c>
      <c r="G582">
        <v>2014</v>
      </c>
      <c r="H582" s="21">
        <f t="shared" si="164"/>
        <v>1.5</v>
      </c>
      <c r="I582" s="41">
        <v>36</v>
      </c>
      <c r="J582" s="42">
        <f t="shared" si="165"/>
        <v>0.33333333333333331</v>
      </c>
      <c r="K582" s="14">
        <f t="shared" si="166"/>
        <v>1296.1099999999999</v>
      </c>
      <c r="L582" s="14">
        <f t="shared" si="167"/>
        <v>3888.33</v>
      </c>
      <c r="M582" s="14">
        <f t="shared" si="156"/>
        <v>-1944.165</v>
      </c>
      <c r="N582" s="26">
        <f t="shared" si="168"/>
        <v>1944.165</v>
      </c>
      <c r="O582" s="43">
        <f t="shared" si="169"/>
        <v>-3240.2749999999996</v>
      </c>
      <c r="P582" s="43">
        <f t="shared" si="170"/>
        <v>648.05500000000029</v>
      </c>
      <c r="Q582" s="43">
        <f t="shared" si="171"/>
        <v>-3888.33</v>
      </c>
      <c r="R582" s="43">
        <f t="shared" si="172"/>
        <v>0</v>
      </c>
      <c r="S582" s="43">
        <f t="shared" si="157"/>
        <v>0</v>
      </c>
      <c r="T582" s="43">
        <f t="shared" si="158"/>
        <v>0</v>
      </c>
      <c r="U582" s="43">
        <f t="shared" si="159"/>
        <v>0</v>
      </c>
      <c r="V582" s="43">
        <f t="shared" si="160"/>
        <v>0</v>
      </c>
      <c r="W582" s="43">
        <f t="shared" si="161"/>
        <v>0</v>
      </c>
      <c r="X582" s="43">
        <f t="shared" si="162"/>
        <v>0</v>
      </c>
    </row>
    <row r="583" spans="2:24" hidden="1" outlineLevel="1" x14ac:dyDescent="0.25">
      <c r="B583" s="20" t="s">
        <v>3375</v>
      </c>
      <c r="C583" s="20" t="s">
        <v>3266</v>
      </c>
      <c r="D583" s="14">
        <v>5018.03</v>
      </c>
      <c r="E583" s="14">
        <v>-1395.42</v>
      </c>
      <c r="F583" s="14">
        <f t="shared" si="163"/>
        <v>3622.6099999999997</v>
      </c>
      <c r="G583">
        <v>2014</v>
      </c>
      <c r="H583" s="21">
        <f t="shared" si="164"/>
        <v>1.5</v>
      </c>
      <c r="I583" s="41">
        <v>36</v>
      </c>
      <c r="J583" s="42">
        <f t="shared" si="165"/>
        <v>0.33333333333333331</v>
      </c>
      <c r="K583" s="14">
        <f t="shared" si="166"/>
        <v>1672.6766666666665</v>
      </c>
      <c r="L583" s="14">
        <f t="shared" si="167"/>
        <v>5018.03</v>
      </c>
      <c r="M583" s="14">
        <f t="shared" si="156"/>
        <v>-2509.0149999999999</v>
      </c>
      <c r="N583" s="26">
        <f t="shared" si="168"/>
        <v>2509.0149999999999</v>
      </c>
      <c r="O583" s="43">
        <f t="shared" si="169"/>
        <v>-4181.6916666666666</v>
      </c>
      <c r="P583" s="43">
        <f t="shared" si="170"/>
        <v>836.33833333333314</v>
      </c>
      <c r="Q583" s="43">
        <f t="shared" si="171"/>
        <v>-5018.03</v>
      </c>
      <c r="R583" s="43">
        <f t="shared" si="172"/>
        <v>0</v>
      </c>
      <c r="S583" s="43">
        <f t="shared" si="157"/>
        <v>0</v>
      </c>
      <c r="T583" s="43">
        <f t="shared" si="158"/>
        <v>0</v>
      </c>
      <c r="U583" s="43">
        <f t="shared" si="159"/>
        <v>0</v>
      </c>
      <c r="V583" s="43">
        <f t="shared" si="160"/>
        <v>0</v>
      </c>
      <c r="W583" s="43">
        <f t="shared" si="161"/>
        <v>0</v>
      </c>
      <c r="X583" s="43">
        <f t="shared" si="162"/>
        <v>0</v>
      </c>
    </row>
    <row r="584" spans="2:24" hidden="1" outlineLevel="1" x14ac:dyDescent="0.25">
      <c r="B584" s="20" t="s">
        <v>3376</v>
      </c>
      <c r="C584" s="20" t="s">
        <v>3266</v>
      </c>
      <c r="D584" s="14">
        <v>37.18</v>
      </c>
      <c r="E584" s="14">
        <v>-10.35</v>
      </c>
      <c r="F584" s="14">
        <f t="shared" si="163"/>
        <v>26.83</v>
      </c>
      <c r="G584">
        <v>2014</v>
      </c>
      <c r="H584" s="21">
        <f t="shared" si="164"/>
        <v>1.5</v>
      </c>
      <c r="I584" s="41">
        <v>36</v>
      </c>
      <c r="J584" s="42">
        <f t="shared" si="165"/>
        <v>0.33333333333333331</v>
      </c>
      <c r="K584" s="14">
        <f t="shared" si="166"/>
        <v>12.393333333333333</v>
      </c>
      <c r="L584" s="14">
        <f t="shared" si="167"/>
        <v>37.18</v>
      </c>
      <c r="M584" s="14">
        <f t="shared" si="156"/>
        <v>-18.589999999999996</v>
      </c>
      <c r="N584" s="26">
        <f t="shared" si="168"/>
        <v>18.590000000000003</v>
      </c>
      <c r="O584" s="43">
        <f t="shared" si="169"/>
        <v>-30.983333333333327</v>
      </c>
      <c r="P584" s="43">
        <f t="shared" si="170"/>
        <v>6.1966666666666725</v>
      </c>
      <c r="Q584" s="43">
        <f t="shared" si="171"/>
        <v>-37.18</v>
      </c>
      <c r="R584" s="43">
        <f t="shared" si="172"/>
        <v>0</v>
      </c>
      <c r="S584" s="43">
        <f t="shared" si="157"/>
        <v>0</v>
      </c>
      <c r="T584" s="43">
        <f t="shared" si="158"/>
        <v>0</v>
      </c>
      <c r="U584" s="43">
        <f t="shared" si="159"/>
        <v>0</v>
      </c>
      <c r="V584" s="43">
        <f t="shared" si="160"/>
        <v>0</v>
      </c>
      <c r="W584" s="43">
        <f t="shared" si="161"/>
        <v>0</v>
      </c>
      <c r="X584" s="43">
        <f t="shared" si="162"/>
        <v>0</v>
      </c>
    </row>
    <row r="585" spans="2:24" hidden="1" outlineLevel="1" x14ac:dyDescent="0.25">
      <c r="B585" s="20" t="s">
        <v>3377</v>
      </c>
      <c r="C585" s="20" t="s">
        <v>2590</v>
      </c>
      <c r="D585" s="14">
        <v>1883.2</v>
      </c>
      <c r="E585" s="14">
        <v>-523.69000000000005</v>
      </c>
      <c r="F585" s="14">
        <f t="shared" si="163"/>
        <v>1359.51</v>
      </c>
      <c r="G585">
        <v>2014</v>
      </c>
      <c r="H585" s="21">
        <f t="shared" si="164"/>
        <v>1.5</v>
      </c>
      <c r="I585" s="41">
        <v>36</v>
      </c>
      <c r="J585" s="42">
        <f t="shared" si="165"/>
        <v>0.33333333333333331</v>
      </c>
      <c r="K585" s="14">
        <f t="shared" si="166"/>
        <v>627.73333333333335</v>
      </c>
      <c r="L585" s="14">
        <f t="shared" si="167"/>
        <v>1883.2</v>
      </c>
      <c r="M585" s="14">
        <f t="shared" si="156"/>
        <v>-941.6</v>
      </c>
      <c r="N585" s="26">
        <f t="shared" si="168"/>
        <v>941.6</v>
      </c>
      <c r="O585" s="43">
        <f t="shared" si="169"/>
        <v>-1569.3333333333335</v>
      </c>
      <c r="P585" s="43">
        <f t="shared" si="170"/>
        <v>313.86666666666656</v>
      </c>
      <c r="Q585" s="43">
        <f t="shared" si="171"/>
        <v>-1883.2</v>
      </c>
      <c r="R585" s="43">
        <f t="shared" si="172"/>
        <v>0</v>
      </c>
      <c r="S585" s="43">
        <f t="shared" si="157"/>
        <v>0</v>
      </c>
      <c r="T585" s="43">
        <f t="shared" si="158"/>
        <v>0</v>
      </c>
      <c r="U585" s="43">
        <f t="shared" si="159"/>
        <v>0</v>
      </c>
      <c r="V585" s="43">
        <f t="shared" si="160"/>
        <v>0</v>
      </c>
      <c r="W585" s="43">
        <f t="shared" si="161"/>
        <v>0</v>
      </c>
      <c r="X585" s="43">
        <f t="shared" si="162"/>
        <v>0</v>
      </c>
    </row>
    <row r="586" spans="2:24" hidden="1" outlineLevel="1" x14ac:dyDescent="0.25">
      <c r="B586" s="20" t="s">
        <v>3378</v>
      </c>
      <c r="C586" s="20" t="s">
        <v>2590</v>
      </c>
      <c r="D586" s="14">
        <v>382.69</v>
      </c>
      <c r="E586" s="14">
        <v>-106.42</v>
      </c>
      <c r="F586" s="14">
        <f t="shared" si="163"/>
        <v>276.27</v>
      </c>
      <c r="G586">
        <v>2014</v>
      </c>
      <c r="H586" s="21">
        <f t="shared" si="164"/>
        <v>1.5</v>
      </c>
      <c r="I586" s="41">
        <v>36</v>
      </c>
      <c r="J586" s="42">
        <f t="shared" si="165"/>
        <v>0.33333333333333331</v>
      </c>
      <c r="K586" s="14">
        <f t="shared" si="166"/>
        <v>127.56333333333333</v>
      </c>
      <c r="L586" s="14">
        <f t="shared" si="167"/>
        <v>382.69</v>
      </c>
      <c r="M586" s="14">
        <f t="shared" si="156"/>
        <v>-191.34499999999997</v>
      </c>
      <c r="N586" s="26">
        <f t="shared" si="168"/>
        <v>191.34500000000003</v>
      </c>
      <c r="O586" s="43">
        <f t="shared" si="169"/>
        <v>-318.9083333333333</v>
      </c>
      <c r="P586" s="43">
        <f t="shared" si="170"/>
        <v>63.781666666666695</v>
      </c>
      <c r="Q586" s="43">
        <f t="shared" si="171"/>
        <v>-382.69</v>
      </c>
      <c r="R586" s="43">
        <f t="shared" si="172"/>
        <v>0</v>
      </c>
      <c r="S586" s="43">
        <f t="shared" si="157"/>
        <v>0</v>
      </c>
      <c r="T586" s="43">
        <f t="shared" si="158"/>
        <v>0</v>
      </c>
      <c r="U586" s="43">
        <f t="shared" si="159"/>
        <v>0</v>
      </c>
      <c r="V586" s="43">
        <f t="shared" si="160"/>
        <v>0</v>
      </c>
      <c r="W586" s="43">
        <f t="shared" si="161"/>
        <v>0</v>
      </c>
      <c r="X586" s="43">
        <f t="shared" si="162"/>
        <v>0</v>
      </c>
    </row>
    <row r="587" spans="2:24" hidden="1" outlineLevel="1" x14ac:dyDescent="0.25">
      <c r="B587" s="20" t="s">
        <v>3379</v>
      </c>
      <c r="C587" s="20" t="s">
        <v>2590</v>
      </c>
      <c r="D587" s="14">
        <v>4772.66</v>
      </c>
      <c r="E587" s="14">
        <v>-1327.19</v>
      </c>
      <c r="F587" s="14">
        <f t="shared" si="163"/>
        <v>3445.47</v>
      </c>
      <c r="G587">
        <v>2014</v>
      </c>
      <c r="H587" s="21">
        <f t="shared" si="164"/>
        <v>1.5</v>
      </c>
      <c r="I587" s="41">
        <v>36</v>
      </c>
      <c r="J587" s="42">
        <f t="shared" si="165"/>
        <v>0.33333333333333331</v>
      </c>
      <c r="K587" s="14">
        <f t="shared" si="166"/>
        <v>1590.8866666666665</v>
      </c>
      <c r="L587" s="14">
        <f t="shared" si="167"/>
        <v>4772.66</v>
      </c>
      <c r="M587" s="14">
        <f t="shared" si="156"/>
        <v>-2386.33</v>
      </c>
      <c r="N587" s="26">
        <f t="shared" si="168"/>
        <v>2386.33</v>
      </c>
      <c r="O587" s="43">
        <f t="shared" si="169"/>
        <v>-3977.2166666666662</v>
      </c>
      <c r="P587" s="43">
        <f t="shared" si="170"/>
        <v>795.44333333333361</v>
      </c>
      <c r="Q587" s="43">
        <f t="shared" si="171"/>
        <v>-4772.66</v>
      </c>
      <c r="R587" s="43">
        <f t="shared" si="172"/>
        <v>0</v>
      </c>
      <c r="S587" s="43">
        <f t="shared" si="157"/>
        <v>0</v>
      </c>
      <c r="T587" s="43">
        <f t="shared" si="158"/>
        <v>0</v>
      </c>
      <c r="U587" s="43">
        <f t="shared" si="159"/>
        <v>0</v>
      </c>
      <c r="V587" s="43">
        <f t="shared" si="160"/>
        <v>0</v>
      </c>
      <c r="W587" s="43">
        <f t="shared" si="161"/>
        <v>0</v>
      </c>
      <c r="X587" s="43">
        <f t="shared" si="162"/>
        <v>0</v>
      </c>
    </row>
    <row r="588" spans="2:24" hidden="1" outlineLevel="1" x14ac:dyDescent="0.25">
      <c r="B588" s="20" t="s">
        <v>3380</v>
      </c>
      <c r="C588" s="20" t="s">
        <v>2590</v>
      </c>
      <c r="D588" s="14">
        <v>677.81</v>
      </c>
      <c r="E588" s="14">
        <v>-188.49</v>
      </c>
      <c r="F588" s="14">
        <f t="shared" si="163"/>
        <v>489.31999999999994</v>
      </c>
      <c r="G588">
        <v>2014</v>
      </c>
      <c r="H588" s="21">
        <f t="shared" si="164"/>
        <v>1.5</v>
      </c>
      <c r="I588" s="41">
        <v>36</v>
      </c>
      <c r="J588" s="42">
        <f t="shared" si="165"/>
        <v>0.33333333333333331</v>
      </c>
      <c r="K588" s="14">
        <f t="shared" si="166"/>
        <v>225.93666666666664</v>
      </c>
      <c r="L588" s="14">
        <f t="shared" si="167"/>
        <v>677.81</v>
      </c>
      <c r="M588" s="14">
        <f t="shared" si="156"/>
        <v>-338.90499999999997</v>
      </c>
      <c r="N588" s="26">
        <f t="shared" si="168"/>
        <v>338.90499999999997</v>
      </c>
      <c r="O588" s="43">
        <f t="shared" si="169"/>
        <v>-564.84166666666658</v>
      </c>
      <c r="P588" s="43">
        <f t="shared" si="170"/>
        <v>112.96833333333336</v>
      </c>
      <c r="Q588" s="43">
        <f t="shared" si="171"/>
        <v>-677.81</v>
      </c>
      <c r="R588" s="43">
        <f t="shared" si="172"/>
        <v>0</v>
      </c>
      <c r="S588" s="43">
        <f t="shared" si="157"/>
        <v>0</v>
      </c>
      <c r="T588" s="43">
        <f t="shared" si="158"/>
        <v>0</v>
      </c>
      <c r="U588" s="43">
        <f t="shared" si="159"/>
        <v>0</v>
      </c>
      <c r="V588" s="43">
        <f t="shared" si="160"/>
        <v>0</v>
      </c>
      <c r="W588" s="43">
        <f t="shared" si="161"/>
        <v>0</v>
      </c>
      <c r="X588" s="43">
        <f t="shared" si="162"/>
        <v>0</v>
      </c>
    </row>
    <row r="589" spans="2:24" hidden="1" outlineLevel="1" x14ac:dyDescent="0.25">
      <c r="B589" s="20" t="s">
        <v>3381</v>
      </c>
      <c r="C589" s="20" t="s">
        <v>2590</v>
      </c>
      <c r="D589" s="14">
        <v>990.4</v>
      </c>
      <c r="E589" s="14">
        <v>-275.42</v>
      </c>
      <c r="F589" s="14">
        <f t="shared" si="163"/>
        <v>714.98</v>
      </c>
      <c r="G589">
        <v>2014</v>
      </c>
      <c r="H589" s="21">
        <f t="shared" si="164"/>
        <v>1.5</v>
      </c>
      <c r="I589" s="41">
        <v>36</v>
      </c>
      <c r="J589" s="42">
        <f t="shared" si="165"/>
        <v>0.33333333333333331</v>
      </c>
      <c r="K589" s="14">
        <f t="shared" si="166"/>
        <v>330.13333333333333</v>
      </c>
      <c r="L589" s="14">
        <f t="shared" si="167"/>
        <v>990.4</v>
      </c>
      <c r="M589" s="14">
        <f t="shared" si="156"/>
        <v>-495.19999999999993</v>
      </c>
      <c r="N589" s="26">
        <f t="shared" si="168"/>
        <v>495.20000000000005</v>
      </c>
      <c r="O589" s="43">
        <f t="shared" si="169"/>
        <v>-825.33333333333326</v>
      </c>
      <c r="P589" s="43">
        <f t="shared" si="170"/>
        <v>165.06666666666672</v>
      </c>
      <c r="Q589" s="43">
        <f t="shared" si="171"/>
        <v>-990.4</v>
      </c>
      <c r="R589" s="43">
        <f t="shared" si="172"/>
        <v>0</v>
      </c>
      <c r="S589" s="43">
        <f t="shared" si="157"/>
        <v>0</v>
      </c>
      <c r="T589" s="43">
        <f t="shared" si="158"/>
        <v>0</v>
      </c>
      <c r="U589" s="43">
        <f t="shared" si="159"/>
        <v>0</v>
      </c>
      <c r="V589" s="43">
        <f t="shared" si="160"/>
        <v>0</v>
      </c>
      <c r="W589" s="43">
        <f t="shared" si="161"/>
        <v>0</v>
      </c>
      <c r="X589" s="43">
        <f t="shared" si="162"/>
        <v>0</v>
      </c>
    </row>
    <row r="590" spans="2:24" hidden="1" outlineLevel="1" x14ac:dyDescent="0.25">
      <c r="B590" s="20" t="s">
        <v>3382</v>
      </c>
      <c r="C590" s="20" t="s">
        <v>2590</v>
      </c>
      <c r="D590" s="14">
        <v>529.70000000000005</v>
      </c>
      <c r="E590" s="14">
        <v>-147.29</v>
      </c>
      <c r="F590" s="14">
        <f t="shared" si="163"/>
        <v>382.41000000000008</v>
      </c>
      <c r="G590">
        <v>2014</v>
      </c>
      <c r="H590" s="21">
        <f t="shared" si="164"/>
        <v>1.5</v>
      </c>
      <c r="I590" s="41">
        <v>36</v>
      </c>
      <c r="J590" s="42">
        <f t="shared" si="165"/>
        <v>0.33333333333333331</v>
      </c>
      <c r="K590" s="14">
        <f t="shared" si="166"/>
        <v>176.56666666666666</v>
      </c>
      <c r="L590" s="14">
        <f t="shared" si="167"/>
        <v>529.70000000000005</v>
      </c>
      <c r="M590" s="14">
        <f t="shared" si="156"/>
        <v>-264.85000000000002</v>
      </c>
      <c r="N590" s="26">
        <f t="shared" si="168"/>
        <v>264.85000000000002</v>
      </c>
      <c r="O590" s="43">
        <f t="shared" si="169"/>
        <v>-441.41666666666669</v>
      </c>
      <c r="P590" s="43">
        <f t="shared" si="170"/>
        <v>88.28333333333336</v>
      </c>
      <c r="Q590" s="43">
        <f t="shared" si="171"/>
        <v>-529.70000000000005</v>
      </c>
      <c r="R590" s="43">
        <f t="shared" si="172"/>
        <v>0</v>
      </c>
      <c r="S590" s="43">
        <f t="shared" si="157"/>
        <v>0</v>
      </c>
      <c r="T590" s="43">
        <f t="shared" si="158"/>
        <v>0</v>
      </c>
      <c r="U590" s="43">
        <f t="shared" si="159"/>
        <v>0</v>
      </c>
      <c r="V590" s="43">
        <f t="shared" si="160"/>
        <v>0</v>
      </c>
      <c r="W590" s="43">
        <f t="shared" si="161"/>
        <v>0</v>
      </c>
      <c r="X590" s="43">
        <f t="shared" si="162"/>
        <v>0</v>
      </c>
    </row>
    <row r="591" spans="2:24" hidden="1" outlineLevel="1" x14ac:dyDescent="0.25">
      <c r="B591" s="20" t="s">
        <v>3383</v>
      </c>
      <c r="C591" s="20" t="s">
        <v>2590</v>
      </c>
      <c r="D591" s="14">
        <v>269.06</v>
      </c>
      <c r="E591" s="14">
        <v>-74.81</v>
      </c>
      <c r="F591" s="14">
        <f t="shared" si="163"/>
        <v>194.25</v>
      </c>
      <c r="G591">
        <v>2014</v>
      </c>
      <c r="H591" s="21">
        <f t="shared" si="164"/>
        <v>1.5</v>
      </c>
      <c r="I591" s="41">
        <v>36</v>
      </c>
      <c r="J591" s="42">
        <f t="shared" si="165"/>
        <v>0.33333333333333331</v>
      </c>
      <c r="K591" s="14">
        <f t="shared" si="166"/>
        <v>89.686666666666667</v>
      </c>
      <c r="L591" s="14">
        <f t="shared" si="167"/>
        <v>269.06</v>
      </c>
      <c r="M591" s="14">
        <f t="shared" si="156"/>
        <v>-134.53</v>
      </c>
      <c r="N591" s="26">
        <f t="shared" si="168"/>
        <v>134.53</v>
      </c>
      <c r="O591" s="43">
        <f t="shared" si="169"/>
        <v>-224.21666666666667</v>
      </c>
      <c r="P591" s="43">
        <f t="shared" si="170"/>
        <v>44.843333333333334</v>
      </c>
      <c r="Q591" s="43">
        <f t="shared" si="171"/>
        <v>-269.06</v>
      </c>
      <c r="R591" s="43">
        <f t="shared" si="172"/>
        <v>0</v>
      </c>
      <c r="S591" s="43">
        <f t="shared" si="157"/>
        <v>0</v>
      </c>
      <c r="T591" s="43">
        <f t="shared" si="158"/>
        <v>0</v>
      </c>
      <c r="U591" s="43">
        <f t="shared" si="159"/>
        <v>0</v>
      </c>
      <c r="V591" s="43">
        <f t="shared" si="160"/>
        <v>0</v>
      </c>
      <c r="W591" s="43">
        <f t="shared" si="161"/>
        <v>0</v>
      </c>
      <c r="X591" s="43">
        <f t="shared" si="162"/>
        <v>0</v>
      </c>
    </row>
    <row r="592" spans="2:24" hidden="1" outlineLevel="1" x14ac:dyDescent="0.25">
      <c r="B592" s="20" t="s">
        <v>3384</v>
      </c>
      <c r="C592" s="20" t="s">
        <v>2590</v>
      </c>
      <c r="D592" s="14">
        <v>738.85</v>
      </c>
      <c r="E592" s="14">
        <v>-205.46</v>
      </c>
      <c r="F592" s="14">
        <f t="shared" si="163"/>
        <v>533.39</v>
      </c>
      <c r="G592">
        <v>2014</v>
      </c>
      <c r="H592" s="21">
        <f t="shared" si="164"/>
        <v>1.5</v>
      </c>
      <c r="I592" s="41">
        <v>36</v>
      </c>
      <c r="J592" s="42">
        <f t="shared" si="165"/>
        <v>0.33333333333333331</v>
      </c>
      <c r="K592" s="14">
        <f t="shared" si="166"/>
        <v>246.28333333333333</v>
      </c>
      <c r="L592" s="14">
        <f t="shared" si="167"/>
        <v>738.85</v>
      </c>
      <c r="M592" s="14">
        <f t="shared" si="156"/>
        <v>-369.42500000000001</v>
      </c>
      <c r="N592" s="26">
        <f t="shared" si="168"/>
        <v>369.42500000000001</v>
      </c>
      <c r="O592" s="43">
        <f t="shared" si="169"/>
        <v>-615.70833333333337</v>
      </c>
      <c r="P592" s="43">
        <f t="shared" si="170"/>
        <v>123.14166666666665</v>
      </c>
      <c r="Q592" s="43">
        <f t="shared" si="171"/>
        <v>-738.85</v>
      </c>
      <c r="R592" s="43">
        <f t="shared" si="172"/>
        <v>0</v>
      </c>
      <c r="S592" s="43">
        <f t="shared" si="157"/>
        <v>0</v>
      </c>
      <c r="T592" s="43">
        <f t="shared" si="158"/>
        <v>0</v>
      </c>
      <c r="U592" s="43">
        <f t="shared" si="159"/>
        <v>0</v>
      </c>
      <c r="V592" s="43">
        <f t="shared" si="160"/>
        <v>0</v>
      </c>
      <c r="W592" s="43">
        <f t="shared" si="161"/>
        <v>0</v>
      </c>
      <c r="X592" s="43">
        <f t="shared" si="162"/>
        <v>0</v>
      </c>
    </row>
    <row r="593" spans="2:24" hidden="1" outlineLevel="1" x14ac:dyDescent="0.25">
      <c r="B593" s="20" t="s">
        <v>3385</v>
      </c>
      <c r="C593" s="20" t="s">
        <v>2590</v>
      </c>
      <c r="D593" s="14">
        <v>346.07</v>
      </c>
      <c r="E593" s="14">
        <v>-96.23</v>
      </c>
      <c r="F593" s="14">
        <f t="shared" si="163"/>
        <v>249.83999999999997</v>
      </c>
      <c r="G593">
        <v>2014</v>
      </c>
      <c r="H593" s="21">
        <f t="shared" si="164"/>
        <v>1.5</v>
      </c>
      <c r="I593" s="41">
        <v>36</v>
      </c>
      <c r="J593" s="42">
        <f t="shared" si="165"/>
        <v>0.33333333333333331</v>
      </c>
      <c r="K593" s="14">
        <f t="shared" si="166"/>
        <v>115.35666666666665</v>
      </c>
      <c r="L593" s="14">
        <f t="shared" si="167"/>
        <v>346.07</v>
      </c>
      <c r="M593" s="14">
        <f t="shared" si="156"/>
        <v>-173.035</v>
      </c>
      <c r="N593" s="26">
        <f t="shared" si="168"/>
        <v>173.035</v>
      </c>
      <c r="O593" s="43">
        <f t="shared" si="169"/>
        <v>-288.39166666666665</v>
      </c>
      <c r="P593" s="43">
        <f t="shared" si="170"/>
        <v>57.678333333333342</v>
      </c>
      <c r="Q593" s="43">
        <f t="shared" si="171"/>
        <v>-346.07</v>
      </c>
      <c r="R593" s="43">
        <f t="shared" si="172"/>
        <v>0</v>
      </c>
      <c r="S593" s="43">
        <f t="shared" si="157"/>
        <v>0</v>
      </c>
      <c r="T593" s="43">
        <f t="shared" si="158"/>
        <v>0</v>
      </c>
      <c r="U593" s="43">
        <f t="shared" si="159"/>
        <v>0</v>
      </c>
      <c r="V593" s="43">
        <f t="shared" si="160"/>
        <v>0</v>
      </c>
      <c r="W593" s="43">
        <f t="shared" si="161"/>
        <v>0</v>
      </c>
      <c r="X593" s="43">
        <f t="shared" si="162"/>
        <v>0</v>
      </c>
    </row>
    <row r="594" spans="2:24" hidden="1" outlineLevel="1" x14ac:dyDescent="0.25">
      <c r="B594" s="20" t="s">
        <v>3386</v>
      </c>
      <c r="C594" s="20" t="s">
        <v>2590</v>
      </c>
      <c r="D594" s="14">
        <v>6271.37</v>
      </c>
      <c r="E594" s="14">
        <v>-1743.95</v>
      </c>
      <c r="F594" s="14">
        <f t="shared" si="163"/>
        <v>4527.42</v>
      </c>
      <c r="G594">
        <v>2014</v>
      </c>
      <c r="H594" s="21">
        <f t="shared" si="164"/>
        <v>1.5</v>
      </c>
      <c r="I594" s="41">
        <v>36</v>
      </c>
      <c r="J594" s="42">
        <f t="shared" si="165"/>
        <v>0.33333333333333331</v>
      </c>
      <c r="K594" s="14">
        <f t="shared" si="166"/>
        <v>2090.4566666666665</v>
      </c>
      <c r="L594" s="14">
        <f t="shared" si="167"/>
        <v>6271.37</v>
      </c>
      <c r="M594" s="14">
        <f t="shared" si="156"/>
        <v>-3135.6849999999999</v>
      </c>
      <c r="N594" s="26">
        <f t="shared" si="168"/>
        <v>3135.6849999999999</v>
      </c>
      <c r="O594" s="43">
        <f t="shared" si="169"/>
        <v>-5226.1416666666664</v>
      </c>
      <c r="P594" s="43">
        <f t="shared" si="170"/>
        <v>1045.2283333333335</v>
      </c>
      <c r="Q594" s="43">
        <f t="shared" si="171"/>
        <v>-6271.37</v>
      </c>
      <c r="R594" s="43">
        <f t="shared" si="172"/>
        <v>0</v>
      </c>
      <c r="S594" s="43">
        <f t="shared" si="157"/>
        <v>0</v>
      </c>
      <c r="T594" s="43">
        <f t="shared" si="158"/>
        <v>0</v>
      </c>
      <c r="U594" s="43">
        <f t="shared" si="159"/>
        <v>0</v>
      </c>
      <c r="V594" s="43">
        <f t="shared" si="160"/>
        <v>0</v>
      </c>
      <c r="W594" s="43">
        <f t="shared" si="161"/>
        <v>0</v>
      </c>
      <c r="X594" s="43">
        <f t="shared" si="162"/>
        <v>0</v>
      </c>
    </row>
    <row r="595" spans="2:24" hidden="1" outlineLevel="1" x14ac:dyDescent="0.25">
      <c r="B595" s="20" t="s">
        <v>3387</v>
      </c>
      <c r="C595" s="20" t="s">
        <v>2590</v>
      </c>
      <c r="D595" s="14">
        <v>112.98</v>
      </c>
      <c r="E595" s="14">
        <v>-31.42</v>
      </c>
      <c r="F595" s="14">
        <f t="shared" si="163"/>
        <v>81.56</v>
      </c>
      <c r="G595">
        <v>2014</v>
      </c>
      <c r="H595" s="21">
        <f t="shared" si="164"/>
        <v>1.5</v>
      </c>
      <c r="I595" s="41">
        <v>36</v>
      </c>
      <c r="J595" s="42">
        <f t="shared" si="165"/>
        <v>0.33333333333333331</v>
      </c>
      <c r="K595" s="14">
        <f t="shared" si="166"/>
        <v>37.659999999999997</v>
      </c>
      <c r="L595" s="14">
        <f t="shared" si="167"/>
        <v>112.98</v>
      </c>
      <c r="M595" s="14">
        <f t="shared" ref="M595:M658" si="173">-IF(H595+0.5&lt;(I595/12),L595*H595*J595,L595)</f>
        <v>-56.489999999999995</v>
      </c>
      <c r="N595" s="26">
        <f t="shared" si="168"/>
        <v>56.490000000000009</v>
      </c>
      <c r="O595" s="43">
        <f t="shared" si="169"/>
        <v>-94.149999999999991</v>
      </c>
      <c r="P595" s="43">
        <f t="shared" si="170"/>
        <v>18.830000000000013</v>
      </c>
      <c r="Q595" s="43">
        <f t="shared" si="171"/>
        <v>-112.98</v>
      </c>
      <c r="R595" s="43">
        <f t="shared" si="172"/>
        <v>0</v>
      </c>
      <c r="S595" s="43">
        <f t="shared" ref="S595:S658" si="174">IF(R595&gt;0,IF(R595&lt;$K595,-$L595,Q595-$K595),R595)</f>
        <v>0</v>
      </c>
      <c r="T595" s="43">
        <f t="shared" ref="T595:T658" si="175">IF(S595&lt;0,$L595+S595,R595)</f>
        <v>0</v>
      </c>
      <c r="U595" s="43">
        <f t="shared" ref="U595:U658" si="176">IF(T595&gt;0,IF(T595&lt;$K595,-$L595,S595-$K595),T595)</f>
        <v>0</v>
      </c>
      <c r="V595" s="43">
        <f t="shared" ref="V595:V658" si="177">IF(U595&lt;0,$L595+U595,T595)</f>
        <v>0</v>
      </c>
      <c r="W595" s="43">
        <f t="shared" ref="W595:W658" si="178">IF(V595&gt;0,IF(V595&lt;$K595,-$L595,U595-$K595),V595)</f>
        <v>0</v>
      </c>
      <c r="X595" s="43">
        <f t="shared" ref="X595:X658" si="179">IF(W595&lt;0,$L595+W595,V595)</f>
        <v>0</v>
      </c>
    </row>
    <row r="596" spans="2:24" hidden="1" outlineLevel="1" x14ac:dyDescent="0.25">
      <c r="B596" s="20" t="s">
        <v>3388</v>
      </c>
      <c r="C596" s="20" t="s">
        <v>2590</v>
      </c>
      <c r="D596" s="14">
        <v>90.12</v>
      </c>
      <c r="E596" s="14">
        <v>-25.06</v>
      </c>
      <c r="F596" s="14">
        <f t="shared" ref="F596:F659" si="180">D596+E596</f>
        <v>65.06</v>
      </c>
      <c r="G596">
        <v>2014</v>
      </c>
      <c r="H596" s="21">
        <f t="shared" ref="H596:H659" si="181">IF(G596=2015,0.5,2015.5-G596)</f>
        <v>1.5</v>
      </c>
      <c r="I596" s="41">
        <v>36</v>
      </c>
      <c r="J596" s="42">
        <f t="shared" ref="J596:J659" si="182">1/I596*12</f>
        <v>0.33333333333333331</v>
      </c>
      <c r="K596" s="14">
        <f t="shared" ref="K596:K659" si="183">IF(H596&lt;(I596/12),D596*J596,0)</f>
        <v>30.04</v>
      </c>
      <c r="L596" s="14">
        <f t="shared" ref="L596:L659" si="184">D596</f>
        <v>90.12</v>
      </c>
      <c r="M596" s="14">
        <f t="shared" si="173"/>
        <v>-45.06</v>
      </c>
      <c r="N596" s="26">
        <f t="shared" ref="N596:N659" si="185">L596+M596</f>
        <v>45.06</v>
      </c>
      <c r="O596" s="43">
        <f t="shared" ref="O596:O659" si="186">IF(N596&gt;0,IF(N596&lt;$K596,-$L596,M596-$K596),N596)</f>
        <v>-75.099999999999994</v>
      </c>
      <c r="P596" s="43">
        <f t="shared" ref="P596:P659" si="187">IF(O596&lt;0,$L596+O596,N596)</f>
        <v>15.02000000000001</v>
      </c>
      <c r="Q596" s="43">
        <f t="shared" ref="Q596:Q659" si="188">IF(P596&gt;0,IF(P596&lt;$K596,-$L596,O596-$K596),P596)</f>
        <v>-90.12</v>
      </c>
      <c r="R596" s="43">
        <f t="shared" ref="R596:R659" si="189">IF(Q596&lt;0,$L596+Q596,P596)</f>
        <v>0</v>
      </c>
      <c r="S596" s="43">
        <f t="shared" si="174"/>
        <v>0</v>
      </c>
      <c r="T596" s="43">
        <f t="shared" si="175"/>
        <v>0</v>
      </c>
      <c r="U596" s="43">
        <f t="shared" si="176"/>
        <v>0</v>
      </c>
      <c r="V596" s="43">
        <f t="shared" si="177"/>
        <v>0</v>
      </c>
      <c r="W596" s="43">
        <f t="shared" si="178"/>
        <v>0</v>
      </c>
      <c r="X596" s="43">
        <f t="shared" si="179"/>
        <v>0</v>
      </c>
    </row>
    <row r="597" spans="2:24" hidden="1" outlineLevel="1" x14ac:dyDescent="0.25">
      <c r="B597" s="20" t="s">
        <v>3389</v>
      </c>
      <c r="C597" s="20" t="s">
        <v>2590</v>
      </c>
      <c r="D597" s="14">
        <v>111.91</v>
      </c>
      <c r="E597" s="14">
        <v>-31.12</v>
      </c>
      <c r="F597" s="14">
        <f t="shared" si="180"/>
        <v>80.789999999999992</v>
      </c>
      <c r="G597">
        <v>2014</v>
      </c>
      <c r="H597" s="21">
        <f t="shared" si="181"/>
        <v>1.5</v>
      </c>
      <c r="I597" s="41">
        <v>36</v>
      </c>
      <c r="J597" s="42">
        <f t="shared" si="182"/>
        <v>0.33333333333333331</v>
      </c>
      <c r="K597" s="14">
        <f t="shared" si="183"/>
        <v>37.303333333333327</v>
      </c>
      <c r="L597" s="14">
        <f t="shared" si="184"/>
        <v>111.91</v>
      </c>
      <c r="M597" s="14">
        <f t="shared" si="173"/>
        <v>-55.954999999999998</v>
      </c>
      <c r="N597" s="26">
        <f t="shared" si="185"/>
        <v>55.954999999999998</v>
      </c>
      <c r="O597" s="43">
        <f t="shared" si="186"/>
        <v>-93.258333333333326</v>
      </c>
      <c r="P597" s="43">
        <f t="shared" si="187"/>
        <v>18.651666666666671</v>
      </c>
      <c r="Q597" s="43">
        <f t="shared" si="188"/>
        <v>-111.91</v>
      </c>
      <c r="R597" s="43">
        <f t="shared" si="189"/>
        <v>0</v>
      </c>
      <c r="S597" s="43">
        <f t="shared" si="174"/>
        <v>0</v>
      </c>
      <c r="T597" s="43">
        <f t="shared" si="175"/>
        <v>0</v>
      </c>
      <c r="U597" s="43">
        <f t="shared" si="176"/>
        <v>0</v>
      </c>
      <c r="V597" s="43">
        <f t="shared" si="177"/>
        <v>0</v>
      </c>
      <c r="W597" s="43">
        <f t="shared" si="178"/>
        <v>0</v>
      </c>
      <c r="X597" s="43">
        <f t="shared" si="179"/>
        <v>0</v>
      </c>
    </row>
    <row r="598" spans="2:24" hidden="1" outlineLevel="1" x14ac:dyDescent="0.25">
      <c r="B598" s="20" t="s">
        <v>3390</v>
      </c>
      <c r="C598" s="20" t="s">
        <v>2590</v>
      </c>
      <c r="D598" s="14">
        <v>110.05</v>
      </c>
      <c r="E598" s="14">
        <v>-30.6</v>
      </c>
      <c r="F598" s="14">
        <f t="shared" si="180"/>
        <v>79.449999999999989</v>
      </c>
      <c r="G598">
        <v>2014</v>
      </c>
      <c r="H598" s="21">
        <f t="shared" si="181"/>
        <v>1.5</v>
      </c>
      <c r="I598" s="41">
        <v>36</v>
      </c>
      <c r="J598" s="42">
        <f t="shared" si="182"/>
        <v>0.33333333333333331</v>
      </c>
      <c r="K598" s="14">
        <f t="shared" si="183"/>
        <v>36.68333333333333</v>
      </c>
      <c r="L598" s="14">
        <f t="shared" si="184"/>
        <v>110.05</v>
      </c>
      <c r="M598" s="14">
        <f t="shared" si="173"/>
        <v>-55.024999999999991</v>
      </c>
      <c r="N598" s="26">
        <f t="shared" si="185"/>
        <v>55.025000000000006</v>
      </c>
      <c r="O598" s="43">
        <f t="shared" si="186"/>
        <v>-91.708333333333314</v>
      </c>
      <c r="P598" s="43">
        <f t="shared" si="187"/>
        <v>18.341666666666683</v>
      </c>
      <c r="Q598" s="43">
        <f t="shared" si="188"/>
        <v>-110.05</v>
      </c>
      <c r="R598" s="43">
        <f t="shared" si="189"/>
        <v>0</v>
      </c>
      <c r="S598" s="43">
        <f t="shared" si="174"/>
        <v>0</v>
      </c>
      <c r="T598" s="43">
        <f t="shared" si="175"/>
        <v>0</v>
      </c>
      <c r="U598" s="43">
        <f t="shared" si="176"/>
        <v>0</v>
      </c>
      <c r="V598" s="43">
        <f t="shared" si="177"/>
        <v>0</v>
      </c>
      <c r="W598" s="43">
        <f t="shared" si="178"/>
        <v>0</v>
      </c>
      <c r="X598" s="43">
        <f t="shared" si="179"/>
        <v>0</v>
      </c>
    </row>
    <row r="599" spans="2:24" hidden="1" outlineLevel="1" x14ac:dyDescent="0.25">
      <c r="B599" s="20" t="s">
        <v>3391</v>
      </c>
      <c r="C599" s="20" t="s">
        <v>2590</v>
      </c>
      <c r="D599" s="14">
        <v>90.12</v>
      </c>
      <c r="E599" s="14">
        <v>-25.06</v>
      </c>
      <c r="F599" s="14">
        <f t="shared" si="180"/>
        <v>65.06</v>
      </c>
      <c r="G599">
        <v>2014</v>
      </c>
      <c r="H599" s="21">
        <f t="shared" si="181"/>
        <v>1.5</v>
      </c>
      <c r="I599" s="41">
        <v>36</v>
      </c>
      <c r="J599" s="42">
        <f t="shared" si="182"/>
        <v>0.33333333333333331</v>
      </c>
      <c r="K599" s="14">
        <f t="shared" si="183"/>
        <v>30.04</v>
      </c>
      <c r="L599" s="14">
        <f t="shared" si="184"/>
        <v>90.12</v>
      </c>
      <c r="M599" s="14">
        <f t="shared" si="173"/>
        <v>-45.06</v>
      </c>
      <c r="N599" s="26">
        <f t="shared" si="185"/>
        <v>45.06</v>
      </c>
      <c r="O599" s="43">
        <f t="shared" si="186"/>
        <v>-75.099999999999994</v>
      </c>
      <c r="P599" s="43">
        <f t="shared" si="187"/>
        <v>15.02000000000001</v>
      </c>
      <c r="Q599" s="43">
        <f t="shared" si="188"/>
        <v>-90.12</v>
      </c>
      <c r="R599" s="43">
        <f t="shared" si="189"/>
        <v>0</v>
      </c>
      <c r="S599" s="43">
        <f t="shared" si="174"/>
        <v>0</v>
      </c>
      <c r="T599" s="43">
        <f t="shared" si="175"/>
        <v>0</v>
      </c>
      <c r="U599" s="43">
        <f t="shared" si="176"/>
        <v>0</v>
      </c>
      <c r="V599" s="43">
        <f t="shared" si="177"/>
        <v>0</v>
      </c>
      <c r="W599" s="43">
        <f t="shared" si="178"/>
        <v>0</v>
      </c>
      <c r="X599" s="43">
        <f t="shared" si="179"/>
        <v>0</v>
      </c>
    </row>
    <row r="600" spans="2:24" hidden="1" outlineLevel="1" x14ac:dyDescent="0.25">
      <c r="B600" s="20" t="s">
        <v>3392</v>
      </c>
      <c r="C600" s="20" t="s">
        <v>2590</v>
      </c>
      <c r="D600" s="14">
        <v>114.76</v>
      </c>
      <c r="E600" s="14">
        <v>-28.78</v>
      </c>
      <c r="F600" s="14">
        <f t="shared" si="180"/>
        <v>85.98</v>
      </c>
      <c r="G600">
        <v>2014</v>
      </c>
      <c r="H600" s="21">
        <f t="shared" si="181"/>
        <v>1.5</v>
      </c>
      <c r="I600" s="41">
        <v>36</v>
      </c>
      <c r="J600" s="42">
        <f t="shared" si="182"/>
        <v>0.33333333333333331</v>
      </c>
      <c r="K600" s="14">
        <f t="shared" si="183"/>
        <v>38.25333333333333</v>
      </c>
      <c r="L600" s="14">
        <f t="shared" si="184"/>
        <v>114.76</v>
      </c>
      <c r="M600" s="14">
        <f t="shared" si="173"/>
        <v>-57.38</v>
      </c>
      <c r="N600" s="26">
        <f t="shared" si="185"/>
        <v>57.38</v>
      </c>
      <c r="O600" s="43">
        <f t="shared" si="186"/>
        <v>-95.633333333333326</v>
      </c>
      <c r="P600" s="43">
        <f t="shared" si="187"/>
        <v>19.126666666666679</v>
      </c>
      <c r="Q600" s="43">
        <f t="shared" si="188"/>
        <v>-114.76</v>
      </c>
      <c r="R600" s="43">
        <f t="shared" si="189"/>
        <v>0</v>
      </c>
      <c r="S600" s="43">
        <f t="shared" si="174"/>
        <v>0</v>
      </c>
      <c r="T600" s="43">
        <f t="shared" si="175"/>
        <v>0</v>
      </c>
      <c r="U600" s="43">
        <f t="shared" si="176"/>
        <v>0</v>
      </c>
      <c r="V600" s="43">
        <f t="shared" si="177"/>
        <v>0</v>
      </c>
      <c r="W600" s="43">
        <f t="shared" si="178"/>
        <v>0</v>
      </c>
      <c r="X600" s="43">
        <f t="shared" si="179"/>
        <v>0</v>
      </c>
    </row>
    <row r="601" spans="2:24" hidden="1" outlineLevel="1" x14ac:dyDescent="0.25">
      <c r="B601" s="20" t="s">
        <v>3393</v>
      </c>
      <c r="C601" s="20" t="s">
        <v>2590</v>
      </c>
      <c r="D601" s="14">
        <v>51.65</v>
      </c>
      <c r="E601" s="14">
        <v>-12.95</v>
      </c>
      <c r="F601" s="14">
        <f t="shared" si="180"/>
        <v>38.700000000000003</v>
      </c>
      <c r="G601">
        <v>2014</v>
      </c>
      <c r="H601" s="21">
        <f t="shared" si="181"/>
        <v>1.5</v>
      </c>
      <c r="I601" s="41">
        <v>36</v>
      </c>
      <c r="J601" s="42">
        <f t="shared" si="182"/>
        <v>0.33333333333333331</v>
      </c>
      <c r="K601" s="14">
        <f t="shared" si="183"/>
        <v>17.216666666666665</v>
      </c>
      <c r="L601" s="14">
        <f t="shared" si="184"/>
        <v>51.65</v>
      </c>
      <c r="M601" s="14">
        <f t="shared" si="173"/>
        <v>-25.824999999999996</v>
      </c>
      <c r="N601" s="26">
        <f t="shared" si="185"/>
        <v>25.825000000000003</v>
      </c>
      <c r="O601" s="43">
        <f t="shared" si="186"/>
        <v>-43.041666666666657</v>
      </c>
      <c r="P601" s="43">
        <f t="shared" si="187"/>
        <v>8.6083333333333414</v>
      </c>
      <c r="Q601" s="43">
        <f t="shared" si="188"/>
        <v>-51.65</v>
      </c>
      <c r="R601" s="43">
        <f t="shared" si="189"/>
        <v>0</v>
      </c>
      <c r="S601" s="43">
        <f t="shared" si="174"/>
        <v>0</v>
      </c>
      <c r="T601" s="43">
        <f t="shared" si="175"/>
        <v>0</v>
      </c>
      <c r="U601" s="43">
        <f t="shared" si="176"/>
        <v>0</v>
      </c>
      <c r="V601" s="43">
        <f t="shared" si="177"/>
        <v>0</v>
      </c>
      <c r="W601" s="43">
        <f t="shared" si="178"/>
        <v>0</v>
      </c>
      <c r="X601" s="43">
        <f t="shared" si="179"/>
        <v>0</v>
      </c>
    </row>
    <row r="602" spans="2:24" hidden="1" outlineLevel="1" x14ac:dyDescent="0.25">
      <c r="B602" s="20" t="s">
        <v>3394</v>
      </c>
      <c r="C602" s="20" t="s">
        <v>2590</v>
      </c>
      <c r="D602" s="14">
        <v>108.37</v>
      </c>
      <c r="E602" s="14">
        <v>-27.17</v>
      </c>
      <c r="F602" s="14">
        <f t="shared" si="180"/>
        <v>81.2</v>
      </c>
      <c r="G602">
        <v>2014</v>
      </c>
      <c r="H602" s="21">
        <f t="shared" si="181"/>
        <v>1.5</v>
      </c>
      <c r="I602" s="41">
        <v>36</v>
      </c>
      <c r="J602" s="42">
        <f t="shared" si="182"/>
        <v>0.33333333333333331</v>
      </c>
      <c r="K602" s="14">
        <f t="shared" si="183"/>
        <v>36.123333333333335</v>
      </c>
      <c r="L602" s="14">
        <f t="shared" si="184"/>
        <v>108.37</v>
      </c>
      <c r="M602" s="14">
        <f t="shared" si="173"/>
        <v>-54.185000000000002</v>
      </c>
      <c r="N602" s="26">
        <f t="shared" si="185"/>
        <v>54.185000000000002</v>
      </c>
      <c r="O602" s="43">
        <f t="shared" si="186"/>
        <v>-90.308333333333337</v>
      </c>
      <c r="P602" s="43">
        <f t="shared" si="187"/>
        <v>18.061666666666667</v>
      </c>
      <c r="Q602" s="43">
        <f t="shared" si="188"/>
        <v>-108.37</v>
      </c>
      <c r="R602" s="43">
        <f t="shared" si="189"/>
        <v>0</v>
      </c>
      <c r="S602" s="43">
        <f t="shared" si="174"/>
        <v>0</v>
      </c>
      <c r="T602" s="43">
        <f t="shared" si="175"/>
        <v>0</v>
      </c>
      <c r="U602" s="43">
        <f t="shared" si="176"/>
        <v>0</v>
      </c>
      <c r="V602" s="43">
        <f t="shared" si="177"/>
        <v>0</v>
      </c>
      <c r="W602" s="43">
        <f t="shared" si="178"/>
        <v>0</v>
      </c>
      <c r="X602" s="43">
        <f t="shared" si="179"/>
        <v>0</v>
      </c>
    </row>
    <row r="603" spans="2:24" hidden="1" outlineLevel="1" x14ac:dyDescent="0.25">
      <c r="B603" s="20" t="s">
        <v>3395</v>
      </c>
      <c r="C603" s="20" t="s">
        <v>2590</v>
      </c>
      <c r="D603" s="14">
        <v>5760.62</v>
      </c>
      <c r="E603" s="14">
        <v>-1444.09</v>
      </c>
      <c r="F603" s="14">
        <f t="shared" si="180"/>
        <v>4316.53</v>
      </c>
      <c r="G603">
        <v>2014</v>
      </c>
      <c r="H603" s="21">
        <f t="shared" si="181"/>
        <v>1.5</v>
      </c>
      <c r="I603" s="41">
        <v>36</v>
      </c>
      <c r="J603" s="42">
        <f t="shared" si="182"/>
        <v>0.33333333333333331</v>
      </c>
      <c r="K603" s="14">
        <f t="shared" si="183"/>
        <v>1920.2066666666665</v>
      </c>
      <c r="L603" s="14">
        <f t="shared" si="184"/>
        <v>5760.62</v>
      </c>
      <c r="M603" s="14">
        <f t="shared" si="173"/>
        <v>-2880.31</v>
      </c>
      <c r="N603" s="26">
        <f t="shared" si="185"/>
        <v>2880.31</v>
      </c>
      <c r="O603" s="43">
        <f t="shared" si="186"/>
        <v>-4800.5166666666664</v>
      </c>
      <c r="P603" s="43">
        <f t="shared" si="187"/>
        <v>960.10333333333347</v>
      </c>
      <c r="Q603" s="43">
        <f t="shared" si="188"/>
        <v>-5760.62</v>
      </c>
      <c r="R603" s="43">
        <f t="shared" si="189"/>
        <v>0</v>
      </c>
      <c r="S603" s="43">
        <f t="shared" si="174"/>
        <v>0</v>
      </c>
      <c r="T603" s="43">
        <f t="shared" si="175"/>
        <v>0</v>
      </c>
      <c r="U603" s="43">
        <f t="shared" si="176"/>
        <v>0</v>
      </c>
      <c r="V603" s="43">
        <f t="shared" si="177"/>
        <v>0</v>
      </c>
      <c r="W603" s="43">
        <f t="shared" si="178"/>
        <v>0</v>
      </c>
      <c r="X603" s="43">
        <f t="shared" si="179"/>
        <v>0</v>
      </c>
    </row>
    <row r="604" spans="2:24" hidden="1" outlineLevel="1" x14ac:dyDescent="0.25">
      <c r="B604" s="20" t="s">
        <v>3396</v>
      </c>
      <c r="C604" s="20" t="s">
        <v>3397</v>
      </c>
      <c r="D604" s="14">
        <v>42700</v>
      </c>
      <c r="E604" s="14">
        <v>-10704.25</v>
      </c>
      <c r="F604" s="14">
        <f t="shared" si="180"/>
        <v>31995.75</v>
      </c>
      <c r="G604">
        <v>2014</v>
      </c>
      <c r="H604" s="21">
        <f t="shared" si="181"/>
        <v>1.5</v>
      </c>
      <c r="I604" s="41">
        <v>36</v>
      </c>
      <c r="J604" s="42">
        <f t="shared" si="182"/>
        <v>0.33333333333333331</v>
      </c>
      <c r="K604" s="14">
        <f t="shared" si="183"/>
        <v>14233.333333333332</v>
      </c>
      <c r="L604" s="14">
        <f t="shared" si="184"/>
        <v>42700</v>
      </c>
      <c r="M604" s="14">
        <f t="shared" si="173"/>
        <v>-21350</v>
      </c>
      <c r="N604" s="26">
        <f t="shared" si="185"/>
        <v>21350</v>
      </c>
      <c r="O604" s="43">
        <f t="shared" si="186"/>
        <v>-35583.333333333328</v>
      </c>
      <c r="P604" s="43">
        <f t="shared" si="187"/>
        <v>7116.6666666666715</v>
      </c>
      <c r="Q604" s="43">
        <f t="shared" si="188"/>
        <v>-42700</v>
      </c>
      <c r="R604" s="43">
        <f t="shared" si="189"/>
        <v>0</v>
      </c>
      <c r="S604" s="43">
        <f t="shared" si="174"/>
        <v>0</v>
      </c>
      <c r="T604" s="43">
        <f t="shared" si="175"/>
        <v>0</v>
      </c>
      <c r="U604" s="43">
        <f t="shared" si="176"/>
        <v>0</v>
      </c>
      <c r="V604" s="43">
        <f t="shared" si="177"/>
        <v>0</v>
      </c>
      <c r="W604" s="43">
        <f t="shared" si="178"/>
        <v>0</v>
      </c>
      <c r="X604" s="43">
        <f t="shared" si="179"/>
        <v>0</v>
      </c>
    </row>
    <row r="605" spans="2:24" hidden="1" outlineLevel="1" x14ac:dyDescent="0.25">
      <c r="B605" s="20" t="s">
        <v>3398</v>
      </c>
      <c r="C605" s="20" t="s">
        <v>2590</v>
      </c>
      <c r="D605" s="14">
        <v>41.51</v>
      </c>
      <c r="E605" s="14">
        <v>-10.4</v>
      </c>
      <c r="F605" s="14">
        <f t="shared" si="180"/>
        <v>31.11</v>
      </c>
      <c r="G605">
        <v>2014</v>
      </c>
      <c r="H605" s="21">
        <f t="shared" si="181"/>
        <v>1.5</v>
      </c>
      <c r="I605" s="41">
        <v>36</v>
      </c>
      <c r="J605" s="42">
        <f t="shared" si="182"/>
        <v>0.33333333333333331</v>
      </c>
      <c r="K605" s="14">
        <f t="shared" si="183"/>
        <v>13.836666666666666</v>
      </c>
      <c r="L605" s="14">
        <f t="shared" si="184"/>
        <v>41.51</v>
      </c>
      <c r="M605" s="14">
        <f t="shared" si="173"/>
        <v>-20.754999999999999</v>
      </c>
      <c r="N605" s="26">
        <f t="shared" si="185"/>
        <v>20.754999999999999</v>
      </c>
      <c r="O605" s="43">
        <f t="shared" si="186"/>
        <v>-34.591666666666669</v>
      </c>
      <c r="P605" s="43">
        <f t="shared" si="187"/>
        <v>6.9183333333333294</v>
      </c>
      <c r="Q605" s="43">
        <f t="shared" si="188"/>
        <v>-41.51</v>
      </c>
      <c r="R605" s="43">
        <f t="shared" si="189"/>
        <v>0</v>
      </c>
      <c r="S605" s="43">
        <f t="shared" si="174"/>
        <v>0</v>
      </c>
      <c r="T605" s="43">
        <f t="shared" si="175"/>
        <v>0</v>
      </c>
      <c r="U605" s="43">
        <f t="shared" si="176"/>
        <v>0</v>
      </c>
      <c r="V605" s="43">
        <f t="shared" si="177"/>
        <v>0</v>
      </c>
      <c r="W605" s="43">
        <f t="shared" si="178"/>
        <v>0</v>
      </c>
      <c r="X605" s="43">
        <f t="shared" si="179"/>
        <v>0</v>
      </c>
    </row>
    <row r="606" spans="2:24" hidden="1" outlineLevel="1" x14ac:dyDescent="0.25">
      <c r="B606" s="20" t="s">
        <v>3399</v>
      </c>
      <c r="C606" s="20" t="s">
        <v>2590</v>
      </c>
      <c r="D606" s="14">
        <v>124.93</v>
      </c>
      <c r="E606" s="14">
        <v>-31.32</v>
      </c>
      <c r="F606" s="14">
        <f t="shared" si="180"/>
        <v>93.610000000000014</v>
      </c>
      <c r="G606">
        <v>2014</v>
      </c>
      <c r="H606" s="21">
        <f t="shared" si="181"/>
        <v>1.5</v>
      </c>
      <c r="I606" s="41">
        <v>36</v>
      </c>
      <c r="J606" s="42">
        <f t="shared" si="182"/>
        <v>0.33333333333333331</v>
      </c>
      <c r="K606" s="14">
        <f t="shared" si="183"/>
        <v>41.643333333333331</v>
      </c>
      <c r="L606" s="14">
        <f t="shared" si="184"/>
        <v>124.93</v>
      </c>
      <c r="M606" s="14">
        <f t="shared" si="173"/>
        <v>-62.465000000000003</v>
      </c>
      <c r="N606" s="26">
        <f t="shared" si="185"/>
        <v>62.465000000000003</v>
      </c>
      <c r="O606" s="43">
        <f t="shared" si="186"/>
        <v>-104.10833333333333</v>
      </c>
      <c r="P606" s="43">
        <f t="shared" si="187"/>
        <v>20.821666666666673</v>
      </c>
      <c r="Q606" s="43">
        <f t="shared" si="188"/>
        <v>-124.93</v>
      </c>
      <c r="R606" s="43">
        <f t="shared" si="189"/>
        <v>0</v>
      </c>
      <c r="S606" s="43">
        <f t="shared" si="174"/>
        <v>0</v>
      </c>
      <c r="T606" s="43">
        <f t="shared" si="175"/>
        <v>0</v>
      </c>
      <c r="U606" s="43">
        <f t="shared" si="176"/>
        <v>0</v>
      </c>
      <c r="V606" s="43">
        <f t="shared" si="177"/>
        <v>0</v>
      </c>
      <c r="W606" s="43">
        <f t="shared" si="178"/>
        <v>0</v>
      </c>
      <c r="X606" s="43">
        <f t="shared" si="179"/>
        <v>0</v>
      </c>
    </row>
    <row r="607" spans="2:24" hidden="1" outlineLevel="1" x14ac:dyDescent="0.25">
      <c r="B607" s="20" t="s">
        <v>3400</v>
      </c>
      <c r="C607" s="20" t="s">
        <v>2590</v>
      </c>
      <c r="D607" s="14">
        <v>87.7</v>
      </c>
      <c r="E607" s="14">
        <v>-21.99</v>
      </c>
      <c r="F607" s="14">
        <f t="shared" si="180"/>
        <v>65.710000000000008</v>
      </c>
      <c r="G607">
        <v>2014</v>
      </c>
      <c r="H607" s="21">
        <f t="shared" si="181"/>
        <v>1.5</v>
      </c>
      <c r="I607" s="41">
        <v>36</v>
      </c>
      <c r="J607" s="42">
        <f t="shared" si="182"/>
        <v>0.33333333333333331</v>
      </c>
      <c r="K607" s="14">
        <f t="shared" si="183"/>
        <v>29.233333333333334</v>
      </c>
      <c r="L607" s="14">
        <f t="shared" si="184"/>
        <v>87.7</v>
      </c>
      <c r="M607" s="14">
        <f t="shared" si="173"/>
        <v>-43.85</v>
      </c>
      <c r="N607" s="26">
        <f t="shared" si="185"/>
        <v>43.85</v>
      </c>
      <c r="O607" s="43">
        <f t="shared" si="186"/>
        <v>-73.083333333333343</v>
      </c>
      <c r="P607" s="43">
        <f t="shared" si="187"/>
        <v>14.61666666666666</v>
      </c>
      <c r="Q607" s="43">
        <f t="shared" si="188"/>
        <v>-87.7</v>
      </c>
      <c r="R607" s="43">
        <f t="shared" si="189"/>
        <v>0</v>
      </c>
      <c r="S607" s="43">
        <f t="shared" si="174"/>
        <v>0</v>
      </c>
      <c r="T607" s="43">
        <f t="shared" si="175"/>
        <v>0</v>
      </c>
      <c r="U607" s="43">
        <f t="shared" si="176"/>
        <v>0</v>
      </c>
      <c r="V607" s="43">
        <f t="shared" si="177"/>
        <v>0</v>
      </c>
      <c r="W607" s="43">
        <f t="shared" si="178"/>
        <v>0</v>
      </c>
      <c r="X607" s="43">
        <f t="shared" si="179"/>
        <v>0</v>
      </c>
    </row>
    <row r="608" spans="2:24" hidden="1" outlineLevel="1" x14ac:dyDescent="0.25">
      <c r="B608" s="20" t="s">
        <v>3401</v>
      </c>
      <c r="C608" s="20" t="s">
        <v>2590</v>
      </c>
      <c r="D608" s="14">
        <v>3920.12</v>
      </c>
      <c r="E608" s="14">
        <v>-982.71</v>
      </c>
      <c r="F608" s="14">
        <f t="shared" si="180"/>
        <v>2937.41</v>
      </c>
      <c r="G608">
        <v>2014</v>
      </c>
      <c r="H608" s="21">
        <f t="shared" si="181"/>
        <v>1.5</v>
      </c>
      <c r="I608" s="41">
        <v>36</v>
      </c>
      <c r="J608" s="42">
        <f t="shared" si="182"/>
        <v>0.33333333333333331</v>
      </c>
      <c r="K608" s="14">
        <f t="shared" si="183"/>
        <v>1306.7066666666665</v>
      </c>
      <c r="L608" s="14">
        <f t="shared" si="184"/>
        <v>3920.12</v>
      </c>
      <c r="M608" s="14">
        <f t="shared" si="173"/>
        <v>-1960.06</v>
      </c>
      <c r="N608" s="26">
        <f t="shared" si="185"/>
        <v>1960.06</v>
      </c>
      <c r="O608" s="43">
        <f t="shared" si="186"/>
        <v>-3266.7666666666664</v>
      </c>
      <c r="P608" s="43">
        <f t="shared" si="187"/>
        <v>653.35333333333347</v>
      </c>
      <c r="Q608" s="43">
        <f t="shared" si="188"/>
        <v>-3920.12</v>
      </c>
      <c r="R608" s="43">
        <f t="shared" si="189"/>
        <v>0</v>
      </c>
      <c r="S608" s="43">
        <f t="shared" si="174"/>
        <v>0</v>
      </c>
      <c r="T608" s="43">
        <f t="shared" si="175"/>
        <v>0</v>
      </c>
      <c r="U608" s="43">
        <f t="shared" si="176"/>
        <v>0</v>
      </c>
      <c r="V608" s="43">
        <f t="shared" si="177"/>
        <v>0</v>
      </c>
      <c r="W608" s="43">
        <f t="shared" si="178"/>
        <v>0</v>
      </c>
      <c r="X608" s="43">
        <f t="shared" si="179"/>
        <v>0</v>
      </c>
    </row>
    <row r="609" spans="2:24" hidden="1" outlineLevel="1" x14ac:dyDescent="0.25">
      <c r="B609" s="20" t="s">
        <v>3402</v>
      </c>
      <c r="C609" s="20" t="s">
        <v>2590</v>
      </c>
      <c r="D609" s="14">
        <v>261.32</v>
      </c>
      <c r="E609" s="14">
        <v>-65.5</v>
      </c>
      <c r="F609" s="14">
        <f t="shared" si="180"/>
        <v>195.82</v>
      </c>
      <c r="G609">
        <v>2014</v>
      </c>
      <c r="H609" s="21">
        <f t="shared" si="181"/>
        <v>1.5</v>
      </c>
      <c r="I609" s="41">
        <v>36</v>
      </c>
      <c r="J609" s="42">
        <f t="shared" si="182"/>
        <v>0.33333333333333331</v>
      </c>
      <c r="K609" s="14">
        <f t="shared" si="183"/>
        <v>87.106666666666655</v>
      </c>
      <c r="L609" s="14">
        <f t="shared" si="184"/>
        <v>261.32</v>
      </c>
      <c r="M609" s="14">
        <f t="shared" si="173"/>
        <v>-130.66</v>
      </c>
      <c r="N609" s="26">
        <f t="shared" si="185"/>
        <v>130.66</v>
      </c>
      <c r="O609" s="43">
        <f t="shared" si="186"/>
        <v>-217.76666666666665</v>
      </c>
      <c r="P609" s="43">
        <f t="shared" si="187"/>
        <v>43.553333333333342</v>
      </c>
      <c r="Q609" s="43">
        <f t="shared" si="188"/>
        <v>-261.32</v>
      </c>
      <c r="R609" s="43">
        <f t="shared" si="189"/>
        <v>0</v>
      </c>
      <c r="S609" s="43">
        <f t="shared" si="174"/>
        <v>0</v>
      </c>
      <c r="T609" s="43">
        <f t="shared" si="175"/>
        <v>0</v>
      </c>
      <c r="U609" s="43">
        <f t="shared" si="176"/>
        <v>0</v>
      </c>
      <c r="V609" s="43">
        <f t="shared" si="177"/>
        <v>0</v>
      </c>
      <c r="W609" s="43">
        <f t="shared" si="178"/>
        <v>0</v>
      </c>
      <c r="X609" s="43">
        <f t="shared" si="179"/>
        <v>0</v>
      </c>
    </row>
    <row r="610" spans="2:24" hidden="1" outlineLevel="1" x14ac:dyDescent="0.25">
      <c r="B610" s="20" t="s">
        <v>3403</v>
      </c>
      <c r="C610" s="20" t="s">
        <v>2590</v>
      </c>
      <c r="D610" s="14">
        <v>7279.17</v>
      </c>
      <c r="E610" s="14">
        <v>-1824.77</v>
      </c>
      <c r="F610" s="14">
        <f t="shared" si="180"/>
        <v>5454.4</v>
      </c>
      <c r="G610">
        <v>2014</v>
      </c>
      <c r="H610" s="21">
        <f t="shared" si="181"/>
        <v>1.5</v>
      </c>
      <c r="I610" s="41">
        <v>36</v>
      </c>
      <c r="J610" s="42">
        <f t="shared" si="182"/>
        <v>0.33333333333333331</v>
      </c>
      <c r="K610" s="14">
        <f t="shared" si="183"/>
        <v>2426.39</v>
      </c>
      <c r="L610" s="14">
        <f t="shared" si="184"/>
        <v>7279.17</v>
      </c>
      <c r="M610" s="14">
        <f t="shared" si="173"/>
        <v>-3639.585</v>
      </c>
      <c r="N610" s="26">
        <f t="shared" si="185"/>
        <v>3639.585</v>
      </c>
      <c r="O610" s="43">
        <f t="shared" si="186"/>
        <v>-6065.9750000000004</v>
      </c>
      <c r="P610" s="43">
        <f t="shared" si="187"/>
        <v>1213.1949999999997</v>
      </c>
      <c r="Q610" s="43">
        <f t="shared" si="188"/>
        <v>-7279.17</v>
      </c>
      <c r="R610" s="43">
        <f t="shared" si="189"/>
        <v>0</v>
      </c>
      <c r="S610" s="43">
        <f t="shared" si="174"/>
        <v>0</v>
      </c>
      <c r="T610" s="43">
        <f t="shared" si="175"/>
        <v>0</v>
      </c>
      <c r="U610" s="43">
        <f t="shared" si="176"/>
        <v>0</v>
      </c>
      <c r="V610" s="43">
        <f t="shared" si="177"/>
        <v>0</v>
      </c>
      <c r="W610" s="43">
        <f t="shared" si="178"/>
        <v>0</v>
      </c>
      <c r="X610" s="43">
        <f t="shared" si="179"/>
        <v>0</v>
      </c>
    </row>
    <row r="611" spans="2:24" hidden="1" outlineLevel="1" x14ac:dyDescent="0.25">
      <c r="B611" s="20" t="s">
        <v>3404</v>
      </c>
      <c r="C611" s="20" t="s">
        <v>2590</v>
      </c>
      <c r="D611" s="14">
        <v>404.52</v>
      </c>
      <c r="E611" s="14">
        <v>-101.41</v>
      </c>
      <c r="F611" s="14">
        <f t="shared" si="180"/>
        <v>303.11</v>
      </c>
      <c r="G611">
        <v>2014</v>
      </c>
      <c r="H611" s="21">
        <f t="shared" si="181"/>
        <v>1.5</v>
      </c>
      <c r="I611" s="41">
        <v>36</v>
      </c>
      <c r="J611" s="42">
        <f t="shared" si="182"/>
        <v>0.33333333333333331</v>
      </c>
      <c r="K611" s="14">
        <f t="shared" si="183"/>
        <v>134.83999999999997</v>
      </c>
      <c r="L611" s="14">
        <f t="shared" si="184"/>
        <v>404.52</v>
      </c>
      <c r="M611" s="14">
        <f t="shared" si="173"/>
        <v>-202.26</v>
      </c>
      <c r="N611" s="26">
        <f t="shared" si="185"/>
        <v>202.26</v>
      </c>
      <c r="O611" s="43">
        <f t="shared" si="186"/>
        <v>-337.09999999999997</v>
      </c>
      <c r="P611" s="43">
        <f t="shared" si="187"/>
        <v>67.420000000000016</v>
      </c>
      <c r="Q611" s="43">
        <f t="shared" si="188"/>
        <v>-404.52</v>
      </c>
      <c r="R611" s="43">
        <f t="shared" si="189"/>
        <v>0</v>
      </c>
      <c r="S611" s="43">
        <f t="shared" si="174"/>
        <v>0</v>
      </c>
      <c r="T611" s="43">
        <f t="shared" si="175"/>
        <v>0</v>
      </c>
      <c r="U611" s="43">
        <f t="shared" si="176"/>
        <v>0</v>
      </c>
      <c r="V611" s="43">
        <f t="shared" si="177"/>
        <v>0</v>
      </c>
      <c r="W611" s="43">
        <f t="shared" si="178"/>
        <v>0</v>
      </c>
      <c r="X611" s="43">
        <f t="shared" si="179"/>
        <v>0</v>
      </c>
    </row>
    <row r="612" spans="2:24" hidden="1" outlineLevel="1" x14ac:dyDescent="0.25">
      <c r="B612" s="20" t="s">
        <v>3405</v>
      </c>
      <c r="C612" s="20" t="s">
        <v>2590</v>
      </c>
      <c r="D612" s="14">
        <v>525.87</v>
      </c>
      <c r="E612" s="14">
        <v>-131.82</v>
      </c>
      <c r="F612" s="14">
        <f t="shared" si="180"/>
        <v>394.05</v>
      </c>
      <c r="G612">
        <v>2014</v>
      </c>
      <c r="H612" s="21">
        <f t="shared" si="181"/>
        <v>1.5</v>
      </c>
      <c r="I612" s="41">
        <v>36</v>
      </c>
      <c r="J612" s="42">
        <f t="shared" si="182"/>
        <v>0.33333333333333331</v>
      </c>
      <c r="K612" s="14">
        <f t="shared" si="183"/>
        <v>175.29</v>
      </c>
      <c r="L612" s="14">
        <f t="shared" si="184"/>
        <v>525.87</v>
      </c>
      <c r="M612" s="14">
        <f t="shared" si="173"/>
        <v>-262.935</v>
      </c>
      <c r="N612" s="26">
        <f t="shared" si="185"/>
        <v>262.935</v>
      </c>
      <c r="O612" s="43">
        <f t="shared" si="186"/>
        <v>-438.22500000000002</v>
      </c>
      <c r="P612" s="43">
        <f t="shared" si="187"/>
        <v>87.644999999999982</v>
      </c>
      <c r="Q612" s="43">
        <f t="shared" si="188"/>
        <v>-525.87</v>
      </c>
      <c r="R612" s="43">
        <f t="shared" si="189"/>
        <v>0</v>
      </c>
      <c r="S612" s="43">
        <f t="shared" si="174"/>
        <v>0</v>
      </c>
      <c r="T612" s="43">
        <f t="shared" si="175"/>
        <v>0</v>
      </c>
      <c r="U612" s="43">
        <f t="shared" si="176"/>
        <v>0</v>
      </c>
      <c r="V612" s="43">
        <f t="shared" si="177"/>
        <v>0</v>
      </c>
      <c r="W612" s="43">
        <f t="shared" si="178"/>
        <v>0</v>
      </c>
      <c r="X612" s="43">
        <f t="shared" si="179"/>
        <v>0</v>
      </c>
    </row>
    <row r="613" spans="2:24" hidden="1" outlineLevel="1" x14ac:dyDescent="0.25">
      <c r="B613" s="20" t="s">
        <v>3406</v>
      </c>
      <c r="C613" s="20" t="s">
        <v>2590</v>
      </c>
      <c r="D613" s="14">
        <v>1592.58</v>
      </c>
      <c r="E613" s="14">
        <v>-399.24</v>
      </c>
      <c r="F613" s="14">
        <f t="shared" si="180"/>
        <v>1193.3399999999999</v>
      </c>
      <c r="G613">
        <v>2014</v>
      </c>
      <c r="H613" s="21">
        <f t="shared" si="181"/>
        <v>1.5</v>
      </c>
      <c r="I613" s="41">
        <v>36</v>
      </c>
      <c r="J613" s="42">
        <f t="shared" si="182"/>
        <v>0.33333333333333331</v>
      </c>
      <c r="K613" s="14">
        <f t="shared" si="183"/>
        <v>530.8599999999999</v>
      </c>
      <c r="L613" s="14">
        <f t="shared" si="184"/>
        <v>1592.58</v>
      </c>
      <c r="M613" s="14">
        <f t="shared" si="173"/>
        <v>-796.29</v>
      </c>
      <c r="N613" s="26">
        <f t="shared" si="185"/>
        <v>796.29</v>
      </c>
      <c r="O613" s="43">
        <f t="shared" si="186"/>
        <v>-1327.1499999999999</v>
      </c>
      <c r="P613" s="43">
        <f t="shared" si="187"/>
        <v>265.43000000000006</v>
      </c>
      <c r="Q613" s="43">
        <f t="shared" si="188"/>
        <v>-1592.58</v>
      </c>
      <c r="R613" s="43">
        <f t="shared" si="189"/>
        <v>0</v>
      </c>
      <c r="S613" s="43">
        <f t="shared" si="174"/>
        <v>0</v>
      </c>
      <c r="T613" s="43">
        <f t="shared" si="175"/>
        <v>0</v>
      </c>
      <c r="U613" s="43">
        <f t="shared" si="176"/>
        <v>0</v>
      </c>
      <c r="V613" s="43">
        <f t="shared" si="177"/>
        <v>0</v>
      </c>
      <c r="W613" s="43">
        <f t="shared" si="178"/>
        <v>0</v>
      </c>
      <c r="X613" s="43">
        <f t="shared" si="179"/>
        <v>0</v>
      </c>
    </row>
    <row r="614" spans="2:24" hidden="1" outlineLevel="1" x14ac:dyDescent="0.25">
      <c r="B614" s="20" t="s">
        <v>3407</v>
      </c>
      <c r="C614" s="20" t="s">
        <v>2590</v>
      </c>
      <c r="D614" s="14">
        <v>14514.08</v>
      </c>
      <c r="E614" s="14">
        <v>-3638.45</v>
      </c>
      <c r="F614" s="14">
        <f t="shared" si="180"/>
        <v>10875.630000000001</v>
      </c>
      <c r="G614">
        <v>2014</v>
      </c>
      <c r="H614" s="21">
        <f t="shared" si="181"/>
        <v>1.5</v>
      </c>
      <c r="I614" s="41">
        <v>36</v>
      </c>
      <c r="J614" s="42">
        <f t="shared" si="182"/>
        <v>0.33333333333333331</v>
      </c>
      <c r="K614" s="14">
        <f t="shared" si="183"/>
        <v>4838.0266666666666</v>
      </c>
      <c r="L614" s="14">
        <f t="shared" si="184"/>
        <v>14514.08</v>
      </c>
      <c r="M614" s="14">
        <f t="shared" si="173"/>
        <v>-7257.0399999999991</v>
      </c>
      <c r="N614" s="26">
        <f t="shared" si="185"/>
        <v>7257.0400000000009</v>
      </c>
      <c r="O614" s="43">
        <f t="shared" si="186"/>
        <v>-12095.066666666666</v>
      </c>
      <c r="P614" s="43">
        <f t="shared" si="187"/>
        <v>2419.0133333333342</v>
      </c>
      <c r="Q614" s="43">
        <f t="shared" si="188"/>
        <v>-14514.08</v>
      </c>
      <c r="R614" s="43">
        <f t="shared" si="189"/>
        <v>0</v>
      </c>
      <c r="S614" s="43">
        <f t="shared" si="174"/>
        <v>0</v>
      </c>
      <c r="T614" s="43">
        <f t="shared" si="175"/>
        <v>0</v>
      </c>
      <c r="U614" s="43">
        <f t="shared" si="176"/>
        <v>0</v>
      </c>
      <c r="V614" s="43">
        <f t="shared" si="177"/>
        <v>0</v>
      </c>
      <c r="W614" s="43">
        <f t="shared" si="178"/>
        <v>0</v>
      </c>
      <c r="X614" s="43">
        <f t="shared" si="179"/>
        <v>0</v>
      </c>
    </row>
    <row r="615" spans="2:24" hidden="1" outlineLevel="1" x14ac:dyDescent="0.25">
      <c r="B615" s="20" t="s">
        <v>3408</v>
      </c>
      <c r="C615" s="20" t="s">
        <v>2590</v>
      </c>
      <c r="D615" s="14">
        <v>86.18</v>
      </c>
      <c r="E615" s="14">
        <v>-21.6</v>
      </c>
      <c r="F615" s="14">
        <f t="shared" si="180"/>
        <v>64.580000000000013</v>
      </c>
      <c r="G615">
        <v>2014</v>
      </c>
      <c r="H615" s="21">
        <f t="shared" si="181"/>
        <v>1.5</v>
      </c>
      <c r="I615" s="41">
        <v>36</v>
      </c>
      <c r="J615" s="42">
        <f t="shared" si="182"/>
        <v>0.33333333333333331</v>
      </c>
      <c r="K615" s="14">
        <f t="shared" si="183"/>
        <v>28.726666666666667</v>
      </c>
      <c r="L615" s="14">
        <f t="shared" si="184"/>
        <v>86.18</v>
      </c>
      <c r="M615" s="14">
        <f t="shared" si="173"/>
        <v>-43.09</v>
      </c>
      <c r="N615" s="26">
        <f t="shared" si="185"/>
        <v>43.09</v>
      </c>
      <c r="O615" s="43">
        <f t="shared" si="186"/>
        <v>-71.816666666666663</v>
      </c>
      <c r="P615" s="43">
        <f t="shared" si="187"/>
        <v>14.363333333333344</v>
      </c>
      <c r="Q615" s="43">
        <f t="shared" si="188"/>
        <v>-86.18</v>
      </c>
      <c r="R615" s="43">
        <f t="shared" si="189"/>
        <v>0</v>
      </c>
      <c r="S615" s="43">
        <f t="shared" si="174"/>
        <v>0</v>
      </c>
      <c r="T615" s="43">
        <f t="shared" si="175"/>
        <v>0</v>
      </c>
      <c r="U615" s="43">
        <f t="shared" si="176"/>
        <v>0</v>
      </c>
      <c r="V615" s="43">
        <f t="shared" si="177"/>
        <v>0</v>
      </c>
      <c r="W615" s="43">
        <f t="shared" si="178"/>
        <v>0</v>
      </c>
      <c r="X615" s="43">
        <f t="shared" si="179"/>
        <v>0</v>
      </c>
    </row>
    <row r="616" spans="2:24" hidden="1" outlineLevel="1" x14ac:dyDescent="0.25">
      <c r="B616" s="20" t="s">
        <v>3409</v>
      </c>
      <c r="C616" s="20" t="s">
        <v>2590</v>
      </c>
      <c r="D616" s="14">
        <v>207.08</v>
      </c>
      <c r="E616" s="14">
        <v>-51.91</v>
      </c>
      <c r="F616" s="14">
        <f t="shared" si="180"/>
        <v>155.17000000000002</v>
      </c>
      <c r="G616">
        <v>2014</v>
      </c>
      <c r="H616" s="21">
        <f t="shared" si="181"/>
        <v>1.5</v>
      </c>
      <c r="I616" s="41">
        <v>36</v>
      </c>
      <c r="J616" s="42">
        <f t="shared" si="182"/>
        <v>0.33333333333333331</v>
      </c>
      <c r="K616" s="14">
        <f t="shared" si="183"/>
        <v>69.026666666666671</v>
      </c>
      <c r="L616" s="14">
        <f t="shared" si="184"/>
        <v>207.08</v>
      </c>
      <c r="M616" s="14">
        <f t="shared" si="173"/>
        <v>-103.53999999999999</v>
      </c>
      <c r="N616" s="26">
        <f t="shared" si="185"/>
        <v>103.54000000000002</v>
      </c>
      <c r="O616" s="43">
        <f t="shared" si="186"/>
        <v>-172.56666666666666</v>
      </c>
      <c r="P616" s="43">
        <f t="shared" si="187"/>
        <v>34.51333333333335</v>
      </c>
      <c r="Q616" s="43">
        <f t="shared" si="188"/>
        <v>-207.08</v>
      </c>
      <c r="R616" s="43">
        <f t="shared" si="189"/>
        <v>0</v>
      </c>
      <c r="S616" s="43">
        <f t="shared" si="174"/>
        <v>0</v>
      </c>
      <c r="T616" s="43">
        <f t="shared" si="175"/>
        <v>0</v>
      </c>
      <c r="U616" s="43">
        <f t="shared" si="176"/>
        <v>0</v>
      </c>
      <c r="V616" s="43">
        <f t="shared" si="177"/>
        <v>0</v>
      </c>
      <c r="W616" s="43">
        <f t="shared" si="178"/>
        <v>0</v>
      </c>
      <c r="X616" s="43">
        <f t="shared" si="179"/>
        <v>0</v>
      </c>
    </row>
    <row r="617" spans="2:24" hidden="1" outlineLevel="1" x14ac:dyDescent="0.25">
      <c r="B617" s="20" t="s">
        <v>3410</v>
      </c>
      <c r="C617" s="20" t="s">
        <v>2590</v>
      </c>
      <c r="D617" s="14">
        <v>738.85</v>
      </c>
      <c r="E617" s="14">
        <v>-185.22</v>
      </c>
      <c r="F617" s="14">
        <f t="shared" si="180"/>
        <v>553.63</v>
      </c>
      <c r="G617">
        <v>2014</v>
      </c>
      <c r="H617" s="21">
        <f t="shared" si="181"/>
        <v>1.5</v>
      </c>
      <c r="I617" s="41">
        <v>36</v>
      </c>
      <c r="J617" s="42">
        <f t="shared" si="182"/>
        <v>0.33333333333333331</v>
      </c>
      <c r="K617" s="14">
        <f t="shared" si="183"/>
        <v>246.28333333333333</v>
      </c>
      <c r="L617" s="14">
        <f t="shared" si="184"/>
        <v>738.85</v>
      </c>
      <c r="M617" s="14">
        <f t="shared" si="173"/>
        <v>-369.42500000000001</v>
      </c>
      <c r="N617" s="26">
        <f t="shared" si="185"/>
        <v>369.42500000000001</v>
      </c>
      <c r="O617" s="43">
        <f t="shared" si="186"/>
        <v>-615.70833333333337</v>
      </c>
      <c r="P617" s="43">
        <f t="shared" si="187"/>
        <v>123.14166666666665</v>
      </c>
      <c r="Q617" s="43">
        <f t="shared" si="188"/>
        <v>-738.85</v>
      </c>
      <c r="R617" s="43">
        <f t="shared" si="189"/>
        <v>0</v>
      </c>
      <c r="S617" s="43">
        <f t="shared" si="174"/>
        <v>0</v>
      </c>
      <c r="T617" s="43">
        <f t="shared" si="175"/>
        <v>0</v>
      </c>
      <c r="U617" s="43">
        <f t="shared" si="176"/>
        <v>0</v>
      </c>
      <c r="V617" s="43">
        <f t="shared" si="177"/>
        <v>0</v>
      </c>
      <c r="W617" s="43">
        <f t="shared" si="178"/>
        <v>0</v>
      </c>
      <c r="X617" s="43">
        <f t="shared" si="179"/>
        <v>0</v>
      </c>
    </row>
    <row r="618" spans="2:24" hidden="1" outlineLevel="1" x14ac:dyDescent="0.25">
      <c r="B618" s="20" t="s">
        <v>3411</v>
      </c>
      <c r="C618" s="20" t="s">
        <v>2590</v>
      </c>
      <c r="D618" s="14">
        <v>944.41</v>
      </c>
      <c r="E618" s="14">
        <v>-236.75</v>
      </c>
      <c r="F618" s="14">
        <f t="shared" si="180"/>
        <v>707.66</v>
      </c>
      <c r="G618">
        <v>2014</v>
      </c>
      <c r="H618" s="21">
        <f t="shared" si="181"/>
        <v>1.5</v>
      </c>
      <c r="I618" s="41">
        <v>36</v>
      </c>
      <c r="J618" s="42">
        <f t="shared" si="182"/>
        <v>0.33333333333333331</v>
      </c>
      <c r="K618" s="14">
        <f t="shared" si="183"/>
        <v>314.80333333333328</v>
      </c>
      <c r="L618" s="14">
        <f t="shared" si="184"/>
        <v>944.41</v>
      </c>
      <c r="M618" s="14">
        <f t="shared" si="173"/>
        <v>-472.20499999999998</v>
      </c>
      <c r="N618" s="26">
        <f t="shared" si="185"/>
        <v>472.20499999999998</v>
      </c>
      <c r="O618" s="43">
        <f t="shared" si="186"/>
        <v>-787.00833333333321</v>
      </c>
      <c r="P618" s="43">
        <f t="shared" si="187"/>
        <v>157.40166666666676</v>
      </c>
      <c r="Q618" s="43">
        <f t="shared" si="188"/>
        <v>-944.41</v>
      </c>
      <c r="R618" s="43">
        <f t="shared" si="189"/>
        <v>0</v>
      </c>
      <c r="S618" s="43">
        <f t="shared" si="174"/>
        <v>0</v>
      </c>
      <c r="T618" s="43">
        <f t="shared" si="175"/>
        <v>0</v>
      </c>
      <c r="U618" s="43">
        <f t="shared" si="176"/>
        <v>0</v>
      </c>
      <c r="V618" s="43">
        <f t="shared" si="177"/>
        <v>0</v>
      </c>
      <c r="W618" s="43">
        <f t="shared" si="178"/>
        <v>0</v>
      </c>
      <c r="X618" s="43">
        <f t="shared" si="179"/>
        <v>0</v>
      </c>
    </row>
    <row r="619" spans="2:24" hidden="1" outlineLevel="1" x14ac:dyDescent="0.25">
      <c r="B619" s="20" t="s">
        <v>3412</v>
      </c>
      <c r="C619" s="20" t="s">
        <v>2590</v>
      </c>
      <c r="D619" s="14">
        <v>45473.73</v>
      </c>
      <c r="E619" s="14">
        <v>-11399.57</v>
      </c>
      <c r="F619" s="14">
        <f t="shared" si="180"/>
        <v>34074.160000000003</v>
      </c>
      <c r="G619">
        <v>2014</v>
      </c>
      <c r="H619" s="21">
        <f t="shared" si="181"/>
        <v>1.5</v>
      </c>
      <c r="I619" s="41">
        <v>36</v>
      </c>
      <c r="J619" s="42">
        <f t="shared" si="182"/>
        <v>0.33333333333333331</v>
      </c>
      <c r="K619" s="14">
        <f t="shared" si="183"/>
        <v>15157.91</v>
      </c>
      <c r="L619" s="14">
        <f t="shared" si="184"/>
        <v>45473.73</v>
      </c>
      <c r="M619" s="14">
        <f t="shared" si="173"/>
        <v>-22736.864999999998</v>
      </c>
      <c r="N619" s="26">
        <f t="shared" si="185"/>
        <v>22736.865000000005</v>
      </c>
      <c r="O619" s="43">
        <f t="shared" si="186"/>
        <v>-37894.774999999994</v>
      </c>
      <c r="P619" s="43">
        <f t="shared" si="187"/>
        <v>7578.955000000009</v>
      </c>
      <c r="Q619" s="43">
        <f t="shared" si="188"/>
        <v>-45473.73</v>
      </c>
      <c r="R619" s="43">
        <f t="shared" si="189"/>
        <v>0</v>
      </c>
      <c r="S619" s="43">
        <f t="shared" si="174"/>
        <v>0</v>
      </c>
      <c r="T619" s="43">
        <f t="shared" si="175"/>
        <v>0</v>
      </c>
      <c r="U619" s="43">
        <f t="shared" si="176"/>
        <v>0</v>
      </c>
      <c r="V619" s="43">
        <f t="shared" si="177"/>
        <v>0</v>
      </c>
      <c r="W619" s="43">
        <f t="shared" si="178"/>
        <v>0</v>
      </c>
      <c r="X619" s="43">
        <f t="shared" si="179"/>
        <v>0</v>
      </c>
    </row>
    <row r="620" spans="2:24" hidden="1" outlineLevel="1" x14ac:dyDescent="0.25">
      <c r="B620" s="20" t="s">
        <v>3413</v>
      </c>
      <c r="C620" s="20" t="s">
        <v>2590</v>
      </c>
      <c r="D620" s="14">
        <v>1835.36</v>
      </c>
      <c r="E620" s="14">
        <v>-460.09</v>
      </c>
      <c r="F620" s="14">
        <f t="shared" si="180"/>
        <v>1375.27</v>
      </c>
      <c r="G620">
        <v>2014</v>
      </c>
      <c r="H620" s="21">
        <f t="shared" si="181"/>
        <v>1.5</v>
      </c>
      <c r="I620" s="41">
        <v>36</v>
      </c>
      <c r="J620" s="42">
        <f t="shared" si="182"/>
        <v>0.33333333333333331</v>
      </c>
      <c r="K620" s="14">
        <f t="shared" si="183"/>
        <v>611.78666666666663</v>
      </c>
      <c r="L620" s="14">
        <f t="shared" si="184"/>
        <v>1835.36</v>
      </c>
      <c r="M620" s="14">
        <f t="shared" si="173"/>
        <v>-917.68</v>
      </c>
      <c r="N620" s="26">
        <f t="shared" si="185"/>
        <v>917.68</v>
      </c>
      <c r="O620" s="43">
        <f t="shared" si="186"/>
        <v>-1529.4666666666667</v>
      </c>
      <c r="P620" s="43">
        <f t="shared" si="187"/>
        <v>305.8933333333332</v>
      </c>
      <c r="Q620" s="43">
        <f t="shared" si="188"/>
        <v>-1835.36</v>
      </c>
      <c r="R620" s="43">
        <f t="shared" si="189"/>
        <v>0</v>
      </c>
      <c r="S620" s="43">
        <f t="shared" si="174"/>
        <v>0</v>
      </c>
      <c r="T620" s="43">
        <f t="shared" si="175"/>
        <v>0</v>
      </c>
      <c r="U620" s="43">
        <f t="shared" si="176"/>
        <v>0</v>
      </c>
      <c r="V620" s="43">
        <f t="shared" si="177"/>
        <v>0</v>
      </c>
      <c r="W620" s="43">
        <f t="shared" si="178"/>
        <v>0</v>
      </c>
      <c r="X620" s="43">
        <f t="shared" si="179"/>
        <v>0</v>
      </c>
    </row>
    <row r="621" spans="2:24" hidden="1" outlineLevel="1" x14ac:dyDescent="0.25">
      <c r="B621" s="20" t="s">
        <v>3414</v>
      </c>
      <c r="C621" s="20" t="s">
        <v>2590</v>
      </c>
      <c r="D621" s="14">
        <v>3198.46</v>
      </c>
      <c r="E621" s="14">
        <v>-801.81</v>
      </c>
      <c r="F621" s="14">
        <f t="shared" si="180"/>
        <v>2396.65</v>
      </c>
      <c r="G621">
        <v>2014</v>
      </c>
      <c r="H621" s="21">
        <f t="shared" si="181"/>
        <v>1.5</v>
      </c>
      <c r="I621" s="41">
        <v>36</v>
      </c>
      <c r="J621" s="42">
        <f t="shared" si="182"/>
        <v>0.33333333333333331</v>
      </c>
      <c r="K621" s="14">
        <f t="shared" si="183"/>
        <v>1066.1533333333332</v>
      </c>
      <c r="L621" s="14">
        <f t="shared" si="184"/>
        <v>3198.46</v>
      </c>
      <c r="M621" s="14">
        <f t="shared" si="173"/>
        <v>-1599.23</v>
      </c>
      <c r="N621" s="26">
        <f t="shared" si="185"/>
        <v>1599.23</v>
      </c>
      <c r="O621" s="43">
        <f t="shared" si="186"/>
        <v>-2665.3833333333332</v>
      </c>
      <c r="P621" s="43">
        <f t="shared" si="187"/>
        <v>533.07666666666682</v>
      </c>
      <c r="Q621" s="43">
        <f t="shared" si="188"/>
        <v>-3198.46</v>
      </c>
      <c r="R621" s="43">
        <f t="shared" si="189"/>
        <v>0</v>
      </c>
      <c r="S621" s="43">
        <f t="shared" si="174"/>
        <v>0</v>
      </c>
      <c r="T621" s="43">
        <f t="shared" si="175"/>
        <v>0</v>
      </c>
      <c r="U621" s="43">
        <f t="shared" si="176"/>
        <v>0</v>
      </c>
      <c r="V621" s="43">
        <f t="shared" si="177"/>
        <v>0</v>
      </c>
      <c r="W621" s="43">
        <f t="shared" si="178"/>
        <v>0</v>
      </c>
      <c r="X621" s="43">
        <f t="shared" si="179"/>
        <v>0</v>
      </c>
    </row>
    <row r="622" spans="2:24" hidden="1" outlineLevel="1" x14ac:dyDescent="0.25">
      <c r="B622" s="20" t="s">
        <v>3415</v>
      </c>
      <c r="C622" s="20" t="s">
        <v>2590</v>
      </c>
      <c r="D622" s="14">
        <v>11780.96</v>
      </c>
      <c r="E622" s="14">
        <v>-2953.3</v>
      </c>
      <c r="F622" s="14">
        <f t="shared" si="180"/>
        <v>8827.66</v>
      </c>
      <c r="G622">
        <v>2014</v>
      </c>
      <c r="H622" s="21">
        <f t="shared" si="181"/>
        <v>1.5</v>
      </c>
      <c r="I622" s="41">
        <v>36</v>
      </c>
      <c r="J622" s="42">
        <f t="shared" si="182"/>
        <v>0.33333333333333331</v>
      </c>
      <c r="K622" s="14">
        <f t="shared" si="183"/>
        <v>3926.9866666666662</v>
      </c>
      <c r="L622" s="14">
        <f t="shared" si="184"/>
        <v>11780.96</v>
      </c>
      <c r="M622" s="14">
        <f t="shared" si="173"/>
        <v>-5890.48</v>
      </c>
      <c r="N622" s="26">
        <f t="shared" si="185"/>
        <v>5890.48</v>
      </c>
      <c r="O622" s="43">
        <f t="shared" si="186"/>
        <v>-9817.4666666666653</v>
      </c>
      <c r="P622" s="43">
        <f t="shared" si="187"/>
        <v>1963.4933333333338</v>
      </c>
      <c r="Q622" s="43">
        <f t="shared" si="188"/>
        <v>-11780.96</v>
      </c>
      <c r="R622" s="43">
        <f t="shared" si="189"/>
        <v>0</v>
      </c>
      <c r="S622" s="43">
        <f t="shared" si="174"/>
        <v>0</v>
      </c>
      <c r="T622" s="43">
        <f t="shared" si="175"/>
        <v>0</v>
      </c>
      <c r="U622" s="43">
        <f t="shared" si="176"/>
        <v>0</v>
      </c>
      <c r="V622" s="43">
        <f t="shared" si="177"/>
        <v>0</v>
      </c>
      <c r="W622" s="43">
        <f t="shared" si="178"/>
        <v>0</v>
      </c>
      <c r="X622" s="43">
        <f t="shared" si="179"/>
        <v>0</v>
      </c>
    </row>
    <row r="623" spans="2:24" hidden="1" outlineLevel="1" x14ac:dyDescent="0.25">
      <c r="B623" s="20" t="s">
        <v>3416</v>
      </c>
      <c r="C623" s="20" t="s">
        <v>2590</v>
      </c>
      <c r="D623" s="14">
        <v>1868.21</v>
      </c>
      <c r="E623" s="14">
        <v>-468.33</v>
      </c>
      <c r="F623" s="14">
        <f t="shared" si="180"/>
        <v>1399.88</v>
      </c>
      <c r="G623">
        <v>2014</v>
      </c>
      <c r="H623" s="21">
        <f t="shared" si="181"/>
        <v>1.5</v>
      </c>
      <c r="I623" s="41">
        <v>36</v>
      </c>
      <c r="J623" s="42">
        <f t="shared" si="182"/>
        <v>0.33333333333333331</v>
      </c>
      <c r="K623" s="14">
        <f t="shared" si="183"/>
        <v>622.73666666666668</v>
      </c>
      <c r="L623" s="14">
        <f t="shared" si="184"/>
        <v>1868.21</v>
      </c>
      <c r="M623" s="14">
        <f t="shared" si="173"/>
        <v>-934.10500000000002</v>
      </c>
      <c r="N623" s="26">
        <f t="shared" si="185"/>
        <v>934.10500000000002</v>
      </c>
      <c r="O623" s="43">
        <f t="shared" si="186"/>
        <v>-1556.8416666666667</v>
      </c>
      <c r="P623" s="43">
        <f t="shared" si="187"/>
        <v>311.36833333333334</v>
      </c>
      <c r="Q623" s="43">
        <f t="shared" si="188"/>
        <v>-1868.21</v>
      </c>
      <c r="R623" s="43">
        <f t="shared" si="189"/>
        <v>0</v>
      </c>
      <c r="S623" s="43">
        <f t="shared" si="174"/>
        <v>0</v>
      </c>
      <c r="T623" s="43">
        <f t="shared" si="175"/>
        <v>0</v>
      </c>
      <c r="U623" s="43">
        <f t="shared" si="176"/>
        <v>0</v>
      </c>
      <c r="V623" s="43">
        <f t="shared" si="177"/>
        <v>0</v>
      </c>
      <c r="W623" s="43">
        <f t="shared" si="178"/>
        <v>0</v>
      </c>
      <c r="X623" s="43">
        <f t="shared" si="179"/>
        <v>0</v>
      </c>
    </row>
    <row r="624" spans="2:24" hidden="1" outlineLevel="1" x14ac:dyDescent="0.25">
      <c r="B624" s="20" t="s">
        <v>3417</v>
      </c>
      <c r="C624" s="20" t="s">
        <v>3418</v>
      </c>
      <c r="D624" s="14">
        <v>5860.34</v>
      </c>
      <c r="E624" s="14">
        <v>-1469.09</v>
      </c>
      <c r="F624" s="14">
        <f t="shared" si="180"/>
        <v>4391.25</v>
      </c>
      <c r="G624">
        <v>2014</v>
      </c>
      <c r="H624" s="21">
        <f t="shared" si="181"/>
        <v>1.5</v>
      </c>
      <c r="I624" s="41">
        <v>36</v>
      </c>
      <c r="J624" s="42">
        <f t="shared" si="182"/>
        <v>0.33333333333333331</v>
      </c>
      <c r="K624" s="14">
        <f t="shared" si="183"/>
        <v>1953.4466666666667</v>
      </c>
      <c r="L624" s="14">
        <f t="shared" si="184"/>
        <v>5860.34</v>
      </c>
      <c r="M624" s="14">
        <f t="shared" si="173"/>
        <v>-2930.17</v>
      </c>
      <c r="N624" s="26">
        <f t="shared" si="185"/>
        <v>2930.17</v>
      </c>
      <c r="O624" s="43">
        <f t="shared" si="186"/>
        <v>-4883.6166666666668</v>
      </c>
      <c r="P624" s="43">
        <f t="shared" si="187"/>
        <v>976.72333333333336</v>
      </c>
      <c r="Q624" s="43">
        <f t="shared" si="188"/>
        <v>-5860.34</v>
      </c>
      <c r="R624" s="43">
        <f t="shared" si="189"/>
        <v>0</v>
      </c>
      <c r="S624" s="43">
        <f t="shared" si="174"/>
        <v>0</v>
      </c>
      <c r="T624" s="43">
        <f t="shared" si="175"/>
        <v>0</v>
      </c>
      <c r="U624" s="43">
        <f t="shared" si="176"/>
        <v>0</v>
      </c>
      <c r="V624" s="43">
        <f t="shared" si="177"/>
        <v>0</v>
      </c>
      <c r="W624" s="43">
        <f t="shared" si="178"/>
        <v>0</v>
      </c>
      <c r="X624" s="43">
        <f t="shared" si="179"/>
        <v>0</v>
      </c>
    </row>
    <row r="625" spans="2:24" hidden="1" outlineLevel="1" x14ac:dyDescent="0.25">
      <c r="B625" s="20" t="s">
        <v>3419</v>
      </c>
      <c r="C625" s="20" t="s">
        <v>2590</v>
      </c>
      <c r="D625" s="14">
        <v>1737.86</v>
      </c>
      <c r="E625" s="14">
        <v>-386.45</v>
      </c>
      <c r="F625" s="14">
        <f t="shared" si="180"/>
        <v>1351.4099999999999</v>
      </c>
      <c r="G625">
        <v>2014</v>
      </c>
      <c r="H625" s="21">
        <f t="shared" si="181"/>
        <v>1.5</v>
      </c>
      <c r="I625" s="41">
        <v>36</v>
      </c>
      <c r="J625" s="42">
        <f t="shared" si="182"/>
        <v>0.33333333333333331</v>
      </c>
      <c r="K625" s="14">
        <f t="shared" si="183"/>
        <v>579.28666666666663</v>
      </c>
      <c r="L625" s="14">
        <f t="shared" si="184"/>
        <v>1737.86</v>
      </c>
      <c r="M625" s="14">
        <f t="shared" si="173"/>
        <v>-868.93</v>
      </c>
      <c r="N625" s="26">
        <f t="shared" si="185"/>
        <v>868.93</v>
      </c>
      <c r="O625" s="43">
        <f t="shared" si="186"/>
        <v>-1448.2166666666667</v>
      </c>
      <c r="P625" s="43">
        <f t="shared" si="187"/>
        <v>289.6433333333332</v>
      </c>
      <c r="Q625" s="43">
        <f t="shared" si="188"/>
        <v>-1737.86</v>
      </c>
      <c r="R625" s="43">
        <f t="shared" si="189"/>
        <v>0</v>
      </c>
      <c r="S625" s="43">
        <f t="shared" si="174"/>
        <v>0</v>
      </c>
      <c r="T625" s="43">
        <f t="shared" si="175"/>
        <v>0</v>
      </c>
      <c r="U625" s="43">
        <f t="shared" si="176"/>
        <v>0</v>
      </c>
      <c r="V625" s="43">
        <f t="shared" si="177"/>
        <v>0</v>
      </c>
      <c r="W625" s="43">
        <f t="shared" si="178"/>
        <v>0</v>
      </c>
      <c r="X625" s="43">
        <f t="shared" si="179"/>
        <v>0</v>
      </c>
    </row>
    <row r="626" spans="2:24" hidden="1" outlineLevel="1" x14ac:dyDescent="0.25">
      <c r="B626" s="20" t="s">
        <v>3420</v>
      </c>
      <c r="C626" s="20" t="s">
        <v>2590</v>
      </c>
      <c r="D626" s="14">
        <v>480.31</v>
      </c>
      <c r="E626" s="14">
        <v>-106.81</v>
      </c>
      <c r="F626" s="14">
        <f t="shared" si="180"/>
        <v>373.5</v>
      </c>
      <c r="G626">
        <v>2014</v>
      </c>
      <c r="H626" s="21">
        <f t="shared" si="181"/>
        <v>1.5</v>
      </c>
      <c r="I626" s="41">
        <v>36</v>
      </c>
      <c r="J626" s="42">
        <f t="shared" si="182"/>
        <v>0.33333333333333331</v>
      </c>
      <c r="K626" s="14">
        <f t="shared" si="183"/>
        <v>160.10333333333332</v>
      </c>
      <c r="L626" s="14">
        <f t="shared" si="184"/>
        <v>480.31</v>
      </c>
      <c r="M626" s="14">
        <f t="shared" si="173"/>
        <v>-240.155</v>
      </c>
      <c r="N626" s="26">
        <f t="shared" si="185"/>
        <v>240.155</v>
      </c>
      <c r="O626" s="43">
        <f t="shared" si="186"/>
        <v>-400.25833333333333</v>
      </c>
      <c r="P626" s="43">
        <f t="shared" si="187"/>
        <v>80.051666666666677</v>
      </c>
      <c r="Q626" s="43">
        <f t="shared" si="188"/>
        <v>-480.31</v>
      </c>
      <c r="R626" s="43">
        <f t="shared" si="189"/>
        <v>0</v>
      </c>
      <c r="S626" s="43">
        <f t="shared" si="174"/>
        <v>0</v>
      </c>
      <c r="T626" s="43">
        <f t="shared" si="175"/>
        <v>0</v>
      </c>
      <c r="U626" s="43">
        <f t="shared" si="176"/>
        <v>0</v>
      </c>
      <c r="V626" s="43">
        <f t="shared" si="177"/>
        <v>0</v>
      </c>
      <c r="W626" s="43">
        <f t="shared" si="178"/>
        <v>0</v>
      </c>
      <c r="X626" s="43">
        <f t="shared" si="179"/>
        <v>0</v>
      </c>
    </row>
    <row r="627" spans="2:24" hidden="1" outlineLevel="1" x14ac:dyDescent="0.25">
      <c r="B627" s="20" t="s">
        <v>3421</v>
      </c>
      <c r="C627" s="20" t="s">
        <v>2590</v>
      </c>
      <c r="D627" s="14">
        <v>1264.55</v>
      </c>
      <c r="E627" s="14">
        <v>-281.2</v>
      </c>
      <c r="F627" s="14">
        <f t="shared" si="180"/>
        <v>983.34999999999991</v>
      </c>
      <c r="G627">
        <v>2014</v>
      </c>
      <c r="H627" s="21">
        <f t="shared" si="181"/>
        <v>1.5</v>
      </c>
      <c r="I627" s="41">
        <v>36</v>
      </c>
      <c r="J627" s="42">
        <f t="shared" si="182"/>
        <v>0.33333333333333331</v>
      </c>
      <c r="K627" s="14">
        <f t="shared" si="183"/>
        <v>421.51666666666665</v>
      </c>
      <c r="L627" s="14">
        <f t="shared" si="184"/>
        <v>1264.55</v>
      </c>
      <c r="M627" s="14">
        <f t="shared" si="173"/>
        <v>-632.27499999999986</v>
      </c>
      <c r="N627" s="26">
        <f t="shared" si="185"/>
        <v>632.27500000000009</v>
      </c>
      <c r="O627" s="43">
        <f t="shared" si="186"/>
        <v>-1053.7916666666665</v>
      </c>
      <c r="P627" s="43">
        <f t="shared" si="187"/>
        <v>210.75833333333344</v>
      </c>
      <c r="Q627" s="43">
        <f t="shared" si="188"/>
        <v>-1264.55</v>
      </c>
      <c r="R627" s="43">
        <f t="shared" si="189"/>
        <v>0</v>
      </c>
      <c r="S627" s="43">
        <f t="shared" si="174"/>
        <v>0</v>
      </c>
      <c r="T627" s="43">
        <f t="shared" si="175"/>
        <v>0</v>
      </c>
      <c r="U627" s="43">
        <f t="shared" si="176"/>
        <v>0</v>
      </c>
      <c r="V627" s="43">
        <f t="shared" si="177"/>
        <v>0</v>
      </c>
      <c r="W627" s="43">
        <f t="shared" si="178"/>
        <v>0</v>
      </c>
      <c r="X627" s="43">
        <f t="shared" si="179"/>
        <v>0</v>
      </c>
    </row>
    <row r="628" spans="2:24" hidden="1" outlineLevel="1" x14ac:dyDescent="0.25">
      <c r="B628" s="20" t="s">
        <v>3422</v>
      </c>
      <c r="C628" s="20" t="s">
        <v>2590</v>
      </c>
      <c r="D628" s="14">
        <v>283.73</v>
      </c>
      <c r="E628" s="14">
        <v>-63.09</v>
      </c>
      <c r="F628" s="14">
        <f t="shared" si="180"/>
        <v>220.64000000000001</v>
      </c>
      <c r="G628">
        <v>2014</v>
      </c>
      <c r="H628" s="21">
        <f t="shared" si="181"/>
        <v>1.5</v>
      </c>
      <c r="I628" s="41">
        <v>36</v>
      </c>
      <c r="J628" s="42">
        <f t="shared" si="182"/>
        <v>0.33333333333333331</v>
      </c>
      <c r="K628" s="14">
        <f t="shared" si="183"/>
        <v>94.576666666666668</v>
      </c>
      <c r="L628" s="14">
        <f t="shared" si="184"/>
        <v>283.73</v>
      </c>
      <c r="M628" s="14">
        <f t="shared" si="173"/>
        <v>-141.86500000000001</v>
      </c>
      <c r="N628" s="26">
        <f t="shared" si="185"/>
        <v>141.86500000000001</v>
      </c>
      <c r="O628" s="43">
        <f t="shared" si="186"/>
        <v>-236.44166666666666</v>
      </c>
      <c r="P628" s="43">
        <f t="shared" si="187"/>
        <v>47.288333333333355</v>
      </c>
      <c r="Q628" s="43">
        <f t="shared" si="188"/>
        <v>-283.73</v>
      </c>
      <c r="R628" s="43">
        <f t="shared" si="189"/>
        <v>0</v>
      </c>
      <c r="S628" s="43">
        <f t="shared" si="174"/>
        <v>0</v>
      </c>
      <c r="T628" s="43">
        <f t="shared" si="175"/>
        <v>0</v>
      </c>
      <c r="U628" s="43">
        <f t="shared" si="176"/>
        <v>0</v>
      </c>
      <c r="V628" s="43">
        <f t="shared" si="177"/>
        <v>0</v>
      </c>
      <c r="W628" s="43">
        <f t="shared" si="178"/>
        <v>0</v>
      </c>
      <c r="X628" s="43">
        <f t="shared" si="179"/>
        <v>0</v>
      </c>
    </row>
    <row r="629" spans="2:24" hidden="1" outlineLevel="1" x14ac:dyDescent="0.25">
      <c r="B629" s="20" t="s">
        <v>3423</v>
      </c>
      <c r="C629" s="20" t="s">
        <v>3284</v>
      </c>
      <c r="D629" s="14">
        <v>3570.84</v>
      </c>
      <c r="E629" s="14">
        <v>-696.23</v>
      </c>
      <c r="F629" s="14">
        <f t="shared" si="180"/>
        <v>2874.61</v>
      </c>
      <c r="G629">
        <v>2014</v>
      </c>
      <c r="H629" s="21">
        <f t="shared" si="181"/>
        <v>1.5</v>
      </c>
      <c r="I629" s="41">
        <v>36</v>
      </c>
      <c r="J629" s="42">
        <f t="shared" si="182"/>
        <v>0.33333333333333331</v>
      </c>
      <c r="K629" s="14">
        <f t="shared" si="183"/>
        <v>1190.28</v>
      </c>
      <c r="L629" s="14">
        <f t="shared" si="184"/>
        <v>3570.84</v>
      </c>
      <c r="M629" s="14">
        <f t="shared" si="173"/>
        <v>-1785.42</v>
      </c>
      <c r="N629" s="26">
        <f t="shared" si="185"/>
        <v>1785.42</v>
      </c>
      <c r="O629" s="43">
        <f t="shared" si="186"/>
        <v>-2975.7</v>
      </c>
      <c r="P629" s="43">
        <f t="shared" si="187"/>
        <v>595.14000000000033</v>
      </c>
      <c r="Q629" s="43">
        <f t="shared" si="188"/>
        <v>-3570.84</v>
      </c>
      <c r="R629" s="43">
        <f t="shared" si="189"/>
        <v>0</v>
      </c>
      <c r="S629" s="43">
        <f t="shared" si="174"/>
        <v>0</v>
      </c>
      <c r="T629" s="43">
        <f t="shared" si="175"/>
        <v>0</v>
      </c>
      <c r="U629" s="43">
        <f t="shared" si="176"/>
        <v>0</v>
      </c>
      <c r="V629" s="43">
        <f t="shared" si="177"/>
        <v>0</v>
      </c>
      <c r="W629" s="43">
        <f t="shared" si="178"/>
        <v>0</v>
      </c>
      <c r="X629" s="43">
        <f t="shared" si="179"/>
        <v>0</v>
      </c>
    </row>
    <row r="630" spans="2:24" hidden="1" outlineLevel="1" x14ac:dyDescent="0.25">
      <c r="B630" s="20" t="s">
        <v>3424</v>
      </c>
      <c r="C630" s="20" t="s">
        <v>2590</v>
      </c>
      <c r="D630" s="14">
        <v>2698.33</v>
      </c>
      <c r="E630" s="14">
        <v>-526.11</v>
      </c>
      <c r="F630" s="14">
        <f t="shared" si="180"/>
        <v>2172.2199999999998</v>
      </c>
      <c r="G630">
        <v>2014</v>
      </c>
      <c r="H630" s="21">
        <f t="shared" si="181"/>
        <v>1.5</v>
      </c>
      <c r="I630" s="41">
        <v>36</v>
      </c>
      <c r="J630" s="42">
        <f t="shared" si="182"/>
        <v>0.33333333333333331</v>
      </c>
      <c r="K630" s="14">
        <f t="shared" si="183"/>
        <v>899.44333333333327</v>
      </c>
      <c r="L630" s="14">
        <f t="shared" si="184"/>
        <v>2698.33</v>
      </c>
      <c r="M630" s="14">
        <f t="shared" si="173"/>
        <v>-1349.165</v>
      </c>
      <c r="N630" s="26">
        <f t="shared" si="185"/>
        <v>1349.165</v>
      </c>
      <c r="O630" s="43">
        <f t="shared" si="186"/>
        <v>-2248.6083333333331</v>
      </c>
      <c r="P630" s="43">
        <f t="shared" si="187"/>
        <v>449.72166666666681</v>
      </c>
      <c r="Q630" s="43">
        <f t="shared" si="188"/>
        <v>-2698.33</v>
      </c>
      <c r="R630" s="43">
        <f t="shared" si="189"/>
        <v>0</v>
      </c>
      <c r="S630" s="43">
        <f t="shared" si="174"/>
        <v>0</v>
      </c>
      <c r="T630" s="43">
        <f t="shared" si="175"/>
        <v>0</v>
      </c>
      <c r="U630" s="43">
        <f t="shared" si="176"/>
        <v>0</v>
      </c>
      <c r="V630" s="43">
        <f t="shared" si="177"/>
        <v>0</v>
      </c>
      <c r="W630" s="43">
        <f t="shared" si="178"/>
        <v>0</v>
      </c>
      <c r="X630" s="43">
        <f t="shared" si="179"/>
        <v>0</v>
      </c>
    </row>
    <row r="631" spans="2:24" hidden="1" outlineLevel="1" x14ac:dyDescent="0.25">
      <c r="B631" s="20" t="s">
        <v>3425</v>
      </c>
      <c r="C631" s="20" t="s">
        <v>2590</v>
      </c>
      <c r="D631" s="14">
        <v>3643.47</v>
      </c>
      <c r="E631" s="14">
        <v>-710.39</v>
      </c>
      <c r="F631" s="14">
        <f t="shared" si="180"/>
        <v>2933.08</v>
      </c>
      <c r="G631">
        <v>2014</v>
      </c>
      <c r="H631" s="21">
        <f t="shared" si="181"/>
        <v>1.5</v>
      </c>
      <c r="I631" s="41">
        <v>36</v>
      </c>
      <c r="J631" s="42">
        <f t="shared" si="182"/>
        <v>0.33333333333333331</v>
      </c>
      <c r="K631" s="14">
        <f t="shared" si="183"/>
        <v>1214.4899999999998</v>
      </c>
      <c r="L631" s="14">
        <f t="shared" si="184"/>
        <v>3643.47</v>
      </c>
      <c r="M631" s="14">
        <f t="shared" si="173"/>
        <v>-1821.7349999999999</v>
      </c>
      <c r="N631" s="26">
        <f t="shared" si="185"/>
        <v>1821.7349999999999</v>
      </c>
      <c r="O631" s="43">
        <f t="shared" si="186"/>
        <v>-3036.2249999999995</v>
      </c>
      <c r="P631" s="43">
        <f t="shared" si="187"/>
        <v>607.24500000000035</v>
      </c>
      <c r="Q631" s="43">
        <f t="shared" si="188"/>
        <v>-3643.47</v>
      </c>
      <c r="R631" s="43">
        <f t="shared" si="189"/>
        <v>0</v>
      </c>
      <c r="S631" s="43">
        <f t="shared" si="174"/>
        <v>0</v>
      </c>
      <c r="T631" s="43">
        <f t="shared" si="175"/>
        <v>0</v>
      </c>
      <c r="U631" s="43">
        <f t="shared" si="176"/>
        <v>0</v>
      </c>
      <c r="V631" s="43">
        <f t="shared" si="177"/>
        <v>0</v>
      </c>
      <c r="W631" s="43">
        <f t="shared" si="178"/>
        <v>0</v>
      </c>
      <c r="X631" s="43">
        <f t="shared" si="179"/>
        <v>0</v>
      </c>
    </row>
    <row r="632" spans="2:24" hidden="1" outlineLevel="1" x14ac:dyDescent="0.25">
      <c r="B632" s="20" t="s">
        <v>3426</v>
      </c>
      <c r="C632" s="20" t="s">
        <v>2590</v>
      </c>
      <c r="D632" s="14">
        <v>376.16</v>
      </c>
      <c r="E632" s="14">
        <v>-73.34</v>
      </c>
      <c r="F632" s="14">
        <f t="shared" si="180"/>
        <v>302.82000000000005</v>
      </c>
      <c r="G632">
        <v>2014</v>
      </c>
      <c r="H632" s="21">
        <f t="shared" si="181"/>
        <v>1.5</v>
      </c>
      <c r="I632" s="41">
        <v>36</v>
      </c>
      <c r="J632" s="42">
        <f t="shared" si="182"/>
        <v>0.33333333333333331</v>
      </c>
      <c r="K632" s="14">
        <f t="shared" si="183"/>
        <v>125.38666666666667</v>
      </c>
      <c r="L632" s="14">
        <f t="shared" si="184"/>
        <v>376.16</v>
      </c>
      <c r="M632" s="14">
        <f t="shared" si="173"/>
        <v>-188.07999999999998</v>
      </c>
      <c r="N632" s="26">
        <f t="shared" si="185"/>
        <v>188.08000000000004</v>
      </c>
      <c r="O632" s="43">
        <f t="shared" si="186"/>
        <v>-313.46666666666664</v>
      </c>
      <c r="P632" s="43">
        <f t="shared" si="187"/>
        <v>62.693333333333385</v>
      </c>
      <c r="Q632" s="43">
        <f t="shared" si="188"/>
        <v>-376.16</v>
      </c>
      <c r="R632" s="43">
        <f t="shared" si="189"/>
        <v>0</v>
      </c>
      <c r="S632" s="43">
        <f t="shared" si="174"/>
        <v>0</v>
      </c>
      <c r="T632" s="43">
        <f t="shared" si="175"/>
        <v>0</v>
      </c>
      <c r="U632" s="43">
        <f t="shared" si="176"/>
        <v>0</v>
      </c>
      <c r="V632" s="43">
        <f t="shared" si="177"/>
        <v>0</v>
      </c>
      <c r="W632" s="43">
        <f t="shared" si="178"/>
        <v>0</v>
      </c>
      <c r="X632" s="43">
        <f t="shared" si="179"/>
        <v>0</v>
      </c>
    </row>
    <row r="633" spans="2:24" hidden="1" outlineLevel="1" x14ac:dyDescent="0.25">
      <c r="B633" s="20" t="s">
        <v>3427</v>
      </c>
      <c r="C633" s="20" t="s">
        <v>2590</v>
      </c>
      <c r="D633" s="14">
        <v>376.16</v>
      </c>
      <c r="E633" s="14">
        <v>-73.34</v>
      </c>
      <c r="F633" s="14">
        <f t="shared" si="180"/>
        <v>302.82000000000005</v>
      </c>
      <c r="G633">
        <v>2014</v>
      </c>
      <c r="H633" s="21">
        <f t="shared" si="181"/>
        <v>1.5</v>
      </c>
      <c r="I633" s="41">
        <v>36</v>
      </c>
      <c r="J633" s="42">
        <f t="shared" si="182"/>
        <v>0.33333333333333331</v>
      </c>
      <c r="K633" s="14">
        <f t="shared" si="183"/>
        <v>125.38666666666667</v>
      </c>
      <c r="L633" s="14">
        <f t="shared" si="184"/>
        <v>376.16</v>
      </c>
      <c r="M633" s="14">
        <f t="shared" si="173"/>
        <v>-188.07999999999998</v>
      </c>
      <c r="N633" s="26">
        <f t="shared" si="185"/>
        <v>188.08000000000004</v>
      </c>
      <c r="O633" s="43">
        <f t="shared" si="186"/>
        <v>-313.46666666666664</v>
      </c>
      <c r="P633" s="43">
        <f t="shared" si="187"/>
        <v>62.693333333333385</v>
      </c>
      <c r="Q633" s="43">
        <f t="shared" si="188"/>
        <v>-376.16</v>
      </c>
      <c r="R633" s="43">
        <f t="shared" si="189"/>
        <v>0</v>
      </c>
      <c r="S633" s="43">
        <f t="shared" si="174"/>
        <v>0</v>
      </c>
      <c r="T633" s="43">
        <f t="shared" si="175"/>
        <v>0</v>
      </c>
      <c r="U633" s="43">
        <f t="shared" si="176"/>
        <v>0</v>
      </c>
      <c r="V633" s="43">
        <f t="shared" si="177"/>
        <v>0</v>
      </c>
      <c r="W633" s="43">
        <f t="shared" si="178"/>
        <v>0</v>
      </c>
      <c r="X633" s="43">
        <f t="shared" si="179"/>
        <v>0</v>
      </c>
    </row>
    <row r="634" spans="2:24" hidden="1" outlineLevel="1" x14ac:dyDescent="0.25">
      <c r="B634" s="20" t="s">
        <v>3428</v>
      </c>
      <c r="C634" s="20" t="s">
        <v>2590</v>
      </c>
      <c r="D634" s="14">
        <v>471.56</v>
      </c>
      <c r="E634" s="14">
        <v>-91.94</v>
      </c>
      <c r="F634" s="14">
        <f t="shared" si="180"/>
        <v>379.62</v>
      </c>
      <c r="G634">
        <v>2014</v>
      </c>
      <c r="H634" s="21">
        <f t="shared" si="181"/>
        <v>1.5</v>
      </c>
      <c r="I634" s="41">
        <v>36</v>
      </c>
      <c r="J634" s="42">
        <f t="shared" si="182"/>
        <v>0.33333333333333331</v>
      </c>
      <c r="K634" s="14">
        <f t="shared" si="183"/>
        <v>157.18666666666667</v>
      </c>
      <c r="L634" s="14">
        <f t="shared" si="184"/>
        <v>471.56</v>
      </c>
      <c r="M634" s="14">
        <f t="shared" si="173"/>
        <v>-235.78</v>
      </c>
      <c r="N634" s="26">
        <f t="shared" si="185"/>
        <v>235.78</v>
      </c>
      <c r="O634" s="43">
        <f t="shared" si="186"/>
        <v>-392.9666666666667</v>
      </c>
      <c r="P634" s="43">
        <f t="shared" si="187"/>
        <v>78.593333333333305</v>
      </c>
      <c r="Q634" s="43">
        <f t="shared" si="188"/>
        <v>-471.56</v>
      </c>
      <c r="R634" s="43">
        <f t="shared" si="189"/>
        <v>0</v>
      </c>
      <c r="S634" s="43">
        <f t="shared" si="174"/>
        <v>0</v>
      </c>
      <c r="T634" s="43">
        <f t="shared" si="175"/>
        <v>0</v>
      </c>
      <c r="U634" s="43">
        <f t="shared" si="176"/>
        <v>0</v>
      </c>
      <c r="V634" s="43">
        <f t="shared" si="177"/>
        <v>0</v>
      </c>
      <c r="W634" s="43">
        <f t="shared" si="178"/>
        <v>0</v>
      </c>
      <c r="X634" s="43">
        <f t="shared" si="179"/>
        <v>0</v>
      </c>
    </row>
    <row r="635" spans="2:24" hidden="1" outlineLevel="1" x14ac:dyDescent="0.25">
      <c r="B635" s="20" t="s">
        <v>3429</v>
      </c>
      <c r="C635" s="20" t="s">
        <v>2590</v>
      </c>
      <c r="D635" s="14">
        <v>484.26</v>
      </c>
      <c r="E635" s="14">
        <v>-94.42</v>
      </c>
      <c r="F635" s="14">
        <f t="shared" si="180"/>
        <v>389.84</v>
      </c>
      <c r="G635">
        <v>2014</v>
      </c>
      <c r="H635" s="21">
        <f t="shared" si="181"/>
        <v>1.5</v>
      </c>
      <c r="I635" s="41">
        <v>36</v>
      </c>
      <c r="J635" s="42">
        <f t="shared" si="182"/>
        <v>0.33333333333333331</v>
      </c>
      <c r="K635" s="14">
        <f t="shared" si="183"/>
        <v>161.41999999999999</v>
      </c>
      <c r="L635" s="14">
        <f t="shared" si="184"/>
        <v>484.26</v>
      </c>
      <c r="M635" s="14">
        <f t="shared" si="173"/>
        <v>-242.13</v>
      </c>
      <c r="N635" s="26">
        <f t="shared" si="185"/>
        <v>242.13</v>
      </c>
      <c r="O635" s="43">
        <f t="shared" si="186"/>
        <v>-403.54999999999995</v>
      </c>
      <c r="P635" s="43">
        <f t="shared" si="187"/>
        <v>80.710000000000036</v>
      </c>
      <c r="Q635" s="43">
        <f t="shared" si="188"/>
        <v>-484.26</v>
      </c>
      <c r="R635" s="43">
        <f t="shared" si="189"/>
        <v>0</v>
      </c>
      <c r="S635" s="43">
        <f t="shared" si="174"/>
        <v>0</v>
      </c>
      <c r="T635" s="43">
        <f t="shared" si="175"/>
        <v>0</v>
      </c>
      <c r="U635" s="43">
        <f t="shared" si="176"/>
        <v>0</v>
      </c>
      <c r="V635" s="43">
        <f t="shared" si="177"/>
        <v>0</v>
      </c>
      <c r="W635" s="43">
        <f t="shared" si="178"/>
        <v>0</v>
      </c>
      <c r="X635" s="43">
        <f t="shared" si="179"/>
        <v>0</v>
      </c>
    </row>
    <row r="636" spans="2:24" hidden="1" outlineLevel="1" x14ac:dyDescent="0.25">
      <c r="B636" s="20" t="s">
        <v>3430</v>
      </c>
      <c r="C636" s="20" t="s">
        <v>2590</v>
      </c>
      <c r="D636" s="14">
        <v>11593.01</v>
      </c>
      <c r="E636" s="14">
        <v>-2577.9899999999998</v>
      </c>
      <c r="F636" s="14">
        <f t="shared" si="180"/>
        <v>9015.02</v>
      </c>
      <c r="G636">
        <v>2014</v>
      </c>
      <c r="H636" s="21">
        <f t="shared" si="181"/>
        <v>1.5</v>
      </c>
      <c r="I636" s="41">
        <v>36</v>
      </c>
      <c r="J636" s="42">
        <f t="shared" si="182"/>
        <v>0.33333333333333331</v>
      </c>
      <c r="K636" s="14">
        <f t="shared" si="183"/>
        <v>3864.3366666666666</v>
      </c>
      <c r="L636" s="14">
        <f t="shared" si="184"/>
        <v>11593.01</v>
      </c>
      <c r="M636" s="14">
        <f t="shared" si="173"/>
        <v>-5796.5049999999992</v>
      </c>
      <c r="N636" s="26">
        <f t="shared" si="185"/>
        <v>5796.505000000001</v>
      </c>
      <c r="O636" s="43">
        <f t="shared" si="186"/>
        <v>-9660.8416666666653</v>
      </c>
      <c r="P636" s="43">
        <f t="shared" si="187"/>
        <v>1932.1683333333349</v>
      </c>
      <c r="Q636" s="43">
        <f t="shared" si="188"/>
        <v>-11593.01</v>
      </c>
      <c r="R636" s="43">
        <f t="shared" si="189"/>
        <v>0</v>
      </c>
      <c r="S636" s="43">
        <f t="shared" si="174"/>
        <v>0</v>
      </c>
      <c r="T636" s="43">
        <f t="shared" si="175"/>
        <v>0</v>
      </c>
      <c r="U636" s="43">
        <f t="shared" si="176"/>
        <v>0</v>
      </c>
      <c r="V636" s="43">
        <f t="shared" si="177"/>
        <v>0</v>
      </c>
      <c r="W636" s="43">
        <f t="shared" si="178"/>
        <v>0</v>
      </c>
      <c r="X636" s="43">
        <f t="shared" si="179"/>
        <v>0</v>
      </c>
    </row>
    <row r="637" spans="2:24" hidden="1" outlineLevel="1" x14ac:dyDescent="0.25">
      <c r="B637" s="20" t="s">
        <v>3431</v>
      </c>
      <c r="C637" s="20" t="s">
        <v>2590</v>
      </c>
      <c r="D637" s="14">
        <v>1348.3</v>
      </c>
      <c r="E637" s="14">
        <v>-299.83</v>
      </c>
      <c r="F637" s="14">
        <f t="shared" si="180"/>
        <v>1048.47</v>
      </c>
      <c r="G637">
        <v>2014</v>
      </c>
      <c r="H637" s="21">
        <f t="shared" si="181"/>
        <v>1.5</v>
      </c>
      <c r="I637" s="41">
        <v>36</v>
      </c>
      <c r="J637" s="42">
        <f t="shared" si="182"/>
        <v>0.33333333333333331</v>
      </c>
      <c r="K637" s="14">
        <f t="shared" si="183"/>
        <v>449.43333333333328</v>
      </c>
      <c r="L637" s="14">
        <f t="shared" si="184"/>
        <v>1348.3</v>
      </c>
      <c r="M637" s="14">
        <f t="shared" si="173"/>
        <v>-674.14999999999986</v>
      </c>
      <c r="N637" s="26">
        <f t="shared" si="185"/>
        <v>674.15000000000009</v>
      </c>
      <c r="O637" s="43">
        <f t="shared" si="186"/>
        <v>-1123.583333333333</v>
      </c>
      <c r="P637" s="43">
        <f t="shared" si="187"/>
        <v>224.71666666666692</v>
      </c>
      <c r="Q637" s="43">
        <f t="shared" si="188"/>
        <v>-1348.3</v>
      </c>
      <c r="R637" s="43">
        <f t="shared" si="189"/>
        <v>0</v>
      </c>
      <c r="S637" s="43">
        <f t="shared" si="174"/>
        <v>0</v>
      </c>
      <c r="T637" s="43">
        <f t="shared" si="175"/>
        <v>0</v>
      </c>
      <c r="U637" s="43">
        <f t="shared" si="176"/>
        <v>0</v>
      </c>
      <c r="V637" s="43">
        <f t="shared" si="177"/>
        <v>0</v>
      </c>
      <c r="W637" s="43">
        <f t="shared" si="178"/>
        <v>0</v>
      </c>
      <c r="X637" s="43">
        <f t="shared" si="179"/>
        <v>0</v>
      </c>
    </row>
    <row r="638" spans="2:24" hidden="1" outlineLevel="1" x14ac:dyDescent="0.25">
      <c r="B638" s="20" t="s">
        <v>3432</v>
      </c>
      <c r="C638" s="20" t="s">
        <v>2590</v>
      </c>
      <c r="D638" s="14">
        <v>579.55999999999995</v>
      </c>
      <c r="E638" s="14">
        <v>-128.87</v>
      </c>
      <c r="F638" s="14">
        <f t="shared" si="180"/>
        <v>450.68999999999994</v>
      </c>
      <c r="G638">
        <v>2014</v>
      </c>
      <c r="H638" s="21">
        <f t="shared" si="181"/>
        <v>1.5</v>
      </c>
      <c r="I638" s="41">
        <v>36</v>
      </c>
      <c r="J638" s="42">
        <f t="shared" si="182"/>
        <v>0.33333333333333331</v>
      </c>
      <c r="K638" s="14">
        <f t="shared" si="183"/>
        <v>193.18666666666664</v>
      </c>
      <c r="L638" s="14">
        <f t="shared" si="184"/>
        <v>579.55999999999995</v>
      </c>
      <c r="M638" s="14">
        <f t="shared" si="173"/>
        <v>-289.77999999999997</v>
      </c>
      <c r="N638" s="26">
        <f t="shared" si="185"/>
        <v>289.77999999999997</v>
      </c>
      <c r="O638" s="43">
        <f t="shared" si="186"/>
        <v>-482.96666666666658</v>
      </c>
      <c r="P638" s="43">
        <f t="shared" si="187"/>
        <v>96.593333333333362</v>
      </c>
      <c r="Q638" s="43">
        <f t="shared" si="188"/>
        <v>-579.55999999999995</v>
      </c>
      <c r="R638" s="43">
        <f t="shared" si="189"/>
        <v>0</v>
      </c>
      <c r="S638" s="43">
        <f t="shared" si="174"/>
        <v>0</v>
      </c>
      <c r="T638" s="43">
        <f t="shared" si="175"/>
        <v>0</v>
      </c>
      <c r="U638" s="43">
        <f t="shared" si="176"/>
        <v>0</v>
      </c>
      <c r="V638" s="43">
        <f t="shared" si="177"/>
        <v>0</v>
      </c>
      <c r="W638" s="43">
        <f t="shared" si="178"/>
        <v>0</v>
      </c>
      <c r="X638" s="43">
        <f t="shared" si="179"/>
        <v>0</v>
      </c>
    </row>
    <row r="639" spans="2:24" hidden="1" outlineLevel="1" x14ac:dyDescent="0.25">
      <c r="B639" s="20" t="s">
        <v>3433</v>
      </c>
      <c r="C639" s="20" t="s">
        <v>2590</v>
      </c>
      <c r="D639" s="14">
        <v>80.98</v>
      </c>
      <c r="E639" s="14">
        <v>-18.010000000000002</v>
      </c>
      <c r="F639" s="14">
        <f t="shared" si="180"/>
        <v>62.97</v>
      </c>
      <c r="G639">
        <v>2014</v>
      </c>
      <c r="H639" s="21">
        <f t="shared" si="181"/>
        <v>1.5</v>
      </c>
      <c r="I639" s="41">
        <v>36</v>
      </c>
      <c r="J639" s="42">
        <f t="shared" si="182"/>
        <v>0.33333333333333331</v>
      </c>
      <c r="K639" s="14">
        <f t="shared" si="183"/>
        <v>26.993333333333332</v>
      </c>
      <c r="L639" s="14">
        <f t="shared" si="184"/>
        <v>80.98</v>
      </c>
      <c r="M639" s="14">
        <f t="shared" si="173"/>
        <v>-40.489999999999995</v>
      </c>
      <c r="N639" s="26">
        <f t="shared" si="185"/>
        <v>40.490000000000009</v>
      </c>
      <c r="O639" s="43">
        <f t="shared" si="186"/>
        <v>-67.48333333333332</v>
      </c>
      <c r="P639" s="43">
        <f t="shared" si="187"/>
        <v>13.496666666666684</v>
      </c>
      <c r="Q639" s="43">
        <f t="shared" si="188"/>
        <v>-80.98</v>
      </c>
      <c r="R639" s="43">
        <f t="shared" si="189"/>
        <v>0</v>
      </c>
      <c r="S639" s="43">
        <f t="shared" si="174"/>
        <v>0</v>
      </c>
      <c r="T639" s="43">
        <f t="shared" si="175"/>
        <v>0</v>
      </c>
      <c r="U639" s="43">
        <f t="shared" si="176"/>
        <v>0</v>
      </c>
      <c r="V639" s="43">
        <f t="shared" si="177"/>
        <v>0</v>
      </c>
      <c r="W639" s="43">
        <f t="shared" si="178"/>
        <v>0</v>
      </c>
      <c r="X639" s="43">
        <f t="shared" si="179"/>
        <v>0</v>
      </c>
    </row>
    <row r="640" spans="2:24" hidden="1" outlineLevel="1" x14ac:dyDescent="0.25">
      <c r="B640" s="20" t="s">
        <v>3434</v>
      </c>
      <c r="C640" s="20" t="s">
        <v>2590</v>
      </c>
      <c r="D640" s="14">
        <v>77.25</v>
      </c>
      <c r="E640" s="14">
        <v>-15.06</v>
      </c>
      <c r="F640" s="14">
        <f t="shared" si="180"/>
        <v>62.19</v>
      </c>
      <c r="G640">
        <v>2014</v>
      </c>
      <c r="H640" s="21">
        <f t="shared" si="181"/>
        <v>1.5</v>
      </c>
      <c r="I640" s="41">
        <v>36</v>
      </c>
      <c r="J640" s="42">
        <f t="shared" si="182"/>
        <v>0.33333333333333331</v>
      </c>
      <c r="K640" s="14">
        <f t="shared" si="183"/>
        <v>25.75</v>
      </c>
      <c r="L640" s="14">
        <f t="shared" si="184"/>
        <v>77.25</v>
      </c>
      <c r="M640" s="14">
        <f t="shared" si="173"/>
        <v>-38.625</v>
      </c>
      <c r="N640" s="26">
        <f t="shared" si="185"/>
        <v>38.625</v>
      </c>
      <c r="O640" s="43">
        <f t="shared" si="186"/>
        <v>-64.375</v>
      </c>
      <c r="P640" s="43">
        <f t="shared" si="187"/>
        <v>12.875</v>
      </c>
      <c r="Q640" s="43">
        <f t="shared" si="188"/>
        <v>-77.25</v>
      </c>
      <c r="R640" s="43">
        <f t="shared" si="189"/>
        <v>0</v>
      </c>
      <c r="S640" s="43">
        <f t="shared" si="174"/>
        <v>0</v>
      </c>
      <c r="T640" s="43">
        <f t="shared" si="175"/>
        <v>0</v>
      </c>
      <c r="U640" s="43">
        <f t="shared" si="176"/>
        <v>0</v>
      </c>
      <c r="V640" s="43">
        <f t="shared" si="177"/>
        <v>0</v>
      </c>
      <c r="W640" s="43">
        <f t="shared" si="178"/>
        <v>0</v>
      </c>
      <c r="X640" s="43">
        <f t="shared" si="179"/>
        <v>0</v>
      </c>
    </row>
    <row r="641" spans="2:24" hidden="1" outlineLevel="1" x14ac:dyDescent="0.25">
      <c r="B641" s="20" t="s">
        <v>3435</v>
      </c>
      <c r="C641" s="20" t="s">
        <v>2590</v>
      </c>
      <c r="D641" s="14">
        <v>200.76</v>
      </c>
      <c r="E641" s="14">
        <v>-39.14</v>
      </c>
      <c r="F641" s="14">
        <f t="shared" si="180"/>
        <v>161.62</v>
      </c>
      <c r="G641">
        <v>2014</v>
      </c>
      <c r="H641" s="21">
        <f t="shared" si="181"/>
        <v>1.5</v>
      </c>
      <c r="I641" s="41">
        <v>36</v>
      </c>
      <c r="J641" s="42">
        <f t="shared" si="182"/>
        <v>0.33333333333333331</v>
      </c>
      <c r="K641" s="14">
        <f t="shared" si="183"/>
        <v>66.919999999999987</v>
      </c>
      <c r="L641" s="14">
        <f t="shared" si="184"/>
        <v>200.76</v>
      </c>
      <c r="M641" s="14">
        <f t="shared" si="173"/>
        <v>-100.38</v>
      </c>
      <c r="N641" s="26">
        <f t="shared" si="185"/>
        <v>100.38</v>
      </c>
      <c r="O641" s="43">
        <f t="shared" si="186"/>
        <v>-167.29999999999998</v>
      </c>
      <c r="P641" s="43">
        <f t="shared" si="187"/>
        <v>33.460000000000008</v>
      </c>
      <c r="Q641" s="43">
        <f t="shared" si="188"/>
        <v>-200.76</v>
      </c>
      <c r="R641" s="43">
        <f t="shared" si="189"/>
        <v>0</v>
      </c>
      <c r="S641" s="43">
        <f t="shared" si="174"/>
        <v>0</v>
      </c>
      <c r="T641" s="43">
        <f t="shared" si="175"/>
        <v>0</v>
      </c>
      <c r="U641" s="43">
        <f t="shared" si="176"/>
        <v>0</v>
      </c>
      <c r="V641" s="43">
        <f t="shared" si="177"/>
        <v>0</v>
      </c>
      <c r="W641" s="43">
        <f t="shared" si="178"/>
        <v>0</v>
      </c>
      <c r="X641" s="43">
        <f t="shared" si="179"/>
        <v>0</v>
      </c>
    </row>
    <row r="642" spans="2:24" hidden="1" outlineLevel="1" x14ac:dyDescent="0.25">
      <c r="B642" s="20" t="s">
        <v>3436</v>
      </c>
      <c r="C642" s="20" t="s">
        <v>2590</v>
      </c>
      <c r="D642" s="14">
        <v>226.91</v>
      </c>
      <c r="E642" s="14">
        <v>-44.24</v>
      </c>
      <c r="F642" s="14">
        <f t="shared" si="180"/>
        <v>182.67</v>
      </c>
      <c r="G642">
        <v>2014</v>
      </c>
      <c r="H642" s="21">
        <f t="shared" si="181"/>
        <v>1.5</v>
      </c>
      <c r="I642" s="41">
        <v>36</v>
      </c>
      <c r="J642" s="42">
        <f t="shared" si="182"/>
        <v>0.33333333333333331</v>
      </c>
      <c r="K642" s="14">
        <f t="shared" si="183"/>
        <v>75.636666666666656</v>
      </c>
      <c r="L642" s="14">
        <f t="shared" si="184"/>
        <v>226.91</v>
      </c>
      <c r="M642" s="14">
        <f t="shared" si="173"/>
        <v>-113.455</v>
      </c>
      <c r="N642" s="26">
        <f t="shared" si="185"/>
        <v>113.455</v>
      </c>
      <c r="O642" s="43">
        <f t="shared" si="186"/>
        <v>-189.09166666666664</v>
      </c>
      <c r="P642" s="43">
        <f t="shared" si="187"/>
        <v>37.818333333333356</v>
      </c>
      <c r="Q642" s="43">
        <f t="shared" si="188"/>
        <v>-226.91</v>
      </c>
      <c r="R642" s="43">
        <f t="shared" si="189"/>
        <v>0</v>
      </c>
      <c r="S642" s="43">
        <f t="shared" si="174"/>
        <v>0</v>
      </c>
      <c r="T642" s="43">
        <f t="shared" si="175"/>
        <v>0</v>
      </c>
      <c r="U642" s="43">
        <f t="shared" si="176"/>
        <v>0</v>
      </c>
      <c r="V642" s="43">
        <f t="shared" si="177"/>
        <v>0</v>
      </c>
      <c r="W642" s="43">
        <f t="shared" si="178"/>
        <v>0</v>
      </c>
      <c r="X642" s="43">
        <f t="shared" si="179"/>
        <v>0</v>
      </c>
    </row>
    <row r="643" spans="2:24" hidden="1" outlineLevel="1" x14ac:dyDescent="0.25">
      <c r="B643" s="20" t="s">
        <v>3437</v>
      </c>
      <c r="C643" s="20" t="s">
        <v>2590</v>
      </c>
      <c r="D643" s="14">
        <v>76.75</v>
      </c>
      <c r="E643" s="14">
        <v>-14.97</v>
      </c>
      <c r="F643" s="14">
        <f t="shared" si="180"/>
        <v>61.78</v>
      </c>
      <c r="G643">
        <v>2014</v>
      </c>
      <c r="H643" s="21">
        <f t="shared" si="181"/>
        <v>1.5</v>
      </c>
      <c r="I643" s="41">
        <v>36</v>
      </c>
      <c r="J643" s="42">
        <f t="shared" si="182"/>
        <v>0.33333333333333331</v>
      </c>
      <c r="K643" s="14">
        <f t="shared" si="183"/>
        <v>25.583333333333332</v>
      </c>
      <c r="L643" s="14">
        <f t="shared" si="184"/>
        <v>76.75</v>
      </c>
      <c r="M643" s="14">
        <f t="shared" si="173"/>
        <v>-38.375</v>
      </c>
      <c r="N643" s="26">
        <f t="shared" si="185"/>
        <v>38.375</v>
      </c>
      <c r="O643" s="43">
        <f t="shared" si="186"/>
        <v>-63.958333333333329</v>
      </c>
      <c r="P643" s="43">
        <f t="shared" si="187"/>
        <v>12.791666666666671</v>
      </c>
      <c r="Q643" s="43">
        <f t="shared" si="188"/>
        <v>-76.75</v>
      </c>
      <c r="R643" s="43">
        <f t="shared" si="189"/>
        <v>0</v>
      </c>
      <c r="S643" s="43">
        <f t="shared" si="174"/>
        <v>0</v>
      </c>
      <c r="T643" s="43">
        <f t="shared" si="175"/>
        <v>0</v>
      </c>
      <c r="U643" s="43">
        <f t="shared" si="176"/>
        <v>0</v>
      </c>
      <c r="V643" s="43">
        <f t="shared" si="177"/>
        <v>0</v>
      </c>
      <c r="W643" s="43">
        <f t="shared" si="178"/>
        <v>0</v>
      </c>
      <c r="X643" s="43">
        <f t="shared" si="179"/>
        <v>0</v>
      </c>
    </row>
    <row r="644" spans="2:24" hidden="1" outlineLevel="1" x14ac:dyDescent="0.25">
      <c r="B644" s="20" t="s">
        <v>3438</v>
      </c>
      <c r="C644" s="20" t="s">
        <v>2590</v>
      </c>
      <c r="D644" s="14">
        <v>19801.240000000002</v>
      </c>
      <c r="E644" s="14">
        <v>-3300.21</v>
      </c>
      <c r="F644" s="14">
        <f t="shared" si="180"/>
        <v>16501.030000000002</v>
      </c>
      <c r="G644">
        <v>2015</v>
      </c>
      <c r="H644" s="21">
        <f t="shared" si="181"/>
        <v>0.5</v>
      </c>
      <c r="I644" s="41">
        <v>36</v>
      </c>
      <c r="J644" s="42">
        <f t="shared" si="182"/>
        <v>0.33333333333333331</v>
      </c>
      <c r="K644" s="14">
        <f t="shared" si="183"/>
        <v>6600.4133333333339</v>
      </c>
      <c r="L644" s="14">
        <f t="shared" si="184"/>
        <v>19801.240000000002</v>
      </c>
      <c r="M644" s="14">
        <f t="shared" si="173"/>
        <v>-3300.2066666666669</v>
      </c>
      <c r="N644" s="26">
        <f t="shared" si="185"/>
        <v>16501.033333333333</v>
      </c>
      <c r="O644" s="43">
        <f t="shared" si="186"/>
        <v>-9900.6200000000008</v>
      </c>
      <c r="P644" s="43">
        <f t="shared" si="187"/>
        <v>9900.6200000000008</v>
      </c>
      <c r="Q644" s="43">
        <f t="shared" si="188"/>
        <v>-16501.033333333333</v>
      </c>
      <c r="R644" s="43">
        <f t="shared" si="189"/>
        <v>3300.2066666666688</v>
      </c>
      <c r="S644" s="43">
        <f t="shared" si="174"/>
        <v>-19801.240000000002</v>
      </c>
      <c r="T644" s="43">
        <f t="shared" si="175"/>
        <v>0</v>
      </c>
      <c r="U644" s="43">
        <f t="shared" si="176"/>
        <v>0</v>
      </c>
      <c r="V644" s="43">
        <f t="shared" si="177"/>
        <v>0</v>
      </c>
      <c r="W644" s="43">
        <f t="shared" si="178"/>
        <v>0</v>
      </c>
      <c r="X644" s="43">
        <f t="shared" si="179"/>
        <v>0</v>
      </c>
    </row>
    <row r="645" spans="2:24" hidden="1" outlineLevel="1" x14ac:dyDescent="0.25">
      <c r="B645" s="20" t="s">
        <v>3439</v>
      </c>
      <c r="C645" s="20" t="s">
        <v>2590</v>
      </c>
      <c r="D645" s="14">
        <v>36811.85</v>
      </c>
      <c r="E645" s="14">
        <v>-6135.31</v>
      </c>
      <c r="F645" s="14">
        <f t="shared" si="180"/>
        <v>30676.539999999997</v>
      </c>
      <c r="G645">
        <v>2015</v>
      </c>
      <c r="H645" s="21">
        <f t="shared" si="181"/>
        <v>0.5</v>
      </c>
      <c r="I645" s="41">
        <v>36</v>
      </c>
      <c r="J645" s="42">
        <f t="shared" si="182"/>
        <v>0.33333333333333331</v>
      </c>
      <c r="K645" s="14">
        <f t="shared" si="183"/>
        <v>12270.616666666665</v>
      </c>
      <c r="L645" s="14">
        <f t="shared" si="184"/>
        <v>36811.85</v>
      </c>
      <c r="M645" s="14">
        <f t="shared" si="173"/>
        <v>-6135.3083333333325</v>
      </c>
      <c r="N645" s="26">
        <f t="shared" si="185"/>
        <v>30676.541666666664</v>
      </c>
      <c r="O645" s="43">
        <f t="shared" si="186"/>
        <v>-18405.924999999996</v>
      </c>
      <c r="P645" s="43">
        <f t="shared" si="187"/>
        <v>18405.925000000003</v>
      </c>
      <c r="Q645" s="43">
        <f t="shared" si="188"/>
        <v>-30676.541666666661</v>
      </c>
      <c r="R645" s="43">
        <f t="shared" si="189"/>
        <v>6135.3083333333379</v>
      </c>
      <c r="S645" s="43">
        <f t="shared" si="174"/>
        <v>-36811.85</v>
      </c>
      <c r="T645" s="43">
        <f t="shared" si="175"/>
        <v>0</v>
      </c>
      <c r="U645" s="43">
        <f t="shared" si="176"/>
        <v>0</v>
      </c>
      <c r="V645" s="43">
        <f t="shared" si="177"/>
        <v>0</v>
      </c>
      <c r="W645" s="43">
        <f t="shared" si="178"/>
        <v>0</v>
      </c>
      <c r="X645" s="43">
        <f t="shared" si="179"/>
        <v>0</v>
      </c>
    </row>
    <row r="646" spans="2:24" hidden="1" outlineLevel="1" x14ac:dyDescent="0.25">
      <c r="B646" s="20" t="s">
        <v>3440</v>
      </c>
      <c r="C646" s="20" t="s">
        <v>2590</v>
      </c>
      <c r="D646" s="14">
        <v>12049.7</v>
      </c>
      <c r="E646" s="14">
        <v>-1670.65</v>
      </c>
      <c r="F646" s="14">
        <f t="shared" si="180"/>
        <v>10379.050000000001</v>
      </c>
      <c r="G646">
        <v>2015</v>
      </c>
      <c r="H646" s="21">
        <f t="shared" si="181"/>
        <v>0.5</v>
      </c>
      <c r="I646" s="41">
        <v>36</v>
      </c>
      <c r="J646" s="42">
        <f t="shared" si="182"/>
        <v>0.33333333333333331</v>
      </c>
      <c r="K646" s="14">
        <f t="shared" si="183"/>
        <v>4016.5666666666666</v>
      </c>
      <c r="L646" s="14">
        <f t="shared" si="184"/>
        <v>12049.7</v>
      </c>
      <c r="M646" s="14">
        <f t="shared" si="173"/>
        <v>-2008.2833333333333</v>
      </c>
      <c r="N646" s="26">
        <f t="shared" si="185"/>
        <v>10041.416666666668</v>
      </c>
      <c r="O646" s="43">
        <f t="shared" si="186"/>
        <v>-6024.85</v>
      </c>
      <c r="P646" s="43">
        <f t="shared" si="187"/>
        <v>6024.85</v>
      </c>
      <c r="Q646" s="43">
        <f t="shared" si="188"/>
        <v>-10041.416666666668</v>
      </c>
      <c r="R646" s="43">
        <f t="shared" si="189"/>
        <v>2008.2833333333328</v>
      </c>
      <c r="S646" s="43">
        <f t="shared" si="174"/>
        <v>-12049.7</v>
      </c>
      <c r="T646" s="43">
        <f t="shared" si="175"/>
        <v>0</v>
      </c>
      <c r="U646" s="43">
        <f t="shared" si="176"/>
        <v>0</v>
      </c>
      <c r="V646" s="43">
        <f t="shared" si="177"/>
        <v>0</v>
      </c>
      <c r="W646" s="43">
        <f t="shared" si="178"/>
        <v>0</v>
      </c>
      <c r="X646" s="43">
        <f t="shared" si="179"/>
        <v>0</v>
      </c>
    </row>
    <row r="647" spans="2:24" hidden="1" outlineLevel="1" x14ac:dyDescent="0.25">
      <c r="B647" s="20" t="s">
        <v>3441</v>
      </c>
      <c r="C647" s="20" t="s">
        <v>2590</v>
      </c>
      <c r="D647" s="14">
        <v>5702.57</v>
      </c>
      <c r="E647" s="14">
        <v>-790.64</v>
      </c>
      <c r="F647" s="14">
        <f t="shared" si="180"/>
        <v>4911.9299999999994</v>
      </c>
      <c r="G647">
        <v>2015</v>
      </c>
      <c r="H647" s="21">
        <f t="shared" si="181"/>
        <v>0.5</v>
      </c>
      <c r="I647" s="41">
        <v>36</v>
      </c>
      <c r="J647" s="42">
        <f t="shared" si="182"/>
        <v>0.33333333333333331</v>
      </c>
      <c r="K647" s="14">
        <f t="shared" si="183"/>
        <v>1900.8566666666666</v>
      </c>
      <c r="L647" s="14">
        <f t="shared" si="184"/>
        <v>5702.57</v>
      </c>
      <c r="M647" s="14">
        <f t="shared" si="173"/>
        <v>-950.42833333333328</v>
      </c>
      <c r="N647" s="26">
        <f t="shared" si="185"/>
        <v>4752.1416666666664</v>
      </c>
      <c r="O647" s="43">
        <f t="shared" si="186"/>
        <v>-2851.2849999999999</v>
      </c>
      <c r="P647" s="43">
        <f t="shared" si="187"/>
        <v>2851.2849999999999</v>
      </c>
      <c r="Q647" s="43">
        <f t="shared" si="188"/>
        <v>-4752.1416666666664</v>
      </c>
      <c r="R647" s="43">
        <f t="shared" si="189"/>
        <v>950.42833333333328</v>
      </c>
      <c r="S647" s="43">
        <f t="shared" si="174"/>
        <v>-5702.57</v>
      </c>
      <c r="T647" s="43">
        <f t="shared" si="175"/>
        <v>0</v>
      </c>
      <c r="U647" s="43">
        <f t="shared" si="176"/>
        <v>0</v>
      </c>
      <c r="V647" s="43">
        <f t="shared" si="177"/>
        <v>0</v>
      </c>
      <c r="W647" s="43">
        <f t="shared" si="178"/>
        <v>0</v>
      </c>
      <c r="X647" s="43">
        <f t="shared" si="179"/>
        <v>0</v>
      </c>
    </row>
    <row r="648" spans="2:24" hidden="1" outlineLevel="1" x14ac:dyDescent="0.25">
      <c r="B648" s="20" t="s">
        <v>3442</v>
      </c>
      <c r="C648" s="20" t="s">
        <v>3443</v>
      </c>
      <c r="D648" s="14">
        <v>5787.7</v>
      </c>
      <c r="E648" s="14">
        <v>-646.95000000000005</v>
      </c>
      <c r="F648" s="14">
        <f t="shared" si="180"/>
        <v>5140.75</v>
      </c>
      <c r="G648">
        <v>2015</v>
      </c>
      <c r="H648" s="21">
        <f t="shared" si="181"/>
        <v>0.5</v>
      </c>
      <c r="I648" s="41">
        <v>36</v>
      </c>
      <c r="J648" s="42">
        <f t="shared" si="182"/>
        <v>0.33333333333333331</v>
      </c>
      <c r="K648" s="14">
        <f t="shared" si="183"/>
        <v>1929.2333333333331</v>
      </c>
      <c r="L648" s="14">
        <f t="shared" si="184"/>
        <v>5787.7</v>
      </c>
      <c r="M648" s="14">
        <f t="shared" si="173"/>
        <v>-964.61666666666656</v>
      </c>
      <c r="N648" s="26">
        <f t="shared" si="185"/>
        <v>4823.083333333333</v>
      </c>
      <c r="O648" s="43">
        <f t="shared" si="186"/>
        <v>-2893.8499999999995</v>
      </c>
      <c r="P648" s="43">
        <f t="shared" si="187"/>
        <v>2893.8500000000004</v>
      </c>
      <c r="Q648" s="43">
        <f t="shared" si="188"/>
        <v>-4823.0833333333321</v>
      </c>
      <c r="R648" s="43">
        <f t="shared" si="189"/>
        <v>964.6166666666677</v>
      </c>
      <c r="S648" s="43">
        <f t="shared" si="174"/>
        <v>-5787.7</v>
      </c>
      <c r="T648" s="43">
        <f t="shared" si="175"/>
        <v>0</v>
      </c>
      <c r="U648" s="43">
        <f t="shared" si="176"/>
        <v>0</v>
      </c>
      <c r="V648" s="43">
        <f t="shared" si="177"/>
        <v>0</v>
      </c>
      <c r="W648" s="43">
        <f t="shared" si="178"/>
        <v>0</v>
      </c>
      <c r="X648" s="43">
        <f t="shared" si="179"/>
        <v>0</v>
      </c>
    </row>
    <row r="649" spans="2:24" hidden="1" outlineLevel="1" x14ac:dyDescent="0.25">
      <c r="B649" s="20" t="s">
        <v>3444</v>
      </c>
      <c r="C649" s="20" t="s">
        <v>2590</v>
      </c>
      <c r="D649" s="14">
        <v>153.9</v>
      </c>
      <c r="E649" s="14">
        <v>-21.34</v>
      </c>
      <c r="F649" s="14">
        <f t="shared" si="180"/>
        <v>132.56</v>
      </c>
      <c r="G649">
        <v>2015</v>
      </c>
      <c r="H649" s="21">
        <f t="shared" si="181"/>
        <v>0.5</v>
      </c>
      <c r="I649" s="41">
        <v>36</v>
      </c>
      <c r="J649" s="42">
        <f t="shared" si="182"/>
        <v>0.33333333333333331</v>
      </c>
      <c r="K649" s="14">
        <f t="shared" si="183"/>
        <v>51.3</v>
      </c>
      <c r="L649" s="14">
        <f t="shared" si="184"/>
        <v>153.9</v>
      </c>
      <c r="M649" s="14">
        <f t="shared" si="173"/>
        <v>-25.65</v>
      </c>
      <c r="N649" s="26">
        <f t="shared" si="185"/>
        <v>128.25</v>
      </c>
      <c r="O649" s="43">
        <f t="shared" si="186"/>
        <v>-76.949999999999989</v>
      </c>
      <c r="P649" s="43">
        <f t="shared" si="187"/>
        <v>76.950000000000017</v>
      </c>
      <c r="Q649" s="43">
        <f t="shared" si="188"/>
        <v>-128.25</v>
      </c>
      <c r="R649" s="43">
        <f t="shared" si="189"/>
        <v>25.650000000000006</v>
      </c>
      <c r="S649" s="43">
        <f t="shared" si="174"/>
        <v>-153.9</v>
      </c>
      <c r="T649" s="43">
        <f t="shared" si="175"/>
        <v>0</v>
      </c>
      <c r="U649" s="43">
        <f t="shared" si="176"/>
        <v>0</v>
      </c>
      <c r="V649" s="43">
        <f t="shared" si="177"/>
        <v>0</v>
      </c>
      <c r="W649" s="43">
        <f t="shared" si="178"/>
        <v>0</v>
      </c>
      <c r="X649" s="43">
        <f t="shared" si="179"/>
        <v>0</v>
      </c>
    </row>
    <row r="650" spans="2:24" hidden="1" outlineLevel="1" x14ac:dyDescent="0.25">
      <c r="B650" s="20" t="s">
        <v>3445</v>
      </c>
      <c r="C650" s="20" t="s">
        <v>2590</v>
      </c>
      <c r="D650" s="14">
        <v>37415.29</v>
      </c>
      <c r="E650" s="14">
        <v>-4182.3100000000004</v>
      </c>
      <c r="F650" s="14">
        <f t="shared" si="180"/>
        <v>33232.980000000003</v>
      </c>
      <c r="G650">
        <v>2015</v>
      </c>
      <c r="H650" s="21">
        <f t="shared" si="181"/>
        <v>0.5</v>
      </c>
      <c r="I650" s="41">
        <v>36</v>
      </c>
      <c r="J650" s="42">
        <f t="shared" si="182"/>
        <v>0.33333333333333331</v>
      </c>
      <c r="K650" s="14">
        <f t="shared" si="183"/>
        <v>12471.763333333332</v>
      </c>
      <c r="L650" s="14">
        <f t="shared" si="184"/>
        <v>37415.29</v>
      </c>
      <c r="M650" s="14">
        <f t="shared" si="173"/>
        <v>-6235.8816666666662</v>
      </c>
      <c r="N650" s="26">
        <f t="shared" si="185"/>
        <v>31179.408333333333</v>
      </c>
      <c r="O650" s="43">
        <f t="shared" si="186"/>
        <v>-18707.644999999997</v>
      </c>
      <c r="P650" s="43">
        <f t="shared" si="187"/>
        <v>18707.645000000004</v>
      </c>
      <c r="Q650" s="43">
        <f t="shared" si="188"/>
        <v>-31179.408333333329</v>
      </c>
      <c r="R650" s="43">
        <f t="shared" si="189"/>
        <v>6235.8816666666717</v>
      </c>
      <c r="S650" s="43">
        <f t="shared" si="174"/>
        <v>-37415.29</v>
      </c>
      <c r="T650" s="43">
        <f t="shared" si="175"/>
        <v>0</v>
      </c>
      <c r="U650" s="43">
        <f t="shared" si="176"/>
        <v>0</v>
      </c>
      <c r="V650" s="43">
        <f t="shared" si="177"/>
        <v>0</v>
      </c>
      <c r="W650" s="43">
        <f t="shared" si="178"/>
        <v>0</v>
      </c>
      <c r="X650" s="43">
        <f t="shared" si="179"/>
        <v>0</v>
      </c>
    </row>
    <row r="651" spans="2:24" hidden="1" outlineLevel="1" x14ac:dyDescent="0.25">
      <c r="B651" s="20" t="s">
        <v>3446</v>
      </c>
      <c r="C651" s="20" t="s">
        <v>2590</v>
      </c>
      <c r="D651" s="14">
        <v>17520.009999999998</v>
      </c>
      <c r="E651" s="14">
        <v>-1466.67</v>
      </c>
      <c r="F651" s="14">
        <f t="shared" si="180"/>
        <v>16053.339999999998</v>
      </c>
      <c r="G651">
        <v>2015</v>
      </c>
      <c r="H651" s="21">
        <f t="shared" si="181"/>
        <v>0.5</v>
      </c>
      <c r="I651" s="41">
        <v>36</v>
      </c>
      <c r="J651" s="42">
        <f t="shared" si="182"/>
        <v>0.33333333333333331</v>
      </c>
      <c r="K651" s="14">
        <f t="shared" si="183"/>
        <v>5840.0033333333322</v>
      </c>
      <c r="L651" s="14">
        <f t="shared" si="184"/>
        <v>17520.009999999998</v>
      </c>
      <c r="M651" s="14">
        <f t="shared" si="173"/>
        <v>-2920.0016666666661</v>
      </c>
      <c r="N651" s="26">
        <f t="shared" si="185"/>
        <v>14600.008333333331</v>
      </c>
      <c r="O651" s="43">
        <f t="shared" si="186"/>
        <v>-8760.0049999999974</v>
      </c>
      <c r="P651" s="43">
        <f t="shared" si="187"/>
        <v>8760.005000000001</v>
      </c>
      <c r="Q651" s="43">
        <f t="shared" si="188"/>
        <v>-14600.00833333333</v>
      </c>
      <c r="R651" s="43">
        <f t="shared" si="189"/>
        <v>2920.0016666666688</v>
      </c>
      <c r="S651" s="43">
        <f t="shared" si="174"/>
        <v>-17520.009999999998</v>
      </c>
      <c r="T651" s="43">
        <f t="shared" si="175"/>
        <v>0</v>
      </c>
      <c r="U651" s="43">
        <f t="shared" si="176"/>
        <v>0</v>
      </c>
      <c r="V651" s="43">
        <f t="shared" si="177"/>
        <v>0</v>
      </c>
      <c r="W651" s="43">
        <f t="shared" si="178"/>
        <v>0</v>
      </c>
      <c r="X651" s="43">
        <f t="shared" si="179"/>
        <v>0</v>
      </c>
    </row>
    <row r="652" spans="2:24" hidden="1" outlineLevel="1" x14ac:dyDescent="0.25">
      <c r="B652" s="20" t="s">
        <v>3447</v>
      </c>
      <c r="C652" s="20" t="s">
        <v>2590</v>
      </c>
      <c r="D652" s="14">
        <v>1056.28</v>
      </c>
      <c r="E652" s="14">
        <v>-88.43</v>
      </c>
      <c r="F652" s="14">
        <f t="shared" si="180"/>
        <v>967.84999999999991</v>
      </c>
      <c r="G652">
        <v>2015</v>
      </c>
      <c r="H652" s="21">
        <f t="shared" si="181"/>
        <v>0.5</v>
      </c>
      <c r="I652" s="41">
        <v>36</v>
      </c>
      <c r="J652" s="42">
        <f t="shared" si="182"/>
        <v>0.33333333333333331</v>
      </c>
      <c r="K652" s="14">
        <f t="shared" si="183"/>
        <v>352.09333333333331</v>
      </c>
      <c r="L652" s="14">
        <f t="shared" si="184"/>
        <v>1056.28</v>
      </c>
      <c r="M652" s="14">
        <f t="shared" si="173"/>
        <v>-176.04666666666665</v>
      </c>
      <c r="N652" s="26">
        <f t="shared" si="185"/>
        <v>880.23333333333335</v>
      </c>
      <c r="O652" s="43">
        <f t="shared" si="186"/>
        <v>-528.14</v>
      </c>
      <c r="P652" s="43">
        <f t="shared" si="187"/>
        <v>528.14</v>
      </c>
      <c r="Q652" s="43">
        <f t="shared" si="188"/>
        <v>-880.23333333333335</v>
      </c>
      <c r="R652" s="43">
        <f t="shared" si="189"/>
        <v>176.04666666666662</v>
      </c>
      <c r="S652" s="43">
        <f t="shared" si="174"/>
        <v>-1056.28</v>
      </c>
      <c r="T652" s="43">
        <f t="shared" si="175"/>
        <v>0</v>
      </c>
      <c r="U652" s="43">
        <f t="shared" si="176"/>
        <v>0</v>
      </c>
      <c r="V652" s="43">
        <f t="shared" si="177"/>
        <v>0</v>
      </c>
      <c r="W652" s="43">
        <f t="shared" si="178"/>
        <v>0</v>
      </c>
      <c r="X652" s="43">
        <f t="shared" si="179"/>
        <v>0</v>
      </c>
    </row>
    <row r="653" spans="2:24" hidden="1" outlineLevel="1" x14ac:dyDescent="0.25">
      <c r="B653" s="20" t="s">
        <v>3448</v>
      </c>
      <c r="C653" s="20" t="s">
        <v>2590</v>
      </c>
      <c r="D653" s="14">
        <v>649.02</v>
      </c>
      <c r="E653" s="14">
        <v>-54.33</v>
      </c>
      <c r="F653" s="14">
        <f t="shared" si="180"/>
        <v>594.68999999999994</v>
      </c>
      <c r="G653">
        <v>2015</v>
      </c>
      <c r="H653" s="21">
        <f t="shared" si="181"/>
        <v>0.5</v>
      </c>
      <c r="I653" s="41">
        <v>36</v>
      </c>
      <c r="J653" s="42">
        <f t="shared" si="182"/>
        <v>0.33333333333333331</v>
      </c>
      <c r="K653" s="14">
        <f t="shared" si="183"/>
        <v>216.33999999999997</v>
      </c>
      <c r="L653" s="14">
        <f t="shared" si="184"/>
        <v>649.02</v>
      </c>
      <c r="M653" s="14">
        <f t="shared" si="173"/>
        <v>-108.16999999999999</v>
      </c>
      <c r="N653" s="26">
        <f t="shared" si="185"/>
        <v>540.85</v>
      </c>
      <c r="O653" s="43">
        <f t="shared" si="186"/>
        <v>-324.51</v>
      </c>
      <c r="P653" s="43">
        <f t="shared" si="187"/>
        <v>324.51</v>
      </c>
      <c r="Q653" s="43">
        <f t="shared" si="188"/>
        <v>-540.84999999999991</v>
      </c>
      <c r="R653" s="43">
        <f t="shared" si="189"/>
        <v>108.17000000000007</v>
      </c>
      <c r="S653" s="43">
        <f t="shared" si="174"/>
        <v>-649.02</v>
      </c>
      <c r="T653" s="43">
        <f t="shared" si="175"/>
        <v>0</v>
      </c>
      <c r="U653" s="43">
        <f t="shared" si="176"/>
        <v>0</v>
      </c>
      <c r="V653" s="43">
        <f t="shared" si="177"/>
        <v>0</v>
      </c>
      <c r="W653" s="43">
        <f t="shared" si="178"/>
        <v>0</v>
      </c>
      <c r="X653" s="43">
        <f t="shared" si="179"/>
        <v>0</v>
      </c>
    </row>
    <row r="654" spans="2:24" hidden="1" outlineLevel="1" x14ac:dyDescent="0.25">
      <c r="B654" s="20" t="s">
        <v>3449</v>
      </c>
      <c r="C654" s="20" t="s">
        <v>3450</v>
      </c>
      <c r="D654" s="14">
        <v>5473.36</v>
      </c>
      <c r="E654" s="14">
        <v>-458.2</v>
      </c>
      <c r="F654" s="14">
        <f t="shared" si="180"/>
        <v>5015.16</v>
      </c>
      <c r="G654">
        <v>2015</v>
      </c>
      <c r="H654" s="21">
        <f t="shared" si="181"/>
        <v>0.5</v>
      </c>
      <c r="I654" s="41">
        <v>36</v>
      </c>
      <c r="J654" s="42">
        <f t="shared" si="182"/>
        <v>0.33333333333333331</v>
      </c>
      <c r="K654" s="14">
        <f t="shared" si="183"/>
        <v>1824.4533333333331</v>
      </c>
      <c r="L654" s="14">
        <f t="shared" si="184"/>
        <v>5473.36</v>
      </c>
      <c r="M654" s="14">
        <f t="shared" si="173"/>
        <v>-912.22666666666657</v>
      </c>
      <c r="N654" s="26">
        <f t="shared" si="185"/>
        <v>4561.1333333333332</v>
      </c>
      <c r="O654" s="43">
        <f t="shared" si="186"/>
        <v>-2736.68</v>
      </c>
      <c r="P654" s="43">
        <f t="shared" si="187"/>
        <v>2736.68</v>
      </c>
      <c r="Q654" s="43">
        <f t="shared" si="188"/>
        <v>-4561.1333333333332</v>
      </c>
      <c r="R654" s="43">
        <f t="shared" si="189"/>
        <v>912.22666666666646</v>
      </c>
      <c r="S654" s="43">
        <f t="shared" si="174"/>
        <v>-5473.36</v>
      </c>
      <c r="T654" s="43">
        <f t="shared" si="175"/>
        <v>0</v>
      </c>
      <c r="U654" s="43">
        <f t="shared" si="176"/>
        <v>0</v>
      </c>
      <c r="V654" s="43">
        <f t="shared" si="177"/>
        <v>0</v>
      </c>
      <c r="W654" s="43">
        <f t="shared" si="178"/>
        <v>0</v>
      </c>
      <c r="X654" s="43">
        <f t="shared" si="179"/>
        <v>0</v>
      </c>
    </row>
    <row r="655" spans="2:24" hidden="1" outlineLevel="1" x14ac:dyDescent="0.25">
      <c r="B655" s="20" t="s">
        <v>3451</v>
      </c>
      <c r="C655" s="20" t="s">
        <v>2590</v>
      </c>
      <c r="D655" s="14">
        <v>9210.57</v>
      </c>
      <c r="E655" s="14">
        <v>-515.20000000000005</v>
      </c>
      <c r="F655" s="14">
        <f t="shared" si="180"/>
        <v>8695.369999999999</v>
      </c>
      <c r="G655">
        <v>2015</v>
      </c>
      <c r="H655" s="21">
        <f t="shared" si="181"/>
        <v>0.5</v>
      </c>
      <c r="I655" s="41">
        <v>36</v>
      </c>
      <c r="J655" s="42">
        <f t="shared" si="182"/>
        <v>0.33333333333333331</v>
      </c>
      <c r="K655" s="14">
        <f t="shared" si="183"/>
        <v>3070.1899999999996</v>
      </c>
      <c r="L655" s="14">
        <f t="shared" si="184"/>
        <v>9210.57</v>
      </c>
      <c r="M655" s="14">
        <f t="shared" si="173"/>
        <v>-1535.0949999999998</v>
      </c>
      <c r="N655" s="26">
        <f t="shared" si="185"/>
        <v>7675.4750000000004</v>
      </c>
      <c r="O655" s="43">
        <f t="shared" si="186"/>
        <v>-4605.2849999999999</v>
      </c>
      <c r="P655" s="43">
        <f t="shared" si="187"/>
        <v>4605.2849999999999</v>
      </c>
      <c r="Q655" s="43">
        <f t="shared" si="188"/>
        <v>-7675.4749999999995</v>
      </c>
      <c r="R655" s="43">
        <f t="shared" si="189"/>
        <v>1535.0950000000003</v>
      </c>
      <c r="S655" s="43">
        <f t="shared" si="174"/>
        <v>-9210.57</v>
      </c>
      <c r="T655" s="43">
        <f t="shared" si="175"/>
        <v>0</v>
      </c>
      <c r="U655" s="43">
        <f t="shared" si="176"/>
        <v>0</v>
      </c>
      <c r="V655" s="43">
        <f t="shared" si="177"/>
        <v>0</v>
      </c>
      <c r="W655" s="43">
        <f t="shared" si="178"/>
        <v>0</v>
      </c>
      <c r="X655" s="43">
        <f t="shared" si="179"/>
        <v>0</v>
      </c>
    </row>
    <row r="656" spans="2:24" hidden="1" outlineLevel="1" x14ac:dyDescent="0.25">
      <c r="B656" s="20" t="s">
        <v>3452</v>
      </c>
      <c r="C656" s="20" t="s">
        <v>2590</v>
      </c>
      <c r="D656" s="14">
        <v>586.58000000000004</v>
      </c>
      <c r="E656" s="14">
        <v>-32.81</v>
      </c>
      <c r="F656" s="14">
        <f t="shared" si="180"/>
        <v>553.77</v>
      </c>
      <c r="G656">
        <v>2015</v>
      </c>
      <c r="H656" s="21">
        <f t="shared" si="181"/>
        <v>0.5</v>
      </c>
      <c r="I656" s="41">
        <v>36</v>
      </c>
      <c r="J656" s="42">
        <f t="shared" si="182"/>
        <v>0.33333333333333331</v>
      </c>
      <c r="K656" s="14">
        <f t="shared" si="183"/>
        <v>195.52666666666667</v>
      </c>
      <c r="L656" s="14">
        <f t="shared" si="184"/>
        <v>586.58000000000004</v>
      </c>
      <c r="M656" s="14">
        <f t="shared" si="173"/>
        <v>-97.763333333333335</v>
      </c>
      <c r="N656" s="26">
        <f t="shared" si="185"/>
        <v>488.81666666666672</v>
      </c>
      <c r="O656" s="43">
        <f t="shared" si="186"/>
        <v>-293.29000000000002</v>
      </c>
      <c r="P656" s="43">
        <f t="shared" si="187"/>
        <v>293.29000000000002</v>
      </c>
      <c r="Q656" s="43">
        <f t="shared" si="188"/>
        <v>-488.81666666666672</v>
      </c>
      <c r="R656" s="43">
        <f t="shared" si="189"/>
        <v>97.763333333333321</v>
      </c>
      <c r="S656" s="43">
        <f t="shared" si="174"/>
        <v>-586.58000000000004</v>
      </c>
      <c r="T656" s="43">
        <f t="shared" si="175"/>
        <v>0</v>
      </c>
      <c r="U656" s="43">
        <f t="shared" si="176"/>
        <v>0</v>
      </c>
      <c r="V656" s="43">
        <f t="shared" si="177"/>
        <v>0</v>
      </c>
      <c r="W656" s="43">
        <f t="shared" si="178"/>
        <v>0</v>
      </c>
      <c r="X656" s="43">
        <f t="shared" si="179"/>
        <v>0</v>
      </c>
    </row>
    <row r="657" spans="2:24" hidden="1" outlineLevel="1" x14ac:dyDescent="0.25">
      <c r="B657" s="20" t="s">
        <v>3453</v>
      </c>
      <c r="C657" s="20" t="s">
        <v>2590</v>
      </c>
      <c r="D657" s="14">
        <v>691.01</v>
      </c>
      <c r="E657" s="14">
        <v>-38.65</v>
      </c>
      <c r="F657" s="14">
        <f t="shared" si="180"/>
        <v>652.36</v>
      </c>
      <c r="G657">
        <v>2015</v>
      </c>
      <c r="H657" s="21">
        <f t="shared" si="181"/>
        <v>0.5</v>
      </c>
      <c r="I657" s="41">
        <v>36</v>
      </c>
      <c r="J657" s="42">
        <f t="shared" si="182"/>
        <v>0.33333333333333331</v>
      </c>
      <c r="K657" s="14">
        <f t="shared" si="183"/>
        <v>230.33666666666664</v>
      </c>
      <c r="L657" s="14">
        <f t="shared" si="184"/>
        <v>691.01</v>
      </c>
      <c r="M657" s="14">
        <f t="shared" si="173"/>
        <v>-115.16833333333332</v>
      </c>
      <c r="N657" s="26">
        <f t="shared" si="185"/>
        <v>575.8416666666667</v>
      </c>
      <c r="O657" s="43">
        <f t="shared" si="186"/>
        <v>-345.505</v>
      </c>
      <c r="P657" s="43">
        <f t="shared" si="187"/>
        <v>345.505</v>
      </c>
      <c r="Q657" s="43">
        <f t="shared" si="188"/>
        <v>-575.8416666666667</v>
      </c>
      <c r="R657" s="43">
        <f t="shared" si="189"/>
        <v>115.16833333333329</v>
      </c>
      <c r="S657" s="43">
        <f t="shared" si="174"/>
        <v>-691.01</v>
      </c>
      <c r="T657" s="43">
        <f t="shared" si="175"/>
        <v>0</v>
      </c>
      <c r="U657" s="43">
        <f t="shared" si="176"/>
        <v>0</v>
      </c>
      <c r="V657" s="43">
        <f t="shared" si="177"/>
        <v>0</v>
      </c>
      <c r="W657" s="43">
        <f t="shared" si="178"/>
        <v>0</v>
      </c>
      <c r="X657" s="43">
        <f t="shared" si="179"/>
        <v>0</v>
      </c>
    </row>
    <row r="658" spans="2:24" hidden="1" outlineLevel="1" x14ac:dyDescent="0.25">
      <c r="B658" s="20" t="s">
        <v>3454</v>
      </c>
      <c r="C658" s="20" t="s">
        <v>2590</v>
      </c>
      <c r="D658" s="14">
        <v>318.63</v>
      </c>
      <c r="E658" s="14">
        <v>-17.82</v>
      </c>
      <c r="F658" s="14">
        <f t="shared" si="180"/>
        <v>300.81</v>
      </c>
      <c r="G658">
        <v>2015</v>
      </c>
      <c r="H658" s="21">
        <f t="shared" si="181"/>
        <v>0.5</v>
      </c>
      <c r="I658" s="41">
        <v>36</v>
      </c>
      <c r="J658" s="42">
        <f t="shared" si="182"/>
        <v>0.33333333333333331</v>
      </c>
      <c r="K658" s="14">
        <f t="shared" si="183"/>
        <v>106.21</v>
      </c>
      <c r="L658" s="14">
        <f t="shared" si="184"/>
        <v>318.63</v>
      </c>
      <c r="M658" s="14">
        <f t="shared" si="173"/>
        <v>-53.104999999999997</v>
      </c>
      <c r="N658" s="26">
        <f t="shared" si="185"/>
        <v>265.52499999999998</v>
      </c>
      <c r="O658" s="43">
        <f t="shared" si="186"/>
        <v>-159.315</v>
      </c>
      <c r="P658" s="43">
        <f t="shared" si="187"/>
        <v>159.315</v>
      </c>
      <c r="Q658" s="43">
        <f t="shared" si="188"/>
        <v>-265.52499999999998</v>
      </c>
      <c r="R658" s="43">
        <f t="shared" si="189"/>
        <v>53.105000000000018</v>
      </c>
      <c r="S658" s="43">
        <f t="shared" si="174"/>
        <v>-318.63</v>
      </c>
      <c r="T658" s="43">
        <f t="shared" si="175"/>
        <v>0</v>
      </c>
      <c r="U658" s="43">
        <f t="shared" si="176"/>
        <v>0</v>
      </c>
      <c r="V658" s="43">
        <f t="shared" si="177"/>
        <v>0</v>
      </c>
      <c r="W658" s="43">
        <f t="shared" si="178"/>
        <v>0</v>
      </c>
      <c r="X658" s="43">
        <f t="shared" si="179"/>
        <v>0</v>
      </c>
    </row>
    <row r="659" spans="2:24" hidden="1" outlineLevel="1" x14ac:dyDescent="0.25">
      <c r="B659" s="20" t="s">
        <v>3455</v>
      </c>
      <c r="C659" s="20" t="s">
        <v>3456</v>
      </c>
      <c r="D659" s="14">
        <v>92864.7</v>
      </c>
      <c r="E659" s="14">
        <v>-2592.6999999999998</v>
      </c>
      <c r="F659" s="14">
        <f t="shared" si="180"/>
        <v>90272</v>
      </c>
      <c r="G659">
        <v>2015</v>
      </c>
      <c r="H659" s="21">
        <f t="shared" si="181"/>
        <v>0.5</v>
      </c>
      <c r="I659" s="41">
        <v>36</v>
      </c>
      <c r="J659" s="42">
        <f t="shared" si="182"/>
        <v>0.33333333333333331</v>
      </c>
      <c r="K659" s="14">
        <f t="shared" si="183"/>
        <v>30954.899999999998</v>
      </c>
      <c r="L659" s="14">
        <f t="shared" si="184"/>
        <v>92864.7</v>
      </c>
      <c r="M659" s="14">
        <f t="shared" ref="M659:M682" si="190">-IF(H659+0.5&lt;(I659/12),L659*H659*J659,L659)</f>
        <v>-15477.449999999999</v>
      </c>
      <c r="N659" s="26">
        <f t="shared" si="185"/>
        <v>77387.25</v>
      </c>
      <c r="O659" s="43">
        <f t="shared" si="186"/>
        <v>-46432.35</v>
      </c>
      <c r="P659" s="43">
        <f t="shared" si="187"/>
        <v>46432.35</v>
      </c>
      <c r="Q659" s="43">
        <f t="shared" si="188"/>
        <v>-77387.25</v>
      </c>
      <c r="R659" s="43">
        <f t="shared" si="189"/>
        <v>15477.449999999997</v>
      </c>
      <c r="S659" s="43">
        <f t="shared" ref="S659:S682" si="191">IF(R659&gt;0,IF(R659&lt;$K659,-$L659,Q659-$K659),R659)</f>
        <v>-92864.7</v>
      </c>
      <c r="T659" s="43">
        <f t="shared" ref="T659:T682" si="192">IF(S659&lt;0,$L659+S659,R659)</f>
        <v>0</v>
      </c>
      <c r="U659" s="43">
        <f t="shared" ref="U659:U682" si="193">IF(T659&gt;0,IF(T659&lt;$K659,-$L659,S659-$K659),T659)</f>
        <v>0</v>
      </c>
      <c r="V659" s="43">
        <f t="shared" ref="V659:V682" si="194">IF(U659&lt;0,$L659+U659,T659)</f>
        <v>0</v>
      </c>
      <c r="W659" s="43">
        <f t="shared" ref="W659:W682" si="195">IF(V659&gt;0,IF(V659&lt;$K659,-$L659,U659-$K659),V659)</f>
        <v>0</v>
      </c>
      <c r="X659" s="43">
        <f t="shared" ref="X659:X682" si="196">IF(W659&lt;0,$L659+W659,V659)</f>
        <v>0</v>
      </c>
    </row>
    <row r="660" spans="2:24" hidden="1" outlineLevel="1" x14ac:dyDescent="0.25">
      <c r="B660" s="20" t="s">
        <v>3457</v>
      </c>
      <c r="C660" s="20" t="s">
        <v>2590</v>
      </c>
      <c r="D660" s="14">
        <v>1965.59</v>
      </c>
      <c r="E660" s="14">
        <v>-54.88</v>
      </c>
      <c r="F660" s="14">
        <f t="shared" ref="F660:F682" si="197">D660+E660</f>
        <v>1910.7099999999998</v>
      </c>
      <c r="G660">
        <v>2015</v>
      </c>
      <c r="H660" s="21">
        <f t="shared" ref="H660:H682" si="198">IF(G660=2015,0.5,2015.5-G660)</f>
        <v>0.5</v>
      </c>
      <c r="I660" s="41">
        <v>36</v>
      </c>
      <c r="J660" s="42">
        <f t="shared" ref="J660:J682" si="199">1/I660*12</f>
        <v>0.33333333333333331</v>
      </c>
      <c r="K660" s="14">
        <f t="shared" ref="K660:K682" si="200">IF(H660&lt;(I660/12),D660*J660,0)</f>
        <v>655.1966666666666</v>
      </c>
      <c r="L660" s="14">
        <f t="shared" ref="L660:L682" si="201">D660</f>
        <v>1965.59</v>
      </c>
      <c r="M660" s="14">
        <f t="shared" si="190"/>
        <v>-327.5983333333333</v>
      </c>
      <c r="N660" s="26">
        <f t="shared" ref="N660:N682" si="202">L660+M660</f>
        <v>1637.9916666666666</v>
      </c>
      <c r="O660" s="43">
        <f t="shared" ref="O660:O682" si="203">IF(N660&gt;0,IF(N660&lt;$K660,-$L660,M660-$K660),N660)</f>
        <v>-982.79499999999985</v>
      </c>
      <c r="P660" s="43">
        <f t="shared" ref="P660:P682" si="204">IF(O660&lt;0,$L660+O660,N660)</f>
        <v>982.79500000000007</v>
      </c>
      <c r="Q660" s="43">
        <f t="shared" ref="Q660:Q682" si="205">IF(P660&gt;0,IF(P660&lt;$K660,-$L660,O660-$K660),P660)</f>
        <v>-1637.9916666666663</v>
      </c>
      <c r="R660" s="43">
        <f t="shared" ref="R660:R682" si="206">IF(Q660&lt;0,$L660+Q660,P660)</f>
        <v>327.59833333333358</v>
      </c>
      <c r="S660" s="43">
        <f t="shared" si="191"/>
        <v>-1965.59</v>
      </c>
      <c r="T660" s="43">
        <f t="shared" si="192"/>
        <v>0</v>
      </c>
      <c r="U660" s="43">
        <f t="shared" si="193"/>
        <v>0</v>
      </c>
      <c r="V660" s="43">
        <f t="shared" si="194"/>
        <v>0</v>
      </c>
      <c r="W660" s="43">
        <f t="shared" si="195"/>
        <v>0</v>
      </c>
      <c r="X660" s="43">
        <f t="shared" si="196"/>
        <v>0</v>
      </c>
    </row>
    <row r="661" spans="2:24" hidden="1" outlineLevel="1" x14ac:dyDescent="0.25">
      <c r="B661" s="20" t="s">
        <v>3458</v>
      </c>
      <c r="C661" s="20" t="s">
        <v>2590</v>
      </c>
      <c r="D661" s="14">
        <v>200.08</v>
      </c>
      <c r="E661" s="14">
        <v>-5.59</v>
      </c>
      <c r="F661" s="14">
        <f t="shared" si="197"/>
        <v>194.49</v>
      </c>
      <c r="G661">
        <v>2015</v>
      </c>
      <c r="H661" s="21">
        <f t="shared" si="198"/>
        <v>0.5</v>
      </c>
      <c r="I661" s="41">
        <v>36</v>
      </c>
      <c r="J661" s="42">
        <f t="shared" si="199"/>
        <v>0.33333333333333331</v>
      </c>
      <c r="K661" s="14">
        <f t="shared" si="200"/>
        <v>66.693333333333328</v>
      </c>
      <c r="L661" s="14">
        <f t="shared" si="201"/>
        <v>200.08</v>
      </c>
      <c r="M661" s="14">
        <f t="shared" si="190"/>
        <v>-33.346666666666664</v>
      </c>
      <c r="N661" s="26">
        <f t="shared" si="202"/>
        <v>166.73333333333335</v>
      </c>
      <c r="O661" s="43">
        <f t="shared" si="203"/>
        <v>-100.03999999999999</v>
      </c>
      <c r="P661" s="43">
        <f t="shared" si="204"/>
        <v>100.04000000000002</v>
      </c>
      <c r="Q661" s="43">
        <f t="shared" si="205"/>
        <v>-166.73333333333332</v>
      </c>
      <c r="R661" s="43">
        <f t="shared" si="206"/>
        <v>33.346666666666692</v>
      </c>
      <c r="S661" s="43">
        <f t="shared" si="191"/>
        <v>-200.08</v>
      </c>
      <c r="T661" s="43">
        <f t="shared" si="192"/>
        <v>0</v>
      </c>
      <c r="U661" s="43">
        <f t="shared" si="193"/>
        <v>0</v>
      </c>
      <c r="V661" s="43">
        <f t="shared" si="194"/>
        <v>0</v>
      </c>
      <c r="W661" s="43">
        <f t="shared" si="195"/>
        <v>0</v>
      </c>
      <c r="X661" s="43">
        <f t="shared" si="196"/>
        <v>0</v>
      </c>
    </row>
    <row r="662" spans="2:24" hidden="1" outlineLevel="1" x14ac:dyDescent="0.25">
      <c r="B662" s="20" t="s">
        <v>3459</v>
      </c>
      <c r="C662" s="20" t="s">
        <v>2590</v>
      </c>
      <c r="D662" s="14">
        <v>47921.29</v>
      </c>
      <c r="E662" s="14">
        <v>-1337.92</v>
      </c>
      <c r="F662" s="14">
        <f t="shared" si="197"/>
        <v>46583.37</v>
      </c>
      <c r="G662">
        <v>2015</v>
      </c>
      <c r="H662" s="21">
        <f t="shared" si="198"/>
        <v>0.5</v>
      </c>
      <c r="I662" s="41">
        <v>36</v>
      </c>
      <c r="J662" s="42">
        <f t="shared" si="199"/>
        <v>0.33333333333333331</v>
      </c>
      <c r="K662" s="14">
        <f t="shared" si="200"/>
        <v>15973.763333333332</v>
      </c>
      <c r="L662" s="14">
        <f t="shared" si="201"/>
        <v>47921.29</v>
      </c>
      <c r="M662" s="14">
        <f t="shared" si="190"/>
        <v>-7986.8816666666662</v>
      </c>
      <c r="N662" s="26">
        <f t="shared" si="202"/>
        <v>39934.408333333333</v>
      </c>
      <c r="O662" s="43">
        <f t="shared" si="203"/>
        <v>-23960.644999999997</v>
      </c>
      <c r="P662" s="43">
        <f t="shared" si="204"/>
        <v>23960.645000000004</v>
      </c>
      <c r="Q662" s="43">
        <f t="shared" si="205"/>
        <v>-39934.408333333326</v>
      </c>
      <c r="R662" s="43">
        <f t="shared" si="206"/>
        <v>7986.8816666666753</v>
      </c>
      <c r="S662" s="43">
        <f t="shared" si="191"/>
        <v>-47921.29</v>
      </c>
      <c r="T662" s="43">
        <f t="shared" si="192"/>
        <v>0</v>
      </c>
      <c r="U662" s="43">
        <f t="shared" si="193"/>
        <v>0</v>
      </c>
      <c r="V662" s="43">
        <f t="shared" si="194"/>
        <v>0</v>
      </c>
      <c r="W662" s="43">
        <f t="shared" si="195"/>
        <v>0</v>
      </c>
      <c r="X662" s="43">
        <f t="shared" si="196"/>
        <v>0</v>
      </c>
    </row>
    <row r="663" spans="2:24" hidden="1" outlineLevel="1" x14ac:dyDescent="0.25">
      <c r="B663" s="20" t="s">
        <v>3460</v>
      </c>
      <c r="C663" s="20" t="s">
        <v>2590</v>
      </c>
      <c r="D663" s="14">
        <v>413.47</v>
      </c>
      <c r="E663" s="14">
        <v>-11.54</v>
      </c>
      <c r="F663" s="14">
        <f t="shared" si="197"/>
        <v>401.93</v>
      </c>
      <c r="G663">
        <v>2015</v>
      </c>
      <c r="H663" s="21">
        <f t="shared" si="198"/>
        <v>0.5</v>
      </c>
      <c r="I663" s="41">
        <v>36</v>
      </c>
      <c r="J663" s="42">
        <f t="shared" si="199"/>
        <v>0.33333333333333331</v>
      </c>
      <c r="K663" s="14">
        <f t="shared" si="200"/>
        <v>137.82333333333332</v>
      </c>
      <c r="L663" s="14">
        <f t="shared" si="201"/>
        <v>413.47</v>
      </c>
      <c r="M663" s="14">
        <f t="shared" si="190"/>
        <v>-68.911666666666662</v>
      </c>
      <c r="N663" s="26">
        <f t="shared" si="202"/>
        <v>344.55833333333339</v>
      </c>
      <c r="O663" s="43">
        <f t="shared" si="203"/>
        <v>-206.73499999999999</v>
      </c>
      <c r="P663" s="43">
        <f t="shared" si="204"/>
        <v>206.73500000000004</v>
      </c>
      <c r="Q663" s="43">
        <f t="shared" si="205"/>
        <v>-344.55833333333328</v>
      </c>
      <c r="R663" s="43">
        <f t="shared" si="206"/>
        <v>68.911666666666747</v>
      </c>
      <c r="S663" s="43">
        <f t="shared" si="191"/>
        <v>-413.47</v>
      </c>
      <c r="T663" s="43">
        <f t="shared" si="192"/>
        <v>0</v>
      </c>
      <c r="U663" s="43">
        <f t="shared" si="193"/>
        <v>0</v>
      </c>
      <c r="V663" s="43">
        <f t="shared" si="194"/>
        <v>0</v>
      </c>
      <c r="W663" s="43">
        <f t="shared" si="195"/>
        <v>0</v>
      </c>
      <c r="X663" s="43">
        <f t="shared" si="196"/>
        <v>0</v>
      </c>
    </row>
    <row r="664" spans="2:24" hidden="1" outlineLevel="1" x14ac:dyDescent="0.25">
      <c r="B664" s="20" t="s">
        <v>3461</v>
      </c>
      <c r="C664" s="20" t="s">
        <v>3462</v>
      </c>
      <c r="D664" s="14">
        <v>-6.44</v>
      </c>
      <c r="E664" s="14">
        <v>6.44</v>
      </c>
      <c r="F664" s="14">
        <f t="shared" si="197"/>
        <v>0</v>
      </c>
      <c r="G664">
        <v>2007</v>
      </c>
      <c r="H664" s="21">
        <f t="shared" si="198"/>
        <v>8.5</v>
      </c>
      <c r="I664" s="41">
        <v>36</v>
      </c>
      <c r="J664" s="42">
        <f t="shared" si="199"/>
        <v>0.33333333333333331</v>
      </c>
      <c r="K664" s="14">
        <f t="shared" si="200"/>
        <v>0</v>
      </c>
      <c r="L664" s="14">
        <f t="shared" si="201"/>
        <v>-6.44</v>
      </c>
      <c r="M664" s="14">
        <f t="shared" si="190"/>
        <v>6.44</v>
      </c>
      <c r="N664" s="26">
        <f t="shared" si="202"/>
        <v>0</v>
      </c>
      <c r="O664" s="43">
        <f t="shared" si="203"/>
        <v>0</v>
      </c>
      <c r="P664" s="43">
        <f t="shared" si="204"/>
        <v>0</v>
      </c>
      <c r="Q664" s="43">
        <f t="shared" si="205"/>
        <v>0</v>
      </c>
      <c r="R664" s="43">
        <f t="shared" si="206"/>
        <v>0</v>
      </c>
      <c r="S664" s="43">
        <f t="shared" si="191"/>
        <v>0</v>
      </c>
      <c r="T664" s="43">
        <f t="shared" si="192"/>
        <v>0</v>
      </c>
      <c r="U664" s="43">
        <f t="shared" si="193"/>
        <v>0</v>
      </c>
      <c r="V664" s="43">
        <f t="shared" si="194"/>
        <v>0</v>
      </c>
      <c r="W664" s="43">
        <f t="shared" si="195"/>
        <v>0</v>
      </c>
      <c r="X664" s="43">
        <f t="shared" si="196"/>
        <v>0</v>
      </c>
    </row>
    <row r="665" spans="2:24" hidden="1" outlineLevel="1" x14ac:dyDescent="0.25">
      <c r="B665" s="20" t="s">
        <v>3463</v>
      </c>
      <c r="C665" s="20" t="s">
        <v>2590</v>
      </c>
      <c r="D665" s="14">
        <v>218.04</v>
      </c>
      <c r="E665" s="14">
        <v>-218.04</v>
      </c>
      <c r="F665" s="14">
        <f t="shared" si="197"/>
        <v>0</v>
      </c>
      <c r="G665">
        <v>2007</v>
      </c>
      <c r="H665" s="21">
        <f t="shared" si="198"/>
        <v>8.5</v>
      </c>
      <c r="I665" s="41">
        <v>36</v>
      </c>
      <c r="J665" s="42">
        <f t="shared" si="199"/>
        <v>0.33333333333333331</v>
      </c>
      <c r="K665" s="14">
        <f t="shared" si="200"/>
        <v>0</v>
      </c>
      <c r="L665" s="14">
        <f t="shared" si="201"/>
        <v>218.04</v>
      </c>
      <c r="M665" s="14">
        <f t="shared" si="190"/>
        <v>-218.04</v>
      </c>
      <c r="N665" s="26">
        <f t="shared" si="202"/>
        <v>0</v>
      </c>
      <c r="O665" s="43">
        <f t="shared" si="203"/>
        <v>0</v>
      </c>
      <c r="P665" s="43">
        <f t="shared" si="204"/>
        <v>0</v>
      </c>
      <c r="Q665" s="43">
        <f t="shared" si="205"/>
        <v>0</v>
      </c>
      <c r="R665" s="43">
        <f t="shared" si="206"/>
        <v>0</v>
      </c>
      <c r="S665" s="43">
        <f t="shared" si="191"/>
        <v>0</v>
      </c>
      <c r="T665" s="43">
        <f t="shared" si="192"/>
        <v>0</v>
      </c>
      <c r="U665" s="43">
        <f t="shared" si="193"/>
        <v>0</v>
      </c>
      <c r="V665" s="43">
        <f t="shared" si="194"/>
        <v>0</v>
      </c>
      <c r="W665" s="43">
        <f t="shared" si="195"/>
        <v>0</v>
      </c>
      <c r="X665" s="43">
        <f t="shared" si="196"/>
        <v>0</v>
      </c>
    </row>
    <row r="666" spans="2:24" hidden="1" outlineLevel="1" x14ac:dyDescent="0.25">
      <c r="B666" s="20" t="s">
        <v>3464</v>
      </c>
      <c r="C666" s="20" t="s">
        <v>2590</v>
      </c>
      <c r="D666" s="14">
        <v>301.94</v>
      </c>
      <c r="E666" s="14">
        <v>-301.94</v>
      </c>
      <c r="F666" s="14">
        <f t="shared" si="197"/>
        <v>0</v>
      </c>
      <c r="G666">
        <v>2007</v>
      </c>
      <c r="H666" s="21">
        <f t="shared" si="198"/>
        <v>8.5</v>
      </c>
      <c r="I666" s="41">
        <v>36</v>
      </c>
      <c r="J666" s="42">
        <f t="shared" si="199"/>
        <v>0.33333333333333331</v>
      </c>
      <c r="K666" s="14">
        <f t="shared" si="200"/>
        <v>0</v>
      </c>
      <c r="L666" s="14">
        <f t="shared" si="201"/>
        <v>301.94</v>
      </c>
      <c r="M666" s="14">
        <f t="shared" si="190"/>
        <v>-301.94</v>
      </c>
      <c r="N666" s="26">
        <f t="shared" si="202"/>
        <v>0</v>
      </c>
      <c r="O666" s="43">
        <f t="shared" si="203"/>
        <v>0</v>
      </c>
      <c r="P666" s="43">
        <f t="shared" si="204"/>
        <v>0</v>
      </c>
      <c r="Q666" s="43">
        <f t="shared" si="205"/>
        <v>0</v>
      </c>
      <c r="R666" s="43">
        <f t="shared" si="206"/>
        <v>0</v>
      </c>
      <c r="S666" s="43">
        <f t="shared" si="191"/>
        <v>0</v>
      </c>
      <c r="T666" s="43">
        <f t="shared" si="192"/>
        <v>0</v>
      </c>
      <c r="U666" s="43">
        <f t="shared" si="193"/>
        <v>0</v>
      </c>
      <c r="V666" s="43">
        <f t="shared" si="194"/>
        <v>0</v>
      </c>
      <c r="W666" s="43">
        <f t="shared" si="195"/>
        <v>0</v>
      </c>
      <c r="X666" s="43">
        <f t="shared" si="196"/>
        <v>0</v>
      </c>
    </row>
    <row r="667" spans="2:24" hidden="1" outlineLevel="1" x14ac:dyDescent="0.25">
      <c r="B667" s="20" t="s">
        <v>3465</v>
      </c>
      <c r="C667" s="20" t="s">
        <v>2590</v>
      </c>
      <c r="D667" s="14">
        <v>463.83</v>
      </c>
      <c r="E667" s="14">
        <v>-463.83</v>
      </c>
      <c r="F667" s="14">
        <f t="shared" si="197"/>
        <v>0</v>
      </c>
      <c r="G667">
        <v>2007</v>
      </c>
      <c r="H667" s="21">
        <f t="shared" si="198"/>
        <v>8.5</v>
      </c>
      <c r="I667" s="41">
        <v>36</v>
      </c>
      <c r="J667" s="42">
        <f t="shared" si="199"/>
        <v>0.33333333333333331</v>
      </c>
      <c r="K667" s="14">
        <f t="shared" si="200"/>
        <v>0</v>
      </c>
      <c r="L667" s="14">
        <f t="shared" si="201"/>
        <v>463.83</v>
      </c>
      <c r="M667" s="14">
        <f t="shared" si="190"/>
        <v>-463.83</v>
      </c>
      <c r="N667" s="26">
        <f t="shared" si="202"/>
        <v>0</v>
      </c>
      <c r="O667" s="43">
        <f t="shared" si="203"/>
        <v>0</v>
      </c>
      <c r="P667" s="43">
        <f t="shared" si="204"/>
        <v>0</v>
      </c>
      <c r="Q667" s="43">
        <f t="shared" si="205"/>
        <v>0</v>
      </c>
      <c r="R667" s="43">
        <f t="shared" si="206"/>
        <v>0</v>
      </c>
      <c r="S667" s="43">
        <f t="shared" si="191"/>
        <v>0</v>
      </c>
      <c r="T667" s="43">
        <f t="shared" si="192"/>
        <v>0</v>
      </c>
      <c r="U667" s="43">
        <f t="shared" si="193"/>
        <v>0</v>
      </c>
      <c r="V667" s="43">
        <f t="shared" si="194"/>
        <v>0</v>
      </c>
      <c r="W667" s="43">
        <f t="shared" si="195"/>
        <v>0</v>
      </c>
      <c r="X667" s="43">
        <f t="shared" si="196"/>
        <v>0</v>
      </c>
    </row>
    <row r="668" spans="2:24" hidden="1" outlineLevel="1" x14ac:dyDescent="0.25">
      <c r="B668" s="20" t="s">
        <v>3466</v>
      </c>
      <c r="C668" s="20" t="s">
        <v>2590</v>
      </c>
      <c r="D668" s="14">
        <v>1222.71</v>
      </c>
      <c r="E668" s="14">
        <v>-1222.71</v>
      </c>
      <c r="F668" s="14">
        <f t="shared" si="197"/>
        <v>0</v>
      </c>
      <c r="G668">
        <v>2007</v>
      </c>
      <c r="H668" s="21">
        <f t="shared" si="198"/>
        <v>8.5</v>
      </c>
      <c r="I668" s="41">
        <v>36</v>
      </c>
      <c r="J668" s="42">
        <f t="shared" si="199"/>
        <v>0.33333333333333331</v>
      </c>
      <c r="K668" s="14">
        <f t="shared" si="200"/>
        <v>0</v>
      </c>
      <c r="L668" s="14">
        <f t="shared" si="201"/>
        <v>1222.71</v>
      </c>
      <c r="M668" s="14">
        <f t="shared" si="190"/>
        <v>-1222.71</v>
      </c>
      <c r="N668" s="26">
        <f t="shared" si="202"/>
        <v>0</v>
      </c>
      <c r="O668" s="43">
        <f t="shared" si="203"/>
        <v>0</v>
      </c>
      <c r="P668" s="43">
        <f t="shared" si="204"/>
        <v>0</v>
      </c>
      <c r="Q668" s="43">
        <f t="shared" si="205"/>
        <v>0</v>
      </c>
      <c r="R668" s="43">
        <f t="shared" si="206"/>
        <v>0</v>
      </c>
      <c r="S668" s="43">
        <f t="shared" si="191"/>
        <v>0</v>
      </c>
      <c r="T668" s="43">
        <f t="shared" si="192"/>
        <v>0</v>
      </c>
      <c r="U668" s="43">
        <f t="shared" si="193"/>
        <v>0</v>
      </c>
      <c r="V668" s="43">
        <f t="shared" si="194"/>
        <v>0</v>
      </c>
      <c r="W668" s="43">
        <f t="shared" si="195"/>
        <v>0</v>
      </c>
      <c r="X668" s="43">
        <f t="shared" si="196"/>
        <v>0</v>
      </c>
    </row>
    <row r="669" spans="2:24" hidden="1" outlineLevel="1" x14ac:dyDescent="0.25">
      <c r="B669" s="20" t="s">
        <v>3467</v>
      </c>
      <c r="C669" s="20" t="s">
        <v>2590</v>
      </c>
      <c r="D669" s="14">
        <v>5046.42</v>
      </c>
      <c r="E669" s="14">
        <v>-5046.42</v>
      </c>
      <c r="F669" s="14">
        <f t="shared" si="197"/>
        <v>0</v>
      </c>
      <c r="G669">
        <v>2007</v>
      </c>
      <c r="H669" s="21">
        <f t="shared" si="198"/>
        <v>8.5</v>
      </c>
      <c r="I669" s="41">
        <v>36</v>
      </c>
      <c r="J669" s="42">
        <f t="shared" si="199"/>
        <v>0.33333333333333331</v>
      </c>
      <c r="K669" s="14">
        <f t="shared" si="200"/>
        <v>0</v>
      </c>
      <c r="L669" s="14">
        <f t="shared" si="201"/>
        <v>5046.42</v>
      </c>
      <c r="M669" s="14">
        <f t="shared" si="190"/>
        <v>-5046.42</v>
      </c>
      <c r="N669" s="26">
        <f t="shared" si="202"/>
        <v>0</v>
      </c>
      <c r="O669" s="43">
        <f t="shared" si="203"/>
        <v>0</v>
      </c>
      <c r="P669" s="43">
        <f t="shared" si="204"/>
        <v>0</v>
      </c>
      <c r="Q669" s="43">
        <f t="shared" si="205"/>
        <v>0</v>
      </c>
      <c r="R669" s="43">
        <f t="shared" si="206"/>
        <v>0</v>
      </c>
      <c r="S669" s="43">
        <f t="shared" si="191"/>
        <v>0</v>
      </c>
      <c r="T669" s="43">
        <f t="shared" si="192"/>
        <v>0</v>
      </c>
      <c r="U669" s="43">
        <f t="shared" si="193"/>
        <v>0</v>
      </c>
      <c r="V669" s="43">
        <f t="shared" si="194"/>
        <v>0</v>
      </c>
      <c r="W669" s="43">
        <f t="shared" si="195"/>
        <v>0</v>
      </c>
      <c r="X669" s="43">
        <f t="shared" si="196"/>
        <v>0</v>
      </c>
    </row>
    <row r="670" spans="2:24" hidden="1" outlineLevel="1" x14ac:dyDescent="0.25">
      <c r="B670" s="20" t="s">
        <v>3468</v>
      </c>
      <c r="C670" s="20" t="s">
        <v>2590</v>
      </c>
      <c r="D670" s="14">
        <v>7244.39</v>
      </c>
      <c r="E670" s="14">
        <v>-7244.39</v>
      </c>
      <c r="F670" s="14">
        <f t="shared" si="197"/>
        <v>0</v>
      </c>
      <c r="G670">
        <v>2007</v>
      </c>
      <c r="H670" s="21">
        <f t="shared" si="198"/>
        <v>8.5</v>
      </c>
      <c r="I670" s="41">
        <v>36</v>
      </c>
      <c r="J670" s="42">
        <f t="shared" si="199"/>
        <v>0.33333333333333331</v>
      </c>
      <c r="K670" s="14">
        <f t="shared" si="200"/>
        <v>0</v>
      </c>
      <c r="L670" s="14">
        <f t="shared" si="201"/>
        <v>7244.39</v>
      </c>
      <c r="M670" s="14">
        <f t="shared" si="190"/>
        <v>-7244.39</v>
      </c>
      <c r="N670" s="26">
        <f t="shared" si="202"/>
        <v>0</v>
      </c>
      <c r="O670" s="43">
        <f t="shared" si="203"/>
        <v>0</v>
      </c>
      <c r="P670" s="43">
        <f t="shared" si="204"/>
        <v>0</v>
      </c>
      <c r="Q670" s="43">
        <f t="shared" si="205"/>
        <v>0</v>
      </c>
      <c r="R670" s="43">
        <f t="shared" si="206"/>
        <v>0</v>
      </c>
      <c r="S670" s="43">
        <f t="shared" si="191"/>
        <v>0</v>
      </c>
      <c r="T670" s="43">
        <f t="shared" si="192"/>
        <v>0</v>
      </c>
      <c r="U670" s="43">
        <f t="shared" si="193"/>
        <v>0</v>
      </c>
      <c r="V670" s="43">
        <f t="shared" si="194"/>
        <v>0</v>
      </c>
      <c r="W670" s="43">
        <f t="shared" si="195"/>
        <v>0</v>
      </c>
      <c r="X670" s="43">
        <f t="shared" si="196"/>
        <v>0</v>
      </c>
    </row>
    <row r="671" spans="2:24" hidden="1" outlineLevel="1" x14ac:dyDescent="0.25">
      <c r="B671" s="20" t="s">
        <v>3469</v>
      </c>
      <c r="C671" s="20" t="s">
        <v>2590</v>
      </c>
      <c r="D671" s="14">
        <v>144.13</v>
      </c>
      <c r="E671" s="14">
        <v>-144.13</v>
      </c>
      <c r="F671" s="14">
        <f t="shared" si="197"/>
        <v>0</v>
      </c>
      <c r="G671">
        <v>2007</v>
      </c>
      <c r="H671" s="21">
        <f t="shared" si="198"/>
        <v>8.5</v>
      </c>
      <c r="I671" s="41">
        <v>36</v>
      </c>
      <c r="J671" s="42">
        <f t="shared" si="199"/>
        <v>0.33333333333333331</v>
      </c>
      <c r="K671" s="14">
        <f t="shared" si="200"/>
        <v>0</v>
      </c>
      <c r="L671" s="14">
        <f t="shared" si="201"/>
        <v>144.13</v>
      </c>
      <c r="M671" s="14">
        <f t="shared" si="190"/>
        <v>-144.13</v>
      </c>
      <c r="N671" s="26">
        <f t="shared" si="202"/>
        <v>0</v>
      </c>
      <c r="O671" s="43">
        <f t="shared" si="203"/>
        <v>0</v>
      </c>
      <c r="P671" s="43">
        <f t="shared" si="204"/>
        <v>0</v>
      </c>
      <c r="Q671" s="43">
        <f t="shared" si="205"/>
        <v>0</v>
      </c>
      <c r="R671" s="43">
        <f t="shared" si="206"/>
        <v>0</v>
      </c>
      <c r="S671" s="43">
        <f t="shared" si="191"/>
        <v>0</v>
      </c>
      <c r="T671" s="43">
        <f t="shared" si="192"/>
        <v>0</v>
      </c>
      <c r="U671" s="43">
        <f t="shared" si="193"/>
        <v>0</v>
      </c>
      <c r="V671" s="43">
        <f t="shared" si="194"/>
        <v>0</v>
      </c>
      <c r="W671" s="43">
        <f t="shared" si="195"/>
        <v>0</v>
      </c>
      <c r="X671" s="43">
        <f t="shared" si="196"/>
        <v>0</v>
      </c>
    </row>
    <row r="672" spans="2:24" hidden="1" outlineLevel="1" x14ac:dyDescent="0.25">
      <c r="B672" s="20" t="s">
        <v>3470</v>
      </c>
      <c r="C672" s="20" t="s">
        <v>2590</v>
      </c>
      <c r="D672" s="14">
        <v>777.35</v>
      </c>
      <c r="E672" s="14">
        <v>-777.35</v>
      </c>
      <c r="F672" s="14">
        <f t="shared" si="197"/>
        <v>0</v>
      </c>
      <c r="G672">
        <v>2007</v>
      </c>
      <c r="H672" s="21">
        <f t="shared" si="198"/>
        <v>8.5</v>
      </c>
      <c r="I672" s="41">
        <v>36</v>
      </c>
      <c r="J672" s="42">
        <f t="shared" si="199"/>
        <v>0.33333333333333331</v>
      </c>
      <c r="K672" s="14">
        <f t="shared" si="200"/>
        <v>0</v>
      </c>
      <c r="L672" s="14">
        <f t="shared" si="201"/>
        <v>777.35</v>
      </c>
      <c r="M672" s="14">
        <f t="shared" si="190"/>
        <v>-777.35</v>
      </c>
      <c r="N672" s="26">
        <f t="shared" si="202"/>
        <v>0</v>
      </c>
      <c r="O672" s="43">
        <f t="shared" si="203"/>
        <v>0</v>
      </c>
      <c r="P672" s="43">
        <f t="shared" si="204"/>
        <v>0</v>
      </c>
      <c r="Q672" s="43">
        <f t="shared" si="205"/>
        <v>0</v>
      </c>
      <c r="R672" s="43">
        <f t="shared" si="206"/>
        <v>0</v>
      </c>
      <c r="S672" s="43">
        <f t="shared" si="191"/>
        <v>0</v>
      </c>
      <c r="T672" s="43">
        <f t="shared" si="192"/>
        <v>0</v>
      </c>
      <c r="U672" s="43">
        <f t="shared" si="193"/>
        <v>0</v>
      </c>
      <c r="V672" s="43">
        <f t="shared" si="194"/>
        <v>0</v>
      </c>
      <c r="W672" s="43">
        <f t="shared" si="195"/>
        <v>0</v>
      </c>
      <c r="X672" s="43">
        <f t="shared" si="196"/>
        <v>0</v>
      </c>
    </row>
    <row r="673" spans="1:24" hidden="1" outlineLevel="1" x14ac:dyDescent="0.25">
      <c r="B673" s="20" t="s">
        <v>3471</v>
      </c>
      <c r="C673" s="20" t="s">
        <v>2590</v>
      </c>
      <c r="D673" s="14">
        <v>1009.89</v>
      </c>
      <c r="E673" s="14">
        <v>-1009.89</v>
      </c>
      <c r="F673" s="14">
        <f t="shared" si="197"/>
        <v>0</v>
      </c>
      <c r="G673">
        <v>2007</v>
      </c>
      <c r="H673" s="21">
        <f t="shared" si="198"/>
        <v>8.5</v>
      </c>
      <c r="I673" s="41">
        <v>36</v>
      </c>
      <c r="J673" s="42">
        <f t="shared" si="199"/>
        <v>0.33333333333333331</v>
      </c>
      <c r="K673" s="14">
        <f t="shared" si="200"/>
        <v>0</v>
      </c>
      <c r="L673" s="14">
        <f t="shared" si="201"/>
        <v>1009.89</v>
      </c>
      <c r="M673" s="14">
        <f t="shared" si="190"/>
        <v>-1009.89</v>
      </c>
      <c r="N673" s="26">
        <f t="shared" si="202"/>
        <v>0</v>
      </c>
      <c r="O673" s="43">
        <f t="shared" si="203"/>
        <v>0</v>
      </c>
      <c r="P673" s="43">
        <f t="shared" si="204"/>
        <v>0</v>
      </c>
      <c r="Q673" s="43">
        <f t="shared" si="205"/>
        <v>0</v>
      </c>
      <c r="R673" s="43">
        <f t="shared" si="206"/>
        <v>0</v>
      </c>
      <c r="S673" s="43">
        <f t="shared" si="191"/>
        <v>0</v>
      </c>
      <c r="T673" s="43">
        <f t="shared" si="192"/>
        <v>0</v>
      </c>
      <c r="U673" s="43">
        <f t="shared" si="193"/>
        <v>0</v>
      </c>
      <c r="V673" s="43">
        <f t="shared" si="194"/>
        <v>0</v>
      </c>
      <c r="W673" s="43">
        <f t="shared" si="195"/>
        <v>0</v>
      </c>
      <c r="X673" s="43">
        <f t="shared" si="196"/>
        <v>0</v>
      </c>
    </row>
    <row r="674" spans="1:24" hidden="1" outlineLevel="1" x14ac:dyDescent="0.25">
      <c r="B674" s="20" t="s">
        <v>3472</v>
      </c>
      <c r="C674" s="20" t="s">
        <v>3473</v>
      </c>
      <c r="D674" s="14">
        <v>696.94</v>
      </c>
      <c r="E674" s="14">
        <v>-696.94</v>
      </c>
      <c r="F674" s="14">
        <f t="shared" si="197"/>
        <v>0</v>
      </c>
      <c r="G674">
        <v>2007</v>
      </c>
      <c r="H674" s="21">
        <f t="shared" si="198"/>
        <v>8.5</v>
      </c>
      <c r="I674" s="41">
        <v>36</v>
      </c>
      <c r="J674" s="42">
        <f t="shared" si="199"/>
        <v>0.33333333333333331</v>
      </c>
      <c r="K674" s="14">
        <f t="shared" si="200"/>
        <v>0</v>
      </c>
      <c r="L674" s="14">
        <f t="shared" si="201"/>
        <v>696.94</v>
      </c>
      <c r="M674" s="14">
        <f t="shared" si="190"/>
        <v>-696.94</v>
      </c>
      <c r="N674" s="26">
        <f t="shared" si="202"/>
        <v>0</v>
      </c>
      <c r="O674" s="43">
        <f t="shared" si="203"/>
        <v>0</v>
      </c>
      <c r="P674" s="43">
        <f t="shared" si="204"/>
        <v>0</v>
      </c>
      <c r="Q674" s="43">
        <f t="shared" si="205"/>
        <v>0</v>
      </c>
      <c r="R674" s="43">
        <f t="shared" si="206"/>
        <v>0</v>
      </c>
      <c r="S674" s="43">
        <f t="shared" si="191"/>
        <v>0</v>
      </c>
      <c r="T674" s="43">
        <f t="shared" si="192"/>
        <v>0</v>
      </c>
      <c r="U674" s="43">
        <f t="shared" si="193"/>
        <v>0</v>
      </c>
      <c r="V674" s="43">
        <f t="shared" si="194"/>
        <v>0</v>
      </c>
      <c r="W674" s="43">
        <f t="shared" si="195"/>
        <v>0</v>
      </c>
      <c r="X674" s="43">
        <f t="shared" si="196"/>
        <v>0</v>
      </c>
    </row>
    <row r="675" spans="1:24" hidden="1" outlineLevel="1" x14ac:dyDescent="0.25">
      <c r="B675" s="20" t="s">
        <v>3474</v>
      </c>
      <c r="C675" s="20" t="s">
        <v>3473</v>
      </c>
      <c r="D675" s="14">
        <v>15925</v>
      </c>
      <c r="E675" s="14">
        <v>-15925</v>
      </c>
      <c r="F675" s="14">
        <f t="shared" si="197"/>
        <v>0</v>
      </c>
      <c r="G675">
        <v>2007</v>
      </c>
      <c r="H675" s="21">
        <f t="shared" si="198"/>
        <v>8.5</v>
      </c>
      <c r="I675" s="41">
        <v>36</v>
      </c>
      <c r="J675" s="42">
        <f t="shared" si="199"/>
        <v>0.33333333333333331</v>
      </c>
      <c r="K675" s="14">
        <f t="shared" si="200"/>
        <v>0</v>
      </c>
      <c r="L675" s="14">
        <f t="shared" si="201"/>
        <v>15925</v>
      </c>
      <c r="M675" s="14">
        <f t="shared" si="190"/>
        <v>-15925</v>
      </c>
      <c r="N675" s="26">
        <f t="shared" si="202"/>
        <v>0</v>
      </c>
      <c r="O675" s="43">
        <f t="shared" si="203"/>
        <v>0</v>
      </c>
      <c r="P675" s="43">
        <f t="shared" si="204"/>
        <v>0</v>
      </c>
      <c r="Q675" s="43">
        <f t="shared" si="205"/>
        <v>0</v>
      </c>
      <c r="R675" s="43">
        <f t="shared" si="206"/>
        <v>0</v>
      </c>
      <c r="S675" s="43">
        <f t="shared" si="191"/>
        <v>0</v>
      </c>
      <c r="T675" s="43">
        <f t="shared" si="192"/>
        <v>0</v>
      </c>
      <c r="U675" s="43">
        <f t="shared" si="193"/>
        <v>0</v>
      </c>
      <c r="V675" s="43">
        <f t="shared" si="194"/>
        <v>0</v>
      </c>
      <c r="W675" s="43">
        <f t="shared" si="195"/>
        <v>0</v>
      </c>
      <c r="X675" s="43">
        <f t="shared" si="196"/>
        <v>0</v>
      </c>
    </row>
    <row r="676" spans="1:24" hidden="1" outlineLevel="1" x14ac:dyDescent="0.25">
      <c r="B676" s="20" t="s">
        <v>3475</v>
      </c>
      <c r="C676" s="20" t="s">
        <v>3473</v>
      </c>
      <c r="D676" s="14">
        <v>19242</v>
      </c>
      <c r="E676" s="14">
        <v>-19242</v>
      </c>
      <c r="F676" s="14">
        <f t="shared" si="197"/>
        <v>0</v>
      </c>
      <c r="G676">
        <v>2007</v>
      </c>
      <c r="H676" s="21">
        <f t="shared" si="198"/>
        <v>8.5</v>
      </c>
      <c r="I676" s="41">
        <v>36</v>
      </c>
      <c r="J676" s="42">
        <f t="shared" si="199"/>
        <v>0.33333333333333331</v>
      </c>
      <c r="K676" s="14">
        <f t="shared" si="200"/>
        <v>0</v>
      </c>
      <c r="L676" s="14">
        <f t="shared" si="201"/>
        <v>19242</v>
      </c>
      <c r="M676" s="14">
        <f t="shared" si="190"/>
        <v>-19242</v>
      </c>
      <c r="N676" s="26">
        <f t="shared" si="202"/>
        <v>0</v>
      </c>
      <c r="O676" s="43">
        <f t="shared" si="203"/>
        <v>0</v>
      </c>
      <c r="P676" s="43">
        <f t="shared" si="204"/>
        <v>0</v>
      </c>
      <c r="Q676" s="43">
        <f t="shared" si="205"/>
        <v>0</v>
      </c>
      <c r="R676" s="43">
        <f t="shared" si="206"/>
        <v>0</v>
      </c>
      <c r="S676" s="43">
        <f t="shared" si="191"/>
        <v>0</v>
      </c>
      <c r="T676" s="43">
        <f t="shared" si="192"/>
        <v>0</v>
      </c>
      <c r="U676" s="43">
        <f t="shared" si="193"/>
        <v>0</v>
      </c>
      <c r="V676" s="43">
        <f t="shared" si="194"/>
        <v>0</v>
      </c>
      <c r="W676" s="43">
        <f t="shared" si="195"/>
        <v>0</v>
      </c>
      <c r="X676" s="43">
        <f t="shared" si="196"/>
        <v>0</v>
      </c>
    </row>
    <row r="677" spans="1:24" hidden="1" outlineLevel="1" x14ac:dyDescent="0.25">
      <c r="B677" s="20" t="s">
        <v>3476</v>
      </c>
      <c r="C677" s="20" t="s">
        <v>3473</v>
      </c>
      <c r="D677" s="14">
        <v>38220</v>
      </c>
      <c r="E677" s="14">
        <v>-38220</v>
      </c>
      <c r="F677" s="14">
        <f t="shared" si="197"/>
        <v>0</v>
      </c>
      <c r="G677">
        <v>2007</v>
      </c>
      <c r="H677" s="21">
        <f t="shared" si="198"/>
        <v>8.5</v>
      </c>
      <c r="I677" s="41">
        <v>36</v>
      </c>
      <c r="J677" s="42">
        <f t="shared" si="199"/>
        <v>0.33333333333333331</v>
      </c>
      <c r="K677" s="14">
        <f t="shared" si="200"/>
        <v>0</v>
      </c>
      <c r="L677" s="14">
        <f t="shared" si="201"/>
        <v>38220</v>
      </c>
      <c r="M677" s="14">
        <f t="shared" si="190"/>
        <v>-38220</v>
      </c>
      <c r="N677" s="26">
        <f t="shared" si="202"/>
        <v>0</v>
      </c>
      <c r="O677" s="43">
        <f t="shared" si="203"/>
        <v>0</v>
      </c>
      <c r="P677" s="43">
        <f t="shared" si="204"/>
        <v>0</v>
      </c>
      <c r="Q677" s="43">
        <f t="shared" si="205"/>
        <v>0</v>
      </c>
      <c r="R677" s="43">
        <f t="shared" si="206"/>
        <v>0</v>
      </c>
      <c r="S677" s="43">
        <f t="shared" si="191"/>
        <v>0</v>
      </c>
      <c r="T677" s="43">
        <f t="shared" si="192"/>
        <v>0</v>
      </c>
      <c r="U677" s="43">
        <f t="shared" si="193"/>
        <v>0</v>
      </c>
      <c r="V677" s="43">
        <f t="shared" si="194"/>
        <v>0</v>
      </c>
      <c r="W677" s="43">
        <f t="shared" si="195"/>
        <v>0</v>
      </c>
      <c r="X677" s="43">
        <f t="shared" si="196"/>
        <v>0</v>
      </c>
    </row>
    <row r="678" spans="1:24" hidden="1" outlineLevel="1" x14ac:dyDescent="0.25">
      <c r="B678" s="20" t="s">
        <v>3477</v>
      </c>
      <c r="C678" s="20" t="s">
        <v>3478</v>
      </c>
      <c r="D678" s="14">
        <v>4835.91</v>
      </c>
      <c r="E678" s="14">
        <v>-4835.91</v>
      </c>
      <c r="F678" s="14">
        <f t="shared" si="197"/>
        <v>0</v>
      </c>
      <c r="G678">
        <v>2007</v>
      </c>
      <c r="H678" s="21">
        <f t="shared" si="198"/>
        <v>8.5</v>
      </c>
      <c r="I678" s="41">
        <v>36</v>
      </c>
      <c r="J678" s="42">
        <f t="shared" si="199"/>
        <v>0.33333333333333331</v>
      </c>
      <c r="K678" s="14">
        <f t="shared" si="200"/>
        <v>0</v>
      </c>
      <c r="L678" s="14">
        <f t="shared" si="201"/>
        <v>4835.91</v>
      </c>
      <c r="M678" s="14">
        <f t="shared" si="190"/>
        <v>-4835.91</v>
      </c>
      <c r="N678" s="26">
        <f t="shared" si="202"/>
        <v>0</v>
      </c>
      <c r="O678" s="43">
        <f t="shared" si="203"/>
        <v>0</v>
      </c>
      <c r="P678" s="43">
        <f t="shared" si="204"/>
        <v>0</v>
      </c>
      <c r="Q678" s="43">
        <f t="shared" si="205"/>
        <v>0</v>
      </c>
      <c r="R678" s="43">
        <f t="shared" si="206"/>
        <v>0</v>
      </c>
      <c r="S678" s="43">
        <f t="shared" si="191"/>
        <v>0</v>
      </c>
      <c r="T678" s="43">
        <f t="shared" si="192"/>
        <v>0</v>
      </c>
      <c r="U678" s="43">
        <f t="shared" si="193"/>
        <v>0</v>
      </c>
      <c r="V678" s="43">
        <f t="shared" si="194"/>
        <v>0</v>
      </c>
      <c r="W678" s="43">
        <f t="shared" si="195"/>
        <v>0</v>
      </c>
      <c r="X678" s="43">
        <f t="shared" si="196"/>
        <v>0</v>
      </c>
    </row>
    <row r="679" spans="1:24" hidden="1" outlineLevel="1" x14ac:dyDescent="0.25">
      <c r="B679" s="20" t="s">
        <v>3479</v>
      </c>
      <c r="C679" s="20" t="s">
        <v>2770</v>
      </c>
      <c r="D679" s="14">
        <v>246.02</v>
      </c>
      <c r="E679" s="14">
        <v>-246.02</v>
      </c>
      <c r="F679" s="14">
        <f t="shared" si="197"/>
        <v>0</v>
      </c>
      <c r="G679">
        <v>2008</v>
      </c>
      <c r="H679" s="21">
        <f t="shared" si="198"/>
        <v>7.5</v>
      </c>
      <c r="I679" s="41">
        <v>36</v>
      </c>
      <c r="J679" s="42">
        <f t="shared" si="199"/>
        <v>0.33333333333333331</v>
      </c>
      <c r="K679" s="14">
        <f t="shared" si="200"/>
        <v>0</v>
      </c>
      <c r="L679" s="14">
        <f t="shared" si="201"/>
        <v>246.02</v>
      </c>
      <c r="M679" s="14">
        <f t="shared" si="190"/>
        <v>-246.02</v>
      </c>
      <c r="N679" s="26">
        <f t="shared" si="202"/>
        <v>0</v>
      </c>
      <c r="O679" s="43">
        <f t="shared" si="203"/>
        <v>0</v>
      </c>
      <c r="P679" s="43">
        <f t="shared" si="204"/>
        <v>0</v>
      </c>
      <c r="Q679" s="43">
        <f t="shared" si="205"/>
        <v>0</v>
      </c>
      <c r="R679" s="43">
        <f t="shared" si="206"/>
        <v>0</v>
      </c>
      <c r="S679" s="43">
        <f t="shared" si="191"/>
        <v>0</v>
      </c>
      <c r="T679" s="43">
        <f t="shared" si="192"/>
        <v>0</v>
      </c>
      <c r="U679" s="43">
        <f t="shared" si="193"/>
        <v>0</v>
      </c>
      <c r="V679" s="43">
        <f t="shared" si="194"/>
        <v>0</v>
      </c>
      <c r="W679" s="43">
        <f t="shared" si="195"/>
        <v>0</v>
      </c>
      <c r="X679" s="43">
        <f t="shared" si="196"/>
        <v>0</v>
      </c>
    </row>
    <row r="680" spans="1:24" hidden="1" outlineLevel="1" x14ac:dyDescent="0.25">
      <c r="B680" s="20" t="s">
        <v>3480</v>
      </c>
      <c r="C680" s="20" t="s">
        <v>2770</v>
      </c>
      <c r="D680" s="14">
        <v>3385</v>
      </c>
      <c r="E680" s="14">
        <v>-3385</v>
      </c>
      <c r="F680" s="14">
        <f t="shared" si="197"/>
        <v>0</v>
      </c>
      <c r="G680">
        <v>2008</v>
      </c>
      <c r="H680" s="21">
        <f t="shared" si="198"/>
        <v>7.5</v>
      </c>
      <c r="I680" s="41">
        <v>36</v>
      </c>
      <c r="J680" s="42">
        <f t="shared" si="199"/>
        <v>0.33333333333333331</v>
      </c>
      <c r="K680" s="14">
        <f t="shared" si="200"/>
        <v>0</v>
      </c>
      <c r="L680" s="14">
        <f t="shared" si="201"/>
        <v>3385</v>
      </c>
      <c r="M680" s="14">
        <f t="shared" si="190"/>
        <v>-3385</v>
      </c>
      <c r="N680" s="26">
        <f t="shared" si="202"/>
        <v>0</v>
      </c>
      <c r="O680" s="43">
        <f t="shared" si="203"/>
        <v>0</v>
      </c>
      <c r="P680" s="43">
        <f t="shared" si="204"/>
        <v>0</v>
      </c>
      <c r="Q680" s="43">
        <f t="shared" si="205"/>
        <v>0</v>
      </c>
      <c r="R680" s="43">
        <f t="shared" si="206"/>
        <v>0</v>
      </c>
      <c r="S680" s="43">
        <f t="shared" si="191"/>
        <v>0</v>
      </c>
      <c r="T680" s="43">
        <f t="shared" si="192"/>
        <v>0</v>
      </c>
      <c r="U680" s="43">
        <f t="shared" si="193"/>
        <v>0</v>
      </c>
      <c r="V680" s="43">
        <f t="shared" si="194"/>
        <v>0</v>
      </c>
      <c r="W680" s="43">
        <f t="shared" si="195"/>
        <v>0</v>
      </c>
      <c r="X680" s="43">
        <f t="shared" si="196"/>
        <v>0</v>
      </c>
    </row>
    <row r="681" spans="1:24" hidden="1" outlineLevel="1" x14ac:dyDescent="0.25">
      <c r="B681" s="20" t="s">
        <v>3481</v>
      </c>
      <c r="C681" s="20" t="s">
        <v>2770</v>
      </c>
      <c r="D681" s="14">
        <v>1705</v>
      </c>
      <c r="E681" s="14">
        <v>-1705</v>
      </c>
      <c r="F681" s="14">
        <f t="shared" si="197"/>
        <v>0</v>
      </c>
      <c r="G681">
        <v>2008</v>
      </c>
      <c r="H681" s="21">
        <f t="shared" si="198"/>
        <v>7.5</v>
      </c>
      <c r="I681" s="41">
        <v>36</v>
      </c>
      <c r="J681" s="42">
        <f t="shared" si="199"/>
        <v>0.33333333333333331</v>
      </c>
      <c r="K681" s="14">
        <f t="shared" si="200"/>
        <v>0</v>
      </c>
      <c r="L681" s="14">
        <f t="shared" si="201"/>
        <v>1705</v>
      </c>
      <c r="M681" s="14">
        <f t="shared" si="190"/>
        <v>-1705</v>
      </c>
      <c r="N681" s="26">
        <f t="shared" si="202"/>
        <v>0</v>
      </c>
      <c r="O681" s="43">
        <f t="shared" si="203"/>
        <v>0</v>
      </c>
      <c r="P681" s="43">
        <f t="shared" si="204"/>
        <v>0</v>
      </c>
      <c r="Q681" s="43">
        <f t="shared" si="205"/>
        <v>0</v>
      </c>
      <c r="R681" s="43">
        <f t="shared" si="206"/>
        <v>0</v>
      </c>
      <c r="S681" s="43">
        <f t="shared" si="191"/>
        <v>0</v>
      </c>
      <c r="T681" s="43">
        <f t="shared" si="192"/>
        <v>0</v>
      </c>
      <c r="U681" s="43">
        <f t="shared" si="193"/>
        <v>0</v>
      </c>
      <c r="V681" s="43">
        <f t="shared" si="194"/>
        <v>0</v>
      </c>
      <c r="W681" s="43">
        <f t="shared" si="195"/>
        <v>0</v>
      </c>
      <c r="X681" s="43">
        <f t="shared" si="196"/>
        <v>0</v>
      </c>
    </row>
    <row r="682" spans="1:24" hidden="1" outlineLevel="1" x14ac:dyDescent="0.25">
      <c r="B682" s="20" t="s">
        <v>3482</v>
      </c>
      <c r="C682" s="20" t="s">
        <v>2770</v>
      </c>
      <c r="D682" s="14">
        <v>-128.94</v>
      </c>
      <c r="E682" s="14">
        <v>128.94</v>
      </c>
      <c r="F682" s="14">
        <f t="shared" si="197"/>
        <v>0</v>
      </c>
      <c r="G682">
        <v>2008</v>
      </c>
      <c r="H682" s="21">
        <f t="shared" si="198"/>
        <v>7.5</v>
      </c>
      <c r="I682" s="41">
        <v>36</v>
      </c>
      <c r="J682" s="42">
        <f t="shared" si="199"/>
        <v>0.33333333333333331</v>
      </c>
      <c r="K682" s="14">
        <f t="shared" si="200"/>
        <v>0</v>
      </c>
      <c r="L682" s="14">
        <f t="shared" si="201"/>
        <v>-128.94</v>
      </c>
      <c r="M682" s="14">
        <f t="shared" si="190"/>
        <v>128.94</v>
      </c>
      <c r="N682" s="26">
        <f t="shared" si="202"/>
        <v>0</v>
      </c>
      <c r="O682" s="43">
        <f t="shared" si="203"/>
        <v>0</v>
      </c>
      <c r="P682" s="43">
        <f t="shared" si="204"/>
        <v>0</v>
      </c>
      <c r="Q682" s="43">
        <f t="shared" si="205"/>
        <v>0</v>
      </c>
      <c r="R682" s="43">
        <f t="shared" si="206"/>
        <v>0</v>
      </c>
      <c r="S682" s="43">
        <f t="shared" si="191"/>
        <v>0</v>
      </c>
      <c r="T682" s="43">
        <f t="shared" si="192"/>
        <v>0</v>
      </c>
      <c r="U682" s="43">
        <f t="shared" si="193"/>
        <v>0</v>
      </c>
      <c r="V682" s="43">
        <f t="shared" si="194"/>
        <v>0</v>
      </c>
      <c r="W682" s="43">
        <f t="shared" si="195"/>
        <v>0</v>
      </c>
      <c r="X682" s="43">
        <f t="shared" si="196"/>
        <v>0</v>
      </c>
    </row>
    <row r="683" spans="1:24" hidden="1" outlineLevel="1" x14ac:dyDescent="0.25">
      <c r="D683" s="26"/>
      <c r="E683" s="26"/>
      <c r="F683" s="26"/>
      <c r="I683" s="41"/>
      <c r="L683" s="26"/>
      <c r="M683" s="26"/>
      <c r="N683" s="26"/>
    </row>
    <row r="684" spans="1:24" collapsed="1" x14ac:dyDescent="0.25">
      <c r="C684" s="1" t="s">
        <v>2593</v>
      </c>
      <c r="D684" s="46">
        <f>SUM(D19:D683)</f>
        <v>3495723.2899999991</v>
      </c>
      <c r="E684" s="46">
        <f>SUM(E19:E683)</f>
        <v>-2212562.2000000011</v>
      </c>
      <c r="F684" s="46">
        <f>SUM(F19:F683)</f>
        <v>1283161.0899999999</v>
      </c>
      <c r="G684" s="47"/>
      <c r="H684" s="47"/>
      <c r="I684" s="48"/>
      <c r="J684" s="47"/>
      <c r="K684" s="46">
        <f t="shared" ref="K684:X684" si="207">SUM(K19:K683)</f>
        <v>614258.02</v>
      </c>
      <c r="L684" s="46">
        <f t="shared" si="207"/>
        <v>3495723.2899999991</v>
      </c>
      <c r="M684" s="46">
        <f t="shared" si="207"/>
        <v>-2559989.225000002</v>
      </c>
      <c r="N684" s="46">
        <f t="shared" si="207"/>
        <v>935734.06500000041</v>
      </c>
      <c r="O684" s="46">
        <f t="shared" si="207"/>
        <v>-1296031.2283333321</v>
      </c>
      <c r="P684" s="46">
        <f t="shared" si="207"/>
        <v>377708.34166666662</v>
      </c>
      <c r="Q684" s="46">
        <f t="shared" si="207"/>
        <v>-1624518.4300000013</v>
      </c>
      <c r="R684" s="46">
        <f t="shared" si="207"/>
        <v>49221.140000000029</v>
      </c>
      <c r="S684" s="46">
        <f t="shared" si="207"/>
        <v>-296803.83999999991</v>
      </c>
      <c r="T684" s="46">
        <f t="shared" si="207"/>
        <v>-295.39999999999998</v>
      </c>
      <c r="U684" s="46">
        <f t="shared" si="207"/>
        <v>-295.39999999999998</v>
      </c>
      <c r="V684" s="46">
        <f t="shared" si="207"/>
        <v>-379.79999999999995</v>
      </c>
      <c r="W684" s="46">
        <f t="shared" si="207"/>
        <v>-379.79999999999995</v>
      </c>
      <c r="X684" s="46">
        <f t="shared" si="207"/>
        <v>-464.19999999999993</v>
      </c>
    </row>
    <row r="685" spans="1:24" x14ac:dyDescent="0.25">
      <c r="C685" s="49" t="s">
        <v>2594</v>
      </c>
      <c r="D685" s="51">
        <f>7204.4/272963.81</f>
        <v>2.6393242386234278E-2</v>
      </c>
      <c r="E685" s="51">
        <f>7204.4/272963.81</f>
        <v>2.6393242386234278E-2</v>
      </c>
      <c r="F685" s="51">
        <f>7204.4/272963.81</f>
        <v>2.6393242386234278E-2</v>
      </c>
      <c r="I685" s="41"/>
      <c r="K685" s="51">
        <f t="shared" ref="K685:X685" si="208">7204.4/272963.81</f>
        <v>2.6393242386234278E-2</v>
      </c>
      <c r="L685" s="51">
        <f t="shared" si="208"/>
        <v>2.6393242386234278E-2</v>
      </c>
      <c r="M685" s="51">
        <f t="shared" si="208"/>
        <v>2.6393242386234278E-2</v>
      </c>
      <c r="N685" s="51">
        <f t="shared" si="208"/>
        <v>2.6393242386234278E-2</v>
      </c>
      <c r="O685" s="51">
        <f t="shared" si="208"/>
        <v>2.6393242386234278E-2</v>
      </c>
      <c r="P685" s="51">
        <f t="shared" si="208"/>
        <v>2.6393242386234278E-2</v>
      </c>
      <c r="Q685" s="51">
        <f t="shared" si="208"/>
        <v>2.6393242386234278E-2</v>
      </c>
      <c r="R685" s="51">
        <f t="shared" si="208"/>
        <v>2.6393242386234278E-2</v>
      </c>
      <c r="S685" s="51">
        <f t="shared" si="208"/>
        <v>2.6393242386234278E-2</v>
      </c>
      <c r="T685" s="51">
        <f t="shared" si="208"/>
        <v>2.6393242386234278E-2</v>
      </c>
      <c r="U685" s="51">
        <f t="shared" si="208"/>
        <v>2.6393242386234278E-2</v>
      </c>
      <c r="V685" s="51">
        <f t="shared" si="208"/>
        <v>2.6393242386234278E-2</v>
      </c>
      <c r="W685" s="51">
        <f t="shared" si="208"/>
        <v>2.6393242386234278E-2</v>
      </c>
      <c r="X685" s="51">
        <f t="shared" si="208"/>
        <v>2.6393242386234278E-2</v>
      </c>
    </row>
    <row r="686" spans="1:24" x14ac:dyDescent="0.25">
      <c r="C686" s="49" t="s">
        <v>2595</v>
      </c>
      <c r="D686" s="52">
        <f>D684*D685</f>
        <v>92263.472108174319</v>
      </c>
      <c r="E686" s="52">
        <f>E684*E685</f>
        <v>-58396.69043921979</v>
      </c>
      <c r="F686" s="52">
        <f>F684*F685</f>
        <v>33866.781668954573</v>
      </c>
      <c r="I686" s="41"/>
      <c r="K686" s="52">
        <f t="shared" ref="K686:X686" si="209">K684*K685</f>
        <v>16212.260809548343</v>
      </c>
      <c r="L686" s="52">
        <f t="shared" si="209"/>
        <v>92263.472108174319</v>
      </c>
      <c r="M686" s="52">
        <f t="shared" si="209"/>
        <v>-67566.416121573086</v>
      </c>
      <c r="N686" s="52">
        <f t="shared" si="209"/>
        <v>24697.05598660131</v>
      </c>
      <c r="O686" s="52">
        <f t="shared" si="209"/>
        <v>-34206.466349530579</v>
      </c>
      <c r="P686" s="52">
        <f t="shared" si="209"/>
        <v>9968.9478129109248</v>
      </c>
      <c r="Q686" s="52">
        <f t="shared" si="209"/>
        <v>-42876.3086838948</v>
      </c>
      <c r="R686" s="52">
        <f t="shared" si="209"/>
        <v>1299.1054785467722</v>
      </c>
      <c r="S686" s="52">
        <f t="shared" si="209"/>
        <v>-7833.6156902850944</v>
      </c>
      <c r="T686" s="52">
        <f t="shared" si="209"/>
        <v>-7.7965638008936047</v>
      </c>
      <c r="U686" s="52">
        <f t="shared" si="209"/>
        <v>-7.7965638008936047</v>
      </c>
      <c r="V686" s="52">
        <f t="shared" si="209"/>
        <v>-10.024153458291778</v>
      </c>
      <c r="W686" s="52">
        <f t="shared" si="209"/>
        <v>-10.024153458291778</v>
      </c>
      <c r="X686" s="52">
        <f t="shared" si="209"/>
        <v>-12.251743115689949</v>
      </c>
    </row>
    <row r="688" spans="1:24" x14ac:dyDescent="0.25">
      <c r="A688" s="35" t="s">
        <v>3483</v>
      </c>
    </row>
    <row r="689" spans="2:24" hidden="1" outlineLevel="1" x14ac:dyDescent="0.25">
      <c r="B689" s="20" t="s">
        <v>3484</v>
      </c>
      <c r="C689" s="20" t="s">
        <v>2598</v>
      </c>
      <c r="D689" s="14">
        <v>15307.04</v>
      </c>
      <c r="E689" s="14">
        <v>-15307.04</v>
      </c>
      <c r="F689" s="14">
        <f>D689+E689</f>
        <v>0</v>
      </c>
      <c r="G689">
        <v>2004</v>
      </c>
      <c r="H689" s="21">
        <f>IF(G689=2015,0.5,2015.5-G689)</f>
        <v>11.5</v>
      </c>
      <c r="I689" s="41">
        <v>36</v>
      </c>
      <c r="J689" s="42">
        <f>1/I689*12</f>
        <v>0.33333333333333331</v>
      </c>
      <c r="K689" s="14">
        <f>IF(H689&lt;(I689/12),D689*J689,0)</f>
        <v>0</v>
      </c>
      <c r="L689" s="14">
        <f>D689</f>
        <v>15307.04</v>
      </c>
      <c r="M689" s="14">
        <f t="shared" ref="M689:M702" si="210">-IF(H689+0.5&lt;(I689/12),L689*H689*J689,L689)</f>
        <v>-15307.04</v>
      </c>
      <c r="N689" s="26">
        <f>L689+M689</f>
        <v>0</v>
      </c>
      <c r="O689" s="43">
        <f>IF(N689&gt;0,IF(N689&lt;$K689,-$L689,M689-$K689),N689)</f>
        <v>0</v>
      </c>
      <c r="P689" s="43">
        <f>IF(O689&lt;0,$L689+O689,N689)</f>
        <v>0</v>
      </c>
      <c r="Q689" s="43">
        <f>IF(P689&gt;0,IF(P689&lt;$K689,-$L689,O689-$K689),P689)</f>
        <v>0</v>
      </c>
      <c r="R689" s="43">
        <f>IF(Q689&lt;0,$L689+Q689,P689)</f>
        <v>0</v>
      </c>
      <c r="S689" s="43">
        <f t="shared" ref="S689:S702" si="211">IF(R689&gt;0,IF(R689&lt;$K689,-$L689,Q689-$K689),R689)</f>
        <v>0</v>
      </c>
      <c r="T689" s="43">
        <f t="shared" ref="T689:T702" si="212">IF(S689&lt;0,$L689+S689,R689)</f>
        <v>0</v>
      </c>
      <c r="U689" s="43">
        <f t="shared" ref="U689:U702" si="213">IF(T689&gt;0,IF(T689&lt;$K689,-$L689,S689-$K689),T689)</f>
        <v>0</v>
      </c>
      <c r="V689" s="43">
        <f t="shared" ref="V689:V702" si="214">IF(U689&lt;0,$L689+U689,T689)</f>
        <v>0</v>
      </c>
      <c r="W689" s="43">
        <f t="shared" ref="W689:W702" si="215">IF(V689&gt;0,IF(V689&lt;$K689,-$L689,U689-$K689),V689)</f>
        <v>0</v>
      </c>
      <c r="X689" s="43">
        <f t="shared" ref="X689:X702" si="216">IF(W689&lt;0,$L689+W689,V689)</f>
        <v>0</v>
      </c>
    </row>
    <row r="690" spans="2:24" hidden="1" outlineLevel="1" x14ac:dyDescent="0.25">
      <c r="B690" s="20" t="s">
        <v>3485</v>
      </c>
      <c r="C690" s="20" t="s">
        <v>3486</v>
      </c>
      <c r="D690" s="14">
        <v>28.73</v>
      </c>
      <c r="E690" s="14">
        <v>-28.73</v>
      </c>
      <c r="F690" s="14">
        <f t="shared" ref="F690:F702" si="217">D690+E690</f>
        <v>0</v>
      </c>
      <c r="G690">
        <v>2007</v>
      </c>
      <c r="H690" s="21">
        <f t="shared" ref="H690:H702" si="218">IF(G690=2015,0.5,2015.5-G690)</f>
        <v>8.5</v>
      </c>
      <c r="I690" s="41">
        <v>36</v>
      </c>
      <c r="J690" s="42">
        <f t="shared" ref="J690:J702" si="219">1/I690*12</f>
        <v>0.33333333333333331</v>
      </c>
      <c r="K690" s="14">
        <f t="shared" ref="K690:K702" si="220">IF(H690&lt;(I690/12),D690*J690,0)</f>
        <v>0</v>
      </c>
      <c r="L690" s="14">
        <f t="shared" ref="L690:L702" si="221">D690</f>
        <v>28.73</v>
      </c>
      <c r="M690" s="14">
        <f t="shared" si="210"/>
        <v>-28.73</v>
      </c>
      <c r="N690" s="26">
        <f t="shared" ref="N690:N702" si="222">L690+M690</f>
        <v>0</v>
      </c>
      <c r="O690" s="43">
        <f t="shared" ref="O690:O702" si="223">IF(N690&gt;0,IF(N690&lt;$K690,-$L690,M690-$K690),N690)</f>
        <v>0</v>
      </c>
      <c r="P690" s="43">
        <f t="shared" ref="P690:P702" si="224">IF(O690&lt;0,$L690+O690,N690)</f>
        <v>0</v>
      </c>
      <c r="Q690" s="43">
        <f t="shared" ref="Q690:Q702" si="225">IF(P690&gt;0,IF(P690&lt;$K690,-$L690,O690-$K690),P690)</f>
        <v>0</v>
      </c>
      <c r="R690" s="43">
        <f t="shared" ref="R690:R702" si="226">IF(Q690&lt;0,$L690+Q690,P690)</f>
        <v>0</v>
      </c>
      <c r="S690" s="43">
        <f t="shared" si="211"/>
        <v>0</v>
      </c>
      <c r="T690" s="43">
        <f t="shared" si="212"/>
        <v>0</v>
      </c>
      <c r="U690" s="43">
        <f t="shared" si="213"/>
        <v>0</v>
      </c>
      <c r="V690" s="43">
        <f t="shared" si="214"/>
        <v>0</v>
      </c>
      <c r="W690" s="43">
        <f t="shared" si="215"/>
        <v>0</v>
      </c>
      <c r="X690" s="43">
        <f t="shared" si="216"/>
        <v>0</v>
      </c>
    </row>
    <row r="691" spans="2:24" hidden="1" outlineLevel="1" x14ac:dyDescent="0.25">
      <c r="B691" s="20" t="s">
        <v>3487</v>
      </c>
      <c r="C691" s="20" t="s">
        <v>3488</v>
      </c>
      <c r="D691" s="14">
        <v>86.58</v>
      </c>
      <c r="E691" s="14">
        <v>-86.58</v>
      </c>
      <c r="F691" s="14">
        <f t="shared" si="217"/>
        <v>0</v>
      </c>
      <c r="G691">
        <v>2007</v>
      </c>
      <c r="H691" s="21">
        <f t="shared" si="218"/>
        <v>8.5</v>
      </c>
      <c r="I691" s="41">
        <v>36</v>
      </c>
      <c r="J691" s="42">
        <f t="shared" si="219"/>
        <v>0.33333333333333331</v>
      </c>
      <c r="K691" s="14">
        <f t="shared" si="220"/>
        <v>0</v>
      </c>
      <c r="L691" s="14">
        <f t="shared" si="221"/>
        <v>86.58</v>
      </c>
      <c r="M691" s="14">
        <f t="shared" si="210"/>
        <v>-86.58</v>
      </c>
      <c r="N691" s="26">
        <f t="shared" si="222"/>
        <v>0</v>
      </c>
      <c r="O691" s="43">
        <f t="shared" si="223"/>
        <v>0</v>
      </c>
      <c r="P691" s="43">
        <f t="shared" si="224"/>
        <v>0</v>
      </c>
      <c r="Q691" s="43">
        <f t="shared" si="225"/>
        <v>0</v>
      </c>
      <c r="R691" s="43">
        <f t="shared" si="226"/>
        <v>0</v>
      </c>
      <c r="S691" s="43">
        <f t="shared" si="211"/>
        <v>0</v>
      </c>
      <c r="T691" s="43">
        <f t="shared" si="212"/>
        <v>0</v>
      </c>
      <c r="U691" s="43">
        <f t="shared" si="213"/>
        <v>0</v>
      </c>
      <c r="V691" s="43">
        <f t="shared" si="214"/>
        <v>0</v>
      </c>
      <c r="W691" s="43">
        <f t="shared" si="215"/>
        <v>0</v>
      </c>
      <c r="X691" s="43">
        <f t="shared" si="216"/>
        <v>0</v>
      </c>
    </row>
    <row r="692" spans="2:24" hidden="1" outlineLevel="1" x14ac:dyDescent="0.25">
      <c r="B692" s="20" t="s">
        <v>3489</v>
      </c>
      <c r="C692" s="20" t="s">
        <v>3488</v>
      </c>
      <c r="D692" s="14">
        <v>95.7</v>
      </c>
      <c r="E692" s="14">
        <v>-95.7</v>
      </c>
      <c r="F692" s="14">
        <f t="shared" si="217"/>
        <v>0</v>
      </c>
      <c r="G692">
        <v>2007</v>
      </c>
      <c r="H692" s="21">
        <f t="shared" si="218"/>
        <v>8.5</v>
      </c>
      <c r="I692" s="41">
        <v>36</v>
      </c>
      <c r="J692" s="42">
        <f t="shared" si="219"/>
        <v>0.33333333333333331</v>
      </c>
      <c r="K692" s="14">
        <f t="shared" si="220"/>
        <v>0</v>
      </c>
      <c r="L692" s="14">
        <f t="shared" si="221"/>
        <v>95.7</v>
      </c>
      <c r="M692" s="14">
        <f t="shared" si="210"/>
        <v>-95.7</v>
      </c>
      <c r="N692" s="26">
        <f t="shared" si="222"/>
        <v>0</v>
      </c>
      <c r="O692" s="43">
        <f t="shared" si="223"/>
        <v>0</v>
      </c>
      <c r="P692" s="43">
        <f t="shared" si="224"/>
        <v>0</v>
      </c>
      <c r="Q692" s="43">
        <f t="shared" si="225"/>
        <v>0</v>
      </c>
      <c r="R692" s="43">
        <f t="shared" si="226"/>
        <v>0</v>
      </c>
      <c r="S692" s="43">
        <f t="shared" si="211"/>
        <v>0</v>
      </c>
      <c r="T692" s="43">
        <f t="shared" si="212"/>
        <v>0</v>
      </c>
      <c r="U692" s="43">
        <f t="shared" si="213"/>
        <v>0</v>
      </c>
      <c r="V692" s="43">
        <f t="shared" si="214"/>
        <v>0</v>
      </c>
      <c r="W692" s="43">
        <f t="shared" si="215"/>
        <v>0</v>
      </c>
      <c r="X692" s="43">
        <f t="shared" si="216"/>
        <v>0</v>
      </c>
    </row>
    <row r="693" spans="2:24" hidden="1" outlineLevel="1" x14ac:dyDescent="0.25">
      <c r="B693" s="20" t="s">
        <v>3490</v>
      </c>
      <c r="C693" s="20" t="s">
        <v>3491</v>
      </c>
      <c r="D693" s="14">
        <v>120.37</v>
      </c>
      <c r="E693" s="14">
        <v>-120.37</v>
      </c>
      <c r="F693" s="14">
        <f t="shared" si="217"/>
        <v>0</v>
      </c>
      <c r="G693">
        <v>2007</v>
      </c>
      <c r="H693" s="21">
        <f t="shared" si="218"/>
        <v>8.5</v>
      </c>
      <c r="I693" s="41">
        <v>36</v>
      </c>
      <c r="J693" s="42">
        <f t="shared" si="219"/>
        <v>0.33333333333333331</v>
      </c>
      <c r="K693" s="14">
        <f t="shared" si="220"/>
        <v>0</v>
      </c>
      <c r="L693" s="14">
        <f t="shared" si="221"/>
        <v>120.37</v>
      </c>
      <c r="M693" s="14">
        <f t="shared" si="210"/>
        <v>-120.37</v>
      </c>
      <c r="N693" s="26">
        <f t="shared" si="222"/>
        <v>0</v>
      </c>
      <c r="O693" s="43">
        <f t="shared" si="223"/>
        <v>0</v>
      </c>
      <c r="P693" s="43">
        <f t="shared" si="224"/>
        <v>0</v>
      </c>
      <c r="Q693" s="43">
        <f t="shared" si="225"/>
        <v>0</v>
      </c>
      <c r="R693" s="43">
        <f t="shared" si="226"/>
        <v>0</v>
      </c>
      <c r="S693" s="43">
        <f t="shared" si="211"/>
        <v>0</v>
      </c>
      <c r="T693" s="43">
        <f t="shared" si="212"/>
        <v>0</v>
      </c>
      <c r="U693" s="43">
        <f t="shared" si="213"/>
        <v>0</v>
      </c>
      <c r="V693" s="43">
        <f t="shared" si="214"/>
        <v>0</v>
      </c>
      <c r="W693" s="43">
        <f t="shared" si="215"/>
        <v>0</v>
      </c>
      <c r="X693" s="43">
        <f t="shared" si="216"/>
        <v>0</v>
      </c>
    </row>
    <row r="694" spans="2:24" hidden="1" outlineLevel="1" x14ac:dyDescent="0.25">
      <c r="B694" s="20" t="s">
        <v>3492</v>
      </c>
      <c r="C694" s="20" t="s">
        <v>3486</v>
      </c>
      <c r="D694" s="14">
        <v>128.93</v>
      </c>
      <c r="E694" s="14">
        <v>-128.93</v>
      </c>
      <c r="F694" s="14">
        <f t="shared" si="217"/>
        <v>0</v>
      </c>
      <c r="G694">
        <v>2007</v>
      </c>
      <c r="H694" s="21">
        <f t="shared" si="218"/>
        <v>8.5</v>
      </c>
      <c r="I694" s="41">
        <v>36</v>
      </c>
      <c r="J694" s="42">
        <f t="shared" si="219"/>
        <v>0.33333333333333331</v>
      </c>
      <c r="K694" s="14">
        <f t="shared" si="220"/>
        <v>0</v>
      </c>
      <c r="L694" s="14">
        <f t="shared" si="221"/>
        <v>128.93</v>
      </c>
      <c r="M694" s="14">
        <f t="shared" si="210"/>
        <v>-128.93</v>
      </c>
      <c r="N694" s="26">
        <f t="shared" si="222"/>
        <v>0</v>
      </c>
      <c r="O694" s="43">
        <f t="shared" si="223"/>
        <v>0</v>
      </c>
      <c r="P694" s="43">
        <f t="shared" si="224"/>
        <v>0</v>
      </c>
      <c r="Q694" s="43">
        <f t="shared" si="225"/>
        <v>0</v>
      </c>
      <c r="R694" s="43">
        <f t="shared" si="226"/>
        <v>0</v>
      </c>
      <c r="S694" s="43">
        <f t="shared" si="211"/>
        <v>0</v>
      </c>
      <c r="T694" s="43">
        <f t="shared" si="212"/>
        <v>0</v>
      </c>
      <c r="U694" s="43">
        <f t="shared" si="213"/>
        <v>0</v>
      </c>
      <c r="V694" s="43">
        <f t="shared" si="214"/>
        <v>0</v>
      </c>
      <c r="W694" s="43">
        <f t="shared" si="215"/>
        <v>0</v>
      </c>
      <c r="X694" s="43">
        <f t="shared" si="216"/>
        <v>0</v>
      </c>
    </row>
    <row r="695" spans="2:24" hidden="1" outlineLevel="1" x14ac:dyDescent="0.25">
      <c r="B695" s="20" t="s">
        <v>3493</v>
      </c>
      <c r="C695" s="20" t="s">
        <v>3491</v>
      </c>
      <c r="D695" s="14">
        <v>482.25</v>
      </c>
      <c r="E695" s="14">
        <v>-482.25</v>
      </c>
      <c r="F695" s="14">
        <f t="shared" si="217"/>
        <v>0</v>
      </c>
      <c r="G695">
        <v>2007</v>
      </c>
      <c r="H695" s="21">
        <f t="shared" si="218"/>
        <v>8.5</v>
      </c>
      <c r="I695" s="41">
        <v>36</v>
      </c>
      <c r="J695" s="42">
        <f t="shared" si="219"/>
        <v>0.33333333333333331</v>
      </c>
      <c r="K695" s="14">
        <f t="shared" si="220"/>
        <v>0</v>
      </c>
      <c r="L695" s="14">
        <f t="shared" si="221"/>
        <v>482.25</v>
      </c>
      <c r="M695" s="14">
        <f t="shared" si="210"/>
        <v>-482.25</v>
      </c>
      <c r="N695" s="26">
        <f t="shared" si="222"/>
        <v>0</v>
      </c>
      <c r="O695" s="43">
        <f t="shared" si="223"/>
        <v>0</v>
      </c>
      <c r="P695" s="43">
        <f t="shared" si="224"/>
        <v>0</v>
      </c>
      <c r="Q695" s="43">
        <f t="shared" si="225"/>
        <v>0</v>
      </c>
      <c r="R695" s="43">
        <f t="shared" si="226"/>
        <v>0</v>
      </c>
      <c r="S695" s="43">
        <f t="shared" si="211"/>
        <v>0</v>
      </c>
      <c r="T695" s="43">
        <f t="shared" si="212"/>
        <v>0</v>
      </c>
      <c r="U695" s="43">
        <f t="shared" si="213"/>
        <v>0</v>
      </c>
      <c r="V695" s="43">
        <f t="shared" si="214"/>
        <v>0</v>
      </c>
      <c r="W695" s="43">
        <f t="shared" si="215"/>
        <v>0</v>
      </c>
      <c r="X695" s="43">
        <f t="shared" si="216"/>
        <v>0</v>
      </c>
    </row>
    <row r="696" spans="2:24" hidden="1" outlineLevel="1" x14ac:dyDescent="0.25">
      <c r="B696" s="20" t="s">
        <v>3494</v>
      </c>
      <c r="C696" s="20" t="s">
        <v>3495</v>
      </c>
      <c r="D696" s="14">
        <v>786.32</v>
      </c>
      <c r="E696" s="14">
        <v>-786.32</v>
      </c>
      <c r="F696" s="14">
        <f t="shared" si="217"/>
        <v>0</v>
      </c>
      <c r="G696">
        <v>2007</v>
      </c>
      <c r="H696" s="21">
        <f t="shared" si="218"/>
        <v>8.5</v>
      </c>
      <c r="I696" s="41">
        <v>36</v>
      </c>
      <c r="J696" s="42">
        <f t="shared" si="219"/>
        <v>0.33333333333333331</v>
      </c>
      <c r="K696" s="14">
        <f t="shared" si="220"/>
        <v>0</v>
      </c>
      <c r="L696" s="14">
        <f t="shared" si="221"/>
        <v>786.32</v>
      </c>
      <c r="M696" s="14">
        <f t="shared" si="210"/>
        <v>-786.32</v>
      </c>
      <c r="N696" s="26">
        <f t="shared" si="222"/>
        <v>0</v>
      </c>
      <c r="O696" s="43">
        <f t="shared" si="223"/>
        <v>0</v>
      </c>
      <c r="P696" s="43">
        <f t="shared" si="224"/>
        <v>0</v>
      </c>
      <c r="Q696" s="43">
        <f t="shared" si="225"/>
        <v>0</v>
      </c>
      <c r="R696" s="43">
        <f t="shared" si="226"/>
        <v>0</v>
      </c>
      <c r="S696" s="43">
        <f t="shared" si="211"/>
        <v>0</v>
      </c>
      <c r="T696" s="43">
        <f t="shared" si="212"/>
        <v>0</v>
      </c>
      <c r="U696" s="43">
        <f t="shared" si="213"/>
        <v>0</v>
      </c>
      <c r="V696" s="43">
        <f t="shared" si="214"/>
        <v>0</v>
      </c>
      <c r="W696" s="43">
        <f t="shared" si="215"/>
        <v>0</v>
      </c>
      <c r="X696" s="43">
        <f t="shared" si="216"/>
        <v>0</v>
      </c>
    </row>
    <row r="697" spans="2:24" hidden="1" outlineLevel="1" x14ac:dyDescent="0.25">
      <c r="B697" s="20" t="s">
        <v>3496</v>
      </c>
      <c r="C697" s="20" t="s">
        <v>3491</v>
      </c>
      <c r="D697" s="14">
        <v>1793.16</v>
      </c>
      <c r="E697" s="14">
        <v>-1793.16</v>
      </c>
      <c r="F697" s="14">
        <f t="shared" si="217"/>
        <v>0</v>
      </c>
      <c r="G697">
        <v>2007</v>
      </c>
      <c r="H697" s="21">
        <f t="shared" si="218"/>
        <v>8.5</v>
      </c>
      <c r="I697" s="41">
        <v>36</v>
      </c>
      <c r="J697" s="42">
        <f t="shared" si="219"/>
        <v>0.33333333333333331</v>
      </c>
      <c r="K697" s="14">
        <f t="shared" si="220"/>
        <v>0</v>
      </c>
      <c r="L697" s="14">
        <f t="shared" si="221"/>
        <v>1793.16</v>
      </c>
      <c r="M697" s="14">
        <f t="shared" si="210"/>
        <v>-1793.16</v>
      </c>
      <c r="N697" s="26">
        <f t="shared" si="222"/>
        <v>0</v>
      </c>
      <c r="O697" s="43">
        <f t="shared" si="223"/>
        <v>0</v>
      </c>
      <c r="P697" s="43">
        <f t="shared" si="224"/>
        <v>0</v>
      </c>
      <c r="Q697" s="43">
        <f t="shared" si="225"/>
        <v>0</v>
      </c>
      <c r="R697" s="43">
        <f t="shared" si="226"/>
        <v>0</v>
      </c>
      <c r="S697" s="43">
        <f t="shared" si="211"/>
        <v>0</v>
      </c>
      <c r="T697" s="43">
        <f t="shared" si="212"/>
        <v>0</v>
      </c>
      <c r="U697" s="43">
        <f t="shared" si="213"/>
        <v>0</v>
      </c>
      <c r="V697" s="43">
        <f t="shared" si="214"/>
        <v>0</v>
      </c>
      <c r="W697" s="43">
        <f t="shared" si="215"/>
        <v>0</v>
      </c>
      <c r="X697" s="43">
        <f t="shared" si="216"/>
        <v>0</v>
      </c>
    </row>
    <row r="698" spans="2:24" hidden="1" outlineLevel="1" x14ac:dyDescent="0.25">
      <c r="B698" s="20" t="s">
        <v>3497</v>
      </c>
      <c r="C698" s="20" t="s">
        <v>3498</v>
      </c>
      <c r="D698" s="14">
        <v>2150.9</v>
      </c>
      <c r="E698" s="14">
        <v>-2150.9</v>
      </c>
      <c r="F698" s="14">
        <f t="shared" si="217"/>
        <v>0</v>
      </c>
      <c r="G698">
        <v>2007</v>
      </c>
      <c r="H698" s="21">
        <f t="shared" si="218"/>
        <v>8.5</v>
      </c>
      <c r="I698" s="41">
        <v>36</v>
      </c>
      <c r="J698" s="42">
        <f t="shared" si="219"/>
        <v>0.33333333333333331</v>
      </c>
      <c r="K698" s="14">
        <f t="shared" si="220"/>
        <v>0</v>
      </c>
      <c r="L698" s="14">
        <f t="shared" si="221"/>
        <v>2150.9</v>
      </c>
      <c r="M698" s="14">
        <f t="shared" si="210"/>
        <v>-2150.9</v>
      </c>
      <c r="N698" s="26">
        <f t="shared" si="222"/>
        <v>0</v>
      </c>
      <c r="O698" s="43">
        <f t="shared" si="223"/>
        <v>0</v>
      </c>
      <c r="P698" s="43">
        <f t="shared" si="224"/>
        <v>0</v>
      </c>
      <c r="Q698" s="43">
        <f t="shared" si="225"/>
        <v>0</v>
      </c>
      <c r="R698" s="43">
        <f t="shared" si="226"/>
        <v>0</v>
      </c>
      <c r="S698" s="43">
        <f t="shared" si="211"/>
        <v>0</v>
      </c>
      <c r="T698" s="43">
        <f t="shared" si="212"/>
        <v>0</v>
      </c>
      <c r="U698" s="43">
        <f t="shared" si="213"/>
        <v>0</v>
      </c>
      <c r="V698" s="43">
        <f t="shared" si="214"/>
        <v>0</v>
      </c>
      <c r="W698" s="43">
        <f t="shared" si="215"/>
        <v>0</v>
      </c>
      <c r="X698" s="43">
        <f t="shared" si="216"/>
        <v>0</v>
      </c>
    </row>
    <row r="699" spans="2:24" hidden="1" outlineLevel="1" x14ac:dyDescent="0.25">
      <c r="B699" s="20" t="s">
        <v>3499</v>
      </c>
      <c r="C699" s="20" t="s">
        <v>3500</v>
      </c>
      <c r="D699" s="14">
        <v>2177.5100000000002</v>
      </c>
      <c r="E699" s="14">
        <v>-2177.5100000000002</v>
      </c>
      <c r="F699" s="14">
        <f t="shared" si="217"/>
        <v>0</v>
      </c>
      <c r="G699">
        <v>2007</v>
      </c>
      <c r="H699" s="21">
        <f t="shared" si="218"/>
        <v>8.5</v>
      </c>
      <c r="I699" s="41">
        <v>36</v>
      </c>
      <c r="J699" s="42">
        <f t="shared" si="219"/>
        <v>0.33333333333333331</v>
      </c>
      <c r="K699" s="14">
        <f t="shared" si="220"/>
        <v>0</v>
      </c>
      <c r="L699" s="14">
        <f t="shared" si="221"/>
        <v>2177.5100000000002</v>
      </c>
      <c r="M699" s="14">
        <f t="shared" si="210"/>
        <v>-2177.5100000000002</v>
      </c>
      <c r="N699" s="26">
        <f t="shared" si="222"/>
        <v>0</v>
      </c>
      <c r="O699" s="43">
        <f t="shared" si="223"/>
        <v>0</v>
      </c>
      <c r="P699" s="43">
        <f t="shared" si="224"/>
        <v>0</v>
      </c>
      <c r="Q699" s="43">
        <f t="shared" si="225"/>
        <v>0</v>
      </c>
      <c r="R699" s="43">
        <f t="shared" si="226"/>
        <v>0</v>
      </c>
      <c r="S699" s="43">
        <f t="shared" si="211"/>
        <v>0</v>
      </c>
      <c r="T699" s="43">
        <f t="shared" si="212"/>
        <v>0</v>
      </c>
      <c r="U699" s="43">
        <f t="shared" si="213"/>
        <v>0</v>
      </c>
      <c r="V699" s="43">
        <f t="shared" si="214"/>
        <v>0</v>
      </c>
      <c r="W699" s="43">
        <f t="shared" si="215"/>
        <v>0</v>
      </c>
      <c r="X699" s="43">
        <f t="shared" si="216"/>
        <v>0</v>
      </c>
    </row>
    <row r="700" spans="2:24" hidden="1" outlineLevel="1" x14ac:dyDescent="0.25">
      <c r="B700" s="20" t="s">
        <v>3501</v>
      </c>
      <c r="C700" s="20" t="s">
        <v>3491</v>
      </c>
      <c r="D700" s="14">
        <v>19116.25</v>
      </c>
      <c r="E700" s="14">
        <v>-19116.25</v>
      </c>
      <c r="F700" s="14">
        <f t="shared" si="217"/>
        <v>0</v>
      </c>
      <c r="G700">
        <v>2007</v>
      </c>
      <c r="H700" s="21">
        <f t="shared" si="218"/>
        <v>8.5</v>
      </c>
      <c r="I700" s="41">
        <v>36</v>
      </c>
      <c r="J700" s="42">
        <f t="shared" si="219"/>
        <v>0.33333333333333331</v>
      </c>
      <c r="K700" s="14">
        <f t="shared" si="220"/>
        <v>0</v>
      </c>
      <c r="L700" s="14">
        <f t="shared" si="221"/>
        <v>19116.25</v>
      </c>
      <c r="M700" s="14">
        <f t="shared" si="210"/>
        <v>-19116.25</v>
      </c>
      <c r="N700" s="26">
        <f t="shared" si="222"/>
        <v>0</v>
      </c>
      <c r="O700" s="43">
        <f t="shared" si="223"/>
        <v>0</v>
      </c>
      <c r="P700" s="43">
        <f t="shared" si="224"/>
        <v>0</v>
      </c>
      <c r="Q700" s="43">
        <f t="shared" si="225"/>
        <v>0</v>
      </c>
      <c r="R700" s="43">
        <f t="shared" si="226"/>
        <v>0</v>
      </c>
      <c r="S700" s="43">
        <f t="shared" si="211"/>
        <v>0</v>
      </c>
      <c r="T700" s="43">
        <f t="shared" si="212"/>
        <v>0</v>
      </c>
      <c r="U700" s="43">
        <f t="shared" si="213"/>
        <v>0</v>
      </c>
      <c r="V700" s="43">
        <f t="shared" si="214"/>
        <v>0</v>
      </c>
      <c r="W700" s="43">
        <f t="shared" si="215"/>
        <v>0</v>
      </c>
      <c r="X700" s="43">
        <f t="shared" si="216"/>
        <v>0</v>
      </c>
    </row>
    <row r="701" spans="2:24" hidden="1" outlineLevel="1" x14ac:dyDescent="0.25">
      <c r="B701" s="20" t="s">
        <v>3502</v>
      </c>
      <c r="C701" s="20" t="s">
        <v>2590</v>
      </c>
      <c r="D701" s="14">
        <v>153.91</v>
      </c>
      <c r="E701" s="14">
        <v>-153.91</v>
      </c>
      <c r="F701" s="14">
        <f t="shared" si="217"/>
        <v>0</v>
      </c>
      <c r="G701">
        <v>2007</v>
      </c>
      <c r="H701" s="21">
        <f t="shared" si="218"/>
        <v>8.5</v>
      </c>
      <c r="I701" s="41">
        <v>36</v>
      </c>
      <c r="J701" s="42">
        <f t="shared" si="219"/>
        <v>0.33333333333333331</v>
      </c>
      <c r="K701" s="14">
        <f t="shared" si="220"/>
        <v>0</v>
      </c>
      <c r="L701" s="14">
        <f t="shared" si="221"/>
        <v>153.91</v>
      </c>
      <c r="M701" s="14">
        <f t="shared" si="210"/>
        <v>-153.91</v>
      </c>
      <c r="N701" s="26">
        <f t="shared" si="222"/>
        <v>0</v>
      </c>
      <c r="O701" s="43">
        <f t="shared" si="223"/>
        <v>0</v>
      </c>
      <c r="P701" s="43">
        <f t="shared" si="224"/>
        <v>0</v>
      </c>
      <c r="Q701" s="43">
        <f t="shared" si="225"/>
        <v>0</v>
      </c>
      <c r="R701" s="43">
        <f t="shared" si="226"/>
        <v>0</v>
      </c>
      <c r="S701" s="43">
        <f t="shared" si="211"/>
        <v>0</v>
      </c>
      <c r="T701" s="43">
        <f t="shared" si="212"/>
        <v>0</v>
      </c>
      <c r="U701" s="43">
        <f t="shared" si="213"/>
        <v>0</v>
      </c>
      <c r="V701" s="43">
        <f t="shared" si="214"/>
        <v>0</v>
      </c>
      <c r="W701" s="43">
        <f t="shared" si="215"/>
        <v>0</v>
      </c>
      <c r="X701" s="43">
        <f t="shared" si="216"/>
        <v>0</v>
      </c>
    </row>
    <row r="702" spans="2:24" hidden="1" outlineLevel="1" x14ac:dyDescent="0.25">
      <c r="B702" s="20" t="s">
        <v>3503</v>
      </c>
      <c r="C702" s="20" t="s">
        <v>2770</v>
      </c>
      <c r="D702" s="14">
        <v>151.47</v>
      </c>
      <c r="E702" s="14">
        <v>-151.47</v>
      </c>
      <c r="F702" s="14">
        <f t="shared" si="217"/>
        <v>0</v>
      </c>
      <c r="G702">
        <v>2008</v>
      </c>
      <c r="H702" s="21">
        <f t="shared" si="218"/>
        <v>7.5</v>
      </c>
      <c r="I702" s="41">
        <v>36</v>
      </c>
      <c r="J702" s="42">
        <f t="shared" si="219"/>
        <v>0.33333333333333331</v>
      </c>
      <c r="K702" s="14">
        <f t="shared" si="220"/>
        <v>0</v>
      </c>
      <c r="L702" s="14">
        <f t="shared" si="221"/>
        <v>151.47</v>
      </c>
      <c r="M702" s="14">
        <f t="shared" si="210"/>
        <v>-151.47</v>
      </c>
      <c r="N702" s="26">
        <f t="shared" si="222"/>
        <v>0</v>
      </c>
      <c r="O702" s="43">
        <f t="shared" si="223"/>
        <v>0</v>
      </c>
      <c r="P702" s="43">
        <f t="shared" si="224"/>
        <v>0</v>
      </c>
      <c r="Q702" s="43">
        <f t="shared" si="225"/>
        <v>0</v>
      </c>
      <c r="R702" s="43">
        <f t="shared" si="226"/>
        <v>0</v>
      </c>
      <c r="S702" s="43">
        <f t="shared" si="211"/>
        <v>0</v>
      </c>
      <c r="T702" s="43">
        <f t="shared" si="212"/>
        <v>0</v>
      </c>
      <c r="U702" s="43">
        <f t="shared" si="213"/>
        <v>0</v>
      </c>
      <c r="V702" s="43">
        <f t="shared" si="214"/>
        <v>0</v>
      </c>
      <c r="W702" s="43">
        <f t="shared" si="215"/>
        <v>0</v>
      </c>
      <c r="X702" s="43">
        <f t="shared" si="216"/>
        <v>0</v>
      </c>
    </row>
    <row r="703" spans="2:24" hidden="1" outlineLevel="1" x14ac:dyDescent="0.25">
      <c r="B703" s="20"/>
      <c r="C703" s="20"/>
    </row>
    <row r="704" spans="2:24" collapsed="1" x14ac:dyDescent="0.25">
      <c r="C704" s="1" t="s">
        <v>15</v>
      </c>
      <c r="D704" s="46">
        <f>SUM(D689:D703)</f>
        <v>42579.12000000001</v>
      </c>
      <c r="E704" s="46">
        <f>SUM(E689:E703)</f>
        <v>-42579.12000000001</v>
      </c>
      <c r="F704" s="46">
        <f>SUM(F689:F703)</f>
        <v>0</v>
      </c>
      <c r="G704" s="47"/>
      <c r="H704" s="47"/>
      <c r="I704" s="48"/>
      <c r="J704" s="47"/>
      <c r="K704" s="46">
        <f>SUM(K689:K703)</f>
        <v>0</v>
      </c>
      <c r="L704" s="46">
        <f>SUM(L689:L703)</f>
        <v>42579.12000000001</v>
      </c>
      <c r="M704" s="46">
        <f>SUM(M689:M703)</f>
        <v>-42579.12000000001</v>
      </c>
      <c r="N704" s="46">
        <f t="shared" ref="N704:X704" si="227">SUM(N689:N703)</f>
        <v>0</v>
      </c>
      <c r="O704" s="46">
        <f t="shared" si="227"/>
        <v>0</v>
      </c>
      <c r="P704" s="46">
        <f t="shared" si="227"/>
        <v>0</v>
      </c>
      <c r="Q704" s="46">
        <f t="shared" si="227"/>
        <v>0</v>
      </c>
      <c r="R704" s="46">
        <f t="shared" si="227"/>
        <v>0</v>
      </c>
      <c r="S704" s="46">
        <f t="shared" si="227"/>
        <v>0</v>
      </c>
      <c r="T704" s="46">
        <f t="shared" si="227"/>
        <v>0</v>
      </c>
      <c r="U704" s="46">
        <f t="shared" si="227"/>
        <v>0</v>
      </c>
      <c r="V704" s="46">
        <f t="shared" si="227"/>
        <v>0</v>
      </c>
      <c r="W704" s="46">
        <f t="shared" si="227"/>
        <v>0</v>
      </c>
      <c r="X704" s="46">
        <f t="shared" si="227"/>
        <v>0</v>
      </c>
    </row>
    <row r="705" spans="1:24" x14ac:dyDescent="0.25">
      <c r="C705" s="49" t="s">
        <v>2594</v>
      </c>
      <c r="D705" s="51">
        <v>1</v>
      </c>
      <c r="E705" s="51">
        <v>1</v>
      </c>
      <c r="F705" s="51">
        <v>1</v>
      </c>
      <c r="K705" s="51">
        <v>1</v>
      </c>
      <c r="L705" s="51">
        <v>1</v>
      </c>
      <c r="M705" s="51">
        <v>1</v>
      </c>
      <c r="N705" s="51">
        <v>1</v>
      </c>
      <c r="O705" s="51">
        <v>1</v>
      </c>
      <c r="P705" s="51">
        <v>1</v>
      </c>
      <c r="Q705" s="51">
        <v>1</v>
      </c>
      <c r="R705" s="51">
        <v>1</v>
      </c>
      <c r="S705" s="51">
        <v>1</v>
      </c>
      <c r="T705" s="51">
        <v>1</v>
      </c>
      <c r="U705" s="51">
        <v>1</v>
      </c>
      <c r="V705" s="51">
        <v>1</v>
      </c>
      <c r="W705" s="51">
        <v>1</v>
      </c>
      <c r="X705" s="51">
        <v>1</v>
      </c>
    </row>
    <row r="706" spans="1:24" x14ac:dyDescent="0.25">
      <c r="C706" s="49" t="s">
        <v>2595</v>
      </c>
      <c r="D706" s="52">
        <f>D704*D705</f>
        <v>42579.12000000001</v>
      </c>
      <c r="E706" s="52">
        <f>E704*E705</f>
        <v>-42579.12000000001</v>
      </c>
      <c r="F706" s="52">
        <f>F704*F705</f>
        <v>0</v>
      </c>
      <c r="K706" s="52">
        <f>K704*K705</f>
        <v>0</v>
      </c>
      <c r="L706" s="52">
        <f t="shared" ref="L706:X706" si="228">L704*L705</f>
        <v>42579.12000000001</v>
      </c>
      <c r="M706" s="52">
        <f t="shared" si="228"/>
        <v>-42579.12000000001</v>
      </c>
      <c r="N706" s="52">
        <f t="shared" si="228"/>
        <v>0</v>
      </c>
      <c r="O706" s="52">
        <f t="shared" si="228"/>
        <v>0</v>
      </c>
      <c r="P706" s="52">
        <f t="shared" si="228"/>
        <v>0</v>
      </c>
      <c r="Q706" s="52">
        <f t="shared" si="228"/>
        <v>0</v>
      </c>
      <c r="R706" s="52">
        <f t="shared" si="228"/>
        <v>0</v>
      </c>
      <c r="S706" s="52">
        <f t="shared" si="228"/>
        <v>0</v>
      </c>
      <c r="T706" s="52">
        <f t="shared" si="228"/>
        <v>0</v>
      </c>
      <c r="U706" s="52">
        <f t="shared" si="228"/>
        <v>0</v>
      </c>
      <c r="V706" s="52">
        <f t="shared" si="228"/>
        <v>0</v>
      </c>
      <c r="W706" s="52">
        <f t="shared" si="228"/>
        <v>0</v>
      </c>
      <c r="X706" s="52">
        <f t="shared" si="228"/>
        <v>0</v>
      </c>
    </row>
    <row r="708" spans="1:24" s="40" customFormat="1" x14ac:dyDescent="0.25">
      <c r="A708" s="35" t="s">
        <v>3504</v>
      </c>
      <c r="B708" s="36"/>
      <c r="C708" s="36"/>
      <c r="D708" s="37"/>
      <c r="E708" s="37"/>
      <c r="F708" s="37"/>
      <c r="G708" s="38"/>
      <c r="H708" s="38"/>
      <c r="I708" s="38"/>
      <c r="J708" s="38"/>
      <c r="K708" s="38"/>
      <c r="L708" s="38"/>
      <c r="M708" s="38"/>
      <c r="N708" s="35"/>
      <c r="O708" s="39"/>
      <c r="P708" s="39"/>
      <c r="Q708" s="39"/>
      <c r="R708" s="39"/>
      <c r="S708" s="39"/>
      <c r="T708" s="39"/>
      <c r="U708" s="39"/>
      <c r="V708" s="39"/>
      <c r="W708" s="39"/>
      <c r="X708" s="39"/>
    </row>
    <row r="709" spans="1:24" hidden="1" outlineLevel="1" x14ac:dyDescent="0.25">
      <c r="B709" s="20" t="s">
        <v>3505</v>
      </c>
      <c r="C709" s="20" t="s">
        <v>2588</v>
      </c>
      <c r="D709" s="14">
        <v>738810.23</v>
      </c>
      <c r="E709" s="14">
        <v>-738810.23</v>
      </c>
      <c r="F709" s="14">
        <f>D709+E709</f>
        <v>0</v>
      </c>
      <c r="G709">
        <v>1997</v>
      </c>
      <c r="H709" s="21">
        <f>IF(G709=2015,0.5,2015.5-G709)</f>
        <v>18.5</v>
      </c>
      <c r="I709" s="41">
        <v>96</v>
      </c>
      <c r="J709" s="42">
        <f>1/I709*12</f>
        <v>0.125</v>
      </c>
      <c r="K709" s="14">
        <f>IF(H709&lt;(I709/12),D709*J709,0)</f>
        <v>0</v>
      </c>
      <c r="L709" s="14">
        <f>D709</f>
        <v>738810.23</v>
      </c>
      <c r="M709" s="14">
        <f t="shared" ref="M709:M772" si="229">-IF(H709+0.5&lt;(I709/12),L709*H709*J709,L709)</f>
        <v>-738810.23</v>
      </c>
      <c r="N709" s="26">
        <f>L709+M709</f>
        <v>0</v>
      </c>
      <c r="O709" s="43">
        <f>IF(N709&gt;0,IF(N709&lt;$K709,-$L709,M709-$K709),N709)</f>
        <v>0</v>
      </c>
      <c r="P709" s="43">
        <f>IF(O709&lt;0,$L709+O709,N709)</f>
        <v>0</v>
      </c>
      <c r="Q709" s="43">
        <f>IF(P709&gt;0,IF(P709&lt;$K709,-$L709,O709-$K709),P709)</f>
        <v>0</v>
      </c>
      <c r="R709" s="43">
        <f>IF(Q709&lt;0,$L709+Q709,P709)</f>
        <v>0</v>
      </c>
      <c r="S709" s="43">
        <f t="shared" ref="S709:S772" si="230">IF(R709&gt;0,IF(R709&lt;$K709,-$L709,Q709-$K709),R709)</f>
        <v>0</v>
      </c>
      <c r="T709" s="43">
        <f t="shared" ref="T709:T772" si="231">IF(S709&lt;0,$L709+S709,R709)</f>
        <v>0</v>
      </c>
      <c r="U709" s="43">
        <f t="shared" ref="U709:U772" si="232">IF(T709&gt;0,IF(T709&lt;$K709,-$L709,S709-$K709),T709)</f>
        <v>0</v>
      </c>
      <c r="V709" s="43">
        <f t="shared" ref="V709:V772" si="233">IF(U709&lt;0,$L709+U709,T709)</f>
        <v>0</v>
      </c>
      <c r="W709" s="43">
        <f t="shared" ref="W709:W772" si="234">IF(V709&gt;0,IF(V709&lt;$K709,-$L709,U709-$K709),V709)</f>
        <v>0</v>
      </c>
      <c r="X709" s="43">
        <f t="shared" ref="X709:X772" si="235">IF(W709&lt;0,$L709+W709,V709)</f>
        <v>0</v>
      </c>
    </row>
    <row r="710" spans="1:24" hidden="1" outlineLevel="1" x14ac:dyDescent="0.25">
      <c r="B710" s="20" t="s">
        <v>3506</v>
      </c>
      <c r="C710" s="20" t="s">
        <v>2588</v>
      </c>
      <c r="D710" s="14">
        <v>2265</v>
      </c>
      <c r="E710" s="14">
        <v>-2265</v>
      </c>
      <c r="F710" s="14">
        <f t="shared" ref="F710:F773" si="236">D710+E710</f>
        <v>0</v>
      </c>
      <c r="G710">
        <v>1998</v>
      </c>
      <c r="H710" s="21">
        <f t="shared" ref="H710:H773" si="237">IF(G710=2015,0.5,2015.5-G710)</f>
        <v>17.5</v>
      </c>
      <c r="I710" s="41">
        <v>96</v>
      </c>
      <c r="J710" s="42">
        <f t="shared" ref="J710:J773" si="238">1/I710*12</f>
        <v>0.125</v>
      </c>
      <c r="K710" s="14">
        <f t="shared" ref="K710:K773" si="239">IF(H710&lt;(I710/12),D710*J710,0)</f>
        <v>0</v>
      </c>
      <c r="L710" s="14">
        <f t="shared" ref="L710:L773" si="240">D710</f>
        <v>2265</v>
      </c>
      <c r="M710" s="14">
        <f t="shared" si="229"/>
        <v>-2265</v>
      </c>
      <c r="N710" s="26">
        <f t="shared" ref="N710:N773" si="241">L710+M710</f>
        <v>0</v>
      </c>
      <c r="O710" s="43">
        <f t="shared" ref="O710:O773" si="242">IF(N710&gt;0,IF(N710&lt;$K710,-$L710,M710-$K710),N710)</f>
        <v>0</v>
      </c>
      <c r="P710" s="43">
        <f t="shared" ref="P710:P773" si="243">IF(O710&lt;0,$L710+O710,N710)</f>
        <v>0</v>
      </c>
      <c r="Q710" s="43">
        <f t="shared" ref="Q710:Q773" si="244">IF(P710&gt;0,IF(P710&lt;$K710,-$L710,O710-$K710),P710)</f>
        <v>0</v>
      </c>
      <c r="R710" s="43">
        <f t="shared" ref="R710:R773" si="245">IF(Q710&lt;0,$L710+Q710,P710)</f>
        <v>0</v>
      </c>
      <c r="S710" s="43">
        <f t="shared" si="230"/>
        <v>0</v>
      </c>
      <c r="T710" s="43">
        <f t="shared" si="231"/>
        <v>0</v>
      </c>
      <c r="U710" s="43">
        <f t="shared" si="232"/>
        <v>0</v>
      </c>
      <c r="V710" s="43">
        <f t="shared" si="233"/>
        <v>0</v>
      </c>
      <c r="W710" s="43">
        <f t="shared" si="234"/>
        <v>0</v>
      </c>
      <c r="X710" s="43">
        <f t="shared" si="235"/>
        <v>0</v>
      </c>
    </row>
    <row r="711" spans="1:24" hidden="1" outlineLevel="1" x14ac:dyDescent="0.25">
      <c r="B711" s="20" t="s">
        <v>3507</v>
      </c>
      <c r="C711" s="20" t="s">
        <v>2588</v>
      </c>
      <c r="D711" s="14">
        <v>26617.7</v>
      </c>
      <c r="E711" s="14">
        <v>-26617.7</v>
      </c>
      <c r="F711" s="14">
        <f t="shared" si="236"/>
        <v>0</v>
      </c>
      <c r="G711">
        <v>1999</v>
      </c>
      <c r="H711" s="21">
        <f t="shared" si="237"/>
        <v>16.5</v>
      </c>
      <c r="I711" s="41">
        <v>96</v>
      </c>
      <c r="J711" s="42">
        <f t="shared" si="238"/>
        <v>0.125</v>
      </c>
      <c r="K711" s="14">
        <f t="shared" si="239"/>
        <v>0</v>
      </c>
      <c r="L711" s="14">
        <f t="shared" si="240"/>
        <v>26617.7</v>
      </c>
      <c r="M711" s="14">
        <f t="shared" si="229"/>
        <v>-26617.7</v>
      </c>
      <c r="N711" s="26">
        <f t="shared" si="241"/>
        <v>0</v>
      </c>
      <c r="O711" s="43">
        <f t="shared" si="242"/>
        <v>0</v>
      </c>
      <c r="P711" s="43">
        <f t="shared" si="243"/>
        <v>0</v>
      </c>
      <c r="Q711" s="43">
        <f t="shared" si="244"/>
        <v>0</v>
      </c>
      <c r="R711" s="43">
        <f t="shared" si="245"/>
        <v>0</v>
      </c>
      <c r="S711" s="43">
        <f t="shared" si="230"/>
        <v>0</v>
      </c>
      <c r="T711" s="43">
        <f t="shared" si="231"/>
        <v>0</v>
      </c>
      <c r="U711" s="43">
        <f t="shared" si="232"/>
        <v>0</v>
      </c>
      <c r="V711" s="43">
        <f t="shared" si="233"/>
        <v>0</v>
      </c>
      <c r="W711" s="43">
        <f t="shared" si="234"/>
        <v>0</v>
      </c>
      <c r="X711" s="43">
        <f t="shared" si="235"/>
        <v>0</v>
      </c>
    </row>
    <row r="712" spans="1:24" hidden="1" outlineLevel="1" x14ac:dyDescent="0.25">
      <c r="B712" s="20" t="s">
        <v>3508</v>
      </c>
      <c r="C712" s="20" t="s">
        <v>2588</v>
      </c>
      <c r="D712" s="14">
        <v>3600</v>
      </c>
      <c r="E712" s="14">
        <v>-3600</v>
      </c>
      <c r="F712" s="14">
        <f t="shared" si="236"/>
        <v>0</v>
      </c>
      <c r="G712">
        <v>2000</v>
      </c>
      <c r="H712" s="21">
        <f t="shared" si="237"/>
        <v>15.5</v>
      </c>
      <c r="I712" s="41">
        <v>96</v>
      </c>
      <c r="J712" s="42">
        <f t="shared" si="238"/>
        <v>0.125</v>
      </c>
      <c r="K712" s="14">
        <f t="shared" si="239"/>
        <v>0</v>
      </c>
      <c r="L712" s="14">
        <f t="shared" si="240"/>
        <v>3600</v>
      </c>
      <c r="M712" s="14">
        <f t="shared" si="229"/>
        <v>-3600</v>
      </c>
      <c r="N712" s="26">
        <f t="shared" si="241"/>
        <v>0</v>
      </c>
      <c r="O712" s="43">
        <f t="shared" si="242"/>
        <v>0</v>
      </c>
      <c r="P712" s="43">
        <f t="shared" si="243"/>
        <v>0</v>
      </c>
      <c r="Q712" s="43">
        <f t="shared" si="244"/>
        <v>0</v>
      </c>
      <c r="R712" s="43">
        <f t="shared" si="245"/>
        <v>0</v>
      </c>
      <c r="S712" s="43">
        <f t="shared" si="230"/>
        <v>0</v>
      </c>
      <c r="T712" s="43">
        <f t="shared" si="231"/>
        <v>0</v>
      </c>
      <c r="U712" s="43">
        <f t="shared" si="232"/>
        <v>0</v>
      </c>
      <c r="V712" s="43">
        <f t="shared" si="233"/>
        <v>0</v>
      </c>
      <c r="W712" s="43">
        <f t="shared" si="234"/>
        <v>0</v>
      </c>
      <c r="X712" s="43">
        <f t="shared" si="235"/>
        <v>0</v>
      </c>
    </row>
    <row r="713" spans="1:24" hidden="1" outlineLevel="1" x14ac:dyDescent="0.25">
      <c r="B713" s="20" t="s">
        <v>3509</v>
      </c>
      <c r="C713" s="20" t="s">
        <v>2588</v>
      </c>
      <c r="D713" s="14">
        <v>45542.34</v>
      </c>
      <c r="E713" s="14">
        <v>-45542.34</v>
      </c>
      <c r="F713" s="14">
        <f t="shared" si="236"/>
        <v>0</v>
      </c>
      <c r="G713">
        <v>2001</v>
      </c>
      <c r="H713" s="21">
        <f t="shared" si="237"/>
        <v>14.5</v>
      </c>
      <c r="I713" s="41">
        <v>96</v>
      </c>
      <c r="J713" s="42">
        <f t="shared" si="238"/>
        <v>0.125</v>
      </c>
      <c r="K713" s="14">
        <f t="shared" si="239"/>
        <v>0</v>
      </c>
      <c r="L713" s="14">
        <f t="shared" si="240"/>
        <v>45542.34</v>
      </c>
      <c r="M713" s="14">
        <f t="shared" si="229"/>
        <v>-45542.34</v>
      </c>
      <c r="N713" s="26">
        <f t="shared" si="241"/>
        <v>0</v>
      </c>
      <c r="O713" s="43">
        <f t="shared" si="242"/>
        <v>0</v>
      </c>
      <c r="P713" s="43">
        <f t="shared" si="243"/>
        <v>0</v>
      </c>
      <c r="Q713" s="43">
        <f t="shared" si="244"/>
        <v>0</v>
      </c>
      <c r="R713" s="43">
        <f t="shared" si="245"/>
        <v>0</v>
      </c>
      <c r="S713" s="43">
        <f t="shared" si="230"/>
        <v>0</v>
      </c>
      <c r="T713" s="43">
        <f t="shared" si="231"/>
        <v>0</v>
      </c>
      <c r="U713" s="43">
        <f t="shared" si="232"/>
        <v>0</v>
      </c>
      <c r="V713" s="43">
        <f t="shared" si="233"/>
        <v>0</v>
      </c>
      <c r="W713" s="43">
        <f t="shared" si="234"/>
        <v>0</v>
      </c>
      <c r="X713" s="43">
        <f t="shared" si="235"/>
        <v>0</v>
      </c>
    </row>
    <row r="714" spans="1:24" hidden="1" outlineLevel="1" x14ac:dyDescent="0.25">
      <c r="B714" s="20" t="s">
        <v>3510</v>
      </c>
      <c r="C714" s="20" t="s">
        <v>2588</v>
      </c>
      <c r="D714" s="14">
        <v>5912.31</v>
      </c>
      <c r="E714" s="14">
        <v>-5912.31</v>
      </c>
      <c r="F714" s="14">
        <f t="shared" si="236"/>
        <v>0</v>
      </c>
      <c r="G714">
        <v>2002</v>
      </c>
      <c r="H714" s="21">
        <f t="shared" si="237"/>
        <v>13.5</v>
      </c>
      <c r="I714" s="41">
        <v>96</v>
      </c>
      <c r="J714" s="42">
        <f t="shared" si="238"/>
        <v>0.125</v>
      </c>
      <c r="K714" s="14">
        <f t="shared" si="239"/>
        <v>0</v>
      </c>
      <c r="L714" s="14">
        <f t="shared" si="240"/>
        <v>5912.31</v>
      </c>
      <c r="M714" s="14">
        <f t="shared" si="229"/>
        <v>-5912.31</v>
      </c>
      <c r="N714" s="26">
        <f t="shared" si="241"/>
        <v>0</v>
      </c>
      <c r="O714" s="43">
        <f t="shared" si="242"/>
        <v>0</v>
      </c>
      <c r="P714" s="43">
        <f t="shared" si="243"/>
        <v>0</v>
      </c>
      <c r="Q714" s="43">
        <f t="shared" si="244"/>
        <v>0</v>
      </c>
      <c r="R714" s="43">
        <f t="shared" si="245"/>
        <v>0</v>
      </c>
      <c r="S714" s="43">
        <f t="shared" si="230"/>
        <v>0</v>
      </c>
      <c r="T714" s="43">
        <f t="shared" si="231"/>
        <v>0</v>
      </c>
      <c r="U714" s="43">
        <f t="shared" si="232"/>
        <v>0</v>
      </c>
      <c r="V714" s="43">
        <f t="shared" si="233"/>
        <v>0</v>
      </c>
      <c r="W714" s="43">
        <f t="shared" si="234"/>
        <v>0</v>
      </c>
      <c r="X714" s="43">
        <f t="shared" si="235"/>
        <v>0</v>
      </c>
    </row>
    <row r="715" spans="1:24" hidden="1" outlineLevel="1" x14ac:dyDescent="0.25">
      <c r="B715" s="20" t="s">
        <v>3511</v>
      </c>
      <c r="C715" s="20" t="s">
        <v>2588</v>
      </c>
      <c r="D715" s="14">
        <v>14240</v>
      </c>
      <c r="E715" s="14">
        <v>-14240</v>
      </c>
      <c r="F715" s="14">
        <f t="shared" si="236"/>
        <v>0</v>
      </c>
      <c r="G715">
        <v>2003</v>
      </c>
      <c r="H715" s="21">
        <f t="shared" si="237"/>
        <v>12.5</v>
      </c>
      <c r="I715" s="41">
        <v>96</v>
      </c>
      <c r="J715" s="42">
        <f t="shared" si="238"/>
        <v>0.125</v>
      </c>
      <c r="K715" s="14">
        <f t="shared" si="239"/>
        <v>0</v>
      </c>
      <c r="L715" s="14">
        <f t="shared" si="240"/>
        <v>14240</v>
      </c>
      <c r="M715" s="14">
        <f t="shared" si="229"/>
        <v>-14240</v>
      </c>
      <c r="N715" s="26">
        <f t="shared" si="241"/>
        <v>0</v>
      </c>
      <c r="O715" s="43">
        <f t="shared" si="242"/>
        <v>0</v>
      </c>
      <c r="P715" s="43">
        <f t="shared" si="243"/>
        <v>0</v>
      </c>
      <c r="Q715" s="43">
        <f t="shared" si="244"/>
        <v>0</v>
      </c>
      <c r="R715" s="43">
        <f t="shared" si="245"/>
        <v>0</v>
      </c>
      <c r="S715" s="43">
        <f t="shared" si="230"/>
        <v>0</v>
      </c>
      <c r="T715" s="43">
        <f t="shared" si="231"/>
        <v>0</v>
      </c>
      <c r="U715" s="43">
        <f t="shared" si="232"/>
        <v>0</v>
      </c>
      <c r="V715" s="43">
        <f t="shared" si="233"/>
        <v>0</v>
      </c>
      <c r="W715" s="43">
        <f t="shared" si="234"/>
        <v>0</v>
      </c>
      <c r="X715" s="43">
        <f t="shared" si="235"/>
        <v>0</v>
      </c>
    </row>
    <row r="716" spans="1:24" hidden="1" outlineLevel="1" x14ac:dyDescent="0.25">
      <c r="B716" s="20" t="s">
        <v>3512</v>
      </c>
      <c r="C716" s="20" t="s">
        <v>2627</v>
      </c>
      <c r="D716" s="14">
        <v>-441500</v>
      </c>
      <c r="E716" s="14">
        <v>441500</v>
      </c>
      <c r="F716" s="14">
        <f t="shared" si="236"/>
        <v>0</v>
      </c>
      <c r="G716">
        <v>2007</v>
      </c>
      <c r="H716" s="21">
        <f t="shared" si="237"/>
        <v>8.5</v>
      </c>
      <c r="I716" s="41">
        <v>96</v>
      </c>
      <c r="J716" s="42">
        <f t="shared" si="238"/>
        <v>0.125</v>
      </c>
      <c r="K716" s="14">
        <f t="shared" si="239"/>
        <v>0</v>
      </c>
      <c r="L716" s="14">
        <f t="shared" si="240"/>
        <v>-441500</v>
      </c>
      <c r="M716" s="14">
        <f t="shared" si="229"/>
        <v>441500</v>
      </c>
      <c r="N716" s="26">
        <f t="shared" si="241"/>
        <v>0</v>
      </c>
      <c r="O716" s="43">
        <f t="shared" si="242"/>
        <v>0</v>
      </c>
      <c r="P716" s="43">
        <f t="shared" si="243"/>
        <v>0</v>
      </c>
      <c r="Q716" s="43">
        <f t="shared" si="244"/>
        <v>0</v>
      </c>
      <c r="R716" s="43">
        <f t="shared" si="245"/>
        <v>0</v>
      </c>
      <c r="S716" s="43">
        <f t="shared" si="230"/>
        <v>0</v>
      </c>
      <c r="T716" s="43">
        <f t="shared" si="231"/>
        <v>0</v>
      </c>
      <c r="U716" s="43">
        <f t="shared" si="232"/>
        <v>0</v>
      </c>
      <c r="V716" s="43">
        <f t="shared" si="233"/>
        <v>0</v>
      </c>
      <c r="W716" s="43">
        <f t="shared" si="234"/>
        <v>0</v>
      </c>
      <c r="X716" s="43">
        <f t="shared" si="235"/>
        <v>0</v>
      </c>
    </row>
    <row r="717" spans="1:24" hidden="1" outlineLevel="1" x14ac:dyDescent="0.25">
      <c r="B717" s="20" t="s">
        <v>3513</v>
      </c>
      <c r="C717" s="20" t="s">
        <v>2605</v>
      </c>
      <c r="D717" s="14">
        <v>-441500</v>
      </c>
      <c r="E717" s="14">
        <v>436920.84</v>
      </c>
      <c r="F717" s="14">
        <f t="shared" si="236"/>
        <v>-4579.1599999999744</v>
      </c>
      <c r="G717">
        <v>2007</v>
      </c>
      <c r="H717" s="21">
        <f t="shared" si="237"/>
        <v>8.5</v>
      </c>
      <c r="I717" s="41">
        <v>96</v>
      </c>
      <c r="J717" s="42">
        <f t="shared" si="238"/>
        <v>0.125</v>
      </c>
      <c r="K717" s="14">
        <f t="shared" si="239"/>
        <v>0</v>
      </c>
      <c r="L717" s="14">
        <f t="shared" si="240"/>
        <v>-441500</v>
      </c>
      <c r="M717" s="14">
        <f t="shared" si="229"/>
        <v>441500</v>
      </c>
      <c r="N717" s="26">
        <f t="shared" si="241"/>
        <v>0</v>
      </c>
      <c r="O717" s="43">
        <f t="shared" si="242"/>
        <v>0</v>
      </c>
      <c r="P717" s="43">
        <f t="shared" si="243"/>
        <v>0</v>
      </c>
      <c r="Q717" s="43">
        <f t="shared" si="244"/>
        <v>0</v>
      </c>
      <c r="R717" s="43">
        <f t="shared" si="245"/>
        <v>0</v>
      </c>
      <c r="S717" s="43">
        <f t="shared" si="230"/>
        <v>0</v>
      </c>
      <c r="T717" s="43">
        <f t="shared" si="231"/>
        <v>0</v>
      </c>
      <c r="U717" s="43">
        <f t="shared" si="232"/>
        <v>0</v>
      </c>
      <c r="V717" s="43">
        <f t="shared" si="233"/>
        <v>0</v>
      </c>
      <c r="W717" s="43">
        <f t="shared" si="234"/>
        <v>0</v>
      </c>
      <c r="X717" s="43">
        <f t="shared" si="235"/>
        <v>0</v>
      </c>
    </row>
    <row r="718" spans="1:24" hidden="1" outlineLevel="1" x14ac:dyDescent="0.25">
      <c r="B718" s="20" t="s">
        <v>3514</v>
      </c>
      <c r="C718" s="20" t="s">
        <v>2605</v>
      </c>
      <c r="D718" s="14">
        <v>-39428.31</v>
      </c>
      <c r="E718" s="14">
        <v>39019.370000000003</v>
      </c>
      <c r="F718" s="14">
        <f t="shared" si="236"/>
        <v>-408.93999999999505</v>
      </c>
      <c r="G718">
        <v>2007</v>
      </c>
      <c r="H718" s="21">
        <f t="shared" si="237"/>
        <v>8.5</v>
      </c>
      <c r="I718" s="41">
        <v>96</v>
      </c>
      <c r="J718" s="42">
        <f t="shared" si="238"/>
        <v>0.125</v>
      </c>
      <c r="K718" s="14">
        <f t="shared" si="239"/>
        <v>0</v>
      </c>
      <c r="L718" s="14">
        <f t="shared" si="240"/>
        <v>-39428.31</v>
      </c>
      <c r="M718" s="14">
        <f t="shared" si="229"/>
        <v>39428.31</v>
      </c>
      <c r="N718" s="26">
        <f t="shared" si="241"/>
        <v>0</v>
      </c>
      <c r="O718" s="43">
        <f t="shared" si="242"/>
        <v>0</v>
      </c>
      <c r="P718" s="43">
        <f t="shared" si="243"/>
        <v>0</v>
      </c>
      <c r="Q718" s="43">
        <f t="shared" si="244"/>
        <v>0</v>
      </c>
      <c r="R718" s="43">
        <f t="shared" si="245"/>
        <v>0</v>
      </c>
      <c r="S718" s="43">
        <f t="shared" si="230"/>
        <v>0</v>
      </c>
      <c r="T718" s="43">
        <f t="shared" si="231"/>
        <v>0</v>
      </c>
      <c r="U718" s="43">
        <f t="shared" si="232"/>
        <v>0</v>
      </c>
      <c r="V718" s="43">
        <f t="shared" si="233"/>
        <v>0</v>
      </c>
      <c r="W718" s="43">
        <f t="shared" si="234"/>
        <v>0</v>
      </c>
      <c r="X718" s="43">
        <f t="shared" si="235"/>
        <v>0</v>
      </c>
    </row>
    <row r="719" spans="1:24" hidden="1" outlineLevel="1" x14ac:dyDescent="0.25">
      <c r="B719" s="20" t="s">
        <v>3515</v>
      </c>
      <c r="C719" s="20" t="s">
        <v>2605</v>
      </c>
      <c r="D719" s="14">
        <v>-27793.78</v>
      </c>
      <c r="E719" s="14">
        <v>27505.51</v>
      </c>
      <c r="F719" s="14">
        <f t="shared" si="236"/>
        <v>-288.27000000000044</v>
      </c>
      <c r="G719">
        <v>2007</v>
      </c>
      <c r="H719" s="21">
        <f t="shared" si="237"/>
        <v>8.5</v>
      </c>
      <c r="I719" s="41">
        <v>96</v>
      </c>
      <c r="J719" s="42">
        <f t="shared" si="238"/>
        <v>0.125</v>
      </c>
      <c r="K719" s="14">
        <f t="shared" si="239"/>
        <v>0</v>
      </c>
      <c r="L719" s="14">
        <f t="shared" si="240"/>
        <v>-27793.78</v>
      </c>
      <c r="M719" s="14">
        <f t="shared" si="229"/>
        <v>27793.78</v>
      </c>
      <c r="N719" s="26">
        <f t="shared" si="241"/>
        <v>0</v>
      </c>
      <c r="O719" s="43">
        <f t="shared" si="242"/>
        <v>0</v>
      </c>
      <c r="P719" s="43">
        <f t="shared" si="243"/>
        <v>0</v>
      </c>
      <c r="Q719" s="43">
        <f t="shared" si="244"/>
        <v>0</v>
      </c>
      <c r="R719" s="43">
        <f t="shared" si="245"/>
        <v>0</v>
      </c>
      <c r="S719" s="43">
        <f t="shared" si="230"/>
        <v>0</v>
      </c>
      <c r="T719" s="43">
        <f t="shared" si="231"/>
        <v>0</v>
      </c>
      <c r="U719" s="43">
        <f t="shared" si="232"/>
        <v>0</v>
      </c>
      <c r="V719" s="43">
        <f t="shared" si="233"/>
        <v>0</v>
      </c>
      <c r="W719" s="43">
        <f t="shared" si="234"/>
        <v>0</v>
      </c>
      <c r="X719" s="43">
        <f t="shared" si="235"/>
        <v>0</v>
      </c>
    </row>
    <row r="720" spans="1:24" hidden="1" outlineLevel="1" x14ac:dyDescent="0.25">
      <c r="B720" s="20" t="s">
        <v>3516</v>
      </c>
      <c r="C720" s="20" t="s">
        <v>2605</v>
      </c>
      <c r="D720" s="14">
        <v>-27625</v>
      </c>
      <c r="E720" s="14">
        <v>27338.48</v>
      </c>
      <c r="F720" s="14">
        <f t="shared" si="236"/>
        <v>-286.52000000000044</v>
      </c>
      <c r="G720">
        <v>2007</v>
      </c>
      <c r="H720" s="21">
        <f t="shared" si="237"/>
        <v>8.5</v>
      </c>
      <c r="I720" s="41">
        <v>96</v>
      </c>
      <c r="J720" s="42">
        <f t="shared" si="238"/>
        <v>0.125</v>
      </c>
      <c r="K720" s="14">
        <f t="shared" si="239"/>
        <v>0</v>
      </c>
      <c r="L720" s="14">
        <f t="shared" si="240"/>
        <v>-27625</v>
      </c>
      <c r="M720" s="14">
        <f t="shared" si="229"/>
        <v>27625</v>
      </c>
      <c r="N720" s="26">
        <f t="shared" si="241"/>
        <v>0</v>
      </c>
      <c r="O720" s="43">
        <f t="shared" si="242"/>
        <v>0</v>
      </c>
      <c r="P720" s="43">
        <f t="shared" si="243"/>
        <v>0</v>
      </c>
      <c r="Q720" s="43">
        <f t="shared" si="244"/>
        <v>0</v>
      </c>
      <c r="R720" s="43">
        <f t="shared" si="245"/>
        <v>0</v>
      </c>
      <c r="S720" s="43">
        <f t="shared" si="230"/>
        <v>0</v>
      </c>
      <c r="T720" s="43">
        <f t="shared" si="231"/>
        <v>0</v>
      </c>
      <c r="U720" s="43">
        <f t="shared" si="232"/>
        <v>0</v>
      </c>
      <c r="V720" s="43">
        <f t="shared" si="233"/>
        <v>0</v>
      </c>
      <c r="W720" s="43">
        <f t="shared" si="234"/>
        <v>0</v>
      </c>
      <c r="X720" s="43">
        <f t="shared" si="235"/>
        <v>0</v>
      </c>
    </row>
    <row r="721" spans="2:24" hidden="1" outlineLevel="1" x14ac:dyDescent="0.25">
      <c r="B721" s="20" t="s">
        <v>3517</v>
      </c>
      <c r="C721" s="20" t="s">
        <v>3518</v>
      </c>
      <c r="D721" s="14">
        <v>27625</v>
      </c>
      <c r="E721" s="14">
        <v>-27338.48</v>
      </c>
      <c r="F721" s="14">
        <f t="shared" si="236"/>
        <v>286.52000000000044</v>
      </c>
      <c r="G721">
        <v>2007</v>
      </c>
      <c r="H721" s="21">
        <f t="shared" si="237"/>
        <v>8.5</v>
      </c>
      <c r="I721" s="41">
        <v>96</v>
      </c>
      <c r="J721" s="42">
        <f t="shared" si="238"/>
        <v>0.125</v>
      </c>
      <c r="K721" s="14">
        <f t="shared" si="239"/>
        <v>0</v>
      </c>
      <c r="L721" s="14">
        <f t="shared" si="240"/>
        <v>27625</v>
      </c>
      <c r="M721" s="14">
        <f t="shared" si="229"/>
        <v>-27625</v>
      </c>
      <c r="N721" s="26">
        <f t="shared" si="241"/>
        <v>0</v>
      </c>
      <c r="O721" s="43">
        <f t="shared" si="242"/>
        <v>0</v>
      </c>
      <c r="P721" s="43">
        <f t="shared" si="243"/>
        <v>0</v>
      </c>
      <c r="Q721" s="43">
        <f t="shared" si="244"/>
        <v>0</v>
      </c>
      <c r="R721" s="43">
        <f t="shared" si="245"/>
        <v>0</v>
      </c>
      <c r="S721" s="43">
        <f t="shared" si="230"/>
        <v>0</v>
      </c>
      <c r="T721" s="43">
        <f t="shared" si="231"/>
        <v>0</v>
      </c>
      <c r="U721" s="43">
        <f t="shared" si="232"/>
        <v>0</v>
      </c>
      <c r="V721" s="43">
        <f t="shared" si="233"/>
        <v>0</v>
      </c>
      <c r="W721" s="43">
        <f t="shared" si="234"/>
        <v>0</v>
      </c>
      <c r="X721" s="43">
        <f t="shared" si="235"/>
        <v>0</v>
      </c>
    </row>
    <row r="722" spans="2:24" hidden="1" outlineLevel="1" x14ac:dyDescent="0.25">
      <c r="B722" s="20" t="s">
        <v>3519</v>
      </c>
      <c r="C722" s="20" t="s">
        <v>3520</v>
      </c>
      <c r="D722" s="14">
        <v>441079.27</v>
      </c>
      <c r="E722" s="14">
        <v>-441079.27</v>
      </c>
      <c r="F722" s="14">
        <f t="shared" si="236"/>
        <v>0</v>
      </c>
      <c r="G722">
        <v>2007</v>
      </c>
      <c r="H722" s="21">
        <f t="shared" si="237"/>
        <v>8.5</v>
      </c>
      <c r="I722" s="41">
        <v>96</v>
      </c>
      <c r="J722" s="42">
        <f t="shared" si="238"/>
        <v>0.125</v>
      </c>
      <c r="K722" s="14">
        <f t="shared" si="239"/>
        <v>0</v>
      </c>
      <c r="L722" s="14">
        <f t="shared" si="240"/>
        <v>441079.27</v>
      </c>
      <c r="M722" s="14">
        <f t="shared" si="229"/>
        <v>-441079.27</v>
      </c>
      <c r="N722" s="26">
        <f t="shared" si="241"/>
        <v>0</v>
      </c>
      <c r="O722" s="43">
        <f t="shared" si="242"/>
        <v>0</v>
      </c>
      <c r="P722" s="43">
        <f t="shared" si="243"/>
        <v>0</v>
      </c>
      <c r="Q722" s="43">
        <f t="shared" si="244"/>
        <v>0</v>
      </c>
      <c r="R722" s="43">
        <f t="shared" si="245"/>
        <v>0</v>
      </c>
      <c r="S722" s="43">
        <f t="shared" si="230"/>
        <v>0</v>
      </c>
      <c r="T722" s="43">
        <f t="shared" si="231"/>
        <v>0</v>
      </c>
      <c r="U722" s="43">
        <f t="shared" si="232"/>
        <v>0</v>
      </c>
      <c r="V722" s="43">
        <f t="shared" si="233"/>
        <v>0</v>
      </c>
      <c r="W722" s="43">
        <f t="shared" si="234"/>
        <v>0</v>
      </c>
      <c r="X722" s="43">
        <f t="shared" si="235"/>
        <v>0</v>
      </c>
    </row>
    <row r="723" spans="2:24" hidden="1" outlineLevel="1" x14ac:dyDescent="0.25">
      <c r="B723" s="20" t="s">
        <v>3521</v>
      </c>
      <c r="C723" s="20" t="s">
        <v>3522</v>
      </c>
      <c r="D723" s="14">
        <v>150.91999999999999</v>
      </c>
      <c r="E723" s="14">
        <v>-138.4</v>
      </c>
      <c r="F723" s="14">
        <f t="shared" si="236"/>
        <v>12.519999999999982</v>
      </c>
      <c r="G723">
        <v>2008</v>
      </c>
      <c r="H723" s="21">
        <f t="shared" si="237"/>
        <v>7.5</v>
      </c>
      <c r="I723" s="41">
        <v>96</v>
      </c>
      <c r="J723" s="42">
        <f t="shared" si="238"/>
        <v>0.125</v>
      </c>
      <c r="K723" s="14">
        <f t="shared" si="239"/>
        <v>18.864999999999998</v>
      </c>
      <c r="L723" s="14">
        <f t="shared" si="240"/>
        <v>150.91999999999999</v>
      </c>
      <c r="M723" s="14">
        <f t="shared" si="229"/>
        <v>-150.91999999999999</v>
      </c>
      <c r="N723" s="26">
        <f t="shared" si="241"/>
        <v>0</v>
      </c>
      <c r="O723" s="43">
        <f t="shared" si="242"/>
        <v>0</v>
      </c>
      <c r="P723" s="43">
        <f t="shared" si="243"/>
        <v>0</v>
      </c>
      <c r="Q723" s="43">
        <f t="shared" si="244"/>
        <v>0</v>
      </c>
      <c r="R723" s="43">
        <f t="shared" si="245"/>
        <v>0</v>
      </c>
      <c r="S723" s="43">
        <f t="shared" si="230"/>
        <v>0</v>
      </c>
      <c r="T723" s="43">
        <f t="shared" si="231"/>
        <v>0</v>
      </c>
      <c r="U723" s="43">
        <f t="shared" si="232"/>
        <v>0</v>
      </c>
      <c r="V723" s="43">
        <f t="shared" si="233"/>
        <v>0</v>
      </c>
      <c r="W723" s="43">
        <f t="shared" si="234"/>
        <v>0</v>
      </c>
      <c r="X723" s="43">
        <f t="shared" si="235"/>
        <v>0</v>
      </c>
    </row>
    <row r="724" spans="2:24" hidden="1" outlineLevel="1" x14ac:dyDescent="0.25">
      <c r="B724" s="20" t="s">
        <v>3523</v>
      </c>
      <c r="C724" s="20" t="s">
        <v>3522</v>
      </c>
      <c r="D724" s="14">
        <v>288.62</v>
      </c>
      <c r="E724" s="14">
        <v>-264.67</v>
      </c>
      <c r="F724" s="14">
        <f t="shared" si="236"/>
        <v>23.949999999999989</v>
      </c>
      <c r="G724">
        <v>2008</v>
      </c>
      <c r="H724" s="21">
        <f t="shared" si="237"/>
        <v>7.5</v>
      </c>
      <c r="I724" s="41">
        <v>96</v>
      </c>
      <c r="J724" s="42">
        <f t="shared" si="238"/>
        <v>0.125</v>
      </c>
      <c r="K724" s="14">
        <f t="shared" si="239"/>
        <v>36.077500000000001</v>
      </c>
      <c r="L724" s="14">
        <f t="shared" si="240"/>
        <v>288.62</v>
      </c>
      <c r="M724" s="14">
        <f t="shared" si="229"/>
        <v>-288.62</v>
      </c>
      <c r="N724" s="26">
        <f t="shared" si="241"/>
        <v>0</v>
      </c>
      <c r="O724" s="43">
        <f t="shared" si="242"/>
        <v>0</v>
      </c>
      <c r="P724" s="43">
        <f t="shared" si="243"/>
        <v>0</v>
      </c>
      <c r="Q724" s="43">
        <f t="shared" si="244"/>
        <v>0</v>
      </c>
      <c r="R724" s="43">
        <f t="shared" si="245"/>
        <v>0</v>
      </c>
      <c r="S724" s="43">
        <f t="shared" si="230"/>
        <v>0</v>
      </c>
      <c r="T724" s="43">
        <f t="shared" si="231"/>
        <v>0</v>
      </c>
      <c r="U724" s="43">
        <f t="shared" si="232"/>
        <v>0</v>
      </c>
      <c r="V724" s="43">
        <f t="shared" si="233"/>
        <v>0</v>
      </c>
      <c r="W724" s="43">
        <f t="shared" si="234"/>
        <v>0</v>
      </c>
      <c r="X724" s="43">
        <f t="shared" si="235"/>
        <v>0</v>
      </c>
    </row>
    <row r="725" spans="2:24" hidden="1" outlineLevel="1" x14ac:dyDescent="0.25">
      <c r="B725" s="20" t="s">
        <v>3524</v>
      </c>
      <c r="C725" s="20" t="s">
        <v>3522</v>
      </c>
      <c r="D725" s="14">
        <v>81.34</v>
      </c>
      <c r="E725" s="14">
        <v>-74.58</v>
      </c>
      <c r="F725" s="14">
        <f t="shared" si="236"/>
        <v>6.7600000000000051</v>
      </c>
      <c r="G725">
        <v>2008</v>
      </c>
      <c r="H725" s="21">
        <f t="shared" si="237"/>
        <v>7.5</v>
      </c>
      <c r="I725" s="41">
        <v>96</v>
      </c>
      <c r="J725" s="42">
        <f t="shared" si="238"/>
        <v>0.125</v>
      </c>
      <c r="K725" s="14">
        <f t="shared" si="239"/>
        <v>10.1675</v>
      </c>
      <c r="L725" s="14">
        <f t="shared" si="240"/>
        <v>81.34</v>
      </c>
      <c r="M725" s="14">
        <f t="shared" si="229"/>
        <v>-81.34</v>
      </c>
      <c r="N725" s="26">
        <f t="shared" si="241"/>
        <v>0</v>
      </c>
      <c r="O725" s="43">
        <f t="shared" si="242"/>
        <v>0</v>
      </c>
      <c r="P725" s="43">
        <f t="shared" si="243"/>
        <v>0</v>
      </c>
      <c r="Q725" s="43">
        <f t="shared" si="244"/>
        <v>0</v>
      </c>
      <c r="R725" s="43">
        <f t="shared" si="245"/>
        <v>0</v>
      </c>
      <c r="S725" s="43">
        <f t="shared" si="230"/>
        <v>0</v>
      </c>
      <c r="T725" s="43">
        <f t="shared" si="231"/>
        <v>0</v>
      </c>
      <c r="U725" s="43">
        <f t="shared" si="232"/>
        <v>0</v>
      </c>
      <c r="V725" s="43">
        <f t="shared" si="233"/>
        <v>0</v>
      </c>
      <c r="W725" s="43">
        <f t="shared" si="234"/>
        <v>0</v>
      </c>
      <c r="X725" s="43">
        <f t="shared" si="235"/>
        <v>0</v>
      </c>
    </row>
    <row r="726" spans="2:24" hidden="1" outlineLevel="1" x14ac:dyDescent="0.25">
      <c r="B726" s="20" t="s">
        <v>8</v>
      </c>
      <c r="C726" s="20" t="s">
        <v>9</v>
      </c>
      <c r="D726" s="14">
        <v>15066608.039999999</v>
      </c>
      <c r="E726" s="14">
        <v>-14140059.51</v>
      </c>
      <c r="F726" s="14">
        <f t="shared" si="236"/>
        <v>926548.52999999933</v>
      </c>
      <c r="G726">
        <v>2007</v>
      </c>
      <c r="H726" s="21">
        <f t="shared" si="237"/>
        <v>8.5</v>
      </c>
      <c r="I726" s="41">
        <v>96</v>
      </c>
      <c r="J726" s="42">
        <f t="shared" si="238"/>
        <v>0.125</v>
      </c>
      <c r="K726" s="14">
        <f t="shared" si="239"/>
        <v>0</v>
      </c>
      <c r="L726" s="14">
        <f t="shared" si="240"/>
        <v>15066608.039999999</v>
      </c>
      <c r="M726" s="14">
        <f t="shared" si="229"/>
        <v>-15066608.039999999</v>
      </c>
      <c r="N726" s="26">
        <f t="shared" si="241"/>
        <v>0</v>
      </c>
      <c r="O726" s="43">
        <f t="shared" si="242"/>
        <v>0</v>
      </c>
      <c r="P726" s="43">
        <f t="shared" si="243"/>
        <v>0</v>
      </c>
      <c r="Q726" s="43">
        <f t="shared" si="244"/>
        <v>0</v>
      </c>
      <c r="R726" s="43">
        <f t="shared" si="245"/>
        <v>0</v>
      </c>
      <c r="S726" s="43">
        <f t="shared" si="230"/>
        <v>0</v>
      </c>
      <c r="T726" s="43">
        <f t="shared" si="231"/>
        <v>0</v>
      </c>
      <c r="U726" s="43">
        <f t="shared" si="232"/>
        <v>0</v>
      </c>
      <c r="V726" s="43">
        <f t="shared" si="233"/>
        <v>0</v>
      </c>
      <c r="W726" s="43">
        <f t="shared" si="234"/>
        <v>0</v>
      </c>
      <c r="X726" s="43">
        <f t="shared" si="235"/>
        <v>0</v>
      </c>
    </row>
    <row r="727" spans="2:24" hidden="1" outlineLevel="1" x14ac:dyDescent="0.25">
      <c r="B727" s="20" t="s">
        <v>3525</v>
      </c>
      <c r="C727" s="20" t="s">
        <v>2590</v>
      </c>
      <c r="D727" s="14">
        <v>584.39</v>
      </c>
      <c r="E727" s="14">
        <v>-529.70000000000005</v>
      </c>
      <c r="F727" s="14">
        <f t="shared" si="236"/>
        <v>54.689999999999941</v>
      </c>
      <c r="G727">
        <v>2008</v>
      </c>
      <c r="H727" s="21">
        <f t="shared" si="237"/>
        <v>7.5</v>
      </c>
      <c r="I727" s="41">
        <v>96</v>
      </c>
      <c r="J727" s="42">
        <f t="shared" si="238"/>
        <v>0.125</v>
      </c>
      <c r="K727" s="14">
        <f t="shared" si="239"/>
        <v>73.048749999999998</v>
      </c>
      <c r="L727" s="14">
        <f t="shared" si="240"/>
        <v>584.39</v>
      </c>
      <c r="M727" s="14">
        <f t="shared" si="229"/>
        <v>-584.39</v>
      </c>
      <c r="N727" s="26">
        <f t="shared" si="241"/>
        <v>0</v>
      </c>
      <c r="O727" s="43">
        <f t="shared" si="242"/>
        <v>0</v>
      </c>
      <c r="P727" s="43">
        <f t="shared" si="243"/>
        <v>0</v>
      </c>
      <c r="Q727" s="43">
        <f t="shared" si="244"/>
        <v>0</v>
      </c>
      <c r="R727" s="43">
        <f t="shared" si="245"/>
        <v>0</v>
      </c>
      <c r="S727" s="43">
        <f t="shared" si="230"/>
        <v>0</v>
      </c>
      <c r="T727" s="43">
        <f t="shared" si="231"/>
        <v>0</v>
      </c>
      <c r="U727" s="43">
        <f t="shared" si="232"/>
        <v>0</v>
      </c>
      <c r="V727" s="43">
        <f t="shared" si="233"/>
        <v>0</v>
      </c>
      <c r="W727" s="43">
        <f t="shared" si="234"/>
        <v>0</v>
      </c>
      <c r="X727" s="43">
        <f t="shared" si="235"/>
        <v>0</v>
      </c>
    </row>
    <row r="728" spans="2:24" hidden="1" outlineLevel="1" x14ac:dyDescent="0.25">
      <c r="B728" s="20" t="s">
        <v>3526</v>
      </c>
      <c r="C728" s="20" t="s">
        <v>2743</v>
      </c>
      <c r="D728" s="14">
        <v>1691.67</v>
      </c>
      <c r="E728" s="14">
        <v>-1533.36</v>
      </c>
      <c r="F728" s="14">
        <f t="shared" si="236"/>
        <v>158.31000000000017</v>
      </c>
      <c r="G728">
        <v>2008</v>
      </c>
      <c r="H728" s="21">
        <f t="shared" si="237"/>
        <v>7.5</v>
      </c>
      <c r="I728" s="41">
        <v>96</v>
      </c>
      <c r="J728" s="42">
        <f t="shared" si="238"/>
        <v>0.125</v>
      </c>
      <c r="K728" s="14">
        <f t="shared" si="239"/>
        <v>211.45875000000001</v>
      </c>
      <c r="L728" s="14">
        <f t="shared" si="240"/>
        <v>1691.67</v>
      </c>
      <c r="M728" s="14">
        <f t="shared" si="229"/>
        <v>-1691.67</v>
      </c>
      <c r="N728" s="26">
        <f t="shared" si="241"/>
        <v>0</v>
      </c>
      <c r="O728" s="43">
        <f t="shared" si="242"/>
        <v>0</v>
      </c>
      <c r="P728" s="43">
        <f t="shared" si="243"/>
        <v>0</v>
      </c>
      <c r="Q728" s="43">
        <f t="shared" si="244"/>
        <v>0</v>
      </c>
      <c r="R728" s="43">
        <f t="shared" si="245"/>
        <v>0</v>
      </c>
      <c r="S728" s="43">
        <f t="shared" si="230"/>
        <v>0</v>
      </c>
      <c r="T728" s="43">
        <f t="shared" si="231"/>
        <v>0</v>
      </c>
      <c r="U728" s="43">
        <f t="shared" si="232"/>
        <v>0</v>
      </c>
      <c r="V728" s="43">
        <f t="shared" si="233"/>
        <v>0</v>
      </c>
      <c r="W728" s="43">
        <f t="shared" si="234"/>
        <v>0</v>
      </c>
      <c r="X728" s="43">
        <f t="shared" si="235"/>
        <v>0</v>
      </c>
    </row>
    <row r="729" spans="2:24" hidden="1" outlineLevel="1" x14ac:dyDescent="0.25">
      <c r="B729" s="20" t="s">
        <v>3527</v>
      </c>
      <c r="C729" s="20" t="s">
        <v>2590</v>
      </c>
      <c r="D729" s="14">
        <v>1982.9</v>
      </c>
      <c r="E729" s="14">
        <v>-1797.34</v>
      </c>
      <c r="F729" s="14">
        <f t="shared" si="236"/>
        <v>185.56000000000017</v>
      </c>
      <c r="G729">
        <v>2008</v>
      </c>
      <c r="H729" s="21">
        <f t="shared" si="237"/>
        <v>7.5</v>
      </c>
      <c r="I729" s="41">
        <v>96</v>
      </c>
      <c r="J729" s="42">
        <f t="shared" si="238"/>
        <v>0.125</v>
      </c>
      <c r="K729" s="14">
        <f t="shared" si="239"/>
        <v>247.86250000000001</v>
      </c>
      <c r="L729" s="14">
        <f t="shared" si="240"/>
        <v>1982.9</v>
      </c>
      <c r="M729" s="14">
        <f t="shared" si="229"/>
        <v>-1982.9</v>
      </c>
      <c r="N729" s="26">
        <f t="shared" si="241"/>
        <v>0</v>
      </c>
      <c r="O729" s="43">
        <f t="shared" si="242"/>
        <v>0</v>
      </c>
      <c r="P729" s="43">
        <f t="shared" si="243"/>
        <v>0</v>
      </c>
      <c r="Q729" s="43">
        <f t="shared" si="244"/>
        <v>0</v>
      </c>
      <c r="R729" s="43">
        <f t="shared" si="245"/>
        <v>0</v>
      </c>
      <c r="S729" s="43">
        <f t="shared" si="230"/>
        <v>0</v>
      </c>
      <c r="T729" s="43">
        <f t="shared" si="231"/>
        <v>0</v>
      </c>
      <c r="U729" s="43">
        <f t="shared" si="232"/>
        <v>0</v>
      </c>
      <c r="V729" s="43">
        <f t="shared" si="233"/>
        <v>0</v>
      </c>
      <c r="W729" s="43">
        <f t="shared" si="234"/>
        <v>0</v>
      </c>
      <c r="X729" s="43">
        <f t="shared" si="235"/>
        <v>0</v>
      </c>
    </row>
    <row r="730" spans="2:24" hidden="1" outlineLevel="1" x14ac:dyDescent="0.25">
      <c r="B730" s="20" t="s">
        <v>3528</v>
      </c>
      <c r="C730" s="20" t="s">
        <v>2590</v>
      </c>
      <c r="D730" s="14">
        <v>9838.4500000000007</v>
      </c>
      <c r="E730" s="14">
        <v>-8917.77</v>
      </c>
      <c r="F730" s="14">
        <f t="shared" si="236"/>
        <v>920.68000000000029</v>
      </c>
      <c r="G730">
        <v>2008</v>
      </c>
      <c r="H730" s="21">
        <f t="shared" si="237"/>
        <v>7.5</v>
      </c>
      <c r="I730" s="41">
        <v>96</v>
      </c>
      <c r="J730" s="42">
        <f t="shared" si="238"/>
        <v>0.125</v>
      </c>
      <c r="K730" s="14">
        <f t="shared" si="239"/>
        <v>1229.8062500000001</v>
      </c>
      <c r="L730" s="14">
        <f t="shared" si="240"/>
        <v>9838.4500000000007</v>
      </c>
      <c r="M730" s="14">
        <f t="shared" si="229"/>
        <v>-9838.4500000000007</v>
      </c>
      <c r="N730" s="26">
        <f t="shared" si="241"/>
        <v>0</v>
      </c>
      <c r="O730" s="43">
        <f t="shared" si="242"/>
        <v>0</v>
      </c>
      <c r="P730" s="43">
        <f t="shared" si="243"/>
        <v>0</v>
      </c>
      <c r="Q730" s="43">
        <f t="shared" si="244"/>
        <v>0</v>
      </c>
      <c r="R730" s="43">
        <f t="shared" si="245"/>
        <v>0</v>
      </c>
      <c r="S730" s="43">
        <f t="shared" si="230"/>
        <v>0</v>
      </c>
      <c r="T730" s="43">
        <f t="shared" si="231"/>
        <v>0</v>
      </c>
      <c r="U730" s="43">
        <f t="shared" si="232"/>
        <v>0</v>
      </c>
      <c r="V730" s="43">
        <f t="shared" si="233"/>
        <v>0</v>
      </c>
      <c r="W730" s="43">
        <f t="shared" si="234"/>
        <v>0</v>
      </c>
      <c r="X730" s="43">
        <f t="shared" si="235"/>
        <v>0</v>
      </c>
    </row>
    <row r="731" spans="2:24" hidden="1" outlineLevel="1" x14ac:dyDescent="0.25">
      <c r="B731" s="20" t="s">
        <v>3529</v>
      </c>
      <c r="C731" s="20" t="s">
        <v>2590</v>
      </c>
      <c r="D731" s="14">
        <v>81.52</v>
      </c>
      <c r="E731" s="14">
        <v>-73.89</v>
      </c>
      <c r="F731" s="14">
        <f t="shared" si="236"/>
        <v>7.6299999999999955</v>
      </c>
      <c r="G731">
        <v>2008</v>
      </c>
      <c r="H731" s="21">
        <f t="shared" si="237"/>
        <v>7.5</v>
      </c>
      <c r="I731" s="41">
        <v>96</v>
      </c>
      <c r="J731" s="42">
        <f t="shared" si="238"/>
        <v>0.125</v>
      </c>
      <c r="K731" s="14">
        <f t="shared" si="239"/>
        <v>10.19</v>
      </c>
      <c r="L731" s="14">
        <f t="shared" si="240"/>
        <v>81.52</v>
      </c>
      <c r="M731" s="14">
        <f t="shared" si="229"/>
        <v>-81.52</v>
      </c>
      <c r="N731" s="26">
        <f t="shared" si="241"/>
        <v>0</v>
      </c>
      <c r="O731" s="43">
        <f t="shared" si="242"/>
        <v>0</v>
      </c>
      <c r="P731" s="43">
        <f t="shared" si="243"/>
        <v>0</v>
      </c>
      <c r="Q731" s="43">
        <f t="shared" si="244"/>
        <v>0</v>
      </c>
      <c r="R731" s="43">
        <f t="shared" si="245"/>
        <v>0</v>
      </c>
      <c r="S731" s="43">
        <f t="shared" si="230"/>
        <v>0</v>
      </c>
      <c r="T731" s="43">
        <f t="shared" si="231"/>
        <v>0</v>
      </c>
      <c r="U731" s="43">
        <f t="shared" si="232"/>
        <v>0</v>
      </c>
      <c r="V731" s="43">
        <f t="shared" si="233"/>
        <v>0</v>
      </c>
      <c r="W731" s="43">
        <f t="shared" si="234"/>
        <v>0</v>
      </c>
      <c r="X731" s="43">
        <f t="shared" si="235"/>
        <v>0</v>
      </c>
    </row>
    <row r="732" spans="2:24" hidden="1" outlineLevel="1" x14ac:dyDescent="0.25">
      <c r="B732" s="20" t="s">
        <v>3530</v>
      </c>
      <c r="C732" s="20" t="s">
        <v>2590</v>
      </c>
      <c r="D732" s="14">
        <v>315.33999999999997</v>
      </c>
      <c r="E732" s="14">
        <v>-282.60000000000002</v>
      </c>
      <c r="F732" s="14">
        <f t="shared" si="236"/>
        <v>32.739999999999952</v>
      </c>
      <c r="G732">
        <v>2008</v>
      </c>
      <c r="H732" s="21">
        <f t="shared" si="237"/>
        <v>7.5</v>
      </c>
      <c r="I732" s="41">
        <v>96</v>
      </c>
      <c r="J732" s="42">
        <f t="shared" si="238"/>
        <v>0.125</v>
      </c>
      <c r="K732" s="14">
        <f t="shared" si="239"/>
        <v>39.417499999999997</v>
      </c>
      <c r="L732" s="14">
        <f t="shared" si="240"/>
        <v>315.33999999999997</v>
      </c>
      <c r="M732" s="14">
        <f t="shared" si="229"/>
        <v>-315.33999999999997</v>
      </c>
      <c r="N732" s="26">
        <f t="shared" si="241"/>
        <v>0</v>
      </c>
      <c r="O732" s="43">
        <f t="shared" si="242"/>
        <v>0</v>
      </c>
      <c r="P732" s="43">
        <f t="shared" si="243"/>
        <v>0</v>
      </c>
      <c r="Q732" s="43">
        <f t="shared" si="244"/>
        <v>0</v>
      </c>
      <c r="R732" s="43">
        <f t="shared" si="245"/>
        <v>0</v>
      </c>
      <c r="S732" s="43">
        <f t="shared" si="230"/>
        <v>0</v>
      </c>
      <c r="T732" s="43">
        <f t="shared" si="231"/>
        <v>0</v>
      </c>
      <c r="U732" s="43">
        <f t="shared" si="232"/>
        <v>0</v>
      </c>
      <c r="V732" s="43">
        <f t="shared" si="233"/>
        <v>0</v>
      </c>
      <c r="W732" s="43">
        <f t="shared" si="234"/>
        <v>0</v>
      </c>
      <c r="X732" s="43">
        <f t="shared" si="235"/>
        <v>0</v>
      </c>
    </row>
    <row r="733" spans="2:24" hidden="1" outlineLevel="1" x14ac:dyDescent="0.25">
      <c r="B733" s="20" t="s">
        <v>3531</v>
      </c>
      <c r="C733" s="20" t="s">
        <v>2590</v>
      </c>
      <c r="D733" s="14">
        <v>140.97</v>
      </c>
      <c r="E733" s="14">
        <v>-126.33</v>
      </c>
      <c r="F733" s="14">
        <f t="shared" si="236"/>
        <v>14.64</v>
      </c>
      <c r="G733">
        <v>2008</v>
      </c>
      <c r="H733" s="21">
        <f t="shared" si="237"/>
        <v>7.5</v>
      </c>
      <c r="I733" s="41">
        <v>96</v>
      </c>
      <c r="J733" s="42">
        <f t="shared" si="238"/>
        <v>0.125</v>
      </c>
      <c r="K733" s="14">
        <f t="shared" si="239"/>
        <v>17.62125</v>
      </c>
      <c r="L733" s="14">
        <f t="shared" si="240"/>
        <v>140.97</v>
      </c>
      <c r="M733" s="14">
        <f t="shared" si="229"/>
        <v>-140.97</v>
      </c>
      <c r="N733" s="26">
        <f t="shared" si="241"/>
        <v>0</v>
      </c>
      <c r="O733" s="43">
        <f t="shared" si="242"/>
        <v>0</v>
      </c>
      <c r="P733" s="43">
        <f t="shared" si="243"/>
        <v>0</v>
      </c>
      <c r="Q733" s="43">
        <f t="shared" si="244"/>
        <v>0</v>
      </c>
      <c r="R733" s="43">
        <f t="shared" si="245"/>
        <v>0</v>
      </c>
      <c r="S733" s="43">
        <f t="shared" si="230"/>
        <v>0</v>
      </c>
      <c r="T733" s="43">
        <f t="shared" si="231"/>
        <v>0</v>
      </c>
      <c r="U733" s="43">
        <f t="shared" si="232"/>
        <v>0</v>
      </c>
      <c r="V733" s="43">
        <f t="shared" si="233"/>
        <v>0</v>
      </c>
      <c r="W733" s="43">
        <f t="shared" si="234"/>
        <v>0</v>
      </c>
      <c r="X733" s="43">
        <f t="shared" si="235"/>
        <v>0</v>
      </c>
    </row>
    <row r="734" spans="2:24" hidden="1" outlineLevel="1" x14ac:dyDescent="0.25">
      <c r="B734" s="20" t="s">
        <v>3532</v>
      </c>
      <c r="C734" s="20" t="s">
        <v>2590</v>
      </c>
      <c r="D734" s="14">
        <v>315.33999999999997</v>
      </c>
      <c r="E734" s="14">
        <v>-282.60000000000002</v>
      </c>
      <c r="F734" s="14">
        <f t="shared" si="236"/>
        <v>32.739999999999952</v>
      </c>
      <c r="G734">
        <v>2008</v>
      </c>
      <c r="H734" s="21">
        <f t="shared" si="237"/>
        <v>7.5</v>
      </c>
      <c r="I734" s="41">
        <v>96</v>
      </c>
      <c r="J734" s="42">
        <f t="shared" si="238"/>
        <v>0.125</v>
      </c>
      <c r="K734" s="14">
        <f t="shared" si="239"/>
        <v>39.417499999999997</v>
      </c>
      <c r="L734" s="14">
        <f t="shared" si="240"/>
        <v>315.33999999999997</v>
      </c>
      <c r="M734" s="14">
        <f t="shared" si="229"/>
        <v>-315.33999999999997</v>
      </c>
      <c r="N734" s="26">
        <f t="shared" si="241"/>
        <v>0</v>
      </c>
      <c r="O734" s="43">
        <f t="shared" si="242"/>
        <v>0</v>
      </c>
      <c r="P734" s="43">
        <f t="shared" si="243"/>
        <v>0</v>
      </c>
      <c r="Q734" s="43">
        <f t="shared" si="244"/>
        <v>0</v>
      </c>
      <c r="R734" s="43">
        <f t="shared" si="245"/>
        <v>0</v>
      </c>
      <c r="S734" s="43">
        <f t="shared" si="230"/>
        <v>0</v>
      </c>
      <c r="T734" s="43">
        <f t="shared" si="231"/>
        <v>0</v>
      </c>
      <c r="U734" s="43">
        <f t="shared" si="232"/>
        <v>0</v>
      </c>
      <c r="V734" s="43">
        <f t="shared" si="233"/>
        <v>0</v>
      </c>
      <c r="W734" s="43">
        <f t="shared" si="234"/>
        <v>0</v>
      </c>
      <c r="X734" s="43">
        <f t="shared" si="235"/>
        <v>0</v>
      </c>
    </row>
    <row r="735" spans="2:24" hidden="1" outlineLevel="1" x14ac:dyDescent="0.25">
      <c r="B735" s="20" t="s">
        <v>3533</v>
      </c>
      <c r="C735" s="20" t="s">
        <v>2590</v>
      </c>
      <c r="D735" s="14">
        <v>46.58</v>
      </c>
      <c r="E735" s="14">
        <v>-41.75</v>
      </c>
      <c r="F735" s="14">
        <f t="shared" si="236"/>
        <v>4.8299999999999983</v>
      </c>
      <c r="G735">
        <v>2008</v>
      </c>
      <c r="H735" s="21">
        <f t="shared" si="237"/>
        <v>7.5</v>
      </c>
      <c r="I735" s="41">
        <v>96</v>
      </c>
      <c r="J735" s="42">
        <f t="shared" si="238"/>
        <v>0.125</v>
      </c>
      <c r="K735" s="14">
        <f t="shared" si="239"/>
        <v>5.8224999999999998</v>
      </c>
      <c r="L735" s="14">
        <f t="shared" si="240"/>
        <v>46.58</v>
      </c>
      <c r="M735" s="14">
        <f t="shared" si="229"/>
        <v>-46.58</v>
      </c>
      <c r="N735" s="26">
        <f t="shared" si="241"/>
        <v>0</v>
      </c>
      <c r="O735" s="43">
        <f t="shared" si="242"/>
        <v>0</v>
      </c>
      <c r="P735" s="43">
        <f t="shared" si="243"/>
        <v>0</v>
      </c>
      <c r="Q735" s="43">
        <f t="shared" si="244"/>
        <v>0</v>
      </c>
      <c r="R735" s="43">
        <f t="shared" si="245"/>
        <v>0</v>
      </c>
      <c r="S735" s="43">
        <f t="shared" si="230"/>
        <v>0</v>
      </c>
      <c r="T735" s="43">
        <f t="shared" si="231"/>
        <v>0</v>
      </c>
      <c r="U735" s="43">
        <f t="shared" si="232"/>
        <v>0</v>
      </c>
      <c r="V735" s="43">
        <f t="shared" si="233"/>
        <v>0</v>
      </c>
      <c r="W735" s="43">
        <f t="shared" si="234"/>
        <v>0</v>
      </c>
      <c r="X735" s="43">
        <f t="shared" si="235"/>
        <v>0</v>
      </c>
    </row>
    <row r="736" spans="2:24" hidden="1" outlineLevel="1" x14ac:dyDescent="0.25">
      <c r="B736" s="20" t="s">
        <v>3534</v>
      </c>
      <c r="C736" s="20" t="s">
        <v>2590</v>
      </c>
      <c r="D736" s="14">
        <v>594.36</v>
      </c>
      <c r="E736" s="14">
        <v>-532.66</v>
      </c>
      <c r="F736" s="14">
        <f t="shared" si="236"/>
        <v>61.700000000000045</v>
      </c>
      <c r="G736">
        <v>2008</v>
      </c>
      <c r="H736" s="21">
        <f t="shared" si="237"/>
        <v>7.5</v>
      </c>
      <c r="I736" s="41">
        <v>96</v>
      </c>
      <c r="J736" s="42">
        <f t="shared" si="238"/>
        <v>0.125</v>
      </c>
      <c r="K736" s="14">
        <f t="shared" si="239"/>
        <v>74.295000000000002</v>
      </c>
      <c r="L736" s="14">
        <f t="shared" si="240"/>
        <v>594.36</v>
      </c>
      <c r="M736" s="14">
        <f t="shared" si="229"/>
        <v>-594.36</v>
      </c>
      <c r="N736" s="26">
        <f t="shared" si="241"/>
        <v>0</v>
      </c>
      <c r="O736" s="43">
        <f t="shared" si="242"/>
        <v>0</v>
      </c>
      <c r="P736" s="43">
        <f t="shared" si="243"/>
        <v>0</v>
      </c>
      <c r="Q736" s="43">
        <f t="shared" si="244"/>
        <v>0</v>
      </c>
      <c r="R736" s="43">
        <f t="shared" si="245"/>
        <v>0</v>
      </c>
      <c r="S736" s="43">
        <f t="shared" si="230"/>
        <v>0</v>
      </c>
      <c r="T736" s="43">
        <f t="shared" si="231"/>
        <v>0</v>
      </c>
      <c r="U736" s="43">
        <f t="shared" si="232"/>
        <v>0</v>
      </c>
      <c r="V736" s="43">
        <f t="shared" si="233"/>
        <v>0</v>
      </c>
      <c r="W736" s="43">
        <f t="shared" si="234"/>
        <v>0</v>
      </c>
      <c r="X736" s="43">
        <f t="shared" si="235"/>
        <v>0</v>
      </c>
    </row>
    <row r="737" spans="2:24" hidden="1" outlineLevel="1" x14ac:dyDescent="0.25">
      <c r="B737" s="20" t="s">
        <v>3535</v>
      </c>
      <c r="C737" s="20" t="s">
        <v>2590</v>
      </c>
      <c r="D737" s="14">
        <v>592.46</v>
      </c>
      <c r="E737" s="14">
        <v>-530.95000000000005</v>
      </c>
      <c r="F737" s="14">
        <f t="shared" si="236"/>
        <v>61.509999999999991</v>
      </c>
      <c r="G737">
        <v>2008</v>
      </c>
      <c r="H737" s="21">
        <f t="shared" si="237"/>
        <v>7.5</v>
      </c>
      <c r="I737" s="41">
        <v>96</v>
      </c>
      <c r="J737" s="42">
        <f t="shared" si="238"/>
        <v>0.125</v>
      </c>
      <c r="K737" s="14">
        <f t="shared" si="239"/>
        <v>74.057500000000005</v>
      </c>
      <c r="L737" s="14">
        <f t="shared" si="240"/>
        <v>592.46</v>
      </c>
      <c r="M737" s="14">
        <f t="shared" si="229"/>
        <v>-592.46</v>
      </c>
      <c r="N737" s="26">
        <f t="shared" si="241"/>
        <v>0</v>
      </c>
      <c r="O737" s="43">
        <f t="shared" si="242"/>
        <v>0</v>
      </c>
      <c r="P737" s="43">
        <f t="shared" si="243"/>
        <v>0</v>
      </c>
      <c r="Q737" s="43">
        <f t="shared" si="244"/>
        <v>0</v>
      </c>
      <c r="R737" s="43">
        <f t="shared" si="245"/>
        <v>0</v>
      </c>
      <c r="S737" s="43">
        <f t="shared" si="230"/>
        <v>0</v>
      </c>
      <c r="T737" s="43">
        <f t="shared" si="231"/>
        <v>0</v>
      </c>
      <c r="U737" s="43">
        <f t="shared" si="232"/>
        <v>0</v>
      </c>
      <c r="V737" s="43">
        <f t="shared" si="233"/>
        <v>0</v>
      </c>
      <c r="W737" s="43">
        <f t="shared" si="234"/>
        <v>0</v>
      </c>
      <c r="X737" s="43">
        <f t="shared" si="235"/>
        <v>0</v>
      </c>
    </row>
    <row r="738" spans="2:24" hidden="1" outlineLevel="1" x14ac:dyDescent="0.25">
      <c r="B738" s="20" t="s">
        <v>3536</v>
      </c>
      <c r="C738" s="20" t="s">
        <v>2590</v>
      </c>
      <c r="D738" s="14">
        <v>1173.02</v>
      </c>
      <c r="E738" s="14">
        <v>-1051.22</v>
      </c>
      <c r="F738" s="14">
        <f t="shared" si="236"/>
        <v>121.79999999999995</v>
      </c>
      <c r="G738">
        <v>2008</v>
      </c>
      <c r="H738" s="21">
        <f t="shared" si="237"/>
        <v>7.5</v>
      </c>
      <c r="I738" s="41">
        <v>96</v>
      </c>
      <c r="J738" s="42">
        <f t="shared" si="238"/>
        <v>0.125</v>
      </c>
      <c r="K738" s="14">
        <f t="shared" si="239"/>
        <v>146.6275</v>
      </c>
      <c r="L738" s="14">
        <f t="shared" si="240"/>
        <v>1173.02</v>
      </c>
      <c r="M738" s="14">
        <f t="shared" si="229"/>
        <v>-1173.02</v>
      </c>
      <c r="N738" s="26">
        <f t="shared" si="241"/>
        <v>0</v>
      </c>
      <c r="O738" s="43">
        <f t="shared" si="242"/>
        <v>0</v>
      </c>
      <c r="P738" s="43">
        <f t="shared" si="243"/>
        <v>0</v>
      </c>
      <c r="Q738" s="43">
        <f t="shared" si="244"/>
        <v>0</v>
      </c>
      <c r="R738" s="43">
        <f t="shared" si="245"/>
        <v>0</v>
      </c>
      <c r="S738" s="43">
        <f t="shared" si="230"/>
        <v>0</v>
      </c>
      <c r="T738" s="43">
        <f t="shared" si="231"/>
        <v>0</v>
      </c>
      <c r="U738" s="43">
        <f t="shared" si="232"/>
        <v>0</v>
      </c>
      <c r="V738" s="43">
        <f t="shared" si="233"/>
        <v>0</v>
      </c>
      <c r="W738" s="43">
        <f t="shared" si="234"/>
        <v>0</v>
      </c>
      <c r="X738" s="43">
        <f t="shared" si="235"/>
        <v>0</v>
      </c>
    </row>
    <row r="739" spans="2:24" hidden="1" outlineLevel="1" x14ac:dyDescent="0.25">
      <c r="B739" s="20" t="s">
        <v>3537</v>
      </c>
      <c r="C739" s="20" t="s">
        <v>2590</v>
      </c>
      <c r="D739" s="14">
        <v>1219.27</v>
      </c>
      <c r="E739" s="14">
        <v>-1079.76</v>
      </c>
      <c r="F739" s="14">
        <f t="shared" si="236"/>
        <v>139.51</v>
      </c>
      <c r="G739">
        <v>2008</v>
      </c>
      <c r="H739" s="21">
        <f t="shared" si="237"/>
        <v>7.5</v>
      </c>
      <c r="I739" s="41">
        <v>96</v>
      </c>
      <c r="J739" s="42">
        <f t="shared" si="238"/>
        <v>0.125</v>
      </c>
      <c r="K739" s="14">
        <f t="shared" si="239"/>
        <v>152.40875</v>
      </c>
      <c r="L739" s="14">
        <f t="shared" si="240"/>
        <v>1219.27</v>
      </c>
      <c r="M739" s="14">
        <f t="shared" si="229"/>
        <v>-1219.27</v>
      </c>
      <c r="N739" s="26">
        <f t="shared" si="241"/>
        <v>0</v>
      </c>
      <c r="O739" s="43">
        <f t="shared" si="242"/>
        <v>0</v>
      </c>
      <c r="P739" s="43">
        <f t="shared" si="243"/>
        <v>0</v>
      </c>
      <c r="Q739" s="43">
        <f t="shared" si="244"/>
        <v>0</v>
      </c>
      <c r="R739" s="43">
        <f t="shared" si="245"/>
        <v>0</v>
      </c>
      <c r="S739" s="43">
        <f t="shared" si="230"/>
        <v>0</v>
      </c>
      <c r="T739" s="43">
        <f t="shared" si="231"/>
        <v>0</v>
      </c>
      <c r="U739" s="43">
        <f t="shared" si="232"/>
        <v>0</v>
      </c>
      <c r="V739" s="43">
        <f t="shared" si="233"/>
        <v>0</v>
      </c>
      <c r="W739" s="43">
        <f t="shared" si="234"/>
        <v>0</v>
      </c>
      <c r="X739" s="43">
        <f t="shared" si="235"/>
        <v>0</v>
      </c>
    </row>
    <row r="740" spans="2:24" hidden="1" outlineLevel="1" x14ac:dyDescent="0.25">
      <c r="B740" s="20" t="s">
        <v>3538</v>
      </c>
      <c r="C740" s="20" t="s">
        <v>3539</v>
      </c>
      <c r="D740" s="14">
        <v>1200</v>
      </c>
      <c r="E740" s="14">
        <v>-1062.7</v>
      </c>
      <c r="F740" s="14">
        <f t="shared" si="236"/>
        <v>137.29999999999995</v>
      </c>
      <c r="G740">
        <v>2008</v>
      </c>
      <c r="H740" s="21">
        <f t="shared" si="237"/>
        <v>7.5</v>
      </c>
      <c r="I740" s="41">
        <v>96</v>
      </c>
      <c r="J740" s="42">
        <f t="shared" si="238"/>
        <v>0.125</v>
      </c>
      <c r="K740" s="14">
        <f t="shared" si="239"/>
        <v>150</v>
      </c>
      <c r="L740" s="14">
        <f t="shared" si="240"/>
        <v>1200</v>
      </c>
      <c r="M740" s="14">
        <f t="shared" si="229"/>
        <v>-1200</v>
      </c>
      <c r="N740" s="26">
        <f t="shared" si="241"/>
        <v>0</v>
      </c>
      <c r="O740" s="43">
        <f t="shared" si="242"/>
        <v>0</v>
      </c>
      <c r="P740" s="43">
        <f t="shared" si="243"/>
        <v>0</v>
      </c>
      <c r="Q740" s="43">
        <f t="shared" si="244"/>
        <v>0</v>
      </c>
      <c r="R740" s="43">
        <f t="shared" si="245"/>
        <v>0</v>
      </c>
      <c r="S740" s="43">
        <f t="shared" si="230"/>
        <v>0</v>
      </c>
      <c r="T740" s="43">
        <f t="shared" si="231"/>
        <v>0</v>
      </c>
      <c r="U740" s="43">
        <f t="shared" si="232"/>
        <v>0</v>
      </c>
      <c r="V740" s="43">
        <f t="shared" si="233"/>
        <v>0</v>
      </c>
      <c r="W740" s="43">
        <f t="shared" si="234"/>
        <v>0</v>
      </c>
      <c r="X740" s="43">
        <f t="shared" si="235"/>
        <v>0</v>
      </c>
    </row>
    <row r="741" spans="2:24" hidden="1" outlineLevel="1" x14ac:dyDescent="0.25">
      <c r="B741" s="20" t="s">
        <v>3540</v>
      </c>
      <c r="C741" s="20" t="s">
        <v>3541</v>
      </c>
      <c r="D741" s="14">
        <v>1582.78</v>
      </c>
      <c r="E741" s="14">
        <v>-1401.68</v>
      </c>
      <c r="F741" s="14">
        <f t="shared" si="236"/>
        <v>181.09999999999991</v>
      </c>
      <c r="G741">
        <v>2008</v>
      </c>
      <c r="H741" s="21">
        <f t="shared" si="237"/>
        <v>7.5</v>
      </c>
      <c r="I741" s="41">
        <v>96</v>
      </c>
      <c r="J741" s="42">
        <f t="shared" si="238"/>
        <v>0.125</v>
      </c>
      <c r="K741" s="14">
        <f t="shared" si="239"/>
        <v>197.8475</v>
      </c>
      <c r="L741" s="14">
        <f t="shared" si="240"/>
        <v>1582.78</v>
      </c>
      <c r="M741" s="14">
        <f t="shared" si="229"/>
        <v>-1582.78</v>
      </c>
      <c r="N741" s="26">
        <f t="shared" si="241"/>
        <v>0</v>
      </c>
      <c r="O741" s="43">
        <f t="shared" si="242"/>
        <v>0</v>
      </c>
      <c r="P741" s="43">
        <f t="shared" si="243"/>
        <v>0</v>
      </c>
      <c r="Q741" s="43">
        <f t="shared" si="244"/>
        <v>0</v>
      </c>
      <c r="R741" s="43">
        <f t="shared" si="245"/>
        <v>0</v>
      </c>
      <c r="S741" s="43">
        <f t="shared" si="230"/>
        <v>0</v>
      </c>
      <c r="T741" s="43">
        <f t="shared" si="231"/>
        <v>0</v>
      </c>
      <c r="U741" s="43">
        <f t="shared" si="232"/>
        <v>0</v>
      </c>
      <c r="V741" s="43">
        <f t="shared" si="233"/>
        <v>0</v>
      </c>
      <c r="W741" s="43">
        <f t="shared" si="234"/>
        <v>0</v>
      </c>
      <c r="X741" s="43">
        <f t="shared" si="235"/>
        <v>0</v>
      </c>
    </row>
    <row r="742" spans="2:24" hidden="1" outlineLevel="1" x14ac:dyDescent="0.25">
      <c r="B742" s="20" t="s">
        <v>3542</v>
      </c>
      <c r="C742" s="20" t="s">
        <v>3543</v>
      </c>
      <c r="D742" s="14">
        <v>7359.56</v>
      </c>
      <c r="E742" s="14">
        <v>-6517.54</v>
      </c>
      <c r="F742" s="14">
        <f t="shared" si="236"/>
        <v>842.02000000000044</v>
      </c>
      <c r="G742">
        <v>2008</v>
      </c>
      <c r="H742" s="21">
        <f t="shared" si="237"/>
        <v>7.5</v>
      </c>
      <c r="I742" s="41">
        <v>96</v>
      </c>
      <c r="J742" s="42">
        <f t="shared" si="238"/>
        <v>0.125</v>
      </c>
      <c r="K742" s="14">
        <f t="shared" si="239"/>
        <v>919.94500000000005</v>
      </c>
      <c r="L742" s="14">
        <f t="shared" si="240"/>
        <v>7359.56</v>
      </c>
      <c r="M742" s="14">
        <f t="shared" si="229"/>
        <v>-7359.56</v>
      </c>
      <c r="N742" s="26">
        <f t="shared" si="241"/>
        <v>0</v>
      </c>
      <c r="O742" s="43">
        <f t="shared" si="242"/>
        <v>0</v>
      </c>
      <c r="P742" s="43">
        <f t="shared" si="243"/>
        <v>0</v>
      </c>
      <c r="Q742" s="43">
        <f t="shared" si="244"/>
        <v>0</v>
      </c>
      <c r="R742" s="43">
        <f t="shared" si="245"/>
        <v>0</v>
      </c>
      <c r="S742" s="43">
        <f t="shared" si="230"/>
        <v>0</v>
      </c>
      <c r="T742" s="43">
        <f t="shared" si="231"/>
        <v>0</v>
      </c>
      <c r="U742" s="43">
        <f t="shared" si="232"/>
        <v>0</v>
      </c>
      <c r="V742" s="43">
        <f t="shared" si="233"/>
        <v>0</v>
      </c>
      <c r="W742" s="43">
        <f t="shared" si="234"/>
        <v>0</v>
      </c>
      <c r="X742" s="43">
        <f t="shared" si="235"/>
        <v>0</v>
      </c>
    </row>
    <row r="743" spans="2:24" hidden="1" outlineLevel="1" x14ac:dyDescent="0.25">
      <c r="B743" s="20" t="s">
        <v>3544</v>
      </c>
      <c r="C743" s="20" t="s">
        <v>3545</v>
      </c>
      <c r="D743" s="14">
        <v>595.67999999999995</v>
      </c>
      <c r="E743" s="14">
        <v>-521.41999999999996</v>
      </c>
      <c r="F743" s="14">
        <f t="shared" si="236"/>
        <v>74.259999999999991</v>
      </c>
      <c r="G743">
        <v>2008</v>
      </c>
      <c r="H743" s="21">
        <f t="shared" si="237"/>
        <v>7.5</v>
      </c>
      <c r="I743" s="41">
        <v>96</v>
      </c>
      <c r="J743" s="42">
        <f t="shared" si="238"/>
        <v>0.125</v>
      </c>
      <c r="K743" s="14">
        <f t="shared" si="239"/>
        <v>74.459999999999994</v>
      </c>
      <c r="L743" s="14">
        <f t="shared" si="240"/>
        <v>595.67999999999995</v>
      </c>
      <c r="M743" s="14">
        <f t="shared" si="229"/>
        <v>-595.67999999999995</v>
      </c>
      <c r="N743" s="26">
        <f t="shared" si="241"/>
        <v>0</v>
      </c>
      <c r="O743" s="43">
        <f t="shared" si="242"/>
        <v>0</v>
      </c>
      <c r="P743" s="43">
        <f t="shared" si="243"/>
        <v>0</v>
      </c>
      <c r="Q743" s="43">
        <f t="shared" si="244"/>
        <v>0</v>
      </c>
      <c r="R743" s="43">
        <f t="shared" si="245"/>
        <v>0</v>
      </c>
      <c r="S743" s="43">
        <f t="shared" si="230"/>
        <v>0</v>
      </c>
      <c r="T743" s="43">
        <f t="shared" si="231"/>
        <v>0</v>
      </c>
      <c r="U743" s="43">
        <f t="shared" si="232"/>
        <v>0</v>
      </c>
      <c r="V743" s="43">
        <f t="shared" si="233"/>
        <v>0</v>
      </c>
      <c r="W743" s="43">
        <f t="shared" si="234"/>
        <v>0</v>
      </c>
      <c r="X743" s="43">
        <f t="shared" si="235"/>
        <v>0</v>
      </c>
    </row>
    <row r="744" spans="2:24" hidden="1" outlineLevel="1" x14ac:dyDescent="0.25">
      <c r="B744" s="20" t="s">
        <v>3546</v>
      </c>
      <c r="C744" s="20" t="s">
        <v>3539</v>
      </c>
      <c r="D744" s="14">
        <v>1465.97</v>
      </c>
      <c r="E744" s="14">
        <v>-1283.22</v>
      </c>
      <c r="F744" s="14">
        <f t="shared" si="236"/>
        <v>182.75</v>
      </c>
      <c r="G744">
        <v>2008</v>
      </c>
      <c r="H744" s="21">
        <f t="shared" si="237"/>
        <v>7.5</v>
      </c>
      <c r="I744" s="41">
        <v>96</v>
      </c>
      <c r="J744" s="42">
        <f t="shared" si="238"/>
        <v>0.125</v>
      </c>
      <c r="K744" s="14">
        <f t="shared" si="239"/>
        <v>183.24625</v>
      </c>
      <c r="L744" s="14">
        <f t="shared" si="240"/>
        <v>1465.97</v>
      </c>
      <c r="M744" s="14">
        <f t="shared" si="229"/>
        <v>-1465.97</v>
      </c>
      <c r="N744" s="26">
        <f t="shared" si="241"/>
        <v>0</v>
      </c>
      <c r="O744" s="43">
        <f t="shared" si="242"/>
        <v>0</v>
      </c>
      <c r="P744" s="43">
        <f t="shared" si="243"/>
        <v>0</v>
      </c>
      <c r="Q744" s="43">
        <f t="shared" si="244"/>
        <v>0</v>
      </c>
      <c r="R744" s="43">
        <f t="shared" si="245"/>
        <v>0</v>
      </c>
      <c r="S744" s="43">
        <f t="shared" si="230"/>
        <v>0</v>
      </c>
      <c r="T744" s="43">
        <f t="shared" si="231"/>
        <v>0</v>
      </c>
      <c r="U744" s="43">
        <f t="shared" si="232"/>
        <v>0</v>
      </c>
      <c r="V744" s="43">
        <f t="shared" si="233"/>
        <v>0</v>
      </c>
      <c r="W744" s="43">
        <f t="shared" si="234"/>
        <v>0</v>
      </c>
      <c r="X744" s="43">
        <f t="shared" si="235"/>
        <v>0</v>
      </c>
    </row>
    <row r="745" spans="2:24" hidden="1" outlineLevel="1" x14ac:dyDescent="0.25">
      <c r="B745" s="20" t="s">
        <v>3547</v>
      </c>
      <c r="C745" s="20" t="s">
        <v>2590</v>
      </c>
      <c r="D745" s="14">
        <v>843.12</v>
      </c>
      <c r="E745" s="14">
        <v>-738.01</v>
      </c>
      <c r="F745" s="14">
        <f t="shared" si="236"/>
        <v>105.11000000000001</v>
      </c>
      <c r="G745">
        <v>2008</v>
      </c>
      <c r="H745" s="21">
        <f t="shared" si="237"/>
        <v>7.5</v>
      </c>
      <c r="I745" s="41">
        <v>96</v>
      </c>
      <c r="J745" s="42">
        <f t="shared" si="238"/>
        <v>0.125</v>
      </c>
      <c r="K745" s="14">
        <f t="shared" si="239"/>
        <v>105.39</v>
      </c>
      <c r="L745" s="14">
        <f t="shared" si="240"/>
        <v>843.12</v>
      </c>
      <c r="M745" s="14">
        <f t="shared" si="229"/>
        <v>-843.12</v>
      </c>
      <c r="N745" s="26">
        <f t="shared" si="241"/>
        <v>0</v>
      </c>
      <c r="O745" s="43">
        <f t="shared" si="242"/>
        <v>0</v>
      </c>
      <c r="P745" s="43">
        <f t="shared" si="243"/>
        <v>0</v>
      </c>
      <c r="Q745" s="43">
        <f t="shared" si="244"/>
        <v>0</v>
      </c>
      <c r="R745" s="43">
        <f t="shared" si="245"/>
        <v>0</v>
      </c>
      <c r="S745" s="43">
        <f t="shared" si="230"/>
        <v>0</v>
      </c>
      <c r="T745" s="43">
        <f t="shared" si="231"/>
        <v>0</v>
      </c>
      <c r="U745" s="43">
        <f t="shared" si="232"/>
        <v>0</v>
      </c>
      <c r="V745" s="43">
        <f t="shared" si="233"/>
        <v>0</v>
      </c>
      <c r="W745" s="43">
        <f t="shared" si="234"/>
        <v>0</v>
      </c>
      <c r="X745" s="43">
        <f t="shared" si="235"/>
        <v>0</v>
      </c>
    </row>
    <row r="746" spans="2:24" hidden="1" outlineLevel="1" x14ac:dyDescent="0.25">
      <c r="B746" s="20" t="s">
        <v>3548</v>
      </c>
      <c r="C746" s="20" t="s">
        <v>2590</v>
      </c>
      <c r="D746" s="14">
        <v>843.12</v>
      </c>
      <c r="E746" s="14">
        <v>-738.01</v>
      </c>
      <c r="F746" s="14">
        <f t="shared" si="236"/>
        <v>105.11000000000001</v>
      </c>
      <c r="G746">
        <v>2008</v>
      </c>
      <c r="H746" s="21">
        <f t="shared" si="237"/>
        <v>7.5</v>
      </c>
      <c r="I746" s="41">
        <v>96</v>
      </c>
      <c r="J746" s="42">
        <f t="shared" si="238"/>
        <v>0.125</v>
      </c>
      <c r="K746" s="14">
        <f t="shared" si="239"/>
        <v>105.39</v>
      </c>
      <c r="L746" s="14">
        <f t="shared" si="240"/>
        <v>843.12</v>
      </c>
      <c r="M746" s="14">
        <f t="shared" si="229"/>
        <v>-843.12</v>
      </c>
      <c r="N746" s="26">
        <f t="shared" si="241"/>
        <v>0</v>
      </c>
      <c r="O746" s="43">
        <f t="shared" si="242"/>
        <v>0</v>
      </c>
      <c r="P746" s="43">
        <f t="shared" si="243"/>
        <v>0</v>
      </c>
      <c r="Q746" s="43">
        <f t="shared" si="244"/>
        <v>0</v>
      </c>
      <c r="R746" s="43">
        <f t="shared" si="245"/>
        <v>0</v>
      </c>
      <c r="S746" s="43">
        <f t="shared" si="230"/>
        <v>0</v>
      </c>
      <c r="T746" s="43">
        <f t="shared" si="231"/>
        <v>0</v>
      </c>
      <c r="U746" s="43">
        <f t="shared" si="232"/>
        <v>0</v>
      </c>
      <c r="V746" s="43">
        <f t="shared" si="233"/>
        <v>0</v>
      </c>
      <c r="W746" s="43">
        <f t="shared" si="234"/>
        <v>0</v>
      </c>
      <c r="X746" s="43">
        <f t="shared" si="235"/>
        <v>0</v>
      </c>
    </row>
    <row r="747" spans="2:24" hidden="1" outlineLevel="1" x14ac:dyDescent="0.25">
      <c r="B747" s="20" t="s">
        <v>3549</v>
      </c>
      <c r="C747" s="20" t="s">
        <v>2590</v>
      </c>
      <c r="D747" s="14">
        <v>1465.98</v>
      </c>
      <c r="E747" s="14">
        <v>-1283.23</v>
      </c>
      <c r="F747" s="14">
        <f t="shared" si="236"/>
        <v>182.75</v>
      </c>
      <c r="G747">
        <v>2008</v>
      </c>
      <c r="H747" s="21">
        <f t="shared" si="237"/>
        <v>7.5</v>
      </c>
      <c r="I747" s="41">
        <v>96</v>
      </c>
      <c r="J747" s="42">
        <f t="shared" si="238"/>
        <v>0.125</v>
      </c>
      <c r="K747" s="14">
        <f t="shared" si="239"/>
        <v>183.2475</v>
      </c>
      <c r="L747" s="14">
        <f t="shared" si="240"/>
        <v>1465.98</v>
      </c>
      <c r="M747" s="14">
        <f t="shared" si="229"/>
        <v>-1465.98</v>
      </c>
      <c r="N747" s="26">
        <f t="shared" si="241"/>
        <v>0</v>
      </c>
      <c r="O747" s="43">
        <f t="shared" si="242"/>
        <v>0</v>
      </c>
      <c r="P747" s="43">
        <f t="shared" si="243"/>
        <v>0</v>
      </c>
      <c r="Q747" s="43">
        <f t="shared" si="244"/>
        <v>0</v>
      </c>
      <c r="R747" s="43">
        <f t="shared" si="245"/>
        <v>0</v>
      </c>
      <c r="S747" s="43">
        <f t="shared" si="230"/>
        <v>0</v>
      </c>
      <c r="T747" s="43">
        <f t="shared" si="231"/>
        <v>0</v>
      </c>
      <c r="U747" s="43">
        <f t="shared" si="232"/>
        <v>0</v>
      </c>
      <c r="V747" s="43">
        <f t="shared" si="233"/>
        <v>0</v>
      </c>
      <c r="W747" s="43">
        <f t="shared" si="234"/>
        <v>0</v>
      </c>
      <c r="X747" s="43">
        <f t="shared" si="235"/>
        <v>0</v>
      </c>
    </row>
    <row r="748" spans="2:24" hidden="1" outlineLevel="1" x14ac:dyDescent="0.25">
      <c r="B748" s="20" t="s">
        <v>3550</v>
      </c>
      <c r="C748" s="20" t="s">
        <v>2590</v>
      </c>
      <c r="D748" s="14">
        <v>641.79999999999995</v>
      </c>
      <c r="E748" s="14">
        <v>-561.79999999999995</v>
      </c>
      <c r="F748" s="14">
        <f t="shared" si="236"/>
        <v>80</v>
      </c>
      <c r="G748">
        <v>2008</v>
      </c>
      <c r="H748" s="21">
        <f t="shared" si="237"/>
        <v>7.5</v>
      </c>
      <c r="I748" s="41">
        <v>96</v>
      </c>
      <c r="J748" s="42">
        <f t="shared" si="238"/>
        <v>0.125</v>
      </c>
      <c r="K748" s="14">
        <f t="shared" si="239"/>
        <v>80.224999999999994</v>
      </c>
      <c r="L748" s="14">
        <f t="shared" si="240"/>
        <v>641.79999999999995</v>
      </c>
      <c r="M748" s="14">
        <f t="shared" si="229"/>
        <v>-641.79999999999995</v>
      </c>
      <c r="N748" s="26">
        <f t="shared" si="241"/>
        <v>0</v>
      </c>
      <c r="O748" s="43">
        <f t="shared" si="242"/>
        <v>0</v>
      </c>
      <c r="P748" s="43">
        <f t="shared" si="243"/>
        <v>0</v>
      </c>
      <c r="Q748" s="43">
        <f t="shared" si="244"/>
        <v>0</v>
      </c>
      <c r="R748" s="43">
        <f t="shared" si="245"/>
        <v>0</v>
      </c>
      <c r="S748" s="43">
        <f t="shared" si="230"/>
        <v>0</v>
      </c>
      <c r="T748" s="43">
        <f t="shared" si="231"/>
        <v>0</v>
      </c>
      <c r="U748" s="43">
        <f t="shared" si="232"/>
        <v>0</v>
      </c>
      <c r="V748" s="43">
        <f t="shared" si="233"/>
        <v>0</v>
      </c>
      <c r="W748" s="43">
        <f t="shared" si="234"/>
        <v>0</v>
      </c>
      <c r="X748" s="43">
        <f t="shared" si="235"/>
        <v>0</v>
      </c>
    </row>
    <row r="749" spans="2:24" hidden="1" outlineLevel="1" x14ac:dyDescent="0.25">
      <c r="B749" s="20" t="s">
        <v>3551</v>
      </c>
      <c r="C749" s="20" t="s">
        <v>2590</v>
      </c>
      <c r="D749" s="14">
        <v>1450.49</v>
      </c>
      <c r="E749" s="14">
        <v>-1269.68</v>
      </c>
      <c r="F749" s="14">
        <f t="shared" si="236"/>
        <v>180.80999999999995</v>
      </c>
      <c r="G749">
        <v>2008</v>
      </c>
      <c r="H749" s="21">
        <f t="shared" si="237"/>
        <v>7.5</v>
      </c>
      <c r="I749" s="41">
        <v>96</v>
      </c>
      <c r="J749" s="42">
        <f t="shared" si="238"/>
        <v>0.125</v>
      </c>
      <c r="K749" s="14">
        <f t="shared" si="239"/>
        <v>181.31125</v>
      </c>
      <c r="L749" s="14">
        <f t="shared" si="240"/>
        <v>1450.49</v>
      </c>
      <c r="M749" s="14">
        <f t="shared" si="229"/>
        <v>-1450.49</v>
      </c>
      <c r="N749" s="26">
        <f t="shared" si="241"/>
        <v>0</v>
      </c>
      <c r="O749" s="43">
        <f t="shared" si="242"/>
        <v>0</v>
      </c>
      <c r="P749" s="43">
        <f t="shared" si="243"/>
        <v>0</v>
      </c>
      <c r="Q749" s="43">
        <f t="shared" si="244"/>
        <v>0</v>
      </c>
      <c r="R749" s="43">
        <f t="shared" si="245"/>
        <v>0</v>
      </c>
      <c r="S749" s="43">
        <f t="shared" si="230"/>
        <v>0</v>
      </c>
      <c r="T749" s="43">
        <f t="shared" si="231"/>
        <v>0</v>
      </c>
      <c r="U749" s="43">
        <f t="shared" si="232"/>
        <v>0</v>
      </c>
      <c r="V749" s="43">
        <f t="shared" si="233"/>
        <v>0</v>
      </c>
      <c r="W749" s="43">
        <f t="shared" si="234"/>
        <v>0</v>
      </c>
      <c r="X749" s="43">
        <f t="shared" si="235"/>
        <v>0</v>
      </c>
    </row>
    <row r="750" spans="2:24" hidden="1" outlineLevel="1" x14ac:dyDescent="0.25">
      <c r="B750" s="20" t="s">
        <v>3552</v>
      </c>
      <c r="C750" s="20" t="s">
        <v>2590</v>
      </c>
      <c r="D750" s="14">
        <v>1402.63</v>
      </c>
      <c r="E750" s="14">
        <v>-1198.07</v>
      </c>
      <c r="F750" s="14">
        <f t="shared" si="236"/>
        <v>204.56000000000017</v>
      </c>
      <c r="G750">
        <v>2008</v>
      </c>
      <c r="H750" s="21">
        <f t="shared" si="237"/>
        <v>7.5</v>
      </c>
      <c r="I750" s="41">
        <v>96</v>
      </c>
      <c r="J750" s="42">
        <f t="shared" si="238"/>
        <v>0.125</v>
      </c>
      <c r="K750" s="14">
        <f t="shared" si="239"/>
        <v>175.32875000000001</v>
      </c>
      <c r="L750" s="14">
        <f t="shared" si="240"/>
        <v>1402.63</v>
      </c>
      <c r="M750" s="14">
        <f t="shared" si="229"/>
        <v>-1402.63</v>
      </c>
      <c r="N750" s="26">
        <f t="shared" si="241"/>
        <v>0</v>
      </c>
      <c r="O750" s="43">
        <f t="shared" si="242"/>
        <v>0</v>
      </c>
      <c r="P750" s="43">
        <f t="shared" si="243"/>
        <v>0</v>
      </c>
      <c r="Q750" s="43">
        <f t="shared" si="244"/>
        <v>0</v>
      </c>
      <c r="R750" s="43">
        <f t="shared" si="245"/>
        <v>0</v>
      </c>
      <c r="S750" s="43">
        <f t="shared" si="230"/>
        <v>0</v>
      </c>
      <c r="T750" s="43">
        <f t="shared" si="231"/>
        <v>0</v>
      </c>
      <c r="U750" s="43">
        <f t="shared" si="232"/>
        <v>0</v>
      </c>
      <c r="V750" s="43">
        <f t="shared" si="233"/>
        <v>0</v>
      </c>
      <c r="W750" s="43">
        <f t="shared" si="234"/>
        <v>0</v>
      </c>
      <c r="X750" s="43">
        <f t="shared" si="235"/>
        <v>0</v>
      </c>
    </row>
    <row r="751" spans="2:24" hidden="1" outlineLevel="1" x14ac:dyDescent="0.25">
      <c r="B751" s="20" t="s">
        <v>3553</v>
      </c>
      <c r="C751" s="20" t="s">
        <v>2590</v>
      </c>
      <c r="D751" s="14">
        <v>1402.63</v>
      </c>
      <c r="E751" s="14">
        <v>-1198.07</v>
      </c>
      <c r="F751" s="14">
        <f t="shared" si="236"/>
        <v>204.56000000000017</v>
      </c>
      <c r="G751">
        <v>2008</v>
      </c>
      <c r="H751" s="21">
        <f t="shared" si="237"/>
        <v>7.5</v>
      </c>
      <c r="I751" s="41">
        <v>96</v>
      </c>
      <c r="J751" s="42">
        <f t="shared" si="238"/>
        <v>0.125</v>
      </c>
      <c r="K751" s="14">
        <f t="shared" si="239"/>
        <v>175.32875000000001</v>
      </c>
      <c r="L751" s="14">
        <f t="shared" si="240"/>
        <v>1402.63</v>
      </c>
      <c r="M751" s="14">
        <f t="shared" si="229"/>
        <v>-1402.63</v>
      </c>
      <c r="N751" s="26">
        <f t="shared" si="241"/>
        <v>0</v>
      </c>
      <c r="O751" s="43">
        <f t="shared" si="242"/>
        <v>0</v>
      </c>
      <c r="P751" s="43">
        <f t="shared" si="243"/>
        <v>0</v>
      </c>
      <c r="Q751" s="43">
        <f t="shared" si="244"/>
        <v>0</v>
      </c>
      <c r="R751" s="43">
        <f t="shared" si="245"/>
        <v>0</v>
      </c>
      <c r="S751" s="43">
        <f t="shared" si="230"/>
        <v>0</v>
      </c>
      <c r="T751" s="43">
        <f t="shared" si="231"/>
        <v>0</v>
      </c>
      <c r="U751" s="43">
        <f t="shared" si="232"/>
        <v>0</v>
      </c>
      <c r="V751" s="43">
        <f t="shared" si="233"/>
        <v>0</v>
      </c>
      <c r="W751" s="43">
        <f t="shared" si="234"/>
        <v>0</v>
      </c>
      <c r="X751" s="43">
        <f t="shared" si="235"/>
        <v>0</v>
      </c>
    </row>
    <row r="752" spans="2:24" hidden="1" outlineLevel="1" x14ac:dyDescent="0.25">
      <c r="B752" s="20" t="s">
        <v>3554</v>
      </c>
      <c r="C752" s="20" t="s">
        <v>2590</v>
      </c>
      <c r="D752" s="14">
        <v>1633.8</v>
      </c>
      <c r="E752" s="14">
        <v>-1395.54</v>
      </c>
      <c r="F752" s="14">
        <f t="shared" si="236"/>
        <v>238.26</v>
      </c>
      <c r="G752">
        <v>2008</v>
      </c>
      <c r="H752" s="21">
        <f t="shared" si="237"/>
        <v>7.5</v>
      </c>
      <c r="I752" s="41">
        <v>96</v>
      </c>
      <c r="J752" s="42">
        <f t="shared" si="238"/>
        <v>0.125</v>
      </c>
      <c r="K752" s="14">
        <f t="shared" si="239"/>
        <v>204.22499999999999</v>
      </c>
      <c r="L752" s="14">
        <f t="shared" si="240"/>
        <v>1633.8</v>
      </c>
      <c r="M752" s="14">
        <f t="shared" si="229"/>
        <v>-1633.8</v>
      </c>
      <c r="N752" s="26">
        <f t="shared" si="241"/>
        <v>0</v>
      </c>
      <c r="O752" s="43">
        <f t="shared" si="242"/>
        <v>0</v>
      </c>
      <c r="P752" s="43">
        <f t="shared" si="243"/>
        <v>0</v>
      </c>
      <c r="Q752" s="43">
        <f t="shared" si="244"/>
        <v>0</v>
      </c>
      <c r="R752" s="43">
        <f t="shared" si="245"/>
        <v>0</v>
      </c>
      <c r="S752" s="43">
        <f t="shared" si="230"/>
        <v>0</v>
      </c>
      <c r="T752" s="43">
        <f t="shared" si="231"/>
        <v>0</v>
      </c>
      <c r="U752" s="43">
        <f t="shared" si="232"/>
        <v>0</v>
      </c>
      <c r="V752" s="43">
        <f t="shared" si="233"/>
        <v>0</v>
      </c>
      <c r="W752" s="43">
        <f t="shared" si="234"/>
        <v>0</v>
      </c>
      <c r="X752" s="43">
        <f t="shared" si="235"/>
        <v>0</v>
      </c>
    </row>
    <row r="753" spans="2:24" hidden="1" outlineLevel="1" x14ac:dyDescent="0.25">
      <c r="B753" s="20" t="s">
        <v>3555</v>
      </c>
      <c r="C753" s="20" t="s">
        <v>2743</v>
      </c>
      <c r="D753" s="14">
        <v>3385</v>
      </c>
      <c r="E753" s="14">
        <v>-2891.36</v>
      </c>
      <c r="F753" s="14">
        <f t="shared" si="236"/>
        <v>493.63999999999987</v>
      </c>
      <c r="G753">
        <v>2008</v>
      </c>
      <c r="H753" s="21">
        <f t="shared" si="237"/>
        <v>7.5</v>
      </c>
      <c r="I753" s="41">
        <v>96</v>
      </c>
      <c r="J753" s="42">
        <f t="shared" si="238"/>
        <v>0.125</v>
      </c>
      <c r="K753" s="14">
        <f t="shared" si="239"/>
        <v>423.125</v>
      </c>
      <c r="L753" s="14">
        <f t="shared" si="240"/>
        <v>3385</v>
      </c>
      <c r="M753" s="14">
        <f t="shared" si="229"/>
        <v>-3385</v>
      </c>
      <c r="N753" s="26">
        <f t="shared" si="241"/>
        <v>0</v>
      </c>
      <c r="O753" s="43">
        <f t="shared" si="242"/>
        <v>0</v>
      </c>
      <c r="P753" s="43">
        <f t="shared" si="243"/>
        <v>0</v>
      </c>
      <c r="Q753" s="43">
        <f t="shared" si="244"/>
        <v>0</v>
      </c>
      <c r="R753" s="43">
        <f t="shared" si="245"/>
        <v>0</v>
      </c>
      <c r="S753" s="43">
        <f t="shared" si="230"/>
        <v>0</v>
      </c>
      <c r="T753" s="43">
        <f t="shared" si="231"/>
        <v>0</v>
      </c>
      <c r="U753" s="43">
        <f t="shared" si="232"/>
        <v>0</v>
      </c>
      <c r="V753" s="43">
        <f t="shared" si="233"/>
        <v>0</v>
      </c>
      <c r="W753" s="43">
        <f t="shared" si="234"/>
        <v>0</v>
      </c>
      <c r="X753" s="43">
        <f t="shared" si="235"/>
        <v>0</v>
      </c>
    </row>
    <row r="754" spans="2:24" hidden="1" outlineLevel="1" x14ac:dyDescent="0.25">
      <c r="B754" s="20" t="s">
        <v>3556</v>
      </c>
      <c r="C754" s="20" t="s">
        <v>2590</v>
      </c>
      <c r="D754" s="14">
        <v>2216.1</v>
      </c>
      <c r="E754" s="14">
        <v>-1892.92</v>
      </c>
      <c r="F754" s="14">
        <f t="shared" si="236"/>
        <v>323.17999999999984</v>
      </c>
      <c r="G754">
        <v>2008</v>
      </c>
      <c r="H754" s="21">
        <f t="shared" si="237"/>
        <v>7.5</v>
      </c>
      <c r="I754" s="41">
        <v>96</v>
      </c>
      <c r="J754" s="42">
        <f t="shared" si="238"/>
        <v>0.125</v>
      </c>
      <c r="K754" s="14">
        <f t="shared" si="239"/>
        <v>277.01249999999999</v>
      </c>
      <c r="L754" s="14">
        <f t="shared" si="240"/>
        <v>2216.1</v>
      </c>
      <c r="M754" s="14">
        <f t="shared" si="229"/>
        <v>-2216.1</v>
      </c>
      <c r="N754" s="26">
        <f t="shared" si="241"/>
        <v>0</v>
      </c>
      <c r="O754" s="43">
        <f t="shared" si="242"/>
        <v>0</v>
      </c>
      <c r="P754" s="43">
        <f t="shared" si="243"/>
        <v>0</v>
      </c>
      <c r="Q754" s="43">
        <f t="shared" si="244"/>
        <v>0</v>
      </c>
      <c r="R754" s="43">
        <f t="shared" si="245"/>
        <v>0</v>
      </c>
      <c r="S754" s="43">
        <f t="shared" si="230"/>
        <v>0</v>
      </c>
      <c r="T754" s="43">
        <f t="shared" si="231"/>
        <v>0</v>
      </c>
      <c r="U754" s="43">
        <f t="shared" si="232"/>
        <v>0</v>
      </c>
      <c r="V754" s="43">
        <f t="shared" si="233"/>
        <v>0</v>
      </c>
      <c r="W754" s="43">
        <f t="shared" si="234"/>
        <v>0</v>
      </c>
      <c r="X754" s="43">
        <f t="shared" si="235"/>
        <v>0</v>
      </c>
    </row>
    <row r="755" spans="2:24" hidden="1" outlineLevel="1" x14ac:dyDescent="0.25">
      <c r="B755" s="20" t="s">
        <v>3557</v>
      </c>
      <c r="C755" s="20" t="s">
        <v>2590</v>
      </c>
      <c r="D755" s="14">
        <v>2216.1</v>
      </c>
      <c r="E755" s="14">
        <v>-1892.92</v>
      </c>
      <c r="F755" s="14">
        <f t="shared" si="236"/>
        <v>323.17999999999984</v>
      </c>
      <c r="G755">
        <v>2008</v>
      </c>
      <c r="H755" s="21">
        <f t="shared" si="237"/>
        <v>7.5</v>
      </c>
      <c r="I755" s="41">
        <v>96</v>
      </c>
      <c r="J755" s="42">
        <f t="shared" si="238"/>
        <v>0.125</v>
      </c>
      <c r="K755" s="14">
        <f t="shared" si="239"/>
        <v>277.01249999999999</v>
      </c>
      <c r="L755" s="14">
        <f t="shared" si="240"/>
        <v>2216.1</v>
      </c>
      <c r="M755" s="14">
        <f t="shared" si="229"/>
        <v>-2216.1</v>
      </c>
      <c r="N755" s="26">
        <f t="shared" si="241"/>
        <v>0</v>
      </c>
      <c r="O755" s="43">
        <f t="shared" si="242"/>
        <v>0</v>
      </c>
      <c r="P755" s="43">
        <f t="shared" si="243"/>
        <v>0</v>
      </c>
      <c r="Q755" s="43">
        <f t="shared" si="244"/>
        <v>0</v>
      </c>
      <c r="R755" s="43">
        <f t="shared" si="245"/>
        <v>0</v>
      </c>
      <c r="S755" s="43">
        <f t="shared" si="230"/>
        <v>0</v>
      </c>
      <c r="T755" s="43">
        <f t="shared" si="231"/>
        <v>0</v>
      </c>
      <c r="U755" s="43">
        <f t="shared" si="232"/>
        <v>0</v>
      </c>
      <c r="V755" s="43">
        <f t="shared" si="233"/>
        <v>0</v>
      </c>
      <c r="W755" s="43">
        <f t="shared" si="234"/>
        <v>0</v>
      </c>
      <c r="X755" s="43">
        <f t="shared" si="235"/>
        <v>0</v>
      </c>
    </row>
    <row r="756" spans="2:24" hidden="1" outlineLevel="1" x14ac:dyDescent="0.25">
      <c r="B756" s="20" t="s">
        <v>3558</v>
      </c>
      <c r="C756" s="20" t="s">
        <v>3559</v>
      </c>
      <c r="D756" s="14">
        <v>2370.48</v>
      </c>
      <c r="E756" s="14">
        <v>-2000.49</v>
      </c>
      <c r="F756" s="14">
        <f t="shared" si="236"/>
        <v>369.99</v>
      </c>
      <c r="G756">
        <v>2008</v>
      </c>
      <c r="H756" s="21">
        <f t="shared" si="237"/>
        <v>7.5</v>
      </c>
      <c r="I756" s="41">
        <v>96</v>
      </c>
      <c r="J756" s="42">
        <f t="shared" si="238"/>
        <v>0.125</v>
      </c>
      <c r="K756" s="14">
        <f t="shared" si="239"/>
        <v>296.31</v>
      </c>
      <c r="L756" s="14">
        <f t="shared" si="240"/>
        <v>2370.48</v>
      </c>
      <c r="M756" s="14">
        <f t="shared" si="229"/>
        <v>-2370.48</v>
      </c>
      <c r="N756" s="26">
        <f t="shared" si="241"/>
        <v>0</v>
      </c>
      <c r="O756" s="43">
        <f t="shared" si="242"/>
        <v>0</v>
      </c>
      <c r="P756" s="43">
        <f t="shared" si="243"/>
        <v>0</v>
      </c>
      <c r="Q756" s="43">
        <f t="shared" si="244"/>
        <v>0</v>
      </c>
      <c r="R756" s="43">
        <f t="shared" si="245"/>
        <v>0</v>
      </c>
      <c r="S756" s="43">
        <f t="shared" si="230"/>
        <v>0</v>
      </c>
      <c r="T756" s="43">
        <f t="shared" si="231"/>
        <v>0</v>
      </c>
      <c r="U756" s="43">
        <f t="shared" si="232"/>
        <v>0</v>
      </c>
      <c r="V756" s="43">
        <f t="shared" si="233"/>
        <v>0</v>
      </c>
      <c r="W756" s="43">
        <f t="shared" si="234"/>
        <v>0</v>
      </c>
      <c r="X756" s="43">
        <f t="shared" si="235"/>
        <v>0</v>
      </c>
    </row>
    <row r="757" spans="2:24" hidden="1" outlineLevel="1" x14ac:dyDescent="0.25">
      <c r="B757" s="20" t="s">
        <v>3560</v>
      </c>
      <c r="C757" s="20" t="s">
        <v>2590</v>
      </c>
      <c r="D757" s="14">
        <v>1557.44</v>
      </c>
      <c r="E757" s="14">
        <v>-1314.36</v>
      </c>
      <c r="F757" s="14">
        <f t="shared" si="236"/>
        <v>243.08000000000015</v>
      </c>
      <c r="G757">
        <v>2008</v>
      </c>
      <c r="H757" s="21">
        <f t="shared" si="237"/>
        <v>7.5</v>
      </c>
      <c r="I757" s="41">
        <v>96</v>
      </c>
      <c r="J757" s="42">
        <f t="shared" si="238"/>
        <v>0.125</v>
      </c>
      <c r="K757" s="14">
        <f t="shared" si="239"/>
        <v>194.68</v>
      </c>
      <c r="L757" s="14">
        <f t="shared" si="240"/>
        <v>1557.44</v>
      </c>
      <c r="M757" s="14">
        <f t="shared" si="229"/>
        <v>-1557.44</v>
      </c>
      <c r="N757" s="26">
        <f t="shared" si="241"/>
        <v>0</v>
      </c>
      <c r="O757" s="43">
        <f t="shared" si="242"/>
        <v>0</v>
      </c>
      <c r="P757" s="43">
        <f t="shared" si="243"/>
        <v>0</v>
      </c>
      <c r="Q757" s="43">
        <f t="shared" si="244"/>
        <v>0</v>
      </c>
      <c r="R757" s="43">
        <f t="shared" si="245"/>
        <v>0</v>
      </c>
      <c r="S757" s="43">
        <f t="shared" si="230"/>
        <v>0</v>
      </c>
      <c r="T757" s="43">
        <f t="shared" si="231"/>
        <v>0</v>
      </c>
      <c r="U757" s="43">
        <f t="shared" si="232"/>
        <v>0</v>
      </c>
      <c r="V757" s="43">
        <f t="shared" si="233"/>
        <v>0</v>
      </c>
      <c r="W757" s="43">
        <f t="shared" si="234"/>
        <v>0</v>
      </c>
      <c r="X757" s="43">
        <f t="shared" si="235"/>
        <v>0</v>
      </c>
    </row>
    <row r="758" spans="2:24" hidden="1" outlineLevel="1" x14ac:dyDescent="0.25">
      <c r="B758" s="20" t="s">
        <v>3561</v>
      </c>
      <c r="C758" s="20" t="s">
        <v>2773</v>
      </c>
      <c r="D758" s="14">
        <v>1143.92</v>
      </c>
      <c r="E758" s="14">
        <v>-965.37</v>
      </c>
      <c r="F758" s="14">
        <f t="shared" si="236"/>
        <v>178.55000000000007</v>
      </c>
      <c r="G758">
        <v>2008</v>
      </c>
      <c r="H758" s="21">
        <f t="shared" si="237"/>
        <v>7.5</v>
      </c>
      <c r="I758" s="41">
        <v>96</v>
      </c>
      <c r="J758" s="42">
        <f t="shared" si="238"/>
        <v>0.125</v>
      </c>
      <c r="K758" s="14">
        <f t="shared" si="239"/>
        <v>142.99</v>
      </c>
      <c r="L758" s="14">
        <f t="shared" si="240"/>
        <v>1143.92</v>
      </c>
      <c r="M758" s="14">
        <f t="shared" si="229"/>
        <v>-1143.92</v>
      </c>
      <c r="N758" s="26">
        <f t="shared" si="241"/>
        <v>0</v>
      </c>
      <c r="O758" s="43">
        <f t="shared" si="242"/>
        <v>0</v>
      </c>
      <c r="P758" s="43">
        <f t="shared" si="243"/>
        <v>0</v>
      </c>
      <c r="Q758" s="43">
        <f t="shared" si="244"/>
        <v>0</v>
      </c>
      <c r="R758" s="43">
        <f t="shared" si="245"/>
        <v>0</v>
      </c>
      <c r="S758" s="43">
        <f t="shared" si="230"/>
        <v>0</v>
      </c>
      <c r="T758" s="43">
        <f t="shared" si="231"/>
        <v>0</v>
      </c>
      <c r="U758" s="43">
        <f t="shared" si="232"/>
        <v>0</v>
      </c>
      <c r="V758" s="43">
        <f t="shared" si="233"/>
        <v>0</v>
      </c>
      <c r="W758" s="43">
        <f t="shared" si="234"/>
        <v>0</v>
      </c>
      <c r="X758" s="43">
        <f t="shared" si="235"/>
        <v>0</v>
      </c>
    </row>
    <row r="759" spans="2:24" hidden="1" outlineLevel="1" x14ac:dyDescent="0.25">
      <c r="B759" s="20" t="s">
        <v>3562</v>
      </c>
      <c r="C759" s="20" t="s">
        <v>2773</v>
      </c>
      <c r="D759" s="14">
        <v>1402.63</v>
      </c>
      <c r="E759" s="14">
        <v>-1183.7</v>
      </c>
      <c r="F759" s="14">
        <f t="shared" si="236"/>
        <v>218.93000000000006</v>
      </c>
      <c r="G759">
        <v>2008</v>
      </c>
      <c r="H759" s="21">
        <f t="shared" si="237"/>
        <v>7.5</v>
      </c>
      <c r="I759" s="41">
        <v>96</v>
      </c>
      <c r="J759" s="42">
        <f t="shared" si="238"/>
        <v>0.125</v>
      </c>
      <c r="K759" s="14">
        <f t="shared" si="239"/>
        <v>175.32875000000001</v>
      </c>
      <c r="L759" s="14">
        <f t="shared" si="240"/>
        <v>1402.63</v>
      </c>
      <c r="M759" s="14">
        <f t="shared" si="229"/>
        <v>-1402.63</v>
      </c>
      <c r="N759" s="26">
        <f t="shared" si="241"/>
        <v>0</v>
      </c>
      <c r="O759" s="43">
        <f t="shared" si="242"/>
        <v>0</v>
      </c>
      <c r="P759" s="43">
        <f t="shared" si="243"/>
        <v>0</v>
      </c>
      <c r="Q759" s="43">
        <f t="shared" si="244"/>
        <v>0</v>
      </c>
      <c r="R759" s="43">
        <f t="shared" si="245"/>
        <v>0</v>
      </c>
      <c r="S759" s="43">
        <f t="shared" si="230"/>
        <v>0</v>
      </c>
      <c r="T759" s="43">
        <f t="shared" si="231"/>
        <v>0</v>
      </c>
      <c r="U759" s="43">
        <f t="shared" si="232"/>
        <v>0</v>
      </c>
      <c r="V759" s="43">
        <f t="shared" si="233"/>
        <v>0</v>
      </c>
      <c r="W759" s="43">
        <f t="shared" si="234"/>
        <v>0</v>
      </c>
      <c r="X759" s="43">
        <f t="shared" si="235"/>
        <v>0</v>
      </c>
    </row>
    <row r="760" spans="2:24" hidden="1" outlineLevel="1" x14ac:dyDescent="0.25">
      <c r="B760" s="20" t="s">
        <v>3563</v>
      </c>
      <c r="C760" s="20" t="s">
        <v>2773</v>
      </c>
      <c r="D760" s="14">
        <v>1402.63</v>
      </c>
      <c r="E760" s="14">
        <v>-1183.7</v>
      </c>
      <c r="F760" s="14">
        <f t="shared" si="236"/>
        <v>218.93000000000006</v>
      </c>
      <c r="G760">
        <v>2008</v>
      </c>
      <c r="H760" s="21">
        <f t="shared" si="237"/>
        <v>7.5</v>
      </c>
      <c r="I760" s="41">
        <v>96</v>
      </c>
      <c r="J760" s="42">
        <f t="shared" si="238"/>
        <v>0.125</v>
      </c>
      <c r="K760" s="14">
        <f t="shared" si="239"/>
        <v>175.32875000000001</v>
      </c>
      <c r="L760" s="14">
        <f t="shared" si="240"/>
        <v>1402.63</v>
      </c>
      <c r="M760" s="14">
        <f t="shared" si="229"/>
        <v>-1402.63</v>
      </c>
      <c r="N760" s="26">
        <f t="shared" si="241"/>
        <v>0</v>
      </c>
      <c r="O760" s="43">
        <f t="shared" si="242"/>
        <v>0</v>
      </c>
      <c r="P760" s="43">
        <f t="shared" si="243"/>
        <v>0</v>
      </c>
      <c r="Q760" s="43">
        <f t="shared" si="244"/>
        <v>0</v>
      </c>
      <c r="R760" s="43">
        <f t="shared" si="245"/>
        <v>0</v>
      </c>
      <c r="S760" s="43">
        <f t="shared" si="230"/>
        <v>0</v>
      </c>
      <c r="T760" s="43">
        <f t="shared" si="231"/>
        <v>0</v>
      </c>
      <c r="U760" s="43">
        <f t="shared" si="232"/>
        <v>0</v>
      </c>
      <c r="V760" s="43">
        <f t="shared" si="233"/>
        <v>0</v>
      </c>
      <c r="W760" s="43">
        <f t="shared" si="234"/>
        <v>0</v>
      </c>
      <c r="X760" s="43">
        <f t="shared" si="235"/>
        <v>0</v>
      </c>
    </row>
    <row r="761" spans="2:24" hidden="1" outlineLevel="1" x14ac:dyDescent="0.25">
      <c r="B761" s="20" t="s">
        <v>3564</v>
      </c>
      <c r="C761" s="20" t="s">
        <v>2773</v>
      </c>
      <c r="D761" s="14">
        <v>1402.63</v>
      </c>
      <c r="E761" s="14">
        <v>-1183.7</v>
      </c>
      <c r="F761" s="14">
        <f t="shared" si="236"/>
        <v>218.93000000000006</v>
      </c>
      <c r="G761">
        <v>2008</v>
      </c>
      <c r="H761" s="21">
        <f t="shared" si="237"/>
        <v>7.5</v>
      </c>
      <c r="I761" s="41">
        <v>96</v>
      </c>
      <c r="J761" s="42">
        <f t="shared" si="238"/>
        <v>0.125</v>
      </c>
      <c r="K761" s="14">
        <f t="shared" si="239"/>
        <v>175.32875000000001</v>
      </c>
      <c r="L761" s="14">
        <f t="shared" si="240"/>
        <v>1402.63</v>
      </c>
      <c r="M761" s="14">
        <f t="shared" si="229"/>
        <v>-1402.63</v>
      </c>
      <c r="N761" s="26">
        <f t="shared" si="241"/>
        <v>0</v>
      </c>
      <c r="O761" s="43">
        <f t="shared" si="242"/>
        <v>0</v>
      </c>
      <c r="P761" s="43">
        <f t="shared" si="243"/>
        <v>0</v>
      </c>
      <c r="Q761" s="43">
        <f t="shared" si="244"/>
        <v>0</v>
      </c>
      <c r="R761" s="43">
        <f t="shared" si="245"/>
        <v>0</v>
      </c>
      <c r="S761" s="43">
        <f t="shared" si="230"/>
        <v>0</v>
      </c>
      <c r="T761" s="43">
        <f t="shared" si="231"/>
        <v>0</v>
      </c>
      <c r="U761" s="43">
        <f t="shared" si="232"/>
        <v>0</v>
      </c>
      <c r="V761" s="43">
        <f t="shared" si="233"/>
        <v>0</v>
      </c>
      <c r="W761" s="43">
        <f t="shared" si="234"/>
        <v>0</v>
      </c>
      <c r="X761" s="43">
        <f t="shared" si="235"/>
        <v>0</v>
      </c>
    </row>
    <row r="762" spans="2:24" hidden="1" outlineLevel="1" x14ac:dyDescent="0.25">
      <c r="B762" s="20" t="s">
        <v>3565</v>
      </c>
      <c r="C762" s="20" t="s">
        <v>2773</v>
      </c>
      <c r="D762" s="14">
        <v>408</v>
      </c>
      <c r="E762" s="14">
        <v>-335.82</v>
      </c>
      <c r="F762" s="14">
        <f t="shared" si="236"/>
        <v>72.180000000000007</v>
      </c>
      <c r="G762">
        <v>2008</v>
      </c>
      <c r="H762" s="21">
        <f t="shared" si="237"/>
        <v>7.5</v>
      </c>
      <c r="I762" s="41">
        <v>96</v>
      </c>
      <c r="J762" s="42">
        <f t="shared" si="238"/>
        <v>0.125</v>
      </c>
      <c r="K762" s="14">
        <f t="shared" si="239"/>
        <v>51</v>
      </c>
      <c r="L762" s="14">
        <f t="shared" si="240"/>
        <v>408</v>
      </c>
      <c r="M762" s="14">
        <f t="shared" si="229"/>
        <v>-408</v>
      </c>
      <c r="N762" s="26">
        <f t="shared" si="241"/>
        <v>0</v>
      </c>
      <c r="O762" s="43">
        <f t="shared" si="242"/>
        <v>0</v>
      </c>
      <c r="P762" s="43">
        <f t="shared" si="243"/>
        <v>0</v>
      </c>
      <c r="Q762" s="43">
        <f t="shared" si="244"/>
        <v>0</v>
      </c>
      <c r="R762" s="43">
        <f t="shared" si="245"/>
        <v>0</v>
      </c>
      <c r="S762" s="43">
        <f t="shared" si="230"/>
        <v>0</v>
      </c>
      <c r="T762" s="43">
        <f t="shared" si="231"/>
        <v>0</v>
      </c>
      <c r="U762" s="43">
        <f t="shared" si="232"/>
        <v>0</v>
      </c>
      <c r="V762" s="43">
        <f t="shared" si="233"/>
        <v>0</v>
      </c>
      <c r="W762" s="43">
        <f t="shared" si="234"/>
        <v>0</v>
      </c>
      <c r="X762" s="43">
        <f t="shared" si="235"/>
        <v>0</v>
      </c>
    </row>
    <row r="763" spans="2:24" hidden="1" outlineLevel="1" x14ac:dyDescent="0.25">
      <c r="B763" s="20" t="s">
        <v>3566</v>
      </c>
      <c r="C763" s="20" t="s">
        <v>2590</v>
      </c>
      <c r="D763" s="14">
        <v>1610.36</v>
      </c>
      <c r="E763" s="14">
        <v>-1325.47</v>
      </c>
      <c r="F763" s="14">
        <f t="shared" si="236"/>
        <v>284.88999999999987</v>
      </c>
      <c r="G763">
        <v>2008</v>
      </c>
      <c r="H763" s="21">
        <f t="shared" si="237"/>
        <v>7.5</v>
      </c>
      <c r="I763" s="41">
        <v>96</v>
      </c>
      <c r="J763" s="42">
        <f t="shared" si="238"/>
        <v>0.125</v>
      </c>
      <c r="K763" s="14">
        <f t="shared" si="239"/>
        <v>201.29499999999999</v>
      </c>
      <c r="L763" s="14">
        <f t="shared" si="240"/>
        <v>1610.36</v>
      </c>
      <c r="M763" s="14">
        <f t="shared" si="229"/>
        <v>-1610.36</v>
      </c>
      <c r="N763" s="26">
        <f t="shared" si="241"/>
        <v>0</v>
      </c>
      <c r="O763" s="43">
        <f t="shared" si="242"/>
        <v>0</v>
      </c>
      <c r="P763" s="43">
        <f t="shared" si="243"/>
        <v>0</v>
      </c>
      <c r="Q763" s="43">
        <f t="shared" si="244"/>
        <v>0</v>
      </c>
      <c r="R763" s="43">
        <f t="shared" si="245"/>
        <v>0</v>
      </c>
      <c r="S763" s="43">
        <f t="shared" si="230"/>
        <v>0</v>
      </c>
      <c r="T763" s="43">
        <f t="shared" si="231"/>
        <v>0</v>
      </c>
      <c r="U763" s="43">
        <f t="shared" si="232"/>
        <v>0</v>
      </c>
      <c r="V763" s="43">
        <f t="shared" si="233"/>
        <v>0</v>
      </c>
      <c r="W763" s="43">
        <f t="shared" si="234"/>
        <v>0</v>
      </c>
      <c r="X763" s="43">
        <f t="shared" si="235"/>
        <v>0</v>
      </c>
    </row>
    <row r="764" spans="2:24" hidden="1" outlineLevel="1" x14ac:dyDescent="0.25">
      <c r="B764" s="20" t="s">
        <v>3567</v>
      </c>
      <c r="C764" s="20" t="s">
        <v>2590</v>
      </c>
      <c r="D764" s="14">
        <v>2559.48</v>
      </c>
      <c r="E764" s="14">
        <v>-2079.59</v>
      </c>
      <c r="F764" s="14">
        <f t="shared" si="236"/>
        <v>479.88999999999987</v>
      </c>
      <c r="G764">
        <v>2009</v>
      </c>
      <c r="H764" s="21">
        <f t="shared" si="237"/>
        <v>6.5</v>
      </c>
      <c r="I764" s="41">
        <v>96</v>
      </c>
      <c r="J764" s="42">
        <f t="shared" si="238"/>
        <v>0.125</v>
      </c>
      <c r="K764" s="14">
        <f t="shared" si="239"/>
        <v>319.935</v>
      </c>
      <c r="L764" s="14">
        <f t="shared" si="240"/>
        <v>2559.48</v>
      </c>
      <c r="M764" s="14">
        <f t="shared" si="229"/>
        <v>-2079.5774999999999</v>
      </c>
      <c r="N764" s="26">
        <f t="shared" si="241"/>
        <v>479.90250000000015</v>
      </c>
      <c r="O764" s="43">
        <f t="shared" si="242"/>
        <v>-2399.5124999999998</v>
      </c>
      <c r="P764" s="43">
        <f t="shared" si="243"/>
        <v>159.9675000000002</v>
      </c>
      <c r="Q764" s="43">
        <f t="shared" si="244"/>
        <v>-2559.48</v>
      </c>
      <c r="R764" s="43">
        <f t="shared" si="245"/>
        <v>0</v>
      </c>
      <c r="S764" s="43">
        <f t="shared" si="230"/>
        <v>0</v>
      </c>
      <c r="T764" s="43">
        <f t="shared" si="231"/>
        <v>0</v>
      </c>
      <c r="U764" s="43">
        <f t="shared" si="232"/>
        <v>0</v>
      </c>
      <c r="V764" s="43">
        <f t="shared" si="233"/>
        <v>0</v>
      </c>
      <c r="W764" s="43">
        <f t="shared" si="234"/>
        <v>0</v>
      </c>
      <c r="X764" s="43">
        <f t="shared" si="235"/>
        <v>0</v>
      </c>
    </row>
    <row r="765" spans="2:24" hidden="1" outlineLevel="1" x14ac:dyDescent="0.25">
      <c r="B765" s="20" t="s">
        <v>3568</v>
      </c>
      <c r="C765" s="20" t="s">
        <v>3569</v>
      </c>
      <c r="D765" s="14">
        <v>1817.94</v>
      </c>
      <c r="E765" s="14">
        <v>-1421.05</v>
      </c>
      <c r="F765" s="14">
        <f t="shared" si="236"/>
        <v>396.8900000000001</v>
      </c>
      <c r="G765">
        <v>2009</v>
      </c>
      <c r="H765" s="21">
        <f t="shared" si="237"/>
        <v>6.5</v>
      </c>
      <c r="I765" s="41">
        <v>96</v>
      </c>
      <c r="J765" s="42">
        <f t="shared" si="238"/>
        <v>0.125</v>
      </c>
      <c r="K765" s="14">
        <f t="shared" si="239"/>
        <v>227.24250000000001</v>
      </c>
      <c r="L765" s="14">
        <f t="shared" si="240"/>
        <v>1817.94</v>
      </c>
      <c r="M765" s="14">
        <f t="shared" si="229"/>
        <v>-1477.0762500000001</v>
      </c>
      <c r="N765" s="26">
        <f t="shared" si="241"/>
        <v>340.86374999999998</v>
      </c>
      <c r="O765" s="43">
        <f t="shared" si="242"/>
        <v>-1704.3187500000001</v>
      </c>
      <c r="P765" s="43">
        <f t="shared" si="243"/>
        <v>113.62124999999992</v>
      </c>
      <c r="Q765" s="43">
        <f t="shared" si="244"/>
        <v>-1817.94</v>
      </c>
      <c r="R765" s="43">
        <f t="shared" si="245"/>
        <v>0</v>
      </c>
      <c r="S765" s="43">
        <f t="shared" si="230"/>
        <v>0</v>
      </c>
      <c r="T765" s="43">
        <f t="shared" si="231"/>
        <v>0</v>
      </c>
      <c r="U765" s="43">
        <f t="shared" si="232"/>
        <v>0</v>
      </c>
      <c r="V765" s="43">
        <f t="shared" si="233"/>
        <v>0</v>
      </c>
      <c r="W765" s="43">
        <f t="shared" si="234"/>
        <v>0</v>
      </c>
      <c r="X765" s="43">
        <f t="shared" si="235"/>
        <v>0</v>
      </c>
    </row>
    <row r="766" spans="2:24" hidden="1" outlineLevel="1" x14ac:dyDescent="0.25">
      <c r="B766" s="20" t="s">
        <v>3570</v>
      </c>
      <c r="C766" s="20" t="s">
        <v>3571</v>
      </c>
      <c r="D766" s="14">
        <v>2034.72</v>
      </c>
      <c r="E766" s="14">
        <v>-1569.59</v>
      </c>
      <c r="F766" s="14">
        <f t="shared" si="236"/>
        <v>465.13000000000011</v>
      </c>
      <c r="G766">
        <v>2009</v>
      </c>
      <c r="H766" s="21">
        <f t="shared" si="237"/>
        <v>6.5</v>
      </c>
      <c r="I766" s="41">
        <v>96</v>
      </c>
      <c r="J766" s="42">
        <f t="shared" si="238"/>
        <v>0.125</v>
      </c>
      <c r="K766" s="14">
        <f t="shared" si="239"/>
        <v>254.34</v>
      </c>
      <c r="L766" s="14">
        <f t="shared" si="240"/>
        <v>2034.72</v>
      </c>
      <c r="M766" s="14">
        <f t="shared" si="229"/>
        <v>-1653.21</v>
      </c>
      <c r="N766" s="26">
        <f t="shared" si="241"/>
        <v>381.51</v>
      </c>
      <c r="O766" s="43">
        <f t="shared" si="242"/>
        <v>-1907.55</v>
      </c>
      <c r="P766" s="43">
        <f t="shared" si="243"/>
        <v>127.17000000000007</v>
      </c>
      <c r="Q766" s="43">
        <f t="shared" si="244"/>
        <v>-2034.72</v>
      </c>
      <c r="R766" s="43">
        <f t="shared" si="245"/>
        <v>0</v>
      </c>
      <c r="S766" s="43">
        <f t="shared" si="230"/>
        <v>0</v>
      </c>
      <c r="T766" s="43">
        <f t="shared" si="231"/>
        <v>0</v>
      </c>
      <c r="U766" s="43">
        <f t="shared" si="232"/>
        <v>0</v>
      </c>
      <c r="V766" s="43">
        <f t="shared" si="233"/>
        <v>0</v>
      </c>
      <c r="W766" s="43">
        <f t="shared" si="234"/>
        <v>0</v>
      </c>
      <c r="X766" s="43">
        <f t="shared" si="235"/>
        <v>0</v>
      </c>
    </row>
    <row r="767" spans="2:24" hidden="1" outlineLevel="1" x14ac:dyDescent="0.25">
      <c r="B767" s="20" t="s">
        <v>3572</v>
      </c>
      <c r="C767" s="20" t="s">
        <v>2773</v>
      </c>
      <c r="D767" s="14">
        <v>2107.5</v>
      </c>
      <c r="E767" s="14">
        <v>-1559.33</v>
      </c>
      <c r="F767" s="14">
        <f t="shared" si="236"/>
        <v>548.17000000000007</v>
      </c>
      <c r="G767">
        <v>2009</v>
      </c>
      <c r="H767" s="21">
        <f t="shared" si="237"/>
        <v>6.5</v>
      </c>
      <c r="I767" s="41">
        <v>96</v>
      </c>
      <c r="J767" s="42">
        <f t="shared" si="238"/>
        <v>0.125</v>
      </c>
      <c r="K767" s="14">
        <f t="shared" si="239"/>
        <v>263.4375</v>
      </c>
      <c r="L767" s="14">
        <f t="shared" si="240"/>
        <v>2107.5</v>
      </c>
      <c r="M767" s="14">
        <f t="shared" si="229"/>
        <v>-1712.34375</v>
      </c>
      <c r="N767" s="26">
        <f t="shared" si="241"/>
        <v>395.15625</v>
      </c>
      <c r="O767" s="43">
        <f t="shared" si="242"/>
        <v>-1975.78125</v>
      </c>
      <c r="P767" s="43">
        <f t="shared" si="243"/>
        <v>131.71875</v>
      </c>
      <c r="Q767" s="43">
        <f t="shared" si="244"/>
        <v>-2107.5</v>
      </c>
      <c r="R767" s="43">
        <f t="shared" si="245"/>
        <v>0</v>
      </c>
      <c r="S767" s="43">
        <f t="shared" si="230"/>
        <v>0</v>
      </c>
      <c r="T767" s="43">
        <f t="shared" si="231"/>
        <v>0</v>
      </c>
      <c r="U767" s="43">
        <f t="shared" si="232"/>
        <v>0</v>
      </c>
      <c r="V767" s="43">
        <f t="shared" si="233"/>
        <v>0</v>
      </c>
      <c r="W767" s="43">
        <f t="shared" si="234"/>
        <v>0</v>
      </c>
      <c r="X767" s="43">
        <f t="shared" si="235"/>
        <v>0</v>
      </c>
    </row>
    <row r="768" spans="2:24" hidden="1" outlineLevel="1" x14ac:dyDescent="0.25">
      <c r="B768" s="20" t="s">
        <v>3573</v>
      </c>
      <c r="C768" s="20" t="s">
        <v>3574</v>
      </c>
      <c r="D768" s="14">
        <v>90526.21</v>
      </c>
      <c r="E768" s="14">
        <v>-54703.25</v>
      </c>
      <c r="F768" s="14">
        <f t="shared" si="236"/>
        <v>35822.960000000006</v>
      </c>
      <c r="G768">
        <v>2010</v>
      </c>
      <c r="H768" s="21">
        <f t="shared" si="237"/>
        <v>5.5</v>
      </c>
      <c r="I768" s="41">
        <v>96</v>
      </c>
      <c r="J768" s="42">
        <f t="shared" si="238"/>
        <v>0.125</v>
      </c>
      <c r="K768" s="14">
        <f t="shared" si="239"/>
        <v>11315.776250000001</v>
      </c>
      <c r="L768" s="14">
        <f t="shared" si="240"/>
        <v>90526.21</v>
      </c>
      <c r="M768" s="14">
        <f t="shared" si="229"/>
        <v>-62236.769375000003</v>
      </c>
      <c r="N768" s="26">
        <f t="shared" si="241"/>
        <v>28289.440625000003</v>
      </c>
      <c r="O768" s="43">
        <f t="shared" si="242"/>
        <v>-73552.545624999999</v>
      </c>
      <c r="P768" s="43">
        <f t="shared" si="243"/>
        <v>16973.664375000008</v>
      </c>
      <c r="Q768" s="43">
        <f t="shared" si="244"/>
        <v>-84868.321874999994</v>
      </c>
      <c r="R768" s="43">
        <f t="shared" si="245"/>
        <v>5657.8881250000122</v>
      </c>
      <c r="S768" s="43">
        <f t="shared" si="230"/>
        <v>-90526.21</v>
      </c>
      <c r="T768" s="43">
        <f t="shared" si="231"/>
        <v>0</v>
      </c>
      <c r="U768" s="43">
        <f t="shared" si="232"/>
        <v>0</v>
      </c>
      <c r="V768" s="43">
        <f t="shared" si="233"/>
        <v>0</v>
      </c>
      <c r="W768" s="43">
        <f t="shared" si="234"/>
        <v>0</v>
      </c>
      <c r="X768" s="43">
        <f t="shared" si="235"/>
        <v>0</v>
      </c>
    </row>
    <row r="769" spans="2:24" hidden="1" outlineLevel="1" x14ac:dyDescent="0.25">
      <c r="B769" s="20" t="s">
        <v>3575</v>
      </c>
      <c r="C769" s="20" t="s">
        <v>3576</v>
      </c>
      <c r="D769" s="14">
        <v>3295</v>
      </c>
      <c r="E769" s="14">
        <v>-1406.68</v>
      </c>
      <c r="F769" s="14">
        <f t="shared" si="236"/>
        <v>1888.32</v>
      </c>
      <c r="G769">
        <v>2012</v>
      </c>
      <c r="H769" s="21">
        <f t="shared" si="237"/>
        <v>3.5</v>
      </c>
      <c r="I769" s="41">
        <v>96</v>
      </c>
      <c r="J769" s="42">
        <f t="shared" si="238"/>
        <v>0.125</v>
      </c>
      <c r="K769" s="14">
        <f t="shared" si="239"/>
        <v>411.875</v>
      </c>
      <c r="L769" s="14">
        <f t="shared" si="240"/>
        <v>3295</v>
      </c>
      <c r="M769" s="14">
        <f t="shared" si="229"/>
        <v>-1441.5625</v>
      </c>
      <c r="N769" s="26">
        <f t="shared" si="241"/>
        <v>1853.4375</v>
      </c>
      <c r="O769" s="43">
        <f t="shared" si="242"/>
        <v>-1853.4375</v>
      </c>
      <c r="P769" s="43">
        <f t="shared" si="243"/>
        <v>1441.5625</v>
      </c>
      <c r="Q769" s="43">
        <f t="shared" si="244"/>
        <v>-2265.3125</v>
      </c>
      <c r="R769" s="43">
        <f t="shared" si="245"/>
        <v>1029.6875</v>
      </c>
      <c r="S769" s="43">
        <f t="shared" si="230"/>
        <v>-2677.1875</v>
      </c>
      <c r="T769" s="43">
        <f t="shared" si="231"/>
        <v>617.8125</v>
      </c>
      <c r="U769" s="43">
        <f t="shared" si="232"/>
        <v>-3089.0625</v>
      </c>
      <c r="V769" s="43">
        <f t="shared" si="233"/>
        <v>205.9375</v>
      </c>
      <c r="W769" s="43">
        <f t="shared" si="234"/>
        <v>-3295</v>
      </c>
      <c r="X769" s="43">
        <f t="shared" si="235"/>
        <v>0</v>
      </c>
    </row>
    <row r="770" spans="2:24" hidden="1" outlineLevel="1" x14ac:dyDescent="0.25">
      <c r="B770" s="20" t="s">
        <v>3577</v>
      </c>
      <c r="C770" s="20" t="s">
        <v>3578</v>
      </c>
      <c r="D770" s="14">
        <v>16495.73</v>
      </c>
      <c r="E770" s="14">
        <v>-7042.23</v>
      </c>
      <c r="F770" s="14">
        <f t="shared" si="236"/>
        <v>9453.5</v>
      </c>
      <c r="G770">
        <v>2012</v>
      </c>
      <c r="H770" s="21">
        <f t="shared" si="237"/>
        <v>3.5</v>
      </c>
      <c r="I770" s="41">
        <v>96</v>
      </c>
      <c r="J770" s="42">
        <f t="shared" si="238"/>
        <v>0.125</v>
      </c>
      <c r="K770" s="14">
        <f t="shared" si="239"/>
        <v>2061.9662499999999</v>
      </c>
      <c r="L770" s="14">
        <f t="shared" si="240"/>
        <v>16495.73</v>
      </c>
      <c r="M770" s="14">
        <f t="shared" si="229"/>
        <v>-7216.881875</v>
      </c>
      <c r="N770" s="26">
        <f t="shared" si="241"/>
        <v>9278.8481250000004</v>
      </c>
      <c r="O770" s="43">
        <f t="shared" si="242"/>
        <v>-9278.8481250000004</v>
      </c>
      <c r="P770" s="43">
        <f t="shared" si="243"/>
        <v>7216.8818749999991</v>
      </c>
      <c r="Q770" s="43">
        <f t="shared" si="244"/>
        <v>-11340.814375</v>
      </c>
      <c r="R770" s="43">
        <f t="shared" si="245"/>
        <v>5154.9156249999996</v>
      </c>
      <c r="S770" s="43">
        <f t="shared" si="230"/>
        <v>-13402.780624999999</v>
      </c>
      <c r="T770" s="43">
        <f t="shared" si="231"/>
        <v>3092.9493750000001</v>
      </c>
      <c r="U770" s="43">
        <f t="shared" si="232"/>
        <v>-15464.746874999999</v>
      </c>
      <c r="V770" s="43">
        <f t="shared" si="233"/>
        <v>1030.9831250000007</v>
      </c>
      <c r="W770" s="43">
        <f t="shared" si="234"/>
        <v>-16495.73</v>
      </c>
      <c r="X770" s="43">
        <f t="shared" si="235"/>
        <v>0</v>
      </c>
    </row>
    <row r="771" spans="2:24" hidden="1" outlineLevel="1" x14ac:dyDescent="0.25">
      <c r="B771" s="20" t="s">
        <v>3579</v>
      </c>
      <c r="C771" s="20" t="s">
        <v>2773</v>
      </c>
      <c r="D771" s="14">
        <v>880</v>
      </c>
      <c r="E771" s="14">
        <v>-275</v>
      </c>
      <c r="F771" s="14">
        <f t="shared" si="236"/>
        <v>605</v>
      </c>
      <c r="G771">
        <v>2013</v>
      </c>
      <c r="H771" s="21">
        <f t="shared" si="237"/>
        <v>2.5</v>
      </c>
      <c r="I771" s="41">
        <v>96</v>
      </c>
      <c r="J771" s="42">
        <f t="shared" si="238"/>
        <v>0.125</v>
      </c>
      <c r="K771" s="14">
        <f t="shared" si="239"/>
        <v>110</v>
      </c>
      <c r="L771" s="14">
        <f t="shared" si="240"/>
        <v>880</v>
      </c>
      <c r="M771" s="14">
        <f t="shared" si="229"/>
        <v>-275</v>
      </c>
      <c r="N771" s="26">
        <f t="shared" si="241"/>
        <v>605</v>
      </c>
      <c r="O771" s="43">
        <f t="shared" si="242"/>
        <v>-385</v>
      </c>
      <c r="P771" s="43">
        <f t="shared" si="243"/>
        <v>495</v>
      </c>
      <c r="Q771" s="43">
        <f t="shared" si="244"/>
        <v>-495</v>
      </c>
      <c r="R771" s="43">
        <f t="shared" si="245"/>
        <v>385</v>
      </c>
      <c r="S771" s="43">
        <f t="shared" si="230"/>
        <v>-605</v>
      </c>
      <c r="T771" s="43">
        <f t="shared" si="231"/>
        <v>275</v>
      </c>
      <c r="U771" s="43">
        <f t="shared" si="232"/>
        <v>-715</v>
      </c>
      <c r="V771" s="43">
        <f t="shared" si="233"/>
        <v>165</v>
      </c>
      <c r="W771" s="43">
        <f t="shared" si="234"/>
        <v>-825</v>
      </c>
      <c r="X771" s="43">
        <f t="shared" si="235"/>
        <v>55</v>
      </c>
    </row>
    <row r="772" spans="2:24" hidden="1" outlineLevel="1" x14ac:dyDescent="0.25">
      <c r="B772" s="20" t="s">
        <v>11</v>
      </c>
      <c r="C772" s="20" t="s">
        <v>12</v>
      </c>
      <c r="D772" s="14">
        <v>869453.07</v>
      </c>
      <c r="E772" s="14">
        <v>-435619.8</v>
      </c>
      <c r="F772" s="14">
        <f t="shared" si="236"/>
        <v>433833.26999999996</v>
      </c>
      <c r="G772">
        <v>2013</v>
      </c>
      <c r="H772" s="21">
        <f t="shared" si="237"/>
        <v>2.5</v>
      </c>
      <c r="I772" s="41">
        <v>48</v>
      </c>
      <c r="J772" s="42">
        <f t="shared" si="238"/>
        <v>0.25</v>
      </c>
      <c r="K772" s="14">
        <f t="shared" si="239"/>
        <v>217363.26749999999</v>
      </c>
      <c r="L772" s="14">
        <f t="shared" si="240"/>
        <v>869453.07</v>
      </c>
      <c r="M772" s="14">
        <f t="shared" si="229"/>
        <v>-543408.16874999995</v>
      </c>
      <c r="N772" s="26">
        <f t="shared" si="241"/>
        <v>326044.90125</v>
      </c>
      <c r="O772" s="43">
        <f t="shared" si="242"/>
        <v>-760771.43624999991</v>
      </c>
      <c r="P772" s="43">
        <f t="shared" si="243"/>
        <v>108681.63375000004</v>
      </c>
      <c r="Q772" s="43">
        <f t="shared" si="244"/>
        <v>-869453.07</v>
      </c>
      <c r="R772" s="43">
        <f t="shared" si="245"/>
        <v>0</v>
      </c>
      <c r="S772" s="43">
        <f t="shared" si="230"/>
        <v>0</v>
      </c>
      <c r="T772" s="43">
        <f t="shared" si="231"/>
        <v>0</v>
      </c>
      <c r="U772" s="43">
        <f t="shared" si="232"/>
        <v>0</v>
      </c>
      <c r="V772" s="43">
        <f t="shared" si="233"/>
        <v>0</v>
      </c>
      <c r="W772" s="43">
        <f t="shared" si="234"/>
        <v>0</v>
      </c>
      <c r="X772" s="43">
        <f t="shared" si="235"/>
        <v>0</v>
      </c>
    </row>
    <row r="773" spans="2:24" hidden="1" outlineLevel="1" x14ac:dyDescent="0.25">
      <c r="B773" s="20" t="s">
        <v>3580</v>
      </c>
      <c r="C773" s="20" t="s">
        <v>3581</v>
      </c>
      <c r="D773" s="14">
        <v>4392</v>
      </c>
      <c r="E773" s="14">
        <v>-458</v>
      </c>
      <c r="F773" s="14">
        <f t="shared" si="236"/>
        <v>3934</v>
      </c>
      <c r="G773">
        <v>2014</v>
      </c>
      <c r="H773" s="21">
        <f t="shared" si="237"/>
        <v>1.5</v>
      </c>
      <c r="I773" s="41">
        <v>96</v>
      </c>
      <c r="J773" s="42">
        <f t="shared" si="238"/>
        <v>0.125</v>
      </c>
      <c r="K773" s="14">
        <f t="shared" si="239"/>
        <v>549</v>
      </c>
      <c r="L773" s="14">
        <f t="shared" si="240"/>
        <v>4392</v>
      </c>
      <c r="M773" s="14">
        <f t="shared" ref="M773:M788" si="246">-IF(H773+0.5&lt;(I773/12),L773*H773*J773,L773)</f>
        <v>-823.5</v>
      </c>
      <c r="N773" s="26">
        <f t="shared" si="241"/>
        <v>3568.5</v>
      </c>
      <c r="O773" s="43">
        <f t="shared" si="242"/>
        <v>-1372.5</v>
      </c>
      <c r="P773" s="43">
        <f t="shared" si="243"/>
        <v>3019.5</v>
      </c>
      <c r="Q773" s="43">
        <f t="shared" si="244"/>
        <v>-1921.5</v>
      </c>
      <c r="R773" s="43">
        <f t="shared" si="245"/>
        <v>2470.5</v>
      </c>
      <c r="S773" s="43">
        <f t="shared" ref="S773:S788" si="247">IF(R773&gt;0,IF(R773&lt;$K773,-$L773,Q773-$K773),R773)</f>
        <v>-2470.5</v>
      </c>
      <c r="T773" s="43">
        <f t="shared" ref="T773:T788" si="248">IF(S773&lt;0,$L773+S773,R773)</f>
        <v>1921.5</v>
      </c>
      <c r="U773" s="43">
        <f t="shared" ref="U773:U788" si="249">IF(T773&gt;0,IF(T773&lt;$K773,-$L773,S773-$K773),T773)</f>
        <v>-3019.5</v>
      </c>
      <c r="V773" s="43">
        <f t="shared" ref="V773:V788" si="250">IF(U773&lt;0,$L773+U773,T773)</f>
        <v>1372.5</v>
      </c>
      <c r="W773" s="43">
        <f t="shared" ref="W773:W788" si="251">IF(V773&gt;0,IF(V773&lt;$K773,-$L773,U773-$K773),V773)</f>
        <v>-3568.5</v>
      </c>
      <c r="X773" s="43">
        <f t="shared" ref="X773:X788" si="252">IF(W773&lt;0,$L773+W773,V773)</f>
        <v>823.5</v>
      </c>
    </row>
    <row r="774" spans="2:24" hidden="1" outlineLevel="1" x14ac:dyDescent="0.25">
      <c r="B774" s="20" t="s">
        <v>3582</v>
      </c>
      <c r="C774" s="20" t="s">
        <v>3284</v>
      </c>
      <c r="D774" s="14">
        <v>16308.47</v>
      </c>
      <c r="E774" s="14">
        <v>-847.92</v>
      </c>
      <c r="F774" s="14">
        <f t="shared" ref="F774:F788" si="253">D774+E774</f>
        <v>15460.55</v>
      </c>
      <c r="G774">
        <v>2015</v>
      </c>
      <c r="H774" s="21">
        <f t="shared" ref="H774:H788" si="254">IF(G774=2015,0.5,2015.5-G774)</f>
        <v>0.5</v>
      </c>
      <c r="I774" s="41">
        <v>96</v>
      </c>
      <c r="J774" s="42">
        <f t="shared" ref="J774:J788" si="255">1/I774*12</f>
        <v>0.125</v>
      </c>
      <c r="K774" s="14">
        <f t="shared" ref="K774:K788" si="256">IF(H774&lt;(I774/12),D774*J774,0)</f>
        <v>2038.5587499999999</v>
      </c>
      <c r="L774" s="14">
        <f t="shared" ref="L774:L788" si="257">D774</f>
        <v>16308.47</v>
      </c>
      <c r="M774" s="14">
        <f t="shared" si="246"/>
        <v>-1019.279375</v>
      </c>
      <c r="N774" s="26">
        <f t="shared" ref="N774:N788" si="258">L774+M774</f>
        <v>15289.190624999999</v>
      </c>
      <c r="O774" s="43">
        <f t="shared" ref="O774:O788" si="259">IF(N774&gt;0,IF(N774&lt;$K774,-$L774,M774-$K774),N774)</f>
        <v>-3057.8381249999998</v>
      </c>
      <c r="P774" s="43">
        <f t="shared" ref="P774:P788" si="260">IF(O774&lt;0,$L774+O774,N774)</f>
        <v>13250.631874999999</v>
      </c>
      <c r="Q774" s="43">
        <f t="shared" ref="Q774:Q788" si="261">IF(P774&gt;0,IF(P774&lt;$K774,-$L774,O774-$K774),P774)</f>
        <v>-5096.3968749999995</v>
      </c>
      <c r="R774" s="43">
        <f t="shared" ref="R774:R788" si="262">IF(Q774&lt;0,$L774+Q774,P774)</f>
        <v>11212.073124999999</v>
      </c>
      <c r="S774" s="43">
        <f t="shared" si="247"/>
        <v>-7134.9556249999996</v>
      </c>
      <c r="T774" s="43">
        <f t="shared" si="248"/>
        <v>9173.5143749999988</v>
      </c>
      <c r="U774" s="43">
        <f t="shared" si="249"/>
        <v>-9173.5143749999988</v>
      </c>
      <c r="V774" s="43">
        <f t="shared" si="250"/>
        <v>7134.9556250000005</v>
      </c>
      <c r="W774" s="43">
        <f t="shared" si="251"/>
        <v>-11212.073124999999</v>
      </c>
      <c r="X774" s="43">
        <f t="shared" si="252"/>
        <v>5096.3968750000004</v>
      </c>
    </row>
    <row r="775" spans="2:24" hidden="1" outlineLevel="1" x14ac:dyDescent="0.25">
      <c r="B775" s="20" t="s">
        <v>3583</v>
      </c>
      <c r="C775" s="20" t="s">
        <v>2590</v>
      </c>
      <c r="D775" s="14">
        <v>6783.56</v>
      </c>
      <c r="E775" s="14">
        <v>-284.35000000000002</v>
      </c>
      <c r="F775" s="14">
        <f t="shared" si="253"/>
        <v>6499.21</v>
      </c>
      <c r="G775">
        <v>2015</v>
      </c>
      <c r="H775" s="21">
        <f t="shared" si="254"/>
        <v>0.5</v>
      </c>
      <c r="I775" s="41">
        <v>96</v>
      </c>
      <c r="J775" s="42">
        <f t="shared" si="255"/>
        <v>0.125</v>
      </c>
      <c r="K775" s="14">
        <f t="shared" si="256"/>
        <v>847.94500000000005</v>
      </c>
      <c r="L775" s="14">
        <f t="shared" si="257"/>
        <v>6783.56</v>
      </c>
      <c r="M775" s="14">
        <f t="shared" si="246"/>
        <v>-423.97250000000003</v>
      </c>
      <c r="N775" s="26">
        <f t="shared" si="258"/>
        <v>6359.5875000000005</v>
      </c>
      <c r="O775" s="43">
        <f t="shared" si="259"/>
        <v>-1271.9175</v>
      </c>
      <c r="P775" s="43">
        <f t="shared" si="260"/>
        <v>5511.6424999999999</v>
      </c>
      <c r="Q775" s="43">
        <f t="shared" si="261"/>
        <v>-2119.8625000000002</v>
      </c>
      <c r="R775" s="43">
        <f t="shared" si="262"/>
        <v>4663.6975000000002</v>
      </c>
      <c r="S775" s="43">
        <f t="shared" si="247"/>
        <v>-2967.8075000000003</v>
      </c>
      <c r="T775" s="43">
        <f t="shared" si="248"/>
        <v>3815.7525000000001</v>
      </c>
      <c r="U775" s="43">
        <f t="shared" si="249"/>
        <v>-3815.7525000000005</v>
      </c>
      <c r="V775" s="43">
        <f t="shared" si="250"/>
        <v>2967.8074999999999</v>
      </c>
      <c r="W775" s="43">
        <f t="shared" si="251"/>
        <v>-4663.6975000000002</v>
      </c>
      <c r="X775" s="43">
        <f t="shared" si="252"/>
        <v>2119.8625000000002</v>
      </c>
    </row>
    <row r="776" spans="2:24" hidden="1" outlineLevel="1" x14ac:dyDescent="0.25">
      <c r="B776" s="20" t="s">
        <v>3584</v>
      </c>
      <c r="C776" s="20" t="s">
        <v>2773</v>
      </c>
      <c r="D776" s="14">
        <v>149720.15</v>
      </c>
      <c r="E776" s="14">
        <v>-140362.64000000001</v>
      </c>
      <c r="F776" s="14">
        <f t="shared" si="253"/>
        <v>9357.5099999999802</v>
      </c>
      <c r="G776">
        <v>2008</v>
      </c>
      <c r="H776" s="21">
        <f t="shared" si="254"/>
        <v>7.5</v>
      </c>
      <c r="I776" s="41">
        <v>96</v>
      </c>
      <c r="J776" s="42">
        <f t="shared" si="255"/>
        <v>0.125</v>
      </c>
      <c r="K776" s="14">
        <f t="shared" si="256"/>
        <v>18715.018749999999</v>
      </c>
      <c r="L776" s="14">
        <f t="shared" si="257"/>
        <v>149720.15</v>
      </c>
      <c r="M776" s="14">
        <f t="shared" si="246"/>
        <v>-149720.15</v>
      </c>
      <c r="N776" s="26">
        <f t="shared" si="258"/>
        <v>0</v>
      </c>
      <c r="O776" s="43">
        <f t="shared" si="259"/>
        <v>0</v>
      </c>
      <c r="P776" s="43">
        <f t="shared" si="260"/>
        <v>0</v>
      </c>
      <c r="Q776" s="43">
        <f t="shared" si="261"/>
        <v>0</v>
      </c>
      <c r="R776" s="43">
        <f t="shared" si="262"/>
        <v>0</v>
      </c>
      <c r="S776" s="43">
        <f t="shared" si="247"/>
        <v>0</v>
      </c>
      <c r="T776" s="43">
        <f t="shared" si="248"/>
        <v>0</v>
      </c>
      <c r="U776" s="43">
        <f t="shared" si="249"/>
        <v>0</v>
      </c>
      <c r="V776" s="43">
        <f t="shared" si="250"/>
        <v>0</v>
      </c>
      <c r="W776" s="43">
        <f t="shared" si="251"/>
        <v>0</v>
      </c>
      <c r="X776" s="43">
        <f t="shared" si="252"/>
        <v>0</v>
      </c>
    </row>
    <row r="777" spans="2:24" hidden="1" outlineLevel="1" x14ac:dyDescent="0.25">
      <c r="B777" s="20" t="s">
        <v>3585</v>
      </c>
      <c r="C777" s="20" t="s">
        <v>2773</v>
      </c>
      <c r="D777" s="14">
        <v>313.93</v>
      </c>
      <c r="E777" s="14">
        <v>-294.31</v>
      </c>
      <c r="F777" s="14">
        <f t="shared" si="253"/>
        <v>19.620000000000005</v>
      </c>
      <c r="G777">
        <v>2008</v>
      </c>
      <c r="H777" s="21">
        <f t="shared" si="254"/>
        <v>7.5</v>
      </c>
      <c r="I777" s="41">
        <v>96</v>
      </c>
      <c r="J777" s="42">
        <f t="shared" si="255"/>
        <v>0.125</v>
      </c>
      <c r="K777" s="14">
        <f t="shared" si="256"/>
        <v>39.241250000000001</v>
      </c>
      <c r="L777" s="14">
        <f t="shared" si="257"/>
        <v>313.93</v>
      </c>
      <c r="M777" s="14">
        <f t="shared" si="246"/>
        <v>-313.93</v>
      </c>
      <c r="N777" s="26">
        <f t="shared" si="258"/>
        <v>0</v>
      </c>
      <c r="O777" s="43">
        <f t="shared" si="259"/>
        <v>0</v>
      </c>
      <c r="P777" s="43">
        <f t="shared" si="260"/>
        <v>0</v>
      </c>
      <c r="Q777" s="43">
        <f t="shared" si="261"/>
        <v>0</v>
      </c>
      <c r="R777" s="43">
        <f t="shared" si="262"/>
        <v>0</v>
      </c>
      <c r="S777" s="43">
        <f t="shared" si="247"/>
        <v>0</v>
      </c>
      <c r="T777" s="43">
        <f t="shared" si="248"/>
        <v>0</v>
      </c>
      <c r="U777" s="43">
        <f t="shared" si="249"/>
        <v>0</v>
      </c>
      <c r="V777" s="43">
        <f t="shared" si="250"/>
        <v>0</v>
      </c>
      <c r="W777" s="43">
        <f t="shared" si="251"/>
        <v>0</v>
      </c>
      <c r="X777" s="43">
        <f t="shared" si="252"/>
        <v>0</v>
      </c>
    </row>
    <row r="778" spans="2:24" hidden="1" outlineLevel="1" x14ac:dyDescent="0.25">
      <c r="B778" s="20" t="s">
        <v>3586</v>
      </c>
      <c r="C778" s="20" t="s">
        <v>2773</v>
      </c>
      <c r="D778" s="14">
        <v>361.11</v>
      </c>
      <c r="E778" s="14">
        <v>-338.54</v>
      </c>
      <c r="F778" s="14">
        <f t="shared" si="253"/>
        <v>22.569999999999993</v>
      </c>
      <c r="G778">
        <v>2008</v>
      </c>
      <c r="H778" s="21">
        <f t="shared" si="254"/>
        <v>7.5</v>
      </c>
      <c r="I778" s="41">
        <v>96</v>
      </c>
      <c r="J778" s="42">
        <f t="shared" si="255"/>
        <v>0.125</v>
      </c>
      <c r="K778" s="14">
        <f t="shared" si="256"/>
        <v>45.138750000000002</v>
      </c>
      <c r="L778" s="14">
        <f t="shared" si="257"/>
        <v>361.11</v>
      </c>
      <c r="M778" s="14">
        <f t="shared" si="246"/>
        <v>-361.11</v>
      </c>
      <c r="N778" s="26">
        <f t="shared" si="258"/>
        <v>0</v>
      </c>
      <c r="O778" s="43">
        <f t="shared" si="259"/>
        <v>0</v>
      </c>
      <c r="P778" s="43">
        <f t="shared" si="260"/>
        <v>0</v>
      </c>
      <c r="Q778" s="43">
        <f t="shared" si="261"/>
        <v>0</v>
      </c>
      <c r="R778" s="43">
        <f t="shared" si="262"/>
        <v>0</v>
      </c>
      <c r="S778" s="43">
        <f t="shared" si="247"/>
        <v>0</v>
      </c>
      <c r="T778" s="43">
        <f t="shared" si="248"/>
        <v>0</v>
      </c>
      <c r="U778" s="43">
        <f t="shared" si="249"/>
        <v>0</v>
      </c>
      <c r="V778" s="43">
        <f t="shared" si="250"/>
        <v>0</v>
      </c>
      <c r="W778" s="43">
        <f t="shared" si="251"/>
        <v>0</v>
      </c>
      <c r="X778" s="43">
        <f t="shared" si="252"/>
        <v>0</v>
      </c>
    </row>
    <row r="779" spans="2:24" hidden="1" outlineLevel="1" x14ac:dyDescent="0.25">
      <c r="B779" s="20" t="s">
        <v>3587</v>
      </c>
      <c r="C779" s="20" t="s">
        <v>2773</v>
      </c>
      <c r="D779" s="14">
        <v>-149720.15</v>
      </c>
      <c r="E779" s="14">
        <v>140362.64000000001</v>
      </c>
      <c r="F779" s="14">
        <f t="shared" si="253"/>
        <v>-9357.5099999999802</v>
      </c>
      <c r="G779">
        <v>2008</v>
      </c>
      <c r="H779" s="21">
        <f t="shared" si="254"/>
        <v>7.5</v>
      </c>
      <c r="I779" s="41">
        <v>96</v>
      </c>
      <c r="J779" s="42">
        <f t="shared" si="255"/>
        <v>0.125</v>
      </c>
      <c r="K779" s="14">
        <f t="shared" si="256"/>
        <v>-18715.018749999999</v>
      </c>
      <c r="L779" s="14">
        <f t="shared" si="257"/>
        <v>-149720.15</v>
      </c>
      <c r="M779" s="14">
        <f t="shared" si="246"/>
        <v>149720.15</v>
      </c>
      <c r="N779" s="26">
        <f t="shared" si="258"/>
        <v>0</v>
      </c>
      <c r="O779" s="43">
        <f t="shared" si="259"/>
        <v>0</v>
      </c>
      <c r="P779" s="43">
        <f t="shared" si="260"/>
        <v>0</v>
      </c>
      <c r="Q779" s="43">
        <f t="shared" si="261"/>
        <v>0</v>
      </c>
      <c r="R779" s="43">
        <f t="shared" si="262"/>
        <v>0</v>
      </c>
      <c r="S779" s="43">
        <f t="shared" si="247"/>
        <v>0</v>
      </c>
      <c r="T779" s="43">
        <f t="shared" si="248"/>
        <v>0</v>
      </c>
      <c r="U779" s="43">
        <f t="shared" si="249"/>
        <v>0</v>
      </c>
      <c r="V779" s="43">
        <f t="shared" si="250"/>
        <v>0</v>
      </c>
      <c r="W779" s="43">
        <f t="shared" si="251"/>
        <v>0</v>
      </c>
      <c r="X779" s="43">
        <f t="shared" si="252"/>
        <v>0</v>
      </c>
    </row>
    <row r="780" spans="2:24" hidden="1" outlineLevel="1" x14ac:dyDescent="0.25">
      <c r="B780" s="20" t="s">
        <v>3588</v>
      </c>
      <c r="C780" s="20" t="s">
        <v>2773</v>
      </c>
      <c r="D780" s="14">
        <v>87.41</v>
      </c>
      <c r="E780" s="14">
        <v>-81.010000000000005</v>
      </c>
      <c r="F780" s="14">
        <f t="shared" si="253"/>
        <v>6.3999999999999915</v>
      </c>
      <c r="G780">
        <v>2008</v>
      </c>
      <c r="H780" s="21">
        <f t="shared" si="254"/>
        <v>7.5</v>
      </c>
      <c r="I780" s="41">
        <v>96</v>
      </c>
      <c r="J780" s="42">
        <f t="shared" si="255"/>
        <v>0.125</v>
      </c>
      <c r="K780" s="14">
        <f t="shared" si="256"/>
        <v>10.92625</v>
      </c>
      <c r="L780" s="14">
        <f t="shared" si="257"/>
        <v>87.41</v>
      </c>
      <c r="M780" s="14">
        <f t="shared" si="246"/>
        <v>-87.41</v>
      </c>
      <c r="N780" s="26">
        <f t="shared" si="258"/>
        <v>0</v>
      </c>
      <c r="O780" s="43">
        <f t="shared" si="259"/>
        <v>0</v>
      </c>
      <c r="P780" s="43">
        <f t="shared" si="260"/>
        <v>0</v>
      </c>
      <c r="Q780" s="43">
        <f t="shared" si="261"/>
        <v>0</v>
      </c>
      <c r="R780" s="43">
        <f t="shared" si="262"/>
        <v>0</v>
      </c>
      <c r="S780" s="43">
        <f t="shared" si="247"/>
        <v>0</v>
      </c>
      <c r="T780" s="43">
        <f t="shared" si="248"/>
        <v>0</v>
      </c>
      <c r="U780" s="43">
        <f t="shared" si="249"/>
        <v>0</v>
      </c>
      <c r="V780" s="43">
        <f t="shared" si="250"/>
        <v>0</v>
      </c>
      <c r="W780" s="43">
        <f t="shared" si="251"/>
        <v>0</v>
      </c>
      <c r="X780" s="43">
        <f t="shared" si="252"/>
        <v>0</v>
      </c>
    </row>
    <row r="781" spans="2:24" hidden="1" outlineLevel="1" x14ac:dyDescent="0.25">
      <c r="B781" s="20" t="s">
        <v>3589</v>
      </c>
      <c r="C781" s="20" t="s">
        <v>2773</v>
      </c>
      <c r="D781" s="14">
        <v>8380</v>
      </c>
      <c r="E781" s="14">
        <v>-7767.53</v>
      </c>
      <c r="F781" s="14">
        <f t="shared" si="253"/>
        <v>612.47000000000025</v>
      </c>
      <c r="G781">
        <v>2008</v>
      </c>
      <c r="H781" s="21">
        <f t="shared" si="254"/>
        <v>7.5</v>
      </c>
      <c r="I781" s="41">
        <v>96</v>
      </c>
      <c r="J781" s="42">
        <f t="shared" si="255"/>
        <v>0.125</v>
      </c>
      <c r="K781" s="14">
        <f t="shared" si="256"/>
        <v>1047.5</v>
      </c>
      <c r="L781" s="14">
        <f t="shared" si="257"/>
        <v>8380</v>
      </c>
      <c r="M781" s="14">
        <f t="shared" si="246"/>
        <v>-8380</v>
      </c>
      <c r="N781" s="26">
        <f t="shared" si="258"/>
        <v>0</v>
      </c>
      <c r="O781" s="43">
        <f t="shared" si="259"/>
        <v>0</v>
      </c>
      <c r="P781" s="43">
        <f t="shared" si="260"/>
        <v>0</v>
      </c>
      <c r="Q781" s="43">
        <f t="shared" si="261"/>
        <v>0</v>
      </c>
      <c r="R781" s="43">
        <f t="shared" si="262"/>
        <v>0</v>
      </c>
      <c r="S781" s="43">
        <f t="shared" si="247"/>
        <v>0</v>
      </c>
      <c r="T781" s="43">
        <f t="shared" si="248"/>
        <v>0</v>
      </c>
      <c r="U781" s="43">
        <f t="shared" si="249"/>
        <v>0</v>
      </c>
      <c r="V781" s="43">
        <f t="shared" si="250"/>
        <v>0</v>
      </c>
      <c r="W781" s="43">
        <f t="shared" si="251"/>
        <v>0</v>
      </c>
      <c r="X781" s="43">
        <f t="shared" si="252"/>
        <v>0</v>
      </c>
    </row>
    <row r="782" spans="2:24" hidden="1" outlineLevel="1" x14ac:dyDescent="0.25">
      <c r="B782" s="20" t="s">
        <v>3590</v>
      </c>
      <c r="C782" s="20" t="s">
        <v>2773</v>
      </c>
      <c r="D782" s="14">
        <v>15518.02</v>
      </c>
      <c r="E782" s="14">
        <v>-14383.85</v>
      </c>
      <c r="F782" s="14">
        <f t="shared" si="253"/>
        <v>1134.17</v>
      </c>
      <c r="G782">
        <v>2008</v>
      </c>
      <c r="H782" s="21">
        <f t="shared" si="254"/>
        <v>7.5</v>
      </c>
      <c r="I782" s="41">
        <v>96</v>
      </c>
      <c r="J782" s="42">
        <f t="shared" si="255"/>
        <v>0.125</v>
      </c>
      <c r="K782" s="14">
        <f t="shared" si="256"/>
        <v>1939.7525000000001</v>
      </c>
      <c r="L782" s="14">
        <f t="shared" si="257"/>
        <v>15518.02</v>
      </c>
      <c r="M782" s="14">
        <f t="shared" si="246"/>
        <v>-15518.02</v>
      </c>
      <c r="N782" s="26">
        <f t="shared" si="258"/>
        <v>0</v>
      </c>
      <c r="O782" s="43">
        <f t="shared" si="259"/>
        <v>0</v>
      </c>
      <c r="P782" s="43">
        <f t="shared" si="260"/>
        <v>0</v>
      </c>
      <c r="Q782" s="43">
        <f t="shared" si="261"/>
        <v>0</v>
      </c>
      <c r="R782" s="43">
        <f t="shared" si="262"/>
        <v>0</v>
      </c>
      <c r="S782" s="43">
        <f t="shared" si="247"/>
        <v>0</v>
      </c>
      <c r="T782" s="43">
        <f t="shared" si="248"/>
        <v>0</v>
      </c>
      <c r="U782" s="43">
        <f t="shared" si="249"/>
        <v>0</v>
      </c>
      <c r="V782" s="43">
        <f t="shared" si="250"/>
        <v>0</v>
      </c>
      <c r="W782" s="43">
        <f t="shared" si="251"/>
        <v>0</v>
      </c>
      <c r="X782" s="43">
        <f t="shared" si="252"/>
        <v>0</v>
      </c>
    </row>
    <row r="783" spans="2:24" hidden="1" outlineLevel="1" x14ac:dyDescent="0.25">
      <c r="B783" s="20" t="s">
        <v>3591</v>
      </c>
      <c r="C783" s="20" t="s">
        <v>2773</v>
      </c>
      <c r="D783" s="14">
        <v>280.17</v>
      </c>
      <c r="E783" s="14">
        <v>-259.69</v>
      </c>
      <c r="F783" s="14">
        <f t="shared" si="253"/>
        <v>20.480000000000018</v>
      </c>
      <c r="G783">
        <v>2008</v>
      </c>
      <c r="H783" s="21">
        <f t="shared" si="254"/>
        <v>7.5</v>
      </c>
      <c r="I783" s="41">
        <v>96</v>
      </c>
      <c r="J783" s="42">
        <f t="shared" si="255"/>
        <v>0.125</v>
      </c>
      <c r="K783" s="14">
        <f t="shared" si="256"/>
        <v>35.021250000000002</v>
      </c>
      <c r="L783" s="14">
        <f t="shared" si="257"/>
        <v>280.17</v>
      </c>
      <c r="M783" s="14">
        <f t="shared" si="246"/>
        <v>-280.17</v>
      </c>
      <c r="N783" s="26">
        <f t="shared" si="258"/>
        <v>0</v>
      </c>
      <c r="O783" s="43">
        <f t="shared" si="259"/>
        <v>0</v>
      </c>
      <c r="P783" s="43">
        <f t="shared" si="260"/>
        <v>0</v>
      </c>
      <c r="Q783" s="43">
        <f t="shared" si="261"/>
        <v>0</v>
      </c>
      <c r="R783" s="43">
        <f t="shared" si="262"/>
        <v>0</v>
      </c>
      <c r="S783" s="43">
        <f t="shared" si="247"/>
        <v>0</v>
      </c>
      <c r="T783" s="43">
        <f t="shared" si="248"/>
        <v>0</v>
      </c>
      <c r="U783" s="43">
        <f t="shared" si="249"/>
        <v>0</v>
      </c>
      <c r="V783" s="43">
        <f t="shared" si="250"/>
        <v>0</v>
      </c>
      <c r="W783" s="43">
        <f t="shared" si="251"/>
        <v>0</v>
      </c>
      <c r="X783" s="43">
        <f t="shared" si="252"/>
        <v>0</v>
      </c>
    </row>
    <row r="784" spans="2:24" hidden="1" outlineLevel="1" x14ac:dyDescent="0.25">
      <c r="B784" s="20" t="s">
        <v>3592</v>
      </c>
      <c r="C784" s="20" t="s">
        <v>2773</v>
      </c>
      <c r="D784" s="14">
        <v>250.4</v>
      </c>
      <c r="E784" s="14">
        <v>-232.1</v>
      </c>
      <c r="F784" s="14">
        <f t="shared" si="253"/>
        <v>18.300000000000011</v>
      </c>
      <c r="G784">
        <v>2008</v>
      </c>
      <c r="H784" s="21">
        <f t="shared" si="254"/>
        <v>7.5</v>
      </c>
      <c r="I784" s="41">
        <v>96</v>
      </c>
      <c r="J784" s="42">
        <f t="shared" si="255"/>
        <v>0.125</v>
      </c>
      <c r="K784" s="14">
        <f t="shared" si="256"/>
        <v>31.3</v>
      </c>
      <c r="L784" s="14">
        <f t="shared" si="257"/>
        <v>250.4</v>
      </c>
      <c r="M784" s="14">
        <f t="shared" si="246"/>
        <v>-250.4</v>
      </c>
      <c r="N784" s="26">
        <f t="shared" si="258"/>
        <v>0</v>
      </c>
      <c r="O784" s="43">
        <f t="shared" si="259"/>
        <v>0</v>
      </c>
      <c r="P784" s="43">
        <f t="shared" si="260"/>
        <v>0</v>
      </c>
      <c r="Q784" s="43">
        <f t="shared" si="261"/>
        <v>0</v>
      </c>
      <c r="R784" s="43">
        <f t="shared" si="262"/>
        <v>0</v>
      </c>
      <c r="S784" s="43">
        <f t="shared" si="247"/>
        <v>0</v>
      </c>
      <c r="T784" s="43">
        <f t="shared" si="248"/>
        <v>0</v>
      </c>
      <c r="U784" s="43">
        <f t="shared" si="249"/>
        <v>0</v>
      </c>
      <c r="V784" s="43">
        <f t="shared" si="250"/>
        <v>0</v>
      </c>
      <c r="W784" s="43">
        <f t="shared" si="251"/>
        <v>0</v>
      </c>
      <c r="X784" s="43">
        <f t="shared" si="252"/>
        <v>0</v>
      </c>
    </row>
    <row r="785" spans="1:24" hidden="1" outlineLevel="1" x14ac:dyDescent="0.25">
      <c r="B785" s="20" t="s">
        <v>3593</v>
      </c>
      <c r="C785" s="20" t="s">
        <v>2773</v>
      </c>
      <c r="D785" s="14">
        <v>1175.29</v>
      </c>
      <c r="E785" s="14">
        <v>-1089.4000000000001</v>
      </c>
      <c r="F785" s="14">
        <f t="shared" si="253"/>
        <v>85.889999999999873</v>
      </c>
      <c r="G785">
        <v>2008</v>
      </c>
      <c r="H785" s="21">
        <f t="shared" si="254"/>
        <v>7.5</v>
      </c>
      <c r="I785" s="41">
        <v>96</v>
      </c>
      <c r="J785" s="42">
        <f t="shared" si="255"/>
        <v>0.125</v>
      </c>
      <c r="K785" s="14">
        <f t="shared" si="256"/>
        <v>146.91125</v>
      </c>
      <c r="L785" s="14">
        <f t="shared" si="257"/>
        <v>1175.29</v>
      </c>
      <c r="M785" s="14">
        <f t="shared" si="246"/>
        <v>-1175.29</v>
      </c>
      <c r="N785" s="26">
        <f t="shared" si="258"/>
        <v>0</v>
      </c>
      <c r="O785" s="43">
        <f t="shared" si="259"/>
        <v>0</v>
      </c>
      <c r="P785" s="43">
        <f t="shared" si="260"/>
        <v>0</v>
      </c>
      <c r="Q785" s="43">
        <f t="shared" si="261"/>
        <v>0</v>
      </c>
      <c r="R785" s="43">
        <f t="shared" si="262"/>
        <v>0</v>
      </c>
      <c r="S785" s="43">
        <f t="shared" si="247"/>
        <v>0</v>
      </c>
      <c r="T785" s="43">
        <f t="shared" si="248"/>
        <v>0</v>
      </c>
      <c r="U785" s="43">
        <f t="shared" si="249"/>
        <v>0</v>
      </c>
      <c r="V785" s="43">
        <f t="shared" si="250"/>
        <v>0</v>
      </c>
      <c r="W785" s="43">
        <f t="shared" si="251"/>
        <v>0</v>
      </c>
      <c r="X785" s="43">
        <f t="shared" si="252"/>
        <v>0</v>
      </c>
    </row>
    <row r="786" spans="1:24" hidden="1" outlineLevel="1" x14ac:dyDescent="0.25">
      <c r="B786" s="20" t="s">
        <v>13</v>
      </c>
      <c r="C786" s="20" t="s">
        <v>14</v>
      </c>
      <c r="D786" s="14">
        <v>7348204.8700000001</v>
      </c>
      <c r="E786" s="14">
        <v>-6507477.8700000001</v>
      </c>
      <c r="F786" s="14">
        <f t="shared" si="253"/>
        <v>840727</v>
      </c>
      <c r="G786">
        <v>2008</v>
      </c>
      <c r="H786" s="21">
        <f t="shared" si="254"/>
        <v>7.5</v>
      </c>
      <c r="I786" s="41">
        <v>96</v>
      </c>
      <c r="J786" s="42">
        <f t="shared" si="255"/>
        <v>0.125</v>
      </c>
      <c r="K786" s="14">
        <f t="shared" si="256"/>
        <v>918525.60875000001</v>
      </c>
      <c r="L786" s="14">
        <f t="shared" si="257"/>
        <v>7348204.8700000001</v>
      </c>
      <c r="M786" s="14">
        <f t="shared" si="246"/>
        <v>-7348204.8700000001</v>
      </c>
      <c r="N786" s="26">
        <f t="shared" si="258"/>
        <v>0</v>
      </c>
      <c r="O786" s="43">
        <f t="shared" si="259"/>
        <v>0</v>
      </c>
      <c r="P786" s="43">
        <f t="shared" si="260"/>
        <v>0</v>
      </c>
      <c r="Q786" s="43">
        <f t="shared" si="261"/>
        <v>0</v>
      </c>
      <c r="R786" s="43">
        <f t="shared" si="262"/>
        <v>0</v>
      </c>
      <c r="S786" s="43">
        <f t="shared" si="247"/>
        <v>0</v>
      </c>
      <c r="T786" s="43">
        <f t="shared" si="248"/>
        <v>0</v>
      </c>
      <c r="U786" s="43">
        <f t="shared" si="249"/>
        <v>0</v>
      </c>
      <c r="V786" s="43">
        <f t="shared" si="250"/>
        <v>0</v>
      </c>
      <c r="W786" s="43">
        <f t="shared" si="251"/>
        <v>0</v>
      </c>
      <c r="X786" s="43">
        <f t="shared" si="252"/>
        <v>0</v>
      </c>
    </row>
    <row r="787" spans="1:24" hidden="1" outlineLevel="1" x14ac:dyDescent="0.25">
      <c r="B787" s="20" t="s">
        <v>3594</v>
      </c>
      <c r="C787" s="20" t="s">
        <v>3595</v>
      </c>
      <c r="D787" s="14">
        <v>732002.66</v>
      </c>
      <c r="E787" s="14">
        <v>-84105.11</v>
      </c>
      <c r="F787" s="14">
        <f t="shared" si="253"/>
        <v>647897.55000000005</v>
      </c>
      <c r="G787">
        <v>2014</v>
      </c>
      <c r="H787" s="21">
        <f t="shared" si="254"/>
        <v>1.5</v>
      </c>
      <c r="I787" s="41">
        <v>96</v>
      </c>
      <c r="J787" s="42">
        <f t="shared" si="255"/>
        <v>0.125</v>
      </c>
      <c r="K787" s="14">
        <f t="shared" si="256"/>
        <v>91500.332500000004</v>
      </c>
      <c r="L787" s="14">
        <f t="shared" si="257"/>
        <v>732002.66</v>
      </c>
      <c r="M787" s="14">
        <f t="shared" si="246"/>
        <v>-137250.49875</v>
      </c>
      <c r="N787" s="26">
        <f t="shared" si="258"/>
        <v>594752.16125</v>
      </c>
      <c r="O787" s="43">
        <f t="shared" si="259"/>
        <v>-228750.83124999999</v>
      </c>
      <c r="P787" s="43">
        <f t="shared" si="260"/>
        <v>503251.82875000004</v>
      </c>
      <c r="Q787" s="43">
        <f t="shared" si="261"/>
        <v>-320251.16375000001</v>
      </c>
      <c r="R787" s="43">
        <f t="shared" si="262"/>
        <v>411751.49625000003</v>
      </c>
      <c r="S787" s="43">
        <f t="shared" si="247"/>
        <v>-411751.49625000003</v>
      </c>
      <c r="T787" s="43">
        <f t="shared" si="248"/>
        <v>320251.16375000001</v>
      </c>
      <c r="U787" s="43">
        <f t="shared" si="249"/>
        <v>-503251.82875000004</v>
      </c>
      <c r="V787" s="43">
        <f t="shared" si="250"/>
        <v>228750.83124999999</v>
      </c>
      <c r="W787" s="43">
        <f t="shared" si="251"/>
        <v>-594752.16125</v>
      </c>
      <c r="X787" s="43">
        <f t="shared" si="252"/>
        <v>137250.49875000003</v>
      </c>
    </row>
    <row r="788" spans="1:24" hidden="1" outlineLevel="1" x14ac:dyDescent="0.25">
      <c r="B788" s="20" t="s">
        <v>3596</v>
      </c>
      <c r="C788" s="20" t="s">
        <v>3595</v>
      </c>
      <c r="D788" s="14">
        <v>312941.28999999998</v>
      </c>
      <c r="E788" s="14">
        <v>-78396.08</v>
      </c>
      <c r="F788" s="14">
        <f t="shared" si="253"/>
        <v>234545.20999999996</v>
      </c>
      <c r="G788">
        <v>2013</v>
      </c>
      <c r="H788" s="21">
        <f t="shared" si="254"/>
        <v>2.5</v>
      </c>
      <c r="I788" s="41">
        <v>96</v>
      </c>
      <c r="J788" s="42">
        <f t="shared" si="255"/>
        <v>0.125</v>
      </c>
      <c r="K788" s="14">
        <f t="shared" si="256"/>
        <v>39117.661249999997</v>
      </c>
      <c r="L788" s="14">
        <f t="shared" si="257"/>
        <v>312941.28999999998</v>
      </c>
      <c r="M788" s="14">
        <f t="shared" si="246"/>
        <v>-97794.153124999997</v>
      </c>
      <c r="N788" s="26">
        <f t="shared" si="258"/>
        <v>215147.13687499997</v>
      </c>
      <c r="O788" s="43">
        <f t="shared" si="259"/>
        <v>-136911.81437499999</v>
      </c>
      <c r="P788" s="43">
        <f t="shared" si="260"/>
        <v>176029.47562499999</v>
      </c>
      <c r="Q788" s="43">
        <f t="shared" si="261"/>
        <v>-176029.47562499999</v>
      </c>
      <c r="R788" s="43">
        <f t="shared" si="262"/>
        <v>136911.81437499999</v>
      </c>
      <c r="S788" s="43">
        <f t="shared" si="247"/>
        <v>-215147.136875</v>
      </c>
      <c r="T788" s="43">
        <f t="shared" si="248"/>
        <v>97794.153124999983</v>
      </c>
      <c r="U788" s="43">
        <f t="shared" si="249"/>
        <v>-254264.798125</v>
      </c>
      <c r="V788" s="43">
        <f t="shared" si="250"/>
        <v>58676.491874999978</v>
      </c>
      <c r="W788" s="43">
        <f t="shared" si="251"/>
        <v>-293382.45937499998</v>
      </c>
      <c r="X788" s="43">
        <f t="shared" si="252"/>
        <v>19558.830625000002</v>
      </c>
    </row>
    <row r="789" spans="1:24" hidden="1" outlineLevel="1" x14ac:dyDescent="0.25">
      <c r="B789" s="20"/>
      <c r="C789" s="20"/>
      <c r="D789" s="14"/>
      <c r="E789" s="14"/>
      <c r="F789" s="14"/>
      <c r="H789" s="21"/>
      <c r="I789" s="41"/>
      <c r="J789" s="42"/>
      <c r="K789" s="14"/>
      <c r="L789" s="14"/>
      <c r="M789" s="14"/>
      <c r="N789" s="44"/>
      <c r="O789" s="43"/>
      <c r="P789" s="43"/>
      <c r="Q789" s="43"/>
      <c r="R789" s="43"/>
      <c r="S789" s="43"/>
      <c r="T789" s="43"/>
      <c r="U789" s="43"/>
      <c r="V789" s="43"/>
      <c r="W789" s="43"/>
      <c r="X789" s="43"/>
    </row>
    <row r="790" spans="1:24" collapsed="1" x14ac:dyDescent="0.25">
      <c r="C790" s="1" t="s">
        <v>2593</v>
      </c>
      <c r="D790" s="46">
        <f>SUM(D709:D789)</f>
        <v>24890721.630000003</v>
      </c>
      <c r="E790" s="46">
        <f>SUM(E709:E789)</f>
        <v>-21727469.27999999</v>
      </c>
      <c r="F790" s="46">
        <f>SUM(F709:F789)</f>
        <v>3163252.3499999996</v>
      </c>
      <c r="G790" s="47"/>
      <c r="H790" s="47"/>
      <c r="I790" s="48"/>
      <c r="J790" s="47"/>
      <c r="K790" s="46">
        <f t="shared" ref="K790:X790" si="263">SUM(K709:K789)</f>
        <v>1295715.2374999998</v>
      </c>
      <c r="L790" s="46">
        <f t="shared" si="263"/>
        <v>24890721.630000003</v>
      </c>
      <c r="M790" s="46">
        <f t="shared" si="263"/>
        <v>-23687935.993750002</v>
      </c>
      <c r="N790" s="46">
        <f t="shared" si="263"/>
        <v>1202785.63625</v>
      </c>
      <c r="O790" s="46">
        <f t="shared" si="263"/>
        <v>-1225193.33125</v>
      </c>
      <c r="P790" s="46">
        <f t="shared" si="263"/>
        <v>836404.29875000007</v>
      </c>
      <c r="Q790" s="46">
        <f t="shared" si="263"/>
        <v>-1482360.5574999999</v>
      </c>
      <c r="R790" s="46">
        <f t="shared" si="263"/>
        <v>579237.07250000001</v>
      </c>
      <c r="S790" s="46">
        <f t="shared" si="263"/>
        <v>-746683.07437499997</v>
      </c>
      <c r="T790" s="46">
        <f t="shared" si="263"/>
        <v>436941.84562499996</v>
      </c>
      <c r="U790" s="46">
        <f t="shared" si="263"/>
        <v>-792794.203125</v>
      </c>
      <c r="V790" s="46">
        <f t="shared" si="263"/>
        <v>300304.50687499996</v>
      </c>
      <c r="W790" s="46">
        <f t="shared" si="263"/>
        <v>-928194.62124999997</v>
      </c>
      <c r="X790" s="46">
        <f t="shared" si="263"/>
        <v>164904.08875000002</v>
      </c>
    </row>
    <row r="791" spans="1:24" x14ac:dyDescent="0.25">
      <c r="C791" s="1" t="s">
        <v>3597</v>
      </c>
      <c r="D791" s="53">
        <f>-(D726+D772+D786)</f>
        <v>-23284265.98</v>
      </c>
      <c r="E791" s="53">
        <f>-(E726+E772+E786)</f>
        <v>21083157.18</v>
      </c>
      <c r="F791" s="53">
        <f>-(F726+F772+F786)</f>
        <v>-2201108.7999999993</v>
      </c>
      <c r="G791" s="57"/>
      <c r="H791" s="45"/>
      <c r="I791" s="54"/>
      <c r="J791" s="45"/>
      <c r="K791" s="53">
        <f t="shared" ref="K791:X791" si="264">-(K726+K772+K786)</f>
        <v>-1135888.87625</v>
      </c>
      <c r="L791" s="53">
        <f t="shared" si="264"/>
        <v>-23284265.98</v>
      </c>
      <c r="M791" s="53">
        <f t="shared" si="264"/>
        <v>22958221.078749999</v>
      </c>
      <c r="N791" s="53">
        <f t="shared" si="264"/>
        <v>-326044.90125</v>
      </c>
      <c r="O791" s="53">
        <f t="shared" si="264"/>
        <v>760771.43624999991</v>
      </c>
      <c r="P791" s="53">
        <f t="shared" si="264"/>
        <v>-108681.63375000004</v>
      </c>
      <c r="Q791" s="53">
        <f t="shared" si="264"/>
        <v>869453.07</v>
      </c>
      <c r="R791" s="53">
        <f t="shared" si="264"/>
        <v>0</v>
      </c>
      <c r="S791" s="53">
        <f t="shared" si="264"/>
        <v>0</v>
      </c>
      <c r="T791" s="53">
        <f t="shared" si="264"/>
        <v>0</v>
      </c>
      <c r="U791" s="53">
        <f t="shared" si="264"/>
        <v>0</v>
      </c>
      <c r="V791" s="53">
        <f t="shared" si="264"/>
        <v>0</v>
      </c>
      <c r="W791" s="53">
        <f t="shared" si="264"/>
        <v>0</v>
      </c>
      <c r="X791" s="53">
        <f t="shared" si="264"/>
        <v>0</v>
      </c>
    </row>
    <row r="792" spans="1:24" x14ac:dyDescent="0.25">
      <c r="C792" s="1" t="s">
        <v>3598</v>
      </c>
      <c r="D792" s="53">
        <f>D790+D791</f>
        <v>1606455.6500000022</v>
      </c>
      <c r="E792" s="53">
        <f>E790+E791</f>
        <v>-644312.09999999031</v>
      </c>
      <c r="F792" s="53">
        <f>F790+F791</f>
        <v>962143.55000000028</v>
      </c>
      <c r="G792" s="45"/>
      <c r="H792" s="45"/>
      <c r="I792" s="54"/>
      <c r="J792" s="45"/>
      <c r="K792" s="53">
        <f t="shared" ref="K792:X792" si="265">K790+K791</f>
        <v>159826.36124999984</v>
      </c>
      <c r="L792" s="53">
        <f t="shared" si="265"/>
        <v>1606455.6500000022</v>
      </c>
      <c r="M792" s="53">
        <f t="shared" si="265"/>
        <v>-729714.91500000283</v>
      </c>
      <c r="N792" s="53">
        <f t="shared" si="265"/>
        <v>876740.73499999999</v>
      </c>
      <c r="O792" s="53">
        <f t="shared" si="265"/>
        <v>-464421.89500000014</v>
      </c>
      <c r="P792" s="53">
        <f t="shared" si="265"/>
        <v>727722.66500000004</v>
      </c>
      <c r="Q792" s="53">
        <f t="shared" si="265"/>
        <v>-612907.48749999993</v>
      </c>
      <c r="R792" s="53">
        <f t="shared" si="265"/>
        <v>579237.07250000001</v>
      </c>
      <c r="S792" s="53">
        <f t="shared" si="265"/>
        <v>-746683.07437499997</v>
      </c>
      <c r="T792" s="53">
        <f t="shared" si="265"/>
        <v>436941.84562499996</v>
      </c>
      <c r="U792" s="53">
        <f t="shared" si="265"/>
        <v>-792794.203125</v>
      </c>
      <c r="V792" s="53">
        <f t="shared" si="265"/>
        <v>300304.50687499996</v>
      </c>
      <c r="W792" s="53">
        <f t="shared" si="265"/>
        <v>-928194.62124999997</v>
      </c>
      <c r="X792" s="53">
        <f t="shared" si="265"/>
        <v>164904.08875000002</v>
      </c>
    </row>
    <row r="793" spans="1:24" x14ac:dyDescent="0.25">
      <c r="C793" s="49" t="s">
        <v>2594</v>
      </c>
      <c r="D793" s="51">
        <f>7204.4/272963.81</f>
        <v>2.6393242386234278E-2</v>
      </c>
      <c r="E793" s="51">
        <f>7204.4/272963.81</f>
        <v>2.6393242386234278E-2</v>
      </c>
      <c r="F793" s="51">
        <f>7204.4/272963.81</f>
        <v>2.6393242386234278E-2</v>
      </c>
      <c r="I793" s="41"/>
      <c r="K793" s="51">
        <f t="shared" ref="K793:X793" si="266">7204.4/272963.81</f>
        <v>2.6393242386234278E-2</v>
      </c>
      <c r="L793" s="51">
        <f t="shared" si="266"/>
        <v>2.6393242386234278E-2</v>
      </c>
      <c r="M793" s="51">
        <f t="shared" si="266"/>
        <v>2.6393242386234278E-2</v>
      </c>
      <c r="N793" s="51">
        <f t="shared" si="266"/>
        <v>2.6393242386234278E-2</v>
      </c>
      <c r="O793" s="51">
        <f t="shared" si="266"/>
        <v>2.6393242386234278E-2</v>
      </c>
      <c r="P793" s="51">
        <f t="shared" si="266"/>
        <v>2.6393242386234278E-2</v>
      </c>
      <c r="Q793" s="51">
        <f t="shared" si="266"/>
        <v>2.6393242386234278E-2</v>
      </c>
      <c r="R793" s="51">
        <f t="shared" si="266"/>
        <v>2.6393242386234278E-2</v>
      </c>
      <c r="S793" s="51">
        <f t="shared" si="266"/>
        <v>2.6393242386234278E-2</v>
      </c>
      <c r="T793" s="51">
        <f t="shared" si="266"/>
        <v>2.6393242386234278E-2</v>
      </c>
      <c r="U793" s="51">
        <f t="shared" si="266"/>
        <v>2.6393242386234278E-2</v>
      </c>
      <c r="V793" s="51">
        <f t="shared" si="266"/>
        <v>2.6393242386234278E-2</v>
      </c>
      <c r="W793" s="51">
        <f t="shared" si="266"/>
        <v>2.6393242386234278E-2</v>
      </c>
      <c r="X793" s="51">
        <f t="shared" si="266"/>
        <v>2.6393242386234278E-2</v>
      </c>
    </row>
    <row r="794" spans="1:24" x14ac:dyDescent="0.25">
      <c r="C794" s="49" t="s">
        <v>2595</v>
      </c>
      <c r="D794" s="52">
        <f>D792*D793</f>
        <v>42399.573353185595</v>
      </c>
      <c r="E794" s="52">
        <f t="shared" ref="E794:F794" si="267">E792*E793</f>
        <v>-17005.485427683365</v>
      </c>
      <c r="F794" s="52">
        <f t="shared" si="267"/>
        <v>25394.087925501928</v>
      </c>
      <c r="I794" s="41"/>
      <c r="K794" s="52">
        <f t="shared" ref="K794:X794" si="268">K792*K793</f>
        <v>4218.3358921810877</v>
      </c>
      <c r="L794" s="52">
        <f t="shared" si="268"/>
        <v>42399.573353185595</v>
      </c>
      <c r="M794" s="52">
        <f t="shared" si="268"/>
        <v>-19259.542624445417</v>
      </c>
      <c r="N794" s="52">
        <f t="shared" si="268"/>
        <v>23140.030728740196</v>
      </c>
      <c r="O794" s="52">
        <f t="shared" si="268"/>
        <v>-12257.599644209249</v>
      </c>
      <c r="P794" s="52">
        <f t="shared" si="268"/>
        <v>19206.960687301369</v>
      </c>
      <c r="Q794" s="52">
        <f t="shared" si="268"/>
        <v>-16176.615877925355</v>
      </c>
      <c r="R794" s="52">
        <f t="shared" si="268"/>
        <v>15287.944453585258</v>
      </c>
      <c r="S794" s="52">
        <f t="shared" si="268"/>
        <v>-19707.387367677969</v>
      </c>
      <c r="T794" s="52">
        <f t="shared" si="268"/>
        <v>11532.312040269184</v>
      </c>
      <c r="U794" s="52">
        <f t="shared" si="268"/>
        <v>-20924.409565479578</v>
      </c>
      <c r="V794" s="52">
        <f t="shared" si="268"/>
        <v>7926.0096396304325</v>
      </c>
      <c r="W794" s="52">
        <f t="shared" si="268"/>
        <v>-24498.06562025017</v>
      </c>
      <c r="X794" s="52">
        <f t="shared" si="268"/>
        <v>4352.3535848598394</v>
      </c>
    </row>
    <row r="796" spans="1:24" s="40" customFormat="1" x14ac:dyDescent="0.25">
      <c r="A796" s="35" t="s">
        <v>3599</v>
      </c>
      <c r="B796" s="36"/>
      <c r="C796" s="36"/>
      <c r="D796" s="37"/>
      <c r="E796" s="37"/>
      <c r="F796" s="37"/>
      <c r="G796" s="38"/>
      <c r="H796" s="38"/>
      <c r="I796" s="38"/>
      <c r="J796" s="38"/>
      <c r="K796" s="38"/>
      <c r="L796" s="38"/>
      <c r="M796" s="38"/>
      <c r="N796" s="35"/>
      <c r="O796" s="39"/>
      <c r="P796" s="39"/>
      <c r="Q796" s="39"/>
      <c r="R796" s="39"/>
      <c r="S796" s="39"/>
      <c r="T796" s="39"/>
      <c r="U796" s="39"/>
      <c r="V796" s="39"/>
      <c r="W796" s="39"/>
      <c r="X796" s="39"/>
    </row>
    <row r="797" spans="1:24" hidden="1" outlineLevel="1" x14ac:dyDescent="0.25">
      <c r="B797" s="20" t="s">
        <v>3600</v>
      </c>
      <c r="C797" s="20" t="s">
        <v>3601</v>
      </c>
      <c r="D797" s="14">
        <v>115738.15</v>
      </c>
      <c r="E797" s="14">
        <v>-115738.15</v>
      </c>
      <c r="F797" s="14">
        <f>D797+E797</f>
        <v>0</v>
      </c>
      <c r="G797">
        <v>2002</v>
      </c>
      <c r="H797" s="21">
        <f>IF(G797=2015,0.5,2015.5-G797)</f>
        <v>13.5</v>
      </c>
      <c r="I797" s="41">
        <v>36</v>
      </c>
      <c r="J797" s="42">
        <f>1/I797*12</f>
        <v>0.33333333333333331</v>
      </c>
      <c r="K797" s="14">
        <f>IF(H797&lt;(I797/12),D797*J797,0)</f>
        <v>0</v>
      </c>
      <c r="L797" s="14">
        <f>D797</f>
        <v>115738.15</v>
      </c>
      <c r="M797" s="14">
        <f t="shared" ref="M797:M828" si="269">-IF(H797+0.5&lt;(I797/12),L797*H797*J797,L797)</f>
        <v>-115738.15</v>
      </c>
      <c r="N797" s="26">
        <f>L797+M797</f>
        <v>0</v>
      </c>
      <c r="O797" s="43">
        <f>IF(N797&gt;0,IF(N797&lt;$K797,-$L797,M797-$K797),N797)</f>
        <v>0</v>
      </c>
      <c r="P797" s="43">
        <f>IF(O797&lt;0,$L797+O797,N797)</f>
        <v>0</v>
      </c>
      <c r="Q797" s="43">
        <f>IF(P797&gt;0,IF(P797&lt;$K797,-$L797,O797-$K797),P797)</f>
        <v>0</v>
      </c>
      <c r="R797" s="43">
        <f>IF(Q797&lt;0,$L797+Q797,P797)</f>
        <v>0</v>
      </c>
      <c r="S797" s="43">
        <f t="shared" ref="S797:S828" si="270">IF(R797&gt;0,IF(R797&lt;$K797,-$L797,Q797-$K797),R797)</f>
        <v>0</v>
      </c>
      <c r="T797" s="43">
        <f t="shared" ref="T797:T828" si="271">IF(S797&lt;0,$L797+S797,R797)</f>
        <v>0</v>
      </c>
      <c r="U797" s="43">
        <f t="shared" ref="U797:U828" si="272">IF(T797&gt;0,IF(T797&lt;$K797,-$L797,S797-$K797),T797)</f>
        <v>0</v>
      </c>
      <c r="V797" s="43">
        <f t="shared" ref="V797:V828" si="273">IF(U797&lt;0,$L797+U797,T797)</f>
        <v>0</v>
      </c>
      <c r="W797" s="43">
        <f t="shared" ref="W797:W828" si="274">IF(V797&gt;0,IF(V797&lt;$K797,-$L797,U797-$K797),V797)</f>
        <v>0</v>
      </c>
      <c r="X797" s="43">
        <f t="shared" ref="X797:X828" si="275">IF(W797&lt;0,$L797+W797,V797)</f>
        <v>0</v>
      </c>
    </row>
    <row r="798" spans="1:24" hidden="1" outlineLevel="1" x14ac:dyDescent="0.25">
      <c r="B798" s="20" t="s">
        <v>3602</v>
      </c>
      <c r="C798" s="20" t="s">
        <v>3601</v>
      </c>
      <c r="D798" s="14">
        <v>8312.1</v>
      </c>
      <c r="E798" s="14">
        <v>-8312.1</v>
      </c>
      <c r="F798" s="14">
        <f t="shared" ref="F798:F828" si="276">D798+E798</f>
        <v>0</v>
      </c>
      <c r="G798">
        <v>2003</v>
      </c>
      <c r="H798" s="21">
        <f t="shared" ref="H798:H828" si="277">IF(G798=2015,0.5,2015.5-G798)</f>
        <v>12.5</v>
      </c>
      <c r="I798" s="41">
        <v>36</v>
      </c>
      <c r="J798" s="42">
        <f t="shared" ref="J798:J828" si="278">1/I798*12</f>
        <v>0.33333333333333331</v>
      </c>
      <c r="K798" s="14">
        <f t="shared" ref="K798:K828" si="279">IF(H798&lt;(I798/12),D798*J798,0)</f>
        <v>0</v>
      </c>
      <c r="L798" s="14">
        <f t="shared" ref="L798:L828" si="280">D798</f>
        <v>8312.1</v>
      </c>
      <c r="M798" s="14">
        <f t="shared" si="269"/>
        <v>-8312.1</v>
      </c>
      <c r="N798" s="26">
        <f t="shared" ref="N798:N828" si="281">L798+M798</f>
        <v>0</v>
      </c>
      <c r="O798" s="43">
        <f t="shared" ref="O798:O828" si="282">IF(N798&gt;0,IF(N798&lt;$K798,-$L798,M798-$K798),N798)</f>
        <v>0</v>
      </c>
      <c r="P798" s="43">
        <f t="shared" ref="P798:P828" si="283">IF(O798&lt;0,$L798+O798,N798)</f>
        <v>0</v>
      </c>
      <c r="Q798" s="43">
        <f t="shared" ref="Q798:Q828" si="284">IF(P798&gt;0,IF(P798&lt;$K798,-$L798,O798-$K798),P798)</f>
        <v>0</v>
      </c>
      <c r="R798" s="43">
        <f t="shared" ref="R798:R828" si="285">IF(Q798&lt;0,$L798+Q798,P798)</f>
        <v>0</v>
      </c>
      <c r="S798" s="43">
        <f t="shared" si="270"/>
        <v>0</v>
      </c>
      <c r="T798" s="43">
        <f t="shared" si="271"/>
        <v>0</v>
      </c>
      <c r="U798" s="43">
        <f t="shared" si="272"/>
        <v>0</v>
      </c>
      <c r="V798" s="43">
        <f t="shared" si="273"/>
        <v>0</v>
      </c>
      <c r="W798" s="43">
        <f t="shared" si="274"/>
        <v>0</v>
      </c>
      <c r="X798" s="43">
        <f t="shared" si="275"/>
        <v>0</v>
      </c>
    </row>
    <row r="799" spans="1:24" hidden="1" outlineLevel="1" x14ac:dyDescent="0.25">
      <c r="B799" s="20" t="s">
        <v>3603</v>
      </c>
      <c r="C799" s="20" t="s">
        <v>3601</v>
      </c>
      <c r="D799" s="14">
        <v>5069.38</v>
      </c>
      <c r="E799" s="14">
        <v>-5069.38</v>
      </c>
      <c r="F799" s="14">
        <f t="shared" si="276"/>
        <v>0</v>
      </c>
      <c r="G799">
        <v>2004</v>
      </c>
      <c r="H799" s="21">
        <f t="shared" si="277"/>
        <v>11.5</v>
      </c>
      <c r="I799" s="41">
        <v>36</v>
      </c>
      <c r="J799" s="42">
        <f t="shared" si="278"/>
        <v>0.33333333333333331</v>
      </c>
      <c r="K799" s="14">
        <f t="shared" si="279"/>
        <v>0</v>
      </c>
      <c r="L799" s="14">
        <f t="shared" si="280"/>
        <v>5069.38</v>
      </c>
      <c r="M799" s="14">
        <f t="shared" si="269"/>
        <v>-5069.38</v>
      </c>
      <c r="N799" s="26">
        <f t="shared" si="281"/>
        <v>0</v>
      </c>
      <c r="O799" s="43">
        <f t="shared" si="282"/>
        <v>0</v>
      </c>
      <c r="P799" s="43">
        <f t="shared" si="283"/>
        <v>0</v>
      </c>
      <c r="Q799" s="43">
        <f t="shared" si="284"/>
        <v>0</v>
      </c>
      <c r="R799" s="43">
        <f t="shared" si="285"/>
        <v>0</v>
      </c>
      <c r="S799" s="43">
        <f t="shared" si="270"/>
        <v>0</v>
      </c>
      <c r="T799" s="43">
        <f t="shared" si="271"/>
        <v>0</v>
      </c>
      <c r="U799" s="43">
        <f t="shared" si="272"/>
        <v>0</v>
      </c>
      <c r="V799" s="43">
        <f t="shared" si="273"/>
        <v>0</v>
      </c>
      <c r="W799" s="43">
        <f t="shared" si="274"/>
        <v>0</v>
      </c>
      <c r="X799" s="43">
        <f t="shared" si="275"/>
        <v>0</v>
      </c>
    </row>
    <row r="800" spans="1:24" hidden="1" outlineLevel="1" x14ac:dyDescent="0.25">
      <c r="B800" s="20" t="s">
        <v>3604</v>
      </c>
      <c r="C800" s="20" t="s">
        <v>3601</v>
      </c>
      <c r="D800" s="14">
        <v>30905.93</v>
      </c>
      <c r="E800" s="14">
        <v>-30905.93</v>
      </c>
      <c r="F800" s="14">
        <f t="shared" si="276"/>
        <v>0</v>
      </c>
      <c r="G800">
        <v>2005</v>
      </c>
      <c r="H800" s="21">
        <f t="shared" si="277"/>
        <v>10.5</v>
      </c>
      <c r="I800" s="41">
        <v>36</v>
      </c>
      <c r="J800" s="42">
        <f t="shared" si="278"/>
        <v>0.33333333333333331</v>
      </c>
      <c r="K800" s="14">
        <f t="shared" si="279"/>
        <v>0</v>
      </c>
      <c r="L800" s="14">
        <f t="shared" si="280"/>
        <v>30905.93</v>
      </c>
      <c r="M800" s="14">
        <f t="shared" si="269"/>
        <v>-30905.93</v>
      </c>
      <c r="N800" s="26">
        <f t="shared" si="281"/>
        <v>0</v>
      </c>
      <c r="O800" s="43">
        <f t="shared" si="282"/>
        <v>0</v>
      </c>
      <c r="P800" s="43">
        <f t="shared" si="283"/>
        <v>0</v>
      </c>
      <c r="Q800" s="43">
        <f t="shared" si="284"/>
        <v>0</v>
      </c>
      <c r="R800" s="43">
        <f t="shared" si="285"/>
        <v>0</v>
      </c>
      <c r="S800" s="43">
        <f t="shared" si="270"/>
        <v>0</v>
      </c>
      <c r="T800" s="43">
        <f t="shared" si="271"/>
        <v>0</v>
      </c>
      <c r="U800" s="43">
        <f t="shared" si="272"/>
        <v>0</v>
      </c>
      <c r="V800" s="43">
        <f t="shared" si="273"/>
        <v>0</v>
      </c>
      <c r="W800" s="43">
        <f t="shared" si="274"/>
        <v>0</v>
      </c>
      <c r="X800" s="43">
        <f t="shared" si="275"/>
        <v>0</v>
      </c>
    </row>
    <row r="801" spans="2:24" hidden="1" outlineLevel="1" x14ac:dyDescent="0.25">
      <c r="B801" s="20" t="s">
        <v>3605</v>
      </c>
      <c r="C801" s="20" t="s">
        <v>3601</v>
      </c>
      <c r="D801" s="14">
        <v>20309.55</v>
      </c>
      <c r="E801" s="14">
        <v>-20309.55</v>
      </c>
      <c r="F801" s="14">
        <f t="shared" si="276"/>
        <v>0</v>
      </c>
      <c r="G801">
        <v>2006</v>
      </c>
      <c r="H801" s="21">
        <f t="shared" si="277"/>
        <v>9.5</v>
      </c>
      <c r="I801" s="41">
        <v>36</v>
      </c>
      <c r="J801" s="42">
        <f t="shared" si="278"/>
        <v>0.33333333333333331</v>
      </c>
      <c r="K801" s="14">
        <f t="shared" si="279"/>
        <v>0</v>
      </c>
      <c r="L801" s="14">
        <f t="shared" si="280"/>
        <v>20309.55</v>
      </c>
      <c r="M801" s="14">
        <f t="shared" si="269"/>
        <v>-20309.55</v>
      </c>
      <c r="N801" s="26">
        <f t="shared" si="281"/>
        <v>0</v>
      </c>
      <c r="O801" s="43">
        <f t="shared" si="282"/>
        <v>0</v>
      </c>
      <c r="P801" s="43">
        <f t="shared" si="283"/>
        <v>0</v>
      </c>
      <c r="Q801" s="43">
        <f t="shared" si="284"/>
        <v>0</v>
      </c>
      <c r="R801" s="43">
        <f t="shared" si="285"/>
        <v>0</v>
      </c>
      <c r="S801" s="43">
        <f t="shared" si="270"/>
        <v>0</v>
      </c>
      <c r="T801" s="43">
        <f t="shared" si="271"/>
        <v>0</v>
      </c>
      <c r="U801" s="43">
        <f t="shared" si="272"/>
        <v>0</v>
      </c>
      <c r="V801" s="43">
        <f t="shared" si="273"/>
        <v>0</v>
      </c>
      <c r="W801" s="43">
        <f t="shared" si="274"/>
        <v>0</v>
      </c>
      <c r="X801" s="43">
        <f t="shared" si="275"/>
        <v>0</v>
      </c>
    </row>
    <row r="802" spans="2:24" hidden="1" outlineLevel="1" x14ac:dyDescent="0.25">
      <c r="B802" s="20" t="s">
        <v>3606</v>
      </c>
      <c r="C802" s="20" t="s">
        <v>2656</v>
      </c>
      <c r="D802" s="14">
        <v>29.79</v>
      </c>
      <c r="E802" s="14">
        <v>-29.79</v>
      </c>
      <c r="F802" s="14">
        <f t="shared" si="276"/>
        <v>0</v>
      </c>
      <c r="G802">
        <v>2007</v>
      </c>
      <c r="H802" s="21">
        <f t="shared" si="277"/>
        <v>8.5</v>
      </c>
      <c r="I802" s="41">
        <v>36</v>
      </c>
      <c r="J802" s="42">
        <f t="shared" si="278"/>
        <v>0.33333333333333331</v>
      </c>
      <c r="K802" s="14">
        <f t="shared" si="279"/>
        <v>0</v>
      </c>
      <c r="L802" s="14">
        <f t="shared" si="280"/>
        <v>29.79</v>
      </c>
      <c r="M802" s="14">
        <f t="shared" si="269"/>
        <v>-29.79</v>
      </c>
      <c r="N802" s="26">
        <f t="shared" si="281"/>
        <v>0</v>
      </c>
      <c r="O802" s="43">
        <f t="shared" si="282"/>
        <v>0</v>
      </c>
      <c r="P802" s="43">
        <f t="shared" si="283"/>
        <v>0</v>
      </c>
      <c r="Q802" s="43">
        <f t="shared" si="284"/>
        <v>0</v>
      </c>
      <c r="R802" s="43">
        <f t="shared" si="285"/>
        <v>0</v>
      </c>
      <c r="S802" s="43">
        <f t="shared" si="270"/>
        <v>0</v>
      </c>
      <c r="T802" s="43">
        <f t="shared" si="271"/>
        <v>0</v>
      </c>
      <c r="U802" s="43">
        <f t="shared" si="272"/>
        <v>0</v>
      </c>
      <c r="V802" s="43">
        <f t="shared" si="273"/>
        <v>0</v>
      </c>
      <c r="W802" s="43">
        <f t="shared" si="274"/>
        <v>0</v>
      </c>
      <c r="X802" s="43">
        <f t="shared" si="275"/>
        <v>0</v>
      </c>
    </row>
    <row r="803" spans="2:24" hidden="1" outlineLevel="1" x14ac:dyDescent="0.25">
      <c r="B803" s="20" t="s">
        <v>3607</v>
      </c>
      <c r="C803" s="20" t="s">
        <v>2679</v>
      </c>
      <c r="D803" s="14">
        <v>29.9</v>
      </c>
      <c r="E803" s="14">
        <v>-29.9</v>
      </c>
      <c r="F803" s="14">
        <f t="shared" si="276"/>
        <v>0</v>
      </c>
      <c r="G803">
        <v>2007</v>
      </c>
      <c r="H803" s="21">
        <f t="shared" si="277"/>
        <v>8.5</v>
      </c>
      <c r="I803" s="41">
        <v>36</v>
      </c>
      <c r="J803" s="42">
        <f t="shared" si="278"/>
        <v>0.33333333333333331</v>
      </c>
      <c r="K803" s="14">
        <f t="shared" si="279"/>
        <v>0</v>
      </c>
      <c r="L803" s="14">
        <f t="shared" si="280"/>
        <v>29.9</v>
      </c>
      <c r="M803" s="14">
        <f t="shared" si="269"/>
        <v>-29.9</v>
      </c>
      <c r="N803" s="26">
        <f t="shared" si="281"/>
        <v>0</v>
      </c>
      <c r="O803" s="43">
        <f t="shared" si="282"/>
        <v>0</v>
      </c>
      <c r="P803" s="43">
        <f t="shared" si="283"/>
        <v>0</v>
      </c>
      <c r="Q803" s="43">
        <f t="shared" si="284"/>
        <v>0</v>
      </c>
      <c r="R803" s="43">
        <f t="shared" si="285"/>
        <v>0</v>
      </c>
      <c r="S803" s="43">
        <f t="shared" si="270"/>
        <v>0</v>
      </c>
      <c r="T803" s="43">
        <f t="shared" si="271"/>
        <v>0</v>
      </c>
      <c r="U803" s="43">
        <f t="shared" si="272"/>
        <v>0</v>
      </c>
      <c r="V803" s="43">
        <f t="shared" si="273"/>
        <v>0</v>
      </c>
      <c r="W803" s="43">
        <f t="shared" si="274"/>
        <v>0</v>
      </c>
      <c r="X803" s="43">
        <f t="shared" si="275"/>
        <v>0</v>
      </c>
    </row>
    <row r="804" spans="2:24" hidden="1" outlineLevel="1" x14ac:dyDescent="0.25">
      <c r="B804" s="20" t="s">
        <v>3608</v>
      </c>
      <c r="C804" s="20" t="s">
        <v>2624</v>
      </c>
      <c r="D804" s="14">
        <v>211.17</v>
      </c>
      <c r="E804" s="14">
        <v>-211.17</v>
      </c>
      <c r="F804" s="14">
        <f t="shared" si="276"/>
        <v>0</v>
      </c>
      <c r="G804">
        <v>2007</v>
      </c>
      <c r="H804" s="21">
        <f t="shared" si="277"/>
        <v>8.5</v>
      </c>
      <c r="I804" s="41">
        <v>36</v>
      </c>
      <c r="J804" s="42">
        <f t="shared" si="278"/>
        <v>0.33333333333333331</v>
      </c>
      <c r="K804" s="14">
        <f t="shared" si="279"/>
        <v>0</v>
      </c>
      <c r="L804" s="14">
        <f t="shared" si="280"/>
        <v>211.17</v>
      </c>
      <c r="M804" s="14">
        <f t="shared" si="269"/>
        <v>-211.17</v>
      </c>
      <c r="N804" s="26">
        <f t="shared" si="281"/>
        <v>0</v>
      </c>
      <c r="O804" s="43">
        <f t="shared" si="282"/>
        <v>0</v>
      </c>
      <c r="P804" s="43">
        <f t="shared" si="283"/>
        <v>0</v>
      </c>
      <c r="Q804" s="43">
        <f t="shared" si="284"/>
        <v>0</v>
      </c>
      <c r="R804" s="43">
        <f t="shared" si="285"/>
        <v>0</v>
      </c>
      <c r="S804" s="43">
        <f t="shared" si="270"/>
        <v>0</v>
      </c>
      <c r="T804" s="43">
        <f t="shared" si="271"/>
        <v>0</v>
      </c>
      <c r="U804" s="43">
        <f t="shared" si="272"/>
        <v>0</v>
      </c>
      <c r="V804" s="43">
        <f t="shared" si="273"/>
        <v>0</v>
      </c>
      <c r="W804" s="43">
        <f t="shared" si="274"/>
        <v>0</v>
      </c>
      <c r="X804" s="43">
        <f t="shared" si="275"/>
        <v>0</v>
      </c>
    </row>
    <row r="805" spans="2:24" hidden="1" outlineLevel="1" x14ac:dyDescent="0.25">
      <c r="B805" s="20" t="s">
        <v>3609</v>
      </c>
      <c r="C805" s="20" t="s">
        <v>3610</v>
      </c>
      <c r="D805" s="14">
        <v>214.71</v>
      </c>
      <c r="E805" s="14">
        <v>-214.71</v>
      </c>
      <c r="F805" s="14">
        <f t="shared" si="276"/>
        <v>0</v>
      </c>
      <c r="G805">
        <v>2007</v>
      </c>
      <c r="H805" s="21">
        <f t="shared" si="277"/>
        <v>8.5</v>
      </c>
      <c r="I805" s="41">
        <v>36</v>
      </c>
      <c r="J805" s="42">
        <f t="shared" si="278"/>
        <v>0.33333333333333331</v>
      </c>
      <c r="K805" s="14">
        <f t="shared" si="279"/>
        <v>0</v>
      </c>
      <c r="L805" s="14">
        <f t="shared" si="280"/>
        <v>214.71</v>
      </c>
      <c r="M805" s="14">
        <f t="shared" si="269"/>
        <v>-214.71</v>
      </c>
      <c r="N805" s="26">
        <f t="shared" si="281"/>
        <v>0</v>
      </c>
      <c r="O805" s="43">
        <f t="shared" si="282"/>
        <v>0</v>
      </c>
      <c r="P805" s="43">
        <f t="shared" si="283"/>
        <v>0</v>
      </c>
      <c r="Q805" s="43">
        <f t="shared" si="284"/>
        <v>0</v>
      </c>
      <c r="R805" s="43">
        <f t="shared" si="285"/>
        <v>0</v>
      </c>
      <c r="S805" s="43">
        <f t="shared" si="270"/>
        <v>0</v>
      </c>
      <c r="T805" s="43">
        <f t="shared" si="271"/>
        <v>0</v>
      </c>
      <c r="U805" s="43">
        <f t="shared" si="272"/>
        <v>0</v>
      </c>
      <c r="V805" s="43">
        <f t="shared" si="273"/>
        <v>0</v>
      </c>
      <c r="W805" s="43">
        <f t="shared" si="274"/>
        <v>0</v>
      </c>
      <c r="X805" s="43">
        <f t="shared" si="275"/>
        <v>0</v>
      </c>
    </row>
    <row r="806" spans="2:24" hidden="1" outlineLevel="1" x14ac:dyDescent="0.25">
      <c r="B806" s="20" t="s">
        <v>3611</v>
      </c>
      <c r="C806" s="20" t="s">
        <v>3612</v>
      </c>
      <c r="D806" s="14">
        <v>234.63</v>
      </c>
      <c r="E806" s="14">
        <v>-234.63</v>
      </c>
      <c r="F806" s="14">
        <f t="shared" si="276"/>
        <v>0</v>
      </c>
      <c r="G806">
        <v>2007</v>
      </c>
      <c r="H806" s="21">
        <f t="shared" si="277"/>
        <v>8.5</v>
      </c>
      <c r="I806" s="41">
        <v>36</v>
      </c>
      <c r="J806" s="42">
        <f t="shared" si="278"/>
        <v>0.33333333333333331</v>
      </c>
      <c r="K806" s="14">
        <f t="shared" si="279"/>
        <v>0</v>
      </c>
      <c r="L806" s="14">
        <f t="shared" si="280"/>
        <v>234.63</v>
      </c>
      <c r="M806" s="14">
        <f t="shared" si="269"/>
        <v>-234.63</v>
      </c>
      <c r="N806" s="26">
        <f t="shared" si="281"/>
        <v>0</v>
      </c>
      <c r="O806" s="43">
        <f t="shared" si="282"/>
        <v>0</v>
      </c>
      <c r="P806" s="43">
        <f t="shared" si="283"/>
        <v>0</v>
      </c>
      <c r="Q806" s="43">
        <f t="shared" si="284"/>
        <v>0</v>
      </c>
      <c r="R806" s="43">
        <f t="shared" si="285"/>
        <v>0</v>
      </c>
      <c r="S806" s="43">
        <f t="shared" si="270"/>
        <v>0</v>
      </c>
      <c r="T806" s="43">
        <f t="shared" si="271"/>
        <v>0</v>
      </c>
      <c r="U806" s="43">
        <f t="shared" si="272"/>
        <v>0</v>
      </c>
      <c r="V806" s="43">
        <f t="shared" si="273"/>
        <v>0</v>
      </c>
      <c r="W806" s="43">
        <f t="shared" si="274"/>
        <v>0</v>
      </c>
      <c r="X806" s="43">
        <f t="shared" si="275"/>
        <v>0</v>
      </c>
    </row>
    <row r="807" spans="2:24" hidden="1" outlineLevel="1" x14ac:dyDescent="0.25">
      <c r="B807" s="20" t="s">
        <v>3613</v>
      </c>
      <c r="C807" s="20" t="s">
        <v>2607</v>
      </c>
      <c r="D807" s="14">
        <v>319.02</v>
      </c>
      <c r="E807" s="14">
        <v>-319.02</v>
      </c>
      <c r="F807" s="14">
        <f t="shared" si="276"/>
        <v>0</v>
      </c>
      <c r="G807">
        <v>2007</v>
      </c>
      <c r="H807" s="21">
        <f t="shared" si="277"/>
        <v>8.5</v>
      </c>
      <c r="I807" s="41">
        <v>36</v>
      </c>
      <c r="J807" s="42">
        <f t="shared" si="278"/>
        <v>0.33333333333333331</v>
      </c>
      <c r="K807" s="14">
        <f t="shared" si="279"/>
        <v>0</v>
      </c>
      <c r="L807" s="14">
        <f t="shared" si="280"/>
        <v>319.02</v>
      </c>
      <c r="M807" s="14">
        <f t="shared" si="269"/>
        <v>-319.02</v>
      </c>
      <c r="N807" s="26">
        <f t="shared" si="281"/>
        <v>0</v>
      </c>
      <c r="O807" s="43">
        <f t="shared" si="282"/>
        <v>0</v>
      </c>
      <c r="P807" s="43">
        <f t="shared" si="283"/>
        <v>0</v>
      </c>
      <c r="Q807" s="43">
        <f t="shared" si="284"/>
        <v>0</v>
      </c>
      <c r="R807" s="43">
        <f t="shared" si="285"/>
        <v>0</v>
      </c>
      <c r="S807" s="43">
        <f t="shared" si="270"/>
        <v>0</v>
      </c>
      <c r="T807" s="43">
        <f t="shared" si="271"/>
        <v>0</v>
      </c>
      <c r="U807" s="43">
        <f t="shared" si="272"/>
        <v>0</v>
      </c>
      <c r="V807" s="43">
        <f t="shared" si="273"/>
        <v>0</v>
      </c>
      <c r="W807" s="43">
        <f t="shared" si="274"/>
        <v>0</v>
      </c>
      <c r="X807" s="43">
        <f t="shared" si="275"/>
        <v>0</v>
      </c>
    </row>
    <row r="808" spans="2:24" hidden="1" outlineLevel="1" x14ac:dyDescent="0.25">
      <c r="B808" s="20" t="s">
        <v>3614</v>
      </c>
      <c r="C808" s="20" t="s">
        <v>2612</v>
      </c>
      <c r="D808" s="14">
        <v>374.24</v>
      </c>
      <c r="E808" s="14">
        <v>-374.24</v>
      </c>
      <c r="F808" s="14">
        <f t="shared" si="276"/>
        <v>0</v>
      </c>
      <c r="G808">
        <v>2007</v>
      </c>
      <c r="H808" s="21">
        <f t="shared" si="277"/>
        <v>8.5</v>
      </c>
      <c r="I808" s="41">
        <v>36</v>
      </c>
      <c r="J808" s="42">
        <f t="shared" si="278"/>
        <v>0.33333333333333331</v>
      </c>
      <c r="K808" s="14">
        <f t="shared" si="279"/>
        <v>0</v>
      </c>
      <c r="L808" s="14">
        <f t="shared" si="280"/>
        <v>374.24</v>
      </c>
      <c r="M808" s="14">
        <f t="shared" si="269"/>
        <v>-374.24</v>
      </c>
      <c r="N808" s="26">
        <f t="shared" si="281"/>
        <v>0</v>
      </c>
      <c r="O808" s="43">
        <f t="shared" si="282"/>
        <v>0</v>
      </c>
      <c r="P808" s="43">
        <f t="shared" si="283"/>
        <v>0</v>
      </c>
      <c r="Q808" s="43">
        <f t="shared" si="284"/>
        <v>0</v>
      </c>
      <c r="R808" s="43">
        <f t="shared" si="285"/>
        <v>0</v>
      </c>
      <c r="S808" s="43">
        <f t="shared" si="270"/>
        <v>0</v>
      </c>
      <c r="T808" s="43">
        <f t="shared" si="271"/>
        <v>0</v>
      </c>
      <c r="U808" s="43">
        <f t="shared" si="272"/>
        <v>0</v>
      </c>
      <c r="V808" s="43">
        <f t="shared" si="273"/>
        <v>0</v>
      </c>
      <c r="W808" s="43">
        <f t="shared" si="274"/>
        <v>0</v>
      </c>
      <c r="X808" s="43">
        <f t="shared" si="275"/>
        <v>0</v>
      </c>
    </row>
    <row r="809" spans="2:24" hidden="1" outlineLevel="1" x14ac:dyDescent="0.25">
      <c r="B809" s="20" t="s">
        <v>3615</v>
      </c>
      <c r="C809" s="20" t="s">
        <v>2668</v>
      </c>
      <c r="D809" s="14">
        <v>397.33</v>
      </c>
      <c r="E809" s="14">
        <v>-397.33</v>
      </c>
      <c r="F809" s="14">
        <f t="shared" si="276"/>
        <v>0</v>
      </c>
      <c r="G809">
        <v>2007</v>
      </c>
      <c r="H809" s="21">
        <f t="shared" si="277"/>
        <v>8.5</v>
      </c>
      <c r="I809" s="41">
        <v>36</v>
      </c>
      <c r="J809" s="42">
        <f t="shared" si="278"/>
        <v>0.33333333333333331</v>
      </c>
      <c r="K809" s="14">
        <f t="shared" si="279"/>
        <v>0</v>
      </c>
      <c r="L809" s="14">
        <f t="shared" si="280"/>
        <v>397.33</v>
      </c>
      <c r="M809" s="14">
        <f t="shared" si="269"/>
        <v>-397.33</v>
      </c>
      <c r="N809" s="26">
        <f t="shared" si="281"/>
        <v>0</v>
      </c>
      <c r="O809" s="43">
        <f t="shared" si="282"/>
        <v>0</v>
      </c>
      <c r="P809" s="43">
        <f t="shared" si="283"/>
        <v>0</v>
      </c>
      <c r="Q809" s="43">
        <f t="shared" si="284"/>
        <v>0</v>
      </c>
      <c r="R809" s="43">
        <f t="shared" si="285"/>
        <v>0</v>
      </c>
      <c r="S809" s="43">
        <f t="shared" si="270"/>
        <v>0</v>
      </c>
      <c r="T809" s="43">
        <f t="shared" si="271"/>
        <v>0</v>
      </c>
      <c r="U809" s="43">
        <f t="shared" si="272"/>
        <v>0</v>
      </c>
      <c r="V809" s="43">
        <f t="shared" si="273"/>
        <v>0</v>
      </c>
      <c r="W809" s="43">
        <f t="shared" si="274"/>
        <v>0</v>
      </c>
      <c r="X809" s="43">
        <f t="shared" si="275"/>
        <v>0</v>
      </c>
    </row>
    <row r="810" spans="2:24" hidden="1" outlineLevel="1" x14ac:dyDescent="0.25">
      <c r="B810" s="20" t="s">
        <v>3616</v>
      </c>
      <c r="C810" s="20" t="s">
        <v>3617</v>
      </c>
      <c r="D810" s="14">
        <v>502.88</v>
      </c>
      <c r="E810" s="14">
        <v>-502.88</v>
      </c>
      <c r="F810" s="14">
        <f t="shared" si="276"/>
        <v>0</v>
      </c>
      <c r="G810">
        <v>2007</v>
      </c>
      <c r="H810" s="21">
        <f t="shared" si="277"/>
        <v>8.5</v>
      </c>
      <c r="I810" s="41">
        <v>36</v>
      </c>
      <c r="J810" s="42">
        <f t="shared" si="278"/>
        <v>0.33333333333333331</v>
      </c>
      <c r="K810" s="14">
        <f t="shared" si="279"/>
        <v>0</v>
      </c>
      <c r="L810" s="14">
        <f t="shared" si="280"/>
        <v>502.88</v>
      </c>
      <c r="M810" s="14">
        <f t="shared" si="269"/>
        <v>-502.88</v>
      </c>
      <c r="N810" s="26">
        <f t="shared" si="281"/>
        <v>0</v>
      </c>
      <c r="O810" s="43">
        <f t="shared" si="282"/>
        <v>0</v>
      </c>
      <c r="P810" s="43">
        <f t="shared" si="283"/>
        <v>0</v>
      </c>
      <c r="Q810" s="43">
        <f t="shared" si="284"/>
        <v>0</v>
      </c>
      <c r="R810" s="43">
        <f t="shared" si="285"/>
        <v>0</v>
      </c>
      <c r="S810" s="43">
        <f t="shared" si="270"/>
        <v>0</v>
      </c>
      <c r="T810" s="43">
        <f t="shared" si="271"/>
        <v>0</v>
      </c>
      <c r="U810" s="43">
        <f t="shared" si="272"/>
        <v>0</v>
      </c>
      <c r="V810" s="43">
        <f t="shared" si="273"/>
        <v>0</v>
      </c>
      <c r="W810" s="43">
        <f t="shared" si="274"/>
        <v>0</v>
      </c>
      <c r="X810" s="43">
        <f t="shared" si="275"/>
        <v>0</v>
      </c>
    </row>
    <row r="811" spans="2:24" hidden="1" outlineLevel="1" x14ac:dyDescent="0.25">
      <c r="B811" s="20" t="s">
        <v>3618</v>
      </c>
      <c r="C811" s="20" t="s">
        <v>2673</v>
      </c>
      <c r="D811" s="14">
        <v>502.88</v>
      </c>
      <c r="E811" s="14">
        <v>-502.88</v>
      </c>
      <c r="F811" s="14">
        <f t="shared" si="276"/>
        <v>0</v>
      </c>
      <c r="G811">
        <v>2007</v>
      </c>
      <c r="H811" s="21">
        <f t="shared" si="277"/>
        <v>8.5</v>
      </c>
      <c r="I811" s="41">
        <v>36</v>
      </c>
      <c r="J811" s="42">
        <f t="shared" si="278"/>
        <v>0.33333333333333331</v>
      </c>
      <c r="K811" s="14">
        <f t="shared" si="279"/>
        <v>0</v>
      </c>
      <c r="L811" s="14">
        <f t="shared" si="280"/>
        <v>502.88</v>
      </c>
      <c r="M811" s="14">
        <f t="shared" si="269"/>
        <v>-502.88</v>
      </c>
      <c r="N811" s="26">
        <f t="shared" si="281"/>
        <v>0</v>
      </c>
      <c r="O811" s="43">
        <f t="shared" si="282"/>
        <v>0</v>
      </c>
      <c r="P811" s="43">
        <f t="shared" si="283"/>
        <v>0</v>
      </c>
      <c r="Q811" s="43">
        <f t="shared" si="284"/>
        <v>0</v>
      </c>
      <c r="R811" s="43">
        <f t="shared" si="285"/>
        <v>0</v>
      </c>
      <c r="S811" s="43">
        <f t="shared" si="270"/>
        <v>0</v>
      </c>
      <c r="T811" s="43">
        <f t="shared" si="271"/>
        <v>0</v>
      </c>
      <c r="U811" s="43">
        <f t="shared" si="272"/>
        <v>0</v>
      </c>
      <c r="V811" s="43">
        <f t="shared" si="273"/>
        <v>0</v>
      </c>
      <c r="W811" s="43">
        <f t="shared" si="274"/>
        <v>0</v>
      </c>
      <c r="X811" s="43">
        <f t="shared" si="275"/>
        <v>0</v>
      </c>
    </row>
    <row r="812" spans="2:24" hidden="1" outlineLevel="1" x14ac:dyDescent="0.25">
      <c r="B812" s="20" t="s">
        <v>3619</v>
      </c>
      <c r="C812" s="20" t="s">
        <v>2607</v>
      </c>
      <c r="D812" s="14">
        <v>590.6</v>
      </c>
      <c r="E812" s="14">
        <v>-590.6</v>
      </c>
      <c r="F812" s="14">
        <f t="shared" si="276"/>
        <v>0</v>
      </c>
      <c r="G812">
        <v>2007</v>
      </c>
      <c r="H812" s="21">
        <f t="shared" si="277"/>
        <v>8.5</v>
      </c>
      <c r="I812" s="41">
        <v>36</v>
      </c>
      <c r="J812" s="42">
        <f t="shared" si="278"/>
        <v>0.33333333333333331</v>
      </c>
      <c r="K812" s="14">
        <f t="shared" si="279"/>
        <v>0</v>
      </c>
      <c r="L812" s="14">
        <f t="shared" si="280"/>
        <v>590.6</v>
      </c>
      <c r="M812" s="14">
        <f t="shared" si="269"/>
        <v>-590.6</v>
      </c>
      <c r="N812" s="26">
        <f t="shared" si="281"/>
        <v>0</v>
      </c>
      <c r="O812" s="43">
        <f t="shared" si="282"/>
        <v>0</v>
      </c>
      <c r="P812" s="43">
        <f t="shared" si="283"/>
        <v>0</v>
      </c>
      <c r="Q812" s="43">
        <f t="shared" si="284"/>
        <v>0</v>
      </c>
      <c r="R812" s="43">
        <f t="shared" si="285"/>
        <v>0</v>
      </c>
      <c r="S812" s="43">
        <f t="shared" si="270"/>
        <v>0</v>
      </c>
      <c r="T812" s="43">
        <f t="shared" si="271"/>
        <v>0</v>
      </c>
      <c r="U812" s="43">
        <f t="shared" si="272"/>
        <v>0</v>
      </c>
      <c r="V812" s="43">
        <f t="shared" si="273"/>
        <v>0</v>
      </c>
      <c r="W812" s="43">
        <f t="shared" si="274"/>
        <v>0</v>
      </c>
      <c r="X812" s="43">
        <f t="shared" si="275"/>
        <v>0</v>
      </c>
    </row>
    <row r="813" spans="2:24" hidden="1" outlineLevel="1" x14ac:dyDescent="0.25">
      <c r="B813" s="20" t="s">
        <v>3620</v>
      </c>
      <c r="C813" s="20" t="s">
        <v>2624</v>
      </c>
      <c r="D813" s="14">
        <v>612.88</v>
      </c>
      <c r="E813" s="14">
        <v>-612.88</v>
      </c>
      <c r="F813" s="14">
        <f t="shared" si="276"/>
        <v>0</v>
      </c>
      <c r="G813">
        <v>2007</v>
      </c>
      <c r="H813" s="21">
        <f t="shared" si="277"/>
        <v>8.5</v>
      </c>
      <c r="I813" s="41">
        <v>36</v>
      </c>
      <c r="J813" s="42">
        <f t="shared" si="278"/>
        <v>0.33333333333333331</v>
      </c>
      <c r="K813" s="14">
        <f t="shared" si="279"/>
        <v>0</v>
      </c>
      <c r="L813" s="14">
        <f t="shared" si="280"/>
        <v>612.88</v>
      </c>
      <c r="M813" s="14">
        <f t="shared" si="269"/>
        <v>-612.88</v>
      </c>
      <c r="N813" s="26">
        <f t="shared" si="281"/>
        <v>0</v>
      </c>
      <c r="O813" s="43">
        <f t="shared" si="282"/>
        <v>0</v>
      </c>
      <c r="P813" s="43">
        <f t="shared" si="283"/>
        <v>0</v>
      </c>
      <c r="Q813" s="43">
        <f t="shared" si="284"/>
        <v>0</v>
      </c>
      <c r="R813" s="43">
        <f t="shared" si="285"/>
        <v>0</v>
      </c>
      <c r="S813" s="43">
        <f t="shared" si="270"/>
        <v>0</v>
      </c>
      <c r="T813" s="43">
        <f t="shared" si="271"/>
        <v>0</v>
      </c>
      <c r="U813" s="43">
        <f t="shared" si="272"/>
        <v>0</v>
      </c>
      <c r="V813" s="43">
        <f t="shared" si="273"/>
        <v>0</v>
      </c>
      <c r="W813" s="43">
        <f t="shared" si="274"/>
        <v>0</v>
      </c>
      <c r="X813" s="43">
        <f t="shared" si="275"/>
        <v>0</v>
      </c>
    </row>
    <row r="814" spans="2:24" hidden="1" outlineLevel="1" x14ac:dyDescent="0.25">
      <c r="B814" s="20" t="s">
        <v>3621</v>
      </c>
      <c r="C814" s="20" t="s">
        <v>3622</v>
      </c>
      <c r="D814" s="14">
        <v>769</v>
      </c>
      <c r="E814" s="14">
        <v>-769</v>
      </c>
      <c r="F814" s="14">
        <f t="shared" si="276"/>
        <v>0</v>
      </c>
      <c r="G814">
        <v>2007</v>
      </c>
      <c r="H814" s="21">
        <f t="shared" si="277"/>
        <v>8.5</v>
      </c>
      <c r="I814" s="41">
        <v>36</v>
      </c>
      <c r="J814" s="42">
        <f t="shared" si="278"/>
        <v>0.33333333333333331</v>
      </c>
      <c r="K814" s="14">
        <f t="shared" si="279"/>
        <v>0</v>
      </c>
      <c r="L814" s="14">
        <f t="shared" si="280"/>
        <v>769</v>
      </c>
      <c r="M814" s="14">
        <f t="shared" si="269"/>
        <v>-769</v>
      </c>
      <c r="N814" s="26">
        <f t="shared" si="281"/>
        <v>0</v>
      </c>
      <c r="O814" s="43">
        <f t="shared" si="282"/>
        <v>0</v>
      </c>
      <c r="P814" s="43">
        <f t="shared" si="283"/>
        <v>0</v>
      </c>
      <c r="Q814" s="43">
        <f t="shared" si="284"/>
        <v>0</v>
      </c>
      <c r="R814" s="43">
        <f t="shared" si="285"/>
        <v>0</v>
      </c>
      <c r="S814" s="43">
        <f t="shared" si="270"/>
        <v>0</v>
      </c>
      <c r="T814" s="43">
        <f t="shared" si="271"/>
        <v>0</v>
      </c>
      <c r="U814" s="43">
        <f t="shared" si="272"/>
        <v>0</v>
      </c>
      <c r="V814" s="43">
        <f t="shared" si="273"/>
        <v>0</v>
      </c>
      <c r="W814" s="43">
        <f t="shared" si="274"/>
        <v>0</v>
      </c>
      <c r="X814" s="43">
        <f t="shared" si="275"/>
        <v>0</v>
      </c>
    </row>
    <row r="815" spans="2:24" hidden="1" outlineLevel="1" x14ac:dyDescent="0.25">
      <c r="B815" s="20" t="s">
        <v>3623</v>
      </c>
      <c r="C815" s="20" t="s">
        <v>3612</v>
      </c>
      <c r="D815" s="14">
        <v>790</v>
      </c>
      <c r="E815" s="14">
        <v>-790</v>
      </c>
      <c r="F815" s="14">
        <f t="shared" si="276"/>
        <v>0</v>
      </c>
      <c r="G815">
        <v>2007</v>
      </c>
      <c r="H815" s="21">
        <f t="shared" si="277"/>
        <v>8.5</v>
      </c>
      <c r="I815" s="41">
        <v>36</v>
      </c>
      <c r="J815" s="42">
        <f t="shared" si="278"/>
        <v>0.33333333333333331</v>
      </c>
      <c r="K815" s="14">
        <f t="shared" si="279"/>
        <v>0</v>
      </c>
      <c r="L815" s="14">
        <f t="shared" si="280"/>
        <v>790</v>
      </c>
      <c r="M815" s="14">
        <f t="shared" si="269"/>
        <v>-790</v>
      </c>
      <c r="N815" s="26">
        <f t="shared" si="281"/>
        <v>0</v>
      </c>
      <c r="O815" s="43">
        <f t="shared" si="282"/>
        <v>0</v>
      </c>
      <c r="P815" s="43">
        <f t="shared" si="283"/>
        <v>0</v>
      </c>
      <c r="Q815" s="43">
        <f t="shared" si="284"/>
        <v>0</v>
      </c>
      <c r="R815" s="43">
        <f t="shared" si="285"/>
        <v>0</v>
      </c>
      <c r="S815" s="43">
        <f t="shared" si="270"/>
        <v>0</v>
      </c>
      <c r="T815" s="43">
        <f t="shared" si="271"/>
        <v>0</v>
      </c>
      <c r="U815" s="43">
        <f t="shared" si="272"/>
        <v>0</v>
      </c>
      <c r="V815" s="43">
        <f t="shared" si="273"/>
        <v>0</v>
      </c>
      <c r="W815" s="43">
        <f t="shared" si="274"/>
        <v>0</v>
      </c>
      <c r="X815" s="43">
        <f t="shared" si="275"/>
        <v>0</v>
      </c>
    </row>
    <row r="816" spans="2:24" hidden="1" outlineLevel="1" x14ac:dyDescent="0.25">
      <c r="B816" s="20" t="s">
        <v>3624</v>
      </c>
      <c r="C816" s="20" t="s">
        <v>3625</v>
      </c>
      <c r="D816" s="14">
        <v>1005.81</v>
      </c>
      <c r="E816" s="14">
        <v>-1005.81</v>
      </c>
      <c r="F816" s="14">
        <f t="shared" si="276"/>
        <v>0</v>
      </c>
      <c r="G816">
        <v>2007</v>
      </c>
      <c r="H816" s="21">
        <f t="shared" si="277"/>
        <v>8.5</v>
      </c>
      <c r="I816" s="41">
        <v>36</v>
      </c>
      <c r="J816" s="42">
        <f t="shared" si="278"/>
        <v>0.33333333333333331</v>
      </c>
      <c r="K816" s="14">
        <f t="shared" si="279"/>
        <v>0</v>
      </c>
      <c r="L816" s="14">
        <f t="shared" si="280"/>
        <v>1005.81</v>
      </c>
      <c r="M816" s="14">
        <f t="shared" si="269"/>
        <v>-1005.81</v>
      </c>
      <c r="N816" s="26">
        <f t="shared" si="281"/>
        <v>0</v>
      </c>
      <c r="O816" s="43">
        <f t="shared" si="282"/>
        <v>0</v>
      </c>
      <c r="P816" s="43">
        <f t="shared" si="283"/>
        <v>0</v>
      </c>
      <c r="Q816" s="43">
        <f t="shared" si="284"/>
        <v>0</v>
      </c>
      <c r="R816" s="43">
        <f t="shared" si="285"/>
        <v>0</v>
      </c>
      <c r="S816" s="43">
        <f t="shared" si="270"/>
        <v>0</v>
      </c>
      <c r="T816" s="43">
        <f t="shared" si="271"/>
        <v>0</v>
      </c>
      <c r="U816" s="43">
        <f t="shared" si="272"/>
        <v>0</v>
      </c>
      <c r="V816" s="43">
        <f t="shared" si="273"/>
        <v>0</v>
      </c>
      <c r="W816" s="43">
        <f t="shared" si="274"/>
        <v>0</v>
      </c>
      <c r="X816" s="43">
        <f t="shared" si="275"/>
        <v>0</v>
      </c>
    </row>
    <row r="817" spans="2:24" hidden="1" outlineLevel="1" x14ac:dyDescent="0.25">
      <c r="B817" s="20" t="s">
        <v>3626</v>
      </c>
      <c r="C817" s="20" t="s">
        <v>2675</v>
      </c>
      <c r="D817" s="14">
        <v>1329.98</v>
      </c>
      <c r="E817" s="14">
        <v>-1329.98</v>
      </c>
      <c r="F817" s="14">
        <f t="shared" si="276"/>
        <v>0</v>
      </c>
      <c r="G817">
        <v>2007</v>
      </c>
      <c r="H817" s="21">
        <f t="shared" si="277"/>
        <v>8.5</v>
      </c>
      <c r="I817" s="41">
        <v>36</v>
      </c>
      <c r="J817" s="42">
        <f t="shared" si="278"/>
        <v>0.33333333333333331</v>
      </c>
      <c r="K817" s="14">
        <f t="shared" si="279"/>
        <v>0</v>
      </c>
      <c r="L817" s="14">
        <f t="shared" si="280"/>
        <v>1329.98</v>
      </c>
      <c r="M817" s="14">
        <f t="shared" si="269"/>
        <v>-1329.98</v>
      </c>
      <c r="N817" s="26">
        <f t="shared" si="281"/>
        <v>0</v>
      </c>
      <c r="O817" s="43">
        <f t="shared" si="282"/>
        <v>0</v>
      </c>
      <c r="P817" s="43">
        <f t="shared" si="283"/>
        <v>0</v>
      </c>
      <c r="Q817" s="43">
        <f t="shared" si="284"/>
        <v>0</v>
      </c>
      <c r="R817" s="43">
        <f t="shared" si="285"/>
        <v>0</v>
      </c>
      <c r="S817" s="43">
        <f t="shared" si="270"/>
        <v>0</v>
      </c>
      <c r="T817" s="43">
        <f t="shared" si="271"/>
        <v>0</v>
      </c>
      <c r="U817" s="43">
        <f t="shared" si="272"/>
        <v>0</v>
      </c>
      <c r="V817" s="43">
        <f t="shared" si="273"/>
        <v>0</v>
      </c>
      <c r="W817" s="43">
        <f t="shared" si="274"/>
        <v>0</v>
      </c>
      <c r="X817" s="43">
        <f t="shared" si="275"/>
        <v>0</v>
      </c>
    </row>
    <row r="818" spans="2:24" hidden="1" outlineLevel="1" x14ac:dyDescent="0.25">
      <c r="B818" s="20" t="s">
        <v>3627</v>
      </c>
      <c r="C818" s="20" t="s">
        <v>2612</v>
      </c>
      <c r="D818" s="14">
        <v>1671.37</v>
      </c>
      <c r="E818" s="14">
        <v>-1671.37</v>
      </c>
      <c r="F818" s="14">
        <f t="shared" si="276"/>
        <v>0</v>
      </c>
      <c r="G818">
        <v>2007</v>
      </c>
      <c r="H818" s="21">
        <f t="shared" si="277"/>
        <v>8.5</v>
      </c>
      <c r="I818" s="41">
        <v>36</v>
      </c>
      <c r="J818" s="42">
        <f t="shared" si="278"/>
        <v>0.33333333333333331</v>
      </c>
      <c r="K818" s="14">
        <f t="shared" si="279"/>
        <v>0</v>
      </c>
      <c r="L818" s="14">
        <f t="shared" si="280"/>
        <v>1671.37</v>
      </c>
      <c r="M818" s="14">
        <f t="shared" si="269"/>
        <v>-1671.37</v>
      </c>
      <c r="N818" s="26">
        <f t="shared" si="281"/>
        <v>0</v>
      </c>
      <c r="O818" s="43">
        <f t="shared" si="282"/>
        <v>0</v>
      </c>
      <c r="P818" s="43">
        <f t="shared" si="283"/>
        <v>0</v>
      </c>
      <c r="Q818" s="43">
        <f t="shared" si="284"/>
        <v>0</v>
      </c>
      <c r="R818" s="43">
        <f t="shared" si="285"/>
        <v>0</v>
      </c>
      <c r="S818" s="43">
        <f t="shared" si="270"/>
        <v>0</v>
      </c>
      <c r="T818" s="43">
        <f t="shared" si="271"/>
        <v>0</v>
      </c>
      <c r="U818" s="43">
        <f t="shared" si="272"/>
        <v>0</v>
      </c>
      <c r="V818" s="43">
        <f t="shared" si="273"/>
        <v>0</v>
      </c>
      <c r="W818" s="43">
        <f t="shared" si="274"/>
        <v>0</v>
      </c>
      <c r="X818" s="43">
        <f t="shared" si="275"/>
        <v>0</v>
      </c>
    </row>
    <row r="819" spans="2:24" hidden="1" outlineLevel="1" x14ac:dyDescent="0.25">
      <c r="B819" s="20" t="s">
        <v>3628</v>
      </c>
      <c r="C819" s="20" t="s">
        <v>2686</v>
      </c>
      <c r="D819" s="14">
        <v>1685.6</v>
      </c>
      <c r="E819" s="14">
        <v>-1685.6</v>
      </c>
      <c r="F819" s="14">
        <f t="shared" si="276"/>
        <v>0</v>
      </c>
      <c r="G819">
        <v>2007</v>
      </c>
      <c r="H819" s="21">
        <f t="shared" si="277"/>
        <v>8.5</v>
      </c>
      <c r="I819" s="41">
        <v>36</v>
      </c>
      <c r="J819" s="42">
        <f t="shared" si="278"/>
        <v>0.33333333333333331</v>
      </c>
      <c r="K819" s="14">
        <f t="shared" si="279"/>
        <v>0</v>
      </c>
      <c r="L819" s="14">
        <f t="shared" si="280"/>
        <v>1685.6</v>
      </c>
      <c r="M819" s="14">
        <f t="shared" si="269"/>
        <v>-1685.6</v>
      </c>
      <c r="N819" s="26">
        <f t="shared" si="281"/>
        <v>0</v>
      </c>
      <c r="O819" s="43">
        <f t="shared" si="282"/>
        <v>0</v>
      </c>
      <c r="P819" s="43">
        <f t="shared" si="283"/>
        <v>0</v>
      </c>
      <c r="Q819" s="43">
        <f t="shared" si="284"/>
        <v>0</v>
      </c>
      <c r="R819" s="43">
        <f t="shared" si="285"/>
        <v>0</v>
      </c>
      <c r="S819" s="43">
        <f t="shared" si="270"/>
        <v>0</v>
      </c>
      <c r="T819" s="43">
        <f t="shared" si="271"/>
        <v>0</v>
      </c>
      <c r="U819" s="43">
        <f t="shared" si="272"/>
        <v>0</v>
      </c>
      <c r="V819" s="43">
        <f t="shared" si="273"/>
        <v>0</v>
      </c>
      <c r="W819" s="43">
        <f t="shared" si="274"/>
        <v>0</v>
      </c>
      <c r="X819" s="43">
        <f t="shared" si="275"/>
        <v>0</v>
      </c>
    </row>
    <row r="820" spans="2:24" hidden="1" outlineLevel="1" x14ac:dyDescent="0.25">
      <c r="B820" s="20" t="s">
        <v>3629</v>
      </c>
      <c r="C820" s="20" t="s">
        <v>2612</v>
      </c>
      <c r="D820" s="14">
        <v>4048.15</v>
      </c>
      <c r="E820" s="14">
        <v>-4048.15</v>
      </c>
      <c r="F820" s="14">
        <f t="shared" si="276"/>
        <v>0</v>
      </c>
      <c r="G820">
        <v>2007</v>
      </c>
      <c r="H820" s="21">
        <f t="shared" si="277"/>
        <v>8.5</v>
      </c>
      <c r="I820" s="41">
        <v>36</v>
      </c>
      <c r="J820" s="42">
        <f t="shared" si="278"/>
        <v>0.33333333333333331</v>
      </c>
      <c r="K820" s="14">
        <f t="shared" si="279"/>
        <v>0</v>
      </c>
      <c r="L820" s="14">
        <f t="shared" si="280"/>
        <v>4048.15</v>
      </c>
      <c r="M820" s="14">
        <f t="shared" si="269"/>
        <v>-4048.15</v>
      </c>
      <c r="N820" s="26">
        <f t="shared" si="281"/>
        <v>0</v>
      </c>
      <c r="O820" s="43">
        <f t="shared" si="282"/>
        <v>0</v>
      </c>
      <c r="P820" s="43">
        <f t="shared" si="283"/>
        <v>0</v>
      </c>
      <c r="Q820" s="43">
        <f t="shared" si="284"/>
        <v>0</v>
      </c>
      <c r="R820" s="43">
        <f t="shared" si="285"/>
        <v>0</v>
      </c>
      <c r="S820" s="43">
        <f t="shared" si="270"/>
        <v>0</v>
      </c>
      <c r="T820" s="43">
        <f t="shared" si="271"/>
        <v>0</v>
      </c>
      <c r="U820" s="43">
        <f t="shared" si="272"/>
        <v>0</v>
      </c>
      <c r="V820" s="43">
        <f t="shared" si="273"/>
        <v>0</v>
      </c>
      <c r="W820" s="43">
        <f t="shared" si="274"/>
        <v>0</v>
      </c>
      <c r="X820" s="43">
        <f t="shared" si="275"/>
        <v>0</v>
      </c>
    </row>
    <row r="821" spans="2:24" hidden="1" outlineLevel="1" x14ac:dyDescent="0.25">
      <c r="B821" s="20" t="s">
        <v>3630</v>
      </c>
      <c r="C821" s="20" t="s">
        <v>3631</v>
      </c>
      <c r="D821" s="14">
        <v>19203.009999999998</v>
      </c>
      <c r="E821" s="14">
        <v>-19203.009999999998</v>
      </c>
      <c r="F821" s="14">
        <f t="shared" si="276"/>
        <v>0</v>
      </c>
      <c r="G821">
        <v>2007</v>
      </c>
      <c r="H821" s="21">
        <f t="shared" si="277"/>
        <v>8.5</v>
      </c>
      <c r="I821" s="41">
        <v>36</v>
      </c>
      <c r="J821" s="42">
        <f t="shared" si="278"/>
        <v>0.33333333333333331</v>
      </c>
      <c r="K821" s="14">
        <f t="shared" si="279"/>
        <v>0</v>
      </c>
      <c r="L821" s="14">
        <f t="shared" si="280"/>
        <v>19203.009999999998</v>
      </c>
      <c r="M821" s="14">
        <f t="shared" si="269"/>
        <v>-19203.009999999998</v>
      </c>
      <c r="N821" s="26">
        <f t="shared" si="281"/>
        <v>0</v>
      </c>
      <c r="O821" s="43">
        <f t="shared" si="282"/>
        <v>0</v>
      </c>
      <c r="P821" s="43">
        <f t="shared" si="283"/>
        <v>0</v>
      </c>
      <c r="Q821" s="43">
        <f t="shared" si="284"/>
        <v>0</v>
      </c>
      <c r="R821" s="43">
        <f t="shared" si="285"/>
        <v>0</v>
      </c>
      <c r="S821" s="43">
        <f t="shared" si="270"/>
        <v>0</v>
      </c>
      <c r="T821" s="43">
        <f t="shared" si="271"/>
        <v>0</v>
      </c>
      <c r="U821" s="43">
        <f t="shared" si="272"/>
        <v>0</v>
      </c>
      <c r="V821" s="43">
        <f t="shared" si="273"/>
        <v>0</v>
      </c>
      <c r="W821" s="43">
        <f t="shared" si="274"/>
        <v>0</v>
      </c>
      <c r="X821" s="43">
        <f t="shared" si="275"/>
        <v>0</v>
      </c>
    </row>
    <row r="822" spans="2:24" hidden="1" outlineLevel="1" x14ac:dyDescent="0.25">
      <c r="B822" s="20" t="s">
        <v>3632</v>
      </c>
      <c r="C822" s="20" t="s">
        <v>2624</v>
      </c>
      <c r="D822" s="14">
        <v>125024.21</v>
      </c>
      <c r="E822" s="14">
        <v>-125024.21</v>
      </c>
      <c r="F822" s="14">
        <f t="shared" si="276"/>
        <v>0</v>
      </c>
      <c r="G822">
        <v>2007</v>
      </c>
      <c r="H822" s="21">
        <f t="shared" si="277"/>
        <v>8.5</v>
      </c>
      <c r="I822" s="41">
        <v>36</v>
      </c>
      <c r="J822" s="42">
        <f t="shared" si="278"/>
        <v>0.33333333333333331</v>
      </c>
      <c r="K822" s="14">
        <f t="shared" si="279"/>
        <v>0</v>
      </c>
      <c r="L822" s="14">
        <f t="shared" si="280"/>
        <v>125024.21</v>
      </c>
      <c r="M822" s="14">
        <f t="shared" si="269"/>
        <v>-125024.21</v>
      </c>
      <c r="N822" s="26">
        <f t="shared" si="281"/>
        <v>0</v>
      </c>
      <c r="O822" s="43">
        <f t="shared" si="282"/>
        <v>0</v>
      </c>
      <c r="P822" s="43">
        <f t="shared" si="283"/>
        <v>0</v>
      </c>
      <c r="Q822" s="43">
        <f t="shared" si="284"/>
        <v>0</v>
      </c>
      <c r="R822" s="43">
        <f t="shared" si="285"/>
        <v>0</v>
      </c>
      <c r="S822" s="43">
        <f t="shared" si="270"/>
        <v>0</v>
      </c>
      <c r="T822" s="43">
        <f t="shared" si="271"/>
        <v>0</v>
      </c>
      <c r="U822" s="43">
        <f t="shared" si="272"/>
        <v>0</v>
      </c>
      <c r="V822" s="43">
        <f t="shared" si="273"/>
        <v>0</v>
      </c>
      <c r="W822" s="43">
        <f t="shared" si="274"/>
        <v>0</v>
      </c>
      <c r="X822" s="43">
        <f t="shared" si="275"/>
        <v>0</v>
      </c>
    </row>
    <row r="823" spans="2:24" hidden="1" outlineLevel="1" x14ac:dyDescent="0.25">
      <c r="B823" s="20" t="s">
        <v>3633</v>
      </c>
      <c r="C823" s="20" t="s">
        <v>3631</v>
      </c>
      <c r="D823" s="14">
        <v>159077.56</v>
      </c>
      <c r="E823" s="14">
        <v>-159077.56</v>
      </c>
      <c r="F823" s="14">
        <f t="shared" si="276"/>
        <v>0</v>
      </c>
      <c r="G823">
        <v>2007</v>
      </c>
      <c r="H823" s="21">
        <f t="shared" si="277"/>
        <v>8.5</v>
      </c>
      <c r="I823" s="41">
        <v>36</v>
      </c>
      <c r="J823" s="42">
        <f t="shared" si="278"/>
        <v>0.33333333333333331</v>
      </c>
      <c r="K823" s="14">
        <f t="shared" si="279"/>
        <v>0</v>
      </c>
      <c r="L823" s="14">
        <f t="shared" si="280"/>
        <v>159077.56</v>
      </c>
      <c r="M823" s="14">
        <f t="shared" si="269"/>
        <v>-159077.56</v>
      </c>
      <c r="N823" s="26">
        <f t="shared" si="281"/>
        <v>0</v>
      </c>
      <c r="O823" s="43">
        <f t="shared" si="282"/>
        <v>0</v>
      </c>
      <c r="P823" s="43">
        <f t="shared" si="283"/>
        <v>0</v>
      </c>
      <c r="Q823" s="43">
        <f t="shared" si="284"/>
        <v>0</v>
      </c>
      <c r="R823" s="43">
        <f t="shared" si="285"/>
        <v>0</v>
      </c>
      <c r="S823" s="43">
        <f t="shared" si="270"/>
        <v>0</v>
      </c>
      <c r="T823" s="43">
        <f t="shared" si="271"/>
        <v>0</v>
      </c>
      <c r="U823" s="43">
        <f t="shared" si="272"/>
        <v>0</v>
      </c>
      <c r="V823" s="43">
        <f t="shared" si="273"/>
        <v>0</v>
      </c>
      <c r="W823" s="43">
        <f t="shared" si="274"/>
        <v>0</v>
      </c>
      <c r="X823" s="43">
        <f t="shared" si="275"/>
        <v>0</v>
      </c>
    </row>
    <row r="824" spans="2:24" hidden="1" outlineLevel="1" x14ac:dyDescent="0.25">
      <c r="B824" s="20" t="s">
        <v>3634</v>
      </c>
      <c r="C824" s="20" t="s">
        <v>3635</v>
      </c>
      <c r="D824" s="14">
        <v>44192.04</v>
      </c>
      <c r="E824" s="14">
        <v>-44192.04</v>
      </c>
      <c r="F824" s="14">
        <f t="shared" si="276"/>
        <v>0</v>
      </c>
      <c r="G824">
        <v>2008</v>
      </c>
      <c r="H824" s="21">
        <f t="shared" si="277"/>
        <v>7.5</v>
      </c>
      <c r="I824" s="41">
        <v>36</v>
      </c>
      <c r="J824" s="42">
        <f t="shared" si="278"/>
        <v>0.33333333333333331</v>
      </c>
      <c r="K824" s="14">
        <f t="shared" si="279"/>
        <v>0</v>
      </c>
      <c r="L824" s="14">
        <f t="shared" si="280"/>
        <v>44192.04</v>
      </c>
      <c r="M824" s="14">
        <f t="shared" si="269"/>
        <v>-44192.04</v>
      </c>
      <c r="N824" s="26">
        <f t="shared" si="281"/>
        <v>0</v>
      </c>
      <c r="O824" s="43">
        <f t="shared" si="282"/>
        <v>0</v>
      </c>
      <c r="P824" s="43">
        <f t="shared" si="283"/>
        <v>0</v>
      </c>
      <c r="Q824" s="43">
        <f t="shared" si="284"/>
        <v>0</v>
      </c>
      <c r="R824" s="43">
        <f t="shared" si="285"/>
        <v>0</v>
      </c>
      <c r="S824" s="43">
        <f t="shared" si="270"/>
        <v>0</v>
      </c>
      <c r="T824" s="43">
        <f t="shared" si="271"/>
        <v>0</v>
      </c>
      <c r="U824" s="43">
        <f t="shared" si="272"/>
        <v>0</v>
      </c>
      <c r="V824" s="43">
        <f t="shared" si="273"/>
        <v>0</v>
      </c>
      <c r="W824" s="43">
        <f t="shared" si="274"/>
        <v>0</v>
      </c>
      <c r="X824" s="43">
        <f t="shared" si="275"/>
        <v>0</v>
      </c>
    </row>
    <row r="825" spans="2:24" hidden="1" outlineLevel="1" x14ac:dyDescent="0.25">
      <c r="B825" s="20" t="s">
        <v>3636</v>
      </c>
      <c r="C825" s="20" t="s">
        <v>3637</v>
      </c>
      <c r="D825" s="14">
        <v>44192.04</v>
      </c>
      <c r="E825" s="14">
        <v>-44192.04</v>
      </c>
      <c r="F825" s="14">
        <f t="shared" si="276"/>
        <v>0</v>
      </c>
      <c r="G825">
        <v>2008</v>
      </c>
      <c r="H825" s="21">
        <f t="shared" si="277"/>
        <v>7.5</v>
      </c>
      <c r="I825" s="41">
        <v>36</v>
      </c>
      <c r="J825" s="42">
        <f t="shared" si="278"/>
        <v>0.33333333333333331</v>
      </c>
      <c r="K825" s="14">
        <f t="shared" si="279"/>
        <v>0</v>
      </c>
      <c r="L825" s="14">
        <f t="shared" si="280"/>
        <v>44192.04</v>
      </c>
      <c r="M825" s="14">
        <f t="shared" si="269"/>
        <v>-44192.04</v>
      </c>
      <c r="N825" s="26">
        <f t="shared" si="281"/>
        <v>0</v>
      </c>
      <c r="O825" s="43">
        <f t="shared" si="282"/>
        <v>0</v>
      </c>
      <c r="P825" s="43">
        <f t="shared" si="283"/>
        <v>0</v>
      </c>
      <c r="Q825" s="43">
        <f t="shared" si="284"/>
        <v>0</v>
      </c>
      <c r="R825" s="43">
        <f t="shared" si="285"/>
        <v>0</v>
      </c>
      <c r="S825" s="43">
        <f t="shared" si="270"/>
        <v>0</v>
      </c>
      <c r="T825" s="43">
        <f t="shared" si="271"/>
        <v>0</v>
      </c>
      <c r="U825" s="43">
        <f t="shared" si="272"/>
        <v>0</v>
      </c>
      <c r="V825" s="43">
        <f t="shared" si="273"/>
        <v>0</v>
      </c>
      <c r="W825" s="43">
        <f t="shared" si="274"/>
        <v>0</v>
      </c>
      <c r="X825" s="43">
        <f t="shared" si="275"/>
        <v>0</v>
      </c>
    </row>
    <row r="826" spans="2:24" hidden="1" outlineLevel="1" x14ac:dyDescent="0.25">
      <c r="B826" s="20" t="s">
        <v>3638</v>
      </c>
      <c r="C826" s="20" t="s">
        <v>3637</v>
      </c>
      <c r="D826" s="14">
        <v>-41430.03</v>
      </c>
      <c r="E826" s="14">
        <v>41430.03</v>
      </c>
      <c r="F826" s="14">
        <f t="shared" si="276"/>
        <v>0</v>
      </c>
      <c r="G826">
        <v>2008</v>
      </c>
      <c r="H826" s="21">
        <f t="shared" si="277"/>
        <v>7.5</v>
      </c>
      <c r="I826" s="41">
        <v>36</v>
      </c>
      <c r="J826" s="42">
        <f t="shared" si="278"/>
        <v>0.33333333333333331</v>
      </c>
      <c r="K826" s="14">
        <f t="shared" si="279"/>
        <v>0</v>
      </c>
      <c r="L826" s="14">
        <f t="shared" si="280"/>
        <v>-41430.03</v>
      </c>
      <c r="M826" s="14">
        <f t="shared" si="269"/>
        <v>41430.03</v>
      </c>
      <c r="N826" s="26">
        <f t="shared" si="281"/>
        <v>0</v>
      </c>
      <c r="O826" s="43">
        <f t="shared" si="282"/>
        <v>0</v>
      </c>
      <c r="P826" s="43">
        <f t="shared" si="283"/>
        <v>0</v>
      </c>
      <c r="Q826" s="43">
        <f t="shared" si="284"/>
        <v>0</v>
      </c>
      <c r="R826" s="43">
        <f t="shared" si="285"/>
        <v>0</v>
      </c>
      <c r="S826" s="43">
        <f t="shared" si="270"/>
        <v>0</v>
      </c>
      <c r="T826" s="43">
        <f t="shared" si="271"/>
        <v>0</v>
      </c>
      <c r="U826" s="43">
        <f t="shared" si="272"/>
        <v>0</v>
      </c>
      <c r="V826" s="43">
        <f t="shared" si="273"/>
        <v>0</v>
      </c>
      <c r="W826" s="43">
        <f t="shared" si="274"/>
        <v>0</v>
      </c>
      <c r="X826" s="43">
        <f t="shared" si="275"/>
        <v>0</v>
      </c>
    </row>
    <row r="827" spans="2:24" hidden="1" outlineLevel="1" x14ac:dyDescent="0.25">
      <c r="B827" s="20" t="s">
        <v>3639</v>
      </c>
      <c r="C827" s="20" t="s">
        <v>3637</v>
      </c>
      <c r="D827" s="14">
        <v>210.88</v>
      </c>
      <c r="E827" s="14">
        <v>-210.88</v>
      </c>
      <c r="F827" s="14">
        <f t="shared" si="276"/>
        <v>0</v>
      </c>
      <c r="G827">
        <v>2008</v>
      </c>
      <c r="H827" s="21">
        <f t="shared" si="277"/>
        <v>7.5</v>
      </c>
      <c r="I827" s="41">
        <v>36</v>
      </c>
      <c r="J827" s="42">
        <f t="shared" si="278"/>
        <v>0.33333333333333331</v>
      </c>
      <c r="K827" s="14">
        <f t="shared" si="279"/>
        <v>0</v>
      </c>
      <c r="L827" s="14">
        <f t="shared" si="280"/>
        <v>210.88</v>
      </c>
      <c r="M827" s="14">
        <f t="shared" si="269"/>
        <v>-210.88</v>
      </c>
      <c r="N827" s="26">
        <f t="shared" si="281"/>
        <v>0</v>
      </c>
      <c r="O827" s="43">
        <f t="shared" si="282"/>
        <v>0</v>
      </c>
      <c r="P827" s="43">
        <f t="shared" si="283"/>
        <v>0</v>
      </c>
      <c r="Q827" s="43">
        <f t="shared" si="284"/>
        <v>0</v>
      </c>
      <c r="R827" s="43">
        <f t="shared" si="285"/>
        <v>0</v>
      </c>
      <c r="S827" s="43">
        <f t="shared" si="270"/>
        <v>0</v>
      </c>
      <c r="T827" s="43">
        <f t="shared" si="271"/>
        <v>0</v>
      </c>
      <c r="U827" s="43">
        <f t="shared" si="272"/>
        <v>0</v>
      </c>
      <c r="V827" s="43">
        <f t="shared" si="273"/>
        <v>0</v>
      </c>
      <c r="W827" s="43">
        <f t="shared" si="274"/>
        <v>0</v>
      </c>
      <c r="X827" s="43">
        <f t="shared" si="275"/>
        <v>0</v>
      </c>
    </row>
    <row r="828" spans="2:24" hidden="1" outlineLevel="1" x14ac:dyDescent="0.25">
      <c r="B828" s="20" t="s">
        <v>3640</v>
      </c>
      <c r="C828" s="20" t="s">
        <v>3637</v>
      </c>
      <c r="D828" s="14">
        <v>16200.92</v>
      </c>
      <c r="E828" s="14">
        <v>-16200.92</v>
      </c>
      <c r="F828" s="14">
        <f t="shared" si="276"/>
        <v>0</v>
      </c>
      <c r="G828">
        <v>2008</v>
      </c>
      <c r="H828" s="21">
        <f t="shared" si="277"/>
        <v>7.5</v>
      </c>
      <c r="I828" s="41">
        <v>36</v>
      </c>
      <c r="J828" s="42">
        <f t="shared" si="278"/>
        <v>0.33333333333333331</v>
      </c>
      <c r="K828" s="14">
        <f t="shared" si="279"/>
        <v>0</v>
      </c>
      <c r="L828" s="14">
        <f t="shared" si="280"/>
        <v>16200.92</v>
      </c>
      <c r="M828" s="14">
        <f t="shared" si="269"/>
        <v>-16200.92</v>
      </c>
      <c r="N828" s="26">
        <f t="shared" si="281"/>
        <v>0</v>
      </c>
      <c r="O828" s="43">
        <f t="shared" si="282"/>
        <v>0</v>
      </c>
      <c r="P828" s="43">
        <f t="shared" si="283"/>
        <v>0</v>
      </c>
      <c r="Q828" s="43">
        <f t="shared" si="284"/>
        <v>0</v>
      </c>
      <c r="R828" s="43">
        <f t="shared" si="285"/>
        <v>0</v>
      </c>
      <c r="S828" s="43">
        <f t="shared" si="270"/>
        <v>0</v>
      </c>
      <c r="T828" s="43">
        <f t="shared" si="271"/>
        <v>0</v>
      </c>
      <c r="U828" s="43">
        <f t="shared" si="272"/>
        <v>0</v>
      </c>
      <c r="V828" s="43">
        <f t="shared" si="273"/>
        <v>0</v>
      </c>
      <c r="W828" s="43">
        <f t="shared" si="274"/>
        <v>0</v>
      </c>
      <c r="X828" s="43">
        <f t="shared" si="275"/>
        <v>0</v>
      </c>
    </row>
    <row r="829" spans="2:24" hidden="1" outlineLevel="1" x14ac:dyDescent="0.25">
      <c r="D829" s="26"/>
      <c r="E829" s="26"/>
      <c r="F829" s="26"/>
      <c r="I829" s="41"/>
      <c r="L829" s="26"/>
      <c r="M829" s="26"/>
      <c r="N829" s="26"/>
    </row>
    <row r="830" spans="2:24" collapsed="1" x14ac:dyDescent="0.25">
      <c r="C830" s="1" t="s">
        <v>2593</v>
      </c>
      <c r="D830" s="46">
        <f>SUM(D797:D829)</f>
        <v>562325.68000000005</v>
      </c>
      <c r="E830" s="46">
        <f>SUM(E797:E829)</f>
        <v>-562325.68000000005</v>
      </c>
      <c r="F830" s="46">
        <f>SUM(F797:F829)</f>
        <v>0</v>
      </c>
      <c r="G830" s="47"/>
      <c r="H830" s="47"/>
      <c r="I830" s="48"/>
      <c r="J830" s="47"/>
      <c r="K830" s="46">
        <f t="shared" ref="K830:X830" si="286">SUM(K797:K829)</f>
        <v>0</v>
      </c>
      <c r="L830" s="46">
        <f t="shared" si="286"/>
        <v>562325.68000000005</v>
      </c>
      <c r="M830" s="46">
        <f t="shared" si="286"/>
        <v>-562325.68000000005</v>
      </c>
      <c r="N830" s="46">
        <f t="shared" si="286"/>
        <v>0</v>
      </c>
      <c r="O830" s="46">
        <f t="shared" si="286"/>
        <v>0</v>
      </c>
      <c r="P830" s="46">
        <f t="shared" si="286"/>
        <v>0</v>
      </c>
      <c r="Q830" s="46">
        <f t="shared" si="286"/>
        <v>0</v>
      </c>
      <c r="R830" s="46">
        <f t="shared" si="286"/>
        <v>0</v>
      </c>
      <c r="S830" s="46">
        <f t="shared" si="286"/>
        <v>0</v>
      </c>
      <c r="T830" s="46">
        <f t="shared" si="286"/>
        <v>0</v>
      </c>
      <c r="U830" s="46">
        <f t="shared" si="286"/>
        <v>0</v>
      </c>
      <c r="V830" s="46">
        <f t="shared" si="286"/>
        <v>0</v>
      </c>
      <c r="W830" s="46">
        <f t="shared" si="286"/>
        <v>0</v>
      </c>
      <c r="X830" s="46">
        <f t="shared" si="286"/>
        <v>0</v>
      </c>
    </row>
    <row r="831" spans="2:24" x14ac:dyDescent="0.25">
      <c r="C831" s="49" t="s">
        <v>2594</v>
      </c>
      <c r="D831" s="51">
        <f>7204.4/272963.81</f>
        <v>2.6393242386234278E-2</v>
      </c>
      <c r="E831" s="51">
        <f>7204.4/272963.81</f>
        <v>2.6393242386234278E-2</v>
      </c>
      <c r="F831" s="51">
        <f>7204.4/272963.81</f>
        <v>2.6393242386234278E-2</v>
      </c>
      <c r="I831" s="41"/>
      <c r="K831" s="51">
        <f t="shared" ref="K831:X831" si="287">7204.4/272963.81</f>
        <v>2.6393242386234278E-2</v>
      </c>
      <c r="L831" s="51">
        <f t="shared" si="287"/>
        <v>2.6393242386234278E-2</v>
      </c>
      <c r="M831" s="51">
        <f t="shared" si="287"/>
        <v>2.6393242386234278E-2</v>
      </c>
      <c r="N831" s="51">
        <f t="shared" si="287"/>
        <v>2.6393242386234278E-2</v>
      </c>
      <c r="O831" s="51">
        <f t="shared" si="287"/>
        <v>2.6393242386234278E-2</v>
      </c>
      <c r="P831" s="51">
        <f t="shared" si="287"/>
        <v>2.6393242386234278E-2</v>
      </c>
      <c r="Q831" s="51">
        <f t="shared" si="287"/>
        <v>2.6393242386234278E-2</v>
      </c>
      <c r="R831" s="51">
        <f t="shared" si="287"/>
        <v>2.6393242386234278E-2</v>
      </c>
      <c r="S831" s="51">
        <f t="shared" si="287"/>
        <v>2.6393242386234278E-2</v>
      </c>
      <c r="T831" s="51">
        <f t="shared" si="287"/>
        <v>2.6393242386234278E-2</v>
      </c>
      <c r="U831" s="51">
        <f t="shared" si="287"/>
        <v>2.6393242386234278E-2</v>
      </c>
      <c r="V831" s="51">
        <f t="shared" si="287"/>
        <v>2.6393242386234278E-2</v>
      </c>
      <c r="W831" s="51">
        <f t="shared" si="287"/>
        <v>2.6393242386234278E-2</v>
      </c>
      <c r="X831" s="51">
        <f t="shared" si="287"/>
        <v>2.6393242386234278E-2</v>
      </c>
    </row>
    <row r="832" spans="2:24" x14ac:dyDescent="0.25">
      <c r="C832" s="49" t="s">
        <v>2595</v>
      </c>
      <c r="D832" s="52">
        <f>D830*D831</f>
        <v>14841.597972244015</v>
      </c>
      <c r="E832" s="52">
        <f>E830*E831</f>
        <v>-14841.597972244015</v>
      </c>
      <c r="F832" s="52">
        <f>F830*F831</f>
        <v>0</v>
      </c>
      <c r="I832" s="41"/>
      <c r="K832" s="52">
        <f t="shared" ref="K832:X832" si="288">K830*K831</f>
        <v>0</v>
      </c>
      <c r="L832" s="52">
        <f t="shared" si="288"/>
        <v>14841.597972244015</v>
      </c>
      <c r="M832" s="52">
        <f t="shared" si="288"/>
        <v>-14841.597972244015</v>
      </c>
      <c r="N832" s="52">
        <f t="shared" si="288"/>
        <v>0</v>
      </c>
      <c r="O832" s="52">
        <f t="shared" si="288"/>
        <v>0</v>
      </c>
      <c r="P832" s="52">
        <f t="shared" si="288"/>
        <v>0</v>
      </c>
      <c r="Q832" s="52">
        <f t="shared" si="288"/>
        <v>0</v>
      </c>
      <c r="R832" s="52">
        <f t="shared" si="288"/>
        <v>0</v>
      </c>
      <c r="S832" s="52">
        <f t="shared" si="288"/>
        <v>0</v>
      </c>
      <c r="T832" s="52">
        <f t="shared" si="288"/>
        <v>0</v>
      </c>
      <c r="U832" s="52">
        <f t="shared" si="288"/>
        <v>0</v>
      </c>
      <c r="V832" s="52">
        <f t="shared" si="288"/>
        <v>0</v>
      </c>
      <c r="W832" s="52">
        <f t="shared" si="288"/>
        <v>0</v>
      </c>
      <c r="X832" s="52">
        <f t="shared" si="288"/>
        <v>0</v>
      </c>
    </row>
    <row r="834" spans="1:24" s="40" customFormat="1" x14ac:dyDescent="0.25">
      <c r="A834" s="35" t="s">
        <v>3641</v>
      </c>
      <c r="B834" s="36"/>
      <c r="C834" s="36"/>
      <c r="D834" s="37"/>
      <c r="E834" s="37"/>
      <c r="F834" s="37"/>
      <c r="G834" s="38"/>
      <c r="H834" s="38"/>
      <c r="I834" s="38"/>
      <c r="J834" s="38"/>
      <c r="K834" s="38"/>
      <c r="L834" s="38"/>
      <c r="M834" s="38"/>
      <c r="N834" s="35"/>
      <c r="O834" s="39"/>
      <c r="P834" s="39"/>
      <c r="Q834" s="39"/>
      <c r="R834" s="39"/>
      <c r="S834" s="39"/>
      <c r="T834" s="39"/>
      <c r="U834" s="39"/>
      <c r="V834" s="39"/>
      <c r="W834" s="39"/>
      <c r="X834" s="39"/>
    </row>
    <row r="835" spans="1:24" hidden="1" outlineLevel="1" x14ac:dyDescent="0.25">
      <c r="B835" s="20" t="s">
        <v>3642</v>
      </c>
      <c r="C835" s="20" t="s">
        <v>3601</v>
      </c>
      <c r="D835" s="14">
        <v>3237.48</v>
      </c>
      <c r="E835" s="14">
        <v>-3237.48</v>
      </c>
      <c r="F835" s="14">
        <f>D835+E835</f>
        <v>0</v>
      </c>
      <c r="G835">
        <v>2005</v>
      </c>
      <c r="H835" s="21">
        <f>IF(G835=2015,0.5,2015.5-G835)</f>
        <v>10.5</v>
      </c>
      <c r="I835" s="41">
        <v>36</v>
      </c>
      <c r="J835" s="42">
        <f>1/I835*12</f>
        <v>0.33333333333333331</v>
      </c>
      <c r="K835" s="14">
        <f>IF(H835&lt;(I835/12),D835*J835,0)</f>
        <v>0</v>
      </c>
      <c r="L835" s="14">
        <f>D835</f>
        <v>3237.48</v>
      </c>
      <c r="M835" s="14">
        <f t="shared" ref="M835" si="289">-IF(H835+0.5&lt;(I835/12),L835*H835*J835,L835)</f>
        <v>-3237.48</v>
      </c>
      <c r="N835" s="26">
        <f>L835+M835</f>
        <v>0</v>
      </c>
      <c r="O835" s="43">
        <f>IF(N835&gt;0,IF(N835&lt;$K835,-$L835,M835-$K835),N835)</f>
        <v>0</v>
      </c>
      <c r="P835" s="43">
        <f>IF(O835&lt;0,$L835+O835,N835)</f>
        <v>0</v>
      </c>
      <c r="Q835" s="43">
        <f>IF(P835&gt;0,IF(P835&lt;$K835,-$L835,O835-$K835),P835)</f>
        <v>0</v>
      </c>
      <c r="R835" s="43">
        <f>IF(Q835&lt;0,$L835+Q835,P835)</f>
        <v>0</v>
      </c>
      <c r="S835" s="43">
        <f t="shared" ref="S835" si="290">IF(R835&gt;0,IF(R835&lt;$K835,-$L835,Q835-$K835),R835)</f>
        <v>0</v>
      </c>
      <c r="T835" s="43">
        <f t="shared" ref="T835" si="291">IF(S835&lt;0,$L835+S835,R835)</f>
        <v>0</v>
      </c>
      <c r="U835" s="43">
        <f t="shared" ref="U835" si="292">IF(T835&gt;0,IF(T835&lt;$K835,-$L835,S835-$K835),T835)</f>
        <v>0</v>
      </c>
      <c r="V835" s="43">
        <f t="shared" ref="V835" si="293">IF(U835&lt;0,$L835+U835,T835)</f>
        <v>0</v>
      </c>
      <c r="W835" s="43">
        <f t="shared" ref="W835" si="294">IF(V835&gt;0,IF(V835&lt;$K835,-$L835,U835-$K835),V835)</f>
        <v>0</v>
      </c>
      <c r="X835" s="43">
        <f t="shared" ref="X835" si="295">IF(W835&lt;0,$L835+W835,V835)</f>
        <v>0</v>
      </c>
    </row>
    <row r="836" spans="1:24" hidden="1" outlineLevel="1" x14ac:dyDescent="0.25"/>
    <row r="837" spans="1:24" collapsed="1" x14ac:dyDescent="0.25">
      <c r="C837" s="1" t="s">
        <v>15</v>
      </c>
      <c r="D837" s="46">
        <f>SUM(D835:D836)</f>
        <v>3237.48</v>
      </c>
      <c r="E837" s="46">
        <f t="shared" ref="E837:F837" si="296">SUM(E835:E836)</f>
        <v>-3237.48</v>
      </c>
      <c r="F837" s="46">
        <f t="shared" si="296"/>
        <v>0</v>
      </c>
      <c r="G837" s="47"/>
      <c r="H837" s="47"/>
      <c r="I837" s="48"/>
      <c r="J837" s="47"/>
      <c r="K837" s="46">
        <f t="shared" ref="K837:X837" si="297">SUM(K835:K836)</f>
        <v>0</v>
      </c>
      <c r="L837" s="46">
        <f t="shared" si="297"/>
        <v>3237.48</v>
      </c>
      <c r="M837" s="46">
        <f t="shared" si="297"/>
        <v>-3237.48</v>
      </c>
      <c r="N837" s="46">
        <f t="shared" si="297"/>
        <v>0</v>
      </c>
      <c r="O837" s="46">
        <f t="shared" si="297"/>
        <v>0</v>
      </c>
      <c r="P837" s="46">
        <f t="shared" si="297"/>
        <v>0</v>
      </c>
      <c r="Q837" s="46">
        <f t="shared" si="297"/>
        <v>0</v>
      </c>
      <c r="R837" s="46">
        <f t="shared" si="297"/>
        <v>0</v>
      </c>
      <c r="S837" s="46">
        <f t="shared" si="297"/>
        <v>0</v>
      </c>
      <c r="T837" s="46">
        <f t="shared" si="297"/>
        <v>0</v>
      </c>
      <c r="U837" s="46">
        <f t="shared" si="297"/>
        <v>0</v>
      </c>
      <c r="V837" s="46">
        <f t="shared" si="297"/>
        <v>0</v>
      </c>
      <c r="W837" s="46">
        <f t="shared" si="297"/>
        <v>0</v>
      </c>
      <c r="X837" s="46">
        <f t="shared" si="297"/>
        <v>0</v>
      </c>
    </row>
    <row r="838" spans="1:24" x14ac:dyDescent="0.25">
      <c r="C838" s="49" t="s">
        <v>2594</v>
      </c>
      <c r="D838" s="51">
        <v>1</v>
      </c>
      <c r="E838" s="51">
        <v>1</v>
      </c>
      <c r="F838" s="51">
        <v>1</v>
      </c>
      <c r="K838" s="51">
        <v>1</v>
      </c>
      <c r="L838" s="51">
        <v>1</v>
      </c>
      <c r="M838" s="51">
        <v>1</v>
      </c>
      <c r="N838" s="51">
        <v>1</v>
      </c>
      <c r="O838" s="51">
        <v>1</v>
      </c>
      <c r="P838" s="51">
        <v>1</v>
      </c>
      <c r="Q838" s="51">
        <v>1</v>
      </c>
      <c r="R838" s="51">
        <v>1</v>
      </c>
      <c r="S838" s="51">
        <v>1</v>
      </c>
      <c r="T838" s="51">
        <v>1</v>
      </c>
      <c r="U838" s="51">
        <v>1</v>
      </c>
      <c r="V838" s="51">
        <v>1</v>
      </c>
      <c r="W838" s="51">
        <v>1</v>
      </c>
      <c r="X838" s="51">
        <v>1</v>
      </c>
    </row>
    <row r="839" spans="1:24" x14ac:dyDescent="0.25">
      <c r="C839" s="49" t="s">
        <v>2595</v>
      </c>
      <c r="D839" s="52">
        <f>D837*D838</f>
        <v>3237.48</v>
      </c>
      <c r="E839" s="52">
        <f>E837*E838</f>
        <v>-3237.48</v>
      </c>
      <c r="F839" s="52">
        <f>F837*F838</f>
        <v>0</v>
      </c>
      <c r="K839" s="52">
        <f>K837*K838</f>
        <v>0</v>
      </c>
      <c r="L839" s="52">
        <f t="shared" ref="L839:X839" si="298">L837*L838</f>
        <v>3237.48</v>
      </c>
      <c r="M839" s="52">
        <f t="shared" si="298"/>
        <v>-3237.48</v>
      </c>
      <c r="N839" s="52">
        <f t="shared" si="298"/>
        <v>0</v>
      </c>
      <c r="O839" s="52">
        <f t="shared" si="298"/>
        <v>0</v>
      </c>
      <c r="P839" s="52">
        <f t="shared" si="298"/>
        <v>0</v>
      </c>
      <c r="Q839" s="52">
        <f t="shared" si="298"/>
        <v>0</v>
      </c>
      <c r="R839" s="52">
        <f t="shared" si="298"/>
        <v>0</v>
      </c>
      <c r="S839" s="52">
        <f t="shared" si="298"/>
        <v>0</v>
      </c>
      <c r="T839" s="52">
        <f t="shared" si="298"/>
        <v>0</v>
      </c>
      <c r="U839" s="52">
        <f t="shared" si="298"/>
        <v>0</v>
      </c>
      <c r="V839" s="52">
        <f t="shared" si="298"/>
        <v>0</v>
      </c>
      <c r="W839" s="52">
        <f t="shared" si="298"/>
        <v>0</v>
      </c>
      <c r="X839" s="52">
        <f t="shared" si="298"/>
        <v>0</v>
      </c>
    </row>
    <row r="842" spans="1:24" ht="34.5" customHeight="1" x14ac:dyDescent="0.25">
      <c r="A842" s="35" t="s">
        <v>3643</v>
      </c>
      <c r="D842" s="29" t="s">
        <v>2537</v>
      </c>
      <c r="E842" s="29" t="s">
        <v>2538</v>
      </c>
      <c r="F842" s="29" t="s">
        <v>2539</v>
      </c>
      <c r="G842" s="18"/>
      <c r="H842" s="18"/>
      <c r="I842" s="18"/>
      <c r="J842" s="18"/>
      <c r="K842" s="18" t="s">
        <v>2544</v>
      </c>
      <c r="L842" s="18" t="s">
        <v>2545</v>
      </c>
      <c r="M842" s="18" t="s">
        <v>2546</v>
      </c>
      <c r="N842" s="19" t="s">
        <v>2547</v>
      </c>
      <c r="O842" s="30" t="s">
        <v>2570</v>
      </c>
      <c r="P842" s="30" t="s">
        <v>2571</v>
      </c>
      <c r="Q842" s="30" t="s">
        <v>2572</v>
      </c>
      <c r="R842" s="30" t="s">
        <v>2573</v>
      </c>
      <c r="S842" s="30" t="s">
        <v>2574</v>
      </c>
      <c r="T842" s="30" t="s">
        <v>2575</v>
      </c>
      <c r="U842" s="30" t="s">
        <v>2576</v>
      </c>
      <c r="V842" s="30" t="s">
        <v>2577</v>
      </c>
      <c r="W842" s="30" t="s">
        <v>2578</v>
      </c>
      <c r="X842" s="30" t="s">
        <v>2579</v>
      </c>
    </row>
    <row r="843" spans="1:24" ht="15.75" thickBot="1" x14ac:dyDescent="0.3">
      <c r="C843" s="1" t="s">
        <v>3644</v>
      </c>
      <c r="D843" s="55">
        <f>D16+D686+D706+D794+D832+D839</f>
        <v>224000.06380615078</v>
      </c>
      <c r="E843" s="55">
        <f>E16+E686+E706+E794+E832+E839</f>
        <v>-164713.15041583698</v>
      </c>
      <c r="F843" s="55">
        <f>F16+F686+F706+F794+F832+F839</f>
        <v>59286.913390313537</v>
      </c>
      <c r="G843" s="56"/>
      <c r="H843" s="56"/>
      <c r="I843" s="56"/>
      <c r="J843" s="56"/>
      <c r="K843" s="55">
        <f t="shared" ref="K843:X843" si="299">K16+K686+K706+K794+K832+K839</f>
        <v>20465.481072483195</v>
      </c>
      <c r="L843" s="55">
        <f t="shared" si="299"/>
        <v>224000.06380615078</v>
      </c>
      <c r="M843" s="55">
        <f t="shared" si="299"/>
        <v>-176162.97709080938</v>
      </c>
      <c r="N843" s="55">
        <f t="shared" si="299"/>
        <v>47837.086715341502</v>
      </c>
      <c r="O843" s="55">
        <f t="shared" si="299"/>
        <v>-46464.06599373983</v>
      </c>
      <c r="P843" s="55">
        <f t="shared" si="299"/>
        <v>29175.908500212296</v>
      </c>
      <c r="Q843" s="55">
        <f t="shared" si="299"/>
        <v>-59052.924561820153</v>
      </c>
      <c r="R843" s="55">
        <f t="shared" si="299"/>
        <v>16587.049932132031</v>
      </c>
      <c r="S843" s="55">
        <f t="shared" si="299"/>
        <v>-27541.003057963062</v>
      </c>
      <c r="T843" s="55">
        <f t="shared" si="299"/>
        <v>11524.51547646829</v>
      </c>
      <c r="U843" s="55">
        <f t="shared" si="299"/>
        <v>-20932.206129280472</v>
      </c>
      <c r="V843" s="55">
        <f t="shared" si="299"/>
        <v>7915.9854861721406</v>
      </c>
      <c r="W843" s="55">
        <f t="shared" si="299"/>
        <v>-24508.089773708463</v>
      </c>
      <c r="X843" s="55">
        <f t="shared" si="299"/>
        <v>4340.1018417441492</v>
      </c>
    </row>
    <row r="844" spans="1:24" ht="15.75" thickTop="1" x14ac:dyDescent="0.25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/>
  </sheetViews>
  <sheetFormatPr defaultRowHeight="15" x14ac:dyDescent="0.25"/>
  <cols>
    <col min="1" max="1" width="13.7109375" bestFit="1" customWidth="1"/>
    <col min="2" max="2" width="35" bestFit="1" customWidth="1"/>
    <col min="3" max="3" width="18.28515625" style="5" bestFit="1" customWidth="1"/>
    <col min="4" max="4" width="17.85546875" style="5" bestFit="1" customWidth="1"/>
    <col min="5" max="5" width="18.28515625" style="5" bestFit="1" customWidth="1"/>
    <col min="6" max="6" width="10.5703125" bestFit="1" customWidth="1"/>
    <col min="7" max="7" width="8.5703125" bestFit="1" customWidth="1"/>
    <col min="8" max="8" width="14.85546875" bestFit="1" customWidth="1"/>
    <col min="9" max="9" width="10.7109375" bestFit="1" customWidth="1"/>
  </cols>
  <sheetData>
    <row r="1" spans="1:9" x14ac:dyDescent="0.25">
      <c r="A1" s="1" t="s">
        <v>0</v>
      </c>
      <c r="B1" s="1" t="s">
        <v>1</v>
      </c>
      <c r="C1" s="4" t="s">
        <v>17</v>
      </c>
      <c r="D1" s="4" t="s">
        <v>16</v>
      </c>
      <c r="E1" s="4" t="s">
        <v>18</v>
      </c>
      <c r="F1" s="1" t="s">
        <v>2</v>
      </c>
      <c r="G1" s="1" t="s">
        <v>3</v>
      </c>
      <c r="H1" s="1" t="s">
        <v>4</v>
      </c>
      <c r="I1" s="1" t="s">
        <v>5</v>
      </c>
    </row>
    <row r="2" spans="1:9" x14ac:dyDescent="0.25">
      <c r="A2" s="2" t="s">
        <v>8</v>
      </c>
      <c r="B2" s="2" t="s">
        <v>9</v>
      </c>
      <c r="C2" s="11">
        <v>15066608.039999999</v>
      </c>
      <c r="D2" s="11">
        <v>-14140059.51</v>
      </c>
      <c r="E2" s="11">
        <f>C2+D2</f>
        <v>926548.52999999933</v>
      </c>
      <c r="F2" s="2" t="s">
        <v>6</v>
      </c>
      <c r="G2">
        <v>96</v>
      </c>
      <c r="H2" s="2" t="s">
        <v>10</v>
      </c>
      <c r="I2" s="3">
        <v>39419</v>
      </c>
    </row>
    <row r="3" spans="1:9" x14ac:dyDescent="0.25">
      <c r="A3" s="2" t="s">
        <v>11</v>
      </c>
      <c r="B3" s="2" t="s">
        <v>12</v>
      </c>
      <c r="C3" s="11">
        <v>869453.07</v>
      </c>
      <c r="D3" s="11">
        <v>-435619.8</v>
      </c>
      <c r="E3" s="11">
        <f>C3+D3</f>
        <v>433833.26999999996</v>
      </c>
      <c r="F3" s="2" t="s">
        <v>6</v>
      </c>
      <c r="G3">
        <v>48</v>
      </c>
      <c r="H3" s="2" t="s">
        <v>7</v>
      </c>
      <c r="I3" s="3">
        <v>41470</v>
      </c>
    </row>
    <row r="4" spans="1:9" x14ac:dyDescent="0.25">
      <c r="A4" s="2" t="s">
        <v>13</v>
      </c>
      <c r="B4" s="2" t="s">
        <v>14</v>
      </c>
      <c r="C4" s="11">
        <v>7348204.8700000001</v>
      </c>
      <c r="D4" s="11">
        <v>-6507477.8700000001</v>
      </c>
      <c r="E4" s="11">
        <f>C4+D4</f>
        <v>840727</v>
      </c>
      <c r="F4" s="2" t="s">
        <v>6</v>
      </c>
      <c r="G4">
        <v>96</v>
      </c>
      <c r="H4" s="2" t="s">
        <v>7</v>
      </c>
      <c r="I4" s="3">
        <v>39605</v>
      </c>
    </row>
    <row r="5" spans="1:9" x14ac:dyDescent="0.25">
      <c r="A5" s="2"/>
      <c r="B5" s="2"/>
      <c r="C5" s="11"/>
      <c r="D5" s="11"/>
      <c r="E5" s="11"/>
      <c r="F5" s="2"/>
      <c r="H5" s="2"/>
      <c r="I5" s="3"/>
    </row>
    <row r="6" spans="1:9" ht="15.75" thickBot="1" x14ac:dyDescent="0.3">
      <c r="A6" s="2"/>
      <c r="B6" s="2" t="s">
        <v>15</v>
      </c>
      <c r="C6" s="12">
        <f>SUM(C2:C5)</f>
        <v>23284265.98</v>
      </c>
      <c r="D6" s="12">
        <f>SUM(D2:D5)</f>
        <v>-21083157.18</v>
      </c>
      <c r="E6" s="12">
        <f>SUM(E2:E5)</f>
        <v>2201108.7999999993</v>
      </c>
      <c r="F6" s="2"/>
      <c r="H6" s="2"/>
    </row>
    <row r="7" spans="1:9" ht="15.75" thickTop="1" x14ac:dyDescent="0.25"/>
    <row r="8" spans="1:9" x14ac:dyDescent="0.25">
      <c r="B8" s="6" t="s">
        <v>19</v>
      </c>
      <c r="C8" s="11">
        <f>C6*'ERC 06.15'!$L$49</f>
        <v>614547.27579568885</v>
      </c>
      <c r="D8" s="11">
        <f>D6*'ERC 06.15'!$L$49</f>
        <v>-556452.87771881558</v>
      </c>
      <c r="E8" s="11">
        <f>E6*'ERC 06.15'!$L$49</f>
        <v>58094.398076873251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Q30"/>
  <sheetViews>
    <sheetView showGridLines="0" zoomScale="90" zoomScaleNormal="90" workbookViewId="0">
      <selection activeCell="A25" sqref="A25"/>
    </sheetView>
  </sheetViews>
  <sheetFormatPr defaultRowHeight="15" x14ac:dyDescent="0.25"/>
  <cols>
    <col min="2" max="2" width="9" customWidth="1"/>
    <col min="3" max="3" width="33.7109375" customWidth="1"/>
    <col min="4" max="4" width="11.42578125" customWidth="1"/>
    <col min="5" max="5" width="16" customWidth="1"/>
    <col min="6" max="6" width="13.42578125" customWidth="1"/>
    <col min="7" max="7" width="10.140625" bestFit="1" customWidth="1"/>
    <col min="10" max="10" width="13.28515625" customWidth="1"/>
    <col min="11" max="11" width="7.28515625" bestFit="1" customWidth="1"/>
    <col min="12" max="12" width="12.28515625" bestFit="1" customWidth="1"/>
    <col min="13" max="13" width="24.5703125" bestFit="1" customWidth="1"/>
    <col min="14" max="15" width="12.85546875" bestFit="1" customWidth="1"/>
    <col min="16" max="16" width="12.140625" bestFit="1" customWidth="1"/>
  </cols>
  <sheetData>
    <row r="1" spans="2:16" ht="15.75" thickBot="1" x14ac:dyDescent="0.3"/>
    <row r="2" spans="2:16" ht="64.5" x14ac:dyDescent="0.25">
      <c r="B2" s="17" t="s">
        <v>0</v>
      </c>
      <c r="C2" s="17" t="s">
        <v>1</v>
      </c>
      <c r="D2" s="18" t="s">
        <v>2537</v>
      </c>
      <c r="E2" s="18" t="s">
        <v>2538</v>
      </c>
      <c r="F2" s="18" t="s">
        <v>2539</v>
      </c>
      <c r="G2" s="59" t="s">
        <v>3652</v>
      </c>
      <c r="H2" s="60" t="s">
        <v>3653</v>
      </c>
      <c r="I2" s="18" t="s">
        <v>2540</v>
      </c>
      <c r="J2" s="18" t="s">
        <v>2541</v>
      </c>
      <c r="K2" s="18" t="s">
        <v>2542</v>
      </c>
      <c r="L2" s="18" t="s">
        <v>2543</v>
      </c>
      <c r="M2" s="18" t="s">
        <v>2544</v>
      </c>
      <c r="N2" s="18" t="s">
        <v>2545</v>
      </c>
      <c r="O2" s="18" t="s">
        <v>2546</v>
      </c>
      <c r="P2" s="19" t="s">
        <v>2547</v>
      </c>
    </row>
    <row r="3" spans="2:16" x14ac:dyDescent="0.25">
      <c r="B3" s="20" t="s">
        <v>3654</v>
      </c>
      <c r="C3" s="20" t="s">
        <v>2548</v>
      </c>
      <c r="D3" s="14">
        <v>18358.86</v>
      </c>
      <c r="E3" s="14">
        <v>-18358.86</v>
      </c>
      <c r="F3" s="14">
        <v>0</v>
      </c>
      <c r="G3" s="61">
        <v>-18358.86</v>
      </c>
      <c r="H3" s="62">
        <v>0</v>
      </c>
      <c r="I3">
        <v>2003</v>
      </c>
      <c r="J3" s="21">
        <v>12.5</v>
      </c>
      <c r="K3" s="22">
        <v>0.2</v>
      </c>
      <c r="M3" s="14">
        <v>0</v>
      </c>
      <c r="N3" s="14">
        <v>18358.86</v>
      </c>
      <c r="O3" s="14">
        <v>-18358.86</v>
      </c>
      <c r="P3" s="26">
        <v>0</v>
      </c>
    </row>
    <row r="4" spans="2:16" x14ac:dyDescent="0.25">
      <c r="B4" s="20" t="s">
        <v>3655</v>
      </c>
      <c r="C4" s="20" t="s">
        <v>2549</v>
      </c>
      <c r="D4" s="14">
        <v>19892.64</v>
      </c>
      <c r="E4" s="14">
        <v>-19892.64</v>
      </c>
      <c r="F4" s="14">
        <v>0</v>
      </c>
      <c r="G4" s="61">
        <v>-19892.64</v>
      </c>
      <c r="H4" s="62">
        <v>0</v>
      </c>
      <c r="I4">
        <v>2005</v>
      </c>
      <c r="J4" s="21">
        <v>10.5</v>
      </c>
      <c r="K4" s="22">
        <v>0.2</v>
      </c>
      <c r="M4" s="14">
        <v>0</v>
      </c>
      <c r="N4" s="14">
        <v>19892.64</v>
      </c>
      <c r="O4" s="14">
        <v>-19892.64</v>
      </c>
      <c r="P4" s="44">
        <v>0</v>
      </c>
    </row>
    <row r="5" spans="2:16" x14ac:dyDescent="0.25">
      <c r="B5" s="20" t="s">
        <v>3656</v>
      </c>
      <c r="C5" s="20" t="s">
        <v>2550</v>
      </c>
      <c r="D5" s="14">
        <v>55831.7</v>
      </c>
      <c r="E5" s="14">
        <v>-55831.7</v>
      </c>
      <c r="F5" s="14">
        <v>0</v>
      </c>
      <c r="G5" s="61">
        <v>-55831.7</v>
      </c>
      <c r="H5" s="62">
        <v>0</v>
      </c>
      <c r="I5">
        <v>2004</v>
      </c>
      <c r="J5" s="21">
        <v>11.5</v>
      </c>
      <c r="K5" s="22">
        <v>0.2</v>
      </c>
      <c r="M5" s="14">
        <v>0</v>
      </c>
      <c r="N5" s="14">
        <v>55831.7</v>
      </c>
      <c r="O5" s="14">
        <v>-55831.7</v>
      </c>
      <c r="P5" s="44">
        <v>0</v>
      </c>
    </row>
    <row r="6" spans="2:16" x14ac:dyDescent="0.25">
      <c r="B6" s="20" t="s">
        <v>3657</v>
      </c>
      <c r="C6" s="20" t="s">
        <v>2551</v>
      </c>
      <c r="D6" s="14">
        <v>250699.21</v>
      </c>
      <c r="E6" s="14">
        <v>-250699.21</v>
      </c>
      <c r="F6" s="14">
        <v>0</v>
      </c>
      <c r="G6" s="61">
        <v>-250699.21</v>
      </c>
      <c r="H6" s="62">
        <v>0</v>
      </c>
      <c r="I6">
        <v>1999</v>
      </c>
      <c r="J6" s="21">
        <v>16.5</v>
      </c>
      <c r="K6" s="22">
        <v>0.2</v>
      </c>
      <c r="L6" s="14">
        <v>-28000</v>
      </c>
      <c r="M6" s="14">
        <v>0</v>
      </c>
      <c r="N6" s="14">
        <v>222699.21</v>
      </c>
      <c r="O6" s="14">
        <v>-222699.21</v>
      </c>
      <c r="P6" s="44">
        <v>0</v>
      </c>
    </row>
    <row r="7" spans="2:16" x14ac:dyDescent="0.25">
      <c r="B7" s="20" t="s">
        <v>3658</v>
      </c>
      <c r="C7" s="20" t="s">
        <v>2552</v>
      </c>
      <c r="D7" s="14">
        <v>18507.07</v>
      </c>
      <c r="E7" s="14">
        <v>-18507.07</v>
      </c>
      <c r="F7" s="14">
        <v>0</v>
      </c>
      <c r="G7" s="61">
        <v>-18507.07</v>
      </c>
      <c r="H7" s="62">
        <v>0</v>
      </c>
      <c r="I7">
        <v>2007</v>
      </c>
      <c r="J7" s="21">
        <v>8.5</v>
      </c>
      <c r="K7" s="22">
        <v>0.2</v>
      </c>
      <c r="L7" s="26">
        <v>-18507.07</v>
      </c>
      <c r="M7" s="14">
        <v>0</v>
      </c>
      <c r="N7" s="14">
        <v>0</v>
      </c>
      <c r="O7" s="14">
        <v>0</v>
      </c>
      <c r="P7" s="44">
        <v>0</v>
      </c>
    </row>
    <row r="8" spans="2:16" x14ac:dyDescent="0.25">
      <c r="B8" s="20" t="s">
        <v>3659</v>
      </c>
      <c r="C8" s="20" t="s">
        <v>2553</v>
      </c>
      <c r="D8" s="14">
        <v>25452.36</v>
      </c>
      <c r="E8" s="14">
        <v>-25452.36</v>
      </c>
      <c r="F8" s="14">
        <v>0</v>
      </c>
      <c r="G8" s="61">
        <v>-25452.36</v>
      </c>
      <c r="H8" s="62">
        <v>0</v>
      </c>
      <c r="I8">
        <v>2007</v>
      </c>
      <c r="J8" s="21">
        <v>8.5</v>
      </c>
      <c r="K8" s="22">
        <v>0.2</v>
      </c>
      <c r="L8" s="26">
        <v>-25452.36</v>
      </c>
      <c r="M8" s="14">
        <v>0</v>
      </c>
      <c r="N8" s="14">
        <v>0</v>
      </c>
      <c r="O8" s="14">
        <v>0</v>
      </c>
      <c r="P8" s="44">
        <v>0</v>
      </c>
    </row>
    <row r="9" spans="2:16" x14ac:dyDescent="0.25">
      <c r="B9" s="20" t="s">
        <v>3660</v>
      </c>
      <c r="C9" s="20" t="s">
        <v>2534</v>
      </c>
      <c r="D9" s="14">
        <v>18903</v>
      </c>
      <c r="E9" s="14">
        <v>-18903</v>
      </c>
      <c r="F9" s="14">
        <v>0</v>
      </c>
      <c r="G9" s="61">
        <v>-18903</v>
      </c>
      <c r="H9" s="62">
        <v>0</v>
      </c>
      <c r="I9">
        <v>2008</v>
      </c>
      <c r="J9" s="21">
        <v>7.5</v>
      </c>
      <c r="K9" s="22">
        <v>0.2</v>
      </c>
      <c r="L9" s="26">
        <v>-18903</v>
      </c>
      <c r="M9" s="14">
        <v>0</v>
      </c>
      <c r="N9" s="14">
        <v>0</v>
      </c>
      <c r="O9" s="14">
        <v>0</v>
      </c>
      <c r="P9" s="44">
        <v>0</v>
      </c>
    </row>
    <row r="10" spans="2:16" x14ac:dyDescent="0.25">
      <c r="B10" s="20" t="s">
        <v>3661</v>
      </c>
      <c r="C10" s="20" t="s">
        <v>2534</v>
      </c>
      <c r="D10" s="14">
        <v>23307.03</v>
      </c>
      <c r="E10" s="14">
        <v>-23307.03</v>
      </c>
      <c r="F10" s="14">
        <v>0</v>
      </c>
      <c r="G10" s="61">
        <v>-23307.03</v>
      </c>
      <c r="H10" s="62">
        <v>0</v>
      </c>
      <c r="I10">
        <v>2008</v>
      </c>
      <c r="J10" s="21">
        <v>7.5</v>
      </c>
      <c r="K10" s="22">
        <v>0.2</v>
      </c>
      <c r="M10" s="14">
        <v>0</v>
      </c>
      <c r="N10" s="14">
        <v>23307.03</v>
      </c>
      <c r="O10" s="14">
        <v>-23307.03</v>
      </c>
      <c r="P10" s="44">
        <v>0</v>
      </c>
    </row>
    <row r="11" spans="2:16" x14ac:dyDescent="0.25">
      <c r="B11" s="20" t="s">
        <v>3662</v>
      </c>
      <c r="C11" s="20" t="s">
        <v>2554</v>
      </c>
      <c r="D11" s="14">
        <v>30387.38</v>
      </c>
      <c r="E11" s="14">
        <v>-26195.26</v>
      </c>
      <c r="F11" s="14">
        <v>4192.1200000000026</v>
      </c>
      <c r="G11" s="61">
        <v>-27348.642</v>
      </c>
      <c r="H11" s="62">
        <v>3038.7380000000012</v>
      </c>
      <c r="I11">
        <v>2011</v>
      </c>
      <c r="J11" s="21">
        <v>4.5</v>
      </c>
      <c r="K11" s="22">
        <v>0.2</v>
      </c>
      <c r="M11" s="14">
        <v>6077.4760000000006</v>
      </c>
      <c r="N11" s="14">
        <v>30387.38</v>
      </c>
      <c r="O11" s="14">
        <v>-30387.38</v>
      </c>
      <c r="P11" s="44">
        <v>0</v>
      </c>
    </row>
    <row r="12" spans="2:16" x14ac:dyDescent="0.25">
      <c r="B12" s="20" t="s">
        <v>3663</v>
      </c>
      <c r="C12" s="20" t="s">
        <v>2555</v>
      </c>
      <c r="D12" s="14">
        <v>31496.43</v>
      </c>
      <c r="E12" s="14">
        <v>-26966.41</v>
      </c>
      <c r="F12" s="14">
        <v>4530.0200000000004</v>
      </c>
      <c r="G12" s="61">
        <v>-28346.787</v>
      </c>
      <c r="H12" s="62">
        <v>3149.643</v>
      </c>
      <c r="I12">
        <v>2011</v>
      </c>
      <c r="J12" s="21">
        <v>4.5</v>
      </c>
      <c r="K12" s="22">
        <v>0.2</v>
      </c>
      <c r="M12" s="14">
        <v>6299.2860000000001</v>
      </c>
      <c r="N12" s="14">
        <v>31496.43</v>
      </c>
      <c r="O12" s="14">
        <v>-31496.43</v>
      </c>
      <c r="P12" s="44">
        <v>0</v>
      </c>
    </row>
    <row r="13" spans="2:16" x14ac:dyDescent="0.25">
      <c r="B13" s="20" t="s">
        <v>3664</v>
      </c>
      <c r="C13" s="20" t="s">
        <v>2556</v>
      </c>
      <c r="D13" s="14">
        <v>25445.119999999999</v>
      </c>
      <c r="E13" s="14">
        <v>-21197.58</v>
      </c>
      <c r="F13" s="14">
        <v>4247.5399999999972</v>
      </c>
      <c r="G13" s="61">
        <v>-22900.608</v>
      </c>
      <c r="H13" s="62">
        <v>2544.5119999999988</v>
      </c>
      <c r="I13">
        <v>2011</v>
      </c>
      <c r="J13" s="21">
        <v>4.5</v>
      </c>
      <c r="K13" s="22">
        <v>0.2</v>
      </c>
      <c r="M13" s="14">
        <v>5089.0240000000003</v>
      </c>
      <c r="N13" s="14">
        <v>25445.119999999999</v>
      </c>
      <c r="O13" s="14">
        <v>-25445.119999999999</v>
      </c>
      <c r="P13" s="44">
        <v>0</v>
      </c>
    </row>
    <row r="14" spans="2:16" x14ac:dyDescent="0.25">
      <c r="B14" s="20" t="s">
        <v>3665</v>
      </c>
      <c r="C14" s="20" t="s">
        <v>2557</v>
      </c>
      <c r="D14" s="14">
        <v>34488.07</v>
      </c>
      <c r="E14" s="14">
        <v>-18496.189999999999</v>
      </c>
      <c r="F14" s="14">
        <v>15991.880000000001</v>
      </c>
      <c r="G14" s="61">
        <v>-17244.035</v>
      </c>
      <c r="H14" s="62">
        <v>17244.035</v>
      </c>
      <c r="I14">
        <v>2013</v>
      </c>
      <c r="J14" s="21">
        <v>2.5</v>
      </c>
      <c r="K14" s="22">
        <v>0.2</v>
      </c>
      <c r="M14" s="14">
        <v>6897.6140000000005</v>
      </c>
      <c r="N14" s="14">
        <v>34488.07</v>
      </c>
      <c r="O14" s="14">
        <v>-20692.842000000001</v>
      </c>
      <c r="P14" s="44">
        <v>13795.227999999999</v>
      </c>
    </row>
    <row r="15" spans="2:16" x14ac:dyDescent="0.25">
      <c r="B15" s="20" t="s">
        <v>3666</v>
      </c>
      <c r="C15" s="20" t="s">
        <v>2557</v>
      </c>
      <c r="D15" s="14">
        <v>32386.71</v>
      </c>
      <c r="E15" s="14">
        <v>-17369.21</v>
      </c>
      <c r="F15" s="14">
        <v>15017.5</v>
      </c>
      <c r="G15" s="61">
        <v>-16193.355</v>
      </c>
      <c r="H15" s="62">
        <v>16193.355</v>
      </c>
      <c r="I15">
        <v>2013</v>
      </c>
      <c r="J15" s="21">
        <v>2.5</v>
      </c>
      <c r="K15" s="22">
        <v>0.2</v>
      </c>
      <c r="M15" s="14">
        <v>6477.3420000000006</v>
      </c>
      <c r="N15" s="14">
        <v>32386.71</v>
      </c>
      <c r="O15" s="14">
        <v>-19432.026000000002</v>
      </c>
      <c r="P15" s="44">
        <v>12954.683999999997</v>
      </c>
    </row>
    <row r="16" spans="2:16" x14ac:dyDescent="0.25">
      <c r="B16" s="20" t="s">
        <v>3667</v>
      </c>
      <c r="C16" s="20" t="s">
        <v>2558</v>
      </c>
      <c r="D16" s="14">
        <v>8110.07</v>
      </c>
      <c r="E16" s="14">
        <v>-8110.07</v>
      </c>
      <c r="F16" s="14">
        <v>0</v>
      </c>
      <c r="G16" s="61">
        <v>-8110.07</v>
      </c>
      <c r="H16" s="62">
        <v>0</v>
      </c>
      <c r="I16">
        <v>2007</v>
      </c>
      <c r="J16" s="21">
        <v>8.5</v>
      </c>
      <c r="K16" s="22">
        <v>0.2</v>
      </c>
      <c r="M16" s="14">
        <v>0</v>
      </c>
      <c r="N16" s="14">
        <v>8110.07</v>
      </c>
      <c r="O16" s="14">
        <v>-8110.07</v>
      </c>
      <c r="P16" s="44">
        <v>0</v>
      </c>
    </row>
    <row r="17" spans="2:17" x14ac:dyDescent="0.25">
      <c r="B17" s="20" t="s">
        <v>3668</v>
      </c>
      <c r="C17" s="20" t="s">
        <v>2559</v>
      </c>
      <c r="D17" s="14">
        <v>938.73267486997656</v>
      </c>
      <c r="E17" s="14">
        <v>-938.73267486997656</v>
      </c>
      <c r="F17" s="14">
        <v>0</v>
      </c>
      <c r="G17" s="61">
        <v>-938.73267486997656</v>
      </c>
      <c r="H17" s="62">
        <v>0</v>
      </c>
      <c r="I17">
        <v>2006</v>
      </c>
      <c r="J17" s="21">
        <v>9.5</v>
      </c>
      <c r="K17" s="22">
        <v>0.2</v>
      </c>
      <c r="L17" s="26">
        <v>-938.73267486997656</v>
      </c>
      <c r="M17" s="63">
        <v>0</v>
      </c>
      <c r="N17" s="14">
        <v>0</v>
      </c>
      <c r="O17" s="14">
        <v>0</v>
      </c>
      <c r="P17" s="44">
        <v>0</v>
      </c>
    </row>
    <row r="18" spans="2:17" x14ac:dyDescent="0.25">
      <c r="B18" s="20" t="s">
        <v>3669</v>
      </c>
      <c r="C18" s="20" t="s">
        <v>2560</v>
      </c>
      <c r="D18" s="14"/>
      <c r="E18" s="14"/>
      <c r="F18" s="14"/>
      <c r="G18" s="61">
        <v>0</v>
      </c>
      <c r="H18" s="62">
        <v>0</v>
      </c>
      <c r="I18">
        <v>2005</v>
      </c>
      <c r="J18" s="21">
        <v>10.5</v>
      </c>
      <c r="K18" s="22">
        <v>0.2</v>
      </c>
      <c r="L18" s="14">
        <v>23222.83</v>
      </c>
      <c r="M18" s="63">
        <v>0</v>
      </c>
      <c r="N18" s="14">
        <v>23222.83</v>
      </c>
      <c r="O18" s="14">
        <v>-23222.83</v>
      </c>
      <c r="P18" s="44">
        <v>0</v>
      </c>
    </row>
    <row r="19" spans="2:17" x14ac:dyDescent="0.25">
      <c r="B19" s="20" t="s">
        <v>2561</v>
      </c>
      <c r="C19" s="20" t="s">
        <v>2562</v>
      </c>
      <c r="D19" s="14"/>
      <c r="E19" s="14"/>
      <c r="F19" s="14"/>
      <c r="G19" s="61">
        <v>0</v>
      </c>
      <c r="H19" s="62">
        <v>0</v>
      </c>
      <c r="I19">
        <v>2015</v>
      </c>
      <c r="J19" s="21">
        <v>0</v>
      </c>
      <c r="K19" s="22">
        <v>0.2</v>
      </c>
      <c r="L19" s="14">
        <v>28000</v>
      </c>
      <c r="M19" s="63">
        <v>5600</v>
      </c>
      <c r="N19" s="14">
        <v>28000</v>
      </c>
      <c r="O19" s="14">
        <v>-2800</v>
      </c>
      <c r="P19" s="44">
        <v>25200</v>
      </c>
    </row>
    <row r="20" spans="2:17" x14ac:dyDescent="0.25">
      <c r="B20" s="20" t="s">
        <v>2563</v>
      </c>
      <c r="C20" s="20" t="s">
        <v>2562</v>
      </c>
      <c r="D20" s="14"/>
      <c r="E20" s="14"/>
      <c r="F20" s="14"/>
      <c r="G20" s="61">
        <v>0</v>
      </c>
      <c r="H20" s="62">
        <v>0</v>
      </c>
      <c r="I20">
        <v>2015</v>
      </c>
      <c r="J20" s="21">
        <v>0</v>
      </c>
      <c r="K20" s="22">
        <v>0.2</v>
      </c>
      <c r="L20" s="14">
        <v>28000</v>
      </c>
      <c r="M20" s="63">
        <v>5600</v>
      </c>
      <c r="N20" s="14">
        <v>28000</v>
      </c>
      <c r="O20" s="14">
        <v>-2800</v>
      </c>
      <c r="P20" s="44">
        <v>25200</v>
      </c>
    </row>
    <row r="21" spans="2:17" x14ac:dyDescent="0.25">
      <c r="B21" s="20" t="s">
        <v>2564</v>
      </c>
      <c r="C21" s="20" t="s">
        <v>2562</v>
      </c>
      <c r="D21" s="14"/>
      <c r="E21" s="14"/>
      <c r="F21" s="14"/>
      <c r="G21" s="61">
        <v>0</v>
      </c>
      <c r="H21" s="62">
        <v>0</v>
      </c>
      <c r="I21">
        <v>2015</v>
      </c>
      <c r="J21" s="21">
        <v>0</v>
      </c>
      <c r="K21" s="22">
        <v>0.2</v>
      </c>
      <c r="L21" s="14">
        <v>30000</v>
      </c>
      <c r="M21" s="63">
        <v>6000</v>
      </c>
      <c r="N21" s="14">
        <v>30000</v>
      </c>
      <c r="O21" s="14">
        <v>-3000</v>
      </c>
      <c r="P21" s="44">
        <v>27000</v>
      </c>
    </row>
    <row r="22" spans="2:17" x14ac:dyDescent="0.25">
      <c r="B22" s="20" t="s">
        <v>2565</v>
      </c>
      <c r="C22" s="20" t="s">
        <v>2562</v>
      </c>
      <c r="D22" s="14"/>
      <c r="E22" s="14"/>
      <c r="F22" s="14"/>
      <c r="G22" s="61">
        <v>0</v>
      </c>
      <c r="H22" s="62">
        <v>0</v>
      </c>
      <c r="I22">
        <v>2015</v>
      </c>
      <c r="J22" s="21">
        <v>0</v>
      </c>
      <c r="K22" s="22">
        <v>0.2</v>
      </c>
      <c r="L22" s="14">
        <v>30000</v>
      </c>
      <c r="M22" s="63">
        <v>6000</v>
      </c>
      <c r="N22" s="14">
        <v>30000</v>
      </c>
      <c r="O22" s="14">
        <v>-3000</v>
      </c>
      <c r="P22" s="44">
        <v>27000</v>
      </c>
    </row>
    <row r="23" spans="2:17" x14ac:dyDescent="0.25">
      <c r="B23" s="20" t="s">
        <v>3649</v>
      </c>
      <c r="C23" s="20" t="s">
        <v>3650</v>
      </c>
      <c r="D23" s="14"/>
      <c r="E23" s="14"/>
      <c r="F23" s="14"/>
      <c r="G23" s="61">
        <v>0</v>
      </c>
      <c r="H23" s="62">
        <v>0</v>
      </c>
      <c r="I23">
        <v>2013</v>
      </c>
      <c r="J23" s="21">
        <v>2.5</v>
      </c>
      <c r="K23" s="22">
        <v>0.2</v>
      </c>
      <c r="L23" s="14">
        <v>3567.3606155524903</v>
      </c>
      <c r="M23" s="63">
        <v>713.47212311049816</v>
      </c>
      <c r="N23" s="14">
        <v>3567.3606155524903</v>
      </c>
      <c r="O23" s="14">
        <v>-2140.4163693314945</v>
      </c>
      <c r="P23" s="44">
        <v>1426.9442462209959</v>
      </c>
    </row>
    <row r="24" spans="2:17" ht="15.75" thickBot="1" x14ac:dyDescent="0.3">
      <c r="D24" s="26"/>
      <c r="E24" s="26"/>
      <c r="F24" s="26"/>
      <c r="G24" s="64"/>
      <c r="H24" s="65"/>
      <c r="L24" s="26"/>
      <c r="M24" s="26"/>
      <c r="N24" s="26"/>
      <c r="O24" s="26"/>
      <c r="P24" s="26"/>
    </row>
    <row r="25" spans="2:17" ht="15.75" thickBot="1" x14ac:dyDescent="0.3">
      <c r="D25" s="55">
        <f>SUM(D3:D24)</f>
        <v>594204.38267486985</v>
      </c>
      <c r="E25" s="55">
        <f>SUM(E3:E24)</f>
        <v>-550225.32267486991</v>
      </c>
      <c r="F25" s="55">
        <f>SUM(F3:F24)</f>
        <v>43979.06</v>
      </c>
      <c r="G25" s="55">
        <f>SUM(G3:G24)</f>
        <v>-552034.09967486991</v>
      </c>
      <c r="H25" s="55">
        <f>SUM(H3:H24)</f>
        <v>42170.282999999996</v>
      </c>
      <c r="L25" s="55">
        <f>SUM(L3:L24)</f>
        <v>50989.027940682528</v>
      </c>
      <c r="M25" s="55">
        <f>SUM(M3:M24)</f>
        <v>54754.214123110498</v>
      </c>
      <c r="N25" s="55">
        <f>SUM(N3:N24)</f>
        <v>645193.41061555245</v>
      </c>
      <c r="O25" s="55">
        <f>SUM(O3:O24)</f>
        <v>-512616.55436933145</v>
      </c>
      <c r="P25" s="55">
        <f>SUM(P3:P24)</f>
        <v>132576.856246221</v>
      </c>
    </row>
    <row r="26" spans="2:17" ht="15.75" thickTop="1" x14ac:dyDescent="0.25">
      <c r="N26" s="58" t="s">
        <v>3648</v>
      </c>
      <c r="O26" s="58" t="s">
        <v>3646</v>
      </c>
      <c r="P26" s="58" t="s">
        <v>3647</v>
      </c>
    </row>
    <row r="27" spans="2:17" x14ac:dyDescent="0.25">
      <c r="N27" s="23">
        <f>SUM(D3:D17)</f>
        <v>594204.38267486985</v>
      </c>
      <c r="O27" s="23">
        <f>SUM(E3:E17)</f>
        <v>-550225.32267486991</v>
      </c>
      <c r="P27" s="23">
        <f>N27+O27</f>
        <v>43979.059999999939</v>
      </c>
      <c r="Q27" t="s">
        <v>107</v>
      </c>
    </row>
    <row r="28" spans="2:17" x14ac:dyDescent="0.25">
      <c r="N28" s="23">
        <f>N29-N27</f>
        <v>50989.027940682601</v>
      </c>
      <c r="O28" s="23">
        <f>O29-O27</f>
        <v>37608.768305538455</v>
      </c>
      <c r="P28" s="23">
        <f>N28+O28</f>
        <v>88597.796246221056</v>
      </c>
      <c r="Q28" t="s">
        <v>3651</v>
      </c>
    </row>
    <row r="29" spans="2:17" ht="15.75" thickBot="1" x14ac:dyDescent="0.3">
      <c r="N29" s="24">
        <f>N25</f>
        <v>645193.41061555245</v>
      </c>
      <c r="O29" s="24">
        <f>O25</f>
        <v>-512616.55436933145</v>
      </c>
      <c r="P29" s="24">
        <f>SUM(P27:P28)</f>
        <v>132576.856246221</v>
      </c>
      <c r="Q29" t="s">
        <v>3670</v>
      </c>
    </row>
    <row r="30" spans="2:17" ht="15.75" thickTop="1" x14ac:dyDescent="0.25"/>
  </sheetData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S7"/>
  <sheetViews>
    <sheetView showGridLines="0" workbookViewId="0">
      <selection activeCell="E15" sqref="E15"/>
    </sheetView>
  </sheetViews>
  <sheetFormatPr defaultRowHeight="15" x14ac:dyDescent="0.25"/>
  <cols>
    <col min="2" max="2" width="11.28515625" customWidth="1"/>
    <col min="3" max="3" width="10.5703125" customWidth="1"/>
    <col min="4" max="5" width="10" bestFit="1" customWidth="1"/>
    <col min="6" max="6" width="9.42578125" customWidth="1"/>
    <col min="7" max="7" width="9.85546875" customWidth="1"/>
    <col min="8" max="10" width="9" bestFit="1" customWidth="1"/>
    <col min="11" max="11" width="10" bestFit="1" customWidth="1"/>
    <col min="12" max="13" width="9" bestFit="1" customWidth="1"/>
    <col min="14" max="14" width="9.7109375" customWidth="1"/>
    <col min="15" max="18" width="11.5703125" bestFit="1" customWidth="1"/>
  </cols>
  <sheetData>
    <row r="3" spans="1:19" x14ac:dyDescent="0.25">
      <c r="B3" t="s">
        <v>2567</v>
      </c>
      <c r="C3" t="s">
        <v>2567</v>
      </c>
      <c r="D3" t="s">
        <v>2567</v>
      </c>
      <c r="E3" t="s">
        <v>2567</v>
      </c>
      <c r="F3" t="s">
        <v>2567</v>
      </c>
      <c r="G3" t="s">
        <v>2567</v>
      </c>
      <c r="H3" t="s">
        <v>2567</v>
      </c>
      <c r="I3" t="s">
        <v>2567</v>
      </c>
      <c r="J3" t="s">
        <v>2567</v>
      </c>
      <c r="K3" t="s">
        <v>2567</v>
      </c>
      <c r="L3" t="s">
        <v>2567</v>
      </c>
      <c r="M3" t="s">
        <v>2567</v>
      </c>
      <c r="O3" t="s">
        <v>2566</v>
      </c>
      <c r="P3" t="s">
        <v>2566</v>
      </c>
      <c r="Q3" t="s">
        <v>2566</v>
      </c>
      <c r="R3" t="s">
        <v>2566</v>
      </c>
    </row>
    <row r="4" spans="1:19" x14ac:dyDescent="0.25">
      <c r="B4">
        <v>2011</v>
      </c>
      <c r="C4">
        <v>2012</v>
      </c>
      <c r="D4">
        <v>2013</v>
      </c>
      <c r="E4">
        <v>2014</v>
      </c>
      <c r="F4" s="16">
        <v>42035</v>
      </c>
      <c r="G4" s="16">
        <v>42063</v>
      </c>
      <c r="H4" s="16">
        <v>42094</v>
      </c>
      <c r="I4" s="16">
        <v>42124</v>
      </c>
      <c r="J4" s="16">
        <v>42155</v>
      </c>
      <c r="K4" s="16">
        <v>42185</v>
      </c>
      <c r="L4" s="16">
        <v>42216</v>
      </c>
      <c r="M4" s="16">
        <v>42247</v>
      </c>
      <c r="N4" s="16"/>
      <c r="O4" s="16">
        <v>42248</v>
      </c>
      <c r="P4" s="16">
        <v>42308</v>
      </c>
      <c r="Q4" s="16">
        <v>42338</v>
      </c>
      <c r="R4" s="16">
        <v>42369</v>
      </c>
      <c r="S4" s="16"/>
    </row>
    <row r="5" spans="1:19" x14ac:dyDescent="0.25">
      <c r="B5" s="11">
        <f>SUMIFS('Historical GL Capital'!$D:$D,'Historical GL Capital'!$F:$F,'GL Capital'!B4,'Historical GL Capital'!$J:$J,"FALSE")</f>
        <v>110666.85000000005</v>
      </c>
      <c r="C5" s="11">
        <f>SUMIFS('Historical GL Capital'!$D:$D,'Historical GL Capital'!$F:$F,'GL Capital'!C4,'Historical GL Capital'!$J:$J,"FALSE")</f>
        <v>163888.03999999969</v>
      </c>
      <c r="D5" s="11">
        <f>SUMIFS('Historical GL Capital'!$D:$D,'Historical GL Capital'!$F:$F,'GL Capital'!D4,'Historical GL Capital'!$J:$J,"FALSE")</f>
        <v>276291.14999999711</v>
      </c>
      <c r="E5" s="11">
        <f>SUMIFS('Historical GL Capital'!$D:$D,'Historical GL Capital'!$F:$F,'GL Capital'!E4,'Historical GL Capital'!$J:$J,"FALSE")</f>
        <v>249130.88999999964</v>
      </c>
      <c r="F5" s="11">
        <f>SUMIFS('Historical GL Capital'!$D:$D,'Historical GL Capital'!$G:$G,'GL Capital'!F4,'Historical GL Capital'!$J:$J,"FALSE")</f>
        <v>7889.3500000000049</v>
      </c>
      <c r="G5" s="11">
        <f>SUMIFS('Historical GL Capital'!$D:$D,'Historical GL Capital'!$G:$G,'GL Capital'!G4,'Historical GL Capital'!$J:$J,"FALSE")</f>
        <v>8493.3599999999933</v>
      </c>
      <c r="H5" s="11">
        <f>SUMIFS('Historical GL Capital'!$D:$D,'Historical GL Capital'!$G:$G,'GL Capital'!H4,'Historical GL Capital'!$J:$J,"FALSE")</f>
        <v>14911.020000000002</v>
      </c>
      <c r="I5" s="11">
        <f>SUMIFS('Historical GL Capital'!$D:$D,'Historical GL Capital'!$G:$G,'GL Capital'!I4,'Historical GL Capital'!$J:$J,"FALSE")</f>
        <v>22773.53</v>
      </c>
      <c r="J5" s="11">
        <f>SUMIFS('Historical GL Capital'!$D:$D,'Historical GL Capital'!$G:$G,'GL Capital'!J4,'Historical GL Capital'!$J:$J,"FALSE")</f>
        <v>22054.749999999985</v>
      </c>
      <c r="K5" s="11">
        <f>SUMIFS('Historical GL Capital'!$D:$D,'Historical GL Capital'!$G:$G,'GL Capital'!K4,'Historical GL Capital'!$J:$J,"FALSE")</f>
        <v>9598.4399999999878</v>
      </c>
      <c r="L5" s="11">
        <f>SUMIFS('Historical GL Capital'!$D:$D,'Historical GL Capital'!$G:$G,'GL Capital'!L4,'Historical GL Capital'!$J:$J,"FALSE")</f>
        <v>49003.900000000154</v>
      </c>
      <c r="M5" s="11">
        <f>SUMIFS('Historical GL Capital'!$D:$D,'Historical GL Capital'!$G:$G,'GL Capital'!M4,'Historical GL Capital'!$J:$J,"FALSE")</f>
        <v>42367.670000000173</v>
      </c>
      <c r="N5" s="11"/>
      <c r="O5" s="13"/>
      <c r="P5" s="13"/>
      <c r="Q5" s="13"/>
      <c r="R5" s="13"/>
    </row>
    <row r="6" spans="1:19" x14ac:dyDescent="0.25">
      <c r="A6" t="s">
        <v>2568</v>
      </c>
      <c r="B6" s="11">
        <f>B5/12</f>
        <v>9222.2375000000047</v>
      </c>
      <c r="C6" s="11">
        <f t="shared" ref="C6:E6" si="0">C5/12</f>
        <v>13657.336666666641</v>
      </c>
      <c r="D6" s="11">
        <f t="shared" si="0"/>
        <v>23024.262499999761</v>
      </c>
      <c r="E6" s="11">
        <f t="shared" si="0"/>
        <v>20760.907499999968</v>
      </c>
      <c r="F6" s="11">
        <f>F5</f>
        <v>7889.3500000000049</v>
      </c>
      <c r="G6" s="11">
        <f t="shared" ref="G6:M6" si="1">G5</f>
        <v>8493.3599999999933</v>
      </c>
      <c r="H6" s="11">
        <f t="shared" si="1"/>
        <v>14911.020000000002</v>
      </c>
      <c r="I6" s="11">
        <f t="shared" si="1"/>
        <v>22773.53</v>
      </c>
      <c r="J6" s="11">
        <f t="shared" si="1"/>
        <v>22054.749999999985</v>
      </c>
      <c r="K6" s="11">
        <f t="shared" si="1"/>
        <v>9598.4399999999878</v>
      </c>
      <c r="L6" s="11">
        <f t="shared" si="1"/>
        <v>49003.900000000154</v>
      </c>
      <c r="M6" s="11">
        <f t="shared" si="1"/>
        <v>42367.670000000173</v>
      </c>
      <c r="O6" s="13">
        <f>AVERAGE(B6:M6)</f>
        <v>20313.063680555555</v>
      </c>
      <c r="P6" s="13">
        <f>O6</f>
        <v>20313.063680555555</v>
      </c>
      <c r="Q6" s="13">
        <f>P6</f>
        <v>20313.063680555555</v>
      </c>
      <c r="R6" s="13">
        <f>Q6</f>
        <v>20313.063680555555</v>
      </c>
    </row>
    <row r="7" spans="1:19" x14ac:dyDescent="0.25"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O7" s="25"/>
      <c r="P7" s="25"/>
      <c r="Q7" s="25"/>
      <c r="R7" s="2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L43"/>
  <sheetViews>
    <sheetView workbookViewId="0"/>
  </sheetViews>
  <sheetFormatPr defaultRowHeight="15" x14ac:dyDescent="0.25"/>
  <cols>
    <col min="1" max="1" width="8.28515625" bestFit="1" customWidth="1"/>
    <col min="2" max="2" width="8" bestFit="1" customWidth="1"/>
    <col min="3" max="3" width="27.7109375" bestFit="1" customWidth="1"/>
    <col min="4" max="4" width="3.5703125" customWidth="1"/>
    <col min="5" max="5" width="14.5703125" customWidth="1"/>
    <col min="6" max="6" width="3.5703125" customWidth="1"/>
    <col min="7" max="7" width="13.85546875" customWidth="1"/>
    <col min="8" max="8" width="3.5703125" customWidth="1"/>
    <col min="9" max="9" width="13.42578125" customWidth="1"/>
    <col min="10" max="10" width="3.5703125" customWidth="1"/>
    <col min="11" max="11" width="15.5703125" customWidth="1"/>
    <col min="12" max="12" width="13.85546875" customWidth="1"/>
  </cols>
  <sheetData>
    <row r="4" spans="1:12" ht="105" x14ac:dyDescent="0.3">
      <c r="A4" s="66" t="s">
        <v>3671</v>
      </c>
      <c r="B4" s="66" t="s">
        <v>3672</v>
      </c>
      <c r="C4" s="67" t="s">
        <v>3673</v>
      </c>
      <c r="D4" s="68"/>
      <c r="E4" s="69" t="s">
        <v>3674</v>
      </c>
      <c r="F4" s="68"/>
      <c r="G4" s="69" t="s">
        <v>3675</v>
      </c>
      <c r="H4" s="68"/>
      <c r="I4" s="70" t="s">
        <v>3676</v>
      </c>
      <c r="J4" s="68"/>
      <c r="K4" s="69" t="s">
        <v>3677</v>
      </c>
      <c r="L4" s="69" t="s">
        <v>3678</v>
      </c>
    </row>
    <row r="5" spans="1:12" ht="15.75" x14ac:dyDescent="0.3">
      <c r="A5" s="71">
        <v>1</v>
      </c>
      <c r="B5" s="72">
        <v>1020</v>
      </c>
      <c r="C5" s="73" t="s">
        <v>3679</v>
      </c>
      <c r="D5" s="74"/>
      <c r="E5" s="75">
        <v>164394.1</v>
      </c>
      <c r="F5" s="74"/>
      <c r="G5" s="75">
        <v>0</v>
      </c>
      <c r="H5" s="74"/>
      <c r="I5" s="76">
        <v>2.5000000000000001E-2</v>
      </c>
      <c r="J5" s="74"/>
      <c r="K5" s="77">
        <f>E5*I5</f>
        <v>4109.8525</v>
      </c>
      <c r="L5" s="77">
        <f>G5*I5</f>
        <v>0</v>
      </c>
    </row>
    <row r="6" spans="1:12" ht="15.75" x14ac:dyDescent="0.3">
      <c r="A6" s="71">
        <v>2</v>
      </c>
      <c r="B6" s="72">
        <v>1025</v>
      </c>
      <c r="C6" s="73" t="s">
        <v>3680</v>
      </c>
      <c r="D6" s="74"/>
      <c r="E6" s="75">
        <v>0</v>
      </c>
      <c r="F6" s="74"/>
      <c r="G6" s="75">
        <v>0</v>
      </c>
      <c r="H6" s="74"/>
      <c r="I6" s="76">
        <v>2.5000000000000001E-2</v>
      </c>
      <c r="J6" s="74"/>
      <c r="K6" s="77">
        <f t="shared" ref="K6:K10" si="0">E6*I6</f>
        <v>0</v>
      </c>
      <c r="L6" s="77">
        <f t="shared" ref="L6:L41" si="1">G6*I6</f>
        <v>0</v>
      </c>
    </row>
    <row r="7" spans="1:12" ht="15.75" x14ac:dyDescent="0.3">
      <c r="A7" s="71">
        <v>3</v>
      </c>
      <c r="B7" s="72">
        <v>1030</v>
      </c>
      <c r="C7" s="73" t="s">
        <v>3681</v>
      </c>
      <c r="D7" s="74"/>
      <c r="E7" s="75">
        <v>0</v>
      </c>
      <c r="F7" s="74"/>
      <c r="G7" s="75">
        <v>0</v>
      </c>
      <c r="H7" s="74"/>
      <c r="I7" s="76">
        <v>0</v>
      </c>
      <c r="J7" s="74"/>
      <c r="K7" s="77">
        <f t="shared" si="0"/>
        <v>0</v>
      </c>
      <c r="L7" s="77">
        <f t="shared" si="1"/>
        <v>0</v>
      </c>
    </row>
    <row r="8" spans="1:12" ht="15.75" x14ac:dyDescent="0.3">
      <c r="A8" s="71">
        <v>4</v>
      </c>
      <c r="B8" s="72">
        <v>1035</v>
      </c>
      <c r="C8" s="73" t="s">
        <v>3682</v>
      </c>
      <c r="D8" s="74"/>
      <c r="E8" s="75">
        <v>0</v>
      </c>
      <c r="F8" s="74"/>
      <c r="G8" s="75">
        <v>0</v>
      </c>
      <c r="H8" s="74"/>
      <c r="I8" s="76">
        <v>0</v>
      </c>
      <c r="J8" s="74"/>
      <c r="K8" s="77">
        <f t="shared" si="0"/>
        <v>0</v>
      </c>
      <c r="L8" s="77">
        <f t="shared" si="1"/>
        <v>0</v>
      </c>
    </row>
    <row r="9" spans="1:12" ht="15.75" x14ac:dyDescent="0.3">
      <c r="A9" s="71">
        <v>5</v>
      </c>
      <c r="B9" s="72">
        <v>1040</v>
      </c>
      <c r="C9" s="73" t="s">
        <v>3683</v>
      </c>
      <c r="D9" s="74"/>
      <c r="E9" s="75">
        <v>0</v>
      </c>
      <c r="F9" s="74"/>
      <c r="G9" s="75">
        <v>0</v>
      </c>
      <c r="H9" s="74"/>
      <c r="I9" s="76">
        <v>0</v>
      </c>
      <c r="J9" s="74"/>
      <c r="K9" s="77">
        <f t="shared" si="0"/>
        <v>0</v>
      </c>
      <c r="L9" s="77">
        <f t="shared" si="1"/>
        <v>0</v>
      </c>
    </row>
    <row r="10" spans="1:12" ht="15.75" x14ac:dyDescent="0.3">
      <c r="A10" s="71">
        <v>6</v>
      </c>
      <c r="B10" s="72">
        <v>1045</v>
      </c>
      <c r="C10" s="73" t="s">
        <v>3684</v>
      </c>
      <c r="D10" s="74"/>
      <c r="E10" s="75">
        <v>22551.41</v>
      </c>
      <c r="F10" s="74"/>
      <c r="G10" s="75">
        <v>0</v>
      </c>
      <c r="H10" s="74"/>
      <c r="I10" s="76">
        <v>0</v>
      </c>
      <c r="J10" s="74"/>
      <c r="K10" s="77">
        <f t="shared" si="0"/>
        <v>0</v>
      </c>
      <c r="L10" s="77">
        <f t="shared" si="1"/>
        <v>0</v>
      </c>
    </row>
    <row r="11" spans="1:12" ht="15.75" x14ac:dyDescent="0.3">
      <c r="A11" s="71">
        <v>7</v>
      </c>
      <c r="B11" s="72">
        <v>1050</v>
      </c>
      <c r="C11" s="73" t="s">
        <v>3685</v>
      </c>
      <c r="D11" s="74"/>
      <c r="E11" s="75">
        <v>119734.05</v>
      </c>
      <c r="F11" s="74"/>
      <c r="G11" s="75">
        <v>2024.4152240667809</v>
      </c>
      <c r="H11" s="74"/>
      <c r="I11" s="76">
        <v>2.6666666666666668E-2</v>
      </c>
      <c r="J11" s="74"/>
      <c r="K11" s="77">
        <f t="shared" ref="K11:K41" si="2">(E11+G11)*I11</f>
        <v>3246.8924059751143</v>
      </c>
      <c r="L11" s="77">
        <f t="shared" si="1"/>
        <v>53.984405975114157</v>
      </c>
    </row>
    <row r="12" spans="1:12" ht="15.75" x14ac:dyDescent="0.3">
      <c r="A12" s="71">
        <v>8</v>
      </c>
      <c r="B12" s="72">
        <v>1055</v>
      </c>
      <c r="C12" s="73" t="s">
        <v>3686</v>
      </c>
      <c r="D12" s="74"/>
      <c r="E12" s="75">
        <v>469034.23</v>
      </c>
      <c r="F12" s="74"/>
      <c r="G12" s="75">
        <v>7930.2423648113463</v>
      </c>
      <c r="H12" s="74"/>
      <c r="I12" s="76">
        <v>2.6666666666666668E-2</v>
      </c>
      <c r="J12" s="74"/>
      <c r="K12" s="77">
        <f t="shared" si="2"/>
        <v>12719.052596394969</v>
      </c>
      <c r="L12" s="77">
        <f t="shared" si="1"/>
        <v>211.47312972830258</v>
      </c>
    </row>
    <row r="13" spans="1:12" ht="15.75" x14ac:dyDescent="0.3">
      <c r="A13" s="71">
        <v>9</v>
      </c>
      <c r="B13" s="72">
        <v>1060</v>
      </c>
      <c r="C13" s="73" t="s">
        <v>3687</v>
      </c>
      <c r="D13" s="74"/>
      <c r="E13" s="75">
        <v>461.5</v>
      </c>
      <c r="F13" s="74"/>
      <c r="G13" s="75">
        <v>7.8028566302302425</v>
      </c>
      <c r="H13" s="74"/>
      <c r="I13" s="76">
        <v>2.6666666666666668E-2</v>
      </c>
      <c r="J13" s="74"/>
      <c r="K13" s="77">
        <f t="shared" si="2"/>
        <v>12.514742843472806</v>
      </c>
      <c r="L13" s="77">
        <f t="shared" si="1"/>
        <v>0.20807617680613982</v>
      </c>
    </row>
    <row r="14" spans="1:12" ht="15.75" x14ac:dyDescent="0.3">
      <c r="A14" s="71">
        <v>10</v>
      </c>
      <c r="B14" s="72">
        <v>1065</v>
      </c>
      <c r="C14" s="73" t="s">
        <v>3688</v>
      </c>
      <c r="D14" s="74"/>
      <c r="E14" s="75">
        <v>129602.66</v>
      </c>
      <c r="F14" s="74"/>
      <c r="G14" s="75">
        <v>2191.269718042201</v>
      </c>
      <c r="H14" s="74"/>
      <c r="I14" s="76">
        <v>2.6666666666666668E-2</v>
      </c>
      <c r="J14" s="74"/>
      <c r="K14" s="77">
        <f t="shared" si="2"/>
        <v>3514.5047924811256</v>
      </c>
      <c r="L14" s="77">
        <f t="shared" si="1"/>
        <v>58.433859147792027</v>
      </c>
    </row>
    <row r="15" spans="1:12" ht="15.75" x14ac:dyDescent="0.3">
      <c r="A15" s="71">
        <v>11</v>
      </c>
      <c r="B15" s="72">
        <v>1080</v>
      </c>
      <c r="C15" s="73" t="s">
        <v>3689</v>
      </c>
      <c r="D15" s="74"/>
      <c r="E15" s="75">
        <v>477398.13</v>
      </c>
      <c r="F15" s="74"/>
      <c r="G15" s="75">
        <v>8071.6558265005833</v>
      </c>
      <c r="H15" s="74"/>
      <c r="I15" s="76">
        <v>3.3333333333333333E-2</v>
      </c>
      <c r="J15" s="74"/>
      <c r="K15" s="77">
        <f t="shared" si="2"/>
        <v>16182.326194216685</v>
      </c>
      <c r="L15" s="77">
        <f t="shared" si="1"/>
        <v>269.05519421668612</v>
      </c>
    </row>
    <row r="16" spans="1:12" ht="15.75" x14ac:dyDescent="0.3">
      <c r="A16" s="71">
        <v>12</v>
      </c>
      <c r="B16" s="72">
        <v>1085</v>
      </c>
      <c r="C16" s="73" t="s">
        <v>3690</v>
      </c>
      <c r="D16" s="74"/>
      <c r="E16" s="75">
        <v>0</v>
      </c>
      <c r="F16" s="74"/>
      <c r="G16" s="75">
        <v>0</v>
      </c>
      <c r="H16" s="74"/>
      <c r="I16" s="76">
        <v>2.5000000000000001E-2</v>
      </c>
      <c r="J16" s="74"/>
      <c r="K16" s="77">
        <f t="shared" si="2"/>
        <v>0</v>
      </c>
      <c r="L16" s="77">
        <f t="shared" si="1"/>
        <v>0</v>
      </c>
    </row>
    <row r="17" spans="1:12" ht="15.75" x14ac:dyDescent="0.3">
      <c r="A17" s="71">
        <v>13</v>
      </c>
      <c r="B17" s="72">
        <v>1090</v>
      </c>
      <c r="C17" s="73" t="s">
        <v>3691</v>
      </c>
      <c r="D17" s="74"/>
      <c r="E17" s="75">
        <v>9489.7199999999993</v>
      </c>
      <c r="F17" s="74"/>
      <c r="G17" s="75">
        <v>160.44837404339876</v>
      </c>
      <c r="H17" s="74"/>
      <c r="I17" s="76">
        <v>1.6E-2</v>
      </c>
      <c r="J17" s="74"/>
      <c r="K17" s="77">
        <f t="shared" si="2"/>
        <v>154.40269398469437</v>
      </c>
      <c r="L17" s="77">
        <f t="shared" si="1"/>
        <v>2.5671739846943802</v>
      </c>
    </row>
    <row r="18" spans="1:12" ht="15.75" x14ac:dyDescent="0.3">
      <c r="A18" s="71">
        <v>14</v>
      </c>
      <c r="B18" s="72">
        <v>1095</v>
      </c>
      <c r="C18" s="73" t="s">
        <v>3692</v>
      </c>
      <c r="D18" s="74"/>
      <c r="E18" s="75">
        <v>0</v>
      </c>
      <c r="F18" s="74"/>
      <c r="G18" s="75">
        <v>0</v>
      </c>
      <c r="H18" s="74"/>
      <c r="I18" s="76">
        <v>0.1</v>
      </c>
      <c r="J18" s="74"/>
      <c r="K18" s="77">
        <f t="shared" si="2"/>
        <v>0</v>
      </c>
      <c r="L18" s="77">
        <f t="shared" si="1"/>
        <v>0</v>
      </c>
    </row>
    <row r="19" spans="1:12" ht="15.75" x14ac:dyDescent="0.3">
      <c r="A19" s="71">
        <v>15</v>
      </c>
      <c r="B19" s="72">
        <v>1100</v>
      </c>
      <c r="C19" s="73" t="s">
        <v>3693</v>
      </c>
      <c r="D19" s="74"/>
      <c r="E19" s="75">
        <v>9223.01</v>
      </c>
      <c r="F19" s="74"/>
      <c r="G19" s="75">
        <v>155.93894849226399</v>
      </c>
      <c r="H19" s="74"/>
      <c r="I19" s="76">
        <v>0.05</v>
      </c>
      <c r="J19" s="74"/>
      <c r="K19" s="77">
        <f t="shared" si="2"/>
        <v>468.94744742461319</v>
      </c>
      <c r="L19" s="77">
        <f t="shared" si="1"/>
        <v>7.7969474246132</v>
      </c>
    </row>
    <row r="20" spans="1:12" ht="15.75" x14ac:dyDescent="0.3">
      <c r="A20" s="71">
        <v>16</v>
      </c>
      <c r="B20" s="72">
        <v>1105</v>
      </c>
      <c r="C20" s="73" t="s">
        <v>3694</v>
      </c>
      <c r="D20" s="74"/>
      <c r="E20" s="75">
        <v>702166.93</v>
      </c>
      <c r="F20" s="74"/>
      <c r="G20" s="75">
        <v>11871.95641447219</v>
      </c>
      <c r="H20" s="74"/>
      <c r="I20" s="76">
        <v>0.05</v>
      </c>
      <c r="J20" s="74"/>
      <c r="K20" s="77">
        <f t="shared" si="2"/>
        <v>35701.944320723611</v>
      </c>
      <c r="L20" s="77">
        <f t="shared" si="1"/>
        <v>593.59782072360952</v>
      </c>
    </row>
    <row r="21" spans="1:12" ht="15.75" x14ac:dyDescent="0.3">
      <c r="A21" s="71">
        <v>17</v>
      </c>
      <c r="B21" s="72">
        <v>1110</v>
      </c>
      <c r="C21" s="73" t="s">
        <v>3695</v>
      </c>
      <c r="D21" s="74"/>
      <c r="E21" s="75">
        <v>7532.87</v>
      </c>
      <c r="F21" s="74"/>
      <c r="G21" s="75">
        <v>127.36274024737266</v>
      </c>
      <c r="H21" s="74"/>
      <c r="I21" s="76">
        <v>0.05</v>
      </c>
      <c r="J21" s="74"/>
      <c r="K21" s="77">
        <f t="shared" si="2"/>
        <v>383.01163701236868</v>
      </c>
      <c r="L21" s="77">
        <f t="shared" si="1"/>
        <v>6.3681370123686332</v>
      </c>
    </row>
    <row r="22" spans="1:12" ht="15.75" x14ac:dyDescent="0.3">
      <c r="A22" s="71">
        <v>18</v>
      </c>
      <c r="B22" s="72">
        <v>1115</v>
      </c>
      <c r="C22" s="73" t="s">
        <v>3696</v>
      </c>
      <c r="D22" s="74"/>
      <c r="E22" s="75">
        <v>1011297.32</v>
      </c>
      <c r="F22" s="74"/>
      <c r="G22" s="75">
        <v>17098.608880814896</v>
      </c>
      <c r="H22" s="74"/>
      <c r="I22" s="76">
        <v>3.6363636363636362E-2</v>
      </c>
      <c r="J22" s="74"/>
      <c r="K22" s="77">
        <f t="shared" si="2"/>
        <v>37396.215595665992</v>
      </c>
      <c r="L22" s="77">
        <f t="shared" si="1"/>
        <v>621.76759566599617</v>
      </c>
    </row>
    <row r="23" spans="1:12" ht="15.75" x14ac:dyDescent="0.3">
      <c r="A23" s="71">
        <v>19</v>
      </c>
      <c r="B23" s="72">
        <v>1120</v>
      </c>
      <c r="C23" s="73" t="s">
        <v>3697</v>
      </c>
      <c r="D23" s="74"/>
      <c r="E23" s="75">
        <v>529313.81999999995</v>
      </c>
      <c r="F23" s="74"/>
      <c r="G23" s="75">
        <v>8949.4254601505872</v>
      </c>
      <c r="H23" s="74"/>
      <c r="I23" s="76">
        <v>2.2222222222222223E-2</v>
      </c>
      <c r="J23" s="74"/>
      <c r="K23" s="77">
        <f t="shared" si="2"/>
        <v>11961.405454670012</v>
      </c>
      <c r="L23" s="77">
        <f t="shared" si="1"/>
        <v>198.87612133667972</v>
      </c>
    </row>
    <row r="24" spans="1:12" ht="15.75" x14ac:dyDescent="0.3">
      <c r="A24" s="71">
        <v>20</v>
      </c>
      <c r="B24" s="72">
        <v>1125</v>
      </c>
      <c r="C24" s="73" t="s">
        <v>3698</v>
      </c>
      <c r="D24" s="74"/>
      <c r="E24" s="75">
        <v>3390245.07</v>
      </c>
      <c r="F24" s="74"/>
      <c r="G24" s="75">
        <v>57320.901890693152</v>
      </c>
      <c r="H24" s="74"/>
      <c r="I24" s="76">
        <v>1.6E-2</v>
      </c>
      <c r="J24" s="74"/>
      <c r="K24" s="77">
        <f t="shared" si="2"/>
        <v>55161.055550251091</v>
      </c>
      <c r="L24" s="77">
        <f t="shared" si="1"/>
        <v>917.13443025109041</v>
      </c>
    </row>
    <row r="25" spans="1:12" ht="15.75" x14ac:dyDescent="0.3">
      <c r="A25" s="71">
        <v>21</v>
      </c>
      <c r="B25" s="72">
        <v>1130</v>
      </c>
      <c r="C25" s="73" t="s">
        <v>3699</v>
      </c>
      <c r="D25" s="74"/>
      <c r="E25" s="75">
        <v>881265.1</v>
      </c>
      <c r="F25" s="74"/>
      <c r="G25" s="75">
        <v>14900.076334833191</v>
      </c>
      <c r="H25" s="74"/>
      <c r="I25" s="76">
        <v>2.5000000000000001E-2</v>
      </c>
      <c r="J25" s="74"/>
      <c r="K25" s="77">
        <f t="shared" si="2"/>
        <v>22404.129408370831</v>
      </c>
      <c r="L25" s="77">
        <f t="shared" si="1"/>
        <v>372.50190837082982</v>
      </c>
    </row>
    <row r="26" spans="1:12" ht="15.75" x14ac:dyDescent="0.3">
      <c r="A26" s="71">
        <v>22</v>
      </c>
      <c r="B26" s="72">
        <v>1135</v>
      </c>
      <c r="C26" s="73" t="s">
        <v>3700</v>
      </c>
      <c r="D26" s="74"/>
      <c r="E26" s="75">
        <v>738122.04</v>
      </c>
      <c r="F26" s="74"/>
      <c r="G26" s="75">
        <v>12479.870972336017</v>
      </c>
      <c r="H26" s="74"/>
      <c r="I26" s="76">
        <v>2.5000000000000001E-2</v>
      </c>
      <c r="J26" s="74"/>
      <c r="K26" s="77">
        <f t="shared" si="2"/>
        <v>18765.047774308401</v>
      </c>
      <c r="L26" s="77">
        <f t="shared" si="1"/>
        <v>311.99677430840046</v>
      </c>
    </row>
    <row r="27" spans="1:12" ht="15.75" x14ac:dyDescent="0.3">
      <c r="A27" s="71">
        <v>23</v>
      </c>
      <c r="B27" s="72">
        <v>1140</v>
      </c>
      <c r="C27" s="73" t="s">
        <v>3701</v>
      </c>
      <c r="D27" s="74"/>
      <c r="E27" s="75">
        <v>600576.56999999995</v>
      </c>
      <c r="F27" s="74"/>
      <c r="G27" s="75">
        <v>10154.307413186212</v>
      </c>
      <c r="H27" s="74"/>
      <c r="I27" s="76">
        <v>2.2222222222222223E-2</v>
      </c>
      <c r="J27" s="74"/>
      <c r="K27" s="77">
        <f t="shared" si="2"/>
        <v>13571.797275848581</v>
      </c>
      <c r="L27" s="77">
        <f t="shared" si="1"/>
        <v>225.65127584858251</v>
      </c>
    </row>
    <row r="28" spans="1:12" ht="15.75" x14ac:dyDescent="0.3">
      <c r="A28" s="71">
        <v>24</v>
      </c>
      <c r="B28" s="72">
        <v>1145</v>
      </c>
      <c r="C28" s="73" t="s">
        <v>3702</v>
      </c>
      <c r="D28" s="73"/>
      <c r="E28" s="75">
        <v>406626.32</v>
      </c>
      <c r="F28" s="73"/>
      <c r="G28" s="75">
        <v>6875.074489790085</v>
      </c>
      <c r="H28" s="73"/>
      <c r="I28" s="76">
        <v>0.02</v>
      </c>
      <c r="J28" s="73"/>
      <c r="K28" s="77">
        <f t="shared" si="2"/>
        <v>8270.0278897958015</v>
      </c>
      <c r="L28" s="77">
        <f t="shared" si="1"/>
        <v>137.50148979580169</v>
      </c>
    </row>
    <row r="29" spans="1:12" ht="15.75" x14ac:dyDescent="0.3">
      <c r="A29" s="71">
        <v>25</v>
      </c>
      <c r="B29" s="72">
        <v>1150</v>
      </c>
      <c r="C29" s="73" t="s">
        <v>3703</v>
      </c>
      <c r="D29" s="73"/>
      <c r="E29" s="75">
        <v>0</v>
      </c>
      <c r="F29" s="73"/>
      <c r="G29" s="75">
        <v>0</v>
      </c>
      <c r="H29" s="73"/>
      <c r="I29" s="76">
        <v>0.1</v>
      </c>
      <c r="J29" s="73"/>
      <c r="K29" s="77">
        <f t="shared" si="2"/>
        <v>0</v>
      </c>
      <c r="L29" s="77">
        <f t="shared" si="1"/>
        <v>0</v>
      </c>
    </row>
    <row r="30" spans="1:12" ht="15.75" x14ac:dyDescent="0.3">
      <c r="A30" s="71">
        <v>26</v>
      </c>
      <c r="B30" s="72">
        <v>1160</v>
      </c>
      <c r="C30" s="73" t="s">
        <v>3704</v>
      </c>
      <c r="D30" s="73"/>
      <c r="E30" s="75">
        <v>0</v>
      </c>
      <c r="F30" s="73"/>
      <c r="G30" s="75">
        <v>0</v>
      </c>
      <c r="H30" s="73"/>
      <c r="I30" s="76">
        <v>2.8571428571428571E-2</v>
      </c>
      <c r="J30" s="73"/>
      <c r="K30" s="77">
        <f t="shared" si="2"/>
        <v>0</v>
      </c>
      <c r="L30" s="77">
        <f t="shared" si="1"/>
        <v>0</v>
      </c>
    </row>
    <row r="31" spans="1:12" ht="15.75" x14ac:dyDescent="0.3">
      <c r="A31" s="71">
        <v>27</v>
      </c>
      <c r="B31" s="78">
        <v>1165</v>
      </c>
      <c r="C31" s="73" t="s">
        <v>3705</v>
      </c>
      <c r="D31" s="73"/>
      <c r="E31" s="75">
        <v>0</v>
      </c>
      <c r="F31" s="73"/>
      <c r="G31" s="75">
        <v>0</v>
      </c>
      <c r="H31" s="73"/>
      <c r="I31" s="76">
        <v>2.8571428571428571E-2</v>
      </c>
      <c r="J31" s="73"/>
      <c r="K31" s="77">
        <f t="shared" si="2"/>
        <v>0</v>
      </c>
      <c r="L31" s="77">
        <f t="shared" si="1"/>
        <v>0</v>
      </c>
    </row>
    <row r="32" spans="1:12" ht="15.75" x14ac:dyDescent="0.3">
      <c r="A32" s="71">
        <v>28</v>
      </c>
      <c r="B32" s="78">
        <v>1175</v>
      </c>
      <c r="C32" s="73" t="s">
        <v>3706</v>
      </c>
      <c r="D32" s="73"/>
      <c r="E32" s="75">
        <v>151271.59</v>
      </c>
      <c r="F32" s="73"/>
      <c r="G32" s="75">
        <v>2557.6392827670006</v>
      </c>
      <c r="H32" s="73"/>
      <c r="I32" s="76">
        <v>2.6666666666666668E-2</v>
      </c>
      <c r="J32" s="73"/>
      <c r="K32" s="77">
        <f t="shared" si="2"/>
        <v>4102.1127808737865</v>
      </c>
      <c r="L32" s="77">
        <f t="shared" si="1"/>
        <v>68.203714207120015</v>
      </c>
    </row>
    <row r="33" spans="1:12" ht="15.75" x14ac:dyDescent="0.3">
      <c r="A33" s="71">
        <v>29</v>
      </c>
      <c r="B33" s="72">
        <v>1180</v>
      </c>
      <c r="C33" s="73" t="s">
        <v>3707</v>
      </c>
      <c r="D33" s="73"/>
      <c r="E33" s="75">
        <v>100935.4</v>
      </c>
      <c r="F33" s="73"/>
      <c r="G33" s="75">
        <v>1706.5752006824302</v>
      </c>
      <c r="H33" s="73"/>
      <c r="I33" s="76">
        <v>4.4444444444444446E-2</v>
      </c>
      <c r="J33" s="73"/>
      <c r="K33" s="77">
        <f t="shared" si="2"/>
        <v>4561.8655644747751</v>
      </c>
      <c r="L33" s="77">
        <f t="shared" si="1"/>
        <v>75.847786696996906</v>
      </c>
    </row>
    <row r="34" spans="1:12" ht="15.75" x14ac:dyDescent="0.3">
      <c r="A34" s="71">
        <v>30</v>
      </c>
      <c r="B34" s="72">
        <v>1185</v>
      </c>
      <c r="C34" s="73" t="s">
        <v>3708</v>
      </c>
      <c r="D34" s="74"/>
      <c r="E34" s="75">
        <v>0</v>
      </c>
      <c r="F34" s="74"/>
      <c r="G34" s="75">
        <v>0</v>
      </c>
      <c r="H34" s="74"/>
      <c r="I34" s="76">
        <v>0.05</v>
      </c>
      <c r="J34" s="74"/>
      <c r="K34" s="77">
        <f t="shared" si="2"/>
        <v>0</v>
      </c>
      <c r="L34" s="77">
        <f t="shared" si="1"/>
        <v>0</v>
      </c>
    </row>
    <row r="35" spans="1:12" ht="15.75" x14ac:dyDescent="0.3">
      <c r="A35" s="71">
        <v>31</v>
      </c>
      <c r="B35" s="72">
        <v>1190</v>
      </c>
      <c r="C35" s="73" t="s">
        <v>3709</v>
      </c>
      <c r="D35" s="74"/>
      <c r="E35" s="75">
        <v>269939.90999999997</v>
      </c>
      <c r="F35" s="74"/>
      <c r="G35" s="75">
        <v>4564.0355720633906</v>
      </c>
      <c r="H35" s="74"/>
      <c r="I35" s="76">
        <v>5.7142857142857141E-2</v>
      </c>
      <c r="J35" s="74"/>
      <c r="K35" s="77">
        <f t="shared" si="2"/>
        <v>15685.939746975049</v>
      </c>
      <c r="L35" s="77">
        <f t="shared" si="1"/>
        <v>260.80203268933661</v>
      </c>
    </row>
    <row r="36" spans="1:12" ht="15.75" x14ac:dyDescent="0.3">
      <c r="A36" s="71">
        <v>32</v>
      </c>
      <c r="B36" s="72">
        <v>1195</v>
      </c>
      <c r="C36" s="73" t="s">
        <v>3710</v>
      </c>
      <c r="D36" s="74"/>
      <c r="E36" s="75">
        <v>78263.199999999997</v>
      </c>
      <c r="F36" s="74"/>
      <c r="G36" s="75">
        <v>1323.2427497790584</v>
      </c>
      <c r="H36" s="74"/>
      <c r="I36" s="76">
        <v>5.7142857142857141E-2</v>
      </c>
      <c r="J36" s="74"/>
      <c r="K36" s="77">
        <f t="shared" si="2"/>
        <v>4547.7967285588029</v>
      </c>
      <c r="L36" s="77">
        <f t="shared" si="1"/>
        <v>75.613871415946193</v>
      </c>
    </row>
    <row r="37" spans="1:12" ht="15.75" x14ac:dyDescent="0.3">
      <c r="A37" s="71">
        <v>33</v>
      </c>
      <c r="B37" s="72">
        <v>1200</v>
      </c>
      <c r="C37" s="73" t="s">
        <v>3711</v>
      </c>
      <c r="D37" s="74"/>
      <c r="E37" s="75">
        <v>2570.16</v>
      </c>
      <c r="F37" s="74"/>
      <c r="G37" s="75">
        <v>43.455232929041294</v>
      </c>
      <c r="H37" s="74"/>
      <c r="I37" s="76">
        <v>0.08</v>
      </c>
      <c r="J37" s="74"/>
      <c r="K37" s="77">
        <f t="shared" si="2"/>
        <v>209.08921863432329</v>
      </c>
      <c r="L37" s="77">
        <f t="shared" si="1"/>
        <v>3.4764186343233034</v>
      </c>
    </row>
    <row r="38" spans="1:12" ht="15.75" x14ac:dyDescent="0.3">
      <c r="A38" s="71">
        <v>34</v>
      </c>
      <c r="B38" s="72">
        <v>1205</v>
      </c>
      <c r="C38" s="73" t="s">
        <v>3712</v>
      </c>
      <c r="D38" s="74"/>
      <c r="E38" s="75">
        <v>54791.5</v>
      </c>
      <c r="F38" s="74"/>
      <c r="G38" s="75">
        <v>926.39267400923143</v>
      </c>
      <c r="H38" s="74"/>
      <c r="I38" s="76">
        <v>0.1</v>
      </c>
      <c r="J38" s="74"/>
      <c r="K38" s="77">
        <f t="shared" si="2"/>
        <v>5571.7892674009236</v>
      </c>
      <c r="L38" s="77">
        <f t="shared" si="1"/>
        <v>92.639267400923146</v>
      </c>
    </row>
    <row r="39" spans="1:12" ht="15.75" x14ac:dyDescent="0.3">
      <c r="A39" s="71">
        <v>35</v>
      </c>
      <c r="B39" s="72">
        <v>1210</v>
      </c>
      <c r="C39" s="73" t="s">
        <v>3713</v>
      </c>
      <c r="D39" s="74"/>
      <c r="E39" s="75">
        <v>0</v>
      </c>
      <c r="F39" s="74"/>
      <c r="G39" s="75">
        <v>0</v>
      </c>
      <c r="H39" s="74"/>
      <c r="I39" s="76">
        <v>0.04</v>
      </c>
      <c r="J39" s="74"/>
      <c r="K39" s="77">
        <f t="shared" si="2"/>
        <v>0</v>
      </c>
      <c r="L39" s="77">
        <f t="shared" si="1"/>
        <v>0</v>
      </c>
    </row>
    <row r="40" spans="1:12" ht="15.75" x14ac:dyDescent="0.3">
      <c r="A40" s="71">
        <v>36</v>
      </c>
      <c r="B40" s="72">
        <v>1215</v>
      </c>
      <c r="C40" s="73" t="s">
        <v>3714</v>
      </c>
      <c r="D40" s="74"/>
      <c r="E40" s="75">
        <v>69976</v>
      </c>
      <c r="F40" s="74"/>
      <c r="G40" s="75">
        <v>1183.1261008818883</v>
      </c>
      <c r="H40" s="74"/>
      <c r="I40" s="76">
        <v>2.8571428571428571E-2</v>
      </c>
      <c r="J40" s="74"/>
      <c r="K40" s="77">
        <f t="shared" si="2"/>
        <v>2033.1178885966251</v>
      </c>
      <c r="L40" s="77">
        <f t="shared" si="1"/>
        <v>33.803602882339668</v>
      </c>
    </row>
    <row r="41" spans="1:12" ht="15.75" x14ac:dyDescent="0.3">
      <c r="A41" s="71">
        <v>37</v>
      </c>
      <c r="B41" s="72">
        <v>1220</v>
      </c>
      <c r="C41" s="73" t="s">
        <v>3715</v>
      </c>
      <c r="D41" s="74"/>
      <c r="E41" s="75">
        <v>0</v>
      </c>
      <c r="F41" s="74"/>
      <c r="G41" s="75">
        <v>0</v>
      </c>
      <c r="H41" s="74"/>
      <c r="I41" s="76">
        <v>2.8571428571428571E-2</v>
      </c>
      <c r="J41" s="74"/>
      <c r="K41" s="77">
        <f t="shared" si="2"/>
        <v>0</v>
      </c>
      <c r="L41" s="77">
        <f t="shared" si="1"/>
        <v>0</v>
      </c>
    </row>
    <row r="42" spans="1:12" ht="15.75" x14ac:dyDescent="0.3">
      <c r="A42" s="71">
        <v>38</v>
      </c>
      <c r="B42" s="79"/>
      <c r="C42" s="73"/>
      <c r="D42" s="74"/>
      <c r="E42" s="75"/>
      <c r="F42" s="74"/>
      <c r="G42" s="75"/>
      <c r="H42" s="74"/>
      <c r="I42" s="76"/>
      <c r="J42" s="74"/>
      <c r="K42" s="75"/>
      <c r="L42" s="75"/>
    </row>
    <row r="43" spans="1:12" ht="15.75" x14ac:dyDescent="0.3">
      <c r="A43" s="71">
        <v>39</v>
      </c>
      <c r="B43" s="79"/>
      <c r="C43" s="73" t="s">
        <v>3716</v>
      </c>
      <c r="D43" s="74"/>
      <c r="E43" s="75">
        <f>SUM(E5:E42)</f>
        <v>10396782.610000001</v>
      </c>
      <c r="F43" s="74"/>
      <c r="G43" s="75">
        <f>SUM(G5:G42)</f>
        <v>172623.82472222249</v>
      </c>
      <c r="H43" s="74"/>
      <c r="I43" s="76"/>
      <c r="J43" s="74"/>
      <c r="K43" s="80">
        <f>SUM(K5:K42)</f>
        <v>280734.83947548154</v>
      </c>
      <c r="L43" s="80">
        <f>SUM(L5:L42)</f>
        <v>4599.3010338943532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453"/>
  <sheetViews>
    <sheetView workbookViewId="0"/>
  </sheetViews>
  <sheetFormatPr defaultRowHeight="15" x14ac:dyDescent="0.25"/>
  <cols>
    <col min="1" max="1" width="5.5703125" bestFit="1" customWidth="1"/>
    <col min="2" max="2" width="15.140625" bestFit="1" customWidth="1"/>
    <col min="3" max="3" width="10.5703125" bestFit="1" customWidth="1"/>
    <col min="4" max="4" width="11.28515625" bestFit="1" customWidth="1"/>
    <col min="5" max="5" width="10.85546875" style="3" bestFit="1" customWidth="1"/>
    <col min="6" max="6" width="10.85546875" style="15" customWidth="1"/>
    <col min="7" max="7" width="10.85546875" customWidth="1"/>
    <col min="8" max="8" width="9.42578125" bestFit="1" customWidth="1"/>
    <col min="9" max="9" width="36.28515625" bestFit="1" customWidth="1"/>
    <col min="10" max="10" width="22.140625" bestFit="1" customWidth="1"/>
    <col min="11" max="11" width="34.140625" bestFit="1" customWidth="1"/>
    <col min="12" max="12" width="10.42578125" bestFit="1" customWidth="1"/>
    <col min="13" max="13" width="20.42578125" bestFit="1" customWidth="1"/>
    <col min="14" max="14" width="16" bestFit="1" customWidth="1"/>
    <col min="15" max="15" width="17" bestFit="1" customWidth="1"/>
    <col min="16" max="16" width="15.42578125" bestFit="1" customWidth="1"/>
    <col min="17" max="18" width="11.140625" bestFit="1" customWidth="1"/>
    <col min="19" max="19" width="8.140625" bestFit="1" customWidth="1"/>
    <col min="20" max="20" width="6.5703125" bestFit="1" customWidth="1"/>
    <col min="21" max="21" width="11.28515625" bestFit="1" customWidth="1"/>
    <col min="22" max="22" width="13.42578125" bestFit="1" customWidth="1"/>
    <col min="23" max="23" width="9.28515625" bestFit="1" customWidth="1"/>
    <col min="24" max="24" width="5.28515625" bestFit="1" customWidth="1"/>
    <col min="25" max="25" width="7.85546875" bestFit="1" customWidth="1"/>
    <col min="26" max="26" width="18.28515625" bestFit="1" customWidth="1"/>
    <col min="27" max="27" width="5.140625" bestFit="1" customWidth="1"/>
    <col min="28" max="28" width="9.28515625" bestFit="1" customWidth="1"/>
    <col min="29" max="29" width="8.7109375" bestFit="1" customWidth="1"/>
    <col min="30" max="30" width="14.42578125" bestFit="1" customWidth="1"/>
    <col min="31" max="31" width="17" bestFit="1" customWidth="1"/>
    <col min="32" max="32" width="16.28515625" bestFit="1" customWidth="1"/>
    <col min="33" max="33" width="13" bestFit="1" customWidth="1"/>
  </cols>
  <sheetData>
    <row r="1" spans="1:33" x14ac:dyDescent="0.25">
      <c r="A1" t="s">
        <v>113</v>
      </c>
      <c r="B1" t="s">
        <v>29</v>
      </c>
      <c r="C1" t="s">
        <v>30</v>
      </c>
      <c r="D1" t="s">
        <v>114</v>
      </c>
      <c r="E1" s="3" t="s">
        <v>115</v>
      </c>
      <c r="F1" s="15" t="s">
        <v>2536</v>
      </c>
      <c r="G1" t="s">
        <v>2535</v>
      </c>
      <c r="H1" t="s">
        <v>116</v>
      </c>
      <c r="I1" t="s">
        <v>117</v>
      </c>
      <c r="J1" t="s">
        <v>118</v>
      </c>
      <c r="K1" t="s">
        <v>119</v>
      </c>
      <c r="L1" t="s">
        <v>120</v>
      </c>
      <c r="M1" t="s">
        <v>121</v>
      </c>
      <c r="N1" t="s">
        <v>122</v>
      </c>
      <c r="O1" t="s">
        <v>123</v>
      </c>
      <c r="P1" t="s">
        <v>124</v>
      </c>
      <c r="Q1" t="s">
        <v>125</v>
      </c>
      <c r="R1" t="s">
        <v>126</v>
      </c>
      <c r="S1" t="s">
        <v>127</v>
      </c>
      <c r="T1" t="s">
        <v>128</v>
      </c>
      <c r="U1" t="s">
        <v>129</v>
      </c>
      <c r="V1" t="s">
        <v>130</v>
      </c>
      <c r="W1" t="s">
        <v>131</v>
      </c>
      <c r="X1" t="s">
        <v>132</v>
      </c>
      <c r="Y1" t="s">
        <v>133</v>
      </c>
      <c r="Z1" t="s">
        <v>134</v>
      </c>
      <c r="AA1" t="s">
        <v>135</v>
      </c>
      <c r="AB1" t="s">
        <v>136</v>
      </c>
      <c r="AC1" t="s">
        <v>137</v>
      </c>
      <c r="AD1" t="s">
        <v>138</v>
      </c>
      <c r="AE1" t="s">
        <v>139</v>
      </c>
      <c r="AF1" t="s">
        <v>140</v>
      </c>
      <c r="AG1" t="s">
        <v>141</v>
      </c>
    </row>
    <row r="2" spans="1:33" x14ac:dyDescent="0.25">
      <c r="A2">
        <v>345</v>
      </c>
      <c r="B2">
        <v>345</v>
      </c>
      <c r="C2">
        <v>1020</v>
      </c>
      <c r="D2">
        <v>36282.69</v>
      </c>
      <c r="E2" s="3">
        <v>41639</v>
      </c>
      <c r="F2" s="15">
        <f>YEAR(E2)</f>
        <v>2013</v>
      </c>
      <c r="G2" s="3">
        <f>EOMONTH(E2,0)</f>
        <v>41639</v>
      </c>
      <c r="H2" t="s">
        <v>142</v>
      </c>
      <c r="I2" t="s">
        <v>143</v>
      </c>
      <c r="J2" t="b">
        <v>0</v>
      </c>
      <c r="K2" t="s">
        <v>144</v>
      </c>
      <c r="L2">
        <v>108575</v>
      </c>
      <c r="M2">
        <v>297267</v>
      </c>
      <c r="N2">
        <v>176053</v>
      </c>
      <c r="S2" t="s">
        <v>145</v>
      </c>
      <c r="W2">
        <v>12</v>
      </c>
      <c r="X2">
        <v>13</v>
      </c>
      <c r="AA2" t="s">
        <v>146</v>
      </c>
      <c r="AB2">
        <v>251</v>
      </c>
      <c r="AC2" t="s">
        <v>147</v>
      </c>
      <c r="AD2" t="s">
        <v>10</v>
      </c>
      <c r="AE2">
        <v>264</v>
      </c>
    </row>
    <row r="3" spans="1:33" x14ac:dyDescent="0.25">
      <c r="A3">
        <v>345</v>
      </c>
      <c r="B3">
        <v>345</v>
      </c>
      <c r="C3">
        <v>1040</v>
      </c>
      <c r="D3">
        <v>-910</v>
      </c>
      <c r="E3" s="3">
        <v>41820</v>
      </c>
      <c r="F3" s="15">
        <f t="shared" ref="F3:F66" si="0">YEAR(E3)</f>
        <v>2014</v>
      </c>
      <c r="G3" s="3">
        <f t="shared" ref="G3:G66" si="1">EOMONTH(E3,0)</f>
        <v>41820</v>
      </c>
      <c r="H3" t="s">
        <v>142</v>
      </c>
      <c r="I3" t="s">
        <v>148</v>
      </c>
      <c r="J3" t="b">
        <v>0</v>
      </c>
      <c r="K3" t="s">
        <v>149</v>
      </c>
      <c r="M3">
        <v>298609</v>
      </c>
      <c r="N3">
        <v>185379</v>
      </c>
      <c r="S3" t="s">
        <v>145</v>
      </c>
      <c r="W3">
        <v>6</v>
      </c>
      <c r="X3">
        <v>14</v>
      </c>
      <c r="AA3" t="s">
        <v>146</v>
      </c>
      <c r="AB3">
        <v>345</v>
      </c>
      <c r="AC3" t="s">
        <v>147</v>
      </c>
      <c r="AD3" t="s">
        <v>10</v>
      </c>
      <c r="AE3">
        <v>1</v>
      </c>
    </row>
    <row r="4" spans="1:33" x14ac:dyDescent="0.25">
      <c r="A4">
        <v>345</v>
      </c>
      <c r="B4">
        <v>345</v>
      </c>
      <c r="C4">
        <v>1040</v>
      </c>
      <c r="D4">
        <v>910</v>
      </c>
      <c r="E4" s="3">
        <v>41814</v>
      </c>
      <c r="F4" s="15">
        <f t="shared" si="0"/>
        <v>2014</v>
      </c>
      <c r="G4" s="3">
        <f t="shared" si="1"/>
        <v>41820</v>
      </c>
      <c r="H4" t="s">
        <v>142</v>
      </c>
      <c r="I4" t="s">
        <v>150</v>
      </c>
      <c r="J4" t="b">
        <v>0</v>
      </c>
      <c r="K4">
        <v>345102</v>
      </c>
      <c r="M4">
        <v>609754</v>
      </c>
      <c r="N4">
        <v>184509</v>
      </c>
      <c r="S4" t="s">
        <v>151</v>
      </c>
      <c r="W4">
        <v>6</v>
      </c>
      <c r="X4">
        <v>14</v>
      </c>
      <c r="Z4">
        <v>3065081</v>
      </c>
      <c r="AA4" t="s">
        <v>146</v>
      </c>
      <c r="AB4">
        <v>345</v>
      </c>
      <c r="AC4" t="s">
        <v>152</v>
      </c>
      <c r="AD4" t="s">
        <v>10</v>
      </c>
      <c r="AE4">
        <v>1</v>
      </c>
    </row>
    <row r="5" spans="1:33" x14ac:dyDescent="0.25">
      <c r="A5">
        <v>345</v>
      </c>
      <c r="B5">
        <v>345</v>
      </c>
      <c r="C5">
        <v>1050</v>
      </c>
      <c r="D5">
        <v>-73.430000000000007</v>
      </c>
      <c r="E5" s="3">
        <v>41943</v>
      </c>
      <c r="F5" s="15">
        <f t="shared" si="0"/>
        <v>2014</v>
      </c>
      <c r="G5" s="3">
        <f t="shared" si="1"/>
        <v>41943</v>
      </c>
      <c r="H5" t="s">
        <v>142</v>
      </c>
      <c r="I5" t="s">
        <v>153</v>
      </c>
      <c r="J5" t="b">
        <v>1</v>
      </c>
      <c r="K5" t="s">
        <v>154</v>
      </c>
      <c r="L5">
        <v>108610</v>
      </c>
      <c r="M5">
        <v>302270</v>
      </c>
      <c r="N5">
        <v>194411</v>
      </c>
      <c r="S5" t="s">
        <v>155</v>
      </c>
      <c r="W5">
        <v>10</v>
      </c>
      <c r="X5">
        <v>14</v>
      </c>
      <c r="AA5" t="s">
        <v>146</v>
      </c>
      <c r="AB5">
        <v>110</v>
      </c>
      <c r="AC5" t="s">
        <v>147</v>
      </c>
      <c r="AD5" t="s">
        <v>10</v>
      </c>
      <c r="AE5">
        <v>562</v>
      </c>
    </row>
    <row r="6" spans="1:33" x14ac:dyDescent="0.25">
      <c r="A6">
        <v>345</v>
      </c>
      <c r="B6">
        <v>345</v>
      </c>
      <c r="C6">
        <v>1050</v>
      </c>
      <c r="D6">
        <v>1600</v>
      </c>
      <c r="E6" s="3">
        <v>41158</v>
      </c>
      <c r="F6" s="15">
        <f t="shared" si="0"/>
        <v>2012</v>
      </c>
      <c r="G6" s="3">
        <f t="shared" si="1"/>
        <v>41182</v>
      </c>
      <c r="H6" t="s">
        <v>142</v>
      </c>
      <c r="I6" t="s">
        <v>156</v>
      </c>
      <c r="J6" t="b">
        <v>0</v>
      </c>
      <c r="K6" t="s">
        <v>157</v>
      </c>
      <c r="L6">
        <v>95164</v>
      </c>
      <c r="M6">
        <v>122489</v>
      </c>
      <c r="N6">
        <v>136935</v>
      </c>
      <c r="O6">
        <v>116243</v>
      </c>
      <c r="P6" t="s">
        <v>158</v>
      </c>
      <c r="Q6" t="s">
        <v>159</v>
      </c>
      <c r="S6" t="s">
        <v>160</v>
      </c>
      <c r="W6">
        <v>9</v>
      </c>
      <c r="X6">
        <v>12</v>
      </c>
      <c r="Z6">
        <v>3005160</v>
      </c>
      <c r="AA6" t="s">
        <v>146</v>
      </c>
      <c r="AB6">
        <v>345</v>
      </c>
      <c r="AC6" t="s">
        <v>161</v>
      </c>
      <c r="AD6" t="s">
        <v>10</v>
      </c>
      <c r="AE6">
        <v>1</v>
      </c>
    </row>
    <row r="7" spans="1:33" x14ac:dyDescent="0.25">
      <c r="A7">
        <v>345</v>
      </c>
      <c r="B7">
        <v>345</v>
      </c>
      <c r="C7">
        <v>1050</v>
      </c>
      <c r="D7">
        <v>675</v>
      </c>
      <c r="E7" s="3">
        <v>41911</v>
      </c>
      <c r="F7" s="15">
        <f t="shared" si="0"/>
        <v>2014</v>
      </c>
      <c r="G7" s="3">
        <f t="shared" si="1"/>
        <v>41912</v>
      </c>
      <c r="H7" t="s">
        <v>142</v>
      </c>
      <c r="I7" t="s">
        <v>162</v>
      </c>
      <c r="J7" t="b">
        <v>0</v>
      </c>
      <c r="K7" t="s">
        <v>163</v>
      </c>
      <c r="L7">
        <v>95165</v>
      </c>
      <c r="M7">
        <v>178044</v>
      </c>
      <c r="N7">
        <v>191295</v>
      </c>
      <c r="O7">
        <v>169085</v>
      </c>
      <c r="P7" t="s">
        <v>164</v>
      </c>
      <c r="Q7" t="s">
        <v>159</v>
      </c>
      <c r="S7" t="s">
        <v>160</v>
      </c>
      <c r="W7">
        <v>9</v>
      </c>
      <c r="X7">
        <v>14</v>
      </c>
      <c r="Z7">
        <v>3030643</v>
      </c>
      <c r="AA7" t="s">
        <v>146</v>
      </c>
      <c r="AB7">
        <v>345</v>
      </c>
      <c r="AC7" t="s">
        <v>161</v>
      </c>
      <c r="AD7" t="s">
        <v>10</v>
      </c>
      <c r="AE7">
        <v>3</v>
      </c>
    </row>
    <row r="8" spans="1:33" x14ac:dyDescent="0.25">
      <c r="A8">
        <v>345</v>
      </c>
      <c r="B8">
        <v>345</v>
      </c>
      <c r="C8">
        <v>1050</v>
      </c>
      <c r="D8">
        <v>156</v>
      </c>
      <c r="E8" s="3">
        <v>41197</v>
      </c>
      <c r="F8" s="15">
        <f t="shared" si="0"/>
        <v>2012</v>
      </c>
      <c r="G8" s="3">
        <f t="shared" si="1"/>
        <v>41213</v>
      </c>
      <c r="H8" t="s">
        <v>142</v>
      </c>
      <c r="I8" t="s">
        <v>165</v>
      </c>
      <c r="J8" t="b">
        <v>0</v>
      </c>
      <c r="K8" t="s">
        <v>166</v>
      </c>
      <c r="L8">
        <v>95164</v>
      </c>
      <c r="M8">
        <v>1075</v>
      </c>
      <c r="N8">
        <v>139976</v>
      </c>
      <c r="S8" t="s">
        <v>167</v>
      </c>
      <c r="W8">
        <v>10</v>
      </c>
      <c r="X8">
        <v>12</v>
      </c>
      <c r="Y8">
        <v>2</v>
      </c>
      <c r="Z8">
        <v>1099737</v>
      </c>
      <c r="AA8" t="s">
        <v>146</v>
      </c>
      <c r="AB8">
        <v>101</v>
      </c>
      <c r="AC8" t="s">
        <v>10</v>
      </c>
      <c r="AD8" t="s">
        <v>10</v>
      </c>
      <c r="AE8">
        <v>999</v>
      </c>
    </row>
    <row r="9" spans="1:33" x14ac:dyDescent="0.25">
      <c r="A9">
        <v>345</v>
      </c>
      <c r="B9">
        <v>345</v>
      </c>
      <c r="C9">
        <v>1050</v>
      </c>
      <c r="D9">
        <v>151.24</v>
      </c>
      <c r="E9" s="3">
        <v>41305</v>
      </c>
      <c r="F9" s="15">
        <f t="shared" si="0"/>
        <v>2013</v>
      </c>
      <c r="G9" s="3">
        <f t="shared" si="1"/>
        <v>41305</v>
      </c>
      <c r="H9" t="s">
        <v>142</v>
      </c>
      <c r="I9" t="s">
        <v>168</v>
      </c>
      <c r="J9" t="b">
        <v>0</v>
      </c>
      <c r="K9" t="s">
        <v>169</v>
      </c>
      <c r="L9">
        <v>95165</v>
      </c>
      <c r="M9">
        <v>1131</v>
      </c>
      <c r="N9">
        <v>147883</v>
      </c>
      <c r="S9" t="s">
        <v>167</v>
      </c>
      <c r="W9">
        <v>1</v>
      </c>
      <c r="X9">
        <v>13</v>
      </c>
      <c r="Y9">
        <v>4</v>
      </c>
      <c r="Z9">
        <v>1099720</v>
      </c>
      <c r="AA9" t="s">
        <v>146</v>
      </c>
      <c r="AB9">
        <v>102</v>
      </c>
      <c r="AC9" t="s">
        <v>10</v>
      </c>
      <c r="AD9" t="s">
        <v>10</v>
      </c>
      <c r="AE9">
        <v>1071</v>
      </c>
    </row>
    <row r="10" spans="1:33" x14ac:dyDescent="0.25">
      <c r="A10">
        <v>345</v>
      </c>
      <c r="B10">
        <v>345</v>
      </c>
      <c r="C10">
        <v>1050</v>
      </c>
      <c r="D10">
        <v>75.62</v>
      </c>
      <c r="E10" s="3">
        <v>41305</v>
      </c>
      <c r="F10" s="15">
        <f t="shared" si="0"/>
        <v>2013</v>
      </c>
      <c r="G10" s="3">
        <f t="shared" si="1"/>
        <v>41305</v>
      </c>
      <c r="H10" t="s">
        <v>142</v>
      </c>
      <c r="I10" t="s">
        <v>168</v>
      </c>
      <c r="J10" t="b">
        <v>0</v>
      </c>
      <c r="K10" t="s">
        <v>169</v>
      </c>
      <c r="L10">
        <v>95165</v>
      </c>
      <c r="M10">
        <v>1131</v>
      </c>
      <c r="N10">
        <v>147883</v>
      </c>
      <c r="S10" t="s">
        <v>167</v>
      </c>
      <c r="W10">
        <v>1</v>
      </c>
      <c r="X10">
        <v>13</v>
      </c>
      <c r="Y10">
        <v>2</v>
      </c>
      <c r="Z10">
        <v>1099720</v>
      </c>
      <c r="AA10" t="s">
        <v>146</v>
      </c>
      <c r="AB10">
        <v>102</v>
      </c>
      <c r="AC10" t="s">
        <v>10</v>
      </c>
      <c r="AD10" t="s">
        <v>10</v>
      </c>
      <c r="AE10">
        <v>1072</v>
      </c>
    </row>
    <row r="11" spans="1:33" x14ac:dyDescent="0.25">
      <c r="A11">
        <v>345</v>
      </c>
      <c r="B11">
        <v>345</v>
      </c>
      <c r="C11">
        <v>1050</v>
      </c>
      <c r="D11">
        <v>302.48</v>
      </c>
      <c r="E11" s="3">
        <v>41320</v>
      </c>
      <c r="F11" s="15">
        <f t="shared" si="0"/>
        <v>2013</v>
      </c>
      <c r="G11" s="3">
        <f t="shared" si="1"/>
        <v>41333</v>
      </c>
      <c r="H11" t="s">
        <v>142</v>
      </c>
      <c r="I11" t="s">
        <v>168</v>
      </c>
      <c r="J11" t="b">
        <v>0</v>
      </c>
      <c r="K11" t="s">
        <v>169</v>
      </c>
      <c r="L11">
        <v>95165</v>
      </c>
      <c r="M11">
        <v>1134</v>
      </c>
      <c r="N11">
        <v>149509</v>
      </c>
      <c r="S11" t="s">
        <v>167</v>
      </c>
      <c r="W11">
        <v>2</v>
      </c>
      <c r="X11">
        <v>13</v>
      </c>
      <c r="Y11">
        <v>8</v>
      </c>
      <c r="Z11">
        <v>1099720</v>
      </c>
      <c r="AA11" t="s">
        <v>146</v>
      </c>
      <c r="AB11">
        <v>102</v>
      </c>
      <c r="AC11" t="s">
        <v>10</v>
      </c>
      <c r="AD11" t="s">
        <v>10</v>
      </c>
      <c r="AE11">
        <v>983</v>
      </c>
    </row>
    <row r="12" spans="1:33" x14ac:dyDescent="0.25">
      <c r="A12">
        <v>345</v>
      </c>
      <c r="B12">
        <v>345</v>
      </c>
      <c r="C12">
        <v>1050</v>
      </c>
      <c r="D12">
        <v>151.24</v>
      </c>
      <c r="E12" s="3">
        <v>41310</v>
      </c>
      <c r="F12" s="15">
        <f t="shared" si="0"/>
        <v>2013</v>
      </c>
      <c r="G12" s="3">
        <f t="shared" si="1"/>
        <v>41333</v>
      </c>
      <c r="H12" t="s">
        <v>142</v>
      </c>
      <c r="I12" t="s">
        <v>170</v>
      </c>
      <c r="J12" t="b">
        <v>0</v>
      </c>
      <c r="K12" t="s">
        <v>169</v>
      </c>
      <c r="L12">
        <v>95165</v>
      </c>
      <c r="M12">
        <v>1137</v>
      </c>
      <c r="N12">
        <v>149684</v>
      </c>
      <c r="S12" t="s">
        <v>167</v>
      </c>
      <c r="W12">
        <v>2</v>
      </c>
      <c r="X12">
        <v>13</v>
      </c>
      <c r="Y12">
        <v>4</v>
      </c>
      <c r="Z12">
        <v>1098822</v>
      </c>
      <c r="AA12" t="s">
        <v>146</v>
      </c>
      <c r="AB12">
        <v>111</v>
      </c>
      <c r="AC12" t="s">
        <v>10</v>
      </c>
      <c r="AD12" t="s">
        <v>10</v>
      </c>
      <c r="AE12">
        <v>746</v>
      </c>
    </row>
    <row r="13" spans="1:33" x14ac:dyDescent="0.25">
      <c r="A13">
        <v>345</v>
      </c>
      <c r="B13">
        <v>345</v>
      </c>
      <c r="C13">
        <v>1050</v>
      </c>
      <c r="D13">
        <v>151.24</v>
      </c>
      <c r="E13" s="3">
        <v>41310</v>
      </c>
      <c r="F13" s="15">
        <f t="shared" si="0"/>
        <v>2013</v>
      </c>
      <c r="G13" s="3">
        <f t="shared" si="1"/>
        <v>41333</v>
      </c>
      <c r="H13" t="s">
        <v>142</v>
      </c>
      <c r="I13" t="s">
        <v>171</v>
      </c>
      <c r="J13" t="b">
        <v>0</v>
      </c>
      <c r="K13" t="s">
        <v>169</v>
      </c>
      <c r="L13">
        <v>95165</v>
      </c>
      <c r="M13">
        <v>1137</v>
      </c>
      <c r="N13">
        <v>149684</v>
      </c>
      <c r="S13" t="s">
        <v>167</v>
      </c>
      <c r="W13">
        <v>2</v>
      </c>
      <c r="X13">
        <v>13</v>
      </c>
      <c r="Y13">
        <v>4</v>
      </c>
      <c r="Z13">
        <v>1098824</v>
      </c>
      <c r="AA13" t="s">
        <v>146</v>
      </c>
      <c r="AB13">
        <v>111</v>
      </c>
      <c r="AC13" t="s">
        <v>10</v>
      </c>
      <c r="AD13" t="s">
        <v>10</v>
      </c>
      <c r="AE13">
        <v>747</v>
      </c>
    </row>
    <row r="14" spans="1:33" x14ac:dyDescent="0.25">
      <c r="A14">
        <v>345</v>
      </c>
      <c r="B14">
        <v>345</v>
      </c>
      <c r="C14">
        <v>1050</v>
      </c>
      <c r="D14">
        <v>151.24</v>
      </c>
      <c r="E14" s="3">
        <v>41310</v>
      </c>
      <c r="F14" s="15">
        <f t="shared" si="0"/>
        <v>2013</v>
      </c>
      <c r="G14" s="3">
        <f t="shared" si="1"/>
        <v>41333</v>
      </c>
      <c r="H14" t="s">
        <v>142</v>
      </c>
      <c r="I14" t="s">
        <v>172</v>
      </c>
      <c r="J14" t="b">
        <v>0</v>
      </c>
      <c r="K14" t="s">
        <v>173</v>
      </c>
      <c r="L14">
        <v>95165</v>
      </c>
      <c r="M14">
        <v>1137</v>
      </c>
      <c r="N14">
        <v>149684</v>
      </c>
      <c r="S14" t="s">
        <v>167</v>
      </c>
      <c r="W14">
        <v>2</v>
      </c>
      <c r="X14">
        <v>13</v>
      </c>
      <c r="Y14">
        <v>4</v>
      </c>
      <c r="Z14">
        <v>1099579</v>
      </c>
      <c r="AA14" t="s">
        <v>146</v>
      </c>
      <c r="AB14">
        <v>111</v>
      </c>
      <c r="AC14" t="s">
        <v>10</v>
      </c>
      <c r="AD14" t="s">
        <v>10</v>
      </c>
      <c r="AE14">
        <v>755</v>
      </c>
    </row>
    <row r="15" spans="1:33" x14ac:dyDescent="0.25">
      <c r="A15">
        <v>345</v>
      </c>
      <c r="B15">
        <v>345</v>
      </c>
      <c r="C15">
        <v>1050</v>
      </c>
      <c r="D15">
        <v>75.62</v>
      </c>
      <c r="E15" s="3">
        <v>41324</v>
      </c>
      <c r="F15" s="15">
        <f t="shared" si="0"/>
        <v>2013</v>
      </c>
      <c r="G15" s="3">
        <f t="shared" si="1"/>
        <v>41333</v>
      </c>
      <c r="H15" t="s">
        <v>142</v>
      </c>
      <c r="I15" t="s">
        <v>172</v>
      </c>
      <c r="J15" t="b">
        <v>0</v>
      </c>
      <c r="K15" t="s">
        <v>174</v>
      </c>
      <c r="L15">
        <v>95165</v>
      </c>
      <c r="M15">
        <v>1140</v>
      </c>
      <c r="N15">
        <v>149830</v>
      </c>
      <c r="S15" t="s">
        <v>167</v>
      </c>
      <c r="W15">
        <v>2</v>
      </c>
      <c r="X15">
        <v>13</v>
      </c>
      <c r="Y15">
        <v>2</v>
      </c>
      <c r="Z15">
        <v>1099579</v>
      </c>
      <c r="AA15" t="s">
        <v>146</v>
      </c>
      <c r="AB15">
        <v>110</v>
      </c>
      <c r="AC15" t="s">
        <v>10</v>
      </c>
      <c r="AD15" t="s">
        <v>10</v>
      </c>
      <c r="AE15">
        <v>914</v>
      </c>
    </row>
    <row r="16" spans="1:33" x14ac:dyDescent="0.25">
      <c r="A16">
        <v>345</v>
      </c>
      <c r="B16">
        <v>345</v>
      </c>
      <c r="C16">
        <v>1050</v>
      </c>
      <c r="D16">
        <v>37.81</v>
      </c>
      <c r="E16" s="3">
        <v>41324</v>
      </c>
      <c r="F16" s="15">
        <f t="shared" si="0"/>
        <v>2013</v>
      </c>
      <c r="G16" s="3">
        <f t="shared" si="1"/>
        <v>41333</v>
      </c>
      <c r="H16" t="s">
        <v>142</v>
      </c>
      <c r="I16" t="s">
        <v>172</v>
      </c>
      <c r="J16" t="b">
        <v>0</v>
      </c>
      <c r="K16" t="s">
        <v>174</v>
      </c>
      <c r="L16">
        <v>95165</v>
      </c>
      <c r="M16">
        <v>1140</v>
      </c>
      <c r="N16">
        <v>149830</v>
      </c>
      <c r="S16" t="s">
        <v>167</v>
      </c>
      <c r="W16">
        <v>2</v>
      </c>
      <c r="X16">
        <v>13</v>
      </c>
      <c r="Y16">
        <v>1</v>
      </c>
      <c r="Z16">
        <v>1099579</v>
      </c>
      <c r="AA16" t="s">
        <v>146</v>
      </c>
      <c r="AB16">
        <v>110</v>
      </c>
      <c r="AC16" t="s">
        <v>10</v>
      </c>
      <c r="AD16" t="s">
        <v>10</v>
      </c>
      <c r="AE16">
        <v>915</v>
      </c>
    </row>
    <row r="17" spans="1:31" x14ac:dyDescent="0.25">
      <c r="A17">
        <v>345</v>
      </c>
      <c r="B17">
        <v>345</v>
      </c>
      <c r="C17">
        <v>1050</v>
      </c>
      <c r="D17">
        <v>302.48</v>
      </c>
      <c r="E17" s="3">
        <v>41324</v>
      </c>
      <c r="F17" s="15">
        <f t="shared" si="0"/>
        <v>2013</v>
      </c>
      <c r="G17" s="3">
        <f t="shared" si="1"/>
        <v>41333</v>
      </c>
      <c r="H17" t="s">
        <v>142</v>
      </c>
      <c r="I17" t="s">
        <v>175</v>
      </c>
      <c r="J17" t="b">
        <v>0</v>
      </c>
      <c r="K17" t="s">
        <v>169</v>
      </c>
      <c r="L17">
        <v>95165</v>
      </c>
      <c r="M17">
        <v>1140</v>
      </c>
      <c r="N17">
        <v>149830</v>
      </c>
      <c r="S17" t="s">
        <v>167</v>
      </c>
      <c r="W17">
        <v>2</v>
      </c>
      <c r="X17">
        <v>13</v>
      </c>
      <c r="Y17">
        <v>8</v>
      </c>
      <c r="Z17">
        <v>1099394</v>
      </c>
      <c r="AA17" t="s">
        <v>146</v>
      </c>
      <c r="AB17">
        <v>110</v>
      </c>
      <c r="AC17" t="s">
        <v>10</v>
      </c>
      <c r="AD17" t="s">
        <v>10</v>
      </c>
      <c r="AE17">
        <v>916</v>
      </c>
    </row>
    <row r="18" spans="1:31" x14ac:dyDescent="0.25">
      <c r="A18">
        <v>345</v>
      </c>
      <c r="B18">
        <v>345</v>
      </c>
      <c r="C18">
        <v>1050</v>
      </c>
      <c r="D18">
        <v>151.24</v>
      </c>
      <c r="E18" s="3">
        <v>41324</v>
      </c>
      <c r="F18" s="15">
        <f t="shared" si="0"/>
        <v>2013</v>
      </c>
      <c r="G18" s="3">
        <f t="shared" si="1"/>
        <v>41333</v>
      </c>
      <c r="H18" t="s">
        <v>142</v>
      </c>
      <c r="I18" t="s">
        <v>175</v>
      </c>
      <c r="J18" t="b">
        <v>0</v>
      </c>
      <c r="K18" t="s">
        <v>169</v>
      </c>
      <c r="L18">
        <v>95165</v>
      </c>
      <c r="M18">
        <v>1140</v>
      </c>
      <c r="N18">
        <v>149830</v>
      </c>
      <c r="S18" t="s">
        <v>167</v>
      </c>
      <c r="W18">
        <v>2</v>
      </c>
      <c r="X18">
        <v>13</v>
      </c>
      <c r="Y18">
        <v>4</v>
      </c>
      <c r="Z18">
        <v>1099394</v>
      </c>
      <c r="AA18" t="s">
        <v>146</v>
      </c>
      <c r="AB18">
        <v>110</v>
      </c>
      <c r="AC18" t="s">
        <v>10</v>
      </c>
      <c r="AD18" t="s">
        <v>10</v>
      </c>
      <c r="AE18">
        <v>917</v>
      </c>
    </row>
    <row r="19" spans="1:31" x14ac:dyDescent="0.25">
      <c r="A19">
        <v>345</v>
      </c>
      <c r="B19">
        <v>345</v>
      </c>
      <c r="C19">
        <v>1050</v>
      </c>
      <c r="D19">
        <v>302.48</v>
      </c>
      <c r="E19" s="3">
        <v>41324</v>
      </c>
      <c r="F19" s="15">
        <f t="shared" si="0"/>
        <v>2013</v>
      </c>
      <c r="G19" s="3">
        <f t="shared" si="1"/>
        <v>41333</v>
      </c>
      <c r="H19" t="s">
        <v>142</v>
      </c>
      <c r="I19" t="s">
        <v>171</v>
      </c>
      <c r="J19" t="b">
        <v>0</v>
      </c>
      <c r="K19" t="s">
        <v>169</v>
      </c>
      <c r="L19">
        <v>95165</v>
      </c>
      <c r="M19">
        <v>1140</v>
      </c>
      <c r="N19">
        <v>149830</v>
      </c>
      <c r="S19" t="s">
        <v>167</v>
      </c>
      <c r="W19">
        <v>2</v>
      </c>
      <c r="X19">
        <v>13</v>
      </c>
      <c r="Y19">
        <v>8</v>
      </c>
      <c r="Z19">
        <v>1098824</v>
      </c>
      <c r="AA19" t="s">
        <v>146</v>
      </c>
      <c r="AB19">
        <v>110</v>
      </c>
      <c r="AC19" t="s">
        <v>10</v>
      </c>
      <c r="AD19" t="s">
        <v>10</v>
      </c>
      <c r="AE19">
        <v>931</v>
      </c>
    </row>
    <row r="20" spans="1:31" x14ac:dyDescent="0.25">
      <c r="A20">
        <v>345</v>
      </c>
      <c r="B20">
        <v>345</v>
      </c>
      <c r="C20">
        <v>1050</v>
      </c>
      <c r="D20">
        <v>151.24</v>
      </c>
      <c r="E20" s="3">
        <v>41324</v>
      </c>
      <c r="F20" s="15">
        <f t="shared" si="0"/>
        <v>2013</v>
      </c>
      <c r="G20" s="3">
        <f t="shared" si="1"/>
        <v>41333</v>
      </c>
      <c r="H20" t="s">
        <v>142</v>
      </c>
      <c r="I20" t="s">
        <v>171</v>
      </c>
      <c r="J20" t="b">
        <v>0</v>
      </c>
      <c r="K20" t="s">
        <v>169</v>
      </c>
      <c r="L20">
        <v>95165</v>
      </c>
      <c r="M20">
        <v>1140</v>
      </c>
      <c r="N20">
        <v>149830</v>
      </c>
      <c r="S20" t="s">
        <v>167</v>
      </c>
      <c r="W20">
        <v>2</v>
      </c>
      <c r="X20">
        <v>13</v>
      </c>
      <c r="Y20">
        <v>4</v>
      </c>
      <c r="Z20">
        <v>1098824</v>
      </c>
      <c r="AA20" t="s">
        <v>146</v>
      </c>
      <c r="AB20">
        <v>110</v>
      </c>
      <c r="AC20" t="s">
        <v>10</v>
      </c>
      <c r="AD20" t="s">
        <v>10</v>
      </c>
      <c r="AE20">
        <v>932</v>
      </c>
    </row>
    <row r="21" spans="1:31" x14ac:dyDescent="0.25">
      <c r="A21">
        <v>345</v>
      </c>
      <c r="B21">
        <v>345</v>
      </c>
      <c r="C21">
        <v>1050</v>
      </c>
      <c r="D21">
        <v>151.24</v>
      </c>
      <c r="E21" s="3">
        <v>41324</v>
      </c>
      <c r="F21" s="15">
        <f t="shared" si="0"/>
        <v>2013</v>
      </c>
      <c r="G21" s="3">
        <f t="shared" si="1"/>
        <v>41333</v>
      </c>
      <c r="H21" t="s">
        <v>142</v>
      </c>
      <c r="I21" t="s">
        <v>176</v>
      </c>
      <c r="J21" t="b">
        <v>0</v>
      </c>
      <c r="K21" t="s">
        <v>177</v>
      </c>
      <c r="L21">
        <v>95165</v>
      </c>
      <c r="M21">
        <v>1140</v>
      </c>
      <c r="N21">
        <v>149830</v>
      </c>
      <c r="S21" t="s">
        <v>167</v>
      </c>
      <c r="W21">
        <v>2</v>
      </c>
      <c r="X21">
        <v>13</v>
      </c>
      <c r="Y21">
        <v>4</v>
      </c>
      <c r="Z21">
        <v>1098821</v>
      </c>
      <c r="AA21" t="s">
        <v>146</v>
      </c>
      <c r="AB21">
        <v>110</v>
      </c>
      <c r="AC21" t="s">
        <v>10</v>
      </c>
      <c r="AD21" t="s">
        <v>10</v>
      </c>
      <c r="AE21">
        <v>933</v>
      </c>
    </row>
    <row r="22" spans="1:31" x14ac:dyDescent="0.25">
      <c r="A22">
        <v>345</v>
      </c>
      <c r="B22">
        <v>345</v>
      </c>
      <c r="C22">
        <v>1050</v>
      </c>
      <c r="D22">
        <v>151.24</v>
      </c>
      <c r="E22" s="3">
        <v>41324</v>
      </c>
      <c r="F22" s="15">
        <f t="shared" si="0"/>
        <v>2013</v>
      </c>
      <c r="G22" s="3">
        <f t="shared" si="1"/>
        <v>41333</v>
      </c>
      <c r="H22" t="s">
        <v>142</v>
      </c>
      <c r="I22" t="s">
        <v>178</v>
      </c>
      <c r="J22" t="b">
        <v>0</v>
      </c>
      <c r="K22" t="s">
        <v>179</v>
      </c>
      <c r="L22">
        <v>95165</v>
      </c>
      <c r="M22">
        <v>1140</v>
      </c>
      <c r="N22">
        <v>149830</v>
      </c>
      <c r="S22" t="s">
        <v>167</v>
      </c>
      <c r="W22">
        <v>2</v>
      </c>
      <c r="X22">
        <v>13</v>
      </c>
      <c r="Y22">
        <v>4</v>
      </c>
      <c r="Z22">
        <v>1098942</v>
      </c>
      <c r="AA22" t="s">
        <v>146</v>
      </c>
      <c r="AB22">
        <v>110</v>
      </c>
      <c r="AC22" t="s">
        <v>10</v>
      </c>
      <c r="AD22" t="s">
        <v>10</v>
      </c>
      <c r="AE22">
        <v>934</v>
      </c>
    </row>
    <row r="23" spans="1:31" x14ac:dyDescent="0.25">
      <c r="A23">
        <v>345</v>
      </c>
      <c r="B23">
        <v>345</v>
      </c>
      <c r="C23">
        <v>1050</v>
      </c>
      <c r="D23">
        <v>340.29</v>
      </c>
      <c r="E23" s="3">
        <v>41324</v>
      </c>
      <c r="F23" s="15">
        <f t="shared" si="0"/>
        <v>2013</v>
      </c>
      <c r="G23" s="3">
        <f t="shared" si="1"/>
        <v>41333</v>
      </c>
      <c r="H23" t="s">
        <v>142</v>
      </c>
      <c r="I23" t="s">
        <v>178</v>
      </c>
      <c r="J23" t="b">
        <v>0</v>
      </c>
      <c r="K23" t="s">
        <v>179</v>
      </c>
      <c r="L23">
        <v>95165</v>
      </c>
      <c r="M23">
        <v>1140</v>
      </c>
      <c r="N23">
        <v>149830</v>
      </c>
      <c r="S23" t="s">
        <v>167</v>
      </c>
      <c r="W23">
        <v>2</v>
      </c>
      <c r="X23">
        <v>13</v>
      </c>
      <c r="Y23">
        <v>9</v>
      </c>
      <c r="Z23">
        <v>1098942</v>
      </c>
      <c r="AA23" t="s">
        <v>146</v>
      </c>
      <c r="AB23">
        <v>110</v>
      </c>
      <c r="AC23" t="s">
        <v>10</v>
      </c>
      <c r="AD23" t="s">
        <v>10</v>
      </c>
      <c r="AE23">
        <v>935</v>
      </c>
    </row>
    <row r="24" spans="1:31" x14ac:dyDescent="0.25">
      <c r="A24">
        <v>345</v>
      </c>
      <c r="B24">
        <v>345</v>
      </c>
      <c r="C24">
        <v>1050</v>
      </c>
      <c r="D24">
        <v>151.24</v>
      </c>
      <c r="E24" s="3">
        <v>41338</v>
      </c>
      <c r="F24" s="15">
        <f t="shared" si="0"/>
        <v>2013</v>
      </c>
      <c r="G24" s="3">
        <f t="shared" si="1"/>
        <v>41364</v>
      </c>
      <c r="H24" t="s">
        <v>142</v>
      </c>
      <c r="I24" t="s">
        <v>171</v>
      </c>
      <c r="J24" t="b">
        <v>0</v>
      </c>
      <c r="K24" t="s">
        <v>169</v>
      </c>
      <c r="L24">
        <v>95165</v>
      </c>
      <c r="M24">
        <v>1149</v>
      </c>
      <c r="N24">
        <v>151652</v>
      </c>
      <c r="S24" t="s">
        <v>167</v>
      </c>
      <c r="W24">
        <v>3</v>
      </c>
      <c r="X24">
        <v>13</v>
      </c>
      <c r="Y24">
        <v>4</v>
      </c>
      <c r="Z24">
        <v>1098824</v>
      </c>
      <c r="AA24" t="s">
        <v>146</v>
      </c>
      <c r="AB24">
        <v>110</v>
      </c>
      <c r="AC24" t="s">
        <v>10</v>
      </c>
      <c r="AD24" t="s">
        <v>10</v>
      </c>
      <c r="AE24">
        <v>944</v>
      </c>
    </row>
    <row r="25" spans="1:31" x14ac:dyDescent="0.25">
      <c r="A25">
        <v>345</v>
      </c>
      <c r="B25">
        <v>345</v>
      </c>
      <c r="C25">
        <v>1050</v>
      </c>
      <c r="D25">
        <v>113.43</v>
      </c>
      <c r="E25" s="3">
        <v>41352</v>
      </c>
      <c r="F25" s="15">
        <f t="shared" si="0"/>
        <v>2013</v>
      </c>
      <c r="G25" s="3">
        <f t="shared" si="1"/>
        <v>41364</v>
      </c>
      <c r="H25" t="s">
        <v>142</v>
      </c>
      <c r="I25" t="s">
        <v>175</v>
      </c>
      <c r="J25" t="b">
        <v>0</v>
      </c>
      <c r="K25" t="s">
        <v>169</v>
      </c>
      <c r="L25">
        <v>95165</v>
      </c>
      <c r="M25">
        <v>1152</v>
      </c>
      <c r="N25">
        <v>151901</v>
      </c>
      <c r="S25" t="s">
        <v>167</v>
      </c>
      <c r="W25">
        <v>3</v>
      </c>
      <c r="X25">
        <v>13</v>
      </c>
      <c r="Y25">
        <v>3</v>
      </c>
      <c r="Z25">
        <v>1099394</v>
      </c>
      <c r="AA25" t="s">
        <v>146</v>
      </c>
      <c r="AB25">
        <v>110</v>
      </c>
      <c r="AC25" t="s">
        <v>10</v>
      </c>
      <c r="AD25" t="s">
        <v>10</v>
      </c>
      <c r="AE25">
        <v>1020</v>
      </c>
    </row>
    <row r="26" spans="1:31" x14ac:dyDescent="0.25">
      <c r="A26">
        <v>345</v>
      </c>
      <c r="B26">
        <v>345</v>
      </c>
      <c r="C26">
        <v>1050</v>
      </c>
      <c r="D26">
        <v>151.24</v>
      </c>
      <c r="E26" s="3">
        <v>41352</v>
      </c>
      <c r="F26" s="15">
        <f t="shared" si="0"/>
        <v>2013</v>
      </c>
      <c r="G26" s="3">
        <f t="shared" si="1"/>
        <v>41364</v>
      </c>
      <c r="H26" t="s">
        <v>142</v>
      </c>
      <c r="I26" t="s">
        <v>175</v>
      </c>
      <c r="J26" t="b">
        <v>0</v>
      </c>
      <c r="K26" t="s">
        <v>169</v>
      </c>
      <c r="L26">
        <v>95165</v>
      </c>
      <c r="M26">
        <v>1152</v>
      </c>
      <c r="N26">
        <v>151901</v>
      </c>
      <c r="S26" t="s">
        <v>167</v>
      </c>
      <c r="W26">
        <v>3</v>
      </c>
      <c r="X26">
        <v>13</v>
      </c>
      <c r="Y26">
        <v>4</v>
      </c>
      <c r="Z26">
        <v>1099394</v>
      </c>
      <c r="AA26" t="s">
        <v>146</v>
      </c>
      <c r="AB26">
        <v>110</v>
      </c>
      <c r="AC26" t="s">
        <v>10</v>
      </c>
      <c r="AD26" t="s">
        <v>10</v>
      </c>
      <c r="AE26">
        <v>1021</v>
      </c>
    </row>
    <row r="27" spans="1:31" x14ac:dyDescent="0.25">
      <c r="A27">
        <v>345</v>
      </c>
      <c r="B27">
        <v>345</v>
      </c>
      <c r="C27">
        <v>1050</v>
      </c>
      <c r="D27">
        <v>37.81</v>
      </c>
      <c r="E27" s="3">
        <v>41352</v>
      </c>
      <c r="F27" s="15">
        <f t="shared" si="0"/>
        <v>2013</v>
      </c>
      <c r="G27" s="3">
        <f t="shared" si="1"/>
        <v>41364</v>
      </c>
      <c r="H27" t="s">
        <v>142</v>
      </c>
      <c r="I27" t="s">
        <v>175</v>
      </c>
      <c r="J27" t="b">
        <v>0</v>
      </c>
      <c r="K27" t="s">
        <v>169</v>
      </c>
      <c r="L27">
        <v>95165</v>
      </c>
      <c r="M27">
        <v>1152</v>
      </c>
      <c r="N27">
        <v>151901</v>
      </c>
      <c r="S27" t="s">
        <v>167</v>
      </c>
      <c r="W27">
        <v>3</v>
      </c>
      <c r="X27">
        <v>13</v>
      </c>
      <c r="Y27">
        <v>1</v>
      </c>
      <c r="Z27">
        <v>1099394</v>
      </c>
      <c r="AA27" t="s">
        <v>146</v>
      </c>
      <c r="AB27">
        <v>110</v>
      </c>
      <c r="AC27" t="s">
        <v>10</v>
      </c>
      <c r="AD27" t="s">
        <v>10</v>
      </c>
      <c r="AE27">
        <v>1022</v>
      </c>
    </row>
    <row r="28" spans="1:31" x14ac:dyDescent="0.25">
      <c r="A28">
        <v>345</v>
      </c>
      <c r="B28">
        <v>345</v>
      </c>
      <c r="C28">
        <v>1050</v>
      </c>
      <c r="D28">
        <v>113.43</v>
      </c>
      <c r="E28" s="3">
        <v>41352</v>
      </c>
      <c r="F28" s="15">
        <f t="shared" si="0"/>
        <v>2013</v>
      </c>
      <c r="G28" s="3">
        <f t="shared" si="1"/>
        <v>41364</v>
      </c>
      <c r="H28" t="s">
        <v>142</v>
      </c>
      <c r="I28" t="s">
        <v>171</v>
      </c>
      <c r="J28" t="b">
        <v>0</v>
      </c>
      <c r="K28" t="s">
        <v>169</v>
      </c>
      <c r="L28">
        <v>95165</v>
      </c>
      <c r="M28">
        <v>1152</v>
      </c>
      <c r="N28">
        <v>151901</v>
      </c>
      <c r="S28" t="s">
        <v>167</v>
      </c>
      <c r="W28">
        <v>3</v>
      </c>
      <c r="X28">
        <v>13</v>
      </c>
      <c r="Y28">
        <v>3</v>
      </c>
      <c r="Z28">
        <v>1098824</v>
      </c>
      <c r="AA28" t="s">
        <v>146</v>
      </c>
      <c r="AB28">
        <v>110</v>
      </c>
      <c r="AC28" t="s">
        <v>10</v>
      </c>
      <c r="AD28" t="s">
        <v>10</v>
      </c>
      <c r="AE28">
        <v>1040</v>
      </c>
    </row>
    <row r="29" spans="1:31" x14ac:dyDescent="0.25">
      <c r="A29">
        <v>345</v>
      </c>
      <c r="B29">
        <v>345</v>
      </c>
      <c r="C29">
        <v>1050</v>
      </c>
      <c r="D29">
        <v>37.81</v>
      </c>
      <c r="E29" s="3">
        <v>41352</v>
      </c>
      <c r="F29" s="15">
        <f t="shared" si="0"/>
        <v>2013</v>
      </c>
      <c r="G29" s="3">
        <f t="shared" si="1"/>
        <v>41364</v>
      </c>
      <c r="H29" t="s">
        <v>142</v>
      </c>
      <c r="I29" t="s">
        <v>171</v>
      </c>
      <c r="J29" t="b">
        <v>0</v>
      </c>
      <c r="K29" t="s">
        <v>169</v>
      </c>
      <c r="L29">
        <v>95165</v>
      </c>
      <c r="M29">
        <v>1152</v>
      </c>
      <c r="N29">
        <v>151901</v>
      </c>
      <c r="S29" t="s">
        <v>167</v>
      </c>
      <c r="W29">
        <v>3</v>
      </c>
      <c r="X29">
        <v>13</v>
      </c>
      <c r="Y29">
        <v>1</v>
      </c>
      <c r="Z29">
        <v>1098824</v>
      </c>
      <c r="AA29" t="s">
        <v>146</v>
      </c>
      <c r="AB29">
        <v>110</v>
      </c>
      <c r="AC29" t="s">
        <v>10</v>
      </c>
      <c r="AD29" t="s">
        <v>10</v>
      </c>
      <c r="AE29">
        <v>1041</v>
      </c>
    </row>
    <row r="30" spans="1:31" x14ac:dyDescent="0.25">
      <c r="A30">
        <v>345</v>
      </c>
      <c r="B30">
        <v>345</v>
      </c>
      <c r="C30">
        <v>1050</v>
      </c>
      <c r="D30">
        <v>37.81</v>
      </c>
      <c r="E30" s="3">
        <v>41366</v>
      </c>
      <c r="F30" s="15">
        <f t="shared" si="0"/>
        <v>2013</v>
      </c>
      <c r="G30" s="3">
        <f t="shared" si="1"/>
        <v>41394</v>
      </c>
      <c r="H30" t="s">
        <v>142</v>
      </c>
      <c r="I30" t="s">
        <v>171</v>
      </c>
      <c r="J30" t="b">
        <v>0</v>
      </c>
      <c r="K30" t="s">
        <v>169</v>
      </c>
      <c r="L30">
        <v>95165</v>
      </c>
      <c r="M30">
        <v>1161</v>
      </c>
      <c r="N30">
        <v>153302</v>
      </c>
      <c r="S30" t="s">
        <v>167</v>
      </c>
      <c r="W30">
        <v>4</v>
      </c>
      <c r="X30">
        <v>13</v>
      </c>
      <c r="Y30">
        <v>1</v>
      </c>
      <c r="Z30">
        <v>1098824</v>
      </c>
      <c r="AA30" t="s">
        <v>146</v>
      </c>
      <c r="AB30">
        <v>102</v>
      </c>
      <c r="AC30" t="s">
        <v>10</v>
      </c>
      <c r="AD30" t="s">
        <v>10</v>
      </c>
      <c r="AE30">
        <v>1013</v>
      </c>
    </row>
    <row r="31" spans="1:31" x14ac:dyDescent="0.25">
      <c r="A31">
        <v>345</v>
      </c>
      <c r="B31">
        <v>345</v>
      </c>
      <c r="C31">
        <v>1050</v>
      </c>
      <c r="D31">
        <v>37.81</v>
      </c>
      <c r="E31" s="3">
        <v>41366</v>
      </c>
      <c r="F31" s="15">
        <f t="shared" si="0"/>
        <v>2013</v>
      </c>
      <c r="G31" s="3">
        <f t="shared" si="1"/>
        <v>41394</v>
      </c>
      <c r="H31" t="s">
        <v>142</v>
      </c>
      <c r="I31" t="s">
        <v>175</v>
      </c>
      <c r="J31" t="b">
        <v>0</v>
      </c>
      <c r="K31" t="s">
        <v>169</v>
      </c>
      <c r="L31">
        <v>95165</v>
      </c>
      <c r="M31">
        <v>1161</v>
      </c>
      <c r="N31">
        <v>153302</v>
      </c>
      <c r="S31" t="s">
        <v>167</v>
      </c>
      <c r="W31">
        <v>4</v>
      </c>
      <c r="X31">
        <v>13</v>
      </c>
      <c r="Y31">
        <v>1</v>
      </c>
      <c r="Z31">
        <v>1099394</v>
      </c>
      <c r="AA31" t="s">
        <v>146</v>
      </c>
      <c r="AB31">
        <v>102</v>
      </c>
      <c r="AC31" t="s">
        <v>10</v>
      </c>
      <c r="AD31" t="s">
        <v>10</v>
      </c>
      <c r="AE31">
        <v>1040</v>
      </c>
    </row>
    <row r="32" spans="1:31" x14ac:dyDescent="0.25">
      <c r="A32">
        <v>345</v>
      </c>
      <c r="B32">
        <v>345</v>
      </c>
      <c r="C32">
        <v>1050</v>
      </c>
      <c r="D32">
        <v>148.19999999999999</v>
      </c>
      <c r="E32" s="3">
        <v>41882</v>
      </c>
      <c r="F32" s="15">
        <f t="shared" si="0"/>
        <v>2014</v>
      </c>
      <c r="G32" s="3">
        <f t="shared" si="1"/>
        <v>41882</v>
      </c>
      <c r="H32" t="s">
        <v>142</v>
      </c>
      <c r="I32" t="s">
        <v>168</v>
      </c>
      <c r="J32" t="b">
        <v>0</v>
      </c>
      <c r="K32" t="s">
        <v>169</v>
      </c>
      <c r="L32">
        <v>95164</v>
      </c>
      <c r="M32">
        <v>1371</v>
      </c>
      <c r="N32">
        <v>189455</v>
      </c>
      <c r="S32" t="s">
        <v>167</v>
      </c>
      <c r="W32">
        <v>8</v>
      </c>
      <c r="X32">
        <v>14</v>
      </c>
      <c r="Y32">
        <v>4</v>
      </c>
      <c r="Z32">
        <v>1099720</v>
      </c>
      <c r="AA32" t="s">
        <v>146</v>
      </c>
      <c r="AB32">
        <v>110</v>
      </c>
      <c r="AC32" t="s">
        <v>10</v>
      </c>
      <c r="AD32" t="s">
        <v>10</v>
      </c>
      <c r="AE32">
        <v>785</v>
      </c>
    </row>
    <row r="33" spans="1:31" x14ac:dyDescent="0.25">
      <c r="A33">
        <v>345</v>
      </c>
      <c r="B33">
        <v>345</v>
      </c>
      <c r="C33">
        <v>1050</v>
      </c>
      <c r="D33">
        <v>74.099999999999994</v>
      </c>
      <c r="E33" s="3">
        <v>41882</v>
      </c>
      <c r="F33" s="15">
        <f t="shared" si="0"/>
        <v>2014</v>
      </c>
      <c r="G33" s="3">
        <f t="shared" si="1"/>
        <v>41882</v>
      </c>
      <c r="H33" t="s">
        <v>142</v>
      </c>
      <c r="I33" t="s">
        <v>168</v>
      </c>
      <c r="J33" t="b">
        <v>0</v>
      </c>
      <c r="K33" t="s">
        <v>169</v>
      </c>
      <c r="L33">
        <v>95164</v>
      </c>
      <c r="M33">
        <v>1371</v>
      </c>
      <c r="N33">
        <v>189455</v>
      </c>
      <c r="S33" t="s">
        <v>167</v>
      </c>
      <c r="W33">
        <v>8</v>
      </c>
      <c r="X33">
        <v>14</v>
      </c>
      <c r="Y33">
        <v>2</v>
      </c>
      <c r="Z33">
        <v>1099720</v>
      </c>
      <c r="AA33" t="s">
        <v>146</v>
      </c>
      <c r="AB33">
        <v>110</v>
      </c>
      <c r="AC33" t="s">
        <v>10</v>
      </c>
      <c r="AD33" t="s">
        <v>10</v>
      </c>
      <c r="AE33">
        <v>786</v>
      </c>
    </row>
    <row r="34" spans="1:31" x14ac:dyDescent="0.25">
      <c r="A34">
        <v>345</v>
      </c>
      <c r="B34">
        <v>345</v>
      </c>
      <c r="C34">
        <v>1050</v>
      </c>
      <c r="D34">
        <v>37.049999999999997</v>
      </c>
      <c r="E34" s="3">
        <v>41882</v>
      </c>
      <c r="F34" s="15">
        <f t="shared" si="0"/>
        <v>2014</v>
      </c>
      <c r="G34" s="3">
        <f t="shared" si="1"/>
        <v>41882</v>
      </c>
      <c r="H34" t="s">
        <v>142</v>
      </c>
      <c r="I34" t="s">
        <v>168</v>
      </c>
      <c r="J34" t="b">
        <v>0</v>
      </c>
      <c r="K34" t="s">
        <v>169</v>
      </c>
      <c r="L34">
        <v>95164</v>
      </c>
      <c r="M34">
        <v>1371</v>
      </c>
      <c r="N34">
        <v>189455</v>
      </c>
      <c r="S34" t="s">
        <v>167</v>
      </c>
      <c r="W34">
        <v>8</v>
      </c>
      <c r="X34">
        <v>14</v>
      </c>
      <c r="Y34">
        <v>1</v>
      </c>
      <c r="Z34">
        <v>1099720</v>
      </c>
      <c r="AA34" t="s">
        <v>146</v>
      </c>
      <c r="AB34">
        <v>110</v>
      </c>
      <c r="AC34" t="s">
        <v>10</v>
      </c>
      <c r="AD34" t="s">
        <v>10</v>
      </c>
      <c r="AE34">
        <v>800</v>
      </c>
    </row>
    <row r="35" spans="1:31" x14ac:dyDescent="0.25">
      <c r="A35">
        <v>345</v>
      </c>
      <c r="B35">
        <v>345</v>
      </c>
      <c r="C35">
        <v>1050</v>
      </c>
      <c r="D35">
        <v>74.099999999999994</v>
      </c>
      <c r="E35" s="3">
        <v>41882</v>
      </c>
      <c r="F35" s="15">
        <f t="shared" si="0"/>
        <v>2014</v>
      </c>
      <c r="G35" s="3">
        <f t="shared" si="1"/>
        <v>41882</v>
      </c>
      <c r="H35" t="s">
        <v>142</v>
      </c>
      <c r="I35" t="s">
        <v>168</v>
      </c>
      <c r="J35" t="b">
        <v>0</v>
      </c>
      <c r="K35" t="s">
        <v>169</v>
      </c>
      <c r="L35">
        <v>95164</v>
      </c>
      <c r="M35">
        <v>1371</v>
      </c>
      <c r="N35">
        <v>189455</v>
      </c>
      <c r="S35" t="s">
        <v>167</v>
      </c>
      <c r="W35">
        <v>8</v>
      </c>
      <c r="X35">
        <v>14</v>
      </c>
      <c r="Y35">
        <v>2</v>
      </c>
      <c r="Z35">
        <v>1099720</v>
      </c>
      <c r="AA35" t="s">
        <v>146</v>
      </c>
      <c r="AB35">
        <v>110</v>
      </c>
      <c r="AC35" t="s">
        <v>10</v>
      </c>
      <c r="AD35" t="s">
        <v>10</v>
      </c>
      <c r="AE35">
        <v>801</v>
      </c>
    </row>
    <row r="36" spans="1:31" x14ac:dyDescent="0.25">
      <c r="A36">
        <v>345</v>
      </c>
      <c r="B36">
        <v>345</v>
      </c>
      <c r="C36">
        <v>1050</v>
      </c>
      <c r="D36">
        <v>74.099999999999994</v>
      </c>
      <c r="E36" s="3">
        <v>41882</v>
      </c>
      <c r="F36" s="15">
        <f t="shared" si="0"/>
        <v>2014</v>
      </c>
      <c r="G36" s="3">
        <f t="shared" si="1"/>
        <v>41882</v>
      </c>
      <c r="H36" t="s">
        <v>142</v>
      </c>
      <c r="I36" t="s">
        <v>168</v>
      </c>
      <c r="J36" t="b">
        <v>0</v>
      </c>
      <c r="K36" t="s">
        <v>169</v>
      </c>
      <c r="L36">
        <v>95164</v>
      </c>
      <c r="M36">
        <v>1371</v>
      </c>
      <c r="N36">
        <v>189455</v>
      </c>
      <c r="S36" t="s">
        <v>167</v>
      </c>
      <c r="W36">
        <v>8</v>
      </c>
      <c r="X36">
        <v>14</v>
      </c>
      <c r="Y36">
        <v>2</v>
      </c>
      <c r="Z36">
        <v>1099720</v>
      </c>
      <c r="AA36" t="s">
        <v>146</v>
      </c>
      <c r="AB36">
        <v>110</v>
      </c>
      <c r="AC36" t="s">
        <v>10</v>
      </c>
      <c r="AD36" t="s">
        <v>10</v>
      </c>
      <c r="AE36">
        <v>802</v>
      </c>
    </row>
    <row r="37" spans="1:31" x14ac:dyDescent="0.25">
      <c r="A37">
        <v>345</v>
      </c>
      <c r="B37">
        <v>345</v>
      </c>
      <c r="C37">
        <v>1050</v>
      </c>
      <c r="D37">
        <v>75.239999999999995</v>
      </c>
      <c r="E37" s="3">
        <v>42050</v>
      </c>
      <c r="F37" s="15">
        <f t="shared" si="0"/>
        <v>2015</v>
      </c>
      <c r="G37" s="3">
        <f t="shared" si="1"/>
        <v>42063</v>
      </c>
      <c r="H37" t="s">
        <v>142</v>
      </c>
      <c r="I37" t="s">
        <v>168</v>
      </c>
      <c r="J37" t="b">
        <v>0</v>
      </c>
      <c r="K37" t="s">
        <v>169</v>
      </c>
      <c r="L37">
        <v>95165</v>
      </c>
      <c r="M37">
        <v>1440</v>
      </c>
      <c r="N37">
        <v>201558</v>
      </c>
      <c r="S37" t="s">
        <v>167</v>
      </c>
      <c r="W37">
        <v>2</v>
      </c>
      <c r="X37">
        <v>15</v>
      </c>
      <c r="Y37">
        <v>2</v>
      </c>
      <c r="Z37">
        <v>1099720</v>
      </c>
      <c r="AA37" t="s">
        <v>146</v>
      </c>
      <c r="AB37">
        <v>110</v>
      </c>
      <c r="AC37" t="s">
        <v>10</v>
      </c>
      <c r="AD37" t="s">
        <v>10</v>
      </c>
      <c r="AE37">
        <v>861</v>
      </c>
    </row>
    <row r="38" spans="1:31" x14ac:dyDescent="0.25">
      <c r="A38">
        <v>345</v>
      </c>
      <c r="B38">
        <v>345</v>
      </c>
      <c r="C38">
        <v>1050</v>
      </c>
      <c r="D38">
        <v>75.239999999999995</v>
      </c>
      <c r="E38" s="3">
        <v>42050</v>
      </c>
      <c r="F38" s="15">
        <f t="shared" si="0"/>
        <v>2015</v>
      </c>
      <c r="G38" s="3">
        <f t="shared" si="1"/>
        <v>42063</v>
      </c>
      <c r="H38" t="s">
        <v>142</v>
      </c>
      <c r="I38" t="s">
        <v>168</v>
      </c>
      <c r="J38" t="b">
        <v>0</v>
      </c>
      <c r="K38" t="s">
        <v>169</v>
      </c>
      <c r="L38">
        <v>95165</v>
      </c>
      <c r="M38">
        <v>1440</v>
      </c>
      <c r="N38">
        <v>201558</v>
      </c>
      <c r="S38" t="s">
        <v>167</v>
      </c>
      <c r="W38">
        <v>2</v>
      </c>
      <c r="X38">
        <v>15</v>
      </c>
      <c r="Y38">
        <v>2</v>
      </c>
      <c r="Z38">
        <v>1099720</v>
      </c>
      <c r="AA38" t="s">
        <v>146</v>
      </c>
      <c r="AB38">
        <v>110</v>
      </c>
      <c r="AC38" t="s">
        <v>10</v>
      </c>
      <c r="AD38" t="s">
        <v>10</v>
      </c>
      <c r="AE38">
        <v>862</v>
      </c>
    </row>
    <row r="39" spans="1:31" x14ac:dyDescent="0.25">
      <c r="A39">
        <v>345</v>
      </c>
      <c r="B39">
        <v>345</v>
      </c>
      <c r="C39">
        <v>1050</v>
      </c>
      <c r="D39">
        <v>37.619999999999997</v>
      </c>
      <c r="E39" s="3">
        <v>42050</v>
      </c>
      <c r="F39" s="15">
        <f t="shared" si="0"/>
        <v>2015</v>
      </c>
      <c r="G39" s="3">
        <f t="shared" si="1"/>
        <v>42063</v>
      </c>
      <c r="H39" t="s">
        <v>142</v>
      </c>
      <c r="I39" t="s">
        <v>168</v>
      </c>
      <c r="J39" t="b">
        <v>0</v>
      </c>
      <c r="K39" t="s">
        <v>169</v>
      </c>
      <c r="L39">
        <v>95165</v>
      </c>
      <c r="M39">
        <v>1440</v>
      </c>
      <c r="N39">
        <v>201558</v>
      </c>
      <c r="S39" t="s">
        <v>167</v>
      </c>
      <c r="W39">
        <v>2</v>
      </c>
      <c r="X39">
        <v>15</v>
      </c>
      <c r="Y39">
        <v>1</v>
      </c>
      <c r="Z39">
        <v>1099720</v>
      </c>
      <c r="AA39" t="s">
        <v>146</v>
      </c>
      <c r="AB39">
        <v>110</v>
      </c>
      <c r="AC39" t="s">
        <v>10</v>
      </c>
      <c r="AD39" t="s">
        <v>10</v>
      </c>
      <c r="AE39">
        <v>863</v>
      </c>
    </row>
    <row r="40" spans="1:31" x14ac:dyDescent="0.25">
      <c r="A40">
        <v>345</v>
      </c>
      <c r="B40">
        <v>345</v>
      </c>
      <c r="C40">
        <v>1050</v>
      </c>
      <c r="D40">
        <v>150.47999999999999</v>
      </c>
      <c r="E40" s="3">
        <v>42050</v>
      </c>
      <c r="F40" s="15">
        <f t="shared" si="0"/>
        <v>2015</v>
      </c>
      <c r="G40" s="3">
        <f t="shared" si="1"/>
        <v>42063</v>
      </c>
      <c r="H40" t="s">
        <v>142</v>
      </c>
      <c r="I40" t="s">
        <v>168</v>
      </c>
      <c r="J40" t="b">
        <v>0</v>
      </c>
      <c r="K40" t="s">
        <v>169</v>
      </c>
      <c r="L40">
        <v>95165</v>
      </c>
      <c r="M40">
        <v>1440</v>
      </c>
      <c r="N40">
        <v>201558</v>
      </c>
      <c r="S40" t="s">
        <v>167</v>
      </c>
      <c r="W40">
        <v>2</v>
      </c>
      <c r="X40">
        <v>15</v>
      </c>
      <c r="Y40">
        <v>4</v>
      </c>
      <c r="Z40">
        <v>1099720</v>
      </c>
      <c r="AA40" t="s">
        <v>146</v>
      </c>
      <c r="AB40">
        <v>110</v>
      </c>
      <c r="AC40" t="s">
        <v>10</v>
      </c>
      <c r="AD40" t="s">
        <v>10</v>
      </c>
      <c r="AE40">
        <v>864</v>
      </c>
    </row>
    <row r="41" spans="1:31" x14ac:dyDescent="0.25">
      <c r="A41">
        <v>345</v>
      </c>
      <c r="B41">
        <v>345</v>
      </c>
      <c r="C41">
        <v>1050</v>
      </c>
      <c r="D41">
        <v>75.239999999999995</v>
      </c>
      <c r="E41" s="3">
        <v>42050</v>
      </c>
      <c r="F41" s="15">
        <f t="shared" si="0"/>
        <v>2015</v>
      </c>
      <c r="G41" s="3">
        <f t="shared" si="1"/>
        <v>42063</v>
      </c>
      <c r="H41" t="s">
        <v>142</v>
      </c>
      <c r="I41" t="s">
        <v>168</v>
      </c>
      <c r="J41" t="b">
        <v>0</v>
      </c>
      <c r="K41" t="s">
        <v>169</v>
      </c>
      <c r="L41">
        <v>95165</v>
      </c>
      <c r="M41">
        <v>1440</v>
      </c>
      <c r="N41">
        <v>201558</v>
      </c>
      <c r="S41" t="s">
        <v>167</v>
      </c>
      <c r="W41">
        <v>2</v>
      </c>
      <c r="X41">
        <v>15</v>
      </c>
      <c r="Y41">
        <v>2</v>
      </c>
      <c r="Z41">
        <v>1099720</v>
      </c>
      <c r="AA41" t="s">
        <v>146</v>
      </c>
      <c r="AB41">
        <v>110</v>
      </c>
      <c r="AC41" t="s">
        <v>10</v>
      </c>
      <c r="AD41" t="s">
        <v>10</v>
      </c>
      <c r="AE41">
        <v>865</v>
      </c>
    </row>
    <row r="42" spans="1:31" x14ac:dyDescent="0.25">
      <c r="A42">
        <v>345</v>
      </c>
      <c r="B42">
        <v>345</v>
      </c>
      <c r="C42">
        <v>1050</v>
      </c>
      <c r="D42">
        <v>75.239999999999995</v>
      </c>
      <c r="E42" s="3">
        <v>42052</v>
      </c>
      <c r="F42" s="15">
        <f t="shared" si="0"/>
        <v>2015</v>
      </c>
      <c r="G42" s="3">
        <f t="shared" si="1"/>
        <v>42063</v>
      </c>
      <c r="H42" t="s">
        <v>142</v>
      </c>
      <c r="I42" t="s">
        <v>172</v>
      </c>
      <c r="J42" t="b">
        <v>0</v>
      </c>
      <c r="K42" t="s">
        <v>169</v>
      </c>
      <c r="L42">
        <v>95165</v>
      </c>
      <c r="M42">
        <v>1443</v>
      </c>
      <c r="N42">
        <v>202305</v>
      </c>
      <c r="S42" t="s">
        <v>167</v>
      </c>
      <c r="W42">
        <v>2</v>
      </c>
      <c r="X42">
        <v>15</v>
      </c>
      <c r="Y42">
        <v>2</v>
      </c>
      <c r="Z42">
        <v>1099579</v>
      </c>
      <c r="AA42" t="s">
        <v>146</v>
      </c>
      <c r="AB42">
        <v>110</v>
      </c>
      <c r="AC42" t="s">
        <v>10</v>
      </c>
      <c r="AD42" t="s">
        <v>10</v>
      </c>
      <c r="AE42">
        <v>1310</v>
      </c>
    </row>
    <row r="43" spans="1:31" x14ac:dyDescent="0.25">
      <c r="A43">
        <v>345</v>
      </c>
      <c r="B43">
        <v>345</v>
      </c>
      <c r="C43">
        <v>1050</v>
      </c>
      <c r="D43">
        <v>150.47999999999999</v>
      </c>
      <c r="E43" s="3">
        <v>42108</v>
      </c>
      <c r="F43" s="15">
        <f t="shared" si="0"/>
        <v>2015</v>
      </c>
      <c r="G43" s="3">
        <f t="shared" si="1"/>
        <v>42124</v>
      </c>
      <c r="H43" t="s">
        <v>142</v>
      </c>
      <c r="I43" t="s">
        <v>176</v>
      </c>
      <c r="J43" t="b">
        <v>0</v>
      </c>
      <c r="K43" t="s">
        <v>180</v>
      </c>
      <c r="L43">
        <v>95165</v>
      </c>
      <c r="M43">
        <v>1470</v>
      </c>
      <c r="N43">
        <v>205962</v>
      </c>
      <c r="S43" t="s">
        <v>167</v>
      </c>
      <c r="W43">
        <v>4</v>
      </c>
      <c r="X43">
        <v>15</v>
      </c>
      <c r="Y43">
        <v>4</v>
      </c>
      <c r="Z43">
        <v>1098821</v>
      </c>
      <c r="AA43" t="s">
        <v>146</v>
      </c>
      <c r="AB43">
        <v>114</v>
      </c>
      <c r="AC43" t="s">
        <v>10</v>
      </c>
      <c r="AD43" t="s">
        <v>10</v>
      </c>
      <c r="AE43">
        <v>1171</v>
      </c>
    </row>
    <row r="44" spans="1:31" x14ac:dyDescent="0.25">
      <c r="A44">
        <v>345</v>
      </c>
      <c r="B44">
        <v>345</v>
      </c>
      <c r="C44">
        <v>1050</v>
      </c>
      <c r="E44" s="3">
        <v>41197</v>
      </c>
      <c r="F44" s="15">
        <f t="shared" si="0"/>
        <v>2012</v>
      </c>
      <c r="G44" s="3">
        <f t="shared" si="1"/>
        <v>41213</v>
      </c>
      <c r="H44" t="s">
        <v>142</v>
      </c>
      <c r="I44" t="s">
        <v>165</v>
      </c>
      <c r="J44" t="b">
        <v>0</v>
      </c>
      <c r="K44" t="s">
        <v>181</v>
      </c>
      <c r="L44">
        <v>95164</v>
      </c>
      <c r="M44">
        <v>1076</v>
      </c>
      <c r="N44">
        <v>139976</v>
      </c>
      <c r="S44" t="s">
        <v>182</v>
      </c>
      <c r="W44">
        <v>10</v>
      </c>
      <c r="X44">
        <v>12</v>
      </c>
      <c r="Y44">
        <v>2</v>
      </c>
      <c r="Z44">
        <v>1099737</v>
      </c>
      <c r="AA44" t="s">
        <v>146</v>
      </c>
      <c r="AB44">
        <v>102</v>
      </c>
      <c r="AC44" t="s">
        <v>10</v>
      </c>
      <c r="AD44" t="s">
        <v>10</v>
      </c>
      <c r="AE44">
        <v>490</v>
      </c>
    </row>
    <row r="45" spans="1:31" x14ac:dyDescent="0.25">
      <c r="A45">
        <v>345</v>
      </c>
      <c r="B45">
        <v>345</v>
      </c>
      <c r="C45">
        <v>1050</v>
      </c>
      <c r="E45" s="3">
        <v>41305</v>
      </c>
      <c r="F45" s="15">
        <f t="shared" si="0"/>
        <v>2013</v>
      </c>
      <c r="G45" s="3">
        <f t="shared" si="1"/>
        <v>41305</v>
      </c>
      <c r="H45" t="s">
        <v>142</v>
      </c>
      <c r="I45" t="s">
        <v>168</v>
      </c>
      <c r="J45" t="b">
        <v>0</v>
      </c>
      <c r="K45" t="s">
        <v>183</v>
      </c>
      <c r="L45">
        <v>95165</v>
      </c>
      <c r="M45">
        <v>1132</v>
      </c>
      <c r="N45">
        <v>147883</v>
      </c>
      <c r="S45" t="s">
        <v>182</v>
      </c>
      <c r="W45">
        <v>1</v>
      </c>
      <c r="X45">
        <v>13</v>
      </c>
      <c r="Y45">
        <v>2</v>
      </c>
      <c r="Z45">
        <v>1099720</v>
      </c>
      <c r="AA45" t="s">
        <v>146</v>
      </c>
      <c r="AB45">
        <v>102</v>
      </c>
      <c r="AC45" t="s">
        <v>10</v>
      </c>
      <c r="AD45" t="s">
        <v>10</v>
      </c>
      <c r="AE45">
        <v>422</v>
      </c>
    </row>
    <row r="46" spans="1:31" x14ac:dyDescent="0.25">
      <c r="A46">
        <v>345</v>
      </c>
      <c r="B46">
        <v>345</v>
      </c>
      <c r="C46">
        <v>1050</v>
      </c>
      <c r="E46" s="3">
        <v>41305</v>
      </c>
      <c r="F46" s="15">
        <f t="shared" si="0"/>
        <v>2013</v>
      </c>
      <c r="G46" s="3">
        <f t="shared" si="1"/>
        <v>41305</v>
      </c>
      <c r="H46" t="s">
        <v>142</v>
      </c>
      <c r="I46" t="s">
        <v>168</v>
      </c>
      <c r="J46" t="b">
        <v>0</v>
      </c>
      <c r="K46" t="s">
        <v>183</v>
      </c>
      <c r="L46">
        <v>95165</v>
      </c>
      <c r="M46">
        <v>1132</v>
      </c>
      <c r="N46">
        <v>147883</v>
      </c>
      <c r="S46" t="s">
        <v>182</v>
      </c>
      <c r="W46">
        <v>1</v>
      </c>
      <c r="X46">
        <v>13</v>
      </c>
      <c r="Y46">
        <v>4</v>
      </c>
      <c r="Z46">
        <v>1099720</v>
      </c>
      <c r="AA46" t="s">
        <v>146</v>
      </c>
      <c r="AB46">
        <v>102</v>
      </c>
      <c r="AC46" t="s">
        <v>10</v>
      </c>
      <c r="AD46" t="s">
        <v>10</v>
      </c>
      <c r="AE46">
        <v>423</v>
      </c>
    </row>
    <row r="47" spans="1:31" x14ac:dyDescent="0.25">
      <c r="A47">
        <v>345</v>
      </c>
      <c r="B47">
        <v>345</v>
      </c>
      <c r="C47">
        <v>1050</v>
      </c>
      <c r="E47" s="3">
        <v>41320</v>
      </c>
      <c r="F47" s="15">
        <f t="shared" si="0"/>
        <v>2013</v>
      </c>
      <c r="G47" s="3">
        <f t="shared" si="1"/>
        <v>41333</v>
      </c>
      <c r="H47" t="s">
        <v>142</v>
      </c>
      <c r="I47" t="s">
        <v>168</v>
      </c>
      <c r="J47" t="b">
        <v>0</v>
      </c>
      <c r="K47" t="s">
        <v>183</v>
      </c>
      <c r="L47">
        <v>95165</v>
      </c>
      <c r="M47">
        <v>1135</v>
      </c>
      <c r="N47">
        <v>149509</v>
      </c>
      <c r="S47" t="s">
        <v>182</v>
      </c>
      <c r="W47">
        <v>2</v>
      </c>
      <c r="X47">
        <v>13</v>
      </c>
      <c r="Y47">
        <v>8</v>
      </c>
      <c r="Z47">
        <v>1099720</v>
      </c>
      <c r="AA47" t="s">
        <v>146</v>
      </c>
      <c r="AB47">
        <v>102</v>
      </c>
      <c r="AC47" t="s">
        <v>10</v>
      </c>
      <c r="AD47" t="s">
        <v>10</v>
      </c>
      <c r="AE47">
        <v>442</v>
      </c>
    </row>
    <row r="48" spans="1:31" x14ac:dyDescent="0.25">
      <c r="A48">
        <v>345</v>
      </c>
      <c r="B48">
        <v>345</v>
      </c>
      <c r="C48">
        <v>1050</v>
      </c>
      <c r="E48" s="3">
        <v>41310</v>
      </c>
      <c r="F48" s="15">
        <f t="shared" si="0"/>
        <v>2013</v>
      </c>
      <c r="G48" s="3">
        <f t="shared" si="1"/>
        <v>41333</v>
      </c>
      <c r="H48" t="s">
        <v>142</v>
      </c>
      <c r="I48" t="s">
        <v>170</v>
      </c>
      <c r="J48" t="b">
        <v>0</v>
      </c>
      <c r="K48" t="s">
        <v>183</v>
      </c>
      <c r="L48">
        <v>95165</v>
      </c>
      <c r="M48">
        <v>1138</v>
      </c>
      <c r="N48">
        <v>149684</v>
      </c>
      <c r="S48" t="s">
        <v>182</v>
      </c>
      <c r="W48">
        <v>2</v>
      </c>
      <c r="X48">
        <v>13</v>
      </c>
      <c r="Y48">
        <v>4</v>
      </c>
      <c r="Z48">
        <v>1098822</v>
      </c>
      <c r="AA48" t="s">
        <v>146</v>
      </c>
      <c r="AB48">
        <v>102</v>
      </c>
      <c r="AC48" t="s">
        <v>10</v>
      </c>
      <c r="AD48" t="s">
        <v>10</v>
      </c>
      <c r="AE48">
        <v>964</v>
      </c>
    </row>
    <row r="49" spans="1:31" x14ac:dyDescent="0.25">
      <c r="A49">
        <v>345</v>
      </c>
      <c r="B49">
        <v>345</v>
      </c>
      <c r="C49">
        <v>1050</v>
      </c>
      <c r="E49" s="3">
        <v>41310</v>
      </c>
      <c r="F49" s="15">
        <f t="shared" si="0"/>
        <v>2013</v>
      </c>
      <c r="G49" s="3">
        <f t="shared" si="1"/>
        <v>41333</v>
      </c>
      <c r="H49" t="s">
        <v>142</v>
      </c>
      <c r="I49" t="s">
        <v>171</v>
      </c>
      <c r="J49" t="b">
        <v>0</v>
      </c>
      <c r="K49" t="s">
        <v>183</v>
      </c>
      <c r="L49">
        <v>95165</v>
      </c>
      <c r="M49">
        <v>1138</v>
      </c>
      <c r="N49">
        <v>149684</v>
      </c>
      <c r="S49" t="s">
        <v>182</v>
      </c>
      <c r="W49">
        <v>2</v>
      </c>
      <c r="X49">
        <v>13</v>
      </c>
      <c r="Y49">
        <v>4</v>
      </c>
      <c r="Z49">
        <v>1098824</v>
      </c>
      <c r="AA49" t="s">
        <v>146</v>
      </c>
      <c r="AB49">
        <v>102</v>
      </c>
      <c r="AC49" t="s">
        <v>10</v>
      </c>
      <c r="AD49" t="s">
        <v>10</v>
      </c>
      <c r="AE49">
        <v>965</v>
      </c>
    </row>
    <row r="50" spans="1:31" x14ac:dyDescent="0.25">
      <c r="A50">
        <v>345</v>
      </c>
      <c r="B50">
        <v>345</v>
      </c>
      <c r="C50">
        <v>1050</v>
      </c>
      <c r="E50" s="3">
        <v>41310</v>
      </c>
      <c r="F50" s="15">
        <f t="shared" si="0"/>
        <v>2013</v>
      </c>
      <c r="G50" s="3">
        <f t="shared" si="1"/>
        <v>41333</v>
      </c>
      <c r="H50" t="s">
        <v>142</v>
      </c>
      <c r="I50" t="s">
        <v>172</v>
      </c>
      <c r="J50" t="b">
        <v>0</v>
      </c>
      <c r="K50" t="s">
        <v>184</v>
      </c>
      <c r="L50">
        <v>95165</v>
      </c>
      <c r="M50">
        <v>1138</v>
      </c>
      <c r="N50">
        <v>149684</v>
      </c>
      <c r="S50" t="s">
        <v>182</v>
      </c>
      <c r="W50">
        <v>2</v>
      </c>
      <c r="X50">
        <v>13</v>
      </c>
      <c r="Y50">
        <v>4</v>
      </c>
      <c r="Z50">
        <v>1099579</v>
      </c>
      <c r="AA50" t="s">
        <v>146</v>
      </c>
      <c r="AB50">
        <v>102</v>
      </c>
      <c r="AC50" t="s">
        <v>10</v>
      </c>
      <c r="AD50" t="s">
        <v>10</v>
      </c>
      <c r="AE50">
        <v>972</v>
      </c>
    </row>
    <row r="51" spans="1:31" x14ac:dyDescent="0.25">
      <c r="A51">
        <v>345</v>
      </c>
      <c r="B51">
        <v>345</v>
      </c>
      <c r="C51">
        <v>1050</v>
      </c>
      <c r="E51" s="3">
        <v>41324</v>
      </c>
      <c r="F51" s="15">
        <f t="shared" si="0"/>
        <v>2013</v>
      </c>
      <c r="G51" s="3">
        <f t="shared" si="1"/>
        <v>41333</v>
      </c>
      <c r="H51" t="s">
        <v>142</v>
      </c>
      <c r="I51" t="s">
        <v>175</v>
      </c>
      <c r="J51" t="b">
        <v>0</v>
      </c>
      <c r="K51" t="s">
        <v>183</v>
      </c>
      <c r="L51">
        <v>95165</v>
      </c>
      <c r="M51">
        <v>1141</v>
      </c>
      <c r="N51">
        <v>149830</v>
      </c>
      <c r="S51" t="s">
        <v>182</v>
      </c>
      <c r="W51">
        <v>2</v>
      </c>
      <c r="X51">
        <v>13</v>
      </c>
      <c r="Y51">
        <v>8</v>
      </c>
      <c r="Z51">
        <v>1099394</v>
      </c>
      <c r="AA51" t="s">
        <v>146</v>
      </c>
      <c r="AB51">
        <v>102</v>
      </c>
      <c r="AC51" t="s">
        <v>10</v>
      </c>
      <c r="AD51" t="s">
        <v>10</v>
      </c>
      <c r="AE51">
        <v>1101</v>
      </c>
    </row>
    <row r="52" spans="1:31" x14ac:dyDescent="0.25">
      <c r="A52">
        <v>345</v>
      </c>
      <c r="B52">
        <v>345</v>
      </c>
      <c r="C52">
        <v>1050</v>
      </c>
      <c r="E52" s="3">
        <v>41324</v>
      </c>
      <c r="F52" s="15">
        <f t="shared" si="0"/>
        <v>2013</v>
      </c>
      <c r="G52" s="3">
        <f t="shared" si="1"/>
        <v>41333</v>
      </c>
      <c r="H52" t="s">
        <v>142</v>
      </c>
      <c r="I52" t="s">
        <v>175</v>
      </c>
      <c r="J52" t="b">
        <v>0</v>
      </c>
      <c r="K52" t="s">
        <v>183</v>
      </c>
      <c r="L52">
        <v>95165</v>
      </c>
      <c r="M52">
        <v>1141</v>
      </c>
      <c r="N52">
        <v>149830</v>
      </c>
      <c r="S52" t="s">
        <v>182</v>
      </c>
      <c r="W52">
        <v>2</v>
      </c>
      <c r="X52">
        <v>13</v>
      </c>
      <c r="Y52">
        <v>4</v>
      </c>
      <c r="Z52">
        <v>1099394</v>
      </c>
      <c r="AA52" t="s">
        <v>146</v>
      </c>
      <c r="AB52">
        <v>102</v>
      </c>
      <c r="AC52" t="s">
        <v>10</v>
      </c>
      <c r="AD52" t="s">
        <v>10</v>
      </c>
      <c r="AE52">
        <v>1102</v>
      </c>
    </row>
    <row r="53" spans="1:31" x14ac:dyDescent="0.25">
      <c r="A53">
        <v>345</v>
      </c>
      <c r="B53">
        <v>345</v>
      </c>
      <c r="C53">
        <v>1050</v>
      </c>
      <c r="E53" s="3">
        <v>41324</v>
      </c>
      <c r="F53" s="15">
        <f t="shared" si="0"/>
        <v>2013</v>
      </c>
      <c r="G53" s="3">
        <f t="shared" si="1"/>
        <v>41333</v>
      </c>
      <c r="H53" t="s">
        <v>142</v>
      </c>
      <c r="I53" t="s">
        <v>172</v>
      </c>
      <c r="J53" t="b">
        <v>0</v>
      </c>
      <c r="K53" t="s">
        <v>185</v>
      </c>
      <c r="L53">
        <v>95165</v>
      </c>
      <c r="M53">
        <v>1141</v>
      </c>
      <c r="N53">
        <v>149830</v>
      </c>
      <c r="S53" t="s">
        <v>182</v>
      </c>
      <c r="W53">
        <v>2</v>
      </c>
      <c r="X53">
        <v>13</v>
      </c>
      <c r="Y53">
        <v>2</v>
      </c>
      <c r="Z53">
        <v>1099579</v>
      </c>
      <c r="AA53" t="s">
        <v>146</v>
      </c>
      <c r="AB53">
        <v>102</v>
      </c>
      <c r="AC53" t="s">
        <v>10</v>
      </c>
      <c r="AD53" t="s">
        <v>10</v>
      </c>
      <c r="AE53">
        <v>1103</v>
      </c>
    </row>
    <row r="54" spans="1:31" x14ac:dyDescent="0.25">
      <c r="A54">
        <v>345</v>
      </c>
      <c r="B54">
        <v>345</v>
      </c>
      <c r="C54">
        <v>1050</v>
      </c>
      <c r="E54" s="3">
        <v>41324</v>
      </c>
      <c r="F54" s="15">
        <f t="shared" si="0"/>
        <v>2013</v>
      </c>
      <c r="G54" s="3">
        <f t="shared" si="1"/>
        <v>41333</v>
      </c>
      <c r="H54" t="s">
        <v>142</v>
      </c>
      <c r="I54" t="s">
        <v>172</v>
      </c>
      <c r="J54" t="b">
        <v>0</v>
      </c>
      <c r="K54" t="s">
        <v>185</v>
      </c>
      <c r="L54">
        <v>95165</v>
      </c>
      <c r="M54">
        <v>1141</v>
      </c>
      <c r="N54">
        <v>149830</v>
      </c>
      <c r="S54" t="s">
        <v>182</v>
      </c>
      <c r="W54">
        <v>2</v>
      </c>
      <c r="X54">
        <v>13</v>
      </c>
      <c r="Y54">
        <v>1</v>
      </c>
      <c r="Z54">
        <v>1099579</v>
      </c>
      <c r="AA54" t="s">
        <v>146</v>
      </c>
      <c r="AB54">
        <v>102</v>
      </c>
      <c r="AC54" t="s">
        <v>10</v>
      </c>
      <c r="AD54" t="s">
        <v>10</v>
      </c>
      <c r="AE54">
        <v>1104</v>
      </c>
    </row>
    <row r="55" spans="1:31" x14ac:dyDescent="0.25">
      <c r="A55">
        <v>345</v>
      </c>
      <c r="B55">
        <v>345</v>
      </c>
      <c r="C55">
        <v>1050</v>
      </c>
      <c r="E55" s="3">
        <v>41324</v>
      </c>
      <c r="F55" s="15">
        <f t="shared" si="0"/>
        <v>2013</v>
      </c>
      <c r="G55" s="3">
        <f t="shared" si="1"/>
        <v>41333</v>
      </c>
      <c r="H55" t="s">
        <v>142</v>
      </c>
      <c r="I55" t="s">
        <v>176</v>
      </c>
      <c r="J55" t="b">
        <v>0</v>
      </c>
      <c r="K55" t="s">
        <v>186</v>
      </c>
      <c r="L55">
        <v>95165</v>
      </c>
      <c r="M55">
        <v>1141</v>
      </c>
      <c r="N55">
        <v>149830</v>
      </c>
      <c r="S55" t="s">
        <v>182</v>
      </c>
      <c r="W55">
        <v>2</v>
      </c>
      <c r="X55">
        <v>13</v>
      </c>
      <c r="Y55">
        <v>4</v>
      </c>
      <c r="Z55">
        <v>1098821</v>
      </c>
      <c r="AA55" t="s">
        <v>146</v>
      </c>
      <c r="AB55">
        <v>102</v>
      </c>
      <c r="AC55" t="s">
        <v>10</v>
      </c>
      <c r="AD55" t="s">
        <v>10</v>
      </c>
      <c r="AE55">
        <v>1117</v>
      </c>
    </row>
    <row r="56" spans="1:31" x14ac:dyDescent="0.25">
      <c r="A56">
        <v>345</v>
      </c>
      <c r="B56">
        <v>345</v>
      </c>
      <c r="C56">
        <v>1050</v>
      </c>
      <c r="E56" s="3">
        <v>41324</v>
      </c>
      <c r="F56" s="15">
        <f t="shared" si="0"/>
        <v>2013</v>
      </c>
      <c r="G56" s="3">
        <f t="shared" si="1"/>
        <v>41333</v>
      </c>
      <c r="H56" t="s">
        <v>142</v>
      </c>
      <c r="I56" t="s">
        <v>171</v>
      </c>
      <c r="J56" t="b">
        <v>0</v>
      </c>
      <c r="K56" t="s">
        <v>183</v>
      </c>
      <c r="L56">
        <v>95165</v>
      </c>
      <c r="M56">
        <v>1141</v>
      </c>
      <c r="N56">
        <v>149830</v>
      </c>
      <c r="S56" t="s">
        <v>182</v>
      </c>
      <c r="W56">
        <v>2</v>
      </c>
      <c r="X56">
        <v>13</v>
      </c>
      <c r="Y56">
        <v>8</v>
      </c>
      <c r="Z56">
        <v>1098824</v>
      </c>
      <c r="AA56" t="s">
        <v>146</v>
      </c>
      <c r="AB56">
        <v>102</v>
      </c>
      <c r="AC56" t="s">
        <v>10</v>
      </c>
      <c r="AD56" t="s">
        <v>10</v>
      </c>
      <c r="AE56">
        <v>1118</v>
      </c>
    </row>
    <row r="57" spans="1:31" x14ac:dyDescent="0.25">
      <c r="A57">
        <v>345</v>
      </c>
      <c r="B57">
        <v>345</v>
      </c>
      <c r="C57">
        <v>1050</v>
      </c>
      <c r="E57" s="3">
        <v>41324</v>
      </c>
      <c r="F57" s="15">
        <f t="shared" si="0"/>
        <v>2013</v>
      </c>
      <c r="G57" s="3">
        <f t="shared" si="1"/>
        <v>41333</v>
      </c>
      <c r="H57" t="s">
        <v>142</v>
      </c>
      <c r="I57" t="s">
        <v>171</v>
      </c>
      <c r="J57" t="b">
        <v>0</v>
      </c>
      <c r="K57" t="s">
        <v>183</v>
      </c>
      <c r="L57">
        <v>95165</v>
      </c>
      <c r="M57">
        <v>1141</v>
      </c>
      <c r="N57">
        <v>149830</v>
      </c>
      <c r="S57" t="s">
        <v>182</v>
      </c>
      <c r="W57">
        <v>2</v>
      </c>
      <c r="X57">
        <v>13</v>
      </c>
      <c r="Y57">
        <v>4</v>
      </c>
      <c r="Z57">
        <v>1098824</v>
      </c>
      <c r="AA57" t="s">
        <v>146</v>
      </c>
      <c r="AB57">
        <v>102</v>
      </c>
      <c r="AC57" t="s">
        <v>10</v>
      </c>
      <c r="AD57" t="s">
        <v>10</v>
      </c>
      <c r="AE57">
        <v>1119</v>
      </c>
    </row>
    <row r="58" spans="1:31" x14ac:dyDescent="0.25">
      <c r="A58">
        <v>345</v>
      </c>
      <c r="B58">
        <v>345</v>
      </c>
      <c r="C58">
        <v>1050</v>
      </c>
      <c r="E58" s="3">
        <v>41324</v>
      </c>
      <c r="F58" s="15">
        <f t="shared" si="0"/>
        <v>2013</v>
      </c>
      <c r="G58" s="3">
        <f t="shared" si="1"/>
        <v>41333</v>
      </c>
      <c r="H58" t="s">
        <v>142</v>
      </c>
      <c r="I58" t="s">
        <v>178</v>
      </c>
      <c r="J58" t="b">
        <v>0</v>
      </c>
      <c r="K58" t="s">
        <v>187</v>
      </c>
      <c r="L58">
        <v>95165</v>
      </c>
      <c r="M58">
        <v>1141</v>
      </c>
      <c r="N58">
        <v>149830</v>
      </c>
      <c r="S58" t="s">
        <v>182</v>
      </c>
      <c r="W58">
        <v>2</v>
      </c>
      <c r="X58">
        <v>13</v>
      </c>
      <c r="Y58">
        <v>4</v>
      </c>
      <c r="Z58">
        <v>1098942</v>
      </c>
      <c r="AA58" t="s">
        <v>146</v>
      </c>
      <c r="AB58">
        <v>102</v>
      </c>
      <c r="AC58" t="s">
        <v>10</v>
      </c>
      <c r="AD58" t="s">
        <v>10</v>
      </c>
      <c r="AE58">
        <v>1120</v>
      </c>
    </row>
    <row r="59" spans="1:31" x14ac:dyDescent="0.25">
      <c r="A59">
        <v>345</v>
      </c>
      <c r="B59">
        <v>345</v>
      </c>
      <c r="C59">
        <v>1050</v>
      </c>
      <c r="E59" s="3">
        <v>41324</v>
      </c>
      <c r="F59" s="15">
        <f t="shared" si="0"/>
        <v>2013</v>
      </c>
      <c r="G59" s="3">
        <f t="shared" si="1"/>
        <v>41333</v>
      </c>
      <c r="H59" t="s">
        <v>142</v>
      </c>
      <c r="I59" t="s">
        <v>178</v>
      </c>
      <c r="J59" t="b">
        <v>0</v>
      </c>
      <c r="K59" t="s">
        <v>187</v>
      </c>
      <c r="L59">
        <v>95165</v>
      </c>
      <c r="M59">
        <v>1141</v>
      </c>
      <c r="N59">
        <v>149830</v>
      </c>
      <c r="S59" t="s">
        <v>182</v>
      </c>
      <c r="W59">
        <v>2</v>
      </c>
      <c r="X59">
        <v>13</v>
      </c>
      <c r="Y59">
        <v>9</v>
      </c>
      <c r="Z59">
        <v>1098942</v>
      </c>
      <c r="AA59" t="s">
        <v>146</v>
      </c>
      <c r="AB59">
        <v>102</v>
      </c>
      <c r="AC59" t="s">
        <v>10</v>
      </c>
      <c r="AD59" t="s">
        <v>10</v>
      </c>
      <c r="AE59">
        <v>1121</v>
      </c>
    </row>
    <row r="60" spans="1:31" x14ac:dyDescent="0.25">
      <c r="A60">
        <v>345</v>
      </c>
      <c r="B60">
        <v>345</v>
      </c>
      <c r="C60">
        <v>1050</v>
      </c>
      <c r="E60" s="3">
        <v>41338</v>
      </c>
      <c r="F60" s="15">
        <f t="shared" si="0"/>
        <v>2013</v>
      </c>
      <c r="G60" s="3">
        <f t="shared" si="1"/>
        <v>41364</v>
      </c>
      <c r="H60" t="s">
        <v>142</v>
      </c>
      <c r="I60" t="s">
        <v>171</v>
      </c>
      <c r="J60" t="b">
        <v>0</v>
      </c>
      <c r="K60" t="s">
        <v>183</v>
      </c>
      <c r="L60">
        <v>95165</v>
      </c>
      <c r="M60">
        <v>1150</v>
      </c>
      <c r="N60">
        <v>151652</v>
      </c>
      <c r="S60" t="s">
        <v>182</v>
      </c>
      <c r="W60">
        <v>3</v>
      </c>
      <c r="X60">
        <v>13</v>
      </c>
      <c r="Y60">
        <v>4</v>
      </c>
      <c r="Z60">
        <v>1098824</v>
      </c>
      <c r="AA60" t="s">
        <v>146</v>
      </c>
      <c r="AB60">
        <v>102</v>
      </c>
      <c r="AC60" t="s">
        <v>10</v>
      </c>
      <c r="AD60" t="s">
        <v>10</v>
      </c>
      <c r="AE60">
        <v>1004</v>
      </c>
    </row>
    <row r="61" spans="1:31" x14ac:dyDescent="0.25">
      <c r="A61">
        <v>345</v>
      </c>
      <c r="B61">
        <v>345</v>
      </c>
      <c r="C61">
        <v>1050</v>
      </c>
      <c r="E61" s="3">
        <v>41352</v>
      </c>
      <c r="F61" s="15">
        <f t="shared" si="0"/>
        <v>2013</v>
      </c>
      <c r="G61" s="3">
        <f t="shared" si="1"/>
        <v>41364</v>
      </c>
      <c r="H61" t="s">
        <v>142</v>
      </c>
      <c r="I61" t="s">
        <v>171</v>
      </c>
      <c r="J61" t="b">
        <v>0</v>
      </c>
      <c r="K61" t="s">
        <v>183</v>
      </c>
      <c r="L61">
        <v>95165</v>
      </c>
      <c r="M61">
        <v>1153</v>
      </c>
      <c r="N61">
        <v>151901</v>
      </c>
      <c r="S61" t="s">
        <v>182</v>
      </c>
      <c r="W61">
        <v>3</v>
      </c>
      <c r="X61">
        <v>13</v>
      </c>
      <c r="Y61">
        <v>3</v>
      </c>
      <c r="Z61">
        <v>1098824</v>
      </c>
      <c r="AA61" t="s">
        <v>146</v>
      </c>
      <c r="AB61">
        <v>102</v>
      </c>
      <c r="AC61" t="s">
        <v>10</v>
      </c>
      <c r="AD61" t="s">
        <v>10</v>
      </c>
      <c r="AE61">
        <v>999</v>
      </c>
    </row>
    <row r="62" spans="1:31" x14ac:dyDescent="0.25">
      <c r="A62">
        <v>345</v>
      </c>
      <c r="B62">
        <v>345</v>
      </c>
      <c r="C62">
        <v>1050</v>
      </c>
      <c r="E62" s="3">
        <v>41352</v>
      </c>
      <c r="F62" s="15">
        <f t="shared" si="0"/>
        <v>2013</v>
      </c>
      <c r="G62" s="3">
        <f t="shared" si="1"/>
        <v>41364</v>
      </c>
      <c r="H62" t="s">
        <v>142</v>
      </c>
      <c r="I62" t="s">
        <v>171</v>
      </c>
      <c r="J62" t="b">
        <v>0</v>
      </c>
      <c r="K62" t="s">
        <v>183</v>
      </c>
      <c r="L62">
        <v>95165</v>
      </c>
      <c r="M62">
        <v>1153</v>
      </c>
      <c r="N62">
        <v>151901</v>
      </c>
      <c r="S62" t="s">
        <v>182</v>
      </c>
      <c r="W62">
        <v>3</v>
      </c>
      <c r="X62">
        <v>13</v>
      </c>
      <c r="Y62">
        <v>1</v>
      </c>
      <c r="Z62">
        <v>1098824</v>
      </c>
      <c r="AA62" t="s">
        <v>146</v>
      </c>
      <c r="AB62">
        <v>102</v>
      </c>
      <c r="AC62" t="s">
        <v>10</v>
      </c>
      <c r="AD62" t="s">
        <v>10</v>
      </c>
      <c r="AE62">
        <v>1000</v>
      </c>
    </row>
    <row r="63" spans="1:31" x14ac:dyDescent="0.25">
      <c r="A63">
        <v>345</v>
      </c>
      <c r="B63">
        <v>345</v>
      </c>
      <c r="C63">
        <v>1050</v>
      </c>
      <c r="E63" s="3">
        <v>41352</v>
      </c>
      <c r="F63" s="15">
        <f t="shared" si="0"/>
        <v>2013</v>
      </c>
      <c r="G63" s="3">
        <f t="shared" si="1"/>
        <v>41364</v>
      </c>
      <c r="H63" t="s">
        <v>142</v>
      </c>
      <c r="I63" t="s">
        <v>175</v>
      </c>
      <c r="J63" t="b">
        <v>0</v>
      </c>
      <c r="K63" t="s">
        <v>183</v>
      </c>
      <c r="L63">
        <v>95165</v>
      </c>
      <c r="M63">
        <v>1153</v>
      </c>
      <c r="N63">
        <v>151901</v>
      </c>
      <c r="S63" t="s">
        <v>182</v>
      </c>
      <c r="W63">
        <v>3</v>
      </c>
      <c r="X63">
        <v>13</v>
      </c>
      <c r="Y63">
        <v>3</v>
      </c>
      <c r="Z63">
        <v>1099394</v>
      </c>
      <c r="AA63" t="s">
        <v>146</v>
      </c>
      <c r="AB63">
        <v>102</v>
      </c>
      <c r="AC63" t="s">
        <v>10</v>
      </c>
      <c r="AD63" t="s">
        <v>10</v>
      </c>
      <c r="AE63">
        <v>1012</v>
      </c>
    </row>
    <row r="64" spans="1:31" x14ac:dyDescent="0.25">
      <c r="A64">
        <v>345</v>
      </c>
      <c r="B64">
        <v>345</v>
      </c>
      <c r="C64">
        <v>1050</v>
      </c>
      <c r="E64" s="3">
        <v>41352</v>
      </c>
      <c r="F64" s="15">
        <f t="shared" si="0"/>
        <v>2013</v>
      </c>
      <c r="G64" s="3">
        <f t="shared" si="1"/>
        <v>41364</v>
      </c>
      <c r="H64" t="s">
        <v>142</v>
      </c>
      <c r="I64" t="s">
        <v>175</v>
      </c>
      <c r="J64" t="b">
        <v>0</v>
      </c>
      <c r="K64" t="s">
        <v>183</v>
      </c>
      <c r="L64">
        <v>95165</v>
      </c>
      <c r="M64">
        <v>1153</v>
      </c>
      <c r="N64">
        <v>151901</v>
      </c>
      <c r="S64" t="s">
        <v>182</v>
      </c>
      <c r="W64">
        <v>3</v>
      </c>
      <c r="X64">
        <v>13</v>
      </c>
      <c r="Y64">
        <v>4</v>
      </c>
      <c r="Z64">
        <v>1099394</v>
      </c>
      <c r="AA64" t="s">
        <v>146</v>
      </c>
      <c r="AB64">
        <v>102</v>
      </c>
      <c r="AC64" t="s">
        <v>10</v>
      </c>
      <c r="AD64" t="s">
        <v>10</v>
      </c>
      <c r="AE64">
        <v>1013</v>
      </c>
    </row>
    <row r="65" spans="1:31" x14ac:dyDescent="0.25">
      <c r="A65">
        <v>345</v>
      </c>
      <c r="B65">
        <v>345</v>
      </c>
      <c r="C65">
        <v>1050</v>
      </c>
      <c r="E65" s="3">
        <v>41352</v>
      </c>
      <c r="F65" s="15">
        <f t="shared" si="0"/>
        <v>2013</v>
      </c>
      <c r="G65" s="3">
        <f t="shared" si="1"/>
        <v>41364</v>
      </c>
      <c r="H65" t="s">
        <v>142</v>
      </c>
      <c r="I65" t="s">
        <v>175</v>
      </c>
      <c r="J65" t="b">
        <v>0</v>
      </c>
      <c r="K65" t="s">
        <v>183</v>
      </c>
      <c r="L65">
        <v>95165</v>
      </c>
      <c r="M65">
        <v>1153</v>
      </c>
      <c r="N65">
        <v>151901</v>
      </c>
      <c r="S65" t="s">
        <v>182</v>
      </c>
      <c r="W65">
        <v>3</v>
      </c>
      <c r="X65">
        <v>13</v>
      </c>
      <c r="Y65">
        <v>1</v>
      </c>
      <c r="Z65">
        <v>1099394</v>
      </c>
      <c r="AA65" t="s">
        <v>146</v>
      </c>
      <c r="AB65">
        <v>102</v>
      </c>
      <c r="AC65" t="s">
        <v>10</v>
      </c>
      <c r="AD65" t="s">
        <v>10</v>
      </c>
      <c r="AE65">
        <v>1014</v>
      </c>
    </row>
    <row r="66" spans="1:31" x14ac:dyDescent="0.25">
      <c r="A66">
        <v>345</v>
      </c>
      <c r="B66">
        <v>345</v>
      </c>
      <c r="C66">
        <v>1050</v>
      </c>
      <c r="E66" s="3">
        <v>41366</v>
      </c>
      <c r="F66" s="15">
        <f t="shared" si="0"/>
        <v>2013</v>
      </c>
      <c r="G66" s="3">
        <f t="shared" si="1"/>
        <v>41394</v>
      </c>
      <c r="H66" t="s">
        <v>142</v>
      </c>
      <c r="I66" t="s">
        <v>171</v>
      </c>
      <c r="J66" t="b">
        <v>0</v>
      </c>
      <c r="K66" t="s">
        <v>183</v>
      </c>
      <c r="L66">
        <v>95165</v>
      </c>
      <c r="M66">
        <v>1162</v>
      </c>
      <c r="N66">
        <v>153302</v>
      </c>
      <c r="S66" t="s">
        <v>182</v>
      </c>
      <c r="W66">
        <v>4</v>
      </c>
      <c r="X66">
        <v>13</v>
      </c>
      <c r="Y66">
        <v>1</v>
      </c>
      <c r="Z66">
        <v>1098824</v>
      </c>
      <c r="AA66" t="s">
        <v>146</v>
      </c>
      <c r="AB66">
        <v>102</v>
      </c>
      <c r="AC66" t="s">
        <v>10</v>
      </c>
      <c r="AD66" t="s">
        <v>10</v>
      </c>
      <c r="AE66">
        <v>993</v>
      </c>
    </row>
    <row r="67" spans="1:31" x14ac:dyDescent="0.25">
      <c r="A67">
        <v>345</v>
      </c>
      <c r="B67">
        <v>345</v>
      </c>
      <c r="C67">
        <v>1050</v>
      </c>
      <c r="E67" s="3">
        <v>41366</v>
      </c>
      <c r="F67" s="15">
        <f t="shared" ref="F67:F130" si="2">YEAR(E67)</f>
        <v>2013</v>
      </c>
      <c r="G67" s="3">
        <f t="shared" ref="G67:G130" si="3">EOMONTH(E67,0)</f>
        <v>41394</v>
      </c>
      <c r="H67" t="s">
        <v>142</v>
      </c>
      <c r="I67" t="s">
        <v>175</v>
      </c>
      <c r="J67" t="b">
        <v>0</v>
      </c>
      <c r="K67" t="s">
        <v>183</v>
      </c>
      <c r="L67">
        <v>95165</v>
      </c>
      <c r="M67">
        <v>1162</v>
      </c>
      <c r="N67">
        <v>153302</v>
      </c>
      <c r="S67" t="s">
        <v>182</v>
      </c>
      <c r="W67">
        <v>4</v>
      </c>
      <c r="X67">
        <v>13</v>
      </c>
      <c r="Y67">
        <v>1</v>
      </c>
      <c r="Z67">
        <v>1099394</v>
      </c>
      <c r="AA67" t="s">
        <v>146</v>
      </c>
      <c r="AB67">
        <v>102</v>
      </c>
      <c r="AC67" t="s">
        <v>10</v>
      </c>
      <c r="AD67" t="s">
        <v>10</v>
      </c>
      <c r="AE67">
        <v>1008</v>
      </c>
    </row>
    <row r="68" spans="1:31" x14ac:dyDescent="0.25">
      <c r="A68">
        <v>345</v>
      </c>
      <c r="B68">
        <v>345</v>
      </c>
      <c r="C68">
        <v>1050</v>
      </c>
      <c r="E68" s="3">
        <v>41882</v>
      </c>
      <c r="F68" s="15">
        <f t="shared" si="2"/>
        <v>2014</v>
      </c>
      <c r="G68" s="3">
        <f t="shared" si="3"/>
        <v>41882</v>
      </c>
      <c r="H68" t="s">
        <v>142</v>
      </c>
      <c r="I68" t="s">
        <v>168</v>
      </c>
      <c r="J68" t="b">
        <v>0</v>
      </c>
      <c r="K68" t="s">
        <v>183</v>
      </c>
      <c r="L68">
        <v>95164</v>
      </c>
      <c r="M68">
        <v>1372</v>
      </c>
      <c r="N68">
        <v>189455</v>
      </c>
      <c r="S68" t="s">
        <v>182</v>
      </c>
      <c r="W68">
        <v>8</v>
      </c>
      <c r="X68">
        <v>14</v>
      </c>
      <c r="Y68">
        <v>4</v>
      </c>
      <c r="Z68">
        <v>1099720</v>
      </c>
      <c r="AA68" t="s">
        <v>146</v>
      </c>
      <c r="AB68">
        <v>102</v>
      </c>
      <c r="AC68" t="s">
        <v>10</v>
      </c>
      <c r="AD68" t="s">
        <v>10</v>
      </c>
      <c r="AE68">
        <v>440</v>
      </c>
    </row>
    <row r="69" spans="1:31" x14ac:dyDescent="0.25">
      <c r="A69">
        <v>345</v>
      </c>
      <c r="B69">
        <v>345</v>
      </c>
      <c r="C69">
        <v>1050</v>
      </c>
      <c r="E69" s="3">
        <v>41882</v>
      </c>
      <c r="F69" s="15">
        <f t="shared" si="2"/>
        <v>2014</v>
      </c>
      <c r="G69" s="3">
        <f t="shared" si="3"/>
        <v>41882</v>
      </c>
      <c r="H69" t="s">
        <v>142</v>
      </c>
      <c r="I69" t="s">
        <v>168</v>
      </c>
      <c r="J69" t="b">
        <v>0</v>
      </c>
      <c r="K69" t="s">
        <v>183</v>
      </c>
      <c r="L69">
        <v>95164</v>
      </c>
      <c r="M69">
        <v>1372</v>
      </c>
      <c r="N69">
        <v>189455</v>
      </c>
      <c r="S69" t="s">
        <v>182</v>
      </c>
      <c r="W69">
        <v>8</v>
      </c>
      <c r="X69">
        <v>14</v>
      </c>
      <c r="Y69">
        <v>1</v>
      </c>
      <c r="Z69">
        <v>1099720</v>
      </c>
      <c r="AA69" t="s">
        <v>146</v>
      </c>
      <c r="AB69">
        <v>102</v>
      </c>
      <c r="AC69" t="s">
        <v>10</v>
      </c>
      <c r="AD69" t="s">
        <v>10</v>
      </c>
      <c r="AE69">
        <v>454</v>
      </c>
    </row>
    <row r="70" spans="1:31" x14ac:dyDescent="0.25">
      <c r="A70">
        <v>345</v>
      </c>
      <c r="B70">
        <v>345</v>
      </c>
      <c r="C70">
        <v>1050</v>
      </c>
      <c r="E70" s="3">
        <v>41882</v>
      </c>
      <c r="F70" s="15">
        <f t="shared" si="2"/>
        <v>2014</v>
      </c>
      <c r="G70" s="3">
        <f t="shared" si="3"/>
        <v>41882</v>
      </c>
      <c r="H70" t="s">
        <v>142</v>
      </c>
      <c r="I70" t="s">
        <v>168</v>
      </c>
      <c r="J70" t="b">
        <v>0</v>
      </c>
      <c r="K70" t="s">
        <v>183</v>
      </c>
      <c r="L70">
        <v>95164</v>
      </c>
      <c r="M70">
        <v>1372</v>
      </c>
      <c r="N70">
        <v>189455</v>
      </c>
      <c r="S70" t="s">
        <v>182</v>
      </c>
      <c r="W70">
        <v>8</v>
      </c>
      <c r="X70">
        <v>14</v>
      </c>
      <c r="Y70">
        <v>2</v>
      </c>
      <c r="Z70">
        <v>1099720</v>
      </c>
      <c r="AA70" t="s">
        <v>146</v>
      </c>
      <c r="AB70">
        <v>102</v>
      </c>
      <c r="AC70" t="s">
        <v>10</v>
      </c>
      <c r="AD70" t="s">
        <v>10</v>
      </c>
      <c r="AE70">
        <v>455</v>
      </c>
    </row>
    <row r="71" spans="1:31" x14ac:dyDescent="0.25">
      <c r="A71">
        <v>345</v>
      </c>
      <c r="B71">
        <v>345</v>
      </c>
      <c r="C71">
        <v>1050</v>
      </c>
      <c r="E71" s="3">
        <v>41882</v>
      </c>
      <c r="F71" s="15">
        <f t="shared" si="2"/>
        <v>2014</v>
      </c>
      <c r="G71" s="3">
        <f t="shared" si="3"/>
        <v>41882</v>
      </c>
      <c r="H71" t="s">
        <v>142</v>
      </c>
      <c r="I71" t="s">
        <v>168</v>
      </c>
      <c r="J71" t="b">
        <v>0</v>
      </c>
      <c r="K71" t="s">
        <v>183</v>
      </c>
      <c r="L71">
        <v>95164</v>
      </c>
      <c r="M71">
        <v>1372</v>
      </c>
      <c r="N71">
        <v>189455</v>
      </c>
      <c r="S71" t="s">
        <v>182</v>
      </c>
      <c r="W71">
        <v>8</v>
      </c>
      <c r="X71">
        <v>14</v>
      </c>
      <c r="Y71">
        <v>2</v>
      </c>
      <c r="Z71">
        <v>1099720</v>
      </c>
      <c r="AA71" t="s">
        <v>146</v>
      </c>
      <c r="AB71">
        <v>102</v>
      </c>
      <c r="AC71" t="s">
        <v>10</v>
      </c>
      <c r="AD71" t="s">
        <v>10</v>
      </c>
      <c r="AE71">
        <v>456</v>
      </c>
    </row>
    <row r="72" spans="1:31" x14ac:dyDescent="0.25">
      <c r="A72">
        <v>345</v>
      </c>
      <c r="B72">
        <v>345</v>
      </c>
      <c r="C72">
        <v>1050</v>
      </c>
      <c r="E72" s="3">
        <v>41882</v>
      </c>
      <c r="F72" s="15">
        <f t="shared" si="2"/>
        <v>2014</v>
      </c>
      <c r="G72" s="3">
        <f t="shared" si="3"/>
        <v>41882</v>
      </c>
      <c r="H72" t="s">
        <v>142</v>
      </c>
      <c r="I72" t="s">
        <v>168</v>
      </c>
      <c r="J72" t="b">
        <v>0</v>
      </c>
      <c r="K72" t="s">
        <v>183</v>
      </c>
      <c r="L72">
        <v>95164</v>
      </c>
      <c r="M72">
        <v>1372</v>
      </c>
      <c r="N72">
        <v>189455</v>
      </c>
      <c r="S72" t="s">
        <v>182</v>
      </c>
      <c r="W72">
        <v>8</v>
      </c>
      <c r="X72">
        <v>14</v>
      </c>
      <c r="Y72">
        <v>2</v>
      </c>
      <c r="Z72">
        <v>1099720</v>
      </c>
      <c r="AA72" t="s">
        <v>146</v>
      </c>
      <c r="AB72">
        <v>102</v>
      </c>
      <c r="AC72" t="s">
        <v>10</v>
      </c>
      <c r="AD72" t="s">
        <v>10</v>
      </c>
      <c r="AE72">
        <v>457</v>
      </c>
    </row>
    <row r="73" spans="1:31" x14ac:dyDescent="0.25">
      <c r="A73">
        <v>345</v>
      </c>
      <c r="B73">
        <v>345</v>
      </c>
      <c r="C73">
        <v>1050</v>
      </c>
      <c r="E73" s="3">
        <v>42050</v>
      </c>
      <c r="F73" s="15">
        <f t="shared" si="2"/>
        <v>2015</v>
      </c>
      <c r="G73" s="3">
        <f t="shared" si="3"/>
        <v>42063</v>
      </c>
      <c r="H73" t="s">
        <v>142</v>
      </c>
      <c r="I73" t="s">
        <v>168</v>
      </c>
      <c r="J73" t="b">
        <v>0</v>
      </c>
      <c r="K73" t="s">
        <v>183</v>
      </c>
      <c r="L73">
        <v>95165</v>
      </c>
      <c r="M73">
        <v>1441</v>
      </c>
      <c r="N73">
        <v>201558</v>
      </c>
      <c r="S73" t="s">
        <v>182</v>
      </c>
      <c r="W73">
        <v>2</v>
      </c>
      <c r="X73">
        <v>15</v>
      </c>
      <c r="Y73">
        <v>2</v>
      </c>
      <c r="Z73">
        <v>1099720</v>
      </c>
      <c r="AA73" t="s">
        <v>146</v>
      </c>
      <c r="AB73">
        <v>102</v>
      </c>
      <c r="AC73" t="s">
        <v>10</v>
      </c>
      <c r="AD73" t="s">
        <v>10</v>
      </c>
      <c r="AE73">
        <v>577</v>
      </c>
    </row>
    <row r="74" spans="1:31" x14ac:dyDescent="0.25">
      <c r="A74">
        <v>345</v>
      </c>
      <c r="B74">
        <v>345</v>
      </c>
      <c r="C74">
        <v>1050</v>
      </c>
      <c r="E74" s="3">
        <v>42050</v>
      </c>
      <c r="F74" s="15">
        <f t="shared" si="2"/>
        <v>2015</v>
      </c>
      <c r="G74" s="3">
        <f t="shared" si="3"/>
        <v>42063</v>
      </c>
      <c r="H74" t="s">
        <v>142</v>
      </c>
      <c r="I74" t="s">
        <v>168</v>
      </c>
      <c r="J74" t="b">
        <v>0</v>
      </c>
      <c r="K74" t="s">
        <v>183</v>
      </c>
      <c r="L74">
        <v>95165</v>
      </c>
      <c r="M74">
        <v>1441</v>
      </c>
      <c r="N74">
        <v>201558</v>
      </c>
      <c r="S74" t="s">
        <v>182</v>
      </c>
      <c r="W74">
        <v>2</v>
      </c>
      <c r="X74">
        <v>15</v>
      </c>
      <c r="Y74">
        <v>2</v>
      </c>
      <c r="Z74">
        <v>1099720</v>
      </c>
      <c r="AA74" t="s">
        <v>146</v>
      </c>
      <c r="AB74">
        <v>102</v>
      </c>
      <c r="AC74" t="s">
        <v>10</v>
      </c>
      <c r="AD74" t="s">
        <v>10</v>
      </c>
      <c r="AE74">
        <v>590</v>
      </c>
    </row>
    <row r="75" spans="1:31" x14ac:dyDescent="0.25">
      <c r="A75">
        <v>345</v>
      </c>
      <c r="B75">
        <v>345</v>
      </c>
      <c r="C75">
        <v>1050</v>
      </c>
      <c r="E75" s="3">
        <v>42050</v>
      </c>
      <c r="F75" s="15">
        <f t="shared" si="2"/>
        <v>2015</v>
      </c>
      <c r="G75" s="3">
        <f t="shared" si="3"/>
        <v>42063</v>
      </c>
      <c r="H75" t="s">
        <v>142</v>
      </c>
      <c r="I75" t="s">
        <v>168</v>
      </c>
      <c r="J75" t="b">
        <v>0</v>
      </c>
      <c r="K75" t="s">
        <v>183</v>
      </c>
      <c r="L75">
        <v>95165</v>
      </c>
      <c r="M75">
        <v>1441</v>
      </c>
      <c r="N75">
        <v>201558</v>
      </c>
      <c r="S75" t="s">
        <v>182</v>
      </c>
      <c r="W75">
        <v>2</v>
      </c>
      <c r="X75">
        <v>15</v>
      </c>
      <c r="Y75">
        <v>2</v>
      </c>
      <c r="Z75">
        <v>1099720</v>
      </c>
      <c r="AA75" t="s">
        <v>146</v>
      </c>
      <c r="AB75">
        <v>102</v>
      </c>
      <c r="AC75" t="s">
        <v>10</v>
      </c>
      <c r="AD75" t="s">
        <v>10</v>
      </c>
      <c r="AE75">
        <v>591</v>
      </c>
    </row>
    <row r="76" spans="1:31" x14ac:dyDescent="0.25">
      <c r="A76">
        <v>345</v>
      </c>
      <c r="B76">
        <v>345</v>
      </c>
      <c r="C76">
        <v>1050</v>
      </c>
      <c r="E76" s="3">
        <v>42050</v>
      </c>
      <c r="F76" s="15">
        <f t="shared" si="2"/>
        <v>2015</v>
      </c>
      <c r="G76" s="3">
        <f t="shared" si="3"/>
        <v>42063</v>
      </c>
      <c r="H76" t="s">
        <v>142</v>
      </c>
      <c r="I76" t="s">
        <v>168</v>
      </c>
      <c r="J76" t="b">
        <v>0</v>
      </c>
      <c r="K76" t="s">
        <v>183</v>
      </c>
      <c r="L76">
        <v>95165</v>
      </c>
      <c r="M76">
        <v>1441</v>
      </c>
      <c r="N76">
        <v>201558</v>
      </c>
      <c r="S76" t="s">
        <v>182</v>
      </c>
      <c r="W76">
        <v>2</v>
      </c>
      <c r="X76">
        <v>15</v>
      </c>
      <c r="Y76">
        <v>4</v>
      </c>
      <c r="Z76">
        <v>1099720</v>
      </c>
      <c r="AA76" t="s">
        <v>146</v>
      </c>
      <c r="AB76">
        <v>102</v>
      </c>
      <c r="AC76" t="s">
        <v>10</v>
      </c>
      <c r="AD76" t="s">
        <v>10</v>
      </c>
      <c r="AE76">
        <v>592</v>
      </c>
    </row>
    <row r="77" spans="1:31" x14ac:dyDescent="0.25">
      <c r="A77">
        <v>345</v>
      </c>
      <c r="B77">
        <v>345</v>
      </c>
      <c r="C77">
        <v>1050</v>
      </c>
      <c r="E77" s="3">
        <v>42050</v>
      </c>
      <c r="F77" s="15">
        <f t="shared" si="2"/>
        <v>2015</v>
      </c>
      <c r="G77" s="3">
        <f t="shared" si="3"/>
        <v>42063</v>
      </c>
      <c r="H77" t="s">
        <v>142</v>
      </c>
      <c r="I77" t="s">
        <v>168</v>
      </c>
      <c r="J77" t="b">
        <v>0</v>
      </c>
      <c r="K77" t="s">
        <v>183</v>
      </c>
      <c r="L77">
        <v>95165</v>
      </c>
      <c r="M77">
        <v>1441</v>
      </c>
      <c r="N77">
        <v>201558</v>
      </c>
      <c r="S77" t="s">
        <v>182</v>
      </c>
      <c r="W77">
        <v>2</v>
      </c>
      <c r="X77">
        <v>15</v>
      </c>
      <c r="Y77">
        <v>1</v>
      </c>
      <c r="Z77">
        <v>1099720</v>
      </c>
      <c r="AA77" t="s">
        <v>146</v>
      </c>
      <c r="AB77">
        <v>102</v>
      </c>
      <c r="AC77" t="s">
        <v>10</v>
      </c>
      <c r="AD77" t="s">
        <v>10</v>
      </c>
      <c r="AE77">
        <v>593</v>
      </c>
    </row>
    <row r="78" spans="1:31" x14ac:dyDescent="0.25">
      <c r="A78">
        <v>345</v>
      </c>
      <c r="B78">
        <v>345</v>
      </c>
      <c r="C78">
        <v>1050</v>
      </c>
      <c r="E78" s="3">
        <v>42052</v>
      </c>
      <c r="F78" s="15">
        <f t="shared" si="2"/>
        <v>2015</v>
      </c>
      <c r="G78" s="3">
        <f t="shared" si="3"/>
        <v>42063</v>
      </c>
      <c r="H78" t="s">
        <v>142</v>
      </c>
      <c r="I78" t="s">
        <v>172</v>
      </c>
      <c r="J78" t="b">
        <v>0</v>
      </c>
      <c r="K78" t="s">
        <v>183</v>
      </c>
      <c r="L78">
        <v>95165</v>
      </c>
      <c r="M78">
        <v>1444</v>
      </c>
      <c r="N78">
        <v>202305</v>
      </c>
      <c r="S78" t="s">
        <v>182</v>
      </c>
      <c r="W78">
        <v>2</v>
      </c>
      <c r="X78">
        <v>15</v>
      </c>
      <c r="Y78">
        <v>2</v>
      </c>
      <c r="Z78">
        <v>1099579</v>
      </c>
      <c r="AA78" t="s">
        <v>146</v>
      </c>
      <c r="AB78">
        <v>102</v>
      </c>
      <c r="AC78" t="s">
        <v>10</v>
      </c>
      <c r="AD78" t="s">
        <v>10</v>
      </c>
      <c r="AE78">
        <v>1205</v>
      </c>
    </row>
    <row r="79" spans="1:31" x14ac:dyDescent="0.25">
      <c r="A79">
        <v>345</v>
      </c>
      <c r="B79">
        <v>345</v>
      </c>
      <c r="C79">
        <v>1050</v>
      </c>
      <c r="E79" s="3">
        <v>42108</v>
      </c>
      <c r="F79" s="15">
        <f t="shared" si="2"/>
        <v>2015</v>
      </c>
      <c r="G79" s="3">
        <f t="shared" si="3"/>
        <v>42124</v>
      </c>
      <c r="H79" t="s">
        <v>142</v>
      </c>
      <c r="I79" t="s">
        <v>176</v>
      </c>
      <c r="J79" t="b">
        <v>0</v>
      </c>
      <c r="K79" t="s">
        <v>188</v>
      </c>
      <c r="L79">
        <v>95165</v>
      </c>
      <c r="M79">
        <v>1471</v>
      </c>
      <c r="N79">
        <v>205962</v>
      </c>
      <c r="S79" t="s">
        <v>182</v>
      </c>
      <c r="W79">
        <v>4</v>
      </c>
      <c r="X79">
        <v>15</v>
      </c>
      <c r="Y79">
        <v>4</v>
      </c>
      <c r="Z79">
        <v>1098821</v>
      </c>
      <c r="AA79" t="s">
        <v>146</v>
      </c>
      <c r="AB79">
        <v>102</v>
      </c>
      <c r="AC79" t="s">
        <v>10</v>
      </c>
      <c r="AD79" t="s">
        <v>10</v>
      </c>
      <c r="AE79">
        <v>1322</v>
      </c>
    </row>
    <row r="80" spans="1:31" x14ac:dyDescent="0.25">
      <c r="A80">
        <v>345</v>
      </c>
      <c r="B80">
        <v>345</v>
      </c>
      <c r="C80">
        <v>1055</v>
      </c>
      <c r="D80">
        <v>-311.07</v>
      </c>
      <c r="E80" s="3">
        <v>42004</v>
      </c>
      <c r="F80" s="15">
        <f t="shared" si="2"/>
        <v>2014</v>
      </c>
      <c r="G80" s="3">
        <f t="shared" si="3"/>
        <v>42004</v>
      </c>
      <c r="H80" t="s">
        <v>142</v>
      </c>
      <c r="I80" t="s">
        <v>153</v>
      </c>
      <c r="J80" t="b">
        <v>1</v>
      </c>
      <c r="K80" t="s">
        <v>189</v>
      </c>
      <c r="L80">
        <v>108611</v>
      </c>
      <c r="M80">
        <v>302794</v>
      </c>
      <c r="N80">
        <v>198649</v>
      </c>
      <c r="S80" t="s">
        <v>155</v>
      </c>
      <c r="W80">
        <v>12</v>
      </c>
      <c r="X80">
        <v>14</v>
      </c>
      <c r="AA80" t="s">
        <v>146</v>
      </c>
      <c r="AB80">
        <v>110</v>
      </c>
      <c r="AC80" t="s">
        <v>147</v>
      </c>
      <c r="AD80" t="s">
        <v>10</v>
      </c>
      <c r="AE80">
        <v>648</v>
      </c>
    </row>
    <row r="81" spans="1:31" x14ac:dyDescent="0.25">
      <c r="A81">
        <v>345</v>
      </c>
      <c r="B81">
        <v>345</v>
      </c>
      <c r="C81">
        <v>1055</v>
      </c>
      <c r="D81">
        <v>3500</v>
      </c>
      <c r="E81" s="3">
        <v>41639</v>
      </c>
      <c r="F81" s="15">
        <f t="shared" si="2"/>
        <v>2013</v>
      </c>
      <c r="G81" s="3">
        <f t="shared" si="3"/>
        <v>41639</v>
      </c>
      <c r="H81" t="s">
        <v>142</v>
      </c>
      <c r="I81" t="s">
        <v>190</v>
      </c>
      <c r="J81" t="b">
        <v>0</v>
      </c>
      <c r="K81" t="s">
        <v>191</v>
      </c>
      <c r="L81">
        <v>92262</v>
      </c>
      <c r="M81">
        <v>296462</v>
      </c>
      <c r="N81">
        <v>171613</v>
      </c>
      <c r="S81" t="s">
        <v>145</v>
      </c>
      <c r="W81">
        <v>12</v>
      </c>
      <c r="X81">
        <v>13</v>
      </c>
      <c r="AA81" t="s">
        <v>146</v>
      </c>
      <c r="AB81">
        <v>134</v>
      </c>
      <c r="AC81" t="s">
        <v>147</v>
      </c>
      <c r="AD81" t="s">
        <v>10</v>
      </c>
      <c r="AE81">
        <v>6</v>
      </c>
    </row>
    <row r="82" spans="1:31" x14ac:dyDescent="0.25">
      <c r="A82">
        <v>345</v>
      </c>
      <c r="B82">
        <v>345</v>
      </c>
      <c r="C82">
        <v>1055</v>
      </c>
      <c r="D82">
        <v>74.099999999999994</v>
      </c>
      <c r="E82" s="3">
        <v>41670</v>
      </c>
      <c r="F82" s="15">
        <f t="shared" si="2"/>
        <v>2014</v>
      </c>
      <c r="G82" s="3">
        <f t="shared" si="3"/>
        <v>41670</v>
      </c>
      <c r="H82" t="s">
        <v>142</v>
      </c>
      <c r="I82" t="s">
        <v>192</v>
      </c>
      <c r="J82" t="b">
        <v>0</v>
      </c>
      <c r="K82" t="s">
        <v>193</v>
      </c>
      <c r="L82">
        <v>92262</v>
      </c>
      <c r="M82">
        <v>296843</v>
      </c>
      <c r="N82">
        <v>173714</v>
      </c>
      <c r="S82" t="s">
        <v>145</v>
      </c>
      <c r="W82">
        <v>1</v>
      </c>
      <c r="X82">
        <v>14</v>
      </c>
      <c r="AA82" t="s">
        <v>146</v>
      </c>
      <c r="AB82">
        <v>861</v>
      </c>
      <c r="AC82" t="s">
        <v>147</v>
      </c>
      <c r="AD82" t="s">
        <v>10</v>
      </c>
      <c r="AE82">
        <v>10</v>
      </c>
    </row>
    <row r="83" spans="1:31" x14ac:dyDescent="0.25">
      <c r="A83">
        <v>345</v>
      </c>
      <c r="B83">
        <v>345</v>
      </c>
      <c r="C83">
        <v>1055</v>
      </c>
      <c r="D83">
        <v>74.099999999999994</v>
      </c>
      <c r="E83" s="3">
        <v>41670</v>
      </c>
      <c r="F83" s="15">
        <f t="shared" si="2"/>
        <v>2014</v>
      </c>
      <c r="G83" s="3">
        <f t="shared" si="3"/>
        <v>41670</v>
      </c>
      <c r="H83" t="s">
        <v>142</v>
      </c>
      <c r="I83" t="s">
        <v>192</v>
      </c>
      <c r="J83" t="b">
        <v>0</v>
      </c>
      <c r="K83" t="s">
        <v>193</v>
      </c>
      <c r="L83">
        <v>92262</v>
      </c>
      <c r="M83">
        <v>296843</v>
      </c>
      <c r="N83">
        <v>173714</v>
      </c>
      <c r="S83" t="s">
        <v>145</v>
      </c>
      <c r="W83">
        <v>1</v>
      </c>
      <c r="X83">
        <v>14</v>
      </c>
      <c r="AA83" t="s">
        <v>146</v>
      </c>
      <c r="AB83">
        <v>861</v>
      </c>
      <c r="AC83" t="s">
        <v>147</v>
      </c>
      <c r="AD83" t="s">
        <v>10</v>
      </c>
      <c r="AE83">
        <v>11</v>
      </c>
    </row>
    <row r="84" spans="1:31" x14ac:dyDescent="0.25">
      <c r="A84">
        <v>345</v>
      </c>
      <c r="B84">
        <v>345</v>
      </c>
      <c r="C84">
        <v>1055</v>
      </c>
      <c r="D84">
        <v>37.049999999999997</v>
      </c>
      <c r="E84" s="3">
        <v>41670</v>
      </c>
      <c r="F84" s="15">
        <f t="shared" si="2"/>
        <v>2014</v>
      </c>
      <c r="G84" s="3">
        <f t="shared" si="3"/>
        <v>41670</v>
      </c>
      <c r="H84" t="s">
        <v>142</v>
      </c>
      <c r="I84" t="s">
        <v>192</v>
      </c>
      <c r="J84" t="b">
        <v>0</v>
      </c>
      <c r="K84" t="s">
        <v>193</v>
      </c>
      <c r="L84">
        <v>92262</v>
      </c>
      <c r="M84">
        <v>296843</v>
      </c>
      <c r="N84">
        <v>173714</v>
      </c>
      <c r="S84" t="s">
        <v>145</v>
      </c>
      <c r="W84">
        <v>1</v>
      </c>
      <c r="X84">
        <v>14</v>
      </c>
      <c r="AA84" t="s">
        <v>146</v>
      </c>
      <c r="AB84">
        <v>861</v>
      </c>
      <c r="AC84" t="s">
        <v>147</v>
      </c>
      <c r="AD84" t="s">
        <v>10</v>
      </c>
      <c r="AE84">
        <v>12</v>
      </c>
    </row>
    <row r="85" spans="1:31" x14ac:dyDescent="0.25">
      <c r="A85">
        <v>345</v>
      </c>
      <c r="B85">
        <v>345</v>
      </c>
      <c r="C85">
        <v>1055</v>
      </c>
      <c r="D85">
        <v>111.15</v>
      </c>
      <c r="E85" s="3">
        <v>41670</v>
      </c>
      <c r="F85" s="15">
        <f t="shared" si="2"/>
        <v>2014</v>
      </c>
      <c r="G85" s="3">
        <f t="shared" si="3"/>
        <v>41670</v>
      </c>
      <c r="H85" t="s">
        <v>142</v>
      </c>
      <c r="I85" t="s">
        <v>192</v>
      </c>
      <c r="J85" t="b">
        <v>0</v>
      </c>
      <c r="K85" t="s">
        <v>193</v>
      </c>
      <c r="L85">
        <v>92262</v>
      </c>
      <c r="M85">
        <v>296843</v>
      </c>
      <c r="N85">
        <v>173714</v>
      </c>
      <c r="S85" t="s">
        <v>145</v>
      </c>
      <c r="W85">
        <v>1</v>
      </c>
      <c r="X85">
        <v>14</v>
      </c>
      <c r="AA85" t="s">
        <v>146</v>
      </c>
      <c r="AB85">
        <v>861</v>
      </c>
      <c r="AC85" t="s">
        <v>147</v>
      </c>
      <c r="AD85" t="s">
        <v>10</v>
      </c>
      <c r="AE85">
        <v>13</v>
      </c>
    </row>
    <row r="86" spans="1:31" x14ac:dyDescent="0.25">
      <c r="A86">
        <v>345</v>
      </c>
      <c r="B86">
        <v>345</v>
      </c>
      <c r="C86">
        <v>1055</v>
      </c>
      <c r="D86">
        <v>-74.099999999999994</v>
      </c>
      <c r="E86" s="3">
        <v>41698</v>
      </c>
      <c r="F86" s="15">
        <f t="shared" si="2"/>
        <v>2014</v>
      </c>
      <c r="G86" s="3">
        <f t="shared" si="3"/>
        <v>41698</v>
      </c>
      <c r="H86" t="s">
        <v>142</v>
      </c>
      <c r="I86" t="s">
        <v>194</v>
      </c>
      <c r="J86" t="b">
        <v>0</v>
      </c>
      <c r="K86" t="s">
        <v>193</v>
      </c>
      <c r="L86">
        <v>92262</v>
      </c>
      <c r="M86">
        <v>296989</v>
      </c>
      <c r="N86">
        <v>174530</v>
      </c>
      <c r="S86" t="s">
        <v>145</v>
      </c>
      <c r="W86">
        <v>2</v>
      </c>
      <c r="X86">
        <v>14</v>
      </c>
      <c r="AA86" t="s">
        <v>146</v>
      </c>
      <c r="AB86">
        <v>345</v>
      </c>
      <c r="AC86" t="s">
        <v>147</v>
      </c>
      <c r="AD86" t="s">
        <v>10</v>
      </c>
      <c r="AE86">
        <v>5</v>
      </c>
    </row>
    <row r="87" spans="1:31" x14ac:dyDescent="0.25">
      <c r="A87">
        <v>345</v>
      </c>
      <c r="B87">
        <v>345</v>
      </c>
      <c r="C87">
        <v>1055</v>
      </c>
      <c r="D87">
        <v>-74.099999999999994</v>
      </c>
      <c r="E87" s="3">
        <v>41698</v>
      </c>
      <c r="F87" s="15">
        <f t="shared" si="2"/>
        <v>2014</v>
      </c>
      <c r="G87" s="3">
        <f t="shared" si="3"/>
        <v>41698</v>
      </c>
      <c r="H87" t="s">
        <v>142</v>
      </c>
      <c r="I87" t="s">
        <v>194</v>
      </c>
      <c r="J87" t="b">
        <v>0</v>
      </c>
      <c r="K87" t="s">
        <v>193</v>
      </c>
      <c r="L87">
        <v>92262</v>
      </c>
      <c r="M87">
        <v>296989</v>
      </c>
      <c r="N87">
        <v>174530</v>
      </c>
      <c r="S87" t="s">
        <v>145</v>
      </c>
      <c r="W87">
        <v>2</v>
      </c>
      <c r="X87">
        <v>14</v>
      </c>
      <c r="AA87" t="s">
        <v>146</v>
      </c>
      <c r="AB87">
        <v>345</v>
      </c>
      <c r="AC87" t="s">
        <v>147</v>
      </c>
      <c r="AD87" t="s">
        <v>10</v>
      </c>
      <c r="AE87">
        <v>6</v>
      </c>
    </row>
    <row r="88" spans="1:31" x14ac:dyDescent="0.25">
      <c r="A88">
        <v>345</v>
      </c>
      <c r="B88">
        <v>345</v>
      </c>
      <c r="C88">
        <v>1055</v>
      </c>
      <c r="D88">
        <v>-37.049999999999997</v>
      </c>
      <c r="E88" s="3">
        <v>41698</v>
      </c>
      <c r="F88" s="15">
        <f t="shared" si="2"/>
        <v>2014</v>
      </c>
      <c r="G88" s="3">
        <f t="shared" si="3"/>
        <v>41698</v>
      </c>
      <c r="H88" t="s">
        <v>142</v>
      </c>
      <c r="I88" t="s">
        <v>194</v>
      </c>
      <c r="J88" t="b">
        <v>0</v>
      </c>
      <c r="K88" t="s">
        <v>193</v>
      </c>
      <c r="L88">
        <v>92262</v>
      </c>
      <c r="M88">
        <v>296989</v>
      </c>
      <c r="N88">
        <v>174530</v>
      </c>
      <c r="S88" t="s">
        <v>145</v>
      </c>
      <c r="W88">
        <v>2</v>
      </c>
      <c r="X88">
        <v>14</v>
      </c>
      <c r="AA88" t="s">
        <v>146</v>
      </c>
      <c r="AB88">
        <v>345</v>
      </c>
      <c r="AC88" t="s">
        <v>147</v>
      </c>
      <c r="AD88" t="s">
        <v>10</v>
      </c>
      <c r="AE88">
        <v>7</v>
      </c>
    </row>
    <row r="89" spans="1:31" x14ac:dyDescent="0.25">
      <c r="A89">
        <v>345</v>
      </c>
      <c r="B89">
        <v>345</v>
      </c>
      <c r="C89">
        <v>1055</v>
      </c>
      <c r="D89">
        <v>-111.15</v>
      </c>
      <c r="E89" s="3">
        <v>41698</v>
      </c>
      <c r="F89" s="15">
        <f t="shared" si="2"/>
        <v>2014</v>
      </c>
      <c r="G89" s="3">
        <f t="shared" si="3"/>
        <v>41698</v>
      </c>
      <c r="H89" t="s">
        <v>142</v>
      </c>
      <c r="I89" t="s">
        <v>194</v>
      </c>
      <c r="J89" t="b">
        <v>0</v>
      </c>
      <c r="K89" t="s">
        <v>193</v>
      </c>
      <c r="L89">
        <v>92262</v>
      </c>
      <c r="M89">
        <v>296989</v>
      </c>
      <c r="N89">
        <v>174530</v>
      </c>
      <c r="S89" t="s">
        <v>145</v>
      </c>
      <c r="W89">
        <v>2</v>
      </c>
      <c r="X89">
        <v>14</v>
      </c>
      <c r="AA89" t="s">
        <v>146</v>
      </c>
      <c r="AB89">
        <v>345</v>
      </c>
      <c r="AC89" t="s">
        <v>147</v>
      </c>
      <c r="AD89" t="s">
        <v>10</v>
      </c>
      <c r="AE89">
        <v>8</v>
      </c>
    </row>
    <row r="90" spans="1:31" x14ac:dyDescent="0.25">
      <c r="A90">
        <v>345</v>
      </c>
      <c r="B90">
        <v>345</v>
      </c>
      <c r="C90">
        <v>1055</v>
      </c>
      <c r="D90">
        <v>74.099999999999994</v>
      </c>
      <c r="E90" s="3">
        <v>41851</v>
      </c>
      <c r="F90" s="15">
        <f t="shared" si="2"/>
        <v>2014</v>
      </c>
      <c r="G90" s="3">
        <f t="shared" si="3"/>
        <v>41851</v>
      </c>
      <c r="H90" t="s">
        <v>142</v>
      </c>
      <c r="I90" t="s">
        <v>195</v>
      </c>
      <c r="J90" t="b">
        <v>0</v>
      </c>
      <c r="K90" t="s">
        <v>196</v>
      </c>
      <c r="L90">
        <v>92262</v>
      </c>
      <c r="M90">
        <v>301142</v>
      </c>
      <c r="N90">
        <v>187581</v>
      </c>
      <c r="S90" t="s">
        <v>145</v>
      </c>
      <c r="W90">
        <v>7</v>
      </c>
      <c r="X90">
        <v>14</v>
      </c>
      <c r="AA90" t="s">
        <v>146</v>
      </c>
      <c r="AB90">
        <v>317</v>
      </c>
      <c r="AC90" t="s">
        <v>147</v>
      </c>
      <c r="AD90" t="s">
        <v>10</v>
      </c>
      <c r="AE90">
        <v>29</v>
      </c>
    </row>
    <row r="91" spans="1:31" x14ac:dyDescent="0.25">
      <c r="A91">
        <v>345</v>
      </c>
      <c r="B91">
        <v>345</v>
      </c>
      <c r="C91">
        <v>1055</v>
      </c>
      <c r="D91">
        <v>74.099999999999994</v>
      </c>
      <c r="E91" s="3">
        <v>41851</v>
      </c>
      <c r="F91" s="15">
        <f t="shared" si="2"/>
        <v>2014</v>
      </c>
      <c r="G91" s="3">
        <f t="shared" si="3"/>
        <v>41851</v>
      </c>
      <c r="H91" t="s">
        <v>142</v>
      </c>
      <c r="I91" t="s">
        <v>195</v>
      </c>
      <c r="J91" t="b">
        <v>0</v>
      </c>
      <c r="K91" t="s">
        <v>197</v>
      </c>
      <c r="L91">
        <v>92262</v>
      </c>
      <c r="M91">
        <v>301142</v>
      </c>
      <c r="N91">
        <v>187581</v>
      </c>
      <c r="S91" t="s">
        <v>145</v>
      </c>
      <c r="W91">
        <v>7</v>
      </c>
      <c r="X91">
        <v>14</v>
      </c>
      <c r="AA91" t="s">
        <v>146</v>
      </c>
      <c r="AB91">
        <v>317</v>
      </c>
      <c r="AC91" t="s">
        <v>147</v>
      </c>
      <c r="AD91" t="s">
        <v>10</v>
      </c>
      <c r="AE91">
        <v>31</v>
      </c>
    </row>
    <row r="92" spans="1:31" x14ac:dyDescent="0.25">
      <c r="A92">
        <v>345</v>
      </c>
      <c r="B92">
        <v>345</v>
      </c>
      <c r="C92">
        <v>1055</v>
      </c>
      <c r="D92">
        <v>74.099999999999994</v>
      </c>
      <c r="E92" s="3">
        <v>41851</v>
      </c>
      <c r="F92" s="15">
        <f t="shared" si="2"/>
        <v>2014</v>
      </c>
      <c r="G92" s="3">
        <f t="shared" si="3"/>
        <v>41851</v>
      </c>
      <c r="H92" t="s">
        <v>142</v>
      </c>
      <c r="I92" t="s">
        <v>195</v>
      </c>
      <c r="J92" t="b">
        <v>0</v>
      </c>
      <c r="K92" t="s">
        <v>198</v>
      </c>
      <c r="L92">
        <v>92262</v>
      </c>
      <c r="M92">
        <v>301142</v>
      </c>
      <c r="N92">
        <v>187581</v>
      </c>
      <c r="S92" t="s">
        <v>145</v>
      </c>
      <c r="W92">
        <v>7</v>
      </c>
      <c r="X92">
        <v>14</v>
      </c>
      <c r="AA92" t="s">
        <v>146</v>
      </c>
      <c r="AB92">
        <v>317</v>
      </c>
      <c r="AC92" t="s">
        <v>147</v>
      </c>
      <c r="AD92" t="s">
        <v>10</v>
      </c>
      <c r="AE92">
        <v>33</v>
      </c>
    </row>
    <row r="93" spans="1:31" x14ac:dyDescent="0.25">
      <c r="A93">
        <v>345</v>
      </c>
      <c r="B93">
        <v>345</v>
      </c>
      <c r="C93">
        <v>1055</v>
      </c>
      <c r="D93">
        <v>500</v>
      </c>
      <c r="E93" s="3">
        <v>41996</v>
      </c>
      <c r="F93" s="15">
        <f t="shared" si="2"/>
        <v>2014</v>
      </c>
      <c r="G93" s="3">
        <f t="shared" si="3"/>
        <v>42004</v>
      </c>
      <c r="H93" t="s">
        <v>142</v>
      </c>
      <c r="I93" t="s">
        <v>162</v>
      </c>
      <c r="J93" t="b">
        <v>0</v>
      </c>
      <c r="K93" t="s">
        <v>199</v>
      </c>
      <c r="L93">
        <v>92262</v>
      </c>
      <c r="M93">
        <v>184476</v>
      </c>
      <c r="N93">
        <v>197433</v>
      </c>
      <c r="O93">
        <v>175543</v>
      </c>
      <c r="P93" t="s">
        <v>164</v>
      </c>
      <c r="Q93" t="s">
        <v>159</v>
      </c>
      <c r="S93" t="s">
        <v>160</v>
      </c>
      <c r="W93">
        <v>12</v>
      </c>
      <c r="X93">
        <v>14</v>
      </c>
      <c r="Z93">
        <v>3030643</v>
      </c>
      <c r="AA93" t="s">
        <v>146</v>
      </c>
      <c r="AB93">
        <v>345</v>
      </c>
      <c r="AC93" t="s">
        <v>161</v>
      </c>
      <c r="AD93" t="s">
        <v>10</v>
      </c>
      <c r="AE93">
        <v>3</v>
      </c>
    </row>
    <row r="94" spans="1:31" x14ac:dyDescent="0.25">
      <c r="A94">
        <v>345</v>
      </c>
      <c r="B94">
        <v>345</v>
      </c>
      <c r="C94">
        <v>1055</v>
      </c>
      <c r="D94">
        <v>144.72</v>
      </c>
      <c r="E94" s="3">
        <v>40610</v>
      </c>
      <c r="F94" s="15">
        <f t="shared" si="2"/>
        <v>2011</v>
      </c>
      <c r="G94" s="3">
        <f t="shared" si="3"/>
        <v>40633</v>
      </c>
      <c r="H94" t="s">
        <v>142</v>
      </c>
      <c r="I94" t="s">
        <v>200</v>
      </c>
      <c r="J94" t="b">
        <v>0</v>
      </c>
      <c r="K94" t="s">
        <v>201</v>
      </c>
      <c r="L94">
        <v>92262</v>
      </c>
      <c r="M94">
        <v>774</v>
      </c>
      <c r="N94">
        <v>102457</v>
      </c>
      <c r="S94" t="s">
        <v>167</v>
      </c>
      <c r="W94">
        <v>3</v>
      </c>
      <c r="X94">
        <v>11</v>
      </c>
      <c r="Y94">
        <v>4</v>
      </c>
      <c r="Z94">
        <v>1098825</v>
      </c>
      <c r="AA94" t="s">
        <v>146</v>
      </c>
      <c r="AB94">
        <v>111</v>
      </c>
      <c r="AC94" t="s">
        <v>10</v>
      </c>
      <c r="AD94" t="s">
        <v>10</v>
      </c>
      <c r="AE94">
        <v>1122</v>
      </c>
    </row>
    <row r="95" spans="1:31" x14ac:dyDescent="0.25">
      <c r="A95">
        <v>345</v>
      </c>
      <c r="B95">
        <v>345</v>
      </c>
      <c r="C95">
        <v>1055</v>
      </c>
      <c r="D95">
        <v>143.47999999999999</v>
      </c>
      <c r="E95" s="3">
        <v>40638</v>
      </c>
      <c r="F95" s="15">
        <f t="shared" si="2"/>
        <v>2011</v>
      </c>
      <c r="G95" s="3">
        <f t="shared" si="3"/>
        <v>40663</v>
      </c>
      <c r="H95" t="s">
        <v>142</v>
      </c>
      <c r="I95" t="s">
        <v>200</v>
      </c>
      <c r="J95" t="b">
        <v>0</v>
      </c>
      <c r="K95" t="s">
        <v>202</v>
      </c>
      <c r="L95">
        <v>92262</v>
      </c>
      <c r="M95">
        <v>790</v>
      </c>
      <c r="N95">
        <v>104252</v>
      </c>
      <c r="S95" t="s">
        <v>167</v>
      </c>
      <c r="W95">
        <v>4</v>
      </c>
      <c r="X95">
        <v>11</v>
      </c>
      <c r="Y95">
        <v>4</v>
      </c>
      <c r="Z95">
        <v>1098825</v>
      </c>
      <c r="AA95" t="s">
        <v>146</v>
      </c>
      <c r="AB95">
        <v>110</v>
      </c>
      <c r="AC95" t="s">
        <v>10</v>
      </c>
      <c r="AD95" t="s">
        <v>10</v>
      </c>
      <c r="AE95">
        <v>975</v>
      </c>
    </row>
    <row r="96" spans="1:31" x14ac:dyDescent="0.25">
      <c r="A96">
        <v>345</v>
      </c>
      <c r="B96">
        <v>345</v>
      </c>
      <c r="C96">
        <v>1055</v>
      </c>
      <c r="D96">
        <v>71.739999999999995</v>
      </c>
      <c r="E96" s="3">
        <v>40652</v>
      </c>
      <c r="F96" s="15">
        <f t="shared" si="2"/>
        <v>2011</v>
      </c>
      <c r="G96" s="3">
        <f t="shared" si="3"/>
        <v>40663</v>
      </c>
      <c r="H96" t="s">
        <v>142</v>
      </c>
      <c r="I96" t="s">
        <v>200</v>
      </c>
      <c r="J96" t="b">
        <v>0</v>
      </c>
      <c r="K96" t="s">
        <v>203</v>
      </c>
      <c r="L96">
        <v>92262</v>
      </c>
      <c r="M96">
        <v>799</v>
      </c>
      <c r="N96">
        <v>105202</v>
      </c>
      <c r="S96" t="s">
        <v>167</v>
      </c>
      <c r="W96">
        <v>4</v>
      </c>
      <c r="X96">
        <v>11</v>
      </c>
      <c r="Y96">
        <v>2</v>
      </c>
      <c r="Z96">
        <v>1098825</v>
      </c>
      <c r="AA96" t="s">
        <v>146</v>
      </c>
      <c r="AB96">
        <v>110</v>
      </c>
      <c r="AC96" t="s">
        <v>10</v>
      </c>
      <c r="AD96" t="s">
        <v>10</v>
      </c>
      <c r="AE96">
        <v>1078</v>
      </c>
    </row>
    <row r="97" spans="1:31" x14ac:dyDescent="0.25">
      <c r="A97">
        <v>345</v>
      </c>
      <c r="B97">
        <v>345</v>
      </c>
      <c r="C97">
        <v>1055</v>
      </c>
      <c r="D97">
        <v>71.739999999999995</v>
      </c>
      <c r="E97" s="3">
        <v>40652</v>
      </c>
      <c r="F97" s="15">
        <f t="shared" si="2"/>
        <v>2011</v>
      </c>
      <c r="G97" s="3">
        <f t="shared" si="3"/>
        <v>40663</v>
      </c>
      <c r="H97" t="s">
        <v>142</v>
      </c>
      <c r="I97" t="s">
        <v>200</v>
      </c>
      <c r="J97" t="b">
        <v>0</v>
      </c>
      <c r="K97" t="s">
        <v>203</v>
      </c>
      <c r="L97">
        <v>92262</v>
      </c>
      <c r="M97">
        <v>799</v>
      </c>
      <c r="N97">
        <v>105202</v>
      </c>
      <c r="S97" t="s">
        <v>167</v>
      </c>
      <c r="W97">
        <v>4</v>
      </c>
      <c r="X97">
        <v>11</v>
      </c>
      <c r="Y97">
        <v>2</v>
      </c>
      <c r="Z97">
        <v>1098825</v>
      </c>
      <c r="AA97" t="s">
        <v>146</v>
      </c>
      <c r="AB97">
        <v>110</v>
      </c>
      <c r="AC97" t="s">
        <v>10</v>
      </c>
      <c r="AD97" t="s">
        <v>10</v>
      </c>
      <c r="AE97">
        <v>1079</v>
      </c>
    </row>
    <row r="98" spans="1:31" x14ac:dyDescent="0.25">
      <c r="A98">
        <v>345</v>
      </c>
      <c r="B98">
        <v>345</v>
      </c>
      <c r="C98">
        <v>1055</v>
      </c>
      <c r="D98">
        <v>107.61</v>
      </c>
      <c r="E98" s="3">
        <v>40806</v>
      </c>
      <c r="F98" s="15">
        <f t="shared" si="2"/>
        <v>2011</v>
      </c>
      <c r="G98" s="3">
        <f t="shared" si="3"/>
        <v>40816</v>
      </c>
      <c r="H98" t="s">
        <v>142</v>
      </c>
      <c r="I98" t="s">
        <v>178</v>
      </c>
      <c r="J98" t="b">
        <v>0</v>
      </c>
      <c r="K98" t="s">
        <v>204</v>
      </c>
      <c r="L98">
        <v>92262</v>
      </c>
      <c r="M98">
        <v>883</v>
      </c>
      <c r="N98">
        <v>114899</v>
      </c>
      <c r="S98" t="s">
        <v>167</v>
      </c>
      <c r="W98">
        <v>9</v>
      </c>
      <c r="X98">
        <v>11</v>
      </c>
      <c r="Y98">
        <v>3</v>
      </c>
      <c r="Z98">
        <v>1098942</v>
      </c>
      <c r="AA98" t="s">
        <v>146</v>
      </c>
      <c r="AB98">
        <v>102</v>
      </c>
      <c r="AC98" t="s">
        <v>10</v>
      </c>
      <c r="AD98" t="s">
        <v>10</v>
      </c>
      <c r="AE98">
        <v>1134</v>
      </c>
    </row>
    <row r="99" spans="1:31" x14ac:dyDescent="0.25">
      <c r="A99">
        <v>345</v>
      </c>
      <c r="B99">
        <v>345</v>
      </c>
      <c r="C99">
        <v>1055</v>
      </c>
      <c r="D99">
        <v>161.41999999999999</v>
      </c>
      <c r="E99" s="3">
        <v>40806</v>
      </c>
      <c r="F99" s="15">
        <f t="shared" si="2"/>
        <v>2011</v>
      </c>
      <c r="G99" s="3">
        <f t="shared" si="3"/>
        <v>40816</v>
      </c>
      <c r="H99" t="s">
        <v>142</v>
      </c>
      <c r="I99" t="s">
        <v>178</v>
      </c>
      <c r="J99" t="b">
        <v>0</v>
      </c>
      <c r="K99" t="s">
        <v>204</v>
      </c>
      <c r="L99">
        <v>92262</v>
      </c>
      <c r="M99">
        <v>883</v>
      </c>
      <c r="N99">
        <v>114899</v>
      </c>
      <c r="S99" t="s">
        <v>167</v>
      </c>
      <c r="W99">
        <v>9</v>
      </c>
      <c r="X99">
        <v>11</v>
      </c>
      <c r="Y99">
        <v>4.5</v>
      </c>
      <c r="Z99">
        <v>1098942</v>
      </c>
      <c r="AA99" t="s">
        <v>146</v>
      </c>
      <c r="AB99">
        <v>102</v>
      </c>
      <c r="AC99" t="s">
        <v>10</v>
      </c>
      <c r="AD99" t="s">
        <v>10</v>
      </c>
      <c r="AE99">
        <v>1135</v>
      </c>
    </row>
    <row r="100" spans="1:31" x14ac:dyDescent="0.25">
      <c r="A100">
        <v>345</v>
      </c>
      <c r="B100">
        <v>345</v>
      </c>
      <c r="C100">
        <v>1055</v>
      </c>
      <c r="D100">
        <v>71.739999999999995</v>
      </c>
      <c r="E100" s="3">
        <v>40834</v>
      </c>
      <c r="F100" s="15">
        <f t="shared" si="2"/>
        <v>2011</v>
      </c>
      <c r="G100" s="3">
        <f t="shared" si="3"/>
        <v>40847</v>
      </c>
      <c r="H100" t="s">
        <v>142</v>
      </c>
      <c r="I100" t="s">
        <v>205</v>
      </c>
      <c r="J100" t="b">
        <v>0</v>
      </c>
      <c r="K100" t="s">
        <v>169</v>
      </c>
      <c r="L100">
        <v>92261</v>
      </c>
      <c r="M100">
        <v>900</v>
      </c>
      <c r="N100">
        <v>116975</v>
      </c>
      <c r="S100" t="s">
        <v>167</v>
      </c>
      <c r="W100">
        <v>10</v>
      </c>
      <c r="X100">
        <v>11</v>
      </c>
      <c r="Y100">
        <v>2</v>
      </c>
      <c r="Z100">
        <v>1099004</v>
      </c>
      <c r="AA100" t="s">
        <v>146</v>
      </c>
      <c r="AB100">
        <v>102</v>
      </c>
      <c r="AC100" t="s">
        <v>10</v>
      </c>
      <c r="AD100" t="s">
        <v>10</v>
      </c>
      <c r="AE100">
        <v>1095</v>
      </c>
    </row>
    <row r="101" spans="1:31" x14ac:dyDescent="0.25">
      <c r="A101">
        <v>345</v>
      </c>
      <c r="B101">
        <v>345</v>
      </c>
      <c r="C101">
        <v>1055</v>
      </c>
      <c r="D101">
        <v>107.61</v>
      </c>
      <c r="E101" s="3">
        <v>40834</v>
      </c>
      <c r="F101" s="15">
        <f t="shared" si="2"/>
        <v>2011</v>
      </c>
      <c r="G101" s="3">
        <f t="shared" si="3"/>
        <v>40847</v>
      </c>
      <c r="H101" t="s">
        <v>142</v>
      </c>
      <c r="I101" t="s">
        <v>205</v>
      </c>
      <c r="J101" t="b">
        <v>0</v>
      </c>
      <c r="K101" t="s">
        <v>169</v>
      </c>
      <c r="L101">
        <v>92261</v>
      </c>
      <c r="M101">
        <v>900</v>
      </c>
      <c r="N101">
        <v>116975</v>
      </c>
      <c r="S101" t="s">
        <v>167</v>
      </c>
      <c r="W101">
        <v>10</v>
      </c>
      <c r="X101">
        <v>11</v>
      </c>
      <c r="Y101">
        <v>3</v>
      </c>
      <c r="Z101">
        <v>1099004</v>
      </c>
      <c r="AA101" t="s">
        <v>146</v>
      </c>
      <c r="AB101">
        <v>102</v>
      </c>
      <c r="AC101" t="s">
        <v>10</v>
      </c>
      <c r="AD101" t="s">
        <v>10</v>
      </c>
      <c r="AE101">
        <v>1099</v>
      </c>
    </row>
    <row r="102" spans="1:31" x14ac:dyDescent="0.25">
      <c r="A102">
        <v>345</v>
      </c>
      <c r="B102">
        <v>345</v>
      </c>
      <c r="C102">
        <v>1055</v>
      </c>
      <c r="D102">
        <v>71.739999999999995</v>
      </c>
      <c r="E102" s="3">
        <v>40834</v>
      </c>
      <c r="F102" s="15">
        <f t="shared" si="2"/>
        <v>2011</v>
      </c>
      <c r="G102" s="3">
        <f t="shared" si="3"/>
        <v>40847</v>
      </c>
      <c r="H102" t="s">
        <v>142</v>
      </c>
      <c r="I102" t="s">
        <v>205</v>
      </c>
      <c r="J102" t="b">
        <v>0</v>
      </c>
      <c r="K102" t="s">
        <v>169</v>
      </c>
      <c r="L102">
        <v>92261</v>
      </c>
      <c r="M102">
        <v>900</v>
      </c>
      <c r="N102">
        <v>116975</v>
      </c>
      <c r="S102" t="s">
        <v>167</v>
      </c>
      <c r="W102">
        <v>10</v>
      </c>
      <c r="X102">
        <v>11</v>
      </c>
      <c r="Y102">
        <v>2</v>
      </c>
      <c r="Z102">
        <v>1099004</v>
      </c>
      <c r="AA102" t="s">
        <v>146</v>
      </c>
      <c r="AB102">
        <v>102</v>
      </c>
      <c r="AC102" t="s">
        <v>10</v>
      </c>
      <c r="AD102" t="s">
        <v>10</v>
      </c>
      <c r="AE102">
        <v>1100</v>
      </c>
    </row>
    <row r="103" spans="1:31" x14ac:dyDescent="0.25">
      <c r="A103">
        <v>345</v>
      </c>
      <c r="B103">
        <v>345</v>
      </c>
      <c r="C103">
        <v>1055</v>
      </c>
      <c r="D103">
        <v>71.739999999999995</v>
      </c>
      <c r="E103" s="3">
        <v>40834</v>
      </c>
      <c r="F103" s="15">
        <f t="shared" si="2"/>
        <v>2011</v>
      </c>
      <c r="G103" s="3">
        <f t="shared" si="3"/>
        <v>40847</v>
      </c>
      <c r="H103" t="s">
        <v>142</v>
      </c>
      <c r="I103" t="s">
        <v>205</v>
      </c>
      <c r="J103" t="b">
        <v>0</v>
      </c>
      <c r="K103" t="s">
        <v>169</v>
      </c>
      <c r="L103">
        <v>92261</v>
      </c>
      <c r="M103">
        <v>900</v>
      </c>
      <c r="N103">
        <v>116975</v>
      </c>
      <c r="S103" t="s">
        <v>167</v>
      </c>
      <c r="W103">
        <v>10</v>
      </c>
      <c r="X103">
        <v>11</v>
      </c>
      <c r="Y103">
        <v>2</v>
      </c>
      <c r="Z103">
        <v>1099004</v>
      </c>
      <c r="AA103" t="s">
        <v>146</v>
      </c>
      <c r="AB103">
        <v>102</v>
      </c>
      <c r="AC103" t="s">
        <v>10</v>
      </c>
      <c r="AD103" t="s">
        <v>10</v>
      </c>
      <c r="AE103">
        <v>1101</v>
      </c>
    </row>
    <row r="104" spans="1:31" x14ac:dyDescent="0.25">
      <c r="A104">
        <v>345</v>
      </c>
      <c r="B104">
        <v>345</v>
      </c>
      <c r="C104">
        <v>1055</v>
      </c>
      <c r="D104">
        <v>71.739999999999995</v>
      </c>
      <c r="E104" s="3">
        <v>40834</v>
      </c>
      <c r="F104" s="15">
        <f t="shared" si="2"/>
        <v>2011</v>
      </c>
      <c r="G104" s="3">
        <f t="shared" si="3"/>
        <v>40847</v>
      </c>
      <c r="H104" t="s">
        <v>142</v>
      </c>
      <c r="I104" t="s">
        <v>205</v>
      </c>
      <c r="J104" t="b">
        <v>0</v>
      </c>
      <c r="K104" t="s">
        <v>169</v>
      </c>
      <c r="L104">
        <v>92261</v>
      </c>
      <c r="M104">
        <v>900</v>
      </c>
      <c r="N104">
        <v>116975</v>
      </c>
      <c r="S104" t="s">
        <v>167</v>
      </c>
      <c r="W104">
        <v>10</v>
      </c>
      <c r="X104">
        <v>11</v>
      </c>
      <c r="Y104">
        <v>2</v>
      </c>
      <c r="Z104">
        <v>1099004</v>
      </c>
      <c r="AA104" t="s">
        <v>146</v>
      </c>
      <c r="AB104">
        <v>102</v>
      </c>
      <c r="AC104" t="s">
        <v>10</v>
      </c>
      <c r="AD104" t="s">
        <v>10</v>
      </c>
      <c r="AE104">
        <v>1102</v>
      </c>
    </row>
    <row r="105" spans="1:31" x14ac:dyDescent="0.25">
      <c r="A105">
        <v>345</v>
      </c>
      <c r="B105">
        <v>345</v>
      </c>
      <c r="C105">
        <v>1055</v>
      </c>
      <c r="D105">
        <v>71.739999999999995</v>
      </c>
      <c r="E105" s="3">
        <v>40834</v>
      </c>
      <c r="F105" s="15">
        <f t="shared" si="2"/>
        <v>2011</v>
      </c>
      <c r="G105" s="3">
        <f t="shared" si="3"/>
        <v>40847</v>
      </c>
      <c r="H105" t="s">
        <v>142</v>
      </c>
      <c r="I105" t="s">
        <v>205</v>
      </c>
      <c r="J105" t="b">
        <v>0</v>
      </c>
      <c r="K105" t="s">
        <v>169</v>
      </c>
      <c r="L105">
        <v>92261</v>
      </c>
      <c r="M105">
        <v>900</v>
      </c>
      <c r="N105">
        <v>116975</v>
      </c>
      <c r="S105" t="s">
        <v>167</v>
      </c>
      <c r="W105">
        <v>10</v>
      </c>
      <c r="X105">
        <v>11</v>
      </c>
      <c r="Y105">
        <v>2</v>
      </c>
      <c r="Z105">
        <v>1099004</v>
      </c>
      <c r="AA105" t="s">
        <v>146</v>
      </c>
      <c r="AB105">
        <v>102</v>
      </c>
      <c r="AC105" t="s">
        <v>10</v>
      </c>
      <c r="AD105" t="s">
        <v>10</v>
      </c>
      <c r="AE105">
        <v>1103</v>
      </c>
    </row>
    <row r="106" spans="1:31" x14ac:dyDescent="0.25">
      <c r="A106">
        <v>345</v>
      </c>
      <c r="B106">
        <v>345</v>
      </c>
      <c r="C106">
        <v>1055</v>
      </c>
      <c r="D106">
        <v>107.61</v>
      </c>
      <c r="E106" s="3">
        <v>40834</v>
      </c>
      <c r="F106" s="15">
        <f t="shared" si="2"/>
        <v>2011</v>
      </c>
      <c r="G106" s="3">
        <f t="shared" si="3"/>
        <v>40847</v>
      </c>
      <c r="H106" t="s">
        <v>142</v>
      </c>
      <c r="I106" t="s">
        <v>205</v>
      </c>
      <c r="J106" t="b">
        <v>0</v>
      </c>
      <c r="K106" t="s">
        <v>169</v>
      </c>
      <c r="L106">
        <v>92261</v>
      </c>
      <c r="M106">
        <v>900</v>
      </c>
      <c r="N106">
        <v>116975</v>
      </c>
      <c r="S106" t="s">
        <v>167</v>
      </c>
      <c r="W106">
        <v>10</v>
      </c>
      <c r="X106">
        <v>11</v>
      </c>
      <c r="Y106">
        <v>3</v>
      </c>
      <c r="Z106">
        <v>1099004</v>
      </c>
      <c r="AA106" t="s">
        <v>146</v>
      </c>
      <c r="AB106">
        <v>102</v>
      </c>
      <c r="AC106" t="s">
        <v>10</v>
      </c>
      <c r="AD106" t="s">
        <v>10</v>
      </c>
      <c r="AE106">
        <v>1104</v>
      </c>
    </row>
    <row r="107" spans="1:31" x14ac:dyDescent="0.25">
      <c r="A107">
        <v>345</v>
      </c>
      <c r="B107">
        <v>345</v>
      </c>
      <c r="C107">
        <v>1055</v>
      </c>
      <c r="D107">
        <v>179.35</v>
      </c>
      <c r="E107" s="3">
        <v>40834</v>
      </c>
      <c r="F107" s="15">
        <f t="shared" si="2"/>
        <v>2011</v>
      </c>
      <c r="G107" s="3">
        <f t="shared" si="3"/>
        <v>40847</v>
      </c>
      <c r="H107" t="s">
        <v>142</v>
      </c>
      <c r="I107" t="s">
        <v>178</v>
      </c>
      <c r="J107" t="b">
        <v>0</v>
      </c>
      <c r="K107" t="s">
        <v>206</v>
      </c>
      <c r="L107">
        <v>92262</v>
      </c>
      <c r="M107">
        <v>900</v>
      </c>
      <c r="N107">
        <v>116975</v>
      </c>
      <c r="S107" t="s">
        <v>167</v>
      </c>
      <c r="W107">
        <v>10</v>
      </c>
      <c r="X107">
        <v>11</v>
      </c>
      <c r="Y107">
        <v>5</v>
      </c>
      <c r="Z107">
        <v>1098942</v>
      </c>
      <c r="AA107" t="s">
        <v>146</v>
      </c>
      <c r="AB107">
        <v>102</v>
      </c>
      <c r="AC107" t="s">
        <v>10</v>
      </c>
      <c r="AD107" t="s">
        <v>10</v>
      </c>
      <c r="AE107">
        <v>1116</v>
      </c>
    </row>
    <row r="108" spans="1:31" x14ac:dyDescent="0.25">
      <c r="A108">
        <v>345</v>
      </c>
      <c r="B108">
        <v>345</v>
      </c>
      <c r="C108">
        <v>1055</v>
      </c>
      <c r="D108">
        <v>35.869999999999997</v>
      </c>
      <c r="E108" s="3">
        <v>40834</v>
      </c>
      <c r="F108" s="15">
        <f t="shared" si="2"/>
        <v>2011</v>
      </c>
      <c r="G108" s="3">
        <f t="shared" si="3"/>
        <v>40847</v>
      </c>
      <c r="H108" t="s">
        <v>142</v>
      </c>
      <c r="I108" t="s">
        <v>178</v>
      </c>
      <c r="J108" t="b">
        <v>0</v>
      </c>
      <c r="K108" t="s">
        <v>207</v>
      </c>
      <c r="L108">
        <v>92262</v>
      </c>
      <c r="M108">
        <v>900</v>
      </c>
      <c r="N108">
        <v>116975</v>
      </c>
      <c r="S108" t="s">
        <v>167</v>
      </c>
      <c r="W108">
        <v>10</v>
      </c>
      <c r="X108">
        <v>11</v>
      </c>
      <c r="Y108">
        <v>1</v>
      </c>
      <c r="Z108">
        <v>1098942</v>
      </c>
      <c r="AA108" t="s">
        <v>146</v>
      </c>
      <c r="AB108">
        <v>102</v>
      </c>
      <c r="AC108" t="s">
        <v>10</v>
      </c>
      <c r="AD108" t="s">
        <v>10</v>
      </c>
      <c r="AE108">
        <v>1117</v>
      </c>
    </row>
    <row r="109" spans="1:31" x14ac:dyDescent="0.25">
      <c r="A109">
        <v>345</v>
      </c>
      <c r="B109">
        <v>345</v>
      </c>
      <c r="C109">
        <v>1055</v>
      </c>
      <c r="D109">
        <v>35.869999999999997</v>
      </c>
      <c r="E109" s="3">
        <v>40834</v>
      </c>
      <c r="F109" s="15">
        <f t="shared" si="2"/>
        <v>2011</v>
      </c>
      <c r="G109" s="3">
        <f t="shared" si="3"/>
        <v>40847</v>
      </c>
      <c r="H109" t="s">
        <v>142</v>
      </c>
      <c r="I109" t="s">
        <v>178</v>
      </c>
      <c r="J109" t="b">
        <v>0</v>
      </c>
      <c r="K109" t="s">
        <v>207</v>
      </c>
      <c r="L109">
        <v>92262</v>
      </c>
      <c r="M109">
        <v>900</v>
      </c>
      <c r="N109">
        <v>116975</v>
      </c>
      <c r="S109" t="s">
        <v>167</v>
      </c>
      <c r="W109">
        <v>10</v>
      </c>
      <c r="X109">
        <v>11</v>
      </c>
      <c r="Y109">
        <v>1</v>
      </c>
      <c r="Z109">
        <v>1098942</v>
      </c>
      <c r="AA109" t="s">
        <v>146</v>
      </c>
      <c r="AB109">
        <v>102</v>
      </c>
      <c r="AC109" t="s">
        <v>10</v>
      </c>
      <c r="AD109" t="s">
        <v>10</v>
      </c>
      <c r="AE109">
        <v>1118</v>
      </c>
    </row>
    <row r="110" spans="1:31" x14ac:dyDescent="0.25">
      <c r="A110">
        <v>345</v>
      </c>
      <c r="B110">
        <v>345</v>
      </c>
      <c r="C110">
        <v>1055</v>
      </c>
      <c r="D110">
        <v>215.22</v>
      </c>
      <c r="E110" s="3">
        <v>40834</v>
      </c>
      <c r="F110" s="15">
        <f t="shared" si="2"/>
        <v>2011</v>
      </c>
      <c r="G110" s="3">
        <f t="shared" si="3"/>
        <v>40847</v>
      </c>
      <c r="H110" t="s">
        <v>142</v>
      </c>
      <c r="I110" t="s">
        <v>178</v>
      </c>
      <c r="J110" t="b">
        <v>0</v>
      </c>
      <c r="K110" t="s">
        <v>207</v>
      </c>
      <c r="L110">
        <v>92262</v>
      </c>
      <c r="M110">
        <v>900</v>
      </c>
      <c r="N110">
        <v>116975</v>
      </c>
      <c r="S110" t="s">
        <v>167</v>
      </c>
      <c r="W110">
        <v>10</v>
      </c>
      <c r="X110">
        <v>11</v>
      </c>
      <c r="Y110">
        <v>6</v>
      </c>
      <c r="Z110">
        <v>1098942</v>
      </c>
      <c r="AA110" t="s">
        <v>146</v>
      </c>
      <c r="AB110">
        <v>102</v>
      </c>
      <c r="AC110" t="s">
        <v>10</v>
      </c>
      <c r="AD110" t="s">
        <v>10</v>
      </c>
      <c r="AE110">
        <v>1119</v>
      </c>
    </row>
    <row r="111" spans="1:31" x14ac:dyDescent="0.25">
      <c r="A111">
        <v>345</v>
      </c>
      <c r="B111">
        <v>345</v>
      </c>
      <c r="C111">
        <v>1055</v>
      </c>
      <c r="D111">
        <v>286.95999999999998</v>
      </c>
      <c r="E111" s="3">
        <v>40834</v>
      </c>
      <c r="F111" s="15">
        <f t="shared" si="2"/>
        <v>2011</v>
      </c>
      <c r="G111" s="3">
        <f t="shared" si="3"/>
        <v>40847</v>
      </c>
      <c r="H111" t="s">
        <v>142</v>
      </c>
      <c r="I111" t="s">
        <v>178</v>
      </c>
      <c r="J111" t="b">
        <v>0</v>
      </c>
      <c r="K111" t="s">
        <v>207</v>
      </c>
      <c r="L111">
        <v>92262</v>
      </c>
      <c r="M111">
        <v>900</v>
      </c>
      <c r="N111">
        <v>116975</v>
      </c>
      <c r="S111" t="s">
        <v>167</v>
      </c>
      <c r="W111">
        <v>10</v>
      </c>
      <c r="X111">
        <v>11</v>
      </c>
      <c r="Y111">
        <v>8</v>
      </c>
      <c r="Z111">
        <v>1098942</v>
      </c>
      <c r="AA111" t="s">
        <v>146</v>
      </c>
      <c r="AB111">
        <v>102</v>
      </c>
      <c r="AC111" t="s">
        <v>10</v>
      </c>
      <c r="AD111" t="s">
        <v>10</v>
      </c>
      <c r="AE111">
        <v>1120</v>
      </c>
    </row>
    <row r="112" spans="1:31" x14ac:dyDescent="0.25">
      <c r="A112">
        <v>345</v>
      </c>
      <c r="B112">
        <v>345</v>
      </c>
      <c r="C112">
        <v>1055</v>
      </c>
      <c r="D112">
        <v>71.739999999999995</v>
      </c>
      <c r="E112" s="3">
        <v>40890</v>
      </c>
      <c r="F112" s="15">
        <f t="shared" si="2"/>
        <v>2011</v>
      </c>
      <c r="G112" s="3">
        <f t="shared" si="3"/>
        <v>40908</v>
      </c>
      <c r="H112" t="s">
        <v>142</v>
      </c>
      <c r="I112" t="s">
        <v>178</v>
      </c>
      <c r="J112" t="b">
        <v>0</v>
      </c>
      <c r="K112" t="s">
        <v>208</v>
      </c>
      <c r="L112">
        <v>92262</v>
      </c>
      <c r="M112">
        <v>928</v>
      </c>
      <c r="N112">
        <v>119994</v>
      </c>
      <c r="S112" t="s">
        <v>167</v>
      </c>
      <c r="W112">
        <v>12</v>
      </c>
      <c r="X112">
        <v>11</v>
      </c>
      <c r="Y112">
        <v>2</v>
      </c>
      <c r="Z112">
        <v>1098942</v>
      </c>
      <c r="AA112" t="s">
        <v>146</v>
      </c>
      <c r="AB112">
        <v>105</v>
      </c>
      <c r="AC112" t="s">
        <v>10</v>
      </c>
      <c r="AD112" t="s">
        <v>10</v>
      </c>
      <c r="AE112">
        <v>1021</v>
      </c>
    </row>
    <row r="113" spans="1:31" x14ac:dyDescent="0.25">
      <c r="A113">
        <v>345</v>
      </c>
      <c r="B113">
        <v>345</v>
      </c>
      <c r="C113">
        <v>1055</v>
      </c>
      <c r="D113">
        <v>215.22</v>
      </c>
      <c r="E113" s="3">
        <v>40904</v>
      </c>
      <c r="F113" s="15">
        <f t="shared" si="2"/>
        <v>2011</v>
      </c>
      <c r="G113" s="3">
        <f t="shared" si="3"/>
        <v>40908</v>
      </c>
      <c r="H113" t="s">
        <v>142</v>
      </c>
      <c r="I113" t="s">
        <v>178</v>
      </c>
      <c r="J113" t="b">
        <v>0</v>
      </c>
      <c r="K113" t="s">
        <v>209</v>
      </c>
      <c r="L113">
        <v>92262</v>
      </c>
      <c r="M113">
        <v>934</v>
      </c>
      <c r="N113">
        <v>120836</v>
      </c>
      <c r="S113" t="s">
        <v>167</v>
      </c>
      <c r="W113">
        <v>12</v>
      </c>
      <c r="X113">
        <v>11</v>
      </c>
      <c r="Y113">
        <v>6</v>
      </c>
      <c r="Z113">
        <v>1098942</v>
      </c>
      <c r="AA113" t="s">
        <v>146</v>
      </c>
      <c r="AB113">
        <v>105</v>
      </c>
      <c r="AC113" t="s">
        <v>10</v>
      </c>
      <c r="AD113" t="s">
        <v>10</v>
      </c>
      <c r="AE113">
        <v>756</v>
      </c>
    </row>
    <row r="114" spans="1:31" x14ac:dyDescent="0.25">
      <c r="A114">
        <v>345</v>
      </c>
      <c r="B114">
        <v>345</v>
      </c>
      <c r="C114">
        <v>1055</v>
      </c>
      <c r="D114">
        <v>107.61</v>
      </c>
      <c r="E114" s="3">
        <v>40918</v>
      </c>
      <c r="F114" s="15">
        <f t="shared" si="2"/>
        <v>2012</v>
      </c>
      <c r="G114" s="3">
        <f t="shared" si="3"/>
        <v>40939</v>
      </c>
      <c r="H114" t="s">
        <v>142</v>
      </c>
      <c r="I114" t="s">
        <v>178</v>
      </c>
      <c r="J114" t="b">
        <v>0</v>
      </c>
      <c r="K114" t="s">
        <v>210</v>
      </c>
      <c r="L114">
        <v>92262</v>
      </c>
      <c r="M114">
        <v>940</v>
      </c>
      <c r="N114">
        <v>122352</v>
      </c>
      <c r="S114" t="s">
        <v>167</v>
      </c>
      <c r="W114">
        <v>1</v>
      </c>
      <c r="X114">
        <v>12</v>
      </c>
      <c r="Y114">
        <v>3</v>
      </c>
      <c r="Z114">
        <v>1098942</v>
      </c>
      <c r="AA114" t="s">
        <v>146</v>
      </c>
      <c r="AB114">
        <v>105</v>
      </c>
      <c r="AC114" t="s">
        <v>10</v>
      </c>
      <c r="AD114" t="s">
        <v>10</v>
      </c>
      <c r="AE114">
        <v>826</v>
      </c>
    </row>
    <row r="115" spans="1:31" x14ac:dyDescent="0.25">
      <c r="A115">
        <v>345</v>
      </c>
      <c r="B115">
        <v>345</v>
      </c>
      <c r="C115">
        <v>1055</v>
      </c>
      <c r="D115">
        <v>53.81</v>
      </c>
      <c r="E115" s="3">
        <v>40988</v>
      </c>
      <c r="F115" s="15">
        <f t="shared" si="2"/>
        <v>2012</v>
      </c>
      <c r="G115" s="3">
        <f t="shared" si="3"/>
        <v>40999</v>
      </c>
      <c r="H115" t="s">
        <v>142</v>
      </c>
      <c r="I115" t="s">
        <v>178</v>
      </c>
      <c r="J115" t="b">
        <v>0</v>
      </c>
      <c r="K115" t="s">
        <v>211</v>
      </c>
      <c r="L115">
        <v>92262</v>
      </c>
      <c r="M115">
        <v>975</v>
      </c>
      <c r="N115">
        <v>126592</v>
      </c>
      <c r="S115" t="s">
        <v>167</v>
      </c>
      <c r="W115">
        <v>3</v>
      </c>
      <c r="X115">
        <v>12</v>
      </c>
      <c r="Y115">
        <v>1.5</v>
      </c>
      <c r="Z115">
        <v>1098942</v>
      </c>
      <c r="AA115" t="s">
        <v>146</v>
      </c>
      <c r="AB115">
        <v>110</v>
      </c>
      <c r="AC115" t="s">
        <v>10</v>
      </c>
      <c r="AD115" t="s">
        <v>10</v>
      </c>
      <c r="AE115">
        <v>1043</v>
      </c>
    </row>
    <row r="116" spans="1:31" x14ac:dyDescent="0.25">
      <c r="A116">
        <v>345</v>
      </c>
      <c r="B116">
        <v>345</v>
      </c>
      <c r="C116">
        <v>1055</v>
      </c>
      <c r="D116">
        <v>143.47999999999999</v>
      </c>
      <c r="E116" s="3">
        <v>40988</v>
      </c>
      <c r="F116" s="15">
        <f t="shared" si="2"/>
        <v>2012</v>
      </c>
      <c r="G116" s="3">
        <f t="shared" si="3"/>
        <v>40999</v>
      </c>
      <c r="H116" t="s">
        <v>142</v>
      </c>
      <c r="I116" t="s">
        <v>178</v>
      </c>
      <c r="J116" t="b">
        <v>0</v>
      </c>
      <c r="K116" t="s">
        <v>212</v>
      </c>
      <c r="L116">
        <v>92262</v>
      </c>
      <c r="M116">
        <v>975</v>
      </c>
      <c r="N116">
        <v>126592</v>
      </c>
      <c r="S116" t="s">
        <v>167</v>
      </c>
      <c r="W116">
        <v>3</v>
      </c>
      <c r="X116">
        <v>12</v>
      </c>
      <c r="Y116">
        <v>4</v>
      </c>
      <c r="Z116">
        <v>1098942</v>
      </c>
      <c r="AA116" t="s">
        <v>146</v>
      </c>
      <c r="AB116">
        <v>110</v>
      </c>
      <c r="AC116" t="s">
        <v>10</v>
      </c>
      <c r="AD116" t="s">
        <v>10</v>
      </c>
      <c r="AE116">
        <v>1045</v>
      </c>
    </row>
    <row r="117" spans="1:31" x14ac:dyDescent="0.25">
      <c r="A117">
        <v>345</v>
      </c>
      <c r="B117">
        <v>345</v>
      </c>
      <c r="C117">
        <v>1055</v>
      </c>
      <c r="D117">
        <v>17.940000000000001</v>
      </c>
      <c r="E117" s="3">
        <v>40988</v>
      </c>
      <c r="F117" s="15">
        <f t="shared" si="2"/>
        <v>2012</v>
      </c>
      <c r="G117" s="3">
        <f t="shared" si="3"/>
        <v>40999</v>
      </c>
      <c r="H117" t="s">
        <v>142</v>
      </c>
      <c r="I117" t="s">
        <v>178</v>
      </c>
      <c r="J117" t="b">
        <v>0</v>
      </c>
      <c r="K117" t="s">
        <v>211</v>
      </c>
      <c r="L117">
        <v>92262</v>
      </c>
      <c r="M117">
        <v>975</v>
      </c>
      <c r="N117">
        <v>126592</v>
      </c>
      <c r="S117" t="s">
        <v>167</v>
      </c>
      <c r="W117">
        <v>3</v>
      </c>
      <c r="X117">
        <v>12</v>
      </c>
      <c r="Y117">
        <v>0.5</v>
      </c>
      <c r="Z117">
        <v>1098942</v>
      </c>
      <c r="AA117" t="s">
        <v>146</v>
      </c>
      <c r="AB117">
        <v>110</v>
      </c>
      <c r="AC117" t="s">
        <v>10</v>
      </c>
      <c r="AD117" t="s">
        <v>10</v>
      </c>
      <c r="AE117">
        <v>1082</v>
      </c>
    </row>
    <row r="118" spans="1:31" x14ac:dyDescent="0.25">
      <c r="A118">
        <v>345</v>
      </c>
      <c r="B118">
        <v>345</v>
      </c>
      <c r="C118">
        <v>1055</v>
      </c>
      <c r="D118">
        <v>226.86</v>
      </c>
      <c r="E118" s="3">
        <v>41044</v>
      </c>
      <c r="F118" s="15">
        <f t="shared" si="2"/>
        <v>2012</v>
      </c>
      <c r="G118" s="3">
        <f t="shared" si="3"/>
        <v>41060</v>
      </c>
      <c r="H118" t="s">
        <v>142</v>
      </c>
      <c r="I118" t="s">
        <v>178</v>
      </c>
      <c r="J118" t="b">
        <v>0</v>
      </c>
      <c r="K118" t="s">
        <v>213</v>
      </c>
      <c r="L118">
        <v>92262</v>
      </c>
      <c r="M118">
        <v>1006</v>
      </c>
      <c r="N118">
        <v>130341</v>
      </c>
      <c r="S118" t="s">
        <v>167</v>
      </c>
      <c r="W118">
        <v>5</v>
      </c>
      <c r="X118">
        <v>12</v>
      </c>
      <c r="Y118">
        <v>6</v>
      </c>
      <c r="Z118">
        <v>1098942</v>
      </c>
      <c r="AA118" t="s">
        <v>146</v>
      </c>
      <c r="AB118">
        <v>110</v>
      </c>
      <c r="AC118" t="s">
        <v>10</v>
      </c>
      <c r="AD118" t="s">
        <v>10</v>
      </c>
      <c r="AE118">
        <v>1137</v>
      </c>
    </row>
    <row r="119" spans="1:31" x14ac:dyDescent="0.25">
      <c r="A119">
        <v>345</v>
      </c>
      <c r="B119">
        <v>345</v>
      </c>
      <c r="C119">
        <v>1055</v>
      </c>
      <c r="D119">
        <v>37.81</v>
      </c>
      <c r="E119" s="3">
        <v>41044</v>
      </c>
      <c r="F119" s="15">
        <f t="shared" si="2"/>
        <v>2012</v>
      </c>
      <c r="G119" s="3">
        <f t="shared" si="3"/>
        <v>41060</v>
      </c>
      <c r="H119" t="s">
        <v>142</v>
      </c>
      <c r="I119" t="s">
        <v>178</v>
      </c>
      <c r="J119" t="b">
        <v>0</v>
      </c>
      <c r="K119" t="s">
        <v>213</v>
      </c>
      <c r="L119">
        <v>92262</v>
      </c>
      <c r="M119">
        <v>1006</v>
      </c>
      <c r="N119">
        <v>130341</v>
      </c>
      <c r="S119" t="s">
        <v>167</v>
      </c>
      <c r="W119">
        <v>5</v>
      </c>
      <c r="X119">
        <v>12</v>
      </c>
      <c r="Y119">
        <v>1</v>
      </c>
      <c r="Z119">
        <v>1098942</v>
      </c>
      <c r="AA119" t="s">
        <v>146</v>
      </c>
      <c r="AB119">
        <v>110</v>
      </c>
      <c r="AC119" t="s">
        <v>10</v>
      </c>
      <c r="AD119" t="s">
        <v>10</v>
      </c>
      <c r="AE119">
        <v>1138</v>
      </c>
    </row>
    <row r="120" spans="1:31" x14ac:dyDescent="0.25">
      <c r="A120">
        <v>345</v>
      </c>
      <c r="B120">
        <v>345</v>
      </c>
      <c r="C120">
        <v>1055</v>
      </c>
      <c r="D120">
        <v>302.48</v>
      </c>
      <c r="E120" s="3">
        <v>41044</v>
      </c>
      <c r="F120" s="15">
        <f t="shared" si="2"/>
        <v>2012</v>
      </c>
      <c r="G120" s="3">
        <f t="shared" si="3"/>
        <v>41060</v>
      </c>
      <c r="H120" t="s">
        <v>142</v>
      </c>
      <c r="I120" t="s">
        <v>178</v>
      </c>
      <c r="J120" t="b">
        <v>0</v>
      </c>
      <c r="K120" t="s">
        <v>213</v>
      </c>
      <c r="L120">
        <v>92262</v>
      </c>
      <c r="M120">
        <v>1006</v>
      </c>
      <c r="N120">
        <v>130341</v>
      </c>
      <c r="S120" t="s">
        <v>167</v>
      </c>
      <c r="W120">
        <v>5</v>
      </c>
      <c r="X120">
        <v>12</v>
      </c>
      <c r="Y120">
        <v>8</v>
      </c>
      <c r="Z120">
        <v>1098942</v>
      </c>
      <c r="AA120" t="s">
        <v>146</v>
      </c>
      <c r="AB120">
        <v>110</v>
      </c>
      <c r="AC120" t="s">
        <v>10</v>
      </c>
      <c r="AD120" t="s">
        <v>10</v>
      </c>
      <c r="AE120">
        <v>1139</v>
      </c>
    </row>
    <row r="121" spans="1:31" x14ac:dyDescent="0.25">
      <c r="A121">
        <v>345</v>
      </c>
      <c r="B121">
        <v>345</v>
      </c>
      <c r="C121">
        <v>1055</v>
      </c>
      <c r="D121">
        <v>151.24</v>
      </c>
      <c r="E121" s="3">
        <v>41044</v>
      </c>
      <c r="F121" s="15">
        <f t="shared" si="2"/>
        <v>2012</v>
      </c>
      <c r="G121" s="3">
        <f t="shared" si="3"/>
        <v>41060</v>
      </c>
      <c r="H121" t="s">
        <v>142</v>
      </c>
      <c r="I121" t="s">
        <v>178</v>
      </c>
      <c r="J121" t="b">
        <v>0</v>
      </c>
      <c r="K121" t="s">
        <v>213</v>
      </c>
      <c r="L121">
        <v>92262</v>
      </c>
      <c r="M121">
        <v>1006</v>
      </c>
      <c r="N121">
        <v>130341</v>
      </c>
      <c r="S121" t="s">
        <v>167</v>
      </c>
      <c r="W121">
        <v>5</v>
      </c>
      <c r="X121">
        <v>12</v>
      </c>
      <c r="Y121">
        <v>4</v>
      </c>
      <c r="Z121">
        <v>1098942</v>
      </c>
      <c r="AA121" t="s">
        <v>146</v>
      </c>
      <c r="AB121">
        <v>110</v>
      </c>
      <c r="AC121" t="s">
        <v>10</v>
      </c>
      <c r="AD121" t="s">
        <v>10</v>
      </c>
      <c r="AE121">
        <v>1140</v>
      </c>
    </row>
    <row r="122" spans="1:31" x14ac:dyDescent="0.25">
      <c r="A122">
        <v>345</v>
      </c>
      <c r="B122">
        <v>345</v>
      </c>
      <c r="C122">
        <v>1055</v>
      </c>
      <c r="D122">
        <v>78</v>
      </c>
      <c r="E122" s="3">
        <v>41228</v>
      </c>
      <c r="F122" s="15">
        <f t="shared" si="2"/>
        <v>2012</v>
      </c>
      <c r="G122" s="3">
        <f t="shared" si="3"/>
        <v>41243</v>
      </c>
      <c r="H122" t="s">
        <v>142</v>
      </c>
      <c r="I122" t="s">
        <v>165</v>
      </c>
      <c r="J122" t="b">
        <v>0</v>
      </c>
      <c r="K122" t="s">
        <v>214</v>
      </c>
      <c r="L122">
        <v>92261</v>
      </c>
      <c r="M122">
        <v>1092</v>
      </c>
      <c r="N122">
        <v>142150</v>
      </c>
      <c r="S122" t="s">
        <v>167</v>
      </c>
      <c r="W122">
        <v>11</v>
      </c>
      <c r="X122">
        <v>12</v>
      </c>
      <c r="Y122">
        <v>1</v>
      </c>
      <c r="Z122">
        <v>1099737</v>
      </c>
      <c r="AA122" t="s">
        <v>146</v>
      </c>
      <c r="AB122">
        <v>101</v>
      </c>
      <c r="AC122" t="s">
        <v>10</v>
      </c>
      <c r="AD122" t="s">
        <v>10</v>
      </c>
      <c r="AE122">
        <v>904</v>
      </c>
    </row>
    <row r="123" spans="1:31" x14ac:dyDescent="0.25">
      <c r="A123">
        <v>345</v>
      </c>
      <c r="B123">
        <v>345</v>
      </c>
      <c r="C123">
        <v>1055</v>
      </c>
      <c r="D123">
        <v>37.81</v>
      </c>
      <c r="E123" s="3">
        <v>41380</v>
      </c>
      <c r="F123" s="15">
        <f t="shared" si="2"/>
        <v>2013</v>
      </c>
      <c r="G123" s="3">
        <f t="shared" si="3"/>
        <v>41394</v>
      </c>
      <c r="H123" t="s">
        <v>142</v>
      </c>
      <c r="I123" t="s">
        <v>175</v>
      </c>
      <c r="J123" t="b">
        <v>0</v>
      </c>
      <c r="K123" t="s">
        <v>169</v>
      </c>
      <c r="L123">
        <v>92262</v>
      </c>
      <c r="M123">
        <v>1167</v>
      </c>
      <c r="N123">
        <v>153887</v>
      </c>
      <c r="S123" t="s">
        <v>167</v>
      </c>
      <c r="W123">
        <v>4</v>
      </c>
      <c r="X123">
        <v>13</v>
      </c>
      <c r="Y123">
        <v>1</v>
      </c>
      <c r="Z123">
        <v>1099394</v>
      </c>
      <c r="AA123" t="s">
        <v>146</v>
      </c>
      <c r="AB123">
        <v>102</v>
      </c>
      <c r="AC123" t="s">
        <v>10</v>
      </c>
      <c r="AD123" t="s">
        <v>10</v>
      </c>
      <c r="AE123">
        <v>596</v>
      </c>
    </row>
    <row r="124" spans="1:31" x14ac:dyDescent="0.25">
      <c r="A124">
        <v>345</v>
      </c>
      <c r="B124">
        <v>345</v>
      </c>
      <c r="C124">
        <v>1055</v>
      </c>
      <c r="D124">
        <v>37.81</v>
      </c>
      <c r="E124" s="3">
        <v>41380</v>
      </c>
      <c r="F124" s="15">
        <f t="shared" si="2"/>
        <v>2013</v>
      </c>
      <c r="G124" s="3">
        <f t="shared" si="3"/>
        <v>41394</v>
      </c>
      <c r="H124" t="s">
        <v>142</v>
      </c>
      <c r="I124" t="s">
        <v>171</v>
      </c>
      <c r="J124" t="b">
        <v>0</v>
      </c>
      <c r="K124" t="s">
        <v>169</v>
      </c>
      <c r="L124">
        <v>92262</v>
      </c>
      <c r="M124">
        <v>1167</v>
      </c>
      <c r="N124">
        <v>153887</v>
      </c>
      <c r="S124" t="s">
        <v>167</v>
      </c>
      <c r="W124">
        <v>4</v>
      </c>
      <c r="X124">
        <v>13</v>
      </c>
      <c r="Y124">
        <v>1</v>
      </c>
      <c r="Z124">
        <v>1098824</v>
      </c>
      <c r="AA124" t="s">
        <v>146</v>
      </c>
      <c r="AB124">
        <v>102</v>
      </c>
      <c r="AC124" t="s">
        <v>10</v>
      </c>
      <c r="AD124" t="s">
        <v>10</v>
      </c>
      <c r="AE124">
        <v>604</v>
      </c>
    </row>
    <row r="125" spans="1:31" x14ac:dyDescent="0.25">
      <c r="A125">
        <v>345</v>
      </c>
      <c r="B125">
        <v>345</v>
      </c>
      <c r="C125">
        <v>1055</v>
      </c>
      <c r="D125">
        <v>321.39</v>
      </c>
      <c r="E125" s="3">
        <v>41380</v>
      </c>
      <c r="F125" s="15">
        <f t="shared" si="2"/>
        <v>2013</v>
      </c>
      <c r="G125" s="3">
        <f t="shared" si="3"/>
        <v>41394</v>
      </c>
      <c r="H125" t="s">
        <v>142</v>
      </c>
      <c r="I125" t="s">
        <v>178</v>
      </c>
      <c r="J125" t="b">
        <v>0</v>
      </c>
      <c r="K125" t="s">
        <v>215</v>
      </c>
      <c r="L125">
        <v>92262</v>
      </c>
      <c r="M125">
        <v>1167</v>
      </c>
      <c r="N125">
        <v>153887</v>
      </c>
      <c r="S125" t="s">
        <v>167</v>
      </c>
      <c r="W125">
        <v>4</v>
      </c>
      <c r="X125">
        <v>13</v>
      </c>
      <c r="Y125">
        <v>8.5</v>
      </c>
      <c r="Z125">
        <v>1098942</v>
      </c>
      <c r="AA125" t="s">
        <v>146</v>
      </c>
      <c r="AB125">
        <v>102</v>
      </c>
      <c r="AC125" t="s">
        <v>10</v>
      </c>
      <c r="AD125" t="s">
        <v>10</v>
      </c>
      <c r="AE125">
        <v>605</v>
      </c>
    </row>
    <row r="126" spans="1:31" x14ac:dyDescent="0.25">
      <c r="A126">
        <v>345</v>
      </c>
      <c r="B126">
        <v>345</v>
      </c>
      <c r="C126">
        <v>1055</v>
      </c>
      <c r="D126">
        <v>56.72</v>
      </c>
      <c r="E126" s="3">
        <v>41380</v>
      </c>
      <c r="F126" s="15">
        <f t="shared" si="2"/>
        <v>2013</v>
      </c>
      <c r="G126" s="3">
        <f t="shared" si="3"/>
        <v>41394</v>
      </c>
      <c r="H126" t="s">
        <v>142</v>
      </c>
      <c r="I126" t="s">
        <v>178</v>
      </c>
      <c r="J126" t="b">
        <v>0</v>
      </c>
      <c r="K126" t="s">
        <v>216</v>
      </c>
      <c r="L126">
        <v>92262</v>
      </c>
      <c r="M126">
        <v>1167</v>
      </c>
      <c r="N126">
        <v>153887</v>
      </c>
      <c r="S126" t="s">
        <v>167</v>
      </c>
      <c r="W126">
        <v>4</v>
      </c>
      <c r="X126">
        <v>13</v>
      </c>
      <c r="Y126">
        <v>1.5</v>
      </c>
      <c r="Z126">
        <v>1098942</v>
      </c>
      <c r="AA126" t="s">
        <v>146</v>
      </c>
      <c r="AB126">
        <v>102</v>
      </c>
      <c r="AC126" t="s">
        <v>10</v>
      </c>
      <c r="AD126" t="s">
        <v>10</v>
      </c>
      <c r="AE126">
        <v>606</v>
      </c>
    </row>
    <row r="127" spans="1:31" x14ac:dyDescent="0.25">
      <c r="A127">
        <v>345</v>
      </c>
      <c r="B127">
        <v>345</v>
      </c>
      <c r="C127">
        <v>1055</v>
      </c>
      <c r="D127">
        <v>56.72</v>
      </c>
      <c r="E127" s="3">
        <v>41380</v>
      </c>
      <c r="F127" s="15">
        <f t="shared" si="2"/>
        <v>2013</v>
      </c>
      <c r="G127" s="3">
        <f t="shared" si="3"/>
        <v>41394</v>
      </c>
      <c r="H127" t="s">
        <v>142</v>
      </c>
      <c r="I127" t="s">
        <v>178</v>
      </c>
      <c r="J127" t="b">
        <v>0</v>
      </c>
      <c r="K127" t="s">
        <v>216</v>
      </c>
      <c r="L127">
        <v>92262</v>
      </c>
      <c r="M127">
        <v>1167</v>
      </c>
      <c r="N127">
        <v>153887</v>
      </c>
      <c r="S127" t="s">
        <v>167</v>
      </c>
      <c r="W127">
        <v>4</v>
      </c>
      <c r="X127">
        <v>13</v>
      </c>
      <c r="Y127">
        <v>1.5</v>
      </c>
      <c r="Z127">
        <v>1098942</v>
      </c>
      <c r="AA127" t="s">
        <v>146</v>
      </c>
      <c r="AB127">
        <v>102</v>
      </c>
      <c r="AC127" t="s">
        <v>10</v>
      </c>
      <c r="AD127" t="s">
        <v>10</v>
      </c>
      <c r="AE127">
        <v>607</v>
      </c>
    </row>
    <row r="128" spans="1:31" x14ac:dyDescent="0.25">
      <c r="A128">
        <v>345</v>
      </c>
      <c r="B128">
        <v>345</v>
      </c>
      <c r="C128">
        <v>1055</v>
      </c>
      <c r="D128">
        <v>56.72</v>
      </c>
      <c r="E128" s="3">
        <v>41380</v>
      </c>
      <c r="F128" s="15">
        <f t="shared" si="2"/>
        <v>2013</v>
      </c>
      <c r="G128" s="3">
        <f t="shared" si="3"/>
        <v>41394</v>
      </c>
      <c r="H128" t="s">
        <v>142</v>
      </c>
      <c r="I128" t="s">
        <v>178</v>
      </c>
      <c r="J128" t="b">
        <v>0</v>
      </c>
      <c r="K128" t="s">
        <v>216</v>
      </c>
      <c r="L128">
        <v>92262</v>
      </c>
      <c r="M128">
        <v>1167</v>
      </c>
      <c r="N128">
        <v>153887</v>
      </c>
      <c r="S128" t="s">
        <v>167</v>
      </c>
      <c r="W128">
        <v>4</v>
      </c>
      <c r="X128">
        <v>13</v>
      </c>
      <c r="Y128">
        <v>1.5</v>
      </c>
      <c r="Z128">
        <v>1098942</v>
      </c>
      <c r="AA128" t="s">
        <v>146</v>
      </c>
      <c r="AB128">
        <v>102</v>
      </c>
      <c r="AC128" t="s">
        <v>10</v>
      </c>
      <c r="AD128" t="s">
        <v>10</v>
      </c>
      <c r="AE128">
        <v>608</v>
      </c>
    </row>
    <row r="129" spans="1:31" x14ac:dyDescent="0.25">
      <c r="A129">
        <v>345</v>
      </c>
      <c r="B129">
        <v>345</v>
      </c>
      <c r="C129">
        <v>1055</v>
      </c>
      <c r="D129">
        <v>37.81</v>
      </c>
      <c r="E129" s="3">
        <v>41394</v>
      </c>
      <c r="F129" s="15">
        <f t="shared" si="2"/>
        <v>2013</v>
      </c>
      <c r="G129" s="3">
        <f t="shared" si="3"/>
        <v>41394</v>
      </c>
      <c r="H129" t="s">
        <v>142</v>
      </c>
      <c r="I129" t="s">
        <v>178</v>
      </c>
      <c r="J129" t="b">
        <v>0</v>
      </c>
      <c r="K129" t="s">
        <v>217</v>
      </c>
      <c r="L129">
        <v>92262</v>
      </c>
      <c r="M129">
        <v>1173</v>
      </c>
      <c r="N129">
        <v>154048</v>
      </c>
      <c r="S129" t="s">
        <v>167</v>
      </c>
      <c r="W129">
        <v>4</v>
      </c>
      <c r="X129">
        <v>13</v>
      </c>
      <c r="Y129">
        <v>1</v>
      </c>
      <c r="Z129">
        <v>1098942</v>
      </c>
      <c r="AA129" t="s">
        <v>146</v>
      </c>
      <c r="AB129">
        <v>110</v>
      </c>
      <c r="AC129" t="s">
        <v>10</v>
      </c>
      <c r="AD129" t="s">
        <v>10</v>
      </c>
      <c r="AE129">
        <v>1450</v>
      </c>
    </row>
    <row r="130" spans="1:31" x14ac:dyDescent="0.25">
      <c r="A130">
        <v>345</v>
      </c>
      <c r="B130">
        <v>345</v>
      </c>
      <c r="C130">
        <v>1055</v>
      </c>
      <c r="D130">
        <v>94.53</v>
      </c>
      <c r="E130" s="3">
        <v>41394</v>
      </c>
      <c r="F130" s="15">
        <f t="shared" si="2"/>
        <v>2013</v>
      </c>
      <c r="G130" s="3">
        <f t="shared" si="3"/>
        <v>41394</v>
      </c>
      <c r="H130" t="s">
        <v>142</v>
      </c>
      <c r="I130" t="s">
        <v>178</v>
      </c>
      <c r="J130" t="b">
        <v>0</v>
      </c>
      <c r="K130" t="s">
        <v>218</v>
      </c>
      <c r="L130">
        <v>92262</v>
      </c>
      <c r="M130">
        <v>1173</v>
      </c>
      <c r="N130">
        <v>154048</v>
      </c>
      <c r="S130" t="s">
        <v>167</v>
      </c>
      <c r="W130">
        <v>4</v>
      </c>
      <c r="X130">
        <v>13</v>
      </c>
      <c r="Y130">
        <v>2.5</v>
      </c>
      <c r="Z130">
        <v>1098942</v>
      </c>
      <c r="AA130" t="s">
        <v>146</v>
      </c>
      <c r="AB130">
        <v>110</v>
      </c>
      <c r="AC130" t="s">
        <v>10</v>
      </c>
      <c r="AD130" t="s">
        <v>10</v>
      </c>
      <c r="AE130">
        <v>1451</v>
      </c>
    </row>
    <row r="131" spans="1:31" x14ac:dyDescent="0.25">
      <c r="A131">
        <v>345</v>
      </c>
      <c r="B131">
        <v>345</v>
      </c>
      <c r="C131">
        <v>1055</v>
      </c>
      <c r="D131">
        <v>37.81</v>
      </c>
      <c r="E131" s="3">
        <v>41394</v>
      </c>
      <c r="F131" s="15">
        <f t="shared" ref="F131:F194" si="4">YEAR(E131)</f>
        <v>2013</v>
      </c>
      <c r="G131" s="3">
        <f t="shared" ref="G131:G194" si="5">EOMONTH(E131,0)</f>
        <v>41394</v>
      </c>
      <c r="H131" t="s">
        <v>142</v>
      </c>
      <c r="I131" t="s">
        <v>178</v>
      </c>
      <c r="J131" t="b">
        <v>0</v>
      </c>
      <c r="K131" t="s">
        <v>218</v>
      </c>
      <c r="L131">
        <v>92262</v>
      </c>
      <c r="M131">
        <v>1173</v>
      </c>
      <c r="N131">
        <v>154048</v>
      </c>
      <c r="S131" t="s">
        <v>167</v>
      </c>
      <c r="W131">
        <v>4</v>
      </c>
      <c r="X131">
        <v>13</v>
      </c>
      <c r="Y131">
        <v>1</v>
      </c>
      <c r="Z131">
        <v>1098942</v>
      </c>
      <c r="AA131" t="s">
        <v>146</v>
      </c>
      <c r="AB131">
        <v>110</v>
      </c>
      <c r="AC131" t="s">
        <v>10</v>
      </c>
      <c r="AD131" t="s">
        <v>10</v>
      </c>
      <c r="AE131">
        <v>1452</v>
      </c>
    </row>
    <row r="132" spans="1:31" x14ac:dyDescent="0.25">
      <c r="A132">
        <v>345</v>
      </c>
      <c r="B132">
        <v>345</v>
      </c>
      <c r="C132">
        <v>1055</v>
      </c>
      <c r="D132">
        <v>151.24</v>
      </c>
      <c r="E132" s="3">
        <v>41394</v>
      </c>
      <c r="F132" s="15">
        <f t="shared" si="4"/>
        <v>2013</v>
      </c>
      <c r="G132" s="3">
        <f t="shared" si="5"/>
        <v>41394</v>
      </c>
      <c r="H132" t="s">
        <v>142</v>
      </c>
      <c r="I132" t="s">
        <v>178</v>
      </c>
      <c r="J132" t="b">
        <v>0</v>
      </c>
      <c r="K132" t="s">
        <v>219</v>
      </c>
      <c r="L132">
        <v>92262</v>
      </c>
      <c r="M132">
        <v>1173</v>
      </c>
      <c r="N132">
        <v>154048</v>
      </c>
      <c r="S132" t="s">
        <v>167</v>
      </c>
      <c r="W132">
        <v>4</v>
      </c>
      <c r="X132">
        <v>13</v>
      </c>
      <c r="Y132">
        <v>4</v>
      </c>
      <c r="Z132">
        <v>1098942</v>
      </c>
      <c r="AA132" t="s">
        <v>146</v>
      </c>
      <c r="AB132">
        <v>110</v>
      </c>
      <c r="AC132" t="s">
        <v>10</v>
      </c>
      <c r="AD132" t="s">
        <v>10</v>
      </c>
      <c r="AE132">
        <v>1453</v>
      </c>
    </row>
    <row r="133" spans="1:31" x14ac:dyDescent="0.25">
      <c r="A133">
        <v>345</v>
      </c>
      <c r="B133">
        <v>345</v>
      </c>
      <c r="C133">
        <v>1055</v>
      </c>
      <c r="D133">
        <v>151.24</v>
      </c>
      <c r="E133" s="3">
        <v>41394</v>
      </c>
      <c r="F133" s="15">
        <f t="shared" si="4"/>
        <v>2013</v>
      </c>
      <c r="G133" s="3">
        <f t="shared" si="5"/>
        <v>41394</v>
      </c>
      <c r="H133" t="s">
        <v>142</v>
      </c>
      <c r="I133" t="s">
        <v>178</v>
      </c>
      <c r="J133" t="b">
        <v>0</v>
      </c>
      <c r="K133" t="s">
        <v>220</v>
      </c>
      <c r="L133">
        <v>92262</v>
      </c>
      <c r="M133">
        <v>1173</v>
      </c>
      <c r="N133">
        <v>154048</v>
      </c>
      <c r="S133" t="s">
        <v>167</v>
      </c>
      <c r="W133">
        <v>4</v>
      </c>
      <c r="X133">
        <v>13</v>
      </c>
      <c r="Y133">
        <v>4</v>
      </c>
      <c r="Z133">
        <v>1098942</v>
      </c>
      <c r="AA133" t="s">
        <v>146</v>
      </c>
      <c r="AB133">
        <v>110</v>
      </c>
      <c r="AC133" t="s">
        <v>10</v>
      </c>
      <c r="AD133" t="s">
        <v>10</v>
      </c>
      <c r="AE133">
        <v>1454</v>
      </c>
    </row>
    <row r="134" spans="1:31" x14ac:dyDescent="0.25">
      <c r="A134">
        <v>345</v>
      </c>
      <c r="B134">
        <v>345</v>
      </c>
      <c r="C134">
        <v>1055</v>
      </c>
      <c r="D134">
        <v>56.72</v>
      </c>
      <c r="E134" s="3">
        <v>41394</v>
      </c>
      <c r="F134" s="15">
        <f t="shared" si="4"/>
        <v>2013</v>
      </c>
      <c r="G134" s="3">
        <f t="shared" si="5"/>
        <v>41394</v>
      </c>
      <c r="H134" t="s">
        <v>142</v>
      </c>
      <c r="I134" t="s">
        <v>178</v>
      </c>
      <c r="J134" t="b">
        <v>0</v>
      </c>
      <c r="K134" t="s">
        <v>220</v>
      </c>
      <c r="L134">
        <v>92262</v>
      </c>
      <c r="M134">
        <v>1173</v>
      </c>
      <c r="N134">
        <v>154048</v>
      </c>
      <c r="S134" t="s">
        <v>167</v>
      </c>
      <c r="W134">
        <v>4</v>
      </c>
      <c r="X134">
        <v>13</v>
      </c>
      <c r="Y134">
        <v>1.5</v>
      </c>
      <c r="Z134">
        <v>1098942</v>
      </c>
      <c r="AA134" t="s">
        <v>146</v>
      </c>
      <c r="AB134">
        <v>110</v>
      </c>
      <c r="AC134" t="s">
        <v>10</v>
      </c>
      <c r="AD134" t="s">
        <v>10</v>
      </c>
      <c r="AE134">
        <v>1455</v>
      </c>
    </row>
    <row r="135" spans="1:31" x14ac:dyDescent="0.25">
      <c r="A135">
        <v>345</v>
      </c>
      <c r="B135">
        <v>345</v>
      </c>
      <c r="C135">
        <v>1055</v>
      </c>
      <c r="D135">
        <v>151.24</v>
      </c>
      <c r="E135" s="3">
        <v>41394</v>
      </c>
      <c r="F135" s="15">
        <f t="shared" si="4"/>
        <v>2013</v>
      </c>
      <c r="G135" s="3">
        <f t="shared" si="5"/>
        <v>41394</v>
      </c>
      <c r="H135" t="s">
        <v>142</v>
      </c>
      <c r="I135" t="s">
        <v>200</v>
      </c>
      <c r="J135" t="b">
        <v>0</v>
      </c>
      <c r="K135" t="s">
        <v>221</v>
      </c>
      <c r="L135">
        <v>92262</v>
      </c>
      <c r="M135">
        <v>1173</v>
      </c>
      <c r="N135">
        <v>154048</v>
      </c>
      <c r="S135" t="s">
        <v>167</v>
      </c>
      <c r="W135">
        <v>4</v>
      </c>
      <c r="X135">
        <v>13</v>
      </c>
      <c r="Y135">
        <v>4</v>
      </c>
      <c r="Z135">
        <v>1098825</v>
      </c>
      <c r="AA135" t="s">
        <v>146</v>
      </c>
      <c r="AB135">
        <v>110</v>
      </c>
      <c r="AC135" t="s">
        <v>10</v>
      </c>
      <c r="AD135" t="s">
        <v>10</v>
      </c>
      <c r="AE135">
        <v>1456</v>
      </c>
    </row>
    <row r="136" spans="1:31" x14ac:dyDescent="0.25">
      <c r="A136">
        <v>345</v>
      </c>
      <c r="B136">
        <v>345</v>
      </c>
      <c r="C136">
        <v>1055</v>
      </c>
      <c r="D136">
        <v>113.43</v>
      </c>
      <c r="E136" s="3">
        <v>41394</v>
      </c>
      <c r="F136" s="15">
        <f t="shared" si="4"/>
        <v>2013</v>
      </c>
      <c r="G136" s="3">
        <f t="shared" si="5"/>
        <v>41394</v>
      </c>
      <c r="H136" t="s">
        <v>142</v>
      </c>
      <c r="I136" t="s">
        <v>200</v>
      </c>
      <c r="J136" t="b">
        <v>0</v>
      </c>
      <c r="K136" t="s">
        <v>221</v>
      </c>
      <c r="L136">
        <v>92262</v>
      </c>
      <c r="M136">
        <v>1173</v>
      </c>
      <c r="N136">
        <v>154048</v>
      </c>
      <c r="S136" t="s">
        <v>167</v>
      </c>
      <c r="W136">
        <v>4</v>
      </c>
      <c r="X136">
        <v>13</v>
      </c>
      <c r="Y136">
        <v>3</v>
      </c>
      <c r="Z136">
        <v>1098825</v>
      </c>
      <c r="AA136" t="s">
        <v>146</v>
      </c>
      <c r="AB136">
        <v>110</v>
      </c>
      <c r="AC136" t="s">
        <v>10</v>
      </c>
      <c r="AD136" t="s">
        <v>10</v>
      </c>
      <c r="AE136">
        <v>1457</v>
      </c>
    </row>
    <row r="137" spans="1:31" x14ac:dyDescent="0.25">
      <c r="A137">
        <v>345</v>
      </c>
      <c r="B137">
        <v>345</v>
      </c>
      <c r="C137">
        <v>1055</v>
      </c>
      <c r="D137">
        <v>74.099999999999994</v>
      </c>
      <c r="E137" s="3">
        <v>41409</v>
      </c>
      <c r="F137" s="15">
        <f t="shared" si="4"/>
        <v>2013</v>
      </c>
      <c r="G137" s="3">
        <f t="shared" si="5"/>
        <v>41425</v>
      </c>
      <c r="H137" t="s">
        <v>142</v>
      </c>
      <c r="I137" t="s">
        <v>168</v>
      </c>
      <c r="J137" t="b">
        <v>0</v>
      </c>
      <c r="K137" t="s">
        <v>169</v>
      </c>
      <c r="L137">
        <v>92262</v>
      </c>
      <c r="M137">
        <v>1176</v>
      </c>
      <c r="N137">
        <v>155600</v>
      </c>
      <c r="S137" t="s">
        <v>167</v>
      </c>
      <c r="W137">
        <v>5</v>
      </c>
      <c r="X137">
        <v>13</v>
      </c>
      <c r="Y137">
        <v>2</v>
      </c>
      <c r="Z137">
        <v>1099720</v>
      </c>
      <c r="AA137" t="s">
        <v>146</v>
      </c>
      <c r="AB137">
        <v>102</v>
      </c>
      <c r="AC137" t="s">
        <v>10</v>
      </c>
      <c r="AD137" t="s">
        <v>10</v>
      </c>
      <c r="AE137">
        <v>1331</v>
      </c>
    </row>
    <row r="138" spans="1:31" x14ac:dyDescent="0.25">
      <c r="A138">
        <v>345</v>
      </c>
      <c r="B138">
        <v>345</v>
      </c>
      <c r="C138">
        <v>1055</v>
      </c>
      <c r="D138">
        <v>74.099999999999994</v>
      </c>
      <c r="E138" s="3">
        <v>41409</v>
      </c>
      <c r="F138" s="15">
        <f t="shared" si="4"/>
        <v>2013</v>
      </c>
      <c r="G138" s="3">
        <f t="shared" si="5"/>
        <v>41425</v>
      </c>
      <c r="H138" t="s">
        <v>142</v>
      </c>
      <c r="I138" t="s">
        <v>168</v>
      </c>
      <c r="J138" t="b">
        <v>0</v>
      </c>
      <c r="K138" t="s">
        <v>169</v>
      </c>
      <c r="L138">
        <v>92262</v>
      </c>
      <c r="M138">
        <v>1176</v>
      </c>
      <c r="N138">
        <v>155600</v>
      </c>
      <c r="S138" t="s">
        <v>167</v>
      </c>
      <c r="W138">
        <v>5</v>
      </c>
      <c r="X138">
        <v>13</v>
      </c>
      <c r="Y138">
        <v>2</v>
      </c>
      <c r="Z138">
        <v>1099720</v>
      </c>
      <c r="AA138" t="s">
        <v>146</v>
      </c>
      <c r="AB138">
        <v>102</v>
      </c>
      <c r="AC138" t="s">
        <v>10</v>
      </c>
      <c r="AD138" t="s">
        <v>10</v>
      </c>
      <c r="AE138">
        <v>1332</v>
      </c>
    </row>
    <row r="139" spans="1:31" x14ac:dyDescent="0.25">
      <c r="A139">
        <v>345</v>
      </c>
      <c r="B139">
        <v>345</v>
      </c>
      <c r="C139">
        <v>1055</v>
      </c>
      <c r="D139">
        <v>74.099999999999994</v>
      </c>
      <c r="E139" s="3">
        <v>41409</v>
      </c>
      <c r="F139" s="15">
        <f t="shared" si="4"/>
        <v>2013</v>
      </c>
      <c r="G139" s="3">
        <f t="shared" si="5"/>
        <v>41425</v>
      </c>
      <c r="H139" t="s">
        <v>142</v>
      </c>
      <c r="I139" t="s">
        <v>168</v>
      </c>
      <c r="J139" t="b">
        <v>0</v>
      </c>
      <c r="K139" t="s">
        <v>169</v>
      </c>
      <c r="L139">
        <v>92262</v>
      </c>
      <c r="M139">
        <v>1176</v>
      </c>
      <c r="N139">
        <v>155600</v>
      </c>
      <c r="S139" t="s">
        <v>167</v>
      </c>
      <c r="W139">
        <v>5</v>
      </c>
      <c r="X139">
        <v>13</v>
      </c>
      <c r="Y139">
        <v>2</v>
      </c>
      <c r="Z139">
        <v>1099720</v>
      </c>
      <c r="AA139" t="s">
        <v>146</v>
      </c>
      <c r="AB139">
        <v>102</v>
      </c>
      <c r="AC139" t="s">
        <v>10</v>
      </c>
      <c r="AD139" t="s">
        <v>10</v>
      </c>
      <c r="AE139">
        <v>1333</v>
      </c>
    </row>
    <row r="140" spans="1:31" x14ac:dyDescent="0.25">
      <c r="A140">
        <v>345</v>
      </c>
      <c r="B140">
        <v>345</v>
      </c>
      <c r="C140">
        <v>1055</v>
      </c>
      <c r="D140">
        <v>74.099999999999994</v>
      </c>
      <c r="E140" s="3">
        <v>41408</v>
      </c>
      <c r="F140" s="15">
        <f t="shared" si="4"/>
        <v>2013</v>
      </c>
      <c r="G140" s="3">
        <f t="shared" si="5"/>
        <v>41425</v>
      </c>
      <c r="H140" t="s">
        <v>142</v>
      </c>
      <c r="I140" t="s">
        <v>172</v>
      </c>
      <c r="J140" t="b">
        <v>0</v>
      </c>
      <c r="K140" t="s">
        <v>222</v>
      </c>
      <c r="L140">
        <v>92262</v>
      </c>
      <c r="M140">
        <v>1179</v>
      </c>
      <c r="N140">
        <v>155874</v>
      </c>
      <c r="S140" t="s">
        <v>167</v>
      </c>
      <c r="W140">
        <v>5</v>
      </c>
      <c r="X140">
        <v>13</v>
      </c>
      <c r="Y140">
        <v>2</v>
      </c>
      <c r="Z140">
        <v>1099579</v>
      </c>
      <c r="AA140" t="s">
        <v>146</v>
      </c>
      <c r="AB140">
        <v>102</v>
      </c>
      <c r="AC140" t="s">
        <v>10</v>
      </c>
      <c r="AD140" t="s">
        <v>10</v>
      </c>
      <c r="AE140">
        <v>1556</v>
      </c>
    </row>
    <row r="141" spans="1:31" x14ac:dyDescent="0.25">
      <c r="A141">
        <v>345</v>
      </c>
      <c r="B141">
        <v>345</v>
      </c>
      <c r="C141">
        <v>1055</v>
      </c>
      <c r="D141">
        <v>74.099999999999994</v>
      </c>
      <c r="E141" s="3">
        <v>41425</v>
      </c>
      <c r="F141" s="15">
        <f t="shared" si="4"/>
        <v>2013</v>
      </c>
      <c r="G141" s="3">
        <f t="shared" si="5"/>
        <v>41425</v>
      </c>
      <c r="H141" t="s">
        <v>142</v>
      </c>
      <c r="I141" t="s">
        <v>168</v>
      </c>
      <c r="J141" t="b">
        <v>0</v>
      </c>
      <c r="K141" t="s">
        <v>169</v>
      </c>
      <c r="L141">
        <v>92262</v>
      </c>
      <c r="M141">
        <v>1182</v>
      </c>
      <c r="N141">
        <v>156490</v>
      </c>
      <c r="S141" t="s">
        <v>167</v>
      </c>
      <c r="W141">
        <v>5</v>
      </c>
      <c r="X141">
        <v>13</v>
      </c>
      <c r="Y141">
        <v>2</v>
      </c>
      <c r="Z141">
        <v>1099720</v>
      </c>
      <c r="AA141" t="s">
        <v>146</v>
      </c>
      <c r="AB141">
        <v>102</v>
      </c>
      <c r="AC141" t="s">
        <v>10</v>
      </c>
      <c r="AD141" t="s">
        <v>10</v>
      </c>
      <c r="AE141">
        <v>1229</v>
      </c>
    </row>
    <row r="142" spans="1:31" x14ac:dyDescent="0.25">
      <c r="A142">
        <v>345</v>
      </c>
      <c r="B142">
        <v>345</v>
      </c>
      <c r="C142">
        <v>1055</v>
      </c>
      <c r="D142">
        <v>74.099999999999994</v>
      </c>
      <c r="E142" s="3">
        <v>41425</v>
      </c>
      <c r="F142" s="15">
        <f t="shared" si="4"/>
        <v>2013</v>
      </c>
      <c r="G142" s="3">
        <f t="shared" si="5"/>
        <v>41425</v>
      </c>
      <c r="H142" t="s">
        <v>142</v>
      </c>
      <c r="I142" t="s">
        <v>168</v>
      </c>
      <c r="J142" t="b">
        <v>0</v>
      </c>
      <c r="K142" t="s">
        <v>169</v>
      </c>
      <c r="L142">
        <v>92262</v>
      </c>
      <c r="M142">
        <v>1182</v>
      </c>
      <c r="N142">
        <v>156490</v>
      </c>
      <c r="S142" t="s">
        <v>167</v>
      </c>
      <c r="W142">
        <v>5</v>
      </c>
      <c r="X142">
        <v>13</v>
      </c>
      <c r="Y142">
        <v>2</v>
      </c>
      <c r="Z142">
        <v>1099720</v>
      </c>
      <c r="AA142" t="s">
        <v>146</v>
      </c>
      <c r="AB142">
        <v>102</v>
      </c>
      <c r="AC142" t="s">
        <v>10</v>
      </c>
      <c r="AD142" t="s">
        <v>10</v>
      </c>
      <c r="AE142">
        <v>1230</v>
      </c>
    </row>
    <row r="143" spans="1:31" x14ac:dyDescent="0.25">
      <c r="A143">
        <v>345</v>
      </c>
      <c r="B143">
        <v>345</v>
      </c>
      <c r="C143">
        <v>1055</v>
      </c>
      <c r="D143">
        <v>148.19999999999999</v>
      </c>
      <c r="E143" s="3">
        <v>41422</v>
      </c>
      <c r="F143" s="15">
        <f t="shared" si="4"/>
        <v>2013</v>
      </c>
      <c r="G143" s="3">
        <f t="shared" si="5"/>
        <v>41425</v>
      </c>
      <c r="H143" t="s">
        <v>142</v>
      </c>
      <c r="I143" t="s">
        <v>200</v>
      </c>
      <c r="J143" t="b">
        <v>0</v>
      </c>
      <c r="K143" t="s">
        <v>223</v>
      </c>
      <c r="L143">
        <v>92262</v>
      </c>
      <c r="M143">
        <v>1185</v>
      </c>
      <c r="N143">
        <v>156501</v>
      </c>
      <c r="S143" t="s">
        <v>167</v>
      </c>
      <c r="W143">
        <v>5</v>
      </c>
      <c r="X143">
        <v>13</v>
      </c>
      <c r="Y143">
        <v>4</v>
      </c>
      <c r="Z143">
        <v>1098825</v>
      </c>
      <c r="AA143" t="s">
        <v>146</v>
      </c>
      <c r="AB143">
        <v>105</v>
      </c>
      <c r="AC143" t="s">
        <v>10</v>
      </c>
      <c r="AD143" t="s">
        <v>10</v>
      </c>
      <c r="AE143">
        <v>1314</v>
      </c>
    </row>
    <row r="144" spans="1:31" x14ac:dyDescent="0.25">
      <c r="A144">
        <v>345</v>
      </c>
      <c r="B144">
        <v>345</v>
      </c>
      <c r="C144">
        <v>1055</v>
      </c>
      <c r="D144">
        <v>74.099999999999994</v>
      </c>
      <c r="E144" s="3">
        <v>41436</v>
      </c>
      <c r="F144" s="15">
        <f t="shared" si="4"/>
        <v>2013</v>
      </c>
      <c r="G144" s="3">
        <f t="shared" si="5"/>
        <v>41455</v>
      </c>
      <c r="H144" t="s">
        <v>142</v>
      </c>
      <c r="I144" t="s">
        <v>200</v>
      </c>
      <c r="J144" t="b">
        <v>0</v>
      </c>
      <c r="K144" t="s">
        <v>224</v>
      </c>
      <c r="L144">
        <v>92262</v>
      </c>
      <c r="M144">
        <v>1191</v>
      </c>
      <c r="N144">
        <v>157744</v>
      </c>
      <c r="S144" t="s">
        <v>167</v>
      </c>
      <c r="W144">
        <v>6</v>
      </c>
      <c r="X144">
        <v>13</v>
      </c>
      <c r="Y144">
        <v>2</v>
      </c>
      <c r="Z144">
        <v>1098825</v>
      </c>
      <c r="AA144" t="s">
        <v>146</v>
      </c>
      <c r="AB144">
        <v>105</v>
      </c>
      <c r="AC144" t="s">
        <v>10</v>
      </c>
      <c r="AD144" t="s">
        <v>10</v>
      </c>
      <c r="AE144">
        <v>1444</v>
      </c>
    </row>
    <row r="145" spans="1:31" x14ac:dyDescent="0.25">
      <c r="A145">
        <v>345</v>
      </c>
      <c r="B145">
        <v>345</v>
      </c>
      <c r="C145">
        <v>1055</v>
      </c>
      <c r="D145">
        <v>148.19999999999999</v>
      </c>
      <c r="E145" s="3">
        <v>41450</v>
      </c>
      <c r="F145" s="15">
        <f t="shared" si="4"/>
        <v>2013</v>
      </c>
      <c r="G145" s="3">
        <f t="shared" si="5"/>
        <v>41455</v>
      </c>
      <c r="H145" t="s">
        <v>142</v>
      </c>
      <c r="I145" t="s">
        <v>225</v>
      </c>
      <c r="J145" t="b">
        <v>0</v>
      </c>
      <c r="K145" t="s">
        <v>169</v>
      </c>
      <c r="L145">
        <v>92261</v>
      </c>
      <c r="M145">
        <v>1194</v>
      </c>
      <c r="N145">
        <v>158378</v>
      </c>
      <c r="S145" t="s">
        <v>167</v>
      </c>
      <c r="W145">
        <v>6</v>
      </c>
      <c r="X145">
        <v>13</v>
      </c>
      <c r="Y145">
        <v>4</v>
      </c>
      <c r="Z145">
        <v>1099936</v>
      </c>
      <c r="AA145" t="s">
        <v>146</v>
      </c>
      <c r="AB145">
        <v>110</v>
      </c>
      <c r="AC145" t="s">
        <v>10</v>
      </c>
      <c r="AD145" t="s">
        <v>10</v>
      </c>
      <c r="AE145">
        <v>1322</v>
      </c>
    </row>
    <row r="146" spans="1:31" x14ac:dyDescent="0.25">
      <c r="A146">
        <v>345</v>
      </c>
      <c r="B146">
        <v>345</v>
      </c>
      <c r="C146">
        <v>1055</v>
      </c>
      <c r="D146">
        <v>37.049999999999997</v>
      </c>
      <c r="E146" s="3">
        <v>41455</v>
      </c>
      <c r="F146" s="15">
        <f t="shared" si="4"/>
        <v>2013</v>
      </c>
      <c r="G146" s="3">
        <f t="shared" si="5"/>
        <v>41455</v>
      </c>
      <c r="H146" t="s">
        <v>142</v>
      </c>
      <c r="I146" t="s">
        <v>168</v>
      </c>
      <c r="J146" t="b">
        <v>0</v>
      </c>
      <c r="K146" t="s">
        <v>169</v>
      </c>
      <c r="L146">
        <v>92261</v>
      </c>
      <c r="M146">
        <v>1197</v>
      </c>
      <c r="N146">
        <v>158454</v>
      </c>
      <c r="S146" t="s">
        <v>167</v>
      </c>
      <c r="W146">
        <v>6</v>
      </c>
      <c r="X146">
        <v>13</v>
      </c>
      <c r="Y146">
        <v>1</v>
      </c>
      <c r="Z146">
        <v>1099720</v>
      </c>
      <c r="AA146" t="s">
        <v>146</v>
      </c>
      <c r="AB146">
        <v>102</v>
      </c>
      <c r="AC146" t="s">
        <v>10</v>
      </c>
      <c r="AD146" t="s">
        <v>10</v>
      </c>
      <c r="AE146">
        <v>945</v>
      </c>
    </row>
    <row r="147" spans="1:31" x14ac:dyDescent="0.25">
      <c r="A147">
        <v>345</v>
      </c>
      <c r="B147">
        <v>345</v>
      </c>
      <c r="C147">
        <v>1055</v>
      </c>
      <c r="D147">
        <v>74.099999999999994</v>
      </c>
      <c r="E147" s="3">
        <v>41478</v>
      </c>
      <c r="F147" s="15">
        <f t="shared" si="4"/>
        <v>2013</v>
      </c>
      <c r="G147" s="3">
        <f t="shared" si="5"/>
        <v>41486</v>
      </c>
      <c r="H147" t="s">
        <v>142</v>
      </c>
      <c r="I147" t="s">
        <v>176</v>
      </c>
      <c r="J147" t="b">
        <v>0</v>
      </c>
      <c r="K147" t="s">
        <v>226</v>
      </c>
      <c r="L147">
        <v>92262</v>
      </c>
      <c r="M147">
        <v>1206</v>
      </c>
      <c r="N147">
        <v>160657</v>
      </c>
      <c r="S147" t="s">
        <v>167</v>
      </c>
      <c r="W147">
        <v>7</v>
      </c>
      <c r="X147">
        <v>13</v>
      </c>
      <c r="Y147">
        <v>2</v>
      </c>
      <c r="Z147">
        <v>1098821</v>
      </c>
      <c r="AA147" t="s">
        <v>146</v>
      </c>
      <c r="AB147">
        <v>110</v>
      </c>
      <c r="AC147" t="s">
        <v>10</v>
      </c>
      <c r="AD147" t="s">
        <v>10</v>
      </c>
      <c r="AE147">
        <v>971</v>
      </c>
    </row>
    <row r="148" spans="1:31" x14ac:dyDescent="0.25">
      <c r="A148">
        <v>345</v>
      </c>
      <c r="B148">
        <v>345</v>
      </c>
      <c r="C148">
        <v>1055</v>
      </c>
      <c r="D148">
        <v>74.099999999999994</v>
      </c>
      <c r="E148" s="3">
        <v>41478</v>
      </c>
      <c r="F148" s="15">
        <f t="shared" si="4"/>
        <v>2013</v>
      </c>
      <c r="G148" s="3">
        <f t="shared" si="5"/>
        <v>41486</v>
      </c>
      <c r="H148" t="s">
        <v>142</v>
      </c>
      <c r="I148" t="s">
        <v>178</v>
      </c>
      <c r="J148" t="b">
        <v>0</v>
      </c>
      <c r="K148" t="s">
        <v>227</v>
      </c>
      <c r="L148">
        <v>92262</v>
      </c>
      <c r="M148">
        <v>1206</v>
      </c>
      <c r="N148">
        <v>160657</v>
      </c>
      <c r="S148" t="s">
        <v>167</v>
      </c>
      <c r="W148">
        <v>7</v>
      </c>
      <c r="X148">
        <v>13</v>
      </c>
      <c r="Y148">
        <v>2</v>
      </c>
      <c r="Z148">
        <v>1098942</v>
      </c>
      <c r="AA148" t="s">
        <v>146</v>
      </c>
      <c r="AB148">
        <v>110</v>
      </c>
      <c r="AC148" t="s">
        <v>10</v>
      </c>
      <c r="AD148" t="s">
        <v>10</v>
      </c>
      <c r="AE148">
        <v>972</v>
      </c>
    </row>
    <row r="149" spans="1:31" x14ac:dyDescent="0.25">
      <c r="A149">
        <v>345</v>
      </c>
      <c r="B149">
        <v>345</v>
      </c>
      <c r="C149">
        <v>1055</v>
      </c>
      <c r="D149">
        <v>74.099999999999994</v>
      </c>
      <c r="E149" s="3">
        <v>41486</v>
      </c>
      <c r="F149" s="15">
        <f t="shared" si="4"/>
        <v>2013</v>
      </c>
      <c r="G149" s="3">
        <f t="shared" si="5"/>
        <v>41486</v>
      </c>
      <c r="H149" t="s">
        <v>142</v>
      </c>
      <c r="I149" t="s">
        <v>168</v>
      </c>
      <c r="J149" t="b">
        <v>0</v>
      </c>
      <c r="K149" t="s">
        <v>169</v>
      </c>
      <c r="L149">
        <v>92262</v>
      </c>
      <c r="M149">
        <v>1209</v>
      </c>
      <c r="N149">
        <v>160716</v>
      </c>
      <c r="S149" t="s">
        <v>167</v>
      </c>
      <c r="W149">
        <v>7</v>
      </c>
      <c r="X149">
        <v>13</v>
      </c>
      <c r="Y149">
        <v>2</v>
      </c>
      <c r="Z149">
        <v>1099720</v>
      </c>
      <c r="AA149" t="s">
        <v>146</v>
      </c>
      <c r="AB149">
        <v>102</v>
      </c>
      <c r="AC149" t="s">
        <v>10</v>
      </c>
      <c r="AD149" t="s">
        <v>10</v>
      </c>
      <c r="AE149">
        <v>1029</v>
      </c>
    </row>
    <row r="150" spans="1:31" x14ac:dyDescent="0.25">
      <c r="A150">
        <v>345</v>
      </c>
      <c r="B150">
        <v>345</v>
      </c>
      <c r="C150">
        <v>1055</v>
      </c>
      <c r="D150">
        <v>37.049999999999997</v>
      </c>
      <c r="E150" s="3">
        <v>41486</v>
      </c>
      <c r="F150" s="15">
        <f t="shared" si="4"/>
        <v>2013</v>
      </c>
      <c r="G150" s="3">
        <f t="shared" si="5"/>
        <v>41486</v>
      </c>
      <c r="H150" t="s">
        <v>142</v>
      </c>
      <c r="I150" t="s">
        <v>168</v>
      </c>
      <c r="J150" t="b">
        <v>0</v>
      </c>
      <c r="K150" t="s">
        <v>169</v>
      </c>
      <c r="L150">
        <v>92262</v>
      </c>
      <c r="M150">
        <v>1209</v>
      </c>
      <c r="N150">
        <v>160716</v>
      </c>
      <c r="S150" t="s">
        <v>167</v>
      </c>
      <c r="W150">
        <v>7</v>
      </c>
      <c r="X150">
        <v>13</v>
      </c>
      <c r="Y150">
        <v>1</v>
      </c>
      <c r="Z150">
        <v>1099720</v>
      </c>
      <c r="AA150" t="s">
        <v>146</v>
      </c>
      <c r="AB150">
        <v>102</v>
      </c>
      <c r="AC150" t="s">
        <v>10</v>
      </c>
      <c r="AD150" t="s">
        <v>10</v>
      </c>
      <c r="AE150">
        <v>1030</v>
      </c>
    </row>
    <row r="151" spans="1:31" x14ac:dyDescent="0.25">
      <c r="A151">
        <v>345</v>
      </c>
      <c r="B151">
        <v>345</v>
      </c>
      <c r="C151">
        <v>1055</v>
      </c>
      <c r="D151">
        <v>111.15</v>
      </c>
      <c r="E151" s="3">
        <v>41486</v>
      </c>
      <c r="F151" s="15">
        <f t="shared" si="4"/>
        <v>2013</v>
      </c>
      <c r="G151" s="3">
        <f t="shared" si="5"/>
        <v>41486</v>
      </c>
      <c r="H151" t="s">
        <v>142</v>
      </c>
      <c r="I151" t="s">
        <v>168</v>
      </c>
      <c r="J151" t="b">
        <v>0</v>
      </c>
      <c r="K151" t="s">
        <v>169</v>
      </c>
      <c r="L151">
        <v>92262</v>
      </c>
      <c r="M151">
        <v>1209</v>
      </c>
      <c r="N151">
        <v>160716</v>
      </c>
      <c r="S151" t="s">
        <v>167</v>
      </c>
      <c r="W151">
        <v>7</v>
      </c>
      <c r="X151">
        <v>13</v>
      </c>
      <c r="Y151">
        <v>3</v>
      </c>
      <c r="Z151">
        <v>1099720</v>
      </c>
      <c r="AA151" t="s">
        <v>146</v>
      </c>
      <c r="AB151">
        <v>102</v>
      </c>
      <c r="AC151" t="s">
        <v>10</v>
      </c>
      <c r="AD151" t="s">
        <v>10</v>
      </c>
      <c r="AE151">
        <v>1031</v>
      </c>
    </row>
    <row r="152" spans="1:31" x14ac:dyDescent="0.25">
      <c r="A152">
        <v>345</v>
      </c>
      <c r="B152">
        <v>345</v>
      </c>
      <c r="C152">
        <v>1055</v>
      </c>
      <c r="D152">
        <v>37.049999999999997</v>
      </c>
      <c r="E152" s="3">
        <v>41486</v>
      </c>
      <c r="F152" s="15">
        <f t="shared" si="4"/>
        <v>2013</v>
      </c>
      <c r="G152" s="3">
        <f t="shared" si="5"/>
        <v>41486</v>
      </c>
      <c r="H152" t="s">
        <v>142</v>
      </c>
      <c r="I152" t="s">
        <v>168</v>
      </c>
      <c r="J152" t="b">
        <v>0</v>
      </c>
      <c r="K152" t="s">
        <v>169</v>
      </c>
      <c r="L152">
        <v>92262</v>
      </c>
      <c r="M152">
        <v>1209</v>
      </c>
      <c r="N152">
        <v>160716</v>
      </c>
      <c r="S152" t="s">
        <v>167</v>
      </c>
      <c r="W152">
        <v>7</v>
      </c>
      <c r="X152">
        <v>13</v>
      </c>
      <c r="Y152">
        <v>1</v>
      </c>
      <c r="Z152">
        <v>1099720</v>
      </c>
      <c r="AA152" t="s">
        <v>146</v>
      </c>
      <c r="AB152">
        <v>102</v>
      </c>
      <c r="AC152" t="s">
        <v>10</v>
      </c>
      <c r="AD152" t="s">
        <v>10</v>
      </c>
      <c r="AE152">
        <v>1032</v>
      </c>
    </row>
    <row r="153" spans="1:31" x14ac:dyDescent="0.25">
      <c r="A153">
        <v>345</v>
      </c>
      <c r="B153">
        <v>345</v>
      </c>
      <c r="C153">
        <v>1055</v>
      </c>
      <c r="D153">
        <v>74.099999999999994</v>
      </c>
      <c r="E153" s="3">
        <v>41486</v>
      </c>
      <c r="F153" s="15">
        <f t="shared" si="4"/>
        <v>2013</v>
      </c>
      <c r="G153" s="3">
        <f t="shared" si="5"/>
        <v>41486</v>
      </c>
      <c r="H153" t="s">
        <v>142</v>
      </c>
      <c r="I153" t="s">
        <v>168</v>
      </c>
      <c r="J153" t="b">
        <v>0</v>
      </c>
      <c r="K153" t="s">
        <v>169</v>
      </c>
      <c r="L153">
        <v>92262</v>
      </c>
      <c r="M153">
        <v>1209</v>
      </c>
      <c r="N153">
        <v>160716</v>
      </c>
      <c r="S153" t="s">
        <v>167</v>
      </c>
      <c r="W153">
        <v>7</v>
      </c>
      <c r="X153">
        <v>13</v>
      </c>
      <c r="Y153">
        <v>2</v>
      </c>
      <c r="Z153">
        <v>1099720</v>
      </c>
      <c r="AA153" t="s">
        <v>146</v>
      </c>
      <c r="AB153">
        <v>102</v>
      </c>
      <c r="AC153" t="s">
        <v>10</v>
      </c>
      <c r="AD153" t="s">
        <v>10</v>
      </c>
      <c r="AE153">
        <v>1033</v>
      </c>
    </row>
    <row r="154" spans="1:31" x14ac:dyDescent="0.25">
      <c r="A154">
        <v>345</v>
      </c>
      <c r="B154">
        <v>345</v>
      </c>
      <c r="C154">
        <v>1055</v>
      </c>
      <c r="D154">
        <v>185.25</v>
      </c>
      <c r="E154" s="3">
        <v>41492</v>
      </c>
      <c r="F154" s="15">
        <f t="shared" si="4"/>
        <v>2013</v>
      </c>
      <c r="G154" s="3">
        <f t="shared" si="5"/>
        <v>41517</v>
      </c>
      <c r="H154" t="s">
        <v>142</v>
      </c>
      <c r="I154" t="s">
        <v>178</v>
      </c>
      <c r="J154" t="b">
        <v>0</v>
      </c>
      <c r="K154" t="s">
        <v>228</v>
      </c>
      <c r="L154">
        <v>92262</v>
      </c>
      <c r="M154">
        <v>1212</v>
      </c>
      <c r="N154">
        <v>161522</v>
      </c>
      <c r="S154" t="s">
        <v>167</v>
      </c>
      <c r="W154">
        <v>8</v>
      </c>
      <c r="X154">
        <v>13</v>
      </c>
      <c r="Y154">
        <v>5</v>
      </c>
      <c r="Z154">
        <v>1098942</v>
      </c>
      <c r="AA154" t="s">
        <v>146</v>
      </c>
      <c r="AB154">
        <v>110</v>
      </c>
      <c r="AC154" t="s">
        <v>10</v>
      </c>
      <c r="AD154" t="s">
        <v>10</v>
      </c>
      <c r="AE154">
        <v>754</v>
      </c>
    </row>
    <row r="155" spans="1:31" x14ac:dyDescent="0.25">
      <c r="A155">
        <v>345</v>
      </c>
      <c r="B155">
        <v>345</v>
      </c>
      <c r="C155">
        <v>1055</v>
      </c>
      <c r="D155">
        <v>162</v>
      </c>
      <c r="E155" s="3">
        <v>41578</v>
      </c>
      <c r="F155" s="15">
        <f t="shared" si="4"/>
        <v>2013</v>
      </c>
      <c r="G155" s="3">
        <f t="shared" si="5"/>
        <v>41578</v>
      </c>
      <c r="H155" t="s">
        <v>142</v>
      </c>
      <c r="I155" t="s">
        <v>165</v>
      </c>
      <c r="J155" t="b">
        <v>0</v>
      </c>
      <c r="K155" t="s">
        <v>229</v>
      </c>
      <c r="L155">
        <v>92261</v>
      </c>
      <c r="M155">
        <v>1248</v>
      </c>
      <c r="N155">
        <v>167570</v>
      </c>
      <c r="S155" t="s">
        <v>167</v>
      </c>
      <c r="W155">
        <v>10</v>
      </c>
      <c r="X155">
        <v>13</v>
      </c>
      <c r="Y155">
        <v>2</v>
      </c>
      <c r="Z155">
        <v>1099737</v>
      </c>
      <c r="AA155" t="s">
        <v>146</v>
      </c>
      <c r="AB155">
        <v>102</v>
      </c>
      <c r="AC155" t="s">
        <v>10</v>
      </c>
      <c r="AD155" t="s">
        <v>10</v>
      </c>
      <c r="AE155">
        <v>923</v>
      </c>
    </row>
    <row r="156" spans="1:31" x14ac:dyDescent="0.25">
      <c r="A156">
        <v>345</v>
      </c>
      <c r="B156">
        <v>345</v>
      </c>
      <c r="C156">
        <v>1055</v>
      </c>
      <c r="D156">
        <v>81</v>
      </c>
      <c r="E156" s="3">
        <v>41593</v>
      </c>
      <c r="F156" s="15">
        <f t="shared" si="4"/>
        <v>2013</v>
      </c>
      <c r="G156" s="3">
        <f t="shared" si="5"/>
        <v>41608</v>
      </c>
      <c r="H156" t="s">
        <v>142</v>
      </c>
      <c r="I156" t="s">
        <v>165</v>
      </c>
      <c r="J156" t="b">
        <v>0</v>
      </c>
      <c r="K156" t="s">
        <v>230</v>
      </c>
      <c r="L156">
        <v>92261</v>
      </c>
      <c r="M156">
        <v>1254</v>
      </c>
      <c r="N156">
        <v>168835</v>
      </c>
      <c r="S156" t="s">
        <v>167</v>
      </c>
      <c r="W156">
        <v>11</v>
      </c>
      <c r="X156">
        <v>13</v>
      </c>
      <c r="Y156">
        <v>1</v>
      </c>
      <c r="Z156">
        <v>1099737</v>
      </c>
      <c r="AA156" t="s">
        <v>146</v>
      </c>
      <c r="AB156">
        <v>102</v>
      </c>
      <c r="AC156" t="s">
        <v>10</v>
      </c>
      <c r="AD156" t="s">
        <v>10</v>
      </c>
      <c r="AE156">
        <v>951</v>
      </c>
    </row>
    <row r="157" spans="1:31" x14ac:dyDescent="0.25">
      <c r="A157">
        <v>345</v>
      </c>
      <c r="B157">
        <v>345</v>
      </c>
      <c r="C157">
        <v>1055</v>
      </c>
      <c r="D157">
        <v>81</v>
      </c>
      <c r="E157" s="3">
        <v>41593</v>
      </c>
      <c r="F157" s="15">
        <f t="shared" si="4"/>
        <v>2013</v>
      </c>
      <c r="G157" s="3">
        <f t="shared" si="5"/>
        <v>41608</v>
      </c>
      <c r="H157" t="s">
        <v>142</v>
      </c>
      <c r="I157" t="s">
        <v>165</v>
      </c>
      <c r="J157" t="b">
        <v>0</v>
      </c>
      <c r="K157" t="s">
        <v>230</v>
      </c>
      <c r="L157">
        <v>92261</v>
      </c>
      <c r="M157">
        <v>1254</v>
      </c>
      <c r="N157">
        <v>168835</v>
      </c>
      <c r="S157" t="s">
        <v>167</v>
      </c>
      <c r="W157">
        <v>11</v>
      </c>
      <c r="X157">
        <v>13</v>
      </c>
      <c r="Y157">
        <v>1</v>
      </c>
      <c r="Z157">
        <v>1099737</v>
      </c>
      <c r="AA157" t="s">
        <v>146</v>
      </c>
      <c r="AB157">
        <v>102</v>
      </c>
      <c r="AC157" t="s">
        <v>10</v>
      </c>
      <c r="AD157" t="s">
        <v>10</v>
      </c>
      <c r="AE157">
        <v>952</v>
      </c>
    </row>
    <row r="158" spans="1:31" x14ac:dyDescent="0.25">
      <c r="A158">
        <v>345</v>
      </c>
      <c r="B158">
        <v>345</v>
      </c>
      <c r="C158">
        <v>1055</v>
      </c>
      <c r="D158">
        <v>81</v>
      </c>
      <c r="E158" s="3">
        <v>41593</v>
      </c>
      <c r="F158" s="15">
        <f t="shared" si="4"/>
        <v>2013</v>
      </c>
      <c r="G158" s="3">
        <f t="shared" si="5"/>
        <v>41608</v>
      </c>
      <c r="H158" t="s">
        <v>142</v>
      </c>
      <c r="I158" t="s">
        <v>165</v>
      </c>
      <c r="J158" t="b">
        <v>0</v>
      </c>
      <c r="K158" t="s">
        <v>230</v>
      </c>
      <c r="L158">
        <v>92261</v>
      </c>
      <c r="M158">
        <v>1254</v>
      </c>
      <c r="N158">
        <v>168835</v>
      </c>
      <c r="S158" t="s">
        <v>167</v>
      </c>
      <c r="W158">
        <v>11</v>
      </c>
      <c r="X158">
        <v>13</v>
      </c>
      <c r="Y158">
        <v>1</v>
      </c>
      <c r="Z158">
        <v>1099737</v>
      </c>
      <c r="AA158" t="s">
        <v>146</v>
      </c>
      <c r="AB158">
        <v>102</v>
      </c>
      <c r="AC158" t="s">
        <v>10</v>
      </c>
      <c r="AD158" t="s">
        <v>10</v>
      </c>
      <c r="AE158">
        <v>953</v>
      </c>
    </row>
    <row r="159" spans="1:31" x14ac:dyDescent="0.25">
      <c r="A159">
        <v>345</v>
      </c>
      <c r="B159">
        <v>345</v>
      </c>
      <c r="C159">
        <v>1055</v>
      </c>
      <c r="D159">
        <v>37.049999999999997</v>
      </c>
      <c r="E159" s="3">
        <v>41604</v>
      </c>
      <c r="F159" s="15">
        <f t="shared" si="4"/>
        <v>2013</v>
      </c>
      <c r="G159" s="3">
        <f t="shared" si="5"/>
        <v>41608</v>
      </c>
      <c r="H159" t="s">
        <v>142</v>
      </c>
      <c r="I159" t="s">
        <v>172</v>
      </c>
      <c r="J159" t="b">
        <v>0</v>
      </c>
      <c r="K159" t="s">
        <v>231</v>
      </c>
      <c r="L159">
        <v>92262</v>
      </c>
      <c r="M159">
        <v>1257</v>
      </c>
      <c r="N159">
        <v>169404</v>
      </c>
      <c r="S159" t="s">
        <v>167</v>
      </c>
      <c r="W159">
        <v>11</v>
      </c>
      <c r="X159">
        <v>13</v>
      </c>
      <c r="Y159">
        <v>1</v>
      </c>
      <c r="Z159">
        <v>1099579</v>
      </c>
      <c r="AA159" t="s">
        <v>146</v>
      </c>
      <c r="AB159">
        <v>110</v>
      </c>
      <c r="AC159" t="s">
        <v>10</v>
      </c>
      <c r="AD159" t="s">
        <v>10</v>
      </c>
      <c r="AE159">
        <v>1055</v>
      </c>
    </row>
    <row r="160" spans="1:31" x14ac:dyDescent="0.25">
      <c r="A160">
        <v>345</v>
      </c>
      <c r="B160">
        <v>345</v>
      </c>
      <c r="C160">
        <v>1055</v>
      </c>
      <c r="D160">
        <v>162</v>
      </c>
      <c r="E160" s="3">
        <v>41608</v>
      </c>
      <c r="F160" s="15">
        <f t="shared" si="4"/>
        <v>2013</v>
      </c>
      <c r="G160" s="3">
        <f t="shared" si="5"/>
        <v>41608</v>
      </c>
      <c r="H160" t="s">
        <v>142</v>
      </c>
      <c r="I160" t="s">
        <v>165</v>
      </c>
      <c r="J160" t="b">
        <v>0</v>
      </c>
      <c r="K160" t="s">
        <v>232</v>
      </c>
      <c r="L160">
        <v>92261</v>
      </c>
      <c r="M160">
        <v>1260</v>
      </c>
      <c r="N160">
        <v>169457</v>
      </c>
      <c r="S160" t="s">
        <v>167</v>
      </c>
      <c r="W160">
        <v>11</v>
      </c>
      <c r="X160">
        <v>13</v>
      </c>
      <c r="Y160">
        <v>2</v>
      </c>
      <c r="Z160">
        <v>1099737</v>
      </c>
      <c r="AA160" t="s">
        <v>146</v>
      </c>
      <c r="AB160">
        <v>102</v>
      </c>
      <c r="AC160" t="s">
        <v>10</v>
      </c>
      <c r="AD160" t="s">
        <v>10</v>
      </c>
      <c r="AE160">
        <v>670</v>
      </c>
    </row>
    <row r="161" spans="1:31" x14ac:dyDescent="0.25">
      <c r="A161">
        <v>345</v>
      </c>
      <c r="B161">
        <v>345</v>
      </c>
      <c r="C161">
        <v>1055</v>
      </c>
      <c r="D161">
        <v>162</v>
      </c>
      <c r="E161" s="3">
        <v>41608</v>
      </c>
      <c r="F161" s="15">
        <f t="shared" si="4"/>
        <v>2013</v>
      </c>
      <c r="G161" s="3">
        <f t="shared" si="5"/>
        <v>41608</v>
      </c>
      <c r="H161" t="s">
        <v>142</v>
      </c>
      <c r="I161" t="s">
        <v>165</v>
      </c>
      <c r="J161" t="b">
        <v>0</v>
      </c>
      <c r="K161" t="s">
        <v>232</v>
      </c>
      <c r="L161">
        <v>92261</v>
      </c>
      <c r="M161">
        <v>1260</v>
      </c>
      <c r="N161">
        <v>169457</v>
      </c>
      <c r="S161" t="s">
        <v>167</v>
      </c>
      <c r="W161">
        <v>11</v>
      </c>
      <c r="X161">
        <v>13</v>
      </c>
      <c r="Y161">
        <v>2</v>
      </c>
      <c r="Z161">
        <v>1099737</v>
      </c>
      <c r="AA161" t="s">
        <v>146</v>
      </c>
      <c r="AB161">
        <v>102</v>
      </c>
      <c r="AC161" t="s">
        <v>10</v>
      </c>
      <c r="AD161" t="s">
        <v>10</v>
      </c>
      <c r="AE161">
        <v>671</v>
      </c>
    </row>
    <row r="162" spans="1:31" x14ac:dyDescent="0.25">
      <c r="A162">
        <v>345</v>
      </c>
      <c r="B162">
        <v>345</v>
      </c>
      <c r="C162">
        <v>1055</v>
      </c>
      <c r="D162">
        <v>162</v>
      </c>
      <c r="E162" s="3">
        <v>41608</v>
      </c>
      <c r="F162" s="15">
        <f t="shared" si="4"/>
        <v>2013</v>
      </c>
      <c r="G162" s="3">
        <f t="shared" si="5"/>
        <v>41608</v>
      </c>
      <c r="H162" t="s">
        <v>142</v>
      </c>
      <c r="I162" t="s">
        <v>165</v>
      </c>
      <c r="J162" t="b">
        <v>0</v>
      </c>
      <c r="K162" t="s">
        <v>232</v>
      </c>
      <c r="L162">
        <v>92261</v>
      </c>
      <c r="M162">
        <v>1260</v>
      </c>
      <c r="N162">
        <v>169457</v>
      </c>
      <c r="S162" t="s">
        <v>167</v>
      </c>
      <c r="W162">
        <v>11</v>
      </c>
      <c r="X162">
        <v>13</v>
      </c>
      <c r="Y162">
        <v>2</v>
      </c>
      <c r="Z162">
        <v>1099737</v>
      </c>
      <c r="AA162" t="s">
        <v>146</v>
      </c>
      <c r="AB162">
        <v>102</v>
      </c>
      <c r="AC162" t="s">
        <v>10</v>
      </c>
      <c r="AD162" t="s">
        <v>10</v>
      </c>
      <c r="AE162">
        <v>672</v>
      </c>
    </row>
    <row r="163" spans="1:31" x14ac:dyDescent="0.25">
      <c r="A163">
        <v>345</v>
      </c>
      <c r="B163">
        <v>345</v>
      </c>
      <c r="C163">
        <v>1055</v>
      </c>
      <c r="D163">
        <v>74.099999999999994</v>
      </c>
      <c r="E163" s="3">
        <v>41608</v>
      </c>
      <c r="F163" s="15">
        <f t="shared" si="4"/>
        <v>2013</v>
      </c>
      <c r="G163" s="3">
        <f t="shared" si="5"/>
        <v>41608</v>
      </c>
      <c r="H163" t="s">
        <v>142</v>
      </c>
      <c r="I163" t="s">
        <v>168</v>
      </c>
      <c r="J163" t="b">
        <v>0</v>
      </c>
      <c r="K163" t="s">
        <v>169</v>
      </c>
      <c r="L163">
        <v>92262</v>
      </c>
      <c r="M163">
        <v>1260</v>
      </c>
      <c r="N163">
        <v>169457</v>
      </c>
      <c r="S163" t="s">
        <v>167</v>
      </c>
      <c r="W163">
        <v>11</v>
      </c>
      <c r="X163">
        <v>13</v>
      </c>
      <c r="Y163">
        <v>2</v>
      </c>
      <c r="Z163">
        <v>1099720</v>
      </c>
      <c r="AA163" t="s">
        <v>146</v>
      </c>
      <c r="AB163">
        <v>102</v>
      </c>
      <c r="AC163" t="s">
        <v>10</v>
      </c>
      <c r="AD163" t="s">
        <v>10</v>
      </c>
      <c r="AE163">
        <v>673</v>
      </c>
    </row>
    <row r="164" spans="1:31" x14ac:dyDescent="0.25">
      <c r="A164">
        <v>345</v>
      </c>
      <c r="B164">
        <v>345</v>
      </c>
      <c r="C164">
        <v>1055</v>
      </c>
      <c r="D164">
        <v>81</v>
      </c>
      <c r="E164" s="3">
        <v>41623</v>
      </c>
      <c r="F164" s="15">
        <f t="shared" si="4"/>
        <v>2013</v>
      </c>
      <c r="G164" s="3">
        <f t="shared" si="5"/>
        <v>41639</v>
      </c>
      <c r="H164" t="s">
        <v>142</v>
      </c>
      <c r="I164" t="s">
        <v>165</v>
      </c>
      <c r="J164" t="b">
        <v>0</v>
      </c>
      <c r="K164" t="s">
        <v>233</v>
      </c>
      <c r="L164">
        <v>92261</v>
      </c>
      <c r="M164">
        <v>1263</v>
      </c>
      <c r="N164">
        <v>170935</v>
      </c>
      <c r="S164" t="s">
        <v>167</v>
      </c>
      <c r="W164">
        <v>12</v>
      </c>
      <c r="X164">
        <v>13</v>
      </c>
      <c r="Y164">
        <v>1</v>
      </c>
      <c r="Z164">
        <v>1099737</v>
      </c>
      <c r="AA164" t="s">
        <v>146</v>
      </c>
      <c r="AB164">
        <v>102</v>
      </c>
      <c r="AC164" t="s">
        <v>10</v>
      </c>
      <c r="AD164" t="s">
        <v>10</v>
      </c>
      <c r="AE164">
        <v>772</v>
      </c>
    </row>
    <row r="165" spans="1:31" x14ac:dyDescent="0.25">
      <c r="A165">
        <v>345</v>
      </c>
      <c r="B165">
        <v>345</v>
      </c>
      <c r="C165">
        <v>1055</v>
      </c>
      <c r="D165">
        <v>162</v>
      </c>
      <c r="E165" s="3">
        <v>41623</v>
      </c>
      <c r="F165" s="15">
        <f t="shared" si="4"/>
        <v>2013</v>
      </c>
      <c r="G165" s="3">
        <f t="shared" si="5"/>
        <v>41639</v>
      </c>
      <c r="H165" t="s">
        <v>142</v>
      </c>
      <c r="I165" t="s">
        <v>165</v>
      </c>
      <c r="J165" t="b">
        <v>0</v>
      </c>
      <c r="K165" t="s">
        <v>233</v>
      </c>
      <c r="L165">
        <v>92261</v>
      </c>
      <c r="M165">
        <v>1263</v>
      </c>
      <c r="N165">
        <v>170935</v>
      </c>
      <c r="S165" t="s">
        <v>167</v>
      </c>
      <c r="W165">
        <v>12</v>
      </c>
      <c r="X165">
        <v>13</v>
      </c>
      <c r="Y165">
        <v>2</v>
      </c>
      <c r="Z165">
        <v>1099737</v>
      </c>
      <c r="AA165" t="s">
        <v>146</v>
      </c>
      <c r="AB165">
        <v>102</v>
      </c>
      <c r="AC165" t="s">
        <v>10</v>
      </c>
      <c r="AD165" t="s">
        <v>10</v>
      </c>
      <c r="AE165">
        <v>773</v>
      </c>
    </row>
    <row r="166" spans="1:31" x14ac:dyDescent="0.25">
      <c r="A166">
        <v>345</v>
      </c>
      <c r="B166">
        <v>345</v>
      </c>
      <c r="C166">
        <v>1055</v>
      </c>
      <c r="D166">
        <v>92.63</v>
      </c>
      <c r="E166" s="3">
        <v>41632</v>
      </c>
      <c r="F166" s="15">
        <f t="shared" si="4"/>
        <v>2013</v>
      </c>
      <c r="G166" s="3">
        <f t="shared" si="5"/>
        <v>41639</v>
      </c>
      <c r="H166" t="s">
        <v>142</v>
      </c>
      <c r="I166" t="s">
        <v>178</v>
      </c>
      <c r="J166" t="b">
        <v>0</v>
      </c>
      <c r="K166" t="s">
        <v>234</v>
      </c>
      <c r="L166">
        <v>92262</v>
      </c>
      <c r="M166">
        <v>1272</v>
      </c>
      <c r="N166">
        <v>171771</v>
      </c>
      <c r="S166" t="s">
        <v>167</v>
      </c>
      <c r="W166">
        <v>12</v>
      </c>
      <c r="X166">
        <v>13</v>
      </c>
      <c r="Y166">
        <v>2.5</v>
      </c>
      <c r="Z166">
        <v>1098942</v>
      </c>
      <c r="AA166" t="s">
        <v>146</v>
      </c>
      <c r="AB166">
        <v>110</v>
      </c>
      <c r="AC166" t="s">
        <v>10</v>
      </c>
      <c r="AD166" t="s">
        <v>10</v>
      </c>
      <c r="AE166">
        <v>785</v>
      </c>
    </row>
    <row r="167" spans="1:31" x14ac:dyDescent="0.25">
      <c r="A167">
        <v>345</v>
      </c>
      <c r="B167">
        <v>345</v>
      </c>
      <c r="C167">
        <v>1055</v>
      </c>
      <c r="D167">
        <v>74.099999999999994</v>
      </c>
      <c r="E167" s="3">
        <v>41670</v>
      </c>
      <c r="F167" s="15">
        <f t="shared" si="4"/>
        <v>2014</v>
      </c>
      <c r="G167" s="3">
        <f t="shared" si="5"/>
        <v>41670</v>
      </c>
      <c r="H167" t="s">
        <v>142</v>
      </c>
      <c r="I167" t="s">
        <v>168</v>
      </c>
      <c r="J167" t="b">
        <v>0</v>
      </c>
      <c r="K167" t="s">
        <v>169</v>
      </c>
      <c r="L167">
        <v>92262</v>
      </c>
      <c r="M167">
        <v>1284</v>
      </c>
      <c r="N167">
        <v>173703</v>
      </c>
      <c r="S167" t="s">
        <v>167</v>
      </c>
      <c r="W167">
        <v>1</v>
      </c>
      <c r="X167">
        <v>14</v>
      </c>
      <c r="Y167">
        <v>2</v>
      </c>
      <c r="Z167">
        <v>1099720</v>
      </c>
      <c r="AA167" t="s">
        <v>146</v>
      </c>
      <c r="AB167">
        <v>102</v>
      </c>
      <c r="AC167" t="s">
        <v>10</v>
      </c>
      <c r="AD167" t="s">
        <v>10</v>
      </c>
      <c r="AE167">
        <v>705</v>
      </c>
    </row>
    <row r="168" spans="1:31" x14ac:dyDescent="0.25">
      <c r="A168">
        <v>345</v>
      </c>
      <c r="B168">
        <v>345</v>
      </c>
      <c r="C168">
        <v>1055</v>
      </c>
      <c r="D168">
        <v>74.099999999999994</v>
      </c>
      <c r="E168" s="3">
        <v>41670</v>
      </c>
      <c r="F168" s="15">
        <f t="shared" si="4"/>
        <v>2014</v>
      </c>
      <c r="G168" s="3">
        <f t="shared" si="5"/>
        <v>41670</v>
      </c>
      <c r="H168" t="s">
        <v>142</v>
      </c>
      <c r="I168" t="s">
        <v>168</v>
      </c>
      <c r="J168" t="b">
        <v>0</v>
      </c>
      <c r="K168" t="s">
        <v>169</v>
      </c>
      <c r="L168">
        <v>92262</v>
      </c>
      <c r="M168">
        <v>1284</v>
      </c>
      <c r="N168">
        <v>173703</v>
      </c>
      <c r="S168" t="s">
        <v>167</v>
      </c>
      <c r="W168">
        <v>1</v>
      </c>
      <c r="X168">
        <v>14</v>
      </c>
      <c r="Y168">
        <v>2</v>
      </c>
      <c r="Z168">
        <v>1099720</v>
      </c>
      <c r="AA168" t="s">
        <v>146</v>
      </c>
      <c r="AB168">
        <v>102</v>
      </c>
      <c r="AC168" t="s">
        <v>10</v>
      </c>
      <c r="AD168" t="s">
        <v>10</v>
      </c>
      <c r="AE168">
        <v>706</v>
      </c>
    </row>
    <row r="169" spans="1:31" x14ac:dyDescent="0.25">
      <c r="A169">
        <v>345</v>
      </c>
      <c r="B169">
        <v>345</v>
      </c>
      <c r="C169">
        <v>1055</v>
      </c>
      <c r="D169">
        <v>37.049999999999997</v>
      </c>
      <c r="E169" s="3">
        <v>41670</v>
      </c>
      <c r="F169" s="15">
        <f t="shared" si="4"/>
        <v>2014</v>
      </c>
      <c r="G169" s="3">
        <f t="shared" si="5"/>
        <v>41670</v>
      </c>
      <c r="H169" t="s">
        <v>142</v>
      </c>
      <c r="I169" t="s">
        <v>168</v>
      </c>
      <c r="J169" t="b">
        <v>0</v>
      </c>
      <c r="K169" t="s">
        <v>169</v>
      </c>
      <c r="L169">
        <v>92262</v>
      </c>
      <c r="M169">
        <v>1284</v>
      </c>
      <c r="N169">
        <v>173703</v>
      </c>
      <c r="S169" t="s">
        <v>167</v>
      </c>
      <c r="W169">
        <v>1</v>
      </c>
      <c r="X169">
        <v>14</v>
      </c>
      <c r="Y169">
        <v>1</v>
      </c>
      <c r="Z169">
        <v>1099720</v>
      </c>
      <c r="AA169" t="s">
        <v>146</v>
      </c>
      <c r="AB169">
        <v>102</v>
      </c>
      <c r="AC169" t="s">
        <v>10</v>
      </c>
      <c r="AD169" t="s">
        <v>10</v>
      </c>
      <c r="AE169">
        <v>707</v>
      </c>
    </row>
    <row r="170" spans="1:31" x14ac:dyDescent="0.25">
      <c r="A170">
        <v>345</v>
      </c>
      <c r="B170">
        <v>345</v>
      </c>
      <c r="C170">
        <v>1055</v>
      </c>
      <c r="D170">
        <v>37.049999999999997</v>
      </c>
      <c r="E170" s="3">
        <v>41670</v>
      </c>
      <c r="F170" s="15">
        <f t="shared" si="4"/>
        <v>2014</v>
      </c>
      <c r="G170" s="3">
        <f t="shared" si="5"/>
        <v>41670</v>
      </c>
      <c r="H170" t="s">
        <v>142</v>
      </c>
      <c r="I170" t="s">
        <v>168</v>
      </c>
      <c r="J170" t="b">
        <v>0</v>
      </c>
      <c r="K170" t="s">
        <v>169</v>
      </c>
      <c r="L170">
        <v>92262</v>
      </c>
      <c r="M170">
        <v>1284</v>
      </c>
      <c r="N170">
        <v>173703</v>
      </c>
      <c r="S170" t="s">
        <v>167</v>
      </c>
      <c r="W170">
        <v>1</v>
      </c>
      <c r="X170">
        <v>14</v>
      </c>
      <c r="Y170">
        <v>1</v>
      </c>
      <c r="Z170">
        <v>1099720</v>
      </c>
      <c r="AA170" t="s">
        <v>146</v>
      </c>
      <c r="AB170">
        <v>102</v>
      </c>
      <c r="AC170" t="s">
        <v>10</v>
      </c>
      <c r="AD170" t="s">
        <v>10</v>
      </c>
      <c r="AE170">
        <v>708</v>
      </c>
    </row>
    <row r="171" spans="1:31" x14ac:dyDescent="0.25">
      <c r="A171">
        <v>345</v>
      </c>
      <c r="B171">
        <v>345</v>
      </c>
      <c r="C171">
        <v>1055</v>
      </c>
      <c r="D171">
        <v>111.15</v>
      </c>
      <c r="E171" s="3">
        <v>41758</v>
      </c>
      <c r="F171" s="15">
        <f t="shared" si="4"/>
        <v>2014</v>
      </c>
      <c r="G171" s="3">
        <f t="shared" si="5"/>
        <v>41759</v>
      </c>
      <c r="H171" t="s">
        <v>142</v>
      </c>
      <c r="I171" t="s">
        <v>178</v>
      </c>
      <c r="J171" t="b">
        <v>0</v>
      </c>
      <c r="K171" t="s">
        <v>235</v>
      </c>
      <c r="L171">
        <v>92262</v>
      </c>
      <c r="M171">
        <v>1320</v>
      </c>
      <c r="N171">
        <v>180022</v>
      </c>
      <c r="S171" t="s">
        <v>167</v>
      </c>
      <c r="W171">
        <v>4</v>
      </c>
      <c r="X171">
        <v>14</v>
      </c>
      <c r="Y171">
        <v>3</v>
      </c>
      <c r="Z171">
        <v>1098942</v>
      </c>
      <c r="AA171" t="s">
        <v>146</v>
      </c>
      <c r="AB171">
        <v>110</v>
      </c>
      <c r="AC171" t="s">
        <v>10</v>
      </c>
      <c r="AD171" t="s">
        <v>10</v>
      </c>
      <c r="AE171">
        <v>1126</v>
      </c>
    </row>
    <row r="172" spans="1:31" x14ac:dyDescent="0.25">
      <c r="A172">
        <v>345</v>
      </c>
      <c r="B172">
        <v>345</v>
      </c>
      <c r="C172">
        <v>1055</v>
      </c>
      <c r="D172">
        <v>37.049999999999997</v>
      </c>
      <c r="E172" s="3">
        <v>41758</v>
      </c>
      <c r="F172" s="15">
        <f t="shared" si="4"/>
        <v>2014</v>
      </c>
      <c r="G172" s="3">
        <f t="shared" si="5"/>
        <v>41759</v>
      </c>
      <c r="H172" t="s">
        <v>142</v>
      </c>
      <c r="I172" t="s">
        <v>178</v>
      </c>
      <c r="J172" t="b">
        <v>0</v>
      </c>
      <c r="K172" t="s">
        <v>235</v>
      </c>
      <c r="L172">
        <v>92262</v>
      </c>
      <c r="M172">
        <v>1320</v>
      </c>
      <c r="N172">
        <v>180022</v>
      </c>
      <c r="S172" t="s">
        <v>167</v>
      </c>
      <c r="W172">
        <v>4</v>
      </c>
      <c r="X172">
        <v>14</v>
      </c>
      <c r="Y172">
        <v>1</v>
      </c>
      <c r="Z172">
        <v>1098942</v>
      </c>
      <c r="AA172" t="s">
        <v>146</v>
      </c>
      <c r="AB172">
        <v>110</v>
      </c>
      <c r="AC172" t="s">
        <v>10</v>
      </c>
      <c r="AD172" t="s">
        <v>10</v>
      </c>
      <c r="AE172">
        <v>1127</v>
      </c>
    </row>
    <row r="173" spans="1:31" x14ac:dyDescent="0.25">
      <c r="A173">
        <v>345</v>
      </c>
      <c r="B173">
        <v>345</v>
      </c>
      <c r="C173">
        <v>1055</v>
      </c>
      <c r="D173">
        <v>111.15</v>
      </c>
      <c r="E173" s="3">
        <v>41758</v>
      </c>
      <c r="F173" s="15">
        <f t="shared" si="4"/>
        <v>2014</v>
      </c>
      <c r="G173" s="3">
        <f t="shared" si="5"/>
        <v>41759</v>
      </c>
      <c r="H173" t="s">
        <v>142</v>
      </c>
      <c r="I173" t="s">
        <v>178</v>
      </c>
      <c r="J173" t="b">
        <v>0</v>
      </c>
      <c r="K173" t="s">
        <v>236</v>
      </c>
      <c r="L173">
        <v>92262</v>
      </c>
      <c r="M173">
        <v>1320</v>
      </c>
      <c r="N173">
        <v>180022</v>
      </c>
      <c r="S173" t="s">
        <v>167</v>
      </c>
      <c r="W173">
        <v>4</v>
      </c>
      <c r="X173">
        <v>14</v>
      </c>
      <c r="Y173">
        <v>3</v>
      </c>
      <c r="Z173">
        <v>1098942</v>
      </c>
      <c r="AA173" t="s">
        <v>146</v>
      </c>
      <c r="AB173">
        <v>110</v>
      </c>
      <c r="AC173" t="s">
        <v>10</v>
      </c>
      <c r="AD173" t="s">
        <v>10</v>
      </c>
      <c r="AE173">
        <v>1128</v>
      </c>
    </row>
    <row r="174" spans="1:31" x14ac:dyDescent="0.25">
      <c r="A174">
        <v>345</v>
      </c>
      <c r="B174">
        <v>345</v>
      </c>
      <c r="C174">
        <v>1055</v>
      </c>
      <c r="D174">
        <v>111.15</v>
      </c>
      <c r="E174" s="3">
        <v>41758</v>
      </c>
      <c r="F174" s="15">
        <f t="shared" si="4"/>
        <v>2014</v>
      </c>
      <c r="G174" s="3">
        <f t="shared" si="5"/>
        <v>41759</v>
      </c>
      <c r="H174" t="s">
        <v>142</v>
      </c>
      <c r="I174" t="s">
        <v>200</v>
      </c>
      <c r="J174" t="b">
        <v>0</v>
      </c>
      <c r="K174" t="s">
        <v>237</v>
      </c>
      <c r="L174">
        <v>92262</v>
      </c>
      <c r="M174">
        <v>1320</v>
      </c>
      <c r="N174">
        <v>180022</v>
      </c>
      <c r="S174" t="s">
        <v>167</v>
      </c>
      <c r="W174">
        <v>4</v>
      </c>
      <c r="X174">
        <v>14</v>
      </c>
      <c r="Y174">
        <v>3</v>
      </c>
      <c r="Z174">
        <v>1098825</v>
      </c>
      <c r="AA174" t="s">
        <v>146</v>
      </c>
      <c r="AB174">
        <v>110</v>
      </c>
      <c r="AC174" t="s">
        <v>10</v>
      </c>
      <c r="AD174" t="s">
        <v>10</v>
      </c>
      <c r="AE174">
        <v>1129</v>
      </c>
    </row>
    <row r="175" spans="1:31" x14ac:dyDescent="0.25">
      <c r="A175">
        <v>345</v>
      </c>
      <c r="B175">
        <v>345</v>
      </c>
      <c r="C175">
        <v>1055</v>
      </c>
      <c r="D175">
        <v>37.049999999999997</v>
      </c>
      <c r="E175" s="3">
        <v>41758</v>
      </c>
      <c r="F175" s="15">
        <f t="shared" si="4"/>
        <v>2014</v>
      </c>
      <c r="G175" s="3">
        <f t="shared" si="5"/>
        <v>41759</v>
      </c>
      <c r="H175" t="s">
        <v>142</v>
      </c>
      <c r="I175" t="s">
        <v>172</v>
      </c>
      <c r="J175" t="b">
        <v>0</v>
      </c>
      <c r="K175" t="s">
        <v>238</v>
      </c>
      <c r="L175">
        <v>92262</v>
      </c>
      <c r="M175">
        <v>1320</v>
      </c>
      <c r="N175">
        <v>180022</v>
      </c>
      <c r="S175" t="s">
        <v>167</v>
      </c>
      <c r="W175">
        <v>4</v>
      </c>
      <c r="X175">
        <v>14</v>
      </c>
      <c r="Y175">
        <v>1</v>
      </c>
      <c r="Z175">
        <v>1099579</v>
      </c>
      <c r="AA175" t="s">
        <v>146</v>
      </c>
      <c r="AB175">
        <v>110</v>
      </c>
      <c r="AC175" t="s">
        <v>10</v>
      </c>
      <c r="AD175" t="s">
        <v>10</v>
      </c>
      <c r="AE175">
        <v>1131</v>
      </c>
    </row>
    <row r="176" spans="1:31" x14ac:dyDescent="0.25">
      <c r="A176">
        <v>345</v>
      </c>
      <c r="B176">
        <v>345</v>
      </c>
      <c r="C176">
        <v>1055</v>
      </c>
      <c r="D176">
        <v>74.099999999999994</v>
      </c>
      <c r="E176" s="3">
        <v>41772</v>
      </c>
      <c r="F176" s="15">
        <f t="shared" si="4"/>
        <v>2014</v>
      </c>
      <c r="G176" s="3">
        <f t="shared" si="5"/>
        <v>41790</v>
      </c>
      <c r="H176" t="s">
        <v>142</v>
      </c>
      <c r="I176" t="s">
        <v>176</v>
      </c>
      <c r="J176" t="b">
        <v>0</v>
      </c>
      <c r="K176" t="s">
        <v>239</v>
      </c>
      <c r="L176">
        <v>92262</v>
      </c>
      <c r="M176">
        <v>1329</v>
      </c>
      <c r="N176">
        <v>181916</v>
      </c>
      <c r="S176" t="s">
        <v>167</v>
      </c>
      <c r="W176">
        <v>5</v>
      </c>
      <c r="X176">
        <v>14</v>
      </c>
      <c r="Y176">
        <v>2</v>
      </c>
      <c r="Z176">
        <v>1098821</v>
      </c>
      <c r="AA176" t="s">
        <v>146</v>
      </c>
      <c r="AB176">
        <v>110</v>
      </c>
      <c r="AC176" t="s">
        <v>10</v>
      </c>
      <c r="AD176" t="s">
        <v>10</v>
      </c>
      <c r="AE176">
        <v>1039</v>
      </c>
    </row>
    <row r="177" spans="1:31" x14ac:dyDescent="0.25">
      <c r="A177">
        <v>345</v>
      </c>
      <c r="B177">
        <v>345</v>
      </c>
      <c r="C177">
        <v>1055</v>
      </c>
      <c r="D177">
        <v>74.099999999999994</v>
      </c>
      <c r="E177" s="3">
        <v>41772</v>
      </c>
      <c r="F177" s="15">
        <f t="shared" si="4"/>
        <v>2014</v>
      </c>
      <c r="G177" s="3">
        <f t="shared" si="5"/>
        <v>41790</v>
      </c>
      <c r="H177" t="s">
        <v>142</v>
      </c>
      <c r="I177" t="s">
        <v>176</v>
      </c>
      <c r="J177" t="b">
        <v>0</v>
      </c>
      <c r="K177" t="s">
        <v>239</v>
      </c>
      <c r="L177">
        <v>92262</v>
      </c>
      <c r="M177">
        <v>1329</v>
      </c>
      <c r="N177">
        <v>181916</v>
      </c>
      <c r="S177" t="s">
        <v>167</v>
      </c>
      <c r="W177">
        <v>5</v>
      </c>
      <c r="X177">
        <v>14</v>
      </c>
      <c r="Y177">
        <v>2</v>
      </c>
      <c r="Z177">
        <v>1098821</v>
      </c>
      <c r="AA177" t="s">
        <v>146</v>
      </c>
      <c r="AB177">
        <v>110</v>
      </c>
      <c r="AC177" t="s">
        <v>10</v>
      </c>
      <c r="AD177" t="s">
        <v>10</v>
      </c>
      <c r="AE177">
        <v>1040</v>
      </c>
    </row>
    <row r="178" spans="1:31" x14ac:dyDescent="0.25">
      <c r="A178">
        <v>345</v>
      </c>
      <c r="B178">
        <v>345</v>
      </c>
      <c r="C178">
        <v>1055</v>
      </c>
      <c r="D178">
        <v>148.19999999999999</v>
      </c>
      <c r="E178" s="3">
        <v>41786</v>
      </c>
      <c r="F178" s="15">
        <f t="shared" si="4"/>
        <v>2014</v>
      </c>
      <c r="G178" s="3">
        <f t="shared" si="5"/>
        <v>41790</v>
      </c>
      <c r="H178" t="s">
        <v>142</v>
      </c>
      <c r="I178" t="s">
        <v>178</v>
      </c>
      <c r="J178" t="b">
        <v>0</v>
      </c>
      <c r="K178" t="s">
        <v>240</v>
      </c>
      <c r="L178">
        <v>92262</v>
      </c>
      <c r="M178">
        <v>1332</v>
      </c>
      <c r="N178">
        <v>182709</v>
      </c>
      <c r="S178" t="s">
        <v>167</v>
      </c>
      <c r="W178">
        <v>5</v>
      </c>
      <c r="X178">
        <v>14</v>
      </c>
      <c r="Y178">
        <v>4</v>
      </c>
      <c r="Z178">
        <v>1098942</v>
      </c>
      <c r="AA178" t="s">
        <v>146</v>
      </c>
      <c r="AB178">
        <v>110</v>
      </c>
      <c r="AC178" t="s">
        <v>10</v>
      </c>
      <c r="AD178" t="s">
        <v>10</v>
      </c>
      <c r="AE178">
        <v>885</v>
      </c>
    </row>
    <row r="179" spans="1:31" x14ac:dyDescent="0.25">
      <c r="A179">
        <v>345</v>
      </c>
      <c r="B179">
        <v>345</v>
      </c>
      <c r="C179">
        <v>1055</v>
      </c>
      <c r="D179">
        <v>74.099999999999994</v>
      </c>
      <c r="E179" s="3">
        <v>41800</v>
      </c>
      <c r="F179" s="15">
        <f t="shared" si="4"/>
        <v>2014</v>
      </c>
      <c r="G179" s="3">
        <f t="shared" si="5"/>
        <v>41820</v>
      </c>
      <c r="H179" t="s">
        <v>142</v>
      </c>
      <c r="I179" t="s">
        <v>200</v>
      </c>
      <c r="J179" t="b">
        <v>0</v>
      </c>
      <c r="K179" t="s">
        <v>241</v>
      </c>
      <c r="L179">
        <v>92262</v>
      </c>
      <c r="M179">
        <v>1341</v>
      </c>
      <c r="N179">
        <v>184343</v>
      </c>
      <c r="S179" t="s">
        <v>167</v>
      </c>
      <c r="W179">
        <v>6</v>
      </c>
      <c r="X179">
        <v>14</v>
      </c>
      <c r="Y179">
        <v>2</v>
      </c>
      <c r="Z179">
        <v>1098825</v>
      </c>
      <c r="AA179" t="s">
        <v>146</v>
      </c>
      <c r="AB179">
        <v>110</v>
      </c>
      <c r="AC179" t="s">
        <v>10</v>
      </c>
      <c r="AD179" t="s">
        <v>10</v>
      </c>
      <c r="AE179">
        <v>964</v>
      </c>
    </row>
    <row r="180" spans="1:31" x14ac:dyDescent="0.25">
      <c r="A180">
        <v>345</v>
      </c>
      <c r="B180">
        <v>345</v>
      </c>
      <c r="C180">
        <v>1055</v>
      </c>
      <c r="D180">
        <v>148.19999999999999</v>
      </c>
      <c r="E180" s="3">
        <v>41820</v>
      </c>
      <c r="F180" s="15">
        <f t="shared" si="4"/>
        <v>2014</v>
      </c>
      <c r="G180" s="3">
        <f t="shared" si="5"/>
        <v>41820</v>
      </c>
      <c r="H180" t="s">
        <v>142</v>
      </c>
      <c r="I180" t="s">
        <v>168</v>
      </c>
      <c r="J180" t="b">
        <v>0</v>
      </c>
      <c r="K180" t="s">
        <v>169</v>
      </c>
      <c r="L180">
        <v>92261</v>
      </c>
      <c r="M180">
        <v>1347</v>
      </c>
      <c r="N180">
        <v>185189</v>
      </c>
      <c r="S180" t="s">
        <v>167</v>
      </c>
      <c r="W180">
        <v>6</v>
      </c>
      <c r="X180">
        <v>14</v>
      </c>
      <c r="Y180">
        <v>4</v>
      </c>
      <c r="Z180">
        <v>1099720</v>
      </c>
      <c r="AA180" t="s">
        <v>146</v>
      </c>
      <c r="AB180">
        <v>110</v>
      </c>
      <c r="AC180" t="s">
        <v>10</v>
      </c>
      <c r="AD180" t="s">
        <v>10</v>
      </c>
      <c r="AE180">
        <v>927</v>
      </c>
    </row>
    <row r="181" spans="1:31" x14ac:dyDescent="0.25">
      <c r="A181">
        <v>345</v>
      </c>
      <c r="B181">
        <v>345</v>
      </c>
      <c r="C181">
        <v>1055</v>
      </c>
      <c r="D181">
        <v>74.099999999999994</v>
      </c>
      <c r="E181" s="3">
        <v>41835</v>
      </c>
      <c r="F181" s="15">
        <f t="shared" si="4"/>
        <v>2014</v>
      </c>
      <c r="G181" s="3">
        <f t="shared" si="5"/>
        <v>41851</v>
      </c>
      <c r="H181" t="s">
        <v>142</v>
      </c>
      <c r="I181" t="s">
        <v>168</v>
      </c>
      <c r="J181" t="b">
        <v>0</v>
      </c>
      <c r="K181" t="s">
        <v>169</v>
      </c>
      <c r="L181">
        <v>92261</v>
      </c>
      <c r="M181">
        <v>1350</v>
      </c>
      <c r="N181">
        <v>186388</v>
      </c>
      <c r="S181" t="s">
        <v>167</v>
      </c>
      <c r="W181">
        <v>7</v>
      </c>
      <c r="X181">
        <v>14</v>
      </c>
      <c r="Y181">
        <v>2</v>
      </c>
      <c r="Z181">
        <v>1099720</v>
      </c>
      <c r="AA181" t="s">
        <v>146</v>
      </c>
      <c r="AB181">
        <v>110</v>
      </c>
      <c r="AC181" t="s">
        <v>10</v>
      </c>
      <c r="AD181" t="s">
        <v>10</v>
      </c>
      <c r="AE181">
        <v>818</v>
      </c>
    </row>
    <row r="182" spans="1:31" x14ac:dyDescent="0.25">
      <c r="A182">
        <v>345</v>
      </c>
      <c r="B182">
        <v>345</v>
      </c>
      <c r="C182">
        <v>1055</v>
      </c>
      <c r="D182">
        <v>304</v>
      </c>
      <c r="E182" s="3">
        <v>41842</v>
      </c>
      <c r="F182" s="15">
        <f t="shared" si="4"/>
        <v>2014</v>
      </c>
      <c r="G182" s="3">
        <f t="shared" si="5"/>
        <v>41851</v>
      </c>
      <c r="H182" t="s">
        <v>142</v>
      </c>
      <c r="I182" t="s">
        <v>178</v>
      </c>
      <c r="J182" t="b">
        <v>0</v>
      </c>
      <c r="K182" t="s">
        <v>242</v>
      </c>
      <c r="L182">
        <v>92262</v>
      </c>
      <c r="M182">
        <v>1359</v>
      </c>
      <c r="N182">
        <v>187458</v>
      </c>
      <c r="S182" t="s">
        <v>167</v>
      </c>
      <c r="W182">
        <v>7</v>
      </c>
      <c r="X182">
        <v>14</v>
      </c>
      <c r="Y182">
        <v>8</v>
      </c>
      <c r="Z182">
        <v>1098942</v>
      </c>
      <c r="AA182" t="s">
        <v>146</v>
      </c>
      <c r="AB182">
        <v>110</v>
      </c>
      <c r="AC182" t="s">
        <v>10</v>
      </c>
      <c r="AD182" t="s">
        <v>10</v>
      </c>
      <c r="AE182">
        <v>1033</v>
      </c>
    </row>
    <row r="183" spans="1:31" x14ac:dyDescent="0.25">
      <c r="A183">
        <v>345</v>
      </c>
      <c r="B183">
        <v>345</v>
      </c>
      <c r="C183">
        <v>1055</v>
      </c>
      <c r="D183">
        <v>148.19999999999999</v>
      </c>
      <c r="E183" s="3">
        <v>41870</v>
      </c>
      <c r="F183" s="15">
        <f t="shared" si="4"/>
        <v>2014</v>
      </c>
      <c r="G183" s="3">
        <f t="shared" si="5"/>
        <v>41882</v>
      </c>
      <c r="H183" t="s">
        <v>142</v>
      </c>
      <c r="I183" t="s">
        <v>200</v>
      </c>
      <c r="J183" t="b">
        <v>0</v>
      </c>
      <c r="K183" t="s">
        <v>243</v>
      </c>
      <c r="L183">
        <v>92260</v>
      </c>
      <c r="M183">
        <v>1368</v>
      </c>
      <c r="N183">
        <v>189219</v>
      </c>
      <c r="S183" t="s">
        <v>167</v>
      </c>
      <c r="W183">
        <v>8</v>
      </c>
      <c r="X183">
        <v>14</v>
      </c>
      <c r="Y183">
        <v>4</v>
      </c>
      <c r="Z183">
        <v>1098825</v>
      </c>
      <c r="AA183" t="s">
        <v>146</v>
      </c>
      <c r="AB183">
        <v>110</v>
      </c>
      <c r="AC183" t="s">
        <v>10</v>
      </c>
      <c r="AD183" t="s">
        <v>10</v>
      </c>
      <c r="AE183">
        <v>1019</v>
      </c>
    </row>
    <row r="184" spans="1:31" x14ac:dyDescent="0.25">
      <c r="A184">
        <v>345</v>
      </c>
      <c r="B184">
        <v>345</v>
      </c>
      <c r="C184">
        <v>1055</v>
      </c>
      <c r="D184">
        <v>148.19999999999999</v>
      </c>
      <c r="E184" s="3">
        <v>41912</v>
      </c>
      <c r="F184" s="15">
        <f t="shared" si="4"/>
        <v>2014</v>
      </c>
      <c r="G184" s="3">
        <f t="shared" si="5"/>
        <v>41912</v>
      </c>
      <c r="H184" t="s">
        <v>142</v>
      </c>
      <c r="I184" t="s">
        <v>168</v>
      </c>
      <c r="J184" t="b">
        <v>0</v>
      </c>
      <c r="K184" t="s">
        <v>169</v>
      </c>
      <c r="L184">
        <v>92262</v>
      </c>
      <c r="M184">
        <v>1383</v>
      </c>
      <c r="N184">
        <v>191683</v>
      </c>
      <c r="S184" t="s">
        <v>167</v>
      </c>
      <c r="W184">
        <v>9</v>
      </c>
      <c r="X184">
        <v>14</v>
      </c>
      <c r="Y184">
        <v>4</v>
      </c>
      <c r="Z184">
        <v>1099720</v>
      </c>
      <c r="AA184" t="s">
        <v>146</v>
      </c>
      <c r="AB184">
        <v>110</v>
      </c>
      <c r="AC184" t="s">
        <v>10</v>
      </c>
      <c r="AD184" t="s">
        <v>10</v>
      </c>
      <c r="AE184">
        <v>1019</v>
      </c>
    </row>
    <row r="185" spans="1:31" x14ac:dyDescent="0.25">
      <c r="A185">
        <v>345</v>
      </c>
      <c r="B185">
        <v>345</v>
      </c>
      <c r="C185">
        <v>1055</v>
      </c>
      <c r="D185">
        <v>148.19999999999999</v>
      </c>
      <c r="E185" s="3">
        <v>41912</v>
      </c>
      <c r="F185" s="15">
        <f t="shared" si="4"/>
        <v>2014</v>
      </c>
      <c r="G185" s="3">
        <f t="shared" si="5"/>
        <v>41912</v>
      </c>
      <c r="H185" t="s">
        <v>142</v>
      </c>
      <c r="I185" t="s">
        <v>176</v>
      </c>
      <c r="J185" t="b">
        <v>0</v>
      </c>
      <c r="K185" t="s">
        <v>244</v>
      </c>
      <c r="L185">
        <v>92262</v>
      </c>
      <c r="M185">
        <v>1386</v>
      </c>
      <c r="N185">
        <v>191700</v>
      </c>
      <c r="S185" t="s">
        <v>167</v>
      </c>
      <c r="W185">
        <v>9</v>
      </c>
      <c r="X185">
        <v>14</v>
      </c>
      <c r="Y185">
        <v>4</v>
      </c>
      <c r="Z185">
        <v>1098821</v>
      </c>
      <c r="AA185" t="s">
        <v>146</v>
      </c>
      <c r="AB185">
        <v>111</v>
      </c>
      <c r="AC185" t="s">
        <v>10</v>
      </c>
      <c r="AD185" t="s">
        <v>10</v>
      </c>
      <c r="AE185">
        <v>1115</v>
      </c>
    </row>
    <row r="186" spans="1:31" x14ac:dyDescent="0.25">
      <c r="A186">
        <v>345</v>
      </c>
      <c r="B186">
        <v>345</v>
      </c>
      <c r="C186">
        <v>1055</v>
      </c>
      <c r="D186">
        <v>148.19999999999999</v>
      </c>
      <c r="E186" s="3">
        <v>41912</v>
      </c>
      <c r="F186" s="15">
        <f t="shared" si="4"/>
        <v>2014</v>
      </c>
      <c r="G186" s="3">
        <f t="shared" si="5"/>
        <v>41912</v>
      </c>
      <c r="H186" t="s">
        <v>142</v>
      </c>
      <c r="I186" t="s">
        <v>200</v>
      </c>
      <c r="J186" t="b">
        <v>0</v>
      </c>
      <c r="K186" t="s">
        <v>245</v>
      </c>
      <c r="L186">
        <v>92262</v>
      </c>
      <c r="M186">
        <v>1386</v>
      </c>
      <c r="N186">
        <v>191700</v>
      </c>
      <c r="S186" t="s">
        <v>167</v>
      </c>
      <c r="W186">
        <v>9</v>
      </c>
      <c r="X186">
        <v>14</v>
      </c>
      <c r="Y186">
        <v>4</v>
      </c>
      <c r="Z186">
        <v>1098825</v>
      </c>
      <c r="AA186" t="s">
        <v>146</v>
      </c>
      <c r="AB186">
        <v>111</v>
      </c>
      <c r="AC186" t="s">
        <v>10</v>
      </c>
      <c r="AD186" t="s">
        <v>10</v>
      </c>
      <c r="AE186">
        <v>1117</v>
      </c>
    </row>
    <row r="187" spans="1:31" x14ac:dyDescent="0.25">
      <c r="A187">
        <v>345</v>
      </c>
      <c r="B187">
        <v>345</v>
      </c>
      <c r="C187">
        <v>1055</v>
      </c>
      <c r="D187">
        <v>37.049999999999997</v>
      </c>
      <c r="E187" s="3">
        <v>41912</v>
      </c>
      <c r="F187" s="15">
        <f t="shared" si="4"/>
        <v>2014</v>
      </c>
      <c r="G187" s="3">
        <f t="shared" si="5"/>
        <v>41912</v>
      </c>
      <c r="H187" t="s">
        <v>142</v>
      </c>
      <c r="I187" t="s">
        <v>172</v>
      </c>
      <c r="J187" t="b">
        <v>0</v>
      </c>
      <c r="K187" t="s">
        <v>246</v>
      </c>
      <c r="L187">
        <v>92262</v>
      </c>
      <c r="M187">
        <v>1386</v>
      </c>
      <c r="N187">
        <v>191700</v>
      </c>
      <c r="S187" t="s">
        <v>167</v>
      </c>
      <c r="W187">
        <v>9</v>
      </c>
      <c r="X187">
        <v>14</v>
      </c>
      <c r="Y187">
        <v>1</v>
      </c>
      <c r="Z187">
        <v>1099579</v>
      </c>
      <c r="AA187" t="s">
        <v>146</v>
      </c>
      <c r="AB187">
        <v>111</v>
      </c>
      <c r="AC187" t="s">
        <v>10</v>
      </c>
      <c r="AD187" t="s">
        <v>10</v>
      </c>
      <c r="AE187">
        <v>1154</v>
      </c>
    </row>
    <row r="188" spans="1:31" x14ac:dyDescent="0.25">
      <c r="A188">
        <v>345</v>
      </c>
      <c r="B188">
        <v>345</v>
      </c>
      <c r="C188">
        <v>1055</v>
      </c>
      <c r="D188">
        <v>148.19999999999999</v>
      </c>
      <c r="E188" s="3">
        <v>41912</v>
      </c>
      <c r="F188" s="15">
        <f t="shared" si="4"/>
        <v>2014</v>
      </c>
      <c r="G188" s="3">
        <f t="shared" si="5"/>
        <v>41912</v>
      </c>
      <c r="H188" t="s">
        <v>142</v>
      </c>
      <c r="I188" t="s">
        <v>200</v>
      </c>
      <c r="J188" t="b">
        <v>0</v>
      </c>
      <c r="K188" t="s">
        <v>245</v>
      </c>
      <c r="L188">
        <v>92262</v>
      </c>
      <c r="M188">
        <v>1386</v>
      </c>
      <c r="N188">
        <v>191700</v>
      </c>
      <c r="S188" t="s">
        <v>167</v>
      </c>
      <c r="W188">
        <v>9</v>
      </c>
      <c r="X188">
        <v>14</v>
      </c>
      <c r="Y188">
        <v>4</v>
      </c>
      <c r="Z188">
        <v>1098825</v>
      </c>
      <c r="AA188" t="s">
        <v>146</v>
      </c>
      <c r="AB188">
        <v>111</v>
      </c>
      <c r="AC188" t="s">
        <v>10</v>
      </c>
      <c r="AD188" t="s">
        <v>10</v>
      </c>
      <c r="AE188">
        <v>1168</v>
      </c>
    </row>
    <row r="189" spans="1:31" x14ac:dyDescent="0.25">
      <c r="A189">
        <v>345</v>
      </c>
      <c r="B189">
        <v>345</v>
      </c>
      <c r="C189">
        <v>1055</v>
      </c>
      <c r="D189">
        <v>74.099999999999994</v>
      </c>
      <c r="E189" s="3">
        <v>41954</v>
      </c>
      <c r="F189" s="15">
        <f t="shared" si="4"/>
        <v>2014</v>
      </c>
      <c r="G189" s="3">
        <f t="shared" si="5"/>
        <v>41973</v>
      </c>
      <c r="H189" t="s">
        <v>142</v>
      </c>
      <c r="I189" t="s">
        <v>200</v>
      </c>
      <c r="J189" t="b">
        <v>0</v>
      </c>
      <c r="K189" t="s">
        <v>247</v>
      </c>
      <c r="L189">
        <v>92262</v>
      </c>
      <c r="M189">
        <v>1404</v>
      </c>
      <c r="N189">
        <v>195214</v>
      </c>
      <c r="S189" t="s">
        <v>167</v>
      </c>
      <c r="W189">
        <v>11</v>
      </c>
      <c r="X189">
        <v>14</v>
      </c>
      <c r="Y189">
        <v>2</v>
      </c>
      <c r="Z189">
        <v>1098825</v>
      </c>
      <c r="AA189" t="s">
        <v>146</v>
      </c>
      <c r="AB189">
        <v>110</v>
      </c>
      <c r="AC189" t="s">
        <v>10</v>
      </c>
      <c r="AD189" t="s">
        <v>10</v>
      </c>
      <c r="AE189">
        <v>1128</v>
      </c>
    </row>
    <row r="190" spans="1:31" x14ac:dyDescent="0.25">
      <c r="A190">
        <v>345</v>
      </c>
      <c r="B190">
        <v>345</v>
      </c>
      <c r="C190">
        <v>1055</v>
      </c>
      <c r="D190">
        <v>74.099999999999994</v>
      </c>
      <c r="E190" s="3">
        <v>41968</v>
      </c>
      <c r="F190" s="15">
        <f t="shared" si="4"/>
        <v>2014</v>
      </c>
      <c r="G190" s="3">
        <f t="shared" si="5"/>
        <v>41973</v>
      </c>
      <c r="H190" t="s">
        <v>142</v>
      </c>
      <c r="I190" t="s">
        <v>200</v>
      </c>
      <c r="J190" t="b">
        <v>0</v>
      </c>
      <c r="K190" t="s">
        <v>222</v>
      </c>
      <c r="L190">
        <v>92262</v>
      </c>
      <c r="M190">
        <v>1410</v>
      </c>
      <c r="N190">
        <v>196064</v>
      </c>
      <c r="S190" t="s">
        <v>167</v>
      </c>
      <c r="W190">
        <v>11</v>
      </c>
      <c r="X190">
        <v>14</v>
      </c>
      <c r="Y190">
        <v>2</v>
      </c>
      <c r="Z190">
        <v>1098825</v>
      </c>
      <c r="AA190" t="s">
        <v>146</v>
      </c>
      <c r="AB190">
        <v>110</v>
      </c>
      <c r="AC190" t="s">
        <v>10</v>
      </c>
      <c r="AD190" t="s">
        <v>10</v>
      </c>
      <c r="AE190">
        <v>1075</v>
      </c>
    </row>
    <row r="191" spans="1:31" x14ac:dyDescent="0.25">
      <c r="A191">
        <v>345</v>
      </c>
      <c r="B191">
        <v>345</v>
      </c>
      <c r="C191">
        <v>1055</v>
      </c>
      <c r="D191">
        <v>74.099999999999994</v>
      </c>
      <c r="E191" s="3">
        <v>41968</v>
      </c>
      <c r="F191" s="15">
        <f t="shared" si="4"/>
        <v>2014</v>
      </c>
      <c r="G191" s="3">
        <f t="shared" si="5"/>
        <v>41973</v>
      </c>
      <c r="H191" t="s">
        <v>142</v>
      </c>
      <c r="I191" t="s">
        <v>172</v>
      </c>
      <c r="J191" t="b">
        <v>0</v>
      </c>
      <c r="K191" t="s">
        <v>248</v>
      </c>
      <c r="L191">
        <v>92262</v>
      </c>
      <c r="M191">
        <v>1410</v>
      </c>
      <c r="N191">
        <v>196064</v>
      </c>
      <c r="S191" t="s">
        <v>167</v>
      </c>
      <c r="W191">
        <v>11</v>
      </c>
      <c r="X191">
        <v>14</v>
      </c>
      <c r="Y191">
        <v>2</v>
      </c>
      <c r="Z191">
        <v>1099579</v>
      </c>
      <c r="AA191" t="s">
        <v>146</v>
      </c>
      <c r="AB191">
        <v>110</v>
      </c>
      <c r="AC191" t="s">
        <v>10</v>
      </c>
      <c r="AD191" t="s">
        <v>10</v>
      </c>
      <c r="AE191">
        <v>1081</v>
      </c>
    </row>
    <row r="192" spans="1:31" x14ac:dyDescent="0.25">
      <c r="A192">
        <v>345</v>
      </c>
      <c r="B192">
        <v>345</v>
      </c>
      <c r="C192">
        <v>1055</v>
      </c>
      <c r="D192">
        <v>111.15</v>
      </c>
      <c r="E192" s="3">
        <v>41968</v>
      </c>
      <c r="F192" s="15">
        <f t="shared" si="4"/>
        <v>2014</v>
      </c>
      <c r="G192" s="3">
        <f t="shared" si="5"/>
        <v>41973</v>
      </c>
      <c r="H192" t="s">
        <v>142</v>
      </c>
      <c r="I192" t="s">
        <v>172</v>
      </c>
      <c r="J192" t="b">
        <v>0</v>
      </c>
      <c r="K192" t="s">
        <v>248</v>
      </c>
      <c r="L192">
        <v>92262</v>
      </c>
      <c r="M192">
        <v>1410</v>
      </c>
      <c r="N192">
        <v>196064</v>
      </c>
      <c r="S192" t="s">
        <v>167</v>
      </c>
      <c r="W192">
        <v>11</v>
      </c>
      <c r="X192">
        <v>14</v>
      </c>
      <c r="Y192">
        <v>3</v>
      </c>
      <c r="Z192">
        <v>1099579</v>
      </c>
      <c r="AA192" t="s">
        <v>146</v>
      </c>
      <c r="AB192">
        <v>110</v>
      </c>
      <c r="AC192" t="s">
        <v>10</v>
      </c>
      <c r="AD192" t="s">
        <v>10</v>
      </c>
      <c r="AE192">
        <v>1082</v>
      </c>
    </row>
    <row r="193" spans="1:31" x14ac:dyDescent="0.25">
      <c r="A193">
        <v>345</v>
      </c>
      <c r="B193">
        <v>345</v>
      </c>
      <c r="C193">
        <v>1055</v>
      </c>
      <c r="D193">
        <v>148.19999999999999</v>
      </c>
      <c r="E193" s="3">
        <v>41996</v>
      </c>
      <c r="F193" s="15">
        <f t="shared" si="4"/>
        <v>2014</v>
      </c>
      <c r="G193" s="3">
        <f t="shared" si="5"/>
        <v>42004</v>
      </c>
      <c r="H193" t="s">
        <v>142</v>
      </c>
      <c r="I193" t="s">
        <v>200</v>
      </c>
      <c r="J193" t="b">
        <v>0</v>
      </c>
      <c r="K193" t="s">
        <v>249</v>
      </c>
      <c r="L193">
        <v>92262</v>
      </c>
      <c r="M193">
        <v>1419</v>
      </c>
      <c r="N193">
        <v>197863</v>
      </c>
      <c r="S193" t="s">
        <v>167</v>
      </c>
      <c r="W193">
        <v>12</v>
      </c>
      <c r="X193">
        <v>14</v>
      </c>
      <c r="Y193">
        <v>4</v>
      </c>
      <c r="Z193">
        <v>1098825</v>
      </c>
      <c r="AA193" t="s">
        <v>146</v>
      </c>
      <c r="AB193">
        <v>102</v>
      </c>
      <c r="AC193" t="s">
        <v>10</v>
      </c>
      <c r="AD193" t="s">
        <v>10</v>
      </c>
      <c r="AE193">
        <v>862</v>
      </c>
    </row>
    <row r="194" spans="1:31" x14ac:dyDescent="0.25">
      <c r="A194">
        <v>345</v>
      </c>
      <c r="B194">
        <v>345</v>
      </c>
      <c r="C194">
        <v>1055</v>
      </c>
      <c r="D194">
        <v>148.19999999999999</v>
      </c>
      <c r="E194" s="3">
        <v>41996</v>
      </c>
      <c r="F194" s="15">
        <f t="shared" si="4"/>
        <v>2014</v>
      </c>
      <c r="G194" s="3">
        <f t="shared" si="5"/>
        <v>42004</v>
      </c>
      <c r="H194" t="s">
        <v>142</v>
      </c>
      <c r="I194" t="s">
        <v>176</v>
      </c>
      <c r="J194" t="b">
        <v>0</v>
      </c>
      <c r="K194" t="s">
        <v>250</v>
      </c>
      <c r="L194">
        <v>92262</v>
      </c>
      <c r="M194">
        <v>1419</v>
      </c>
      <c r="N194">
        <v>197863</v>
      </c>
      <c r="S194" t="s">
        <v>167</v>
      </c>
      <c r="W194">
        <v>12</v>
      </c>
      <c r="X194">
        <v>14</v>
      </c>
      <c r="Y194">
        <v>4</v>
      </c>
      <c r="Z194">
        <v>1098821</v>
      </c>
      <c r="AA194" t="s">
        <v>146</v>
      </c>
      <c r="AB194">
        <v>102</v>
      </c>
      <c r="AC194" t="s">
        <v>10</v>
      </c>
      <c r="AD194" t="s">
        <v>10</v>
      </c>
      <c r="AE194">
        <v>863</v>
      </c>
    </row>
    <row r="195" spans="1:31" x14ac:dyDescent="0.25">
      <c r="A195">
        <v>345</v>
      </c>
      <c r="B195">
        <v>345</v>
      </c>
      <c r="C195">
        <v>1055</v>
      </c>
      <c r="D195">
        <v>150.47999999999999</v>
      </c>
      <c r="E195" s="3">
        <v>42078</v>
      </c>
      <c r="F195" s="15">
        <f t="shared" ref="F195:F258" si="6">YEAR(E195)</f>
        <v>2015</v>
      </c>
      <c r="G195" s="3">
        <f t="shared" ref="G195:G258" si="7">EOMONTH(E195,0)</f>
        <v>42094</v>
      </c>
      <c r="H195" t="s">
        <v>142</v>
      </c>
      <c r="I195" t="s">
        <v>168</v>
      </c>
      <c r="J195" t="b">
        <v>0</v>
      </c>
      <c r="K195" t="s">
        <v>169</v>
      </c>
      <c r="L195">
        <v>92262</v>
      </c>
      <c r="M195">
        <v>1458</v>
      </c>
      <c r="N195">
        <v>203483</v>
      </c>
      <c r="S195" t="s">
        <v>167</v>
      </c>
      <c r="W195">
        <v>3</v>
      </c>
      <c r="X195">
        <v>15</v>
      </c>
      <c r="Y195">
        <v>4</v>
      </c>
      <c r="Z195">
        <v>1099720</v>
      </c>
      <c r="AA195" t="s">
        <v>146</v>
      </c>
      <c r="AB195">
        <v>110</v>
      </c>
      <c r="AC195" t="s">
        <v>10</v>
      </c>
      <c r="AD195" t="s">
        <v>10</v>
      </c>
      <c r="AE195">
        <v>929</v>
      </c>
    </row>
    <row r="196" spans="1:31" x14ac:dyDescent="0.25">
      <c r="A196">
        <v>345</v>
      </c>
      <c r="B196">
        <v>345</v>
      </c>
      <c r="C196">
        <v>1055</v>
      </c>
      <c r="D196">
        <v>75.239999999999995</v>
      </c>
      <c r="E196" s="3">
        <v>42080</v>
      </c>
      <c r="F196" s="15">
        <f t="shared" si="6"/>
        <v>2015</v>
      </c>
      <c r="G196" s="3">
        <f t="shared" si="7"/>
        <v>42094</v>
      </c>
      <c r="H196" t="s">
        <v>142</v>
      </c>
      <c r="I196" t="s">
        <v>172</v>
      </c>
      <c r="J196" t="b">
        <v>0</v>
      </c>
      <c r="K196" t="s">
        <v>251</v>
      </c>
      <c r="L196">
        <v>92262</v>
      </c>
      <c r="M196">
        <v>1461</v>
      </c>
      <c r="N196">
        <v>204101</v>
      </c>
      <c r="S196" t="s">
        <v>167</v>
      </c>
      <c r="W196">
        <v>3</v>
      </c>
      <c r="X196">
        <v>15</v>
      </c>
      <c r="Y196">
        <v>2</v>
      </c>
      <c r="Z196">
        <v>1099579</v>
      </c>
      <c r="AA196" t="s">
        <v>146</v>
      </c>
      <c r="AB196">
        <v>110</v>
      </c>
      <c r="AC196" t="s">
        <v>10</v>
      </c>
      <c r="AD196" t="s">
        <v>10</v>
      </c>
      <c r="AE196">
        <v>1374</v>
      </c>
    </row>
    <row r="197" spans="1:31" x14ac:dyDescent="0.25">
      <c r="A197">
        <v>345</v>
      </c>
      <c r="B197">
        <v>345</v>
      </c>
      <c r="C197">
        <v>1055</v>
      </c>
      <c r="D197">
        <v>75.239999999999995</v>
      </c>
      <c r="E197" s="3">
        <v>42109</v>
      </c>
      <c r="F197" s="15">
        <f t="shared" si="6"/>
        <v>2015</v>
      </c>
      <c r="G197" s="3">
        <f t="shared" si="7"/>
        <v>42124</v>
      </c>
      <c r="H197" t="s">
        <v>142</v>
      </c>
      <c r="I197" t="s">
        <v>168</v>
      </c>
      <c r="J197" t="b">
        <v>0</v>
      </c>
      <c r="K197" t="s">
        <v>169</v>
      </c>
      <c r="L197">
        <v>92261</v>
      </c>
      <c r="M197">
        <v>1473</v>
      </c>
      <c r="N197">
        <v>206075</v>
      </c>
      <c r="S197" t="s">
        <v>167</v>
      </c>
      <c r="W197">
        <v>4</v>
      </c>
      <c r="X197">
        <v>15</v>
      </c>
      <c r="Y197">
        <v>2</v>
      </c>
      <c r="Z197">
        <v>1099720</v>
      </c>
      <c r="AA197" t="s">
        <v>146</v>
      </c>
      <c r="AB197">
        <v>111</v>
      </c>
      <c r="AC197" t="s">
        <v>10</v>
      </c>
      <c r="AD197" t="s">
        <v>10</v>
      </c>
      <c r="AE197">
        <v>959</v>
      </c>
    </row>
    <row r="198" spans="1:31" x14ac:dyDescent="0.25">
      <c r="A198">
        <v>345</v>
      </c>
      <c r="B198">
        <v>345</v>
      </c>
      <c r="C198">
        <v>1055</v>
      </c>
      <c r="D198">
        <v>75.239999999999995</v>
      </c>
      <c r="E198" s="3">
        <v>42109</v>
      </c>
      <c r="F198" s="15">
        <f t="shared" si="6"/>
        <v>2015</v>
      </c>
      <c r="G198" s="3">
        <f t="shared" si="7"/>
        <v>42124</v>
      </c>
      <c r="H198" t="s">
        <v>142</v>
      </c>
      <c r="I198" t="s">
        <v>168</v>
      </c>
      <c r="J198" t="b">
        <v>0</v>
      </c>
      <c r="K198" t="s">
        <v>169</v>
      </c>
      <c r="L198">
        <v>92261</v>
      </c>
      <c r="M198">
        <v>1473</v>
      </c>
      <c r="N198">
        <v>206075</v>
      </c>
      <c r="S198" t="s">
        <v>167</v>
      </c>
      <c r="W198">
        <v>4</v>
      </c>
      <c r="X198">
        <v>15</v>
      </c>
      <c r="Y198">
        <v>2</v>
      </c>
      <c r="Z198">
        <v>1099720</v>
      </c>
      <c r="AA198" t="s">
        <v>146</v>
      </c>
      <c r="AB198">
        <v>111</v>
      </c>
      <c r="AC198" t="s">
        <v>10</v>
      </c>
      <c r="AD198" t="s">
        <v>10</v>
      </c>
      <c r="AE198">
        <v>978</v>
      </c>
    </row>
    <row r="199" spans="1:31" x14ac:dyDescent="0.25">
      <c r="A199">
        <v>345</v>
      </c>
      <c r="B199">
        <v>345</v>
      </c>
      <c r="C199">
        <v>1055</v>
      </c>
      <c r="D199">
        <v>76.319999999999993</v>
      </c>
      <c r="E199" s="3">
        <v>42122</v>
      </c>
      <c r="F199" s="15">
        <f t="shared" si="6"/>
        <v>2015</v>
      </c>
      <c r="G199" s="3">
        <f t="shared" si="7"/>
        <v>42124</v>
      </c>
      <c r="H199" t="s">
        <v>142</v>
      </c>
      <c r="I199" t="s">
        <v>172</v>
      </c>
      <c r="J199" t="b">
        <v>0</v>
      </c>
      <c r="K199" t="s">
        <v>252</v>
      </c>
      <c r="L199">
        <v>92262</v>
      </c>
      <c r="M199">
        <v>1476</v>
      </c>
      <c r="N199">
        <v>207096</v>
      </c>
      <c r="S199" t="s">
        <v>167</v>
      </c>
      <c r="W199">
        <v>4</v>
      </c>
      <c r="X199">
        <v>15</v>
      </c>
      <c r="Y199">
        <v>2</v>
      </c>
      <c r="Z199">
        <v>1099579</v>
      </c>
      <c r="AA199" t="s">
        <v>146</v>
      </c>
      <c r="AB199">
        <v>110</v>
      </c>
      <c r="AC199" t="s">
        <v>10</v>
      </c>
      <c r="AD199" t="s">
        <v>10</v>
      </c>
      <c r="AE199">
        <v>1347</v>
      </c>
    </row>
    <row r="200" spans="1:31" x14ac:dyDescent="0.25">
      <c r="A200">
        <v>345</v>
      </c>
      <c r="B200">
        <v>345</v>
      </c>
      <c r="C200">
        <v>1055</v>
      </c>
      <c r="D200">
        <v>38.159999999999997</v>
      </c>
      <c r="E200" s="3">
        <v>42136</v>
      </c>
      <c r="F200" s="15">
        <f t="shared" si="6"/>
        <v>2015</v>
      </c>
      <c r="G200" s="3">
        <f t="shared" si="7"/>
        <v>42155</v>
      </c>
      <c r="H200" t="s">
        <v>142</v>
      </c>
      <c r="I200" t="s">
        <v>172</v>
      </c>
      <c r="J200" t="b">
        <v>0</v>
      </c>
      <c r="K200" t="s">
        <v>253</v>
      </c>
      <c r="L200">
        <v>92262</v>
      </c>
      <c r="M200">
        <v>1485</v>
      </c>
      <c r="N200">
        <v>208767</v>
      </c>
      <c r="S200" t="s">
        <v>167</v>
      </c>
      <c r="W200">
        <v>5</v>
      </c>
      <c r="X200">
        <v>15</v>
      </c>
      <c r="Y200">
        <v>1</v>
      </c>
      <c r="Z200">
        <v>1099579</v>
      </c>
      <c r="AA200" t="s">
        <v>146</v>
      </c>
      <c r="AB200">
        <v>110</v>
      </c>
      <c r="AC200" t="s">
        <v>10</v>
      </c>
      <c r="AD200" t="s">
        <v>10</v>
      </c>
      <c r="AE200">
        <v>1331</v>
      </c>
    </row>
    <row r="201" spans="1:31" x14ac:dyDescent="0.25">
      <c r="A201">
        <v>345</v>
      </c>
      <c r="B201">
        <v>345</v>
      </c>
      <c r="C201">
        <v>1055</v>
      </c>
      <c r="D201">
        <v>38.159999999999997</v>
      </c>
      <c r="E201" s="3">
        <v>42136</v>
      </c>
      <c r="F201" s="15">
        <f t="shared" si="6"/>
        <v>2015</v>
      </c>
      <c r="G201" s="3">
        <f t="shared" si="7"/>
        <v>42155</v>
      </c>
      <c r="H201" t="s">
        <v>142</v>
      </c>
      <c r="I201" t="s">
        <v>172</v>
      </c>
      <c r="J201" t="b">
        <v>0</v>
      </c>
      <c r="K201" t="s">
        <v>253</v>
      </c>
      <c r="L201">
        <v>92262</v>
      </c>
      <c r="M201">
        <v>1485</v>
      </c>
      <c r="N201">
        <v>208767</v>
      </c>
      <c r="S201" t="s">
        <v>167</v>
      </c>
      <c r="W201">
        <v>5</v>
      </c>
      <c r="X201">
        <v>15</v>
      </c>
      <c r="Y201">
        <v>1</v>
      </c>
      <c r="Z201">
        <v>1099579</v>
      </c>
      <c r="AA201" t="s">
        <v>146</v>
      </c>
      <c r="AB201">
        <v>110</v>
      </c>
      <c r="AC201" t="s">
        <v>10</v>
      </c>
      <c r="AD201" t="s">
        <v>10</v>
      </c>
      <c r="AE201">
        <v>1333</v>
      </c>
    </row>
    <row r="202" spans="1:31" x14ac:dyDescent="0.25">
      <c r="A202">
        <v>345</v>
      </c>
      <c r="B202">
        <v>345</v>
      </c>
      <c r="C202">
        <v>1055</v>
      </c>
      <c r="D202">
        <v>114.48</v>
      </c>
      <c r="E202" s="3">
        <v>42136</v>
      </c>
      <c r="F202" s="15">
        <f t="shared" si="6"/>
        <v>2015</v>
      </c>
      <c r="G202" s="3">
        <f t="shared" si="7"/>
        <v>42155</v>
      </c>
      <c r="H202" t="s">
        <v>142</v>
      </c>
      <c r="I202" t="s">
        <v>176</v>
      </c>
      <c r="J202" t="b">
        <v>0</v>
      </c>
      <c r="K202" t="s">
        <v>254</v>
      </c>
      <c r="L202">
        <v>92262</v>
      </c>
      <c r="M202">
        <v>1485</v>
      </c>
      <c r="N202">
        <v>208767</v>
      </c>
      <c r="S202" t="s">
        <v>167</v>
      </c>
      <c r="W202">
        <v>5</v>
      </c>
      <c r="X202">
        <v>15</v>
      </c>
      <c r="Y202">
        <v>3</v>
      </c>
      <c r="Z202">
        <v>1098821</v>
      </c>
      <c r="AA202" t="s">
        <v>146</v>
      </c>
      <c r="AB202">
        <v>110</v>
      </c>
      <c r="AC202" t="s">
        <v>10</v>
      </c>
      <c r="AD202" t="s">
        <v>10</v>
      </c>
      <c r="AE202">
        <v>1357</v>
      </c>
    </row>
    <row r="203" spans="1:31" x14ac:dyDescent="0.25">
      <c r="A203">
        <v>345</v>
      </c>
      <c r="B203">
        <v>345</v>
      </c>
      <c r="C203">
        <v>1055</v>
      </c>
      <c r="D203">
        <v>76.319999999999993</v>
      </c>
      <c r="E203" s="3">
        <v>42136</v>
      </c>
      <c r="F203" s="15">
        <f t="shared" si="6"/>
        <v>2015</v>
      </c>
      <c r="G203" s="3">
        <f t="shared" si="7"/>
        <v>42155</v>
      </c>
      <c r="H203" t="s">
        <v>142</v>
      </c>
      <c r="I203" t="s">
        <v>178</v>
      </c>
      <c r="J203" t="b">
        <v>0</v>
      </c>
      <c r="K203" t="s">
        <v>255</v>
      </c>
      <c r="L203">
        <v>92262</v>
      </c>
      <c r="M203">
        <v>1485</v>
      </c>
      <c r="N203">
        <v>208767</v>
      </c>
      <c r="S203" t="s">
        <v>167</v>
      </c>
      <c r="W203">
        <v>5</v>
      </c>
      <c r="X203">
        <v>15</v>
      </c>
      <c r="Y203">
        <v>2</v>
      </c>
      <c r="Z203">
        <v>1098942</v>
      </c>
      <c r="AA203" t="s">
        <v>146</v>
      </c>
      <c r="AB203">
        <v>110</v>
      </c>
      <c r="AC203" t="s">
        <v>10</v>
      </c>
      <c r="AD203" t="s">
        <v>10</v>
      </c>
      <c r="AE203">
        <v>1358</v>
      </c>
    </row>
    <row r="204" spans="1:31" x14ac:dyDescent="0.25">
      <c r="A204">
        <v>345</v>
      </c>
      <c r="B204">
        <v>345</v>
      </c>
      <c r="C204">
        <v>1055</v>
      </c>
      <c r="D204">
        <v>209.88</v>
      </c>
      <c r="E204" s="3">
        <v>42136</v>
      </c>
      <c r="F204" s="15">
        <f t="shared" si="6"/>
        <v>2015</v>
      </c>
      <c r="G204" s="3">
        <f t="shared" si="7"/>
        <v>42155</v>
      </c>
      <c r="H204" t="s">
        <v>142</v>
      </c>
      <c r="I204" t="s">
        <v>178</v>
      </c>
      <c r="J204" t="b">
        <v>0</v>
      </c>
      <c r="K204" t="s">
        <v>256</v>
      </c>
      <c r="L204">
        <v>92262</v>
      </c>
      <c r="M204">
        <v>1485</v>
      </c>
      <c r="N204">
        <v>208767</v>
      </c>
      <c r="S204" t="s">
        <v>167</v>
      </c>
      <c r="W204">
        <v>5</v>
      </c>
      <c r="X204">
        <v>15</v>
      </c>
      <c r="Y204">
        <v>5.5</v>
      </c>
      <c r="Z204">
        <v>1098942</v>
      </c>
      <c r="AA204" t="s">
        <v>146</v>
      </c>
      <c r="AB204">
        <v>110</v>
      </c>
      <c r="AC204" t="s">
        <v>10</v>
      </c>
      <c r="AD204" t="s">
        <v>10</v>
      </c>
      <c r="AE204">
        <v>1359</v>
      </c>
    </row>
    <row r="205" spans="1:31" x14ac:dyDescent="0.25">
      <c r="A205">
        <v>345</v>
      </c>
      <c r="B205">
        <v>345</v>
      </c>
      <c r="C205">
        <v>1055</v>
      </c>
      <c r="D205">
        <v>133.56</v>
      </c>
      <c r="E205" s="3">
        <v>42136</v>
      </c>
      <c r="F205" s="15">
        <f t="shared" si="6"/>
        <v>2015</v>
      </c>
      <c r="G205" s="3">
        <f t="shared" si="7"/>
        <v>42155</v>
      </c>
      <c r="H205" t="s">
        <v>142</v>
      </c>
      <c r="I205" t="s">
        <v>178</v>
      </c>
      <c r="J205" t="b">
        <v>0</v>
      </c>
      <c r="K205" t="s">
        <v>256</v>
      </c>
      <c r="L205">
        <v>92262</v>
      </c>
      <c r="M205">
        <v>1485</v>
      </c>
      <c r="N205">
        <v>208767</v>
      </c>
      <c r="S205" t="s">
        <v>167</v>
      </c>
      <c r="W205">
        <v>5</v>
      </c>
      <c r="X205">
        <v>15</v>
      </c>
      <c r="Y205">
        <v>3.5</v>
      </c>
      <c r="Z205">
        <v>1098942</v>
      </c>
      <c r="AA205" t="s">
        <v>146</v>
      </c>
      <c r="AB205">
        <v>110</v>
      </c>
      <c r="AC205" t="s">
        <v>10</v>
      </c>
      <c r="AD205" t="s">
        <v>10</v>
      </c>
      <c r="AE205">
        <v>1360</v>
      </c>
    </row>
    <row r="206" spans="1:31" x14ac:dyDescent="0.25">
      <c r="A206">
        <v>345</v>
      </c>
      <c r="B206">
        <v>345</v>
      </c>
      <c r="C206">
        <v>1055</v>
      </c>
      <c r="D206">
        <v>152.63999999999999</v>
      </c>
      <c r="E206" s="3">
        <v>42136</v>
      </c>
      <c r="F206" s="15">
        <f t="shared" si="6"/>
        <v>2015</v>
      </c>
      <c r="G206" s="3">
        <f t="shared" si="7"/>
        <v>42155</v>
      </c>
      <c r="H206" t="s">
        <v>142</v>
      </c>
      <c r="I206" t="s">
        <v>200</v>
      </c>
      <c r="J206" t="b">
        <v>0</v>
      </c>
      <c r="K206" t="s">
        <v>257</v>
      </c>
      <c r="L206">
        <v>92262</v>
      </c>
      <c r="M206">
        <v>1485</v>
      </c>
      <c r="N206">
        <v>208767</v>
      </c>
      <c r="S206" t="s">
        <v>167</v>
      </c>
      <c r="W206">
        <v>5</v>
      </c>
      <c r="X206">
        <v>15</v>
      </c>
      <c r="Y206">
        <v>4</v>
      </c>
      <c r="Z206">
        <v>1098825</v>
      </c>
      <c r="AA206" t="s">
        <v>146</v>
      </c>
      <c r="AB206">
        <v>110</v>
      </c>
      <c r="AC206" t="s">
        <v>10</v>
      </c>
      <c r="AD206" t="s">
        <v>10</v>
      </c>
      <c r="AE206">
        <v>1361</v>
      </c>
    </row>
    <row r="207" spans="1:31" x14ac:dyDescent="0.25">
      <c r="A207">
        <v>345</v>
      </c>
      <c r="B207">
        <v>345</v>
      </c>
      <c r="C207">
        <v>1055</v>
      </c>
      <c r="D207">
        <v>76.319999999999993</v>
      </c>
      <c r="E207" s="3">
        <v>42136</v>
      </c>
      <c r="F207" s="15">
        <f t="shared" si="6"/>
        <v>2015</v>
      </c>
      <c r="G207" s="3">
        <f t="shared" si="7"/>
        <v>42155</v>
      </c>
      <c r="H207" t="s">
        <v>142</v>
      </c>
      <c r="I207" t="s">
        <v>200</v>
      </c>
      <c r="J207" t="b">
        <v>0</v>
      </c>
      <c r="K207" t="s">
        <v>258</v>
      </c>
      <c r="L207">
        <v>92262</v>
      </c>
      <c r="M207">
        <v>1485</v>
      </c>
      <c r="N207">
        <v>208767</v>
      </c>
      <c r="S207" t="s">
        <v>167</v>
      </c>
      <c r="W207">
        <v>5</v>
      </c>
      <c r="X207">
        <v>15</v>
      </c>
      <c r="Y207">
        <v>2</v>
      </c>
      <c r="Z207">
        <v>1098825</v>
      </c>
      <c r="AA207" t="s">
        <v>146</v>
      </c>
      <c r="AB207">
        <v>110</v>
      </c>
      <c r="AC207" t="s">
        <v>10</v>
      </c>
      <c r="AD207" t="s">
        <v>10</v>
      </c>
      <c r="AE207">
        <v>1362</v>
      </c>
    </row>
    <row r="208" spans="1:31" x14ac:dyDescent="0.25">
      <c r="A208">
        <v>345</v>
      </c>
      <c r="B208">
        <v>345</v>
      </c>
      <c r="C208">
        <v>1055</v>
      </c>
      <c r="D208">
        <v>152.63999999999999</v>
      </c>
      <c r="E208" s="3">
        <v>42136</v>
      </c>
      <c r="F208" s="15">
        <f t="shared" si="6"/>
        <v>2015</v>
      </c>
      <c r="G208" s="3">
        <f t="shared" si="7"/>
        <v>42155</v>
      </c>
      <c r="H208" t="s">
        <v>142</v>
      </c>
      <c r="I208" t="s">
        <v>200</v>
      </c>
      <c r="J208" t="b">
        <v>0</v>
      </c>
      <c r="K208" t="s">
        <v>258</v>
      </c>
      <c r="L208">
        <v>92262</v>
      </c>
      <c r="M208">
        <v>1485</v>
      </c>
      <c r="N208">
        <v>208767</v>
      </c>
      <c r="S208" t="s">
        <v>167</v>
      </c>
      <c r="W208">
        <v>5</v>
      </c>
      <c r="X208">
        <v>15</v>
      </c>
      <c r="Y208">
        <v>4</v>
      </c>
      <c r="Z208">
        <v>1098825</v>
      </c>
      <c r="AA208" t="s">
        <v>146</v>
      </c>
      <c r="AB208">
        <v>110</v>
      </c>
      <c r="AC208" t="s">
        <v>10</v>
      </c>
      <c r="AD208" t="s">
        <v>10</v>
      </c>
      <c r="AE208">
        <v>1363</v>
      </c>
    </row>
    <row r="209" spans="1:31" x14ac:dyDescent="0.25">
      <c r="A209">
        <v>345</v>
      </c>
      <c r="B209">
        <v>345</v>
      </c>
      <c r="C209">
        <v>1055</v>
      </c>
      <c r="D209">
        <v>38.159999999999997</v>
      </c>
      <c r="E209" s="3">
        <v>42136</v>
      </c>
      <c r="F209" s="15">
        <f t="shared" si="6"/>
        <v>2015</v>
      </c>
      <c r="G209" s="3">
        <f t="shared" si="7"/>
        <v>42155</v>
      </c>
      <c r="H209" t="s">
        <v>142</v>
      </c>
      <c r="I209" t="s">
        <v>172</v>
      </c>
      <c r="J209" t="b">
        <v>0</v>
      </c>
      <c r="K209" t="s">
        <v>253</v>
      </c>
      <c r="L209">
        <v>92262</v>
      </c>
      <c r="M209">
        <v>1485</v>
      </c>
      <c r="N209">
        <v>208767</v>
      </c>
      <c r="S209" t="s">
        <v>167</v>
      </c>
      <c r="W209">
        <v>5</v>
      </c>
      <c r="X209">
        <v>15</v>
      </c>
      <c r="Y209">
        <v>1</v>
      </c>
      <c r="Z209">
        <v>1099579</v>
      </c>
      <c r="AA209" t="s">
        <v>146</v>
      </c>
      <c r="AB209">
        <v>110</v>
      </c>
      <c r="AC209" t="s">
        <v>10</v>
      </c>
      <c r="AD209" t="s">
        <v>10</v>
      </c>
      <c r="AE209">
        <v>1378</v>
      </c>
    </row>
    <row r="210" spans="1:31" x14ac:dyDescent="0.25">
      <c r="A210">
        <v>345</v>
      </c>
      <c r="B210">
        <v>345</v>
      </c>
      <c r="C210">
        <v>1055</v>
      </c>
      <c r="D210">
        <v>38.159999999999997</v>
      </c>
      <c r="E210" s="3">
        <v>42150</v>
      </c>
      <c r="F210" s="15">
        <f t="shared" si="6"/>
        <v>2015</v>
      </c>
      <c r="G210" s="3">
        <f t="shared" si="7"/>
        <v>42155</v>
      </c>
      <c r="H210" t="s">
        <v>142</v>
      </c>
      <c r="I210" t="s">
        <v>172</v>
      </c>
      <c r="J210" t="b">
        <v>0</v>
      </c>
      <c r="K210" t="s">
        <v>259</v>
      </c>
      <c r="L210">
        <v>92262</v>
      </c>
      <c r="M210">
        <v>1491</v>
      </c>
      <c r="N210">
        <v>209417</v>
      </c>
      <c r="S210" t="s">
        <v>167</v>
      </c>
      <c r="W210">
        <v>5</v>
      </c>
      <c r="X210">
        <v>15</v>
      </c>
      <c r="Y210">
        <v>1</v>
      </c>
      <c r="Z210">
        <v>1099579</v>
      </c>
      <c r="AA210" t="s">
        <v>146</v>
      </c>
      <c r="AB210">
        <v>114</v>
      </c>
      <c r="AC210" t="s">
        <v>10</v>
      </c>
      <c r="AD210" t="s">
        <v>10</v>
      </c>
      <c r="AE210">
        <v>1196</v>
      </c>
    </row>
    <row r="211" spans="1:31" x14ac:dyDescent="0.25">
      <c r="A211">
        <v>345</v>
      </c>
      <c r="B211">
        <v>345</v>
      </c>
      <c r="C211">
        <v>1055</v>
      </c>
      <c r="D211">
        <v>228.96</v>
      </c>
      <c r="E211" s="3">
        <v>42150</v>
      </c>
      <c r="F211" s="15">
        <f t="shared" si="6"/>
        <v>2015</v>
      </c>
      <c r="G211" s="3">
        <f t="shared" si="7"/>
        <v>42155</v>
      </c>
      <c r="H211" t="s">
        <v>142</v>
      </c>
      <c r="I211" t="s">
        <v>176</v>
      </c>
      <c r="J211" t="b">
        <v>0</v>
      </c>
      <c r="K211" t="s">
        <v>260</v>
      </c>
      <c r="L211">
        <v>92262</v>
      </c>
      <c r="M211">
        <v>1491</v>
      </c>
      <c r="N211">
        <v>209417</v>
      </c>
      <c r="S211" t="s">
        <v>167</v>
      </c>
      <c r="W211">
        <v>5</v>
      </c>
      <c r="X211">
        <v>15</v>
      </c>
      <c r="Y211">
        <v>6</v>
      </c>
      <c r="Z211">
        <v>1098821</v>
      </c>
      <c r="AA211" t="s">
        <v>146</v>
      </c>
      <c r="AB211">
        <v>114</v>
      </c>
      <c r="AC211" t="s">
        <v>10</v>
      </c>
      <c r="AD211" t="s">
        <v>10</v>
      </c>
      <c r="AE211">
        <v>1235</v>
      </c>
    </row>
    <row r="212" spans="1:31" x14ac:dyDescent="0.25">
      <c r="A212">
        <v>345</v>
      </c>
      <c r="B212">
        <v>345</v>
      </c>
      <c r="C212">
        <v>1055</v>
      </c>
      <c r="D212">
        <v>267.12</v>
      </c>
      <c r="E212" s="3">
        <v>42150</v>
      </c>
      <c r="F212" s="15">
        <f t="shared" si="6"/>
        <v>2015</v>
      </c>
      <c r="G212" s="3">
        <f t="shared" si="7"/>
        <v>42155</v>
      </c>
      <c r="H212" t="s">
        <v>142</v>
      </c>
      <c r="I212" t="s">
        <v>176</v>
      </c>
      <c r="J212" t="b">
        <v>0</v>
      </c>
      <c r="K212" t="s">
        <v>260</v>
      </c>
      <c r="L212">
        <v>92262</v>
      </c>
      <c r="M212">
        <v>1491</v>
      </c>
      <c r="N212">
        <v>209417</v>
      </c>
      <c r="S212" t="s">
        <v>167</v>
      </c>
      <c r="W212">
        <v>5</v>
      </c>
      <c r="X212">
        <v>15</v>
      </c>
      <c r="Y212">
        <v>7</v>
      </c>
      <c r="Z212">
        <v>1098821</v>
      </c>
      <c r="AA212" t="s">
        <v>146</v>
      </c>
      <c r="AB212">
        <v>114</v>
      </c>
      <c r="AC212" t="s">
        <v>10</v>
      </c>
      <c r="AD212" t="s">
        <v>10</v>
      </c>
      <c r="AE212">
        <v>1236</v>
      </c>
    </row>
    <row r="213" spans="1:31" x14ac:dyDescent="0.25">
      <c r="A213">
        <v>345</v>
      </c>
      <c r="B213">
        <v>345</v>
      </c>
      <c r="C213">
        <v>1055</v>
      </c>
      <c r="D213">
        <v>152.63999999999999</v>
      </c>
      <c r="E213" s="3">
        <v>42178</v>
      </c>
      <c r="F213" s="15">
        <f t="shared" si="6"/>
        <v>2015</v>
      </c>
      <c r="G213" s="3">
        <f t="shared" si="7"/>
        <v>42185</v>
      </c>
      <c r="H213" t="s">
        <v>142</v>
      </c>
      <c r="I213" t="s">
        <v>176</v>
      </c>
      <c r="J213" t="b">
        <v>0</v>
      </c>
      <c r="K213" t="s">
        <v>261</v>
      </c>
      <c r="L213">
        <v>92262</v>
      </c>
      <c r="M213">
        <v>1500</v>
      </c>
      <c r="N213">
        <v>211604</v>
      </c>
      <c r="S213" t="s">
        <v>167</v>
      </c>
      <c r="W213">
        <v>6</v>
      </c>
      <c r="X213">
        <v>15</v>
      </c>
      <c r="Y213">
        <v>4</v>
      </c>
      <c r="Z213">
        <v>1098821</v>
      </c>
      <c r="AA213" t="s">
        <v>146</v>
      </c>
      <c r="AB213">
        <v>110</v>
      </c>
      <c r="AC213" t="s">
        <v>10</v>
      </c>
      <c r="AD213" t="s">
        <v>10</v>
      </c>
      <c r="AE213">
        <v>1212</v>
      </c>
    </row>
    <row r="214" spans="1:31" x14ac:dyDescent="0.25">
      <c r="A214">
        <v>345</v>
      </c>
      <c r="B214">
        <v>345</v>
      </c>
      <c r="C214">
        <v>1055</v>
      </c>
      <c r="D214">
        <v>152.63999999999999</v>
      </c>
      <c r="E214" s="3">
        <v>42178</v>
      </c>
      <c r="F214" s="15">
        <f t="shared" si="6"/>
        <v>2015</v>
      </c>
      <c r="G214" s="3">
        <f t="shared" si="7"/>
        <v>42185</v>
      </c>
      <c r="H214" t="s">
        <v>142</v>
      </c>
      <c r="I214" t="s">
        <v>200</v>
      </c>
      <c r="J214" t="b">
        <v>0</v>
      </c>
      <c r="K214" t="s">
        <v>262</v>
      </c>
      <c r="L214">
        <v>92262</v>
      </c>
      <c r="M214">
        <v>1500</v>
      </c>
      <c r="N214">
        <v>211604</v>
      </c>
      <c r="S214" t="s">
        <v>167</v>
      </c>
      <c r="W214">
        <v>6</v>
      </c>
      <c r="X214">
        <v>15</v>
      </c>
      <c r="Y214">
        <v>4</v>
      </c>
      <c r="Z214">
        <v>1098825</v>
      </c>
      <c r="AA214" t="s">
        <v>146</v>
      </c>
      <c r="AB214">
        <v>110</v>
      </c>
      <c r="AC214" t="s">
        <v>10</v>
      </c>
      <c r="AD214" t="s">
        <v>10</v>
      </c>
      <c r="AE214">
        <v>1213</v>
      </c>
    </row>
    <row r="215" spans="1:31" x14ac:dyDescent="0.25">
      <c r="A215">
        <v>345</v>
      </c>
      <c r="B215">
        <v>345</v>
      </c>
      <c r="C215">
        <v>1055</v>
      </c>
      <c r="D215">
        <v>174</v>
      </c>
      <c r="E215" s="3">
        <v>42185</v>
      </c>
      <c r="F215" s="15">
        <f t="shared" si="6"/>
        <v>2015</v>
      </c>
      <c r="G215" s="3">
        <f t="shared" si="7"/>
        <v>42185</v>
      </c>
      <c r="H215" t="s">
        <v>142</v>
      </c>
      <c r="I215" t="s">
        <v>165</v>
      </c>
      <c r="J215" t="b">
        <v>0</v>
      </c>
      <c r="K215" t="s">
        <v>263</v>
      </c>
      <c r="L215">
        <v>92261</v>
      </c>
      <c r="M215">
        <v>1503</v>
      </c>
      <c r="N215">
        <v>211796</v>
      </c>
      <c r="S215" t="s">
        <v>167</v>
      </c>
      <c r="W215">
        <v>6</v>
      </c>
      <c r="X215">
        <v>15</v>
      </c>
      <c r="Y215">
        <v>2</v>
      </c>
      <c r="Z215">
        <v>1099737</v>
      </c>
      <c r="AA215" t="s">
        <v>146</v>
      </c>
      <c r="AB215">
        <v>110</v>
      </c>
      <c r="AC215" t="s">
        <v>10</v>
      </c>
      <c r="AD215" t="s">
        <v>10</v>
      </c>
      <c r="AE215">
        <v>953</v>
      </c>
    </row>
    <row r="216" spans="1:31" x14ac:dyDescent="0.25">
      <c r="A216">
        <v>345</v>
      </c>
      <c r="B216">
        <v>345</v>
      </c>
      <c r="C216">
        <v>1055</v>
      </c>
      <c r="D216">
        <v>38.159999999999997</v>
      </c>
      <c r="E216" s="3">
        <v>42206</v>
      </c>
      <c r="F216" s="15">
        <f t="shared" si="6"/>
        <v>2015</v>
      </c>
      <c r="G216" s="3">
        <f t="shared" si="7"/>
        <v>42216</v>
      </c>
      <c r="H216" t="s">
        <v>142</v>
      </c>
      <c r="I216" t="s">
        <v>172</v>
      </c>
      <c r="J216" t="b">
        <v>0</v>
      </c>
      <c r="K216" t="s">
        <v>264</v>
      </c>
      <c r="L216">
        <v>92261</v>
      </c>
      <c r="M216">
        <v>1512</v>
      </c>
      <c r="N216">
        <v>213841</v>
      </c>
      <c r="S216" t="s">
        <v>167</v>
      </c>
      <c r="W216">
        <v>7</v>
      </c>
      <c r="X216">
        <v>15</v>
      </c>
      <c r="Y216">
        <v>1</v>
      </c>
      <c r="Z216">
        <v>1099579</v>
      </c>
      <c r="AA216" t="s">
        <v>146</v>
      </c>
      <c r="AB216">
        <v>110</v>
      </c>
      <c r="AC216" t="s">
        <v>10</v>
      </c>
      <c r="AD216" t="s">
        <v>10</v>
      </c>
      <c r="AE216">
        <v>1185</v>
      </c>
    </row>
    <row r="217" spans="1:31" x14ac:dyDescent="0.25">
      <c r="A217">
        <v>345</v>
      </c>
      <c r="B217">
        <v>345</v>
      </c>
      <c r="C217">
        <v>1055</v>
      </c>
      <c r="D217">
        <v>38.159999999999997</v>
      </c>
      <c r="E217" s="3">
        <v>42206</v>
      </c>
      <c r="F217" s="15">
        <f t="shared" si="6"/>
        <v>2015</v>
      </c>
      <c r="G217" s="3">
        <f t="shared" si="7"/>
        <v>42216</v>
      </c>
      <c r="H217" t="s">
        <v>142</v>
      </c>
      <c r="I217" t="s">
        <v>172</v>
      </c>
      <c r="J217" t="b">
        <v>0</v>
      </c>
      <c r="K217" t="s">
        <v>264</v>
      </c>
      <c r="L217">
        <v>92261</v>
      </c>
      <c r="M217">
        <v>1512</v>
      </c>
      <c r="N217">
        <v>213841</v>
      </c>
      <c r="S217" t="s">
        <v>167</v>
      </c>
      <c r="W217">
        <v>7</v>
      </c>
      <c r="X217">
        <v>15</v>
      </c>
      <c r="Y217">
        <v>1</v>
      </c>
      <c r="Z217">
        <v>1099579</v>
      </c>
      <c r="AA217" t="s">
        <v>146</v>
      </c>
      <c r="AB217">
        <v>110</v>
      </c>
      <c r="AC217" t="s">
        <v>10</v>
      </c>
      <c r="AD217" t="s">
        <v>10</v>
      </c>
      <c r="AE217">
        <v>1186</v>
      </c>
    </row>
    <row r="218" spans="1:31" x14ac:dyDescent="0.25">
      <c r="A218">
        <v>345</v>
      </c>
      <c r="B218">
        <v>345</v>
      </c>
      <c r="C218">
        <v>1055</v>
      </c>
      <c r="D218">
        <v>38.159999999999997</v>
      </c>
      <c r="E218" s="3">
        <v>42206</v>
      </c>
      <c r="F218" s="15">
        <f t="shared" si="6"/>
        <v>2015</v>
      </c>
      <c r="G218" s="3">
        <f t="shared" si="7"/>
        <v>42216</v>
      </c>
      <c r="H218" t="s">
        <v>142</v>
      </c>
      <c r="I218" t="s">
        <v>172</v>
      </c>
      <c r="J218" t="b">
        <v>0</v>
      </c>
      <c r="K218" t="s">
        <v>169</v>
      </c>
      <c r="L218">
        <v>92262</v>
      </c>
      <c r="M218">
        <v>1512</v>
      </c>
      <c r="N218">
        <v>213841</v>
      </c>
      <c r="S218" t="s">
        <v>167</v>
      </c>
      <c r="W218">
        <v>7</v>
      </c>
      <c r="X218">
        <v>15</v>
      </c>
      <c r="Y218">
        <v>1</v>
      </c>
      <c r="Z218">
        <v>1099579</v>
      </c>
      <c r="AA218" t="s">
        <v>146</v>
      </c>
      <c r="AB218">
        <v>110</v>
      </c>
      <c r="AC218" t="s">
        <v>10</v>
      </c>
      <c r="AD218" t="s">
        <v>10</v>
      </c>
      <c r="AE218">
        <v>1187</v>
      </c>
    </row>
    <row r="219" spans="1:31" x14ac:dyDescent="0.25">
      <c r="A219">
        <v>345</v>
      </c>
      <c r="B219">
        <v>345</v>
      </c>
      <c r="C219">
        <v>1055</v>
      </c>
      <c r="D219">
        <v>38.159999999999997</v>
      </c>
      <c r="E219" s="3">
        <v>42220</v>
      </c>
      <c r="F219" s="15">
        <f t="shared" si="6"/>
        <v>2015</v>
      </c>
      <c r="G219" s="3">
        <f t="shared" si="7"/>
        <v>42247</v>
      </c>
      <c r="H219" t="s">
        <v>142</v>
      </c>
      <c r="I219" t="s">
        <v>172</v>
      </c>
      <c r="J219" t="b">
        <v>0</v>
      </c>
      <c r="K219" t="s">
        <v>265</v>
      </c>
      <c r="L219">
        <v>92262</v>
      </c>
      <c r="M219">
        <v>1518</v>
      </c>
      <c r="N219">
        <v>215599</v>
      </c>
      <c r="S219" t="s">
        <v>167</v>
      </c>
      <c r="W219">
        <v>8</v>
      </c>
      <c r="X219">
        <v>15</v>
      </c>
      <c r="Y219">
        <v>1</v>
      </c>
      <c r="Z219">
        <v>1099579</v>
      </c>
      <c r="AA219" t="s">
        <v>146</v>
      </c>
      <c r="AB219">
        <v>110</v>
      </c>
      <c r="AC219" t="s">
        <v>10</v>
      </c>
      <c r="AD219" t="s">
        <v>10</v>
      </c>
      <c r="AE219">
        <v>1310</v>
      </c>
    </row>
    <row r="220" spans="1:31" x14ac:dyDescent="0.25">
      <c r="A220">
        <v>345</v>
      </c>
      <c r="B220">
        <v>345</v>
      </c>
      <c r="C220">
        <v>1055</v>
      </c>
      <c r="D220">
        <v>38.159999999999997</v>
      </c>
      <c r="E220" s="3">
        <v>42220</v>
      </c>
      <c r="F220" s="15">
        <f t="shared" si="6"/>
        <v>2015</v>
      </c>
      <c r="G220" s="3">
        <f t="shared" si="7"/>
        <v>42247</v>
      </c>
      <c r="H220" t="s">
        <v>142</v>
      </c>
      <c r="I220" t="s">
        <v>172</v>
      </c>
      <c r="J220" t="b">
        <v>0</v>
      </c>
      <c r="K220" t="s">
        <v>265</v>
      </c>
      <c r="L220">
        <v>92262</v>
      </c>
      <c r="M220">
        <v>1518</v>
      </c>
      <c r="N220">
        <v>215599</v>
      </c>
      <c r="S220" t="s">
        <v>167</v>
      </c>
      <c r="W220">
        <v>8</v>
      </c>
      <c r="X220">
        <v>15</v>
      </c>
      <c r="Y220">
        <v>1</v>
      </c>
      <c r="Z220">
        <v>1099579</v>
      </c>
      <c r="AA220" t="s">
        <v>146</v>
      </c>
      <c r="AB220">
        <v>110</v>
      </c>
      <c r="AC220" t="s">
        <v>10</v>
      </c>
      <c r="AD220" t="s">
        <v>10</v>
      </c>
      <c r="AE220">
        <v>1311</v>
      </c>
    </row>
    <row r="221" spans="1:31" x14ac:dyDescent="0.25">
      <c r="A221">
        <v>345</v>
      </c>
      <c r="B221">
        <v>345</v>
      </c>
      <c r="C221">
        <v>1055</v>
      </c>
      <c r="D221">
        <v>38.159999999999997</v>
      </c>
      <c r="E221" s="3">
        <v>42234</v>
      </c>
      <c r="F221" s="15">
        <f t="shared" si="6"/>
        <v>2015</v>
      </c>
      <c r="G221" s="3">
        <f t="shared" si="7"/>
        <v>42247</v>
      </c>
      <c r="H221" t="s">
        <v>142</v>
      </c>
      <c r="I221" t="s">
        <v>200</v>
      </c>
      <c r="J221" t="b">
        <v>0</v>
      </c>
      <c r="K221" t="s">
        <v>266</v>
      </c>
      <c r="L221">
        <v>92262</v>
      </c>
      <c r="M221">
        <v>1524</v>
      </c>
      <c r="N221">
        <v>216787</v>
      </c>
      <c r="S221" t="s">
        <v>167</v>
      </c>
      <c r="W221">
        <v>8</v>
      </c>
      <c r="X221">
        <v>15</v>
      </c>
      <c r="Y221">
        <v>1</v>
      </c>
      <c r="Z221">
        <v>1098825</v>
      </c>
      <c r="AA221" t="s">
        <v>146</v>
      </c>
      <c r="AB221">
        <v>110</v>
      </c>
      <c r="AC221" t="s">
        <v>10</v>
      </c>
      <c r="AD221" t="s">
        <v>10</v>
      </c>
      <c r="AE221">
        <v>1149</v>
      </c>
    </row>
    <row r="222" spans="1:31" x14ac:dyDescent="0.25">
      <c r="A222">
        <v>345</v>
      </c>
      <c r="B222">
        <v>345</v>
      </c>
      <c r="C222">
        <v>1055</v>
      </c>
      <c r="D222">
        <v>38.159999999999997</v>
      </c>
      <c r="E222" s="3">
        <v>42234</v>
      </c>
      <c r="F222" s="15">
        <f t="shared" si="6"/>
        <v>2015</v>
      </c>
      <c r="G222" s="3">
        <f t="shared" si="7"/>
        <v>42247</v>
      </c>
      <c r="H222" t="s">
        <v>142</v>
      </c>
      <c r="I222" t="s">
        <v>200</v>
      </c>
      <c r="J222" t="b">
        <v>0</v>
      </c>
      <c r="K222" t="s">
        <v>266</v>
      </c>
      <c r="L222">
        <v>92262</v>
      </c>
      <c r="M222">
        <v>1524</v>
      </c>
      <c r="N222">
        <v>216787</v>
      </c>
      <c r="S222" t="s">
        <v>167</v>
      </c>
      <c r="W222">
        <v>8</v>
      </c>
      <c r="X222">
        <v>15</v>
      </c>
      <c r="Y222">
        <v>1</v>
      </c>
      <c r="Z222">
        <v>1098825</v>
      </c>
      <c r="AA222" t="s">
        <v>146</v>
      </c>
      <c r="AB222">
        <v>110</v>
      </c>
      <c r="AC222" t="s">
        <v>10</v>
      </c>
      <c r="AD222" t="s">
        <v>10</v>
      </c>
      <c r="AE222">
        <v>1150</v>
      </c>
    </row>
    <row r="223" spans="1:31" x14ac:dyDescent="0.25">
      <c r="A223">
        <v>345</v>
      </c>
      <c r="B223">
        <v>345</v>
      </c>
      <c r="C223">
        <v>1055</v>
      </c>
      <c r="D223">
        <v>38.159999999999997</v>
      </c>
      <c r="E223" s="3">
        <v>42234</v>
      </c>
      <c r="F223" s="15">
        <f t="shared" si="6"/>
        <v>2015</v>
      </c>
      <c r="G223" s="3">
        <f t="shared" si="7"/>
        <v>42247</v>
      </c>
      <c r="H223" t="s">
        <v>142</v>
      </c>
      <c r="I223" t="s">
        <v>200</v>
      </c>
      <c r="J223" t="b">
        <v>0</v>
      </c>
      <c r="K223" t="s">
        <v>266</v>
      </c>
      <c r="L223">
        <v>92262</v>
      </c>
      <c r="M223">
        <v>1524</v>
      </c>
      <c r="N223">
        <v>216787</v>
      </c>
      <c r="S223" t="s">
        <v>167</v>
      </c>
      <c r="W223">
        <v>8</v>
      </c>
      <c r="X223">
        <v>15</v>
      </c>
      <c r="Y223">
        <v>1</v>
      </c>
      <c r="Z223">
        <v>1098825</v>
      </c>
      <c r="AA223" t="s">
        <v>146</v>
      </c>
      <c r="AB223">
        <v>110</v>
      </c>
      <c r="AC223" t="s">
        <v>10</v>
      </c>
      <c r="AD223" t="s">
        <v>10</v>
      </c>
      <c r="AE223">
        <v>1151</v>
      </c>
    </row>
    <row r="224" spans="1:31" x14ac:dyDescent="0.25">
      <c r="A224">
        <v>345</v>
      </c>
      <c r="B224">
        <v>345</v>
      </c>
      <c r="C224">
        <v>1055</v>
      </c>
      <c r="D224">
        <v>38.159999999999997</v>
      </c>
      <c r="E224" s="3">
        <v>42234</v>
      </c>
      <c r="F224" s="15">
        <f t="shared" si="6"/>
        <v>2015</v>
      </c>
      <c r="G224" s="3">
        <f t="shared" si="7"/>
        <v>42247</v>
      </c>
      <c r="H224" t="s">
        <v>142</v>
      </c>
      <c r="I224" t="s">
        <v>200</v>
      </c>
      <c r="J224" t="b">
        <v>0</v>
      </c>
      <c r="K224" t="s">
        <v>266</v>
      </c>
      <c r="L224">
        <v>92262</v>
      </c>
      <c r="M224">
        <v>1524</v>
      </c>
      <c r="N224">
        <v>216787</v>
      </c>
      <c r="S224" t="s">
        <v>167</v>
      </c>
      <c r="W224">
        <v>8</v>
      </c>
      <c r="X224">
        <v>15</v>
      </c>
      <c r="Y224">
        <v>1</v>
      </c>
      <c r="Z224">
        <v>1098825</v>
      </c>
      <c r="AA224" t="s">
        <v>146</v>
      </c>
      <c r="AB224">
        <v>110</v>
      </c>
      <c r="AC224" t="s">
        <v>10</v>
      </c>
      <c r="AD224" t="s">
        <v>10</v>
      </c>
      <c r="AE224">
        <v>1152</v>
      </c>
    </row>
    <row r="225" spans="1:31" x14ac:dyDescent="0.25">
      <c r="A225">
        <v>345</v>
      </c>
      <c r="B225">
        <v>345</v>
      </c>
      <c r="C225">
        <v>1055</v>
      </c>
      <c r="D225">
        <v>38.159999999999997</v>
      </c>
      <c r="E225" s="3">
        <v>42234</v>
      </c>
      <c r="F225" s="15">
        <f t="shared" si="6"/>
        <v>2015</v>
      </c>
      <c r="G225" s="3">
        <f t="shared" si="7"/>
        <v>42247</v>
      </c>
      <c r="H225" t="s">
        <v>142</v>
      </c>
      <c r="I225" t="s">
        <v>200</v>
      </c>
      <c r="J225" t="b">
        <v>0</v>
      </c>
      <c r="K225" t="s">
        <v>266</v>
      </c>
      <c r="L225">
        <v>92262</v>
      </c>
      <c r="M225">
        <v>1524</v>
      </c>
      <c r="N225">
        <v>216787</v>
      </c>
      <c r="S225" t="s">
        <v>167</v>
      </c>
      <c r="W225">
        <v>8</v>
      </c>
      <c r="X225">
        <v>15</v>
      </c>
      <c r="Y225">
        <v>1</v>
      </c>
      <c r="Z225">
        <v>1098825</v>
      </c>
      <c r="AA225" t="s">
        <v>146</v>
      </c>
      <c r="AB225">
        <v>110</v>
      </c>
      <c r="AC225" t="s">
        <v>10</v>
      </c>
      <c r="AD225" t="s">
        <v>10</v>
      </c>
      <c r="AE225">
        <v>1153</v>
      </c>
    </row>
    <row r="226" spans="1:31" x14ac:dyDescent="0.25">
      <c r="A226">
        <v>345</v>
      </c>
      <c r="B226">
        <v>345</v>
      </c>
      <c r="C226">
        <v>1055</v>
      </c>
      <c r="E226" s="3">
        <v>40610</v>
      </c>
      <c r="F226" s="15">
        <f t="shared" si="6"/>
        <v>2011</v>
      </c>
      <c r="G226" s="3">
        <f t="shared" si="7"/>
        <v>40633</v>
      </c>
      <c r="H226" t="s">
        <v>142</v>
      </c>
      <c r="I226" t="s">
        <v>200</v>
      </c>
      <c r="J226" t="b">
        <v>0</v>
      </c>
      <c r="K226" t="s">
        <v>267</v>
      </c>
      <c r="L226">
        <v>92262</v>
      </c>
      <c r="M226">
        <v>775</v>
      </c>
      <c r="N226">
        <v>102457</v>
      </c>
      <c r="S226" t="s">
        <v>182</v>
      </c>
      <c r="W226">
        <v>3</v>
      </c>
      <c r="X226">
        <v>11</v>
      </c>
      <c r="Y226">
        <v>4</v>
      </c>
      <c r="Z226">
        <v>1098825</v>
      </c>
      <c r="AA226" t="s">
        <v>146</v>
      </c>
      <c r="AB226">
        <v>102</v>
      </c>
      <c r="AC226" t="s">
        <v>10</v>
      </c>
      <c r="AD226" t="s">
        <v>10</v>
      </c>
      <c r="AE226">
        <v>1306</v>
      </c>
    </row>
    <row r="227" spans="1:31" x14ac:dyDescent="0.25">
      <c r="A227">
        <v>345</v>
      </c>
      <c r="B227">
        <v>345</v>
      </c>
      <c r="C227">
        <v>1055</v>
      </c>
      <c r="E227" s="3">
        <v>40638</v>
      </c>
      <c r="F227" s="15">
        <f t="shared" si="6"/>
        <v>2011</v>
      </c>
      <c r="G227" s="3">
        <f t="shared" si="7"/>
        <v>40663</v>
      </c>
      <c r="H227" t="s">
        <v>142</v>
      </c>
      <c r="I227" t="s">
        <v>200</v>
      </c>
      <c r="J227" t="b">
        <v>0</v>
      </c>
      <c r="K227" t="s">
        <v>268</v>
      </c>
      <c r="L227">
        <v>92262</v>
      </c>
      <c r="M227">
        <v>791</v>
      </c>
      <c r="N227">
        <v>104252</v>
      </c>
      <c r="S227" t="s">
        <v>182</v>
      </c>
      <c r="W227">
        <v>4</v>
      </c>
      <c r="X227">
        <v>11</v>
      </c>
      <c r="Y227">
        <v>4</v>
      </c>
      <c r="Z227">
        <v>1098825</v>
      </c>
      <c r="AA227" t="s">
        <v>146</v>
      </c>
      <c r="AB227">
        <v>102</v>
      </c>
      <c r="AC227" t="s">
        <v>10</v>
      </c>
      <c r="AD227" t="s">
        <v>10</v>
      </c>
      <c r="AE227">
        <v>1317</v>
      </c>
    </row>
    <row r="228" spans="1:31" x14ac:dyDescent="0.25">
      <c r="A228">
        <v>345</v>
      </c>
      <c r="B228">
        <v>345</v>
      </c>
      <c r="C228">
        <v>1055</v>
      </c>
      <c r="E228" s="3">
        <v>40652</v>
      </c>
      <c r="F228" s="15">
        <f t="shared" si="6"/>
        <v>2011</v>
      </c>
      <c r="G228" s="3">
        <f t="shared" si="7"/>
        <v>40663</v>
      </c>
      <c r="H228" t="s">
        <v>142</v>
      </c>
      <c r="I228" t="s">
        <v>200</v>
      </c>
      <c r="J228" t="b">
        <v>0</v>
      </c>
      <c r="K228" t="s">
        <v>269</v>
      </c>
      <c r="L228">
        <v>92262</v>
      </c>
      <c r="M228">
        <v>800</v>
      </c>
      <c r="N228">
        <v>105202</v>
      </c>
      <c r="S228" t="s">
        <v>182</v>
      </c>
      <c r="W228">
        <v>4</v>
      </c>
      <c r="X228">
        <v>11</v>
      </c>
      <c r="Y228">
        <v>2</v>
      </c>
      <c r="Z228">
        <v>1098825</v>
      </c>
      <c r="AA228" t="s">
        <v>146</v>
      </c>
      <c r="AB228">
        <v>102</v>
      </c>
      <c r="AC228" t="s">
        <v>10</v>
      </c>
      <c r="AD228" t="s">
        <v>10</v>
      </c>
      <c r="AE228">
        <v>1176</v>
      </c>
    </row>
    <row r="229" spans="1:31" x14ac:dyDescent="0.25">
      <c r="A229">
        <v>345</v>
      </c>
      <c r="B229">
        <v>345</v>
      </c>
      <c r="C229">
        <v>1055</v>
      </c>
      <c r="E229" s="3">
        <v>40652</v>
      </c>
      <c r="F229" s="15">
        <f t="shared" si="6"/>
        <v>2011</v>
      </c>
      <c r="G229" s="3">
        <f t="shared" si="7"/>
        <v>40663</v>
      </c>
      <c r="H229" t="s">
        <v>142</v>
      </c>
      <c r="I229" t="s">
        <v>200</v>
      </c>
      <c r="J229" t="b">
        <v>0</v>
      </c>
      <c r="K229" t="s">
        <v>269</v>
      </c>
      <c r="L229">
        <v>92262</v>
      </c>
      <c r="M229">
        <v>800</v>
      </c>
      <c r="N229">
        <v>105202</v>
      </c>
      <c r="S229" t="s">
        <v>182</v>
      </c>
      <c r="W229">
        <v>4</v>
      </c>
      <c r="X229">
        <v>11</v>
      </c>
      <c r="Y229">
        <v>2</v>
      </c>
      <c r="Z229">
        <v>1098825</v>
      </c>
      <c r="AA229" t="s">
        <v>146</v>
      </c>
      <c r="AB229">
        <v>102</v>
      </c>
      <c r="AC229" t="s">
        <v>10</v>
      </c>
      <c r="AD229" t="s">
        <v>10</v>
      </c>
      <c r="AE229">
        <v>1177</v>
      </c>
    </row>
    <row r="230" spans="1:31" x14ac:dyDescent="0.25">
      <c r="A230">
        <v>345</v>
      </c>
      <c r="B230">
        <v>345</v>
      </c>
      <c r="C230">
        <v>1055</v>
      </c>
      <c r="E230" s="3">
        <v>40806</v>
      </c>
      <c r="F230" s="15">
        <f t="shared" si="6"/>
        <v>2011</v>
      </c>
      <c r="G230" s="3">
        <f t="shared" si="7"/>
        <v>40816</v>
      </c>
      <c r="H230" t="s">
        <v>142</v>
      </c>
      <c r="I230" t="s">
        <v>178</v>
      </c>
      <c r="J230" t="b">
        <v>0</v>
      </c>
      <c r="K230" t="s">
        <v>270</v>
      </c>
      <c r="L230">
        <v>92262</v>
      </c>
      <c r="M230">
        <v>884</v>
      </c>
      <c r="N230">
        <v>114899</v>
      </c>
      <c r="S230" t="s">
        <v>182</v>
      </c>
      <c r="W230">
        <v>9</v>
      </c>
      <c r="X230">
        <v>11</v>
      </c>
      <c r="Y230">
        <v>3</v>
      </c>
      <c r="Z230">
        <v>1098942</v>
      </c>
      <c r="AA230" t="s">
        <v>146</v>
      </c>
      <c r="AB230">
        <v>102</v>
      </c>
      <c r="AC230" t="s">
        <v>10</v>
      </c>
      <c r="AD230" t="s">
        <v>10</v>
      </c>
      <c r="AE230">
        <v>1333</v>
      </c>
    </row>
    <row r="231" spans="1:31" x14ac:dyDescent="0.25">
      <c r="A231">
        <v>345</v>
      </c>
      <c r="B231">
        <v>345</v>
      </c>
      <c r="C231">
        <v>1055</v>
      </c>
      <c r="E231" s="3">
        <v>40806</v>
      </c>
      <c r="F231" s="15">
        <f t="shared" si="6"/>
        <v>2011</v>
      </c>
      <c r="G231" s="3">
        <f t="shared" si="7"/>
        <v>40816</v>
      </c>
      <c r="H231" t="s">
        <v>142</v>
      </c>
      <c r="I231" t="s">
        <v>178</v>
      </c>
      <c r="J231" t="b">
        <v>0</v>
      </c>
      <c r="K231" t="s">
        <v>270</v>
      </c>
      <c r="L231">
        <v>92262</v>
      </c>
      <c r="M231">
        <v>884</v>
      </c>
      <c r="N231">
        <v>114899</v>
      </c>
      <c r="S231" t="s">
        <v>182</v>
      </c>
      <c r="W231">
        <v>9</v>
      </c>
      <c r="X231">
        <v>11</v>
      </c>
      <c r="Y231">
        <v>4.5</v>
      </c>
      <c r="Z231">
        <v>1098942</v>
      </c>
      <c r="AA231" t="s">
        <v>146</v>
      </c>
      <c r="AB231">
        <v>102</v>
      </c>
      <c r="AC231" t="s">
        <v>10</v>
      </c>
      <c r="AD231" t="s">
        <v>10</v>
      </c>
      <c r="AE231">
        <v>1349</v>
      </c>
    </row>
    <row r="232" spans="1:31" x14ac:dyDescent="0.25">
      <c r="A232">
        <v>345</v>
      </c>
      <c r="B232">
        <v>345</v>
      </c>
      <c r="C232">
        <v>1055</v>
      </c>
      <c r="E232" s="3">
        <v>40834</v>
      </c>
      <c r="F232" s="15">
        <f t="shared" si="6"/>
        <v>2011</v>
      </c>
      <c r="G232" s="3">
        <f t="shared" si="7"/>
        <v>40847</v>
      </c>
      <c r="H232" t="s">
        <v>142</v>
      </c>
      <c r="I232" t="s">
        <v>205</v>
      </c>
      <c r="J232" t="b">
        <v>0</v>
      </c>
      <c r="K232" t="s">
        <v>183</v>
      </c>
      <c r="L232">
        <v>92261</v>
      </c>
      <c r="M232">
        <v>901</v>
      </c>
      <c r="N232">
        <v>116975</v>
      </c>
      <c r="S232" t="s">
        <v>182</v>
      </c>
      <c r="W232">
        <v>10</v>
      </c>
      <c r="X232">
        <v>11</v>
      </c>
      <c r="Y232">
        <v>3</v>
      </c>
      <c r="Z232">
        <v>1099004</v>
      </c>
      <c r="AA232" t="s">
        <v>146</v>
      </c>
      <c r="AB232">
        <v>102</v>
      </c>
      <c r="AC232" t="s">
        <v>10</v>
      </c>
      <c r="AD232" t="s">
        <v>10</v>
      </c>
      <c r="AE232">
        <v>1341</v>
      </c>
    </row>
    <row r="233" spans="1:31" x14ac:dyDescent="0.25">
      <c r="A233">
        <v>345</v>
      </c>
      <c r="B233">
        <v>345</v>
      </c>
      <c r="C233">
        <v>1055</v>
      </c>
      <c r="E233" s="3">
        <v>40834</v>
      </c>
      <c r="F233" s="15">
        <f t="shared" si="6"/>
        <v>2011</v>
      </c>
      <c r="G233" s="3">
        <f t="shared" si="7"/>
        <v>40847</v>
      </c>
      <c r="H233" t="s">
        <v>142</v>
      </c>
      <c r="I233" t="s">
        <v>205</v>
      </c>
      <c r="J233" t="b">
        <v>0</v>
      </c>
      <c r="K233" t="s">
        <v>183</v>
      </c>
      <c r="L233">
        <v>92261</v>
      </c>
      <c r="M233">
        <v>901</v>
      </c>
      <c r="N233">
        <v>116975</v>
      </c>
      <c r="S233" t="s">
        <v>182</v>
      </c>
      <c r="W233">
        <v>10</v>
      </c>
      <c r="X233">
        <v>11</v>
      </c>
      <c r="Y233">
        <v>2</v>
      </c>
      <c r="Z233">
        <v>1099004</v>
      </c>
      <c r="AA233" t="s">
        <v>146</v>
      </c>
      <c r="AB233">
        <v>102</v>
      </c>
      <c r="AC233" t="s">
        <v>10</v>
      </c>
      <c r="AD233" t="s">
        <v>10</v>
      </c>
      <c r="AE233">
        <v>1342</v>
      </c>
    </row>
    <row r="234" spans="1:31" x14ac:dyDescent="0.25">
      <c r="A234">
        <v>345</v>
      </c>
      <c r="B234">
        <v>345</v>
      </c>
      <c r="C234">
        <v>1055</v>
      </c>
      <c r="E234" s="3">
        <v>40834</v>
      </c>
      <c r="F234" s="15">
        <f t="shared" si="6"/>
        <v>2011</v>
      </c>
      <c r="G234" s="3">
        <f t="shared" si="7"/>
        <v>40847</v>
      </c>
      <c r="H234" t="s">
        <v>142</v>
      </c>
      <c r="I234" t="s">
        <v>205</v>
      </c>
      <c r="J234" t="b">
        <v>0</v>
      </c>
      <c r="K234" t="s">
        <v>183</v>
      </c>
      <c r="L234">
        <v>92261</v>
      </c>
      <c r="M234">
        <v>901</v>
      </c>
      <c r="N234">
        <v>116975</v>
      </c>
      <c r="S234" t="s">
        <v>182</v>
      </c>
      <c r="W234">
        <v>10</v>
      </c>
      <c r="X234">
        <v>11</v>
      </c>
      <c r="Y234">
        <v>2</v>
      </c>
      <c r="Z234">
        <v>1099004</v>
      </c>
      <c r="AA234" t="s">
        <v>146</v>
      </c>
      <c r="AB234">
        <v>102</v>
      </c>
      <c r="AC234" t="s">
        <v>10</v>
      </c>
      <c r="AD234" t="s">
        <v>10</v>
      </c>
      <c r="AE234">
        <v>1343</v>
      </c>
    </row>
    <row r="235" spans="1:31" x14ac:dyDescent="0.25">
      <c r="A235">
        <v>345</v>
      </c>
      <c r="B235">
        <v>345</v>
      </c>
      <c r="C235">
        <v>1055</v>
      </c>
      <c r="E235" s="3">
        <v>40834</v>
      </c>
      <c r="F235" s="15">
        <f t="shared" si="6"/>
        <v>2011</v>
      </c>
      <c r="G235" s="3">
        <f t="shared" si="7"/>
        <v>40847</v>
      </c>
      <c r="H235" t="s">
        <v>142</v>
      </c>
      <c r="I235" t="s">
        <v>205</v>
      </c>
      <c r="J235" t="b">
        <v>0</v>
      </c>
      <c r="K235" t="s">
        <v>183</v>
      </c>
      <c r="L235">
        <v>92261</v>
      </c>
      <c r="M235">
        <v>901</v>
      </c>
      <c r="N235">
        <v>116975</v>
      </c>
      <c r="S235" t="s">
        <v>182</v>
      </c>
      <c r="W235">
        <v>10</v>
      </c>
      <c r="X235">
        <v>11</v>
      </c>
      <c r="Y235">
        <v>2</v>
      </c>
      <c r="Z235">
        <v>1099004</v>
      </c>
      <c r="AA235" t="s">
        <v>146</v>
      </c>
      <c r="AB235">
        <v>102</v>
      </c>
      <c r="AC235" t="s">
        <v>10</v>
      </c>
      <c r="AD235" t="s">
        <v>10</v>
      </c>
      <c r="AE235">
        <v>1344</v>
      </c>
    </row>
    <row r="236" spans="1:31" x14ac:dyDescent="0.25">
      <c r="A236">
        <v>345</v>
      </c>
      <c r="B236">
        <v>345</v>
      </c>
      <c r="C236">
        <v>1055</v>
      </c>
      <c r="E236" s="3">
        <v>40834</v>
      </c>
      <c r="F236" s="15">
        <f t="shared" si="6"/>
        <v>2011</v>
      </c>
      <c r="G236" s="3">
        <f t="shared" si="7"/>
        <v>40847</v>
      </c>
      <c r="H236" t="s">
        <v>142</v>
      </c>
      <c r="I236" t="s">
        <v>205</v>
      </c>
      <c r="J236" t="b">
        <v>0</v>
      </c>
      <c r="K236" t="s">
        <v>183</v>
      </c>
      <c r="L236">
        <v>92261</v>
      </c>
      <c r="M236">
        <v>901</v>
      </c>
      <c r="N236">
        <v>116975</v>
      </c>
      <c r="S236" t="s">
        <v>182</v>
      </c>
      <c r="W236">
        <v>10</v>
      </c>
      <c r="X236">
        <v>11</v>
      </c>
      <c r="Y236">
        <v>2</v>
      </c>
      <c r="Z236">
        <v>1099004</v>
      </c>
      <c r="AA236" t="s">
        <v>146</v>
      </c>
      <c r="AB236">
        <v>102</v>
      </c>
      <c r="AC236" t="s">
        <v>10</v>
      </c>
      <c r="AD236" t="s">
        <v>10</v>
      </c>
      <c r="AE236">
        <v>1345</v>
      </c>
    </row>
    <row r="237" spans="1:31" x14ac:dyDescent="0.25">
      <c r="A237">
        <v>345</v>
      </c>
      <c r="B237">
        <v>345</v>
      </c>
      <c r="C237">
        <v>1055</v>
      </c>
      <c r="E237" s="3">
        <v>40834</v>
      </c>
      <c r="F237" s="15">
        <f t="shared" si="6"/>
        <v>2011</v>
      </c>
      <c r="G237" s="3">
        <f t="shared" si="7"/>
        <v>40847</v>
      </c>
      <c r="H237" t="s">
        <v>142</v>
      </c>
      <c r="I237" t="s">
        <v>205</v>
      </c>
      <c r="J237" t="b">
        <v>0</v>
      </c>
      <c r="K237" t="s">
        <v>183</v>
      </c>
      <c r="L237">
        <v>92261</v>
      </c>
      <c r="M237">
        <v>901</v>
      </c>
      <c r="N237">
        <v>116975</v>
      </c>
      <c r="S237" t="s">
        <v>182</v>
      </c>
      <c r="W237">
        <v>10</v>
      </c>
      <c r="X237">
        <v>11</v>
      </c>
      <c r="Y237">
        <v>3</v>
      </c>
      <c r="Z237">
        <v>1099004</v>
      </c>
      <c r="AA237" t="s">
        <v>146</v>
      </c>
      <c r="AB237">
        <v>102</v>
      </c>
      <c r="AC237" t="s">
        <v>10</v>
      </c>
      <c r="AD237" t="s">
        <v>10</v>
      </c>
      <c r="AE237">
        <v>1346</v>
      </c>
    </row>
    <row r="238" spans="1:31" x14ac:dyDescent="0.25">
      <c r="A238">
        <v>345</v>
      </c>
      <c r="B238">
        <v>345</v>
      </c>
      <c r="C238">
        <v>1055</v>
      </c>
      <c r="E238" s="3">
        <v>40834</v>
      </c>
      <c r="F238" s="15">
        <f t="shared" si="6"/>
        <v>2011</v>
      </c>
      <c r="G238" s="3">
        <f t="shared" si="7"/>
        <v>40847</v>
      </c>
      <c r="H238" t="s">
        <v>142</v>
      </c>
      <c r="I238" t="s">
        <v>205</v>
      </c>
      <c r="J238" t="b">
        <v>0</v>
      </c>
      <c r="K238" t="s">
        <v>183</v>
      </c>
      <c r="L238">
        <v>92261</v>
      </c>
      <c r="M238">
        <v>901</v>
      </c>
      <c r="N238">
        <v>116975</v>
      </c>
      <c r="S238" t="s">
        <v>182</v>
      </c>
      <c r="W238">
        <v>10</v>
      </c>
      <c r="X238">
        <v>11</v>
      </c>
      <c r="Y238">
        <v>2</v>
      </c>
      <c r="Z238">
        <v>1099004</v>
      </c>
      <c r="AA238" t="s">
        <v>146</v>
      </c>
      <c r="AB238">
        <v>102</v>
      </c>
      <c r="AC238" t="s">
        <v>10</v>
      </c>
      <c r="AD238" t="s">
        <v>10</v>
      </c>
      <c r="AE238">
        <v>1347</v>
      </c>
    </row>
    <row r="239" spans="1:31" x14ac:dyDescent="0.25">
      <c r="A239">
        <v>345</v>
      </c>
      <c r="B239">
        <v>345</v>
      </c>
      <c r="C239">
        <v>1055</v>
      </c>
      <c r="E239" s="3">
        <v>40834</v>
      </c>
      <c r="F239" s="15">
        <f t="shared" si="6"/>
        <v>2011</v>
      </c>
      <c r="G239" s="3">
        <f t="shared" si="7"/>
        <v>40847</v>
      </c>
      <c r="H239" t="s">
        <v>142</v>
      </c>
      <c r="I239" t="s">
        <v>178</v>
      </c>
      <c r="J239" t="b">
        <v>0</v>
      </c>
      <c r="K239" t="s">
        <v>271</v>
      </c>
      <c r="L239">
        <v>92262</v>
      </c>
      <c r="M239">
        <v>901</v>
      </c>
      <c r="N239">
        <v>116975</v>
      </c>
      <c r="S239" t="s">
        <v>182</v>
      </c>
      <c r="W239">
        <v>10</v>
      </c>
      <c r="X239">
        <v>11</v>
      </c>
      <c r="Y239">
        <v>5</v>
      </c>
      <c r="Z239">
        <v>1098942</v>
      </c>
      <c r="AA239" t="s">
        <v>146</v>
      </c>
      <c r="AB239">
        <v>102</v>
      </c>
      <c r="AC239" t="s">
        <v>10</v>
      </c>
      <c r="AD239" t="s">
        <v>10</v>
      </c>
      <c r="AE239">
        <v>1356</v>
      </c>
    </row>
    <row r="240" spans="1:31" x14ac:dyDescent="0.25">
      <c r="A240">
        <v>345</v>
      </c>
      <c r="B240">
        <v>345</v>
      </c>
      <c r="C240">
        <v>1055</v>
      </c>
      <c r="E240" s="3">
        <v>40834</v>
      </c>
      <c r="F240" s="15">
        <f t="shared" si="6"/>
        <v>2011</v>
      </c>
      <c r="G240" s="3">
        <f t="shared" si="7"/>
        <v>40847</v>
      </c>
      <c r="H240" t="s">
        <v>142</v>
      </c>
      <c r="I240" t="s">
        <v>178</v>
      </c>
      <c r="J240" t="b">
        <v>0</v>
      </c>
      <c r="K240" t="s">
        <v>272</v>
      </c>
      <c r="L240">
        <v>92262</v>
      </c>
      <c r="M240">
        <v>901</v>
      </c>
      <c r="N240">
        <v>116975</v>
      </c>
      <c r="S240" t="s">
        <v>182</v>
      </c>
      <c r="W240">
        <v>10</v>
      </c>
      <c r="X240">
        <v>11</v>
      </c>
      <c r="Y240">
        <v>1</v>
      </c>
      <c r="Z240">
        <v>1098942</v>
      </c>
      <c r="AA240" t="s">
        <v>146</v>
      </c>
      <c r="AB240">
        <v>102</v>
      </c>
      <c r="AC240" t="s">
        <v>10</v>
      </c>
      <c r="AD240" t="s">
        <v>10</v>
      </c>
      <c r="AE240">
        <v>1357</v>
      </c>
    </row>
    <row r="241" spans="1:31" x14ac:dyDescent="0.25">
      <c r="A241">
        <v>345</v>
      </c>
      <c r="B241">
        <v>345</v>
      </c>
      <c r="C241">
        <v>1055</v>
      </c>
      <c r="E241" s="3">
        <v>40834</v>
      </c>
      <c r="F241" s="15">
        <f t="shared" si="6"/>
        <v>2011</v>
      </c>
      <c r="G241" s="3">
        <f t="shared" si="7"/>
        <v>40847</v>
      </c>
      <c r="H241" t="s">
        <v>142</v>
      </c>
      <c r="I241" t="s">
        <v>178</v>
      </c>
      <c r="J241" t="b">
        <v>0</v>
      </c>
      <c r="K241" t="s">
        <v>272</v>
      </c>
      <c r="L241">
        <v>92262</v>
      </c>
      <c r="M241">
        <v>901</v>
      </c>
      <c r="N241">
        <v>116975</v>
      </c>
      <c r="S241" t="s">
        <v>182</v>
      </c>
      <c r="W241">
        <v>10</v>
      </c>
      <c r="X241">
        <v>11</v>
      </c>
      <c r="Y241">
        <v>1</v>
      </c>
      <c r="Z241">
        <v>1098942</v>
      </c>
      <c r="AA241" t="s">
        <v>146</v>
      </c>
      <c r="AB241">
        <v>102</v>
      </c>
      <c r="AC241" t="s">
        <v>10</v>
      </c>
      <c r="AD241" t="s">
        <v>10</v>
      </c>
      <c r="AE241">
        <v>1358</v>
      </c>
    </row>
    <row r="242" spans="1:31" x14ac:dyDescent="0.25">
      <c r="A242">
        <v>345</v>
      </c>
      <c r="B242">
        <v>345</v>
      </c>
      <c r="C242">
        <v>1055</v>
      </c>
      <c r="E242" s="3">
        <v>40834</v>
      </c>
      <c r="F242" s="15">
        <f t="shared" si="6"/>
        <v>2011</v>
      </c>
      <c r="G242" s="3">
        <f t="shared" si="7"/>
        <v>40847</v>
      </c>
      <c r="H242" t="s">
        <v>142</v>
      </c>
      <c r="I242" t="s">
        <v>178</v>
      </c>
      <c r="J242" t="b">
        <v>0</v>
      </c>
      <c r="K242" t="s">
        <v>272</v>
      </c>
      <c r="L242">
        <v>92262</v>
      </c>
      <c r="M242">
        <v>901</v>
      </c>
      <c r="N242">
        <v>116975</v>
      </c>
      <c r="S242" t="s">
        <v>182</v>
      </c>
      <c r="W242">
        <v>10</v>
      </c>
      <c r="X242">
        <v>11</v>
      </c>
      <c r="Y242">
        <v>6</v>
      </c>
      <c r="Z242">
        <v>1098942</v>
      </c>
      <c r="AA242" t="s">
        <v>146</v>
      </c>
      <c r="AB242">
        <v>102</v>
      </c>
      <c r="AC242" t="s">
        <v>10</v>
      </c>
      <c r="AD242" t="s">
        <v>10</v>
      </c>
      <c r="AE242">
        <v>1359</v>
      </c>
    </row>
    <row r="243" spans="1:31" x14ac:dyDescent="0.25">
      <c r="A243">
        <v>345</v>
      </c>
      <c r="B243">
        <v>345</v>
      </c>
      <c r="C243">
        <v>1055</v>
      </c>
      <c r="E243" s="3">
        <v>40834</v>
      </c>
      <c r="F243" s="15">
        <f t="shared" si="6"/>
        <v>2011</v>
      </c>
      <c r="G243" s="3">
        <f t="shared" si="7"/>
        <v>40847</v>
      </c>
      <c r="H243" t="s">
        <v>142</v>
      </c>
      <c r="I243" t="s">
        <v>178</v>
      </c>
      <c r="J243" t="b">
        <v>0</v>
      </c>
      <c r="K243" t="s">
        <v>272</v>
      </c>
      <c r="L243">
        <v>92262</v>
      </c>
      <c r="M243">
        <v>901</v>
      </c>
      <c r="N243">
        <v>116975</v>
      </c>
      <c r="S243" t="s">
        <v>182</v>
      </c>
      <c r="W243">
        <v>10</v>
      </c>
      <c r="X243">
        <v>11</v>
      </c>
      <c r="Y243">
        <v>8</v>
      </c>
      <c r="Z243">
        <v>1098942</v>
      </c>
      <c r="AA243" t="s">
        <v>146</v>
      </c>
      <c r="AB243">
        <v>102</v>
      </c>
      <c r="AC243" t="s">
        <v>10</v>
      </c>
      <c r="AD243" t="s">
        <v>10</v>
      </c>
      <c r="AE243">
        <v>1360</v>
      </c>
    </row>
    <row r="244" spans="1:31" x14ac:dyDescent="0.25">
      <c r="A244">
        <v>345</v>
      </c>
      <c r="B244">
        <v>345</v>
      </c>
      <c r="C244">
        <v>1055</v>
      </c>
      <c r="E244" s="3">
        <v>40890</v>
      </c>
      <c r="F244" s="15">
        <f t="shared" si="6"/>
        <v>2011</v>
      </c>
      <c r="G244" s="3">
        <f t="shared" si="7"/>
        <v>40908</v>
      </c>
      <c r="H244" t="s">
        <v>142</v>
      </c>
      <c r="I244" t="s">
        <v>178</v>
      </c>
      <c r="J244" t="b">
        <v>0</v>
      </c>
      <c r="K244" t="s">
        <v>273</v>
      </c>
      <c r="L244">
        <v>92262</v>
      </c>
      <c r="M244">
        <v>929</v>
      </c>
      <c r="N244">
        <v>119994</v>
      </c>
      <c r="S244" t="s">
        <v>182</v>
      </c>
      <c r="W244">
        <v>12</v>
      </c>
      <c r="X244">
        <v>11</v>
      </c>
      <c r="Y244">
        <v>2</v>
      </c>
      <c r="Z244">
        <v>1098942</v>
      </c>
      <c r="AA244" t="s">
        <v>146</v>
      </c>
      <c r="AB244">
        <v>102</v>
      </c>
      <c r="AC244" t="s">
        <v>10</v>
      </c>
      <c r="AD244" t="s">
        <v>10</v>
      </c>
      <c r="AE244">
        <v>1084</v>
      </c>
    </row>
    <row r="245" spans="1:31" x14ac:dyDescent="0.25">
      <c r="A245">
        <v>345</v>
      </c>
      <c r="B245">
        <v>345</v>
      </c>
      <c r="C245">
        <v>1055</v>
      </c>
      <c r="E245" s="3">
        <v>40904</v>
      </c>
      <c r="F245" s="15">
        <f t="shared" si="6"/>
        <v>2011</v>
      </c>
      <c r="G245" s="3">
        <f t="shared" si="7"/>
        <v>40908</v>
      </c>
      <c r="H245" t="s">
        <v>142</v>
      </c>
      <c r="I245" t="s">
        <v>178</v>
      </c>
      <c r="J245" t="b">
        <v>0</v>
      </c>
      <c r="K245" t="s">
        <v>274</v>
      </c>
      <c r="L245">
        <v>92262</v>
      </c>
      <c r="M245">
        <v>935</v>
      </c>
      <c r="N245">
        <v>120836</v>
      </c>
      <c r="S245" t="s">
        <v>182</v>
      </c>
      <c r="W245">
        <v>12</v>
      </c>
      <c r="X245">
        <v>11</v>
      </c>
      <c r="Y245">
        <v>6</v>
      </c>
      <c r="Z245">
        <v>1098942</v>
      </c>
      <c r="AA245" t="s">
        <v>146</v>
      </c>
      <c r="AB245">
        <v>102</v>
      </c>
      <c r="AC245" t="s">
        <v>10</v>
      </c>
      <c r="AD245" t="s">
        <v>10</v>
      </c>
      <c r="AE245">
        <v>816</v>
      </c>
    </row>
    <row r="246" spans="1:31" x14ac:dyDescent="0.25">
      <c r="A246">
        <v>345</v>
      </c>
      <c r="B246">
        <v>345</v>
      </c>
      <c r="C246">
        <v>1055</v>
      </c>
      <c r="E246" s="3">
        <v>40918</v>
      </c>
      <c r="F246" s="15">
        <f t="shared" si="6"/>
        <v>2012</v>
      </c>
      <c r="G246" s="3">
        <f t="shared" si="7"/>
        <v>40939</v>
      </c>
      <c r="H246" t="s">
        <v>142</v>
      </c>
      <c r="I246" t="s">
        <v>178</v>
      </c>
      <c r="J246" t="b">
        <v>0</v>
      </c>
      <c r="K246" t="s">
        <v>275</v>
      </c>
      <c r="L246">
        <v>92262</v>
      </c>
      <c r="M246">
        <v>941</v>
      </c>
      <c r="N246">
        <v>122352</v>
      </c>
      <c r="S246" t="s">
        <v>182</v>
      </c>
      <c r="W246">
        <v>1</v>
      </c>
      <c r="X246">
        <v>12</v>
      </c>
      <c r="Y246">
        <v>3</v>
      </c>
      <c r="Z246">
        <v>1098942</v>
      </c>
      <c r="AA246" t="s">
        <v>146</v>
      </c>
      <c r="AB246">
        <v>102</v>
      </c>
      <c r="AC246" t="s">
        <v>10</v>
      </c>
      <c r="AD246" t="s">
        <v>10</v>
      </c>
      <c r="AE246">
        <v>930</v>
      </c>
    </row>
    <row r="247" spans="1:31" x14ac:dyDescent="0.25">
      <c r="A247">
        <v>345</v>
      </c>
      <c r="B247">
        <v>345</v>
      </c>
      <c r="C247">
        <v>1055</v>
      </c>
      <c r="E247" s="3">
        <v>40988</v>
      </c>
      <c r="F247" s="15">
        <f t="shared" si="6"/>
        <v>2012</v>
      </c>
      <c r="G247" s="3">
        <f t="shared" si="7"/>
        <v>40999</v>
      </c>
      <c r="H247" t="s">
        <v>142</v>
      </c>
      <c r="I247" t="s">
        <v>178</v>
      </c>
      <c r="J247" t="b">
        <v>0</v>
      </c>
      <c r="K247" t="s">
        <v>276</v>
      </c>
      <c r="L247">
        <v>92262</v>
      </c>
      <c r="M247">
        <v>976</v>
      </c>
      <c r="N247">
        <v>126592</v>
      </c>
      <c r="S247" t="s">
        <v>182</v>
      </c>
      <c r="W247">
        <v>3</v>
      </c>
      <c r="X247">
        <v>12</v>
      </c>
      <c r="Y247">
        <v>1.5</v>
      </c>
      <c r="Z247">
        <v>1098942</v>
      </c>
      <c r="AA247" t="s">
        <v>146</v>
      </c>
      <c r="AB247">
        <v>102</v>
      </c>
      <c r="AC247" t="s">
        <v>10</v>
      </c>
      <c r="AD247" t="s">
        <v>10</v>
      </c>
      <c r="AE247">
        <v>1190</v>
      </c>
    </row>
    <row r="248" spans="1:31" x14ac:dyDescent="0.25">
      <c r="A248">
        <v>345</v>
      </c>
      <c r="B248">
        <v>345</v>
      </c>
      <c r="C248">
        <v>1055</v>
      </c>
      <c r="E248" s="3">
        <v>40988</v>
      </c>
      <c r="F248" s="15">
        <f t="shared" si="6"/>
        <v>2012</v>
      </c>
      <c r="G248" s="3">
        <f t="shared" si="7"/>
        <v>40999</v>
      </c>
      <c r="H248" t="s">
        <v>142</v>
      </c>
      <c r="I248" t="s">
        <v>178</v>
      </c>
      <c r="J248" t="b">
        <v>0</v>
      </c>
      <c r="K248" t="s">
        <v>276</v>
      </c>
      <c r="L248">
        <v>92262</v>
      </c>
      <c r="M248">
        <v>976</v>
      </c>
      <c r="N248">
        <v>126592</v>
      </c>
      <c r="S248" t="s">
        <v>182</v>
      </c>
      <c r="W248">
        <v>3</v>
      </c>
      <c r="X248">
        <v>12</v>
      </c>
      <c r="Y248">
        <v>0.5</v>
      </c>
      <c r="Z248">
        <v>1098942</v>
      </c>
      <c r="AA248" t="s">
        <v>146</v>
      </c>
      <c r="AB248">
        <v>102</v>
      </c>
      <c r="AC248" t="s">
        <v>10</v>
      </c>
      <c r="AD248" t="s">
        <v>10</v>
      </c>
      <c r="AE248">
        <v>1191</v>
      </c>
    </row>
    <row r="249" spans="1:31" x14ac:dyDescent="0.25">
      <c r="A249">
        <v>345</v>
      </c>
      <c r="B249">
        <v>345</v>
      </c>
      <c r="C249">
        <v>1055</v>
      </c>
      <c r="E249" s="3">
        <v>40988</v>
      </c>
      <c r="F249" s="15">
        <f t="shared" si="6"/>
        <v>2012</v>
      </c>
      <c r="G249" s="3">
        <f t="shared" si="7"/>
        <v>40999</v>
      </c>
      <c r="H249" t="s">
        <v>142</v>
      </c>
      <c r="I249" t="s">
        <v>178</v>
      </c>
      <c r="J249" t="b">
        <v>0</v>
      </c>
      <c r="K249" t="s">
        <v>277</v>
      </c>
      <c r="L249">
        <v>92262</v>
      </c>
      <c r="M249">
        <v>976</v>
      </c>
      <c r="N249">
        <v>126592</v>
      </c>
      <c r="S249" t="s">
        <v>182</v>
      </c>
      <c r="W249">
        <v>3</v>
      </c>
      <c r="X249">
        <v>12</v>
      </c>
      <c r="Y249">
        <v>4</v>
      </c>
      <c r="Z249">
        <v>1098942</v>
      </c>
      <c r="AA249" t="s">
        <v>146</v>
      </c>
      <c r="AB249">
        <v>102</v>
      </c>
      <c r="AC249" t="s">
        <v>10</v>
      </c>
      <c r="AD249" t="s">
        <v>10</v>
      </c>
      <c r="AE249">
        <v>1192</v>
      </c>
    </row>
    <row r="250" spans="1:31" x14ac:dyDescent="0.25">
      <c r="A250">
        <v>345</v>
      </c>
      <c r="B250">
        <v>345</v>
      </c>
      <c r="C250">
        <v>1055</v>
      </c>
      <c r="E250" s="3">
        <v>41044</v>
      </c>
      <c r="F250" s="15">
        <f t="shared" si="6"/>
        <v>2012</v>
      </c>
      <c r="G250" s="3">
        <f t="shared" si="7"/>
        <v>41060</v>
      </c>
      <c r="H250" t="s">
        <v>142</v>
      </c>
      <c r="I250" t="s">
        <v>178</v>
      </c>
      <c r="J250" t="b">
        <v>0</v>
      </c>
      <c r="K250" t="s">
        <v>278</v>
      </c>
      <c r="L250">
        <v>92262</v>
      </c>
      <c r="M250">
        <v>1007</v>
      </c>
      <c r="N250">
        <v>130341</v>
      </c>
      <c r="S250" t="s">
        <v>182</v>
      </c>
      <c r="W250">
        <v>5</v>
      </c>
      <c r="X250">
        <v>12</v>
      </c>
      <c r="Y250">
        <v>4</v>
      </c>
      <c r="Z250">
        <v>1098942</v>
      </c>
      <c r="AA250" t="s">
        <v>146</v>
      </c>
      <c r="AB250">
        <v>102</v>
      </c>
      <c r="AC250" t="s">
        <v>10</v>
      </c>
      <c r="AD250" t="s">
        <v>10</v>
      </c>
      <c r="AE250">
        <v>1157</v>
      </c>
    </row>
    <row r="251" spans="1:31" x14ac:dyDescent="0.25">
      <c r="A251">
        <v>345</v>
      </c>
      <c r="B251">
        <v>345</v>
      </c>
      <c r="C251">
        <v>1055</v>
      </c>
      <c r="E251" s="3">
        <v>41044</v>
      </c>
      <c r="F251" s="15">
        <f t="shared" si="6"/>
        <v>2012</v>
      </c>
      <c r="G251" s="3">
        <f t="shared" si="7"/>
        <v>41060</v>
      </c>
      <c r="H251" t="s">
        <v>142</v>
      </c>
      <c r="I251" t="s">
        <v>178</v>
      </c>
      <c r="J251" t="b">
        <v>0</v>
      </c>
      <c r="K251" t="s">
        <v>278</v>
      </c>
      <c r="L251">
        <v>92262</v>
      </c>
      <c r="M251">
        <v>1007</v>
      </c>
      <c r="N251">
        <v>130341</v>
      </c>
      <c r="S251" t="s">
        <v>182</v>
      </c>
      <c r="W251">
        <v>5</v>
      </c>
      <c r="X251">
        <v>12</v>
      </c>
      <c r="Y251">
        <v>8</v>
      </c>
      <c r="Z251">
        <v>1098942</v>
      </c>
      <c r="AA251" t="s">
        <v>146</v>
      </c>
      <c r="AB251">
        <v>102</v>
      </c>
      <c r="AC251" t="s">
        <v>10</v>
      </c>
      <c r="AD251" t="s">
        <v>10</v>
      </c>
      <c r="AE251">
        <v>1158</v>
      </c>
    </row>
    <row r="252" spans="1:31" x14ac:dyDescent="0.25">
      <c r="A252">
        <v>345</v>
      </c>
      <c r="B252">
        <v>345</v>
      </c>
      <c r="C252">
        <v>1055</v>
      </c>
      <c r="E252" s="3">
        <v>41044</v>
      </c>
      <c r="F252" s="15">
        <f t="shared" si="6"/>
        <v>2012</v>
      </c>
      <c r="G252" s="3">
        <f t="shared" si="7"/>
        <v>41060</v>
      </c>
      <c r="H252" t="s">
        <v>142</v>
      </c>
      <c r="I252" t="s">
        <v>178</v>
      </c>
      <c r="J252" t="b">
        <v>0</v>
      </c>
      <c r="K252" t="s">
        <v>278</v>
      </c>
      <c r="L252">
        <v>92262</v>
      </c>
      <c r="M252">
        <v>1007</v>
      </c>
      <c r="N252">
        <v>130341</v>
      </c>
      <c r="S252" t="s">
        <v>182</v>
      </c>
      <c r="W252">
        <v>5</v>
      </c>
      <c r="X252">
        <v>12</v>
      </c>
      <c r="Y252">
        <v>1</v>
      </c>
      <c r="Z252">
        <v>1098942</v>
      </c>
      <c r="AA252" t="s">
        <v>146</v>
      </c>
      <c r="AB252">
        <v>102</v>
      </c>
      <c r="AC252" t="s">
        <v>10</v>
      </c>
      <c r="AD252" t="s">
        <v>10</v>
      </c>
      <c r="AE252">
        <v>1159</v>
      </c>
    </row>
    <row r="253" spans="1:31" x14ac:dyDescent="0.25">
      <c r="A253">
        <v>345</v>
      </c>
      <c r="B253">
        <v>345</v>
      </c>
      <c r="C253">
        <v>1055</v>
      </c>
      <c r="E253" s="3">
        <v>41044</v>
      </c>
      <c r="F253" s="15">
        <f t="shared" si="6"/>
        <v>2012</v>
      </c>
      <c r="G253" s="3">
        <f t="shared" si="7"/>
        <v>41060</v>
      </c>
      <c r="H253" t="s">
        <v>142</v>
      </c>
      <c r="I253" t="s">
        <v>178</v>
      </c>
      <c r="J253" t="b">
        <v>0</v>
      </c>
      <c r="K253" t="s">
        <v>278</v>
      </c>
      <c r="L253">
        <v>92262</v>
      </c>
      <c r="M253">
        <v>1007</v>
      </c>
      <c r="N253">
        <v>130341</v>
      </c>
      <c r="S253" t="s">
        <v>182</v>
      </c>
      <c r="W253">
        <v>5</v>
      </c>
      <c r="X253">
        <v>12</v>
      </c>
      <c r="Y253">
        <v>6</v>
      </c>
      <c r="Z253">
        <v>1098942</v>
      </c>
      <c r="AA253" t="s">
        <v>146</v>
      </c>
      <c r="AB253">
        <v>102</v>
      </c>
      <c r="AC253" t="s">
        <v>10</v>
      </c>
      <c r="AD253" t="s">
        <v>10</v>
      </c>
      <c r="AE253">
        <v>1160</v>
      </c>
    </row>
    <row r="254" spans="1:31" x14ac:dyDescent="0.25">
      <c r="A254">
        <v>345</v>
      </c>
      <c r="B254">
        <v>345</v>
      </c>
      <c r="C254">
        <v>1055</v>
      </c>
      <c r="E254" s="3">
        <v>41228</v>
      </c>
      <c r="F254" s="15">
        <f t="shared" si="6"/>
        <v>2012</v>
      </c>
      <c r="G254" s="3">
        <f t="shared" si="7"/>
        <v>41243</v>
      </c>
      <c r="H254" t="s">
        <v>142</v>
      </c>
      <c r="I254" t="s">
        <v>165</v>
      </c>
      <c r="J254" t="b">
        <v>0</v>
      </c>
      <c r="K254" t="s">
        <v>279</v>
      </c>
      <c r="L254">
        <v>92261</v>
      </c>
      <c r="M254">
        <v>1093</v>
      </c>
      <c r="N254">
        <v>142150</v>
      </c>
      <c r="S254" t="s">
        <v>182</v>
      </c>
      <c r="W254">
        <v>11</v>
      </c>
      <c r="X254">
        <v>12</v>
      </c>
      <c r="Y254">
        <v>1</v>
      </c>
      <c r="Z254">
        <v>1099737</v>
      </c>
      <c r="AA254" t="s">
        <v>146</v>
      </c>
      <c r="AB254">
        <v>102</v>
      </c>
      <c r="AC254" t="s">
        <v>10</v>
      </c>
      <c r="AD254" t="s">
        <v>10</v>
      </c>
      <c r="AE254">
        <v>455</v>
      </c>
    </row>
    <row r="255" spans="1:31" x14ac:dyDescent="0.25">
      <c r="A255">
        <v>345</v>
      </c>
      <c r="B255">
        <v>345</v>
      </c>
      <c r="C255">
        <v>1055</v>
      </c>
      <c r="E255" s="3">
        <v>41380</v>
      </c>
      <c r="F255" s="15">
        <f t="shared" si="6"/>
        <v>2013</v>
      </c>
      <c r="G255" s="3">
        <f t="shared" si="7"/>
        <v>41394</v>
      </c>
      <c r="H255" t="s">
        <v>142</v>
      </c>
      <c r="I255" t="s">
        <v>175</v>
      </c>
      <c r="J255" t="b">
        <v>0</v>
      </c>
      <c r="K255" t="s">
        <v>183</v>
      </c>
      <c r="L255">
        <v>92262</v>
      </c>
      <c r="M255">
        <v>1168</v>
      </c>
      <c r="N255">
        <v>153887</v>
      </c>
      <c r="S255" t="s">
        <v>182</v>
      </c>
      <c r="W255">
        <v>4</v>
      </c>
      <c r="X255">
        <v>13</v>
      </c>
      <c r="Y255">
        <v>1</v>
      </c>
      <c r="Z255">
        <v>1099394</v>
      </c>
      <c r="AA255" t="s">
        <v>146</v>
      </c>
      <c r="AB255">
        <v>102</v>
      </c>
      <c r="AC255" t="s">
        <v>10</v>
      </c>
      <c r="AD255" t="s">
        <v>10</v>
      </c>
      <c r="AE255">
        <v>1098</v>
      </c>
    </row>
    <row r="256" spans="1:31" x14ac:dyDescent="0.25">
      <c r="A256">
        <v>345</v>
      </c>
      <c r="B256">
        <v>345</v>
      </c>
      <c r="C256">
        <v>1055</v>
      </c>
      <c r="E256" s="3">
        <v>41380</v>
      </c>
      <c r="F256" s="15">
        <f t="shared" si="6"/>
        <v>2013</v>
      </c>
      <c r="G256" s="3">
        <f t="shared" si="7"/>
        <v>41394</v>
      </c>
      <c r="H256" t="s">
        <v>142</v>
      </c>
      <c r="I256" t="s">
        <v>171</v>
      </c>
      <c r="J256" t="b">
        <v>0</v>
      </c>
      <c r="K256" t="s">
        <v>183</v>
      </c>
      <c r="L256">
        <v>92262</v>
      </c>
      <c r="M256">
        <v>1168</v>
      </c>
      <c r="N256">
        <v>153887</v>
      </c>
      <c r="S256" t="s">
        <v>182</v>
      </c>
      <c r="W256">
        <v>4</v>
      </c>
      <c r="X256">
        <v>13</v>
      </c>
      <c r="Y256">
        <v>1</v>
      </c>
      <c r="Z256">
        <v>1098824</v>
      </c>
      <c r="AA256" t="s">
        <v>146</v>
      </c>
      <c r="AB256">
        <v>102</v>
      </c>
      <c r="AC256" t="s">
        <v>10</v>
      </c>
      <c r="AD256" t="s">
        <v>10</v>
      </c>
      <c r="AE256">
        <v>1107</v>
      </c>
    </row>
    <row r="257" spans="1:31" x14ac:dyDescent="0.25">
      <c r="A257">
        <v>345</v>
      </c>
      <c r="B257">
        <v>345</v>
      </c>
      <c r="C257">
        <v>1055</v>
      </c>
      <c r="E257" s="3">
        <v>41380</v>
      </c>
      <c r="F257" s="15">
        <f t="shared" si="6"/>
        <v>2013</v>
      </c>
      <c r="G257" s="3">
        <f t="shared" si="7"/>
        <v>41394</v>
      </c>
      <c r="H257" t="s">
        <v>142</v>
      </c>
      <c r="I257" t="s">
        <v>178</v>
      </c>
      <c r="J257" t="b">
        <v>0</v>
      </c>
      <c r="K257" t="s">
        <v>280</v>
      </c>
      <c r="L257">
        <v>92262</v>
      </c>
      <c r="M257">
        <v>1168</v>
      </c>
      <c r="N257">
        <v>153887</v>
      </c>
      <c r="S257" t="s">
        <v>182</v>
      </c>
      <c r="W257">
        <v>4</v>
      </c>
      <c r="X257">
        <v>13</v>
      </c>
      <c r="Y257">
        <v>8.5</v>
      </c>
      <c r="Z257">
        <v>1098942</v>
      </c>
      <c r="AA257" t="s">
        <v>146</v>
      </c>
      <c r="AB257">
        <v>102</v>
      </c>
      <c r="AC257" t="s">
        <v>10</v>
      </c>
      <c r="AD257" t="s">
        <v>10</v>
      </c>
      <c r="AE257">
        <v>1108</v>
      </c>
    </row>
    <row r="258" spans="1:31" x14ac:dyDescent="0.25">
      <c r="A258">
        <v>345</v>
      </c>
      <c r="B258">
        <v>345</v>
      </c>
      <c r="C258">
        <v>1055</v>
      </c>
      <c r="E258" s="3">
        <v>41380</v>
      </c>
      <c r="F258" s="15">
        <f t="shared" si="6"/>
        <v>2013</v>
      </c>
      <c r="G258" s="3">
        <f t="shared" si="7"/>
        <v>41394</v>
      </c>
      <c r="H258" t="s">
        <v>142</v>
      </c>
      <c r="I258" t="s">
        <v>178</v>
      </c>
      <c r="J258" t="b">
        <v>0</v>
      </c>
      <c r="K258" t="s">
        <v>281</v>
      </c>
      <c r="L258">
        <v>92262</v>
      </c>
      <c r="M258">
        <v>1168</v>
      </c>
      <c r="N258">
        <v>153887</v>
      </c>
      <c r="S258" t="s">
        <v>182</v>
      </c>
      <c r="W258">
        <v>4</v>
      </c>
      <c r="X258">
        <v>13</v>
      </c>
      <c r="Y258">
        <v>1.5</v>
      </c>
      <c r="Z258">
        <v>1098942</v>
      </c>
      <c r="AA258" t="s">
        <v>146</v>
      </c>
      <c r="AB258">
        <v>102</v>
      </c>
      <c r="AC258" t="s">
        <v>10</v>
      </c>
      <c r="AD258" t="s">
        <v>10</v>
      </c>
      <c r="AE258">
        <v>1109</v>
      </c>
    </row>
    <row r="259" spans="1:31" x14ac:dyDescent="0.25">
      <c r="A259">
        <v>345</v>
      </c>
      <c r="B259">
        <v>345</v>
      </c>
      <c r="C259">
        <v>1055</v>
      </c>
      <c r="E259" s="3">
        <v>41380</v>
      </c>
      <c r="F259" s="15">
        <f t="shared" ref="F259:F322" si="8">YEAR(E259)</f>
        <v>2013</v>
      </c>
      <c r="G259" s="3">
        <f t="shared" ref="G259:G322" si="9">EOMONTH(E259,0)</f>
        <v>41394</v>
      </c>
      <c r="H259" t="s">
        <v>142</v>
      </c>
      <c r="I259" t="s">
        <v>178</v>
      </c>
      <c r="J259" t="b">
        <v>0</v>
      </c>
      <c r="K259" t="s">
        <v>281</v>
      </c>
      <c r="L259">
        <v>92262</v>
      </c>
      <c r="M259">
        <v>1168</v>
      </c>
      <c r="N259">
        <v>153887</v>
      </c>
      <c r="S259" t="s">
        <v>182</v>
      </c>
      <c r="W259">
        <v>4</v>
      </c>
      <c r="X259">
        <v>13</v>
      </c>
      <c r="Y259">
        <v>1.5</v>
      </c>
      <c r="Z259">
        <v>1098942</v>
      </c>
      <c r="AA259" t="s">
        <v>146</v>
      </c>
      <c r="AB259">
        <v>102</v>
      </c>
      <c r="AC259" t="s">
        <v>10</v>
      </c>
      <c r="AD259" t="s">
        <v>10</v>
      </c>
      <c r="AE259">
        <v>1110</v>
      </c>
    </row>
    <row r="260" spans="1:31" x14ac:dyDescent="0.25">
      <c r="A260">
        <v>345</v>
      </c>
      <c r="B260">
        <v>345</v>
      </c>
      <c r="C260">
        <v>1055</v>
      </c>
      <c r="E260" s="3">
        <v>41380</v>
      </c>
      <c r="F260" s="15">
        <f t="shared" si="8"/>
        <v>2013</v>
      </c>
      <c r="G260" s="3">
        <f t="shared" si="9"/>
        <v>41394</v>
      </c>
      <c r="H260" t="s">
        <v>142</v>
      </c>
      <c r="I260" t="s">
        <v>178</v>
      </c>
      <c r="J260" t="b">
        <v>0</v>
      </c>
      <c r="K260" t="s">
        <v>281</v>
      </c>
      <c r="L260">
        <v>92262</v>
      </c>
      <c r="M260">
        <v>1168</v>
      </c>
      <c r="N260">
        <v>153887</v>
      </c>
      <c r="S260" t="s">
        <v>182</v>
      </c>
      <c r="W260">
        <v>4</v>
      </c>
      <c r="X260">
        <v>13</v>
      </c>
      <c r="Y260">
        <v>1.5</v>
      </c>
      <c r="Z260">
        <v>1098942</v>
      </c>
      <c r="AA260" t="s">
        <v>146</v>
      </c>
      <c r="AB260">
        <v>102</v>
      </c>
      <c r="AC260" t="s">
        <v>10</v>
      </c>
      <c r="AD260" t="s">
        <v>10</v>
      </c>
      <c r="AE260">
        <v>1111</v>
      </c>
    </row>
    <row r="261" spans="1:31" x14ac:dyDescent="0.25">
      <c r="A261">
        <v>345</v>
      </c>
      <c r="B261">
        <v>345</v>
      </c>
      <c r="C261">
        <v>1055</v>
      </c>
      <c r="E261" s="3">
        <v>41394</v>
      </c>
      <c r="F261" s="15">
        <f t="shared" si="8"/>
        <v>2013</v>
      </c>
      <c r="G261" s="3">
        <f t="shared" si="9"/>
        <v>41394</v>
      </c>
      <c r="H261" t="s">
        <v>142</v>
      </c>
      <c r="I261" t="s">
        <v>200</v>
      </c>
      <c r="J261" t="b">
        <v>0</v>
      </c>
      <c r="K261" t="s">
        <v>282</v>
      </c>
      <c r="L261">
        <v>92262</v>
      </c>
      <c r="M261">
        <v>1174</v>
      </c>
      <c r="N261">
        <v>154048</v>
      </c>
      <c r="S261" t="s">
        <v>182</v>
      </c>
      <c r="W261">
        <v>4</v>
      </c>
      <c r="X261">
        <v>13</v>
      </c>
      <c r="Y261">
        <v>4</v>
      </c>
      <c r="Z261">
        <v>1098825</v>
      </c>
      <c r="AA261" t="s">
        <v>146</v>
      </c>
      <c r="AB261">
        <v>102</v>
      </c>
      <c r="AC261" t="s">
        <v>10</v>
      </c>
      <c r="AD261" t="s">
        <v>10</v>
      </c>
      <c r="AE261">
        <v>1638</v>
      </c>
    </row>
    <row r="262" spans="1:31" x14ac:dyDescent="0.25">
      <c r="A262">
        <v>345</v>
      </c>
      <c r="B262">
        <v>345</v>
      </c>
      <c r="C262">
        <v>1055</v>
      </c>
      <c r="E262" s="3">
        <v>41394</v>
      </c>
      <c r="F262" s="15">
        <f t="shared" si="8"/>
        <v>2013</v>
      </c>
      <c r="G262" s="3">
        <f t="shared" si="9"/>
        <v>41394</v>
      </c>
      <c r="H262" t="s">
        <v>142</v>
      </c>
      <c r="I262" t="s">
        <v>200</v>
      </c>
      <c r="J262" t="b">
        <v>0</v>
      </c>
      <c r="K262" t="s">
        <v>282</v>
      </c>
      <c r="L262">
        <v>92262</v>
      </c>
      <c r="M262">
        <v>1174</v>
      </c>
      <c r="N262">
        <v>154048</v>
      </c>
      <c r="S262" t="s">
        <v>182</v>
      </c>
      <c r="W262">
        <v>4</v>
      </c>
      <c r="X262">
        <v>13</v>
      </c>
      <c r="Y262">
        <v>3</v>
      </c>
      <c r="Z262">
        <v>1098825</v>
      </c>
      <c r="AA262" t="s">
        <v>146</v>
      </c>
      <c r="AB262">
        <v>102</v>
      </c>
      <c r="AC262" t="s">
        <v>10</v>
      </c>
      <c r="AD262" t="s">
        <v>10</v>
      </c>
      <c r="AE262">
        <v>1639</v>
      </c>
    </row>
    <row r="263" spans="1:31" x14ac:dyDescent="0.25">
      <c r="A263">
        <v>345</v>
      </c>
      <c r="B263">
        <v>345</v>
      </c>
      <c r="C263">
        <v>1055</v>
      </c>
      <c r="E263" s="3">
        <v>41394</v>
      </c>
      <c r="F263" s="15">
        <f t="shared" si="8"/>
        <v>2013</v>
      </c>
      <c r="G263" s="3">
        <f t="shared" si="9"/>
        <v>41394</v>
      </c>
      <c r="H263" t="s">
        <v>142</v>
      </c>
      <c r="I263" t="s">
        <v>178</v>
      </c>
      <c r="J263" t="b">
        <v>0</v>
      </c>
      <c r="K263" t="s">
        <v>283</v>
      </c>
      <c r="L263">
        <v>92262</v>
      </c>
      <c r="M263">
        <v>1174</v>
      </c>
      <c r="N263">
        <v>154048</v>
      </c>
      <c r="S263" t="s">
        <v>182</v>
      </c>
      <c r="W263">
        <v>4</v>
      </c>
      <c r="X263">
        <v>13</v>
      </c>
      <c r="Y263">
        <v>1</v>
      </c>
      <c r="Z263">
        <v>1098942</v>
      </c>
      <c r="AA263" t="s">
        <v>146</v>
      </c>
      <c r="AB263">
        <v>102</v>
      </c>
      <c r="AC263" t="s">
        <v>10</v>
      </c>
      <c r="AD263" t="s">
        <v>10</v>
      </c>
      <c r="AE263">
        <v>1640</v>
      </c>
    </row>
    <row r="264" spans="1:31" x14ac:dyDescent="0.25">
      <c r="A264">
        <v>345</v>
      </c>
      <c r="B264">
        <v>345</v>
      </c>
      <c r="C264">
        <v>1055</v>
      </c>
      <c r="E264" s="3">
        <v>41394</v>
      </c>
      <c r="F264" s="15">
        <f t="shared" si="8"/>
        <v>2013</v>
      </c>
      <c r="G264" s="3">
        <f t="shared" si="9"/>
        <v>41394</v>
      </c>
      <c r="H264" t="s">
        <v>142</v>
      </c>
      <c r="I264" t="s">
        <v>178</v>
      </c>
      <c r="J264" t="b">
        <v>0</v>
      </c>
      <c r="K264" t="s">
        <v>284</v>
      </c>
      <c r="L264">
        <v>92262</v>
      </c>
      <c r="M264">
        <v>1174</v>
      </c>
      <c r="N264">
        <v>154048</v>
      </c>
      <c r="S264" t="s">
        <v>182</v>
      </c>
      <c r="W264">
        <v>4</v>
      </c>
      <c r="X264">
        <v>13</v>
      </c>
      <c r="Y264">
        <v>2.5</v>
      </c>
      <c r="Z264">
        <v>1098942</v>
      </c>
      <c r="AA264" t="s">
        <v>146</v>
      </c>
      <c r="AB264">
        <v>102</v>
      </c>
      <c r="AC264" t="s">
        <v>10</v>
      </c>
      <c r="AD264" t="s">
        <v>10</v>
      </c>
      <c r="AE264">
        <v>1641</v>
      </c>
    </row>
    <row r="265" spans="1:31" x14ac:dyDescent="0.25">
      <c r="A265">
        <v>345</v>
      </c>
      <c r="B265">
        <v>345</v>
      </c>
      <c r="C265">
        <v>1055</v>
      </c>
      <c r="E265" s="3">
        <v>41394</v>
      </c>
      <c r="F265" s="15">
        <f t="shared" si="8"/>
        <v>2013</v>
      </c>
      <c r="G265" s="3">
        <f t="shared" si="9"/>
        <v>41394</v>
      </c>
      <c r="H265" t="s">
        <v>142</v>
      </c>
      <c r="I265" t="s">
        <v>178</v>
      </c>
      <c r="J265" t="b">
        <v>0</v>
      </c>
      <c r="K265" t="s">
        <v>284</v>
      </c>
      <c r="L265">
        <v>92262</v>
      </c>
      <c r="M265">
        <v>1174</v>
      </c>
      <c r="N265">
        <v>154048</v>
      </c>
      <c r="S265" t="s">
        <v>182</v>
      </c>
      <c r="W265">
        <v>4</v>
      </c>
      <c r="X265">
        <v>13</v>
      </c>
      <c r="Y265">
        <v>1</v>
      </c>
      <c r="Z265">
        <v>1098942</v>
      </c>
      <c r="AA265" t="s">
        <v>146</v>
      </c>
      <c r="AB265">
        <v>102</v>
      </c>
      <c r="AC265" t="s">
        <v>10</v>
      </c>
      <c r="AD265" t="s">
        <v>10</v>
      </c>
      <c r="AE265">
        <v>1642</v>
      </c>
    </row>
    <row r="266" spans="1:31" x14ac:dyDescent="0.25">
      <c r="A266">
        <v>345</v>
      </c>
      <c r="B266">
        <v>345</v>
      </c>
      <c r="C266">
        <v>1055</v>
      </c>
      <c r="E266" s="3">
        <v>41394</v>
      </c>
      <c r="F266" s="15">
        <f t="shared" si="8"/>
        <v>2013</v>
      </c>
      <c r="G266" s="3">
        <f t="shared" si="9"/>
        <v>41394</v>
      </c>
      <c r="H266" t="s">
        <v>142</v>
      </c>
      <c r="I266" t="s">
        <v>178</v>
      </c>
      <c r="J266" t="b">
        <v>0</v>
      </c>
      <c r="K266" t="s">
        <v>285</v>
      </c>
      <c r="L266">
        <v>92262</v>
      </c>
      <c r="M266">
        <v>1174</v>
      </c>
      <c r="N266">
        <v>154048</v>
      </c>
      <c r="S266" t="s">
        <v>182</v>
      </c>
      <c r="W266">
        <v>4</v>
      </c>
      <c r="X266">
        <v>13</v>
      </c>
      <c r="Y266">
        <v>4</v>
      </c>
      <c r="Z266">
        <v>1098942</v>
      </c>
      <c r="AA266" t="s">
        <v>146</v>
      </c>
      <c r="AB266">
        <v>102</v>
      </c>
      <c r="AC266" t="s">
        <v>10</v>
      </c>
      <c r="AD266" t="s">
        <v>10</v>
      </c>
      <c r="AE266">
        <v>1643</v>
      </c>
    </row>
    <row r="267" spans="1:31" x14ac:dyDescent="0.25">
      <c r="A267">
        <v>345</v>
      </c>
      <c r="B267">
        <v>345</v>
      </c>
      <c r="C267">
        <v>1055</v>
      </c>
      <c r="E267" s="3">
        <v>41394</v>
      </c>
      <c r="F267" s="15">
        <f t="shared" si="8"/>
        <v>2013</v>
      </c>
      <c r="G267" s="3">
        <f t="shared" si="9"/>
        <v>41394</v>
      </c>
      <c r="H267" t="s">
        <v>142</v>
      </c>
      <c r="I267" t="s">
        <v>178</v>
      </c>
      <c r="J267" t="b">
        <v>0</v>
      </c>
      <c r="K267" t="s">
        <v>286</v>
      </c>
      <c r="L267">
        <v>92262</v>
      </c>
      <c r="M267">
        <v>1174</v>
      </c>
      <c r="N267">
        <v>154048</v>
      </c>
      <c r="S267" t="s">
        <v>182</v>
      </c>
      <c r="W267">
        <v>4</v>
      </c>
      <c r="X267">
        <v>13</v>
      </c>
      <c r="Y267">
        <v>4</v>
      </c>
      <c r="Z267">
        <v>1098942</v>
      </c>
      <c r="AA267" t="s">
        <v>146</v>
      </c>
      <c r="AB267">
        <v>102</v>
      </c>
      <c r="AC267" t="s">
        <v>10</v>
      </c>
      <c r="AD267" t="s">
        <v>10</v>
      </c>
      <c r="AE267">
        <v>1644</v>
      </c>
    </row>
    <row r="268" spans="1:31" x14ac:dyDescent="0.25">
      <c r="A268">
        <v>345</v>
      </c>
      <c r="B268">
        <v>345</v>
      </c>
      <c r="C268">
        <v>1055</v>
      </c>
      <c r="E268" s="3">
        <v>41394</v>
      </c>
      <c r="F268" s="15">
        <f t="shared" si="8"/>
        <v>2013</v>
      </c>
      <c r="G268" s="3">
        <f t="shared" si="9"/>
        <v>41394</v>
      </c>
      <c r="H268" t="s">
        <v>142</v>
      </c>
      <c r="I268" t="s">
        <v>178</v>
      </c>
      <c r="J268" t="b">
        <v>0</v>
      </c>
      <c r="K268" t="s">
        <v>286</v>
      </c>
      <c r="L268">
        <v>92262</v>
      </c>
      <c r="M268">
        <v>1174</v>
      </c>
      <c r="N268">
        <v>154048</v>
      </c>
      <c r="S268" t="s">
        <v>182</v>
      </c>
      <c r="W268">
        <v>4</v>
      </c>
      <c r="X268">
        <v>13</v>
      </c>
      <c r="Y268">
        <v>1.5</v>
      </c>
      <c r="Z268">
        <v>1098942</v>
      </c>
      <c r="AA268" t="s">
        <v>146</v>
      </c>
      <c r="AB268">
        <v>102</v>
      </c>
      <c r="AC268" t="s">
        <v>10</v>
      </c>
      <c r="AD268" t="s">
        <v>10</v>
      </c>
      <c r="AE268">
        <v>1645</v>
      </c>
    </row>
    <row r="269" spans="1:31" x14ac:dyDescent="0.25">
      <c r="A269">
        <v>345</v>
      </c>
      <c r="B269">
        <v>345</v>
      </c>
      <c r="C269">
        <v>1055</v>
      </c>
      <c r="E269" s="3">
        <v>41409</v>
      </c>
      <c r="F269" s="15">
        <f t="shared" si="8"/>
        <v>2013</v>
      </c>
      <c r="G269" s="3">
        <f t="shared" si="9"/>
        <v>41425</v>
      </c>
      <c r="H269" t="s">
        <v>142</v>
      </c>
      <c r="I269" t="s">
        <v>168</v>
      </c>
      <c r="J269" t="b">
        <v>0</v>
      </c>
      <c r="K269" t="s">
        <v>183</v>
      </c>
      <c r="L269">
        <v>92262</v>
      </c>
      <c r="M269">
        <v>1177</v>
      </c>
      <c r="N269">
        <v>155600</v>
      </c>
      <c r="S269" t="s">
        <v>182</v>
      </c>
      <c r="W269">
        <v>5</v>
      </c>
      <c r="X269">
        <v>13</v>
      </c>
      <c r="Y269">
        <v>2</v>
      </c>
      <c r="Z269">
        <v>1099720</v>
      </c>
      <c r="AA269" t="s">
        <v>146</v>
      </c>
      <c r="AB269">
        <v>102</v>
      </c>
      <c r="AC269" t="s">
        <v>10</v>
      </c>
      <c r="AD269" t="s">
        <v>10</v>
      </c>
      <c r="AE269">
        <v>575</v>
      </c>
    </row>
    <row r="270" spans="1:31" x14ac:dyDescent="0.25">
      <c r="A270">
        <v>345</v>
      </c>
      <c r="B270">
        <v>345</v>
      </c>
      <c r="C270">
        <v>1055</v>
      </c>
      <c r="E270" s="3">
        <v>41409</v>
      </c>
      <c r="F270" s="15">
        <f t="shared" si="8"/>
        <v>2013</v>
      </c>
      <c r="G270" s="3">
        <f t="shared" si="9"/>
        <v>41425</v>
      </c>
      <c r="H270" t="s">
        <v>142</v>
      </c>
      <c r="I270" t="s">
        <v>168</v>
      </c>
      <c r="J270" t="b">
        <v>0</v>
      </c>
      <c r="K270" t="s">
        <v>183</v>
      </c>
      <c r="L270">
        <v>92262</v>
      </c>
      <c r="M270">
        <v>1177</v>
      </c>
      <c r="N270">
        <v>155600</v>
      </c>
      <c r="S270" t="s">
        <v>182</v>
      </c>
      <c r="W270">
        <v>5</v>
      </c>
      <c r="X270">
        <v>13</v>
      </c>
      <c r="Y270">
        <v>2</v>
      </c>
      <c r="Z270">
        <v>1099720</v>
      </c>
      <c r="AA270" t="s">
        <v>146</v>
      </c>
      <c r="AB270">
        <v>102</v>
      </c>
      <c r="AC270" t="s">
        <v>10</v>
      </c>
      <c r="AD270" t="s">
        <v>10</v>
      </c>
      <c r="AE270">
        <v>576</v>
      </c>
    </row>
    <row r="271" spans="1:31" x14ac:dyDescent="0.25">
      <c r="A271">
        <v>345</v>
      </c>
      <c r="B271">
        <v>345</v>
      </c>
      <c r="C271">
        <v>1055</v>
      </c>
      <c r="E271" s="3">
        <v>41409</v>
      </c>
      <c r="F271" s="15">
        <f t="shared" si="8"/>
        <v>2013</v>
      </c>
      <c r="G271" s="3">
        <f t="shared" si="9"/>
        <v>41425</v>
      </c>
      <c r="H271" t="s">
        <v>142</v>
      </c>
      <c r="I271" t="s">
        <v>168</v>
      </c>
      <c r="J271" t="b">
        <v>0</v>
      </c>
      <c r="K271" t="s">
        <v>183</v>
      </c>
      <c r="L271">
        <v>92262</v>
      </c>
      <c r="M271">
        <v>1177</v>
      </c>
      <c r="N271">
        <v>155600</v>
      </c>
      <c r="S271" t="s">
        <v>182</v>
      </c>
      <c r="W271">
        <v>5</v>
      </c>
      <c r="X271">
        <v>13</v>
      </c>
      <c r="Y271">
        <v>2</v>
      </c>
      <c r="Z271">
        <v>1099720</v>
      </c>
      <c r="AA271" t="s">
        <v>146</v>
      </c>
      <c r="AB271">
        <v>102</v>
      </c>
      <c r="AC271" t="s">
        <v>10</v>
      </c>
      <c r="AD271" t="s">
        <v>10</v>
      </c>
      <c r="AE271">
        <v>577</v>
      </c>
    </row>
    <row r="272" spans="1:31" x14ac:dyDescent="0.25">
      <c r="A272">
        <v>345</v>
      </c>
      <c r="B272">
        <v>345</v>
      </c>
      <c r="C272">
        <v>1055</v>
      </c>
      <c r="E272" s="3">
        <v>41408</v>
      </c>
      <c r="F272" s="15">
        <f t="shared" si="8"/>
        <v>2013</v>
      </c>
      <c r="G272" s="3">
        <f t="shared" si="9"/>
        <v>41425</v>
      </c>
      <c r="H272" t="s">
        <v>142</v>
      </c>
      <c r="I272" t="s">
        <v>172</v>
      </c>
      <c r="J272" t="b">
        <v>0</v>
      </c>
      <c r="K272" t="s">
        <v>287</v>
      </c>
      <c r="L272">
        <v>92262</v>
      </c>
      <c r="M272">
        <v>1180</v>
      </c>
      <c r="N272">
        <v>155874</v>
      </c>
      <c r="S272" t="s">
        <v>182</v>
      </c>
      <c r="W272">
        <v>5</v>
      </c>
      <c r="X272">
        <v>13</v>
      </c>
      <c r="Y272">
        <v>2</v>
      </c>
      <c r="Z272">
        <v>1099579</v>
      </c>
      <c r="AA272" t="s">
        <v>146</v>
      </c>
      <c r="AB272">
        <v>102</v>
      </c>
      <c r="AC272" t="s">
        <v>10</v>
      </c>
      <c r="AD272" t="s">
        <v>10</v>
      </c>
      <c r="AE272">
        <v>1453</v>
      </c>
    </row>
    <row r="273" spans="1:31" x14ac:dyDescent="0.25">
      <c r="A273">
        <v>345</v>
      </c>
      <c r="B273">
        <v>345</v>
      </c>
      <c r="C273">
        <v>1055</v>
      </c>
      <c r="E273" s="3">
        <v>41425</v>
      </c>
      <c r="F273" s="15">
        <f t="shared" si="8"/>
        <v>2013</v>
      </c>
      <c r="G273" s="3">
        <f t="shared" si="9"/>
        <v>41425</v>
      </c>
      <c r="H273" t="s">
        <v>142</v>
      </c>
      <c r="I273" t="s">
        <v>168</v>
      </c>
      <c r="J273" t="b">
        <v>0</v>
      </c>
      <c r="K273" t="s">
        <v>183</v>
      </c>
      <c r="L273">
        <v>92262</v>
      </c>
      <c r="M273">
        <v>1183</v>
      </c>
      <c r="N273">
        <v>156490</v>
      </c>
      <c r="S273" t="s">
        <v>182</v>
      </c>
      <c r="W273">
        <v>5</v>
      </c>
      <c r="X273">
        <v>13</v>
      </c>
      <c r="Y273">
        <v>2</v>
      </c>
      <c r="Z273">
        <v>1099720</v>
      </c>
      <c r="AA273" t="s">
        <v>146</v>
      </c>
      <c r="AB273">
        <v>102</v>
      </c>
      <c r="AC273" t="s">
        <v>10</v>
      </c>
      <c r="AD273" t="s">
        <v>10</v>
      </c>
      <c r="AE273">
        <v>563</v>
      </c>
    </row>
    <row r="274" spans="1:31" x14ac:dyDescent="0.25">
      <c r="A274">
        <v>345</v>
      </c>
      <c r="B274">
        <v>345</v>
      </c>
      <c r="C274">
        <v>1055</v>
      </c>
      <c r="E274" s="3">
        <v>41425</v>
      </c>
      <c r="F274" s="15">
        <f t="shared" si="8"/>
        <v>2013</v>
      </c>
      <c r="G274" s="3">
        <f t="shared" si="9"/>
        <v>41425</v>
      </c>
      <c r="H274" t="s">
        <v>142</v>
      </c>
      <c r="I274" t="s">
        <v>168</v>
      </c>
      <c r="J274" t="b">
        <v>0</v>
      </c>
      <c r="K274" t="s">
        <v>183</v>
      </c>
      <c r="L274">
        <v>92262</v>
      </c>
      <c r="M274">
        <v>1183</v>
      </c>
      <c r="N274">
        <v>156490</v>
      </c>
      <c r="S274" t="s">
        <v>182</v>
      </c>
      <c r="W274">
        <v>5</v>
      </c>
      <c r="X274">
        <v>13</v>
      </c>
      <c r="Y274">
        <v>2</v>
      </c>
      <c r="Z274">
        <v>1099720</v>
      </c>
      <c r="AA274" t="s">
        <v>146</v>
      </c>
      <c r="AB274">
        <v>102</v>
      </c>
      <c r="AC274" t="s">
        <v>10</v>
      </c>
      <c r="AD274" t="s">
        <v>10</v>
      </c>
      <c r="AE274">
        <v>564</v>
      </c>
    </row>
    <row r="275" spans="1:31" x14ac:dyDescent="0.25">
      <c r="A275">
        <v>345</v>
      </c>
      <c r="B275">
        <v>345</v>
      </c>
      <c r="C275">
        <v>1055</v>
      </c>
      <c r="E275" s="3">
        <v>41422</v>
      </c>
      <c r="F275" s="15">
        <f t="shared" si="8"/>
        <v>2013</v>
      </c>
      <c r="G275" s="3">
        <f t="shared" si="9"/>
        <v>41425</v>
      </c>
      <c r="H275" t="s">
        <v>142</v>
      </c>
      <c r="I275" t="s">
        <v>200</v>
      </c>
      <c r="J275" t="b">
        <v>0</v>
      </c>
      <c r="K275" t="s">
        <v>288</v>
      </c>
      <c r="L275">
        <v>92262</v>
      </c>
      <c r="M275">
        <v>1186</v>
      </c>
      <c r="N275">
        <v>156501</v>
      </c>
      <c r="S275" t="s">
        <v>182</v>
      </c>
      <c r="W275">
        <v>5</v>
      </c>
      <c r="X275">
        <v>13</v>
      </c>
      <c r="Y275">
        <v>4</v>
      </c>
      <c r="Z275">
        <v>1098825</v>
      </c>
      <c r="AA275" t="s">
        <v>146</v>
      </c>
      <c r="AB275">
        <v>102</v>
      </c>
      <c r="AC275" t="s">
        <v>10</v>
      </c>
      <c r="AD275" t="s">
        <v>10</v>
      </c>
      <c r="AE275">
        <v>1223</v>
      </c>
    </row>
    <row r="276" spans="1:31" x14ac:dyDescent="0.25">
      <c r="A276">
        <v>345</v>
      </c>
      <c r="B276">
        <v>345</v>
      </c>
      <c r="C276">
        <v>1055</v>
      </c>
      <c r="E276" s="3">
        <v>41436</v>
      </c>
      <c r="F276" s="15">
        <f t="shared" si="8"/>
        <v>2013</v>
      </c>
      <c r="G276" s="3">
        <f t="shared" si="9"/>
        <v>41455</v>
      </c>
      <c r="H276" t="s">
        <v>142</v>
      </c>
      <c r="I276" t="s">
        <v>200</v>
      </c>
      <c r="J276" t="b">
        <v>0</v>
      </c>
      <c r="K276" t="s">
        <v>289</v>
      </c>
      <c r="L276">
        <v>92262</v>
      </c>
      <c r="M276">
        <v>1192</v>
      </c>
      <c r="N276">
        <v>157744</v>
      </c>
      <c r="S276" t="s">
        <v>182</v>
      </c>
      <c r="W276">
        <v>6</v>
      </c>
      <c r="X276">
        <v>13</v>
      </c>
      <c r="Y276">
        <v>2</v>
      </c>
      <c r="Z276">
        <v>1098825</v>
      </c>
      <c r="AA276" t="s">
        <v>146</v>
      </c>
      <c r="AB276">
        <v>102</v>
      </c>
      <c r="AC276" t="s">
        <v>10</v>
      </c>
      <c r="AD276" t="s">
        <v>10</v>
      </c>
      <c r="AE276">
        <v>1496</v>
      </c>
    </row>
    <row r="277" spans="1:31" x14ac:dyDescent="0.25">
      <c r="A277">
        <v>345</v>
      </c>
      <c r="B277">
        <v>345</v>
      </c>
      <c r="C277">
        <v>1055</v>
      </c>
      <c r="E277" s="3">
        <v>41450</v>
      </c>
      <c r="F277" s="15">
        <f t="shared" si="8"/>
        <v>2013</v>
      </c>
      <c r="G277" s="3">
        <f t="shared" si="9"/>
        <v>41455</v>
      </c>
      <c r="H277" t="s">
        <v>142</v>
      </c>
      <c r="I277" t="s">
        <v>225</v>
      </c>
      <c r="J277" t="b">
        <v>0</v>
      </c>
      <c r="K277" t="s">
        <v>183</v>
      </c>
      <c r="L277">
        <v>92261</v>
      </c>
      <c r="M277">
        <v>1195</v>
      </c>
      <c r="N277">
        <v>158378</v>
      </c>
      <c r="S277" t="s">
        <v>182</v>
      </c>
      <c r="W277">
        <v>6</v>
      </c>
      <c r="X277">
        <v>13</v>
      </c>
      <c r="Y277">
        <v>4</v>
      </c>
      <c r="Z277">
        <v>1099936</v>
      </c>
      <c r="AA277" t="s">
        <v>146</v>
      </c>
      <c r="AB277">
        <v>102</v>
      </c>
      <c r="AC277" t="s">
        <v>10</v>
      </c>
      <c r="AD277" t="s">
        <v>10</v>
      </c>
      <c r="AE277">
        <v>1368</v>
      </c>
    </row>
    <row r="278" spans="1:31" x14ac:dyDescent="0.25">
      <c r="A278">
        <v>345</v>
      </c>
      <c r="B278">
        <v>345</v>
      </c>
      <c r="C278">
        <v>1055</v>
      </c>
      <c r="E278" s="3">
        <v>41455</v>
      </c>
      <c r="F278" s="15">
        <f t="shared" si="8"/>
        <v>2013</v>
      </c>
      <c r="G278" s="3">
        <f t="shared" si="9"/>
        <v>41455</v>
      </c>
      <c r="H278" t="s">
        <v>142</v>
      </c>
      <c r="I278" t="s">
        <v>168</v>
      </c>
      <c r="J278" t="b">
        <v>0</v>
      </c>
      <c r="K278" t="s">
        <v>183</v>
      </c>
      <c r="L278">
        <v>92261</v>
      </c>
      <c r="M278">
        <v>1198</v>
      </c>
      <c r="N278">
        <v>158454</v>
      </c>
      <c r="S278" t="s">
        <v>182</v>
      </c>
      <c r="W278">
        <v>6</v>
      </c>
      <c r="X278">
        <v>13</v>
      </c>
      <c r="Y278">
        <v>1</v>
      </c>
      <c r="Z278">
        <v>1099720</v>
      </c>
      <c r="AA278" t="s">
        <v>146</v>
      </c>
      <c r="AB278">
        <v>102</v>
      </c>
      <c r="AC278" t="s">
        <v>10</v>
      </c>
      <c r="AD278" t="s">
        <v>10</v>
      </c>
      <c r="AE278">
        <v>493</v>
      </c>
    </row>
    <row r="279" spans="1:31" x14ac:dyDescent="0.25">
      <c r="A279">
        <v>345</v>
      </c>
      <c r="B279">
        <v>345</v>
      </c>
      <c r="C279">
        <v>1055</v>
      </c>
      <c r="E279" s="3">
        <v>41478</v>
      </c>
      <c r="F279" s="15">
        <f t="shared" si="8"/>
        <v>2013</v>
      </c>
      <c r="G279" s="3">
        <f t="shared" si="9"/>
        <v>41486</v>
      </c>
      <c r="H279" t="s">
        <v>142</v>
      </c>
      <c r="I279" t="s">
        <v>176</v>
      </c>
      <c r="J279" t="b">
        <v>0</v>
      </c>
      <c r="K279" t="s">
        <v>290</v>
      </c>
      <c r="L279">
        <v>92262</v>
      </c>
      <c r="M279">
        <v>1207</v>
      </c>
      <c r="N279">
        <v>160657</v>
      </c>
      <c r="S279" t="s">
        <v>182</v>
      </c>
      <c r="W279">
        <v>7</v>
      </c>
      <c r="X279">
        <v>13</v>
      </c>
      <c r="Y279">
        <v>2</v>
      </c>
      <c r="Z279">
        <v>1098821</v>
      </c>
      <c r="AA279" t="s">
        <v>146</v>
      </c>
      <c r="AB279">
        <v>102</v>
      </c>
      <c r="AC279" t="s">
        <v>10</v>
      </c>
      <c r="AD279" t="s">
        <v>10</v>
      </c>
      <c r="AE279">
        <v>1240</v>
      </c>
    </row>
    <row r="280" spans="1:31" x14ac:dyDescent="0.25">
      <c r="A280">
        <v>345</v>
      </c>
      <c r="B280">
        <v>345</v>
      </c>
      <c r="C280">
        <v>1055</v>
      </c>
      <c r="E280" s="3">
        <v>41478</v>
      </c>
      <c r="F280" s="15">
        <f t="shared" si="8"/>
        <v>2013</v>
      </c>
      <c r="G280" s="3">
        <f t="shared" si="9"/>
        <v>41486</v>
      </c>
      <c r="H280" t="s">
        <v>142</v>
      </c>
      <c r="I280" t="s">
        <v>178</v>
      </c>
      <c r="J280" t="b">
        <v>0</v>
      </c>
      <c r="K280" t="s">
        <v>291</v>
      </c>
      <c r="L280">
        <v>92262</v>
      </c>
      <c r="M280">
        <v>1207</v>
      </c>
      <c r="N280">
        <v>160657</v>
      </c>
      <c r="S280" t="s">
        <v>182</v>
      </c>
      <c r="W280">
        <v>7</v>
      </c>
      <c r="X280">
        <v>13</v>
      </c>
      <c r="Y280">
        <v>2</v>
      </c>
      <c r="Z280">
        <v>1098942</v>
      </c>
      <c r="AA280" t="s">
        <v>146</v>
      </c>
      <c r="AB280">
        <v>102</v>
      </c>
      <c r="AC280" t="s">
        <v>10</v>
      </c>
      <c r="AD280" t="s">
        <v>10</v>
      </c>
      <c r="AE280">
        <v>1275</v>
      </c>
    </row>
    <row r="281" spans="1:31" x14ac:dyDescent="0.25">
      <c r="A281">
        <v>345</v>
      </c>
      <c r="B281">
        <v>345</v>
      </c>
      <c r="C281">
        <v>1055</v>
      </c>
      <c r="E281" s="3">
        <v>41486</v>
      </c>
      <c r="F281" s="15">
        <f t="shared" si="8"/>
        <v>2013</v>
      </c>
      <c r="G281" s="3">
        <f t="shared" si="9"/>
        <v>41486</v>
      </c>
      <c r="H281" t="s">
        <v>142</v>
      </c>
      <c r="I281" t="s">
        <v>168</v>
      </c>
      <c r="J281" t="b">
        <v>0</v>
      </c>
      <c r="K281" t="s">
        <v>183</v>
      </c>
      <c r="L281">
        <v>92262</v>
      </c>
      <c r="M281">
        <v>1210</v>
      </c>
      <c r="N281">
        <v>160716</v>
      </c>
      <c r="S281" t="s">
        <v>182</v>
      </c>
      <c r="W281">
        <v>7</v>
      </c>
      <c r="X281">
        <v>13</v>
      </c>
      <c r="Y281">
        <v>2</v>
      </c>
      <c r="Z281">
        <v>1099720</v>
      </c>
      <c r="AA281" t="s">
        <v>146</v>
      </c>
      <c r="AB281">
        <v>102</v>
      </c>
      <c r="AC281" t="s">
        <v>10</v>
      </c>
      <c r="AD281" t="s">
        <v>10</v>
      </c>
      <c r="AE281">
        <v>600</v>
      </c>
    </row>
    <row r="282" spans="1:31" x14ac:dyDescent="0.25">
      <c r="A282">
        <v>345</v>
      </c>
      <c r="B282">
        <v>345</v>
      </c>
      <c r="C282">
        <v>1055</v>
      </c>
      <c r="E282" s="3">
        <v>41486</v>
      </c>
      <c r="F282" s="15">
        <f t="shared" si="8"/>
        <v>2013</v>
      </c>
      <c r="G282" s="3">
        <f t="shared" si="9"/>
        <v>41486</v>
      </c>
      <c r="H282" t="s">
        <v>142</v>
      </c>
      <c r="I282" t="s">
        <v>168</v>
      </c>
      <c r="J282" t="b">
        <v>0</v>
      </c>
      <c r="K282" t="s">
        <v>183</v>
      </c>
      <c r="L282">
        <v>92262</v>
      </c>
      <c r="M282">
        <v>1210</v>
      </c>
      <c r="N282">
        <v>160716</v>
      </c>
      <c r="S282" t="s">
        <v>182</v>
      </c>
      <c r="W282">
        <v>7</v>
      </c>
      <c r="X282">
        <v>13</v>
      </c>
      <c r="Y282">
        <v>1</v>
      </c>
      <c r="Z282">
        <v>1099720</v>
      </c>
      <c r="AA282" t="s">
        <v>146</v>
      </c>
      <c r="AB282">
        <v>102</v>
      </c>
      <c r="AC282" t="s">
        <v>10</v>
      </c>
      <c r="AD282" t="s">
        <v>10</v>
      </c>
      <c r="AE282">
        <v>601</v>
      </c>
    </row>
    <row r="283" spans="1:31" x14ac:dyDescent="0.25">
      <c r="A283">
        <v>345</v>
      </c>
      <c r="B283">
        <v>345</v>
      </c>
      <c r="C283">
        <v>1055</v>
      </c>
      <c r="E283" s="3">
        <v>41486</v>
      </c>
      <c r="F283" s="15">
        <f t="shared" si="8"/>
        <v>2013</v>
      </c>
      <c r="G283" s="3">
        <f t="shared" si="9"/>
        <v>41486</v>
      </c>
      <c r="H283" t="s">
        <v>142</v>
      </c>
      <c r="I283" t="s">
        <v>168</v>
      </c>
      <c r="J283" t="b">
        <v>0</v>
      </c>
      <c r="K283" t="s">
        <v>183</v>
      </c>
      <c r="L283">
        <v>92262</v>
      </c>
      <c r="M283">
        <v>1210</v>
      </c>
      <c r="N283">
        <v>160716</v>
      </c>
      <c r="S283" t="s">
        <v>182</v>
      </c>
      <c r="W283">
        <v>7</v>
      </c>
      <c r="X283">
        <v>13</v>
      </c>
      <c r="Y283">
        <v>3</v>
      </c>
      <c r="Z283">
        <v>1099720</v>
      </c>
      <c r="AA283" t="s">
        <v>146</v>
      </c>
      <c r="AB283">
        <v>102</v>
      </c>
      <c r="AC283" t="s">
        <v>10</v>
      </c>
      <c r="AD283" t="s">
        <v>10</v>
      </c>
      <c r="AE283">
        <v>602</v>
      </c>
    </row>
    <row r="284" spans="1:31" x14ac:dyDescent="0.25">
      <c r="A284">
        <v>345</v>
      </c>
      <c r="B284">
        <v>345</v>
      </c>
      <c r="C284">
        <v>1055</v>
      </c>
      <c r="E284" s="3">
        <v>41486</v>
      </c>
      <c r="F284" s="15">
        <f t="shared" si="8"/>
        <v>2013</v>
      </c>
      <c r="G284" s="3">
        <f t="shared" si="9"/>
        <v>41486</v>
      </c>
      <c r="H284" t="s">
        <v>142</v>
      </c>
      <c r="I284" t="s">
        <v>168</v>
      </c>
      <c r="J284" t="b">
        <v>0</v>
      </c>
      <c r="K284" t="s">
        <v>183</v>
      </c>
      <c r="L284">
        <v>92262</v>
      </c>
      <c r="M284">
        <v>1210</v>
      </c>
      <c r="N284">
        <v>160716</v>
      </c>
      <c r="S284" t="s">
        <v>182</v>
      </c>
      <c r="W284">
        <v>7</v>
      </c>
      <c r="X284">
        <v>13</v>
      </c>
      <c r="Y284">
        <v>1</v>
      </c>
      <c r="Z284">
        <v>1099720</v>
      </c>
      <c r="AA284" t="s">
        <v>146</v>
      </c>
      <c r="AB284">
        <v>102</v>
      </c>
      <c r="AC284" t="s">
        <v>10</v>
      </c>
      <c r="AD284" t="s">
        <v>10</v>
      </c>
      <c r="AE284">
        <v>603</v>
      </c>
    </row>
    <row r="285" spans="1:31" x14ac:dyDescent="0.25">
      <c r="A285">
        <v>345</v>
      </c>
      <c r="B285">
        <v>345</v>
      </c>
      <c r="C285">
        <v>1055</v>
      </c>
      <c r="E285" s="3">
        <v>41486</v>
      </c>
      <c r="F285" s="15">
        <f t="shared" si="8"/>
        <v>2013</v>
      </c>
      <c r="G285" s="3">
        <f t="shared" si="9"/>
        <v>41486</v>
      </c>
      <c r="H285" t="s">
        <v>142</v>
      </c>
      <c r="I285" t="s">
        <v>168</v>
      </c>
      <c r="J285" t="b">
        <v>0</v>
      </c>
      <c r="K285" t="s">
        <v>183</v>
      </c>
      <c r="L285">
        <v>92262</v>
      </c>
      <c r="M285">
        <v>1210</v>
      </c>
      <c r="N285">
        <v>160716</v>
      </c>
      <c r="S285" t="s">
        <v>182</v>
      </c>
      <c r="W285">
        <v>7</v>
      </c>
      <c r="X285">
        <v>13</v>
      </c>
      <c r="Y285">
        <v>2</v>
      </c>
      <c r="Z285">
        <v>1099720</v>
      </c>
      <c r="AA285" t="s">
        <v>146</v>
      </c>
      <c r="AB285">
        <v>102</v>
      </c>
      <c r="AC285" t="s">
        <v>10</v>
      </c>
      <c r="AD285" t="s">
        <v>10</v>
      </c>
      <c r="AE285">
        <v>604</v>
      </c>
    </row>
    <row r="286" spans="1:31" x14ac:dyDescent="0.25">
      <c r="A286">
        <v>345</v>
      </c>
      <c r="B286">
        <v>345</v>
      </c>
      <c r="C286">
        <v>1055</v>
      </c>
      <c r="E286" s="3">
        <v>41492</v>
      </c>
      <c r="F286" s="15">
        <f t="shared" si="8"/>
        <v>2013</v>
      </c>
      <c r="G286" s="3">
        <f t="shared" si="9"/>
        <v>41517</v>
      </c>
      <c r="H286" t="s">
        <v>142</v>
      </c>
      <c r="I286" t="s">
        <v>178</v>
      </c>
      <c r="J286" t="b">
        <v>0</v>
      </c>
      <c r="K286" t="s">
        <v>292</v>
      </c>
      <c r="L286">
        <v>92262</v>
      </c>
      <c r="M286">
        <v>1213</v>
      </c>
      <c r="N286">
        <v>161522</v>
      </c>
      <c r="S286" t="s">
        <v>182</v>
      </c>
      <c r="W286">
        <v>8</v>
      </c>
      <c r="X286">
        <v>13</v>
      </c>
      <c r="Y286">
        <v>5</v>
      </c>
      <c r="Z286">
        <v>1098942</v>
      </c>
      <c r="AA286" t="s">
        <v>146</v>
      </c>
      <c r="AB286">
        <v>102</v>
      </c>
      <c r="AC286" t="s">
        <v>10</v>
      </c>
      <c r="AD286" t="s">
        <v>10</v>
      </c>
      <c r="AE286">
        <v>1092</v>
      </c>
    </row>
    <row r="287" spans="1:31" x14ac:dyDescent="0.25">
      <c r="A287">
        <v>345</v>
      </c>
      <c r="B287">
        <v>345</v>
      </c>
      <c r="C287">
        <v>1055</v>
      </c>
      <c r="E287" s="3">
        <v>41578</v>
      </c>
      <c r="F287" s="15">
        <f t="shared" si="8"/>
        <v>2013</v>
      </c>
      <c r="G287" s="3">
        <f t="shared" si="9"/>
        <v>41578</v>
      </c>
      <c r="H287" t="s">
        <v>142</v>
      </c>
      <c r="I287" t="s">
        <v>165</v>
      </c>
      <c r="J287" t="b">
        <v>0</v>
      </c>
      <c r="K287" t="s">
        <v>293</v>
      </c>
      <c r="L287">
        <v>92261</v>
      </c>
      <c r="M287">
        <v>1249</v>
      </c>
      <c r="N287">
        <v>167570</v>
      </c>
      <c r="S287" t="s">
        <v>182</v>
      </c>
      <c r="W287">
        <v>10</v>
      </c>
      <c r="X287">
        <v>13</v>
      </c>
      <c r="Y287">
        <v>2</v>
      </c>
      <c r="Z287">
        <v>1099737</v>
      </c>
      <c r="AA287" t="s">
        <v>146</v>
      </c>
      <c r="AB287">
        <v>102</v>
      </c>
      <c r="AC287" t="s">
        <v>10</v>
      </c>
      <c r="AD287" t="s">
        <v>10</v>
      </c>
      <c r="AE287">
        <v>412</v>
      </c>
    </row>
    <row r="288" spans="1:31" x14ac:dyDescent="0.25">
      <c r="A288">
        <v>345</v>
      </c>
      <c r="B288">
        <v>345</v>
      </c>
      <c r="C288">
        <v>1055</v>
      </c>
      <c r="E288" s="3">
        <v>41593</v>
      </c>
      <c r="F288" s="15">
        <f t="shared" si="8"/>
        <v>2013</v>
      </c>
      <c r="G288" s="3">
        <f t="shared" si="9"/>
        <v>41608</v>
      </c>
      <c r="H288" t="s">
        <v>142</v>
      </c>
      <c r="I288" t="s">
        <v>165</v>
      </c>
      <c r="J288" t="b">
        <v>0</v>
      </c>
      <c r="K288" t="s">
        <v>294</v>
      </c>
      <c r="L288">
        <v>92261</v>
      </c>
      <c r="M288">
        <v>1255</v>
      </c>
      <c r="N288">
        <v>168835</v>
      </c>
      <c r="S288" t="s">
        <v>182</v>
      </c>
      <c r="W288">
        <v>11</v>
      </c>
      <c r="X288">
        <v>13</v>
      </c>
      <c r="Y288">
        <v>1</v>
      </c>
      <c r="Z288">
        <v>1099737</v>
      </c>
      <c r="AA288" t="s">
        <v>146</v>
      </c>
      <c r="AB288">
        <v>102</v>
      </c>
      <c r="AC288" t="s">
        <v>10</v>
      </c>
      <c r="AD288" t="s">
        <v>10</v>
      </c>
      <c r="AE288">
        <v>405</v>
      </c>
    </row>
    <row r="289" spans="1:31" x14ac:dyDescent="0.25">
      <c r="A289">
        <v>345</v>
      </c>
      <c r="B289">
        <v>345</v>
      </c>
      <c r="C289">
        <v>1055</v>
      </c>
      <c r="E289" s="3">
        <v>41593</v>
      </c>
      <c r="F289" s="15">
        <f t="shared" si="8"/>
        <v>2013</v>
      </c>
      <c r="G289" s="3">
        <f t="shared" si="9"/>
        <v>41608</v>
      </c>
      <c r="H289" t="s">
        <v>142</v>
      </c>
      <c r="I289" t="s">
        <v>165</v>
      </c>
      <c r="J289" t="b">
        <v>0</v>
      </c>
      <c r="K289" t="s">
        <v>294</v>
      </c>
      <c r="L289">
        <v>92261</v>
      </c>
      <c r="M289">
        <v>1255</v>
      </c>
      <c r="N289">
        <v>168835</v>
      </c>
      <c r="S289" t="s">
        <v>182</v>
      </c>
      <c r="W289">
        <v>11</v>
      </c>
      <c r="X289">
        <v>13</v>
      </c>
      <c r="Y289">
        <v>1</v>
      </c>
      <c r="Z289">
        <v>1099737</v>
      </c>
      <c r="AA289" t="s">
        <v>146</v>
      </c>
      <c r="AB289">
        <v>102</v>
      </c>
      <c r="AC289" t="s">
        <v>10</v>
      </c>
      <c r="AD289" t="s">
        <v>10</v>
      </c>
      <c r="AE289">
        <v>406</v>
      </c>
    </row>
    <row r="290" spans="1:31" x14ac:dyDescent="0.25">
      <c r="A290">
        <v>345</v>
      </c>
      <c r="B290">
        <v>345</v>
      </c>
      <c r="C290">
        <v>1055</v>
      </c>
      <c r="E290" s="3">
        <v>41593</v>
      </c>
      <c r="F290" s="15">
        <f t="shared" si="8"/>
        <v>2013</v>
      </c>
      <c r="G290" s="3">
        <f t="shared" si="9"/>
        <v>41608</v>
      </c>
      <c r="H290" t="s">
        <v>142</v>
      </c>
      <c r="I290" t="s">
        <v>165</v>
      </c>
      <c r="J290" t="b">
        <v>0</v>
      </c>
      <c r="K290" t="s">
        <v>294</v>
      </c>
      <c r="L290">
        <v>92261</v>
      </c>
      <c r="M290">
        <v>1255</v>
      </c>
      <c r="N290">
        <v>168835</v>
      </c>
      <c r="S290" t="s">
        <v>182</v>
      </c>
      <c r="W290">
        <v>11</v>
      </c>
      <c r="X290">
        <v>13</v>
      </c>
      <c r="Y290">
        <v>1</v>
      </c>
      <c r="Z290">
        <v>1099737</v>
      </c>
      <c r="AA290" t="s">
        <v>146</v>
      </c>
      <c r="AB290">
        <v>102</v>
      </c>
      <c r="AC290" t="s">
        <v>10</v>
      </c>
      <c r="AD290" t="s">
        <v>10</v>
      </c>
      <c r="AE290">
        <v>407</v>
      </c>
    </row>
    <row r="291" spans="1:31" x14ac:dyDescent="0.25">
      <c r="A291">
        <v>345</v>
      </c>
      <c r="B291">
        <v>345</v>
      </c>
      <c r="C291">
        <v>1055</v>
      </c>
      <c r="E291" s="3">
        <v>41604</v>
      </c>
      <c r="F291" s="15">
        <f t="shared" si="8"/>
        <v>2013</v>
      </c>
      <c r="G291" s="3">
        <f t="shared" si="9"/>
        <v>41608</v>
      </c>
      <c r="H291" t="s">
        <v>142</v>
      </c>
      <c r="I291" t="s">
        <v>172</v>
      </c>
      <c r="J291" t="b">
        <v>0</v>
      </c>
      <c r="K291" t="s">
        <v>295</v>
      </c>
      <c r="L291">
        <v>92262</v>
      </c>
      <c r="M291">
        <v>1258</v>
      </c>
      <c r="N291">
        <v>169404</v>
      </c>
      <c r="S291" t="s">
        <v>182</v>
      </c>
      <c r="W291">
        <v>11</v>
      </c>
      <c r="X291">
        <v>13</v>
      </c>
      <c r="Y291">
        <v>1</v>
      </c>
      <c r="Z291">
        <v>1099579</v>
      </c>
      <c r="AA291" t="s">
        <v>146</v>
      </c>
      <c r="AB291">
        <v>102</v>
      </c>
      <c r="AC291" t="s">
        <v>10</v>
      </c>
      <c r="AD291" t="s">
        <v>10</v>
      </c>
      <c r="AE291">
        <v>1184</v>
      </c>
    </row>
    <row r="292" spans="1:31" x14ac:dyDescent="0.25">
      <c r="A292">
        <v>345</v>
      </c>
      <c r="B292">
        <v>345</v>
      </c>
      <c r="C292">
        <v>1055</v>
      </c>
      <c r="E292" s="3">
        <v>41608</v>
      </c>
      <c r="F292" s="15">
        <f t="shared" si="8"/>
        <v>2013</v>
      </c>
      <c r="G292" s="3">
        <f t="shared" si="9"/>
        <v>41608</v>
      </c>
      <c r="H292" t="s">
        <v>142</v>
      </c>
      <c r="I292" t="s">
        <v>165</v>
      </c>
      <c r="J292" t="b">
        <v>0</v>
      </c>
      <c r="K292" t="s">
        <v>296</v>
      </c>
      <c r="L292">
        <v>92261</v>
      </c>
      <c r="M292">
        <v>1261</v>
      </c>
      <c r="N292">
        <v>169457</v>
      </c>
      <c r="S292" t="s">
        <v>182</v>
      </c>
      <c r="W292">
        <v>11</v>
      </c>
      <c r="X292">
        <v>13</v>
      </c>
      <c r="Y292">
        <v>2</v>
      </c>
      <c r="Z292">
        <v>1099737</v>
      </c>
      <c r="AA292" t="s">
        <v>146</v>
      </c>
      <c r="AB292">
        <v>102</v>
      </c>
      <c r="AC292" t="s">
        <v>10</v>
      </c>
      <c r="AD292" t="s">
        <v>10</v>
      </c>
      <c r="AE292">
        <v>290</v>
      </c>
    </row>
    <row r="293" spans="1:31" x14ac:dyDescent="0.25">
      <c r="A293">
        <v>345</v>
      </c>
      <c r="B293">
        <v>345</v>
      </c>
      <c r="C293">
        <v>1055</v>
      </c>
      <c r="E293" s="3">
        <v>41608</v>
      </c>
      <c r="F293" s="15">
        <f t="shared" si="8"/>
        <v>2013</v>
      </c>
      <c r="G293" s="3">
        <f t="shared" si="9"/>
        <v>41608</v>
      </c>
      <c r="H293" t="s">
        <v>142</v>
      </c>
      <c r="I293" t="s">
        <v>165</v>
      </c>
      <c r="J293" t="b">
        <v>0</v>
      </c>
      <c r="K293" t="s">
        <v>296</v>
      </c>
      <c r="L293">
        <v>92261</v>
      </c>
      <c r="M293">
        <v>1261</v>
      </c>
      <c r="N293">
        <v>169457</v>
      </c>
      <c r="S293" t="s">
        <v>182</v>
      </c>
      <c r="W293">
        <v>11</v>
      </c>
      <c r="X293">
        <v>13</v>
      </c>
      <c r="Y293">
        <v>2</v>
      </c>
      <c r="Z293">
        <v>1099737</v>
      </c>
      <c r="AA293" t="s">
        <v>146</v>
      </c>
      <c r="AB293">
        <v>102</v>
      </c>
      <c r="AC293" t="s">
        <v>10</v>
      </c>
      <c r="AD293" t="s">
        <v>10</v>
      </c>
      <c r="AE293">
        <v>291</v>
      </c>
    </row>
    <row r="294" spans="1:31" x14ac:dyDescent="0.25">
      <c r="A294">
        <v>345</v>
      </c>
      <c r="B294">
        <v>345</v>
      </c>
      <c r="C294">
        <v>1055</v>
      </c>
      <c r="E294" s="3">
        <v>41608</v>
      </c>
      <c r="F294" s="15">
        <f t="shared" si="8"/>
        <v>2013</v>
      </c>
      <c r="G294" s="3">
        <f t="shared" si="9"/>
        <v>41608</v>
      </c>
      <c r="H294" t="s">
        <v>142</v>
      </c>
      <c r="I294" t="s">
        <v>165</v>
      </c>
      <c r="J294" t="b">
        <v>0</v>
      </c>
      <c r="K294" t="s">
        <v>296</v>
      </c>
      <c r="L294">
        <v>92261</v>
      </c>
      <c r="M294">
        <v>1261</v>
      </c>
      <c r="N294">
        <v>169457</v>
      </c>
      <c r="S294" t="s">
        <v>182</v>
      </c>
      <c r="W294">
        <v>11</v>
      </c>
      <c r="X294">
        <v>13</v>
      </c>
      <c r="Y294">
        <v>2</v>
      </c>
      <c r="Z294">
        <v>1099737</v>
      </c>
      <c r="AA294" t="s">
        <v>146</v>
      </c>
      <c r="AB294">
        <v>102</v>
      </c>
      <c r="AC294" t="s">
        <v>10</v>
      </c>
      <c r="AD294" t="s">
        <v>10</v>
      </c>
      <c r="AE294">
        <v>303</v>
      </c>
    </row>
    <row r="295" spans="1:31" x14ac:dyDescent="0.25">
      <c r="A295">
        <v>345</v>
      </c>
      <c r="B295">
        <v>345</v>
      </c>
      <c r="C295">
        <v>1055</v>
      </c>
      <c r="E295" s="3">
        <v>41608</v>
      </c>
      <c r="F295" s="15">
        <f t="shared" si="8"/>
        <v>2013</v>
      </c>
      <c r="G295" s="3">
        <f t="shared" si="9"/>
        <v>41608</v>
      </c>
      <c r="H295" t="s">
        <v>142</v>
      </c>
      <c r="I295" t="s">
        <v>168</v>
      </c>
      <c r="J295" t="b">
        <v>0</v>
      </c>
      <c r="K295" t="s">
        <v>183</v>
      </c>
      <c r="L295">
        <v>92262</v>
      </c>
      <c r="M295">
        <v>1261</v>
      </c>
      <c r="N295">
        <v>169457</v>
      </c>
      <c r="S295" t="s">
        <v>182</v>
      </c>
      <c r="W295">
        <v>11</v>
      </c>
      <c r="X295">
        <v>13</v>
      </c>
      <c r="Y295">
        <v>2</v>
      </c>
      <c r="Z295">
        <v>1099720</v>
      </c>
      <c r="AA295" t="s">
        <v>146</v>
      </c>
      <c r="AB295">
        <v>102</v>
      </c>
      <c r="AC295" t="s">
        <v>10</v>
      </c>
      <c r="AD295" t="s">
        <v>10</v>
      </c>
      <c r="AE295">
        <v>304</v>
      </c>
    </row>
    <row r="296" spans="1:31" x14ac:dyDescent="0.25">
      <c r="A296">
        <v>345</v>
      </c>
      <c r="B296">
        <v>345</v>
      </c>
      <c r="C296">
        <v>1055</v>
      </c>
      <c r="E296" s="3">
        <v>41623</v>
      </c>
      <c r="F296" s="15">
        <f t="shared" si="8"/>
        <v>2013</v>
      </c>
      <c r="G296" s="3">
        <f t="shared" si="9"/>
        <v>41639</v>
      </c>
      <c r="H296" t="s">
        <v>142</v>
      </c>
      <c r="I296" t="s">
        <v>165</v>
      </c>
      <c r="J296" t="b">
        <v>0</v>
      </c>
      <c r="K296" t="s">
        <v>297</v>
      </c>
      <c r="L296">
        <v>92261</v>
      </c>
      <c r="M296">
        <v>1264</v>
      </c>
      <c r="N296">
        <v>170935</v>
      </c>
      <c r="S296" t="s">
        <v>182</v>
      </c>
      <c r="W296">
        <v>12</v>
      </c>
      <c r="X296">
        <v>13</v>
      </c>
      <c r="Y296">
        <v>2</v>
      </c>
      <c r="Z296">
        <v>1099737</v>
      </c>
      <c r="AA296" t="s">
        <v>146</v>
      </c>
      <c r="AB296">
        <v>102</v>
      </c>
      <c r="AC296" t="s">
        <v>10</v>
      </c>
      <c r="AD296" t="s">
        <v>10</v>
      </c>
      <c r="AE296">
        <v>377</v>
      </c>
    </row>
    <row r="297" spans="1:31" x14ac:dyDescent="0.25">
      <c r="A297">
        <v>345</v>
      </c>
      <c r="B297">
        <v>345</v>
      </c>
      <c r="C297">
        <v>1055</v>
      </c>
      <c r="E297" s="3">
        <v>41623</v>
      </c>
      <c r="F297" s="15">
        <f t="shared" si="8"/>
        <v>2013</v>
      </c>
      <c r="G297" s="3">
        <f t="shared" si="9"/>
        <v>41639</v>
      </c>
      <c r="H297" t="s">
        <v>142</v>
      </c>
      <c r="I297" t="s">
        <v>165</v>
      </c>
      <c r="J297" t="b">
        <v>0</v>
      </c>
      <c r="K297" t="s">
        <v>297</v>
      </c>
      <c r="L297">
        <v>92261</v>
      </c>
      <c r="M297">
        <v>1264</v>
      </c>
      <c r="N297">
        <v>170935</v>
      </c>
      <c r="S297" t="s">
        <v>182</v>
      </c>
      <c r="W297">
        <v>12</v>
      </c>
      <c r="X297">
        <v>13</v>
      </c>
      <c r="Y297">
        <v>1</v>
      </c>
      <c r="Z297">
        <v>1099737</v>
      </c>
      <c r="AA297" t="s">
        <v>146</v>
      </c>
      <c r="AB297">
        <v>102</v>
      </c>
      <c r="AC297" t="s">
        <v>10</v>
      </c>
      <c r="AD297" t="s">
        <v>10</v>
      </c>
      <c r="AE297">
        <v>378</v>
      </c>
    </row>
    <row r="298" spans="1:31" x14ac:dyDescent="0.25">
      <c r="A298">
        <v>345</v>
      </c>
      <c r="B298">
        <v>345</v>
      </c>
      <c r="C298">
        <v>1055</v>
      </c>
      <c r="E298" s="3">
        <v>41632</v>
      </c>
      <c r="F298" s="15">
        <f t="shared" si="8"/>
        <v>2013</v>
      </c>
      <c r="G298" s="3">
        <f t="shared" si="9"/>
        <v>41639</v>
      </c>
      <c r="H298" t="s">
        <v>142</v>
      </c>
      <c r="I298" t="s">
        <v>178</v>
      </c>
      <c r="J298" t="b">
        <v>0</v>
      </c>
      <c r="K298" t="s">
        <v>298</v>
      </c>
      <c r="L298">
        <v>92262</v>
      </c>
      <c r="M298">
        <v>1273</v>
      </c>
      <c r="N298">
        <v>171771</v>
      </c>
      <c r="S298" t="s">
        <v>182</v>
      </c>
      <c r="W298">
        <v>12</v>
      </c>
      <c r="X298">
        <v>13</v>
      </c>
      <c r="Y298">
        <v>2.5</v>
      </c>
      <c r="Z298">
        <v>1098942</v>
      </c>
      <c r="AA298" t="s">
        <v>146</v>
      </c>
      <c r="AB298">
        <v>102</v>
      </c>
      <c r="AC298" t="s">
        <v>10</v>
      </c>
      <c r="AD298" t="s">
        <v>10</v>
      </c>
      <c r="AE298">
        <v>836</v>
      </c>
    </row>
    <row r="299" spans="1:31" x14ac:dyDescent="0.25">
      <c r="A299">
        <v>345</v>
      </c>
      <c r="B299">
        <v>345</v>
      </c>
      <c r="C299">
        <v>1055</v>
      </c>
      <c r="E299" s="3">
        <v>41670</v>
      </c>
      <c r="F299" s="15">
        <f t="shared" si="8"/>
        <v>2014</v>
      </c>
      <c r="G299" s="3">
        <f t="shared" si="9"/>
        <v>41670</v>
      </c>
      <c r="H299" t="s">
        <v>142</v>
      </c>
      <c r="I299" t="s">
        <v>168</v>
      </c>
      <c r="J299" t="b">
        <v>0</v>
      </c>
      <c r="K299" t="s">
        <v>183</v>
      </c>
      <c r="L299">
        <v>92262</v>
      </c>
      <c r="M299">
        <v>1285</v>
      </c>
      <c r="N299">
        <v>173703</v>
      </c>
      <c r="S299" t="s">
        <v>182</v>
      </c>
      <c r="W299">
        <v>1</v>
      </c>
      <c r="X299">
        <v>14</v>
      </c>
      <c r="Y299">
        <v>1</v>
      </c>
      <c r="Z299">
        <v>1099720</v>
      </c>
      <c r="AA299" t="s">
        <v>146</v>
      </c>
      <c r="AB299">
        <v>102</v>
      </c>
      <c r="AC299" t="s">
        <v>10</v>
      </c>
      <c r="AD299" t="s">
        <v>10</v>
      </c>
      <c r="AE299">
        <v>594</v>
      </c>
    </row>
    <row r="300" spans="1:31" x14ac:dyDescent="0.25">
      <c r="A300">
        <v>345</v>
      </c>
      <c r="B300">
        <v>345</v>
      </c>
      <c r="C300">
        <v>1055</v>
      </c>
      <c r="E300" s="3">
        <v>41670</v>
      </c>
      <c r="F300" s="15">
        <f t="shared" si="8"/>
        <v>2014</v>
      </c>
      <c r="G300" s="3">
        <f t="shared" si="9"/>
        <v>41670</v>
      </c>
      <c r="H300" t="s">
        <v>142</v>
      </c>
      <c r="I300" t="s">
        <v>168</v>
      </c>
      <c r="J300" t="b">
        <v>0</v>
      </c>
      <c r="K300" t="s">
        <v>183</v>
      </c>
      <c r="L300">
        <v>92262</v>
      </c>
      <c r="M300">
        <v>1285</v>
      </c>
      <c r="N300">
        <v>173703</v>
      </c>
      <c r="S300" t="s">
        <v>182</v>
      </c>
      <c r="W300">
        <v>1</v>
      </c>
      <c r="X300">
        <v>14</v>
      </c>
      <c r="Y300">
        <v>1</v>
      </c>
      <c r="Z300">
        <v>1099720</v>
      </c>
      <c r="AA300" t="s">
        <v>146</v>
      </c>
      <c r="AB300">
        <v>102</v>
      </c>
      <c r="AC300" t="s">
        <v>10</v>
      </c>
      <c r="AD300" t="s">
        <v>10</v>
      </c>
      <c r="AE300">
        <v>595</v>
      </c>
    </row>
    <row r="301" spans="1:31" x14ac:dyDescent="0.25">
      <c r="A301">
        <v>345</v>
      </c>
      <c r="B301">
        <v>345</v>
      </c>
      <c r="C301">
        <v>1055</v>
      </c>
      <c r="E301" s="3">
        <v>41670</v>
      </c>
      <c r="F301" s="15">
        <f t="shared" si="8"/>
        <v>2014</v>
      </c>
      <c r="G301" s="3">
        <f t="shared" si="9"/>
        <v>41670</v>
      </c>
      <c r="H301" t="s">
        <v>142</v>
      </c>
      <c r="I301" t="s">
        <v>168</v>
      </c>
      <c r="J301" t="b">
        <v>0</v>
      </c>
      <c r="K301" t="s">
        <v>183</v>
      </c>
      <c r="L301">
        <v>92262</v>
      </c>
      <c r="M301">
        <v>1285</v>
      </c>
      <c r="N301">
        <v>173703</v>
      </c>
      <c r="S301" t="s">
        <v>182</v>
      </c>
      <c r="W301">
        <v>1</v>
      </c>
      <c r="X301">
        <v>14</v>
      </c>
      <c r="Y301">
        <v>2</v>
      </c>
      <c r="Z301">
        <v>1099720</v>
      </c>
      <c r="AA301" t="s">
        <v>146</v>
      </c>
      <c r="AB301">
        <v>102</v>
      </c>
      <c r="AC301" t="s">
        <v>10</v>
      </c>
      <c r="AD301" t="s">
        <v>10</v>
      </c>
      <c r="AE301">
        <v>596</v>
      </c>
    </row>
    <row r="302" spans="1:31" x14ac:dyDescent="0.25">
      <c r="A302">
        <v>345</v>
      </c>
      <c r="B302">
        <v>345</v>
      </c>
      <c r="C302">
        <v>1055</v>
      </c>
      <c r="E302" s="3">
        <v>41670</v>
      </c>
      <c r="F302" s="15">
        <f t="shared" si="8"/>
        <v>2014</v>
      </c>
      <c r="G302" s="3">
        <f t="shared" si="9"/>
        <v>41670</v>
      </c>
      <c r="H302" t="s">
        <v>142</v>
      </c>
      <c r="I302" t="s">
        <v>168</v>
      </c>
      <c r="J302" t="b">
        <v>0</v>
      </c>
      <c r="K302" t="s">
        <v>183</v>
      </c>
      <c r="L302">
        <v>92262</v>
      </c>
      <c r="M302">
        <v>1285</v>
      </c>
      <c r="N302">
        <v>173703</v>
      </c>
      <c r="S302" t="s">
        <v>182</v>
      </c>
      <c r="W302">
        <v>1</v>
      </c>
      <c r="X302">
        <v>14</v>
      </c>
      <c r="Y302">
        <v>2</v>
      </c>
      <c r="Z302">
        <v>1099720</v>
      </c>
      <c r="AA302" t="s">
        <v>146</v>
      </c>
      <c r="AB302">
        <v>102</v>
      </c>
      <c r="AC302" t="s">
        <v>10</v>
      </c>
      <c r="AD302" t="s">
        <v>10</v>
      </c>
      <c r="AE302">
        <v>597</v>
      </c>
    </row>
    <row r="303" spans="1:31" x14ac:dyDescent="0.25">
      <c r="A303">
        <v>345</v>
      </c>
      <c r="B303">
        <v>345</v>
      </c>
      <c r="C303">
        <v>1055</v>
      </c>
      <c r="E303" s="3">
        <v>41758</v>
      </c>
      <c r="F303" s="15">
        <f t="shared" si="8"/>
        <v>2014</v>
      </c>
      <c r="G303" s="3">
        <f t="shared" si="9"/>
        <v>41759</v>
      </c>
      <c r="H303" t="s">
        <v>142</v>
      </c>
      <c r="I303" t="s">
        <v>200</v>
      </c>
      <c r="J303" t="b">
        <v>0</v>
      </c>
      <c r="K303" t="s">
        <v>299</v>
      </c>
      <c r="L303">
        <v>92262</v>
      </c>
      <c r="M303">
        <v>1321</v>
      </c>
      <c r="N303">
        <v>180022</v>
      </c>
      <c r="S303" t="s">
        <v>182</v>
      </c>
      <c r="W303">
        <v>4</v>
      </c>
      <c r="X303">
        <v>14</v>
      </c>
      <c r="Y303">
        <v>3</v>
      </c>
      <c r="Z303">
        <v>1098825</v>
      </c>
      <c r="AA303" t="s">
        <v>146</v>
      </c>
      <c r="AB303">
        <v>102</v>
      </c>
      <c r="AC303" t="s">
        <v>10</v>
      </c>
      <c r="AD303" t="s">
        <v>10</v>
      </c>
      <c r="AE303">
        <v>1380</v>
      </c>
    </row>
    <row r="304" spans="1:31" x14ac:dyDescent="0.25">
      <c r="A304">
        <v>345</v>
      </c>
      <c r="B304">
        <v>345</v>
      </c>
      <c r="C304">
        <v>1055</v>
      </c>
      <c r="E304" s="3">
        <v>41758</v>
      </c>
      <c r="F304" s="15">
        <f t="shared" si="8"/>
        <v>2014</v>
      </c>
      <c r="G304" s="3">
        <f t="shared" si="9"/>
        <v>41759</v>
      </c>
      <c r="H304" t="s">
        <v>142</v>
      </c>
      <c r="I304" t="s">
        <v>178</v>
      </c>
      <c r="J304" t="b">
        <v>0</v>
      </c>
      <c r="K304" t="s">
        <v>300</v>
      </c>
      <c r="L304">
        <v>92262</v>
      </c>
      <c r="M304">
        <v>1321</v>
      </c>
      <c r="N304">
        <v>180022</v>
      </c>
      <c r="S304" t="s">
        <v>182</v>
      </c>
      <c r="W304">
        <v>4</v>
      </c>
      <c r="X304">
        <v>14</v>
      </c>
      <c r="Y304">
        <v>3</v>
      </c>
      <c r="Z304">
        <v>1098942</v>
      </c>
      <c r="AA304" t="s">
        <v>146</v>
      </c>
      <c r="AB304">
        <v>102</v>
      </c>
      <c r="AC304" t="s">
        <v>10</v>
      </c>
      <c r="AD304" t="s">
        <v>10</v>
      </c>
      <c r="AE304">
        <v>1381</v>
      </c>
    </row>
    <row r="305" spans="1:31" x14ac:dyDescent="0.25">
      <c r="A305">
        <v>345</v>
      </c>
      <c r="B305">
        <v>345</v>
      </c>
      <c r="C305">
        <v>1055</v>
      </c>
      <c r="E305" s="3">
        <v>41758</v>
      </c>
      <c r="F305" s="15">
        <f t="shared" si="8"/>
        <v>2014</v>
      </c>
      <c r="G305" s="3">
        <f t="shared" si="9"/>
        <v>41759</v>
      </c>
      <c r="H305" t="s">
        <v>142</v>
      </c>
      <c r="I305" t="s">
        <v>178</v>
      </c>
      <c r="J305" t="b">
        <v>0</v>
      </c>
      <c r="K305" t="s">
        <v>300</v>
      </c>
      <c r="L305">
        <v>92262</v>
      </c>
      <c r="M305">
        <v>1321</v>
      </c>
      <c r="N305">
        <v>180022</v>
      </c>
      <c r="S305" t="s">
        <v>182</v>
      </c>
      <c r="W305">
        <v>4</v>
      </c>
      <c r="X305">
        <v>14</v>
      </c>
      <c r="Y305">
        <v>1</v>
      </c>
      <c r="Z305">
        <v>1098942</v>
      </c>
      <c r="AA305" t="s">
        <v>146</v>
      </c>
      <c r="AB305">
        <v>102</v>
      </c>
      <c r="AC305" t="s">
        <v>10</v>
      </c>
      <c r="AD305" t="s">
        <v>10</v>
      </c>
      <c r="AE305">
        <v>1382</v>
      </c>
    </row>
    <row r="306" spans="1:31" x14ac:dyDescent="0.25">
      <c r="A306">
        <v>345</v>
      </c>
      <c r="B306">
        <v>345</v>
      </c>
      <c r="C306">
        <v>1055</v>
      </c>
      <c r="E306" s="3">
        <v>41758</v>
      </c>
      <c r="F306" s="15">
        <f t="shared" si="8"/>
        <v>2014</v>
      </c>
      <c r="G306" s="3">
        <f t="shared" si="9"/>
        <v>41759</v>
      </c>
      <c r="H306" t="s">
        <v>142</v>
      </c>
      <c r="I306" t="s">
        <v>178</v>
      </c>
      <c r="J306" t="b">
        <v>0</v>
      </c>
      <c r="K306" t="s">
        <v>301</v>
      </c>
      <c r="L306">
        <v>92262</v>
      </c>
      <c r="M306">
        <v>1321</v>
      </c>
      <c r="N306">
        <v>180022</v>
      </c>
      <c r="S306" t="s">
        <v>182</v>
      </c>
      <c r="W306">
        <v>4</v>
      </c>
      <c r="X306">
        <v>14</v>
      </c>
      <c r="Y306">
        <v>3</v>
      </c>
      <c r="Z306">
        <v>1098942</v>
      </c>
      <c r="AA306" t="s">
        <v>146</v>
      </c>
      <c r="AB306">
        <v>102</v>
      </c>
      <c r="AC306" t="s">
        <v>10</v>
      </c>
      <c r="AD306" t="s">
        <v>10</v>
      </c>
      <c r="AE306">
        <v>1383</v>
      </c>
    </row>
    <row r="307" spans="1:31" x14ac:dyDescent="0.25">
      <c r="A307">
        <v>345</v>
      </c>
      <c r="B307">
        <v>345</v>
      </c>
      <c r="C307">
        <v>1055</v>
      </c>
      <c r="E307" s="3">
        <v>41758</v>
      </c>
      <c r="F307" s="15">
        <f t="shared" si="8"/>
        <v>2014</v>
      </c>
      <c r="G307" s="3">
        <f t="shared" si="9"/>
        <v>41759</v>
      </c>
      <c r="H307" t="s">
        <v>142</v>
      </c>
      <c r="I307" t="s">
        <v>172</v>
      </c>
      <c r="J307" t="b">
        <v>0</v>
      </c>
      <c r="K307" t="s">
        <v>302</v>
      </c>
      <c r="L307">
        <v>92262</v>
      </c>
      <c r="M307">
        <v>1321</v>
      </c>
      <c r="N307">
        <v>180022</v>
      </c>
      <c r="S307" t="s">
        <v>182</v>
      </c>
      <c r="W307">
        <v>4</v>
      </c>
      <c r="X307">
        <v>14</v>
      </c>
      <c r="Y307">
        <v>1</v>
      </c>
      <c r="Z307">
        <v>1099579</v>
      </c>
      <c r="AA307" t="s">
        <v>146</v>
      </c>
      <c r="AB307">
        <v>102</v>
      </c>
      <c r="AC307" t="s">
        <v>10</v>
      </c>
      <c r="AD307" t="s">
        <v>10</v>
      </c>
      <c r="AE307">
        <v>1396</v>
      </c>
    </row>
    <row r="308" spans="1:31" x14ac:dyDescent="0.25">
      <c r="A308">
        <v>345</v>
      </c>
      <c r="B308">
        <v>345</v>
      </c>
      <c r="C308">
        <v>1055</v>
      </c>
      <c r="E308" s="3">
        <v>41772</v>
      </c>
      <c r="F308" s="15">
        <f t="shared" si="8"/>
        <v>2014</v>
      </c>
      <c r="G308" s="3">
        <f t="shared" si="9"/>
        <v>41790</v>
      </c>
      <c r="H308" t="s">
        <v>142</v>
      </c>
      <c r="I308" t="s">
        <v>176</v>
      </c>
      <c r="J308" t="b">
        <v>0</v>
      </c>
      <c r="K308" t="s">
        <v>303</v>
      </c>
      <c r="L308">
        <v>92262</v>
      </c>
      <c r="M308">
        <v>1330</v>
      </c>
      <c r="N308">
        <v>181916</v>
      </c>
      <c r="S308" t="s">
        <v>182</v>
      </c>
      <c r="W308">
        <v>5</v>
      </c>
      <c r="X308">
        <v>14</v>
      </c>
      <c r="Y308">
        <v>2</v>
      </c>
      <c r="Z308">
        <v>1098821</v>
      </c>
      <c r="AA308" t="s">
        <v>146</v>
      </c>
      <c r="AB308">
        <v>102</v>
      </c>
      <c r="AC308" t="s">
        <v>10</v>
      </c>
      <c r="AD308" t="s">
        <v>10</v>
      </c>
      <c r="AE308">
        <v>1291</v>
      </c>
    </row>
    <row r="309" spans="1:31" x14ac:dyDescent="0.25">
      <c r="A309">
        <v>345</v>
      </c>
      <c r="B309">
        <v>345</v>
      </c>
      <c r="C309">
        <v>1055</v>
      </c>
      <c r="E309" s="3">
        <v>41772</v>
      </c>
      <c r="F309" s="15">
        <f t="shared" si="8"/>
        <v>2014</v>
      </c>
      <c r="G309" s="3">
        <f t="shared" si="9"/>
        <v>41790</v>
      </c>
      <c r="H309" t="s">
        <v>142</v>
      </c>
      <c r="I309" t="s">
        <v>176</v>
      </c>
      <c r="J309" t="b">
        <v>0</v>
      </c>
      <c r="K309" t="s">
        <v>303</v>
      </c>
      <c r="L309">
        <v>92262</v>
      </c>
      <c r="M309">
        <v>1330</v>
      </c>
      <c r="N309">
        <v>181916</v>
      </c>
      <c r="S309" t="s">
        <v>182</v>
      </c>
      <c r="W309">
        <v>5</v>
      </c>
      <c r="X309">
        <v>14</v>
      </c>
      <c r="Y309">
        <v>2</v>
      </c>
      <c r="Z309">
        <v>1098821</v>
      </c>
      <c r="AA309" t="s">
        <v>146</v>
      </c>
      <c r="AB309">
        <v>102</v>
      </c>
      <c r="AC309" t="s">
        <v>10</v>
      </c>
      <c r="AD309" t="s">
        <v>10</v>
      </c>
      <c r="AE309">
        <v>1292</v>
      </c>
    </row>
    <row r="310" spans="1:31" x14ac:dyDescent="0.25">
      <c r="A310">
        <v>345</v>
      </c>
      <c r="B310">
        <v>345</v>
      </c>
      <c r="C310">
        <v>1055</v>
      </c>
      <c r="E310" s="3">
        <v>41786</v>
      </c>
      <c r="F310" s="15">
        <f t="shared" si="8"/>
        <v>2014</v>
      </c>
      <c r="G310" s="3">
        <f t="shared" si="9"/>
        <v>41790</v>
      </c>
      <c r="H310" t="s">
        <v>142</v>
      </c>
      <c r="I310" t="s">
        <v>178</v>
      </c>
      <c r="J310" t="b">
        <v>0</v>
      </c>
      <c r="K310" t="s">
        <v>304</v>
      </c>
      <c r="L310">
        <v>92262</v>
      </c>
      <c r="M310">
        <v>1333</v>
      </c>
      <c r="N310">
        <v>182709</v>
      </c>
      <c r="S310" t="s">
        <v>182</v>
      </c>
      <c r="W310">
        <v>5</v>
      </c>
      <c r="X310">
        <v>14</v>
      </c>
      <c r="Y310">
        <v>4</v>
      </c>
      <c r="Z310">
        <v>1098942</v>
      </c>
      <c r="AA310" t="s">
        <v>146</v>
      </c>
      <c r="AB310">
        <v>102</v>
      </c>
      <c r="AC310" t="s">
        <v>10</v>
      </c>
      <c r="AD310" t="s">
        <v>10</v>
      </c>
      <c r="AE310">
        <v>1211</v>
      </c>
    </row>
    <row r="311" spans="1:31" x14ac:dyDescent="0.25">
      <c r="A311">
        <v>345</v>
      </c>
      <c r="B311">
        <v>345</v>
      </c>
      <c r="C311">
        <v>1055</v>
      </c>
      <c r="E311" s="3">
        <v>41800</v>
      </c>
      <c r="F311" s="15">
        <f t="shared" si="8"/>
        <v>2014</v>
      </c>
      <c r="G311" s="3">
        <f t="shared" si="9"/>
        <v>41820</v>
      </c>
      <c r="H311" t="s">
        <v>142</v>
      </c>
      <c r="I311" t="s">
        <v>200</v>
      </c>
      <c r="J311" t="b">
        <v>0</v>
      </c>
      <c r="K311" t="s">
        <v>305</v>
      </c>
      <c r="L311">
        <v>92262</v>
      </c>
      <c r="M311">
        <v>1342</v>
      </c>
      <c r="N311">
        <v>184343</v>
      </c>
      <c r="S311" t="s">
        <v>182</v>
      </c>
      <c r="W311">
        <v>6</v>
      </c>
      <c r="X311">
        <v>14</v>
      </c>
      <c r="Y311">
        <v>2</v>
      </c>
      <c r="Z311">
        <v>1098825</v>
      </c>
      <c r="AA311" t="s">
        <v>146</v>
      </c>
      <c r="AB311">
        <v>102</v>
      </c>
      <c r="AC311" t="s">
        <v>10</v>
      </c>
      <c r="AD311" t="s">
        <v>10</v>
      </c>
      <c r="AE311">
        <v>1213</v>
      </c>
    </row>
    <row r="312" spans="1:31" x14ac:dyDescent="0.25">
      <c r="A312">
        <v>345</v>
      </c>
      <c r="B312">
        <v>345</v>
      </c>
      <c r="C312">
        <v>1055</v>
      </c>
      <c r="E312" s="3">
        <v>41820</v>
      </c>
      <c r="F312" s="15">
        <f t="shared" si="8"/>
        <v>2014</v>
      </c>
      <c r="G312" s="3">
        <f t="shared" si="9"/>
        <v>41820</v>
      </c>
      <c r="H312" t="s">
        <v>142</v>
      </c>
      <c r="I312" t="s">
        <v>168</v>
      </c>
      <c r="J312" t="b">
        <v>0</v>
      </c>
      <c r="K312" t="s">
        <v>183</v>
      </c>
      <c r="L312">
        <v>92261</v>
      </c>
      <c r="M312">
        <v>1348</v>
      </c>
      <c r="N312">
        <v>185189</v>
      </c>
      <c r="S312" t="s">
        <v>182</v>
      </c>
      <c r="W312">
        <v>6</v>
      </c>
      <c r="X312">
        <v>14</v>
      </c>
      <c r="Y312">
        <v>4</v>
      </c>
      <c r="Z312">
        <v>1099720</v>
      </c>
      <c r="AA312" t="s">
        <v>146</v>
      </c>
      <c r="AB312">
        <v>102</v>
      </c>
      <c r="AC312" t="s">
        <v>10</v>
      </c>
      <c r="AD312" t="s">
        <v>10</v>
      </c>
      <c r="AE312">
        <v>568</v>
      </c>
    </row>
    <row r="313" spans="1:31" x14ac:dyDescent="0.25">
      <c r="A313">
        <v>345</v>
      </c>
      <c r="B313">
        <v>345</v>
      </c>
      <c r="C313">
        <v>1055</v>
      </c>
      <c r="E313" s="3">
        <v>41835</v>
      </c>
      <c r="F313" s="15">
        <f t="shared" si="8"/>
        <v>2014</v>
      </c>
      <c r="G313" s="3">
        <f t="shared" si="9"/>
        <v>41851</v>
      </c>
      <c r="H313" t="s">
        <v>142</v>
      </c>
      <c r="I313" t="s">
        <v>168</v>
      </c>
      <c r="J313" t="b">
        <v>0</v>
      </c>
      <c r="K313" t="s">
        <v>183</v>
      </c>
      <c r="L313">
        <v>92261</v>
      </c>
      <c r="M313">
        <v>1351</v>
      </c>
      <c r="N313">
        <v>186388</v>
      </c>
      <c r="S313" t="s">
        <v>182</v>
      </c>
      <c r="W313">
        <v>7</v>
      </c>
      <c r="X313">
        <v>14</v>
      </c>
      <c r="Y313">
        <v>2</v>
      </c>
      <c r="Z313">
        <v>1099720</v>
      </c>
      <c r="AA313" t="s">
        <v>146</v>
      </c>
      <c r="AB313">
        <v>102</v>
      </c>
      <c r="AC313" t="s">
        <v>10</v>
      </c>
      <c r="AD313" t="s">
        <v>10</v>
      </c>
      <c r="AE313">
        <v>457</v>
      </c>
    </row>
    <row r="314" spans="1:31" x14ac:dyDescent="0.25">
      <c r="A314">
        <v>345</v>
      </c>
      <c r="B314">
        <v>345</v>
      </c>
      <c r="C314">
        <v>1055</v>
      </c>
      <c r="E314" s="3">
        <v>41842</v>
      </c>
      <c r="F314" s="15">
        <f t="shared" si="8"/>
        <v>2014</v>
      </c>
      <c r="G314" s="3">
        <f t="shared" si="9"/>
        <v>41851</v>
      </c>
      <c r="H314" t="s">
        <v>142</v>
      </c>
      <c r="I314" t="s">
        <v>178</v>
      </c>
      <c r="J314" t="b">
        <v>0</v>
      </c>
      <c r="K314" t="s">
        <v>306</v>
      </c>
      <c r="L314">
        <v>92262</v>
      </c>
      <c r="M314">
        <v>1360</v>
      </c>
      <c r="N314">
        <v>187458</v>
      </c>
      <c r="S314" t="s">
        <v>182</v>
      </c>
      <c r="W314">
        <v>7</v>
      </c>
      <c r="X314">
        <v>14</v>
      </c>
      <c r="Y314">
        <v>8</v>
      </c>
      <c r="Z314">
        <v>1098942</v>
      </c>
      <c r="AA314" t="s">
        <v>146</v>
      </c>
      <c r="AB314">
        <v>102</v>
      </c>
      <c r="AC314" t="s">
        <v>10</v>
      </c>
      <c r="AD314" t="s">
        <v>10</v>
      </c>
      <c r="AE314">
        <v>1322</v>
      </c>
    </row>
    <row r="315" spans="1:31" x14ac:dyDescent="0.25">
      <c r="A315">
        <v>345</v>
      </c>
      <c r="B315">
        <v>345</v>
      </c>
      <c r="C315">
        <v>1055</v>
      </c>
      <c r="E315" s="3">
        <v>41870</v>
      </c>
      <c r="F315" s="15">
        <f t="shared" si="8"/>
        <v>2014</v>
      </c>
      <c r="G315" s="3">
        <f t="shared" si="9"/>
        <v>41882</v>
      </c>
      <c r="H315" t="s">
        <v>142</v>
      </c>
      <c r="I315" t="s">
        <v>200</v>
      </c>
      <c r="J315" t="b">
        <v>0</v>
      </c>
      <c r="K315" t="s">
        <v>307</v>
      </c>
      <c r="L315">
        <v>92260</v>
      </c>
      <c r="M315">
        <v>1369</v>
      </c>
      <c r="N315">
        <v>189219</v>
      </c>
      <c r="S315" t="s">
        <v>182</v>
      </c>
      <c r="W315">
        <v>8</v>
      </c>
      <c r="X315">
        <v>14</v>
      </c>
      <c r="Y315">
        <v>4</v>
      </c>
      <c r="Z315">
        <v>1098825</v>
      </c>
      <c r="AA315" t="s">
        <v>146</v>
      </c>
      <c r="AB315">
        <v>102</v>
      </c>
      <c r="AC315" t="s">
        <v>10</v>
      </c>
      <c r="AD315" t="s">
        <v>10</v>
      </c>
      <c r="AE315">
        <v>1177</v>
      </c>
    </row>
    <row r="316" spans="1:31" x14ac:dyDescent="0.25">
      <c r="A316">
        <v>345</v>
      </c>
      <c r="B316">
        <v>345</v>
      </c>
      <c r="C316">
        <v>1055</v>
      </c>
      <c r="E316" s="3">
        <v>41912</v>
      </c>
      <c r="F316" s="15">
        <f t="shared" si="8"/>
        <v>2014</v>
      </c>
      <c r="G316" s="3">
        <f t="shared" si="9"/>
        <v>41912</v>
      </c>
      <c r="H316" t="s">
        <v>142</v>
      </c>
      <c r="I316" t="s">
        <v>168</v>
      </c>
      <c r="J316" t="b">
        <v>0</v>
      </c>
      <c r="K316" t="s">
        <v>183</v>
      </c>
      <c r="L316">
        <v>92262</v>
      </c>
      <c r="M316">
        <v>1384</v>
      </c>
      <c r="N316">
        <v>191683</v>
      </c>
      <c r="S316" t="s">
        <v>182</v>
      </c>
      <c r="W316">
        <v>9</v>
      </c>
      <c r="X316">
        <v>14</v>
      </c>
      <c r="Y316">
        <v>4</v>
      </c>
      <c r="Z316">
        <v>1099720</v>
      </c>
      <c r="AA316" t="s">
        <v>146</v>
      </c>
      <c r="AB316">
        <v>102</v>
      </c>
      <c r="AC316" t="s">
        <v>10</v>
      </c>
      <c r="AD316" t="s">
        <v>10</v>
      </c>
      <c r="AE316">
        <v>534</v>
      </c>
    </row>
    <row r="317" spans="1:31" x14ac:dyDescent="0.25">
      <c r="A317">
        <v>345</v>
      </c>
      <c r="B317">
        <v>345</v>
      </c>
      <c r="C317">
        <v>1055</v>
      </c>
      <c r="E317" s="3">
        <v>41912</v>
      </c>
      <c r="F317" s="15">
        <f t="shared" si="8"/>
        <v>2014</v>
      </c>
      <c r="G317" s="3">
        <f t="shared" si="9"/>
        <v>41912</v>
      </c>
      <c r="H317" t="s">
        <v>142</v>
      </c>
      <c r="I317" t="s">
        <v>176</v>
      </c>
      <c r="J317" t="b">
        <v>0</v>
      </c>
      <c r="K317" t="s">
        <v>308</v>
      </c>
      <c r="L317">
        <v>92262</v>
      </c>
      <c r="M317">
        <v>1387</v>
      </c>
      <c r="N317">
        <v>191700</v>
      </c>
      <c r="S317" t="s">
        <v>182</v>
      </c>
      <c r="W317">
        <v>9</v>
      </c>
      <c r="X317">
        <v>14</v>
      </c>
      <c r="Y317">
        <v>4</v>
      </c>
      <c r="Z317">
        <v>1098821</v>
      </c>
      <c r="AA317" t="s">
        <v>146</v>
      </c>
      <c r="AB317">
        <v>102</v>
      </c>
      <c r="AC317" t="s">
        <v>10</v>
      </c>
      <c r="AD317" t="s">
        <v>10</v>
      </c>
      <c r="AE317">
        <v>1395</v>
      </c>
    </row>
    <row r="318" spans="1:31" x14ac:dyDescent="0.25">
      <c r="A318">
        <v>345</v>
      </c>
      <c r="B318">
        <v>345</v>
      </c>
      <c r="C318">
        <v>1055</v>
      </c>
      <c r="E318" s="3">
        <v>41912</v>
      </c>
      <c r="F318" s="15">
        <f t="shared" si="8"/>
        <v>2014</v>
      </c>
      <c r="G318" s="3">
        <f t="shared" si="9"/>
        <v>41912</v>
      </c>
      <c r="H318" t="s">
        <v>142</v>
      </c>
      <c r="I318" t="s">
        <v>200</v>
      </c>
      <c r="J318" t="b">
        <v>0</v>
      </c>
      <c r="K318" t="s">
        <v>309</v>
      </c>
      <c r="L318">
        <v>92262</v>
      </c>
      <c r="M318">
        <v>1387</v>
      </c>
      <c r="N318">
        <v>191700</v>
      </c>
      <c r="S318" t="s">
        <v>182</v>
      </c>
      <c r="W318">
        <v>9</v>
      </c>
      <c r="X318">
        <v>14</v>
      </c>
      <c r="Y318">
        <v>4</v>
      </c>
      <c r="Z318">
        <v>1098825</v>
      </c>
      <c r="AA318" t="s">
        <v>146</v>
      </c>
      <c r="AB318">
        <v>102</v>
      </c>
      <c r="AC318" t="s">
        <v>10</v>
      </c>
      <c r="AD318" t="s">
        <v>10</v>
      </c>
      <c r="AE318">
        <v>1396</v>
      </c>
    </row>
    <row r="319" spans="1:31" x14ac:dyDescent="0.25">
      <c r="A319">
        <v>345</v>
      </c>
      <c r="B319">
        <v>345</v>
      </c>
      <c r="C319">
        <v>1055</v>
      </c>
      <c r="E319" s="3">
        <v>41912</v>
      </c>
      <c r="F319" s="15">
        <f t="shared" si="8"/>
        <v>2014</v>
      </c>
      <c r="G319" s="3">
        <f t="shared" si="9"/>
        <v>41912</v>
      </c>
      <c r="H319" t="s">
        <v>142</v>
      </c>
      <c r="I319" t="s">
        <v>200</v>
      </c>
      <c r="J319" t="b">
        <v>0</v>
      </c>
      <c r="K319" t="s">
        <v>309</v>
      </c>
      <c r="L319">
        <v>92262</v>
      </c>
      <c r="M319">
        <v>1387</v>
      </c>
      <c r="N319">
        <v>191700</v>
      </c>
      <c r="S319" t="s">
        <v>182</v>
      </c>
      <c r="W319">
        <v>9</v>
      </c>
      <c r="X319">
        <v>14</v>
      </c>
      <c r="Y319">
        <v>4</v>
      </c>
      <c r="Z319">
        <v>1098825</v>
      </c>
      <c r="AA319" t="s">
        <v>146</v>
      </c>
      <c r="AB319">
        <v>102</v>
      </c>
      <c r="AC319" t="s">
        <v>10</v>
      </c>
      <c r="AD319" t="s">
        <v>10</v>
      </c>
      <c r="AE319">
        <v>1397</v>
      </c>
    </row>
    <row r="320" spans="1:31" x14ac:dyDescent="0.25">
      <c r="A320">
        <v>345</v>
      </c>
      <c r="B320">
        <v>345</v>
      </c>
      <c r="C320">
        <v>1055</v>
      </c>
      <c r="E320" s="3">
        <v>41912</v>
      </c>
      <c r="F320" s="15">
        <f t="shared" si="8"/>
        <v>2014</v>
      </c>
      <c r="G320" s="3">
        <f t="shared" si="9"/>
        <v>41912</v>
      </c>
      <c r="H320" t="s">
        <v>142</v>
      </c>
      <c r="I320" t="s">
        <v>172</v>
      </c>
      <c r="J320" t="b">
        <v>0</v>
      </c>
      <c r="K320" t="s">
        <v>310</v>
      </c>
      <c r="L320">
        <v>92262</v>
      </c>
      <c r="M320">
        <v>1387</v>
      </c>
      <c r="N320">
        <v>191700</v>
      </c>
      <c r="S320" t="s">
        <v>182</v>
      </c>
      <c r="W320">
        <v>9</v>
      </c>
      <c r="X320">
        <v>14</v>
      </c>
      <c r="Y320">
        <v>1</v>
      </c>
      <c r="Z320">
        <v>1099579</v>
      </c>
      <c r="AA320" t="s">
        <v>146</v>
      </c>
      <c r="AB320">
        <v>102</v>
      </c>
      <c r="AC320" t="s">
        <v>10</v>
      </c>
      <c r="AD320" t="s">
        <v>10</v>
      </c>
      <c r="AE320">
        <v>1414</v>
      </c>
    </row>
    <row r="321" spans="1:31" x14ac:dyDescent="0.25">
      <c r="A321">
        <v>345</v>
      </c>
      <c r="B321">
        <v>345</v>
      </c>
      <c r="C321">
        <v>1055</v>
      </c>
      <c r="E321" s="3">
        <v>41954</v>
      </c>
      <c r="F321" s="15">
        <f t="shared" si="8"/>
        <v>2014</v>
      </c>
      <c r="G321" s="3">
        <f t="shared" si="9"/>
        <v>41973</v>
      </c>
      <c r="H321" t="s">
        <v>142</v>
      </c>
      <c r="I321" t="s">
        <v>200</v>
      </c>
      <c r="J321" t="b">
        <v>0</v>
      </c>
      <c r="K321" t="s">
        <v>311</v>
      </c>
      <c r="L321">
        <v>92262</v>
      </c>
      <c r="M321">
        <v>1405</v>
      </c>
      <c r="N321">
        <v>195214</v>
      </c>
      <c r="S321" t="s">
        <v>182</v>
      </c>
      <c r="W321">
        <v>11</v>
      </c>
      <c r="X321">
        <v>14</v>
      </c>
      <c r="Y321">
        <v>2</v>
      </c>
      <c r="Z321">
        <v>1098825</v>
      </c>
      <c r="AA321" t="s">
        <v>146</v>
      </c>
      <c r="AB321">
        <v>102</v>
      </c>
      <c r="AC321" t="s">
        <v>10</v>
      </c>
      <c r="AD321" t="s">
        <v>10</v>
      </c>
      <c r="AE321">
        <v>1354</v>
      </c>
    </row>
    <row r="322" spans="1:31" x14ac:dyDescent="0.25">
      <c r="A322">
        <v>345</v>
      </c>
      <c r="B322">
        <v>345</v>
      </c>
      <c r="C322">
        <v>1055</v>
      </c>
      <c r="E322" s="3">
        <v>41968</v>
      </c>
      <c r="F322" s="15">
        <f t="shared" si="8"/>
        <v>2014</v>
      </c>
      <c r="G322" s="3">
        <f t="shared" si="9"/>
        <v>41973</v>
      </c>
      <c r="H322" t="s">
        <v>142</v>
      </c>
      <c r="I322" t="s">
        <v>200</v>
      </c>
      <c r="J322" t="b">
        <v>0</v>
      </c>
      <c r="K322" t="s">
        <v>287</v>
      </c>
      <c r="L322">
        <v>92262</v>
      </c>
      <c r="M322">
        <v>1411</v>
      </c>
      <c r="N322">
        <v>196064</v>
      </c>
      <c r="S322" t="s">
        <v>182</v>
      </c>
      <c r="W322">
        <v>11</v>
      </c>
      <c r="X322">
        <v>14</v>
      </c>
      <c r="Y322">
        <v>2</v>
      </c>
      <c r="Z322">
        <v>1098825</v>
      </c>
      <c r="AA322" t="s">
        <v>146</v>
      </c>
      <c r="AB322">
        <v>102</v>
      </c>
      <c r="AC322" t="s">
        <v>10</v>
      </c>
      <c r="AD322" t="s">
        <v>10</v>
      </c>
      <c r="AE322">
        <v>1182</v>
      </c>
    </row>
    <row r="323" spans="1:31" x14ac:dyDescent="0.25">
      <c r="A323">
        <v>345</v>
      </c>
      <c r="B323">
        <v>345</v>
      </c>
      <c r="C323">
        <v>1055</v>
      </c>
      <c r="E323" s="3">
        <v>41968</v>
      </c>
      <c r="F323" s="15">
        <f t="shared" ref="F323:F386" si="10">YEAR(E323)</f>
        <v>2014</v>
      </c>
      <c r="G323" s="3">
        <f t="shared" ref="G323:G386" si="11">EOMONTH(E323,0)</f>
        <v>41973</v>
      </c>
      <c r="H323" t="s">
        <v>142</v>
      </c>
      <c r="I323" t="s">
        <v>172</v>
      </c>
      <c r="J323" t="b">
        <v>0</v>
      </c>
      <c r="K323" t="s">
        <v>312</v>
      </c>
      <c r="L323">
        <v>92262</v>
      </c>
      <c r="M323">
        <v>1411</v>
      </c>
      <c r="N323">
        <v>196064</v>
      </c>
      <c r="S323" t="s">
        <v>182</v>
      </c>
      <c r="W323">
        <v>11</v>
      </c>
      <c r="X323">
        <v>14</v>
      </c>
      <c r="Y323">
        <v>2</v>
      </c>
      <c r="Z323">
        <v>1099579</v>
      </c>
      <c r="AA323" t="s">
        <v>146</v>
      </c>
      <c r="AB323">
        <v>102</v>
      </c>
      <c r="AC323" t="s">
        <v>10</v>
      </c>
      <c r="AD323" t="s">
        <v>10</v>
      </c>
      <c r="AE323">
        <v>1197</v>
      </c>
    </row>
    <row r="324" spans="1:31" x14ac:dyDescent="0.25">
      <c r="A324">
        <v>345</v>
      </c>
      <c r="B324">
        <v>345</v>
      </c>
      <c r="C324">
        <v>1055</v>
      </c>
      <c r="E324" s="3">
        <v>41968</v>
      </c>
      <c r="F324" s="15">
        <f t="shared" si="10"/>
        <v>2014</v>
      </c>
      <c r="G324" s="3">
        <f t="shared" si="11"/>
        <v>41973</v>
      </c>
      <c r="H324" t="s">
        <v>142</v>
      </c>
      <c r="I324" t="s">
        <v>172</v>
      </c>
      <c r="J324" t="b">
        <v>0</v>
      </c>
      <c r="K324" t="s">
        <v>312</v>
      </c>
      <c r="L324">
        <v>92262</v>
      </c>
      <c r="M324">
        <v>1411</v>
      </c>
      <c r="N324">
        <v>196064</v>
      </c>
      <c r="S324" t="s">
        <v>182</v>
      </c>
      <c r="W324">
        <v>11</v>
      </c>
      <c r="X324">
        <v>14</v>
      </c>
      <c r="Y324">
        <v>3</v>
      </c>
      <c r="Z324">
        <v>1099579</v>
      </c>
      <c r="AA324" t="s">
        <v>146</v>
      </c>
      <c r="AB324">
        <v>102</v>
      </c>
      <c r="AC324" t="s">
        <v>10</v>
      </c>
      <c r="AD324" t="s">
        <v>10</v>
      </c>
      <c r="AE324">
        <v>1198</v>
      </c>
    </row>
    <row r="325" spans="1:31" x14ac:dyDescent="0.25">
      <c r="A325">
        <v>345</v>
      </c>
      <c r="B325">
        <v>345</v>
      </c>
      <c r="C325">
        <v>1055</v>
      </c>
      <c r="E325" s="3">
        <v>41996</v>
      </c>
      <c r="F325" s="15">
        <f t="shared" si="10"/>
        <v>2014</v>
      </c>
      <c r="G325" s="3">
        <f t="shared" si="11"/>
        <v>42004</v>
      </c>
      <c r="H325" t="s">
        <v>142</v>
      </c>
      <c r="I325" t="s">
        <v>200</v>
      </c>
      <c r="J325" t="b">
        <v>0</v>
      </c>
      <c r="K325" t="s">
        <v>313</v>
      </c>
      <c r="L325">
        <v>92262</v>
      </c>
      <c r="M325">
        <v>1420</v>
      </c>
      <c r="N325">
        <v>197863</v>
      </c>
      <c r="S325" t="s">
        <v>182</v>
      </c>
      <c r="W325">
        <v>12</v>
      </c>
      <c r="X325">
        <v>14</v>
      </c>
      <c r="Y325">
        <v>4</v>
      </c>
      <c r="Z325">
        <v>1098825</v>
      </c>
      <c r="AA325" t="s">
        <v>146</v>
      </c>
      <c r="AB325">
        <v>102</v>
      </c>
      <c r="AC325" t="s">
        <v>10</v>
      </c>
      <c r="AD325" t="s">
        <v>10</v>
      </c>
      <c r="AE325">
        <v>1062</v>
      </c>
    </row>
    <row r="326" spans="1:31" x14ac:dyDescent="0.25">
      <c r="A326">
        <v>345</v>
      </c>
      <c r="B326">
        <v>345</v>
      </c>
      <c r="C326">
        <v>1055</v>
      </c>
      <c r="E326" s="3">
        <v>41996</v>
      </c>
      <c r="F326" s="15">
        <f t="shared" si="10"/>
        <v>2014</v>
      </c>
      <c r="G326" s="3">
        <f t="shared" si="11"/>
        <v>42004</v>
      </c>
      <c r="H326" t="s">
        <v>142</v>
      </c>
      <c r="I326" t="s">
        <v>176</v>
      </c>
      <c r="J326" t="b">
        <v>0</v>
      </c>
      <c r="K326" t="s">
        <v>314</v>
      </c>
      <c r="L326">
        <v>92262</v>
      </c>
      <c r="M326">
        <v>1420</v>
      </c>
      <c r="N326">
        <v>197863</v>
      </c>
      <c r="S326" t="s">
        <v>182</v>
      </c>
      <c r="W326">
        <v>12</v>
      </c>
      <c r="X326">
        <v>14</v>
      </c>
      <c r="Y326">
        <v>4</v>
      </c>
      <c r="Z326">
        <v>1098821</v>
      </c>
      <c r="AA326" t="s">
        <v>146</v>
      </c>
      <c r="AB326">
        <v>102</v>
      </c>
      <c r="AC326" t="s">
        <v>10</v>
      </c>
      <c r="AD326" t="s">
        <v>10</v>
      </c>
      <c r="AE326">
        <v>1064</v>
      </c>
    </row>
    <row r="327" spans="1:31" x14ac:dyDescent="0.25">
      <c r="A327">
        <v>345</v>
      </c>
      <c r="B327">
        <v>345</v>
      </c>
      <c r="C327">
        <v>1055</v>
      </c>
      <c r="E327" s="3">
        <v>42078</v>
      </c>
      <c r="F327" s="15">
        <f t="shared" si="10"/>
        <v>2015</v>
      </c>
      <c r="G327" s="3">
        <f t="shared" si="11"/>
        <v>42094</v>
      </c>
      <c r="H327" t="s">
        <v>142</v>
      </c>
      <c r="I327" t="s">
        <v>168</v>
      </c>
      <c r="J327" t="b">
        <v>0</v>
      </c>
      <c r="K327" t="s">
        <v>183</v>
      </c>
      <c r="L327">
        <v>92262</v>
      </c>
      <c r="M327">
        <v>1459</v>
      </c>
      <c r="N327">
        <v>203483</v>
      </c>
      <c r="S327" t="s">
        <v>182</v>
      </c>
      <c r="W327">
        <v>3</v>
      </c>
      <c r="X327">
        <v>15</v>
      </c>
      <c r="Y327">
        <v>4</v>
      </c>
      <c r="Z327">
        <v>1099720</v>
      </c>
      <c r="AA327" t="s">
        <v>146</v>
      </c>
      <c r="AB327">
        <v>102</v>
      </c>
      <c r="AC327" t="s">
        <v>10</v>
      </c>
      <c r="AD327" t="s">
        <v>10</v>
      </c>
      <c r="AE327">
        <v>522</v>
      </c>
    </row>
    <row r="328" spans="1:31" x14ac:dyDescent="0.25">
      <c r="A328">
        <v>345</v>
      </c>
      <c r="B328">
        <v>345</v>
      </c>
      <c r="C328">
        <v>1055</v>
      </c>
      <c r="E328" s="3">
        <v>42080</v>
      </c>
      <c r="F328" s="15">
        <f t="shared" si="10"/>
        <v>2015</v>
      </c>
      <c r="G328" s="3">
        <f t="shared" si="11"/>
        <v>42094</v>
      </c>
      <c r="H328" t="s">
        <v>142</v>
      </c>
      <c r="I328" t="s">
        <v>172</v>
      </c>
      <c r="J328" t="b">
        <v>0</v>
      </c>
      <c r="K328" t="s">
        <v>315</v>
      </c>
      <c r="L328">
        <v>92262</v>
      </c>
      <c r="M328">
        <v>1462</v>
      </c>
      <c r="N328">
        <v>204101</v>
      </c>
      <c r="S328" t="s">
        <v>182</v>
      </c>
      <c r="W328">
        <v>3</v>
      </c>
      <c r="X328">
        <v>15</v>
      </c>
      <c r="Y328">
        <v>2</v>
      </c>
      <c r="Z328">
        <v>1099579</v>
      </c>
      <c r="AA328" t="s">
        <v>146</v>
      </c>
      <c r="AB328">
        <v>102</v>
      </c>
      <c r="AC328" t="s">
        <v>10</v>
      </c>
      <c r="AD328" t="s">
        <v>10</v>
      </c>
      <c r="AE328">
        <v>1399</v>
      </c>
    </row>
    <row r="329" spans="1:31" x14ac:dyDescent="0.25">
      <c r="A329">
        <v>345</v>
      </c>
      <c r="B329">
        <v>345</v>
      </c>
      <c r="C329">
        <v>1055</v>
      </c>
      <c r="E329" s="3">
        <v>42109</v>
      </c>
      <c r="F329" s="15">
        <f t="shared" si="10"/>
        <v>2015</v>
      </c>
      <c r="G329" s="3">
        <f t="shared" si="11"/>
        <v>42124</v>
      </c>
      <c r="H329" t="s">
        <v>142</v>
      </c>
      <c r="I329" t="s">
        <v>168</v>
      </c>
      <c r="J329" t="b">
        <v>0</v>
      </c>
      <c r="K329" t="s">
        <v>183</v>
      </c>
      <c r="L329">
        <v>92261</v>
      </c>
      <c r="M329">
        <v>1474</v>
      </c>
      <c r="N329">
        <v>206075</v>
      </c>
      <c r="S329" t="s">
        <v>182</v>
      </c>
      <c r="W329">
        <v>4</v>
      </c>
      <c r="X329">
        <v>15</v>
      </c>
      <c r="Y329">
        <v>2</v>
      </c>
      <c r="Z329">
        <v>1099720</v>
      </c>
      <c r="AA329" t="s">
        <v>146</v>
      </c>
      <c r="AB329">
        <v>102</v>
      </c>
      <c r="AC329" t="s">
        <v>10</v>
      </c>
      <c r="AD329" t="s">
        <v>10</v>
      </c>
      <c r="AE329">
        <v>588</v>
      </c>
    </row>
    <row r="330" spans="1:31" x14ac:dyDescent="0.25">
      <c r="A330">
        <v>345</v>
      </c>
      <c r="B330">
        <v>345</v>
      </c>
      <c r="C330">
        <v>1055</v>
      </c>
      <c r="E330" s="3">
        <v>42109</v>
      </c>
      <c r="F330" s="15">
        <f t="shared" si="10"/>
        <v>2015</v>
      </c>
      <c r="G330" s="3">
        <f t="shared" si="11"/>
        <v>42124</v>
      </c>
      <c r="H330" t="s">
        <v>142</v>
      </c>
      <c r="I330" t="s">
        <v>168</v>
      </c>
      <c r="J330" t="b">
        <v>0</v>
      </c>
      <c r="K330" t="s">
        <v>183</v>
      </c>
      <c r="L330">
        <v>92261</v>
      </c>
      <c r="M330">
        <v>1474</v>
      </c>
      <c r="N330">
        <v>206075</v>
      </c>
      <c r="S330" t="s">
        <v>182</v>
      </c>
      <c r="W330">
        <v>4</v>
      </c>
      <c r="X330">
        <v>15</v>
      </c>
      <c r="Y330">
        <v>2</v>
      </c>
      <c r="Z330">
        <v>1099720</v>
      </c>
      <c r="AA330" t="s">
        <v>146</v>
      </c>
      <c r="AB330">
        <v>102</v>
      </c>
      <c r="AC330" t="s">
        <v>10</v>
      </c>
      <c r="AD330" t="s">
        <v>10</v>
      </c>
      <c r="AE330">
        <v>589</v>
      </c>
    </row>
    <row r="331" spans="1:31" x14ac:dyDescent="0.25">
      <c r="A331">
        <v>345</v>
      </c>
      <c r="B331">
        <v>345</v>
      </c>
      <c r="C331">
        <v>1055</v>
      </c>
      <c r="E331" s="3">
        <v>42122</v>
      </c>
      <c r="F331" s="15">
        <f t="shared" si="10"/>
        <v>2015</v>
      </c>
      <c r="G331" s="3">
        <f t="shared" si="11"/>
        <v>42124</v>
      </c>
      <c r="H331" t="s">
        <v>142</v>
      </c>
      <c r="I331" t="s">
        <v>172</v>
      </c>
      <c r="J331" t="b">
        <v>0</v>
      </c>
      <c r="K331" t="s">
        <v>316</v>
      </c>
      <c r="L331">
        <v>92262</v>
      </c>
      <c r="M331">
        <v>1477</v>
      </c>
      <c r="N331">
        <v>207096</v>
      </c>
      <c r="S331" t="s">
        <v>182</v>
      </c>
      <c r="W331">
        <v>4</v>
      </c>
      <c r="X331">
        <v>15</v>
      </c>
      <c r="Y331">
        <v>2</v>
      </c>
      <c r="Z331">
        <v>1099579</v>
      </c>
      <c r="AA331" t="s">
        <v>146</v>
      </c>
      <c r="AB331">
        <v>102</v>
      </c>
      <c r="AC331" t="s">
        <v>10</v>
      </c>
      <c r="AD331" t="s">
        <v>10</v>
      </c>
      <c r="AE331">
        <v>1502</v>
      </c>
    </row>
    <row r="332" spans="1:31" x14ac:dyDescent="0.25">
      <c r="A332">
        <v>345</v>
      </c>
      <c r="B332">
        <v>345</v>
      </c>
      <c r="C332">
        <v>1055</v>
      </c>
      <c r="E332" s="3">
        <v>42136</v>
      </c>
      <c r="F332" s="15">
        <f t="shared" si="10"/>
        <v>2015</v>
      </c>
      <c r="G332" s="3">
        <f t="shared" si="11"/>
        <v>42155</v>
      </c>
      <c r="H332" t="s">
        <v>142</v>
      </c>
      <c r="I332" t="s">
        <v>176</v>
      </c>
      <c r="J332" t="b">
        <v>0</v>
      </c>
      <c r="K332" t="s">
        <v>317</v>
      </c>
      <c r="L332">
        <v>92262</v>
      </c>
      <c r="M332">
        <v>1486</v>
      </c>
      <c r="N332">
        <v>208767</v>
      </c>
      <c r="S332" t="s">
        <v>182</v>
      </c>
      <c r="W332">
        <v>5</v>
      </c>
      <c r="X332">
        <v>15</v>
      </c>
      <c r="Y332">
        <v>3</v>
      </c>
      <c r="Z332">
        <v>1098821</v>
      </c>
      <c r="AA332" t="s">
        <v>146</v>
      </c>
      <c r="AB332">
        <v>102</v>
      </c>
      <c r="AC332" t="s">
        <v>10</v>
      </c>
      <c r="AD332" t="s">
        <v>10</v>
      </c>
      <c r="AE332">
        <v>1490</v>
      </c>
    </row>
    <row r="333" spans="1:31" x14ac:dyDescent="0.25">
      <c r="A333">
        <v>345</v>
      </c>
      <c r="B333">
        <v>345</v>
      </c>
      <c r="C333">
        <v>1055</v>
      </c>
      <c r="E333" s="3">
        <v>42136</v>
      </c>
      <c r="F333" s="15">
        <f t="shared" si="10"/>
        <v>2015</v>
      </c>
      <c r="G333" s="3">
        <f t="shared" si="11"/>
        <v>42155</v>
      </c>
      <c r="H333" t="s">
        <v>142</v>
      </c>
      <c r="I333" t="s">
        <v>200</v>
      </c>
      <c r="J333" t="b">
        <v>0</v>
      </c>
      <c r="K333" t="s">
        <v>318</v>
      </c>
      <c r="L333">
        <v>92262</v>
      </c>
      <c r="M333">
        <v>1486</v>
      </c>
      <c r="N333">
        <v>208767</v>
      </c>
      <c r="S333" t="s">
        <v>182</v>
      </c>
      <c r="W333">
        <v>5</v>
      </c>
      <c r="X333">
        <v>15</v>
      </c>
      <c r="Y333">
        <v>2</v>
      </c>
      <c r="Z333">
        <v>1098825</v>
      </c>
      <c r="AA333" t="s">
        <v>146</v>
      </c>
      <c r="AB333">
        <v>102</v>
      </c>
      <c r="AC333" t="s">
        <v>10</v>
      </c>
      <c r="AD333" t="s">
        <v>10</v>
      </c>
      <c r="AE333">
        <v>1492</v>
      </c>
    </row>
    <row r="334" spans="1:31" x14ac:dyDescent="0.25">
      <c r="A334">
        <v>345</v>
      </c>
      <c r="B334">
        <v>345</v>
      </c>
      <c r="C334">
        <v>1055</v>
      </c>
      <c r="E334" s="3">
        <v>42136</v>
      </c>
      <c r="F334" s="15">
        <f t="shared" si="10"/>
        <v>2015</v>
      </c>
      <c r="G334" s="3">
        <f t="shared" si="11"/>
        <v>42155</v>
      </c>
      <c r="H334" t="s">
        <v>142</v>
      </c>
      <c r="I334" t="s">
        <v>200</v>
      </c>
      <c r="J334" t="b">
        <v>0</v>
      </c>
      <c r="K334" t="s">
        <v>318</v>
      </c>
      <c r="L334">
        <v>92262</v>
      </c>
      <c r="M334">
        <v>1486</v>
      </c>
      <c r="N334">
        <v>208767</v>
      </c>
      <c r="S334" t="s">
        <v>182</v>
      </c>
      <c r="W334">
        <v>5</v>
      </c>
      <c r="X334">
        <v>15</v>
      </c>
      <c r="Y334">
        <v>4</v>
      </c>
      <c r="Z334">
        <v>1098825</v>
      </c>
      <c r="AA334" t="s">
        <v>146</v>
      </c>
      <c r="AB334">
        <v>102</v>
      </c>
      <c r="AC334" t="s">
        <v>10</v>
      </c>
      <c r="AD334" t="s">
        <v>10</v>
      </c>
      <c r="AE334">
        <v>1493</v>
      </c>
    </row>
    <row r="335" spans="1:31" x14ac:dyDescent="0.25">
      <c r="A335">
        <v>345</v>
      </c>
      <c r="B335">
        <v>345</v>
      </c>
      <c r="C335">
        <v>1055</v>
      </c>
      <c r="E335" s="3">
        <v>42136</v>
      </c>
      <c r="F335" s="15">
        <f t="shared" si="10"/>
        <v>2015</v>
      </c>
      <c r="G335" s="3">
        <f t="shared" si="11"/>
        <v>42155</v>
      </c>
      <c r="H335" t="s">
        <v>142</v>
      </c>
      <c r="I335" t="s">
        <v>178</v>
      </c>
      <c r="J335" t="b">
        <v>0</v>
      </c>
      <c r="K335" t="s">
        <v>319</v>
      </c>
      <c r="L335">
        <v>92262</v>
      </c>
      <c r="M335">
        <v>1486</v>
      </c>
      <c r="N335">
        <v>208767</v>
      </c>
      <c r="S335" t="s">
        <v>182</v>
      </c>
      <c r="W335">
        <v>5</v>
      </c>
      <c r="X335">
        <v>15</v>
      </c>
      <c r="Y335">
        <v>2</v>
      </c>
      <c r="Z335">
        <v>1098942</v>
      </c>
      <c r="AA335" t="s">
        <v>146</v>
      </c>
      <c r="AB335">
        <v>102</v>
      </c>
      <c r="AC335" t="s">
        <v>10</v>
      </c>
      <c r="AD335" t="s">
        <v>10</v>
      </c>
      <c r="AE335">
        <v>1494</v>
      </c>
    </row>
    <row r="336" spans="1:31" x14ac:dyDescent="0.25">
      <c r="A336">
        <v>345</v>
      </c>
      <c r="B336">
        <v>345</v>
      </c>
      <c r="C336">
        <v>1055</v>
      </c>
      <c r="E336" s="3">
        <v>42136</v>
      </c>
      <c r="F336" s="15">
        <f t="shared" si="10"/>
        <v>2015</v>
      </c>
      <c r="G336" s="3">
        <f t="shared" si="11"/>
        <v>42155</v>
      </c>
      <c r="H336" t="s">
        <v>142</v>
      </c>
      <c r="I336" t="s">
        <v>178</v>
      </c>
      <c r="J336" t="b">
        <v>0</v>
      </c>
      <c r="K336" t="s">
        <v>320</v>
      </c>
      <c r="L336">
        <v>92262</v>
      </c>
      <c r="M336">
        <v>1486</v>
      </c>
      <c r="N336">
        <v>208767</v>
      </c>
      <c r="S336" t="s">
        <v>182</v>
      </c>
      <c r="W336">
        <v>5</v>
      </c>
      <c r="X336">
        <v>15</v>
      </c>
      <c r="Y336">
        <v>5.5</v>
      </c>
      <c r="Z336">
        <v>1098942</v>
      </c>
      <c r="AA336" t="s">
        <v>146</v>
      </c>
      <c r="AB336">
        <v>102</v>
      </c>
      <c r="AC336" t="s">
        <v>10</v>
      </c>
      <c r="AD336" t="s">
        <v>10</v>
      </c>
      <c r="AE336">
        <v>1495</v>
      </c>
    </row>
    <row r="337" spans="1:31" x14ac:dyDescent="0.25">
      <c r="A337">
        <v>345</v>
      </c>
      <c r="B337">
        <v>345</v>
      </c>
      <c r="C337">
        <v>1055</v>
      </c>
      <c r="E337" s="3">
        <v>42136</v>
      </c>
      <c r="F337" s="15">
        <f t="shared" si="10"/>
        <v>2015</v>
      </c>
      <c r="G337" s="3">
        <f t="shared" si="11"/>
        <v>42155</v>
      </c>
      <c r="H337" t="s">
        <v>142</v>
      </c>
      <c r="I337" t="s">
        <v>178</v>
      </c>
      <c r="J337" t="b">
        <v>0</v>
      </c>
      <c r="K337" t="s">
        <v>320</v>
      </c>
      <c r="L337">
        <v>92262</v>
      </c>
      <c r="M337">
        <v>1486</v>
      </c>
      <c r="N337">
        <v>208767</v>
      </c>
      <c r="S337" t="s">
        <v>182</v>
      </c>
      <c r="W337">
        <v>5</v>
      </c>
      <c r="X337">
        <v>15</v>
      </c>
      <c r="Y337">
        <v>3.5</v>
      </c>
      <c r="Z337">
        <v>1098942</v>
      </c>
      <c r="AA337" t="s">
        <v>146</v>
      </c>
      <c r="AB337">
        <v>102</v>
      </c>
      <c r="AC337" t="s">
        <v>10</v>
      </c>
      <c r="AD337" t="s">
        <v>10</v>
      </c>
      <c r="AE337">
        <v>1496</v>
      </c>
    </row>
    <row r="338" spans="1:31" x14ac:dyDescent="0.25">
      <c r="A338">
        <v>345</v>
      </c>
      <c r="B338">
        <v>345</v>
      </c>
      <c r="C338">
        <v>1055</v>
      </c>
      <c r="E338" s="3">
        <v>42136</v>
      </c>
      <c r="F338" s="15">
        <f t="shared" si="10"/>
        <v>2015</v>
      </c>
      <c r="G338" s="3">
        <f t="shared" si="11"/>
        <v>42155</v>
      </c>
      <c r="H338" t="s">
        <v>142</v>
      </c>
      <c r="I338" t="s">
        <v>172</v>
      </c>
      <c r="J338" t="b">
        <v>0</v>
      </c>
      <c r="K338" t="s">
        <v>321</v>
      </c>
      <c r="L338">
        <v>92262</v>
      </c>
      <c r="M338">
        <v>1486</v>
      </c>
      <c r="N338">
        <v>208767</v>
      </c>
      <c r="S338" t="s">
        <v>182</v>
      </c>
      <c r="W338">
        <v>5</v>
      </c>
      <c r="X338">
        <v>15</v>
      </c>
      <c r="Y338">
        <v>1</v>
      </c>
      <c r="Z338">
        <v>1099579</v>
      </c>
      <c r="AA338" t="s">
        <v>146</v>
      </c>
      <c r="AB338">
        <v>102</v>
      </c>
      <c r="AC338" t="s">
        <v>10</v>
      </c>
      <c r="AD338" t="s">
        <v>10</v>
      </c>
      <c r="AE338">
        <v>1509</v>
      </c>
    </row>
    <row r="339" spans="1:31" x14ac:dyDescent="0.25">
      <c r="A339">
        <v>345</v>
      </c>
      <c r="B339">
        <v>345</v>
      </c>
      <c r="C339">
        <v>1055</v>
      </c>
      <c r="E339" s="3">
        <v>42136</v>
      </c>
      <c r="F339" s="15">
        <f t="shared" si="10"/>
        <v>2015</v>
      </c>
      <c r="G339" s="3">
        <f t="shared" si="11"/>
        <v>42155</v>
      </c>
      <c r="H339" t="s">
        <v>142</v>
      </c>
      <c r="I339" t="s">
        <v>172</v>
      </c>
      <c r="J339" t="b">
        <v>0</v>
      </c>
      <c r="K339" t="s">
        <v>321</v>
      </c>
      <c r="L339">
        <v>92262</v>
      </c>
      <c r="M339">
        <v>1486</v>
      </c>
      <c r="N339">
        <v>208767</v>
      </c>
      <c r="S339" t="s">
        <v>182</v>
      </c>
      <c r="W339">
        <v>5</v>
      </c>
      <c r="X339">
        <v>15</v>
      </c>
      <c r="Y339">
        <v>1</v>
      </c>
      <c r="Z339">
        <v>1099579</v>
      </c>
      <c r="AA339" t="s">
        <v>146</v>
      </c>
      <c r="AB339">
        <v>102</v>
      </c>
      <c r="AC339" t="s">
        <v>10</v>
      </c>
      <c r="AD339" t="s">
        <v>10</v>
      </c>
      <c r="AE339">
        <v>1510</v>
      </c>
    </row>
    <row r="340" spans="1:31" x14ac:dyDescent="0.25">
      <c r="A340">
        <v>345</v>
      </c>
      <c r="B340">
        <v>345</v>
      </c>
      <c r="C340">
        <v>1055</v>
      </c>
      <c r="E340" s="3">
        <v>42136</v>
      </c>
      <c r="F340" s="15">
        <f t="shared" si="10"/>
        <v>2015</v>
      </c>
      <c r="G340" s="3">
        <f t="shared" si="11"/>
        <v>42155</v>
      </c>
      <c r="H340" t="s">
        <v>142</v>
      </c>
      <c r="I340" t="s">
        <v>172</v>
      </c>
      <c r="J340" t="b">
        <v>0</v>
      </c>
      <c r="K340" t="s">
        <v>321</v>
      </c>
      <c r="L340">
        <v>92262</v>
      </c>
      <c r="M340">
        <v>1486</v>
      </c>
      <c r="N340">
        <v>208767</v>
      </c>
      <c r="S340" t="s">
        <v>182</v>
      </c>
      <c r="W340">
        <v>5</v>
      </c>
      <c r="X340">
        <v>15</v>
      </c>
      <c r="Y340">
        <v>1</v>
      </c>
      <c r="Z340">
        <v>1099579</v>
      </c>
      <c r="AA340" t="s">
        <v>146</v>
      </c>
      <c r="AB340">
        <v>102</v>
      </c>
      <c r="AC340" t="s">
        <v>10</v>
      </c>
      <c r="AD340" t="s">
        <v>10</v>
      </c>
      <c r="AE340">
        <v>1511</v>
      </c>
    </row>
    <row r="341" spans="1:31" x14ac:dyDescent="0.25">
      <c r="A341">
        <v>345</v>
      </c>
      <c r="B341">
        <v>345</v>
      </c>
      <c r="C341">
        <v>1055</v>
      </c>
      <c r="E341" s="3">
        <v>42136</v>
      </c>
      <c r="F341" s="15">
        <f t="shared" si="10"/>
        <v>2015</v>
      </c>
      <c r="G341" s="3">
        <f t="shared" si="11"/>
        <v>42155</v>
      </c>
      <c r="H341" t="s">
        <v>142</v>
      </c>
      <c r="I341" t="s">
        <v>200</v>
      </c>
      <c r="J341" t="b">
        <v>0</v>
      </c>
      <c r="K341" t="s">
        <v>322</v>
      </c>
      <c r="L341">
        <v>92262</v>
      </c>
      <c r="M341">
        <v>1486</v>
      </c>
      <c r="N341">
        <v>208767</v>
      </c>
      <c r="S341" t="s">
        <v>182</v>
      </c>
      <c r="W341">
        <v>5</v>
      </c>
      <c r="X341">
        <v>15</v>
      </c>
      <c r="Y341">
        <v>4</v>
      </c>
      <c r="Z341">
        <v>1098825</v>
      </c>
      <c r="AA341" t="s">
        <v>146</v>
      </c>
      <c r="AB341">
        <v>102</v>
      </c>
      <c r="AC341" t="s">
        <v>10</v>
      </c>
      <c r="AD341" t="s">
        <v>10</v>
      </c>
      <c r="AE341">
        <v>1523</v>
      </c>
    </row>
    <row r="342" spans="1:31" x14ac:dyDescent="0.25">
      <c r="A342">
        <v>345</v>
      </c>
      <c r="B342">
        <v>345</v>
      </c>
      <c r="C342">
        <v>1055</v>
      </c>
      <c r="E342" s="3">
        <v>42150</v>
      </c>
      <c r="F342" s="15">
        <f t="shared" si="10"/>
        <v>2015</v>
      </c>
      <c r="G342" s="3">
        <f t="shared" si="11"/>
        <v>42155</v>
      </c>
      <c r="H342" t="s">
        <v>142</v>
      </c>
      <c r="I342" t="s">
        <v>176</v>
      </c>
      <c r="J342" t="b">
        <v>0</v>
      </c>
      <c r="K342" t="s">
        <v>323</v>
      </c>
      <c r="L342">
        <v>92262</v>
      </c>
      <c r="M342">
        <v>1492</v>
      </c>
      <c r="N342">
        <v>209417</v>
      </c>
      <c r="S342" t="s">
        <v>182</v>
      </c>
      <c r="W342">
        <v>5</v>
      </c>
      <c r="X342">
        <v>15</v>
      </c>
      <c r="Y342">
        <v>6</v>
      </c>
      <c r="Z342">
        <v>1098821</v>
      </c>
      <c r="AA342" t="s">
        <v>146</v>
      </c>
      <c r="AB342">
        <v>102</v>
      </c>
      <c r="AC342" t="s">
        <v>10</v>
      </c>
      <c r="AD342" t="s">
        <v>10</v>
      </c>
      <c r="AE342">
        <v>1323</v>
      </c>
    </row>
    <row r="343" spans="1:31" x14ac:dyDescent="0.25">
      <c r="A343">
        <v>345</v>
      </c>
      <c r="B343">
        <v>345</v>
      </c>
      <c r="C343">
        <v>1055</v>
      </c>
      <c r="E343" s="3">
        <v>42150</v>
      </c>
      <c r="F343" s="15">
        <f t="shared" si="10"/>
        <v>2015</v>
      </c>
      <c r="G343" s="3">
        <f t="shared" si="11"/>
        <v>42155</v>
      </c>
      <c r="H343" t="s">
        <v>142</v>
      </c>
      <c r="I343" t="s">
        <v>176</v>
      </c>
      <c r="J343" t="b">
        <v>0</v>
      </c>
      <c r="K343" t="s">
        <v>323</v>
      </c>
      <c r="L343">
        <v>92262</v>
      </c>
      <c r="M343">
        <v>1492</v>
      </c>
      <c r="N343">
        <v>209417</v>
      </c>
      <c r="S343" t="s">
        <v>182</v>
      </c>
      <c r="W343">
        <v>5</v>
      </c>
      <c r="X343">
        <v>15</v>
      </c>
      <c r="Y343">
        <v>7</v>
      </c>
      <c r="Z343">
        <v>1098821</v>
      </c>
      <c r="AA343" t="s">
        <v>146</v>
      </c>
      <c r="AB343">
        <v>102</v>
      </c>
      <c r="AC343" t="s">
        <v>10</v>
      </c>
      <c r="AD343" t="s">
        <v>10</v>
      </c>
      <c r="AE343">
        <v>1324</v>
      </c>
    </row>
    <row r="344" spans="1:31" x14ac:dyDescent="0.25">
      <c r="A344">
        <v>345</v>
      </c>
      <c r="B344">
        <v>345</v>
      </c>
      <c r="C344">
        <v>1055</v>
      </c>
      <c r="E344" s="3">
        <v>42150</v>
      </c>
      <c r="F344" s="15">
        <f t="shared" si="10"/>
        <v>2015</v>
      </c>
      <c r="G344" s="3">
        <f t="shared" si="11"/>
        <v>42155</v>
      </c>
      <c r="H344" t="s">
        <v>142</v>
      </c>
      <c r="I344" t="s">
        <v>172</v>
      </c>
      <c r="J344" t="b">
        <v>0</v>
      </c>
      <c r="K344" t="s">
        <v>324</v>
      </c>
      <c r="L344">
        <v>92262</v>
      </c>
      <c r="M344">
        <v>1492</v>
      </c>
      <c r="N344">
        <v>209417</v>
      </c>
      <c r="S344" t="s">
        <v>182</v>
      </c>
      <c r="W344">
        <v>5</v>
      </c>
      <c r="X344">
        <v>15</v>
      </c>
      <c r="Y344">
        <v>1</v>
      </c>
      <c r="Z344">
        <v>1099579</v>
      </c>
      <c r="AA344" t="s">
        <v>146</v>
      </c>
      <c r="AB344">
        <v>102</v>
      </c>
      <c r="AC344" t="s">
        <v>10</v>
      </c>
      <c r="AD344" t="s">
        <v>10</v>
      </c>
      <c r="AE344">
        <v>1330</v>
      </c>
    </row>
    <row r="345" spans="1:31" x14ac:dyDescent="0.25">
      <c r="A345">
        <v>345</v>
      </c>
      <c r="B345">
        <v>345</v>
      </c>
      <c r="C345">
        <v>1055</v>
      </c>
      <c r="E345" s="3">
        <v>42178</v>
      </c>
      <c r="F345" s="15">
        <f t="shared" si="10"/>
        <v>2015</v>
      </c>
      <c r="G345" s="3">
        <f t="shared" si="11"/>
        <v>42185</v>
      </c>
      <c r="H345" t="s">
        <v>142</v>
      </c>
      <c r="I345" t="s">
        <v>176</v>
      </c>
      <c r="J345" t="b">
        <v>0</v>
      </c>
      <c r="K345" t="s">
        <v>325</v>
      </c>
      <c r="L345">
        <v>92262</v>
      </c>
      <c r="M345">
        <v>1501</v>
      </c>
      <c r="N345">
        <v>211604</v>
      </c>
      <c r="S345" t="s">
        <v>182</v>
      </c>
      <c r="W345">
        <v>6</v>
      </c>
      <c r="X345">
        <v>15</v>
      </c>
      <c r="Y345">
        <v>4</v>
      </c>
      <c r="Z345">
        <v>1098821</v>
      </c>
      <c r="AA345" t="s">
        <v>146</v>
      </c>
      <c r="AB345">
        <v>102</v>
      </c>
      <c r="AC345" t="s">
        <v>10</v>
      </c>
      <c r="AD345" t="s">
        <v>10</v>
      </c>
      <c r="AE345">
        <v>1324</v>
      </c>
    </row>
    <row r="346" spans="1:31" x14ac:dyDescent="0.25">
      <c r="A346">
        <v>345</v>
      </c>
      <c r="B346">
        <v>345</v>
      </c>
      <c r="C346">
        <v>1055</v>
      </c>
      <c r="E346" s="3">
        <v>42178</v>
      </c>
      <c r="F346" s="15">
        <f t="shared" si="10"/>
        <v>2015</v>
      </c>
      <c r="G346" s="3">
        <f t="shared" si="11"/>
        <v>42185</v>
      </c>
      <c r="H346" t="s">
        <v>142</v>
      </c>
      <c r="I346" t="s">
        <v>200</v>
      </c>
      <c r="J346" t="b">
        <v>0</v>
      </c>
      <c r="K346" t="s">
        <v>326</v>
      </c>
      <c r="L346">
        <v>92262</v>
      </c>
      <c r="M346">
        <v>1501</v>
      </c>
      <c r="N346">
        <v>211604</v>
      </c>
      <c r="S346" t="s">
        <v>182</v>
      </c>
      <c r="W346">
        <v>6</v>
      </c>
      <c r="X346">
        <v>15</v>
      </c>
      <c r="Y346">
        <v>4</v>
      </c>
      <c r="Z346">
        <v>1098825</v>
      </c>
      <c r="AA346" t="s">
        <v>146</v>
      </c>
      <c r="AB346">
        <v>102</v>
      </c>
      <c r="AC346" t="s">
        <v>10</v>
      </c>
      <c r="AD346" t="s">
        <v>10</v>
      </c>
      <c r="AE346">
        <v>1325</v>
      </c>
    </row>
    <row r="347" spans="1:31" x14ac:dyDescent="0.25">
      <c r="A347">
        <v>345</v>
      </c>
      <c r="B347">
        <v>345</v>
      </c>
      <c r="C347">
        <v>1055</v>
      </c>
      <c r="E347" s="3">
        <v>42185</v>
      </c>
      <c r="F347" s="15">
        <f t="shared" si="10"/>
        <v>2015</v>
      </c>
      <c r="G347" s="3">
        <f t="shared" si="11"/>
        <v>42185</v>
      </c>
      <c r="H347" t="s">
        <v>142</v>
      </c>
      <c r="I347" t="s">
        <v>165</v>
      </c>
      <c r="J347" t="b">
        <v>0</v>
      </c>
      <c r="K347" t="s">
        <v>327</v>
      </c>
      <c r="L347">
        <v>92261</v>
      </c>
      <c r="M347">
        <v>1504</v>
      </c>
      <c r="N347">
        <v>211796</v>
      </c>
      <c r="S347" t="s">
        <v>182</v>
      </c>
      <c r="W347">
        <v>6</v>
      </c>
      <c r="X347">
        <v>15</v>
      </c>
      <c r="Y347">
        <v>2</v>
      </c>
      <c r="Z347">
        <v>1099737</v>
      </c>
      <c r="AA347" t="s">
        <v>146</v>
      </c>
      <c r="AB347">
        <v>102</v>
      </c>
      <c r="AC347" t="s">
        <v>10</v>
      </c>
      <c r="AD347" t="s">
        <v>10</v>
      </c>
      <c r="AE347">
        <v>503</v>
      </c>
    </row>
    <row r="348" spans="1:31" x14ac:dyDescent="0.25">
      <c r="A348">
        <v>345</v>
      </c>
      <c r="B348">
        <v>345</v>
      </c>
      <c r="C348">
        <v>1055</v>
      </c>
      <c r="E348" s="3">
        <v>42206</v>
      </c>
      <c r="F348" s="15">
        <f t="shared" si="10"/>
        <v>2015</v>
      </c>
      <c r="G348" s="3">
        <f t="shared" si="11"/>
        <v>42216</v>
      </c>
      <c r="H348" t="s">
        <v>142</v>
      </c>
      <c r="I348" t="s">
        <v>172</v>
      </c>
      <c r="J348" t="b">
        <v>0</v>
      </c>
      <c r="K348" t="s">
        <v>328</v>
      </c>
      <c r="L348">
        <v>92261</v>
      </c>
      <c r="M348">
        <v>1513</v>
      </c>
      <c r="N348">
        <v>213841</v>
      </c>
      <c r="S348" t="s">
        <v>182</v>
      </c>
      <c r="W348">
        <v>7</v>
      </c>
      <c r="X348">
        <v>15</v>
      </c>
      <c r="Y348">
        <v>1</v>
      </c>
      <c r="Z348">
        <v>1099579</v>
      </c>
      <c r="AA348" t="s">
        <v>146</v>
      </c>
      <c r="AB348">
        <v>102</v>
      </c>
      <c r="AC348" t="s">
        <v>10</v>
      </c>
      <c r="AD348" t="s">
        <v>10</v>
      </c>
      <c r="AE348">
        <v>1348</v>
      </c>
    </row>
    <row r="349" spans="1:31" x14ac:dyDescent="0.25">
      <c r="A349">
        <v>345</v>
      </c>
      <c r="B349">
        <v>345</v>
      </c>
      <c r="C349">
        <v>1055</v>
      </c>
      <c r="E349" s="3">
        <v>42206</v>
      </c>
      <c r="F349" s="15">
        <f t="shared" si="10"/>
        <v>2015</v>
      </c>
      <c r="G349" s="3">
        <f t="shared" si="11"/>
        <v>42216</v>
      </c>
      <c r="H349" t="s">
        <v>142</v>
      </c>
      <c r="I349" t="s">
        <v>172</v>
      </c>
      <c r="J349" t="b">
        <v>0</v>
      </c>
      <c r="K349" t="s">
        <v>328</v>
      </c>
      <c r="L349">
        <v>92261</v>
      </c>
      <c r="M349">
        <v>1513</v>
      </c>
      <c r="N349">
        <v>213841</v>
      </c>
      <c r="S349" t="s">
        <v>182</v>
      </c>
      <c r="W349">
        <v>7</v>
      </c>
      <c r="X349">
        <v>15</v>
      </c>
      <c r="Y349">
        <v>1</v>
      </c>
      <c r="Z349">
        <v>1099579</v>
      </c>
      <c r="AA349" t="s">
        <v>146</v>
      </c>
      <c r="AB349">
        <v>102</v>
      </c>
      <c r="AC349" t="s">
        <v>10</v>
      </c>
      <c r="AD349" t="s">
        <v>10</v>
      </c>
      <c r="AE349">
        <v>1349</v>
      </c>
    </row>
    <row r="350" spans="1:31" x14ac:dyDescent="0.25">
      <c r="A350">
        <v>345</v>
      </c>
      <c r="B350">
        <v>345</v>
      </c>
      <c r="C350">
        <v>1055</v>
      </c>
      <c r="E350" s="3">
        <v>42206</v>
      </c>
      <c r="F350" s="15">
        <f t="shared" si="10"/>
        <v>2015</v>
      </c>
      <c r="G350" s="3">
        <f t="shared" si="11"/>
        <v>42216</v>
      </c>
      <c r="H350" t="s">
        <v>142</v>
      </c>
      <c r="I350" t="s">
        <v>172</v>
      </c>
      <c r="J350" t="b">
        <v>0</v>
      </c>
      <c r="K350" t="s">
        <v>183</v>
      </c>
      <c r="L350">
        <v>92262</v>
      </c>
      <c r="M350">
        <v>1513</v>
      </c>
      <c r="N350">
        <v>213841</v>
      </c>
      <c r="S350" t="s">
        <v>182</v>
      </c>
      <c r="W350">
        <v>7</v>
      </c>
      <c r="X350">
        <v>15</v>
      </c>
      <c r="Y350">
        <v>1</v>
      </c>
      <c r="Z350">
        <v>1099579</v>
      </c>
      <c r="AA350" t="s">
        <v>146</v>
      </c>
      <c r="AB350">
        <v>102</v>
      </c>
      <c r="AC350" t="s">
        <v>10</v>
      </c>
      <c r="AD350" t="s">
        <v>10</v>
      </c>
      <c r="AE350">
        <v>1350</v>
      </c>
    </row>
    <row r="351" spans="1:31" x14ac:dyDescent="0.25">
      <c r="A351">
        <v>345</v>
      </c>
      <c r="B351">
        <v>345</v>
      </c>
      <c r="C351">
        <v>1055</v>
      </c>
      <c r="E351" s="3">
        <v>42220</v>
      </c>
      <c r="F351" s="15">
        <f t="shared" si="10"/>
        <v>2015</v>
      </c>
      <c r="G351" s="3">
        <f t="shared" si="11"/>
        <v>42247</v>
      </c>
      <c r="H351" t="s">
        <v>142</v>
      </c>
      <c r="I351" t="s">
        <v>172</v>
      </c>
      <c r="J351" t="b">
        <v>0</v>
      </c>
      <c r="K351" t="s">
        <v>329</v>
      </c>
      <c r="L351">
        <v>92262</v>
      </c>
      <c r="M351">
        <v>1519</v>
      </c>
      <c r="N351">
        <v>215599</v>
      </c>
      <c r="S351" t="s">
        <v>182</v>
      </c>
      <c r="W351">
        <v>8</v>
      </c>
      <c r="X351">
        <v>15</v>
      </c>
      <c r="Y351">
        <v>1</v>
      </c>
      <c r="Z351">
        <v>1099579</v>
      </c>
      <c r="AA351" t="s">
        <v>146</v>
      </c>
      <c r="AB351">
        <v>102</v>
      </c>
      <c r="AC351" t="s">
        <v>10</v>
      </c>
      <c r="AD351" t="s">
        <v>10</v>
      </c>
      <c r="AE351">
        <v>1535</v>
      </c>
    </row>
    <row r="352" spans="1:31" x14ac:dyDescent="0.25">
      <c r="A352">
        <v>345</v>
      </c>
      <c r="B352">
        <v>345</v>
      </c>
      <c r="C352">
        <v>1055</v>
      </c>
      <c r="E352" s="3">
        <v>42220</v>
      </c>
      <c r="F352" s="15">
        <f t="shared" si="10"/>
        <v>2015</v>
      </c>
      <c r="G352" s="3">
        <f t="shared" si="11"/>
        <v>42247</v>
      </c>
      <c r="H352" t="s">
        <v>142</v>
      </c>
      <c r="I352" t="s">
        <v>172</v>
      </c>
      <c r="J352" t="b">
        <v>0</v>
      </c>
      <c r="K352" t="s">
        <v>329</v>
      </c>
      <c r="L352">
        <v>92262</v>
      </c>
      <c r="M352">
        <v>1519</v>
      </c>
      <c r="N352">
        <v>215599</v>
      </c>
      <c r="S352" t="s">
        <v>182</v>
      </c>
      <c r="W352">
        <v>8</v>
      </c>
      <c r="X352">
        <v>15</v>
      </c>
      <c r="Y352">
        <v>1</v>
      </c>
      <c r="Z352">
        <v>1099579</v>
      </c>
      <c r="AA352" t="s">
        <v>146</v>
      </c>
      <c r="AB352">
        <v>102</v>
      </c>
      <c r="AC352" t="s">
        <v>10</v>
      </c>
      <c r="AD352" t="s">
        <v>10</v>
      </c>
      <c r="AE352">
        <v>1536</v>
      </c>
    </row>
    <row r="353" spans="1:31" x14ac:dyDescent="0.25">
      <c r="A353">
        <v>345</v>
      </c>
      <c r="B353">
        <v>345</v>
      </c>
      <c r="C353">
        <v>1055</v>
      </c>
      <c r="E353" s="3">
        <v>42234</v>
      </c>
      <c r="F353" s="15">
        <f t="shared" si="10"/>
        <v>2015</v>
      </c>
      <c r="G353" s="3">
        <f t="shared" si="11"/>
        <v>42247</v>
      </c>
      <c r="H353" t="s">
        <v>142</v>
      </c>
      <c r="I353" t="s">
        <v>200</v>
      </c>
      <c r="J353" t="b">
        <v>0</v>
      </c>
      <c r="K353" t="s">
        <v>330</v>
      </c>
      <c r="L353">
        <v>92262</v>
      </c>
      <c r="M353">
        <v>1525</v>
      </c>
      <c r="N353">
        <v>216787</v>
      </c>
      <c r="S353" t="s">
        <v>182</v>
      </c>
      <c r="W353">
        <v>8</v>
      </c>
      <c r="X353">
        <v>15</v>
      </c>
      <c r="Y353">
        <v>1</v>
      </c>
      <c r="Z353">
        <v>1098825</v>
      </c>
      <c r="AA353" t="s">
        <v>146</v>
      </c>
      <c r="AB353">
        <v>102</v>
      </c>
      <c r="AC353" t="s">
        <v>10</v>
      </c>
      <c r="AD353" t="s">
        <v>10</v>
      </c>
      <c r="AE353">
        <v>1296</v>
      </c>
    </row>
    <row r="354" spans="1:31" x14ac:dyDescent="0.25">
      <c r="A354">
        <v>345</v>
      </c>
      <c r="B354">
        <v>345</v>
      </c>
      <c r="C354">
        <v>1055</v>
      </c>
      <c r="E354" s="3">
        <v>42234</v>
      </c>
      <c r="F354" s="15">
        <f t="shared" si="10"/>
        <v>2015</v>
      </c>
      <c r="G354" s="3">
        <f t="shared" si="11"/>
        <v>42247</v>
      </c>
      <c r="H354" t="s">
        <v>142</v>
      </c>
      <c r="I354" t="s">
        <v>200</v>
      </c>
      <c r="J354" t="b">
        <v>0</v>
      </c>
      <c r="K354" t="s">
        <v>330</v>
      </c>
      <c r="L354">
        <v>92262</v>
      </c>
      <c r="M354">
        <v>1525</v>
      </c>
      <c r="N354">
        <v>216787</v>
      </c>
      <c r="S354" t="s">
        <v>182</v>
      </c>
      <c r="W354">
        <v>8</v>
      </c>
      <c r="X354">
        <v>15</v>
      </c>
      <c r="Y354">
        <v>1</v>
      </c>
      <c r="Z354">
        <v>1098825</v>
      </c>
      <c r="AA354" t="s">
        <v>146</v>
      </c>
      <c r="AB354">
        <v>102</v>
      </c>
      <c r="AC354" t="s">
        <v>10</v>
      </c>
      <c r="AD354" t="s">
        <v>10</v>
      </c>
      <c r="AE354">
        <v>1297</v>
      </c>
    </row>
    <row r="355" spans="1:31" x14ac:dyDescent="0.25">
      <c r="A355">
        <v>345</v>
      </c>
      <c r="B355">
        <v>345</v>
      </c>
      <c r="C355">
        <v>1055</v>
      </c>
      <c r="E355" s="3">
        <v>42234</v>
      </c>
      <c r="F355" s="15">
        <f t="shared" si="10"/>
        <v>2015</v>
      </c>
      <c r="G355" s="3">
        <f t="shared" si="11"/>
        <v>42247</v>
      </c>
      <c r="H355" t="s">
        <v>142</v>
      </c>
      <c r="I355" t="s">
        <v>200</v>
      </c>
      <c r="J355" t="b">
        <v>0</v>
      </c>
      <c r="K355" t="s">
        <v>330</v>
      </c>
      <c r="L355">
        <v>92262</v>
      </c>
      <c r="M355">
        <v>1525</v>
      </c>
      <c r="N355">
        <v>216787</v>
      </c>
      <c r="S355" t="s">
        <v>182</v>
      </c>
      <c r="W355">
        <v>8</v>
      </c>
      <c r="X355">
        <v>15</v>
      </c>
      <c r="Y355">
        <v>1</v>
      </c>
      <c r="Z355">
        <v>1098825</v>
      </c>
      <c r="AA355" t="s">
        <v>146</v>
      </c>
      <c r="AB355">
        <v>102</v>
      </c>
      <c r="AC355" t="s">
        <v>10</v>
      </c>
      <c r="AD355" t="s">
        <v>10</v>
      </c>
      <c r="AE355">
        <v>1298</v>
      </c>
    </row>
    <row r="356" spans="1:31" x14ac:dyDescent="0.25">
      <c r="A356">
        <v>345</v>
      </c>
      <c r="B356">
        <v>345</v>
      </c>
      <c r="C356">
        <v>1055</v>
      </c>
      <c r="E356" s="3">
        <v>42234</v>
      </c>
      <c r="F356" s="15">
        <f t="shared" si="10"/>
        <v>2015</v>
      </c>
      <c r="G356" s="3">
        <f t="shared" si="11"/>
        <v>42247</v>
      </c>
      <c r="H356" t="s">
        <v>142</v>
      </c>
      <c r="I356" t="s">
        <v>200</v>
      </c>
      <c r="J356" t="b">
        <v>0</v>
      </c>
      <c r="K356" t="s">
        <v>330</v>
      </c>
      <c r="L356">
        <v>92262</v>
      </c>
      <c r="M356">
        <v>1525</v>
      </c>
      <c r="N356">
        <v>216787</v>
      </c>
      <c r="S356" t="s">
        <v>182</v>
      </c>
      <c r="W356">
        <v>8</v>
      </c>
      <c r="X356">
        <v>15</v>
      </c>
      <c r="Y356">
        <v>1</v>
      </c>
      <c r="Z356">
        <v>1098825</v>
      </c>
      <c r="AA356" t="s">
        <v>146</v>
      </c>
      <c r="AB356">
        <v>102</v>
      </c>
      <c r="AC356" t="s">
        <v>10</v>
      </c>
      <c r="AD356" t="s">
        <v>10</v>
      </c>
      <c r="AE356">
        <v>1299</v>
      </c>
    </row>
    <row r="357" spans="1:31" x14ac:dyDescent="0.25">
      <c r="A357">
        <v>345</v>
      </c>
      <c r="B357">
        <v>345</v>
      </c>
      <c r="C357">
        <v>1055</v>
      </c>
      <c r="E357" s="3">
        <v>42234</v>
      </c>
      <c r="F357" s="15">
        <f t="shared" si="10"/>
        <v>2015</v>
      </c>
      <c r="G357" s="3">
        <f t="shared" si="11"/>
        <v>42247</v>
      </c>
      <c r="H357" t="s">
        <v>142</v>
      </c>
      <c r="I357" t="s">
        <v>200</v>
      </c>
      <c r="J357" t="b">
        <v>0</v>
      </c>
      <c r="K357" t="s">
        <v>330</v>
      </c>
      <c r="L357">
        <v>92262</v>
      </c>
      <c r="M357">
        <v>1525</v>
      </c>
      <c r="N357">
        <v>216787</v>
      </c>
      <c r="S357" t="s">
        <v>182</v>
      </c>
      <c r="W357">
        <v>8</v>
      </c>
      <c r="X357">
        <v>15</v>
      </c>
      <c r="Y357">
        <v>1</v>
      </c>
      <c r="Z357">
        <v>1098825</v>
      </c>
      <c r="AA357" t="s">
        <v>146</v>
      </c>
      <c r="AB357">
        <v>102</v>
      </c>
      <c r="AC357" t="s">
        <v>10</v>
      </c>
      <c r="AD357" t="s">
        <v>10</v>
      </c>
      <c r="AE357">
        <v>1340</v>
      </c>
    </row>
    <row r="358" spans="1:31" x14ac:dyDescent="0.25">
      <c r="A358">
        <v>345</v>
      </c>
      <c r="B358">
        <v>345</v>
      </c>
      <c r="C358">
        <v>1060</v>
      </c>
      <c r="D358">
        <v>461.5</v>
      </c>
      <c r="E358" s="3">
        <v>42107</v>
      </c>
      <c r="F358" s="15">
        <f t="shared" si="10"/>
        <v>2015</v>
      </c>
      <c r="G358" s="3">
        <f t="shared" si="11"/>
        <v>42124</v>
      </c>
      <c r="H358" t="s">
        <v>142</v>
      </c>
      <c r="I358" t="s">
        <v>162</v>
      </c>
      <c r="J358" t="b">
        <v>0</v>
      </c>
      <c r="K358" t="s">
        <v>331</v>
      </c>
      <c r="L358">
        <v>1008859</v>
      </c>
      <c r="M358">
        <v>192437</v>
      </c>
      <c r="N358">
        <v>205373</v>
      </c>
      <c r="O358">
        <v>183734</v>
      </c>
      <c r="P358" t="s">
        <v>164</v>
      </c>
      <c r="Q358" t="s">
        <v>159</v>
      </c>
      <c r="S358" t="s">
        <v>160</v>
      </c>
      <c r="W358">
        <v>4</v>
      </c>
      <c r="X358">
        <v>15</v>
      </c>
      <c r="Z358">
        <v>3030643</v>
      </c>
      <c r="AA358" t="s">
        <v>146</v>
      </c>
      <c r="AB358">
        <v>345</v>
      </c>
      <c r="AC358" t="s">
        <v>161</v>
      </c>
      <c r="AD358" t="s">
        <v>10</v>
      </c>
      <c r="AE358">
        <v>3</v>
      </c>
    </row>
    <row r="359" spans="1:31" x14ac:dyDescent="0.25">
      <c r="A359">
        <v>345</v>
      </c>
      <c r="B359">
        <v>345</v>
      </c>
      <c r="C359">
        <v>1080</v>
      </c>
      <c r="D359">
        <v>330.32</v>
      </c>
      <c r="E359" s="3">
        <v>40862</v>
      </c>
      <c r="F359" s="15">
        <f t="shared" si="10"/>
        <v>2011</v>
      </c>
      <c r="G359" s="3">
        <f t="shared" si="11"/>
        <v>40877</v>
      </c>
      <c r="H359" t="s">
        <v>142</v>
      </c>
      <c r="I359" t="s">
        <v>332</v>
      </c>
      <c r="J359" t="b">
        <v>0</v>
      </c>
      <c r="K359" t="s">
        <v>333</v>
      </c>
      <c r="L359">
        <v>92595</v>
      </c>
      <c r="M359">
        <v>101800</v>
      </c>
      <c r="N359">
        <v>117903</v>
      </c>
      <c r="O359">
        <v>96119</v>
      </c>
      <c r="P359" t="s">
        <v>334</v>
      </c>
      <c r="Q359" t="s">
        <v>159</v>
      </c>
      <c r="S359" t="s">
        <v>160</v>
      </c>
      <c r="W359">
        <v>11</v>
      </c>
      <c r="X359">
        <v>11</v>
      </c>
      <c r="Y359">
        <v>2</v>
      </c>
      <c r="Z359">
        <v>3007381</v>
      </c>
      <c r="AA359" t="s">
        <v>146</v>
      </c>
      <c r="AB359">
        <v>345</v>
      </c>
      <c r="AC359" t="s">
        <v>161</v>
      </c>
      <c r="AD359" t="s">
        <v>10</v>
      </c>
      <c r="AE359">
        <v>1</v>
      </c>
    </row>
    <row r="360" spans="1:31" x14ac:dyDescent="0.25">
      <c r="A360">
        <v>345</v>
      </c>
      <c r="B360">
        <v>345</v>
      </c>
      <c r="C360">
        <v>1080</v>
      </c>
      <c r="D360">
        <v>144.72</v>
      </c>
      <c r="E360" s="3">
        <v>40596</v>
      </c>
      <c r="F360" s="15">
        <f t="shared" si="10"/>
        <v>2011</v>
      </c>
      <c r="G360" s="3">
        <f t="shared" si="11"/>
        <v>40602</v>
      </c>
      <c r="H360" t="s">
        <v>142</v>
      </c>
      <c r="I360" t="s">
        <v>200</v>
      </c>
      <c r="J360" t="b">
        <v>0</v>
      </c>
      <c r="K360" t="s">
        <v>335</v>
      </c>
      <c r="L360">
        <v>92596</v>
      </c>
      <c r="M360">
        <v>768</v>
      </c>
      <c r="N360">
        <v>101283</v>
      </c>
      <c r="S360" t="s">
        <v>167</v>
      </c>
      <c r="W360">
        <v>2</v>
      </c>
      <c r="X360">
        <v>11</v>
      </c>
      <c r="Y360">
        <v>4</v>
      </c>
      <c r="Z360">
        <v>1098825</v>
      </c>
      <c r="AA360" t="s">
        <v>146</v>
      </c>
      <c r="AB360">
        <v>110</v>
      </c>
      <c r="AC360" t="s">
        <v>10</v>
      </c>
      <c r="AD360" t="s">
        <v>10</v>
      </c>
      <c r="AE360">
        <v>1137</v>
      </c>
    </row>
    <row r="361" spans="1:31" x14ac:dyDescent="0.25">
      <c r="A361">
        <v>345</v>
      </c>
      <c r="B361">
        <v>345</v>
      </c>
      <c r="C361">
        <v>1080</v>
      </c>
      <c r="D361">
        <v>143.47999999999999</v>
      </c>
      <c r="E361" s="3">
        <v>40708</v>
      </c>
      <c r="F361" s="15">
        <f t="shared" si="10"/>
        <v>2011</v>
      </c>
      <c r="G361" s="3">
        <f t="shared" si="11"/>
        <v>40724</v>
      </c>
      <c r="H361" t="s">
        <v>142</v>
      </c>
      <c r="I361" t="s">
        <v>200</v>
      </c>
      <c r="J361" t="b">
        <v>0</v>
      </c>
      <c r="K361" t="s">
        <v>336</v>
      </c>
      <c r="L361">
        <v>92596</v>
      </c>
      <c r="M361">
        <v>827</v>
      </c>
      <c r="N361">
        <v>108542</v>
      </c>
      <c r="S361" t="s">
        <v>167</v>
      </c>
      <c r="W361">
        <v>6</v>
      </c>
      <c r="X361">
        <v>11</v>
      </c>
      <c r="Y361">
        <v>4</v>
      </c>
      <c r="Z361">
        <v>1098825</v>
      </c>
      <c r="AA361" t="s">
        <v>146</v>
      </c>
      <c r="AB361">
        <v>102</v>
      </c>
      <c r="AC361" t="s">
        <v>10</v>
      </c>
      <c r="AD361" t="s">
        <v>10</v>
      </c>
      <c r="AE361">
        <v>1098</v>
      </c>
    </row>
    <row r="362" spans="1:31" x14ac:dyDescent="0.25">
      <c r="A362">
        <v>345</v>
      </c>
      <c r="B362">
        <v>345</v>
      </c>
      <c r="C362">
        <v>1080</v>
      </c>
      <c r="D362">
        <v>71.739999999999995</v>
      </c>
      <c r="E362" s="3">
        <v>40764</v>
      </c>
      <c r="F362" s="15">
        <f t="shared" si="10"/>
        <v>2011</v>
      </c>
      <c r="G362" s="3">
        <f t="shared" si="11"/>
        <v>40786</v>
      </c>
      <c r="H362" t="s">
        <v>142</v>
      </c>
      <c r="I362" t="s">
        <v>200</v>
      </c>
      <c r="J362" t="b">
        <v>0</v>
      </c>
      <c r="K362" t="s">
        <v>337</v>
      </c>
      <c r="L362">
        <v>92596</v>
      </c>
      <c r="M362">
        <v>864</v>
      </c>
      <c r="N362">
        <v>112420</v>
      </c>
      <c r="S362" t="s">
        <v>167</v>
      </c>
      <c r="W362">
        <v>8</v>
      </c>
      <c r="X362">
        <v>11</v>
      </c>
      <c r="Y362">
        <v>2</v>
      </c>
      <c r="Z362">
        <v>1098825</v>
      </c>
      <c r="AA362" t="s">
        <v>146</v>
      </c>
      <c r="AB362">
        <v>102</v>
      </c>
      <c r="AC362" t="s">
        <v>10</v>
      </c>
      <c r="AD362" t="s">
        <v>10</v>
      </c>
      <c r="AE362">
        <v>979</v>
      </c>
    </row>
    <row r="363" spans="1:31" x14ac:dyDescent="0.25">
      <c r="A363">
        <v>345</v>
      </c>
      <c r="B363">
        <v>345</v>
      </c>
      <c r="C363">
        <v>1080</v>
      </c>
      <c r="D363">
        <v>71.739999999999995</v>
      </c>
      <c r="E363" s="3">
        <v>40764</v>
      </c>
      <c r="F363" s="15">
        <f t="shared" si="10"/>
        <v>2011</v>
      </c>
      <c r="G363" s="3">
        <f t="shared" si="11"/>
        <v>40786</v>
      </c>
      <c r="H363" t="s">
        <v>142</v>
      </c>
      <c r="I363" t="s">
        <v>200</v>
      </c>
      <c r="J363" t="b">
        <v>0</v>
      </c>
      <c r="K363" t="s">
        <v>337</v>
      </c>
      <c r="L363">
        <v>92596</v>
      </c>
      <c r="M363">
        <v>864</v>
      </c>
      <c r="N363">
        <v>112420</v>
      </c>
      <c r="S363" t="s">
        <v>167</v>
      </c>
      <c r="W363">
        <v>8</v>
      </c>
      <c r="X363">
        <v>11</v>
      </c>
      <c r="Y363">
        <v>2</v>
      </c>
      <c r="Z363">
        <v>1098825</v>
      </c>
      <c r="AA363" t="s">
        <v>146</v>
      </c>
      <c r="AB363">
        <v>102</v>
      </c>
      <c r="AC363" t="s">
        <v>10</v>
      </c>
      <c r="AD363" t="s">
        <v>10</v>
      </c>
      <c r="AE363">
        <v>980</v>
      </c>
    </row>
    <row r="364" spans="1:31" x14ac:dyDescent="0.25">
      <c r="A364">
        <v>345</v>
      </c>
      <c r="B364">
        <v>345</v>
      </c>
      <c r="C364">
        <v>1080</v>
      </c>
      <c r="D364">
        <v>77</v>
      </c>
      <c r="E364" s="3">
        <v>40892</v>
      </c>
      <c r="F364" s="15">
        <f t="shared" si="10"/>
        <v>2011</v>
      </c>
      <c r="G364" s="3">
        <f t="shared" si="11"/>
        <v>40908</v>
      </c>
      <c r="H364" t="s">
        <v>142</v>
      </c>
      <c r="I364" t="s">
        <v>165</v>
      </c>
      <c r="J364" t="b">
        <v>0</v>
      </c>
      <c r="K364" t="s">
        <v>338</v>
      </c>
      <c r="L364">
        <v>92596</v>
      </c>
      <c r="M364">
        <v>923</v>
      </c>
      <c r="N364">
        <v>119963</v>
      </c>
      <c r="S364" t="s">
        <v>167</v>
      </c>
      <c r="W364">
        <v>12</v>
      </c>
      <c r="X364">
        <v>11</v>
      </c>
      <c r="Y364">
        <v>1</v>
      </c>
      <c r="Z364">
        <v>1099737</v>
      </c>
      <c r="AA364" t="s">
        <v>146</v>
      </c>
      <c r="AB364">
        <v>102</v>
      </c>
      <c r="AC364" t="s">
        <v>10</v>
      </c>
      <c r="AD364" t="s">
        <v>10</v>
      </c>
      <c r="AE364">
        <v>1304</v>
      </c>
    </row>
    <row r="365" spans="1:31" x14ac:dyDescent="0.25">
      <c r="A365">
        <v>345</v>
      </c>
      <c r="B365">
        <v>345</v>
      </c>
      <c r="C365">
        <v>1080</v>
      </c>
      <c r="D365">
        <v>78</v>
      </c>
      <c r="E365" s="3">
        <v>41320</v>
      </c>
      <c r="F365" s="15">
        <f t="shared" si="10"/>
        <v>2013</v>
      </c>
      <c r="G365" s="3">
        <f t="shared" si="11"/>
        <v>41333</v>
      </c>
      <c r="H365" t="s">
        <v>142</v>
      </c>
      <c r="I365" t="s">
        <v>165</v>
      </c>
      <c r="J365" t="b">
        <v>0</v>
      </c>
      <c r="K365" t="s">
        <v>339</v>
      </c>
      <c r="L365">
        <v>92595</v>
      </c>
      <c r="M365">
        <v>1134</v>
      </c>
      <c r="N365">
        <v>149509</v>
      </c>
      <c r="S365" t="s">
        <v>167</v>
      </c>
      <c r="W365">
        <v>2</v>
      </c>
      <c r="X365">
        <v>13</v>
      </c>
      <c r="Y365">
        <v>1</v>
      </c>
      <c r="Z365">
        <v>1099737</v>
      </c>
      <c r="AA365" t="s">
        <v>146</v>
      </c>
      <c r="AB365">
        <v>102</v>
      </c>
      <c r="AC365" t="s">
        <v>10</v>
      </c>
      <c r="AD365" t="s">
        <v>10</v>
      </c>
      <c r="AE365">
        <v>984</v>
      </c>
    </row>
    <row r="366" spans="1:31" x14ac:dyDescent="0.25">
      <c r="A366">
        <v>345</v>
      </c>
      <c r="B366">
        <v>345</v>
      </c>
      <c r="C366">
        <v>1080</v>
      </c>
      <c r="D366">
        <v>252</v>
      </c>
      <c r="E366" s="3">
        <v>41988</v>
      </c>
      <c r="F366" s="15">
        <f t="shared" si="10"/>
        <v>2014</v>
      </c>
      <c r="G366" s="3">
        <f t="shared" si="11"/>
        <v>42004</v>
      </c>
      <c r="H366" t="s">
        <v>142</v>
      </c>
      <c r="I366" t="s">
        <v>165</v>
      </c>
      <c r="J366" t="b">
        <v>0</v>
      </c>
      <c r="K366" t="s">
        <v>340</v>
      </c>
      <c r="L366">
        <v>92594</v>
      </c>
      <c r="M366">
        <v>1413</v>
      </c>
      <c r="N366">
        <v>197503</v>
      </c>
      <c r="S366" t="s">
        <v>167</v>
      </c>
      <c r="W366">
        <v>12</v>
      </c>
      <c r="X366">
        <v>14</v>
      </c>
      <c r="Y366">
        <v>3</v>
      </c>
      <c r="Z366">
        <v>1099737</v>
      </c>
      <c r="AA366" t="s">
        <v>146</v>
      </c>
      <c r="AB366">
        <v>110</v>
      </c>
      <c r="AC366" t="s">
        <v>10</v>
      </c>
      <c r="AD366" t="s">
        <v>10</v>
      </c>
      <c r="AE366">
        <v>804</v>
      </c>
    </row>
    <row r="367" spans="1:31" x14ac:dyDescent="0.25">
      <c r="A367">
        <v>345</v>
      </c>
      <c r="B367">
        <v>345</v>
      </c>
      <c r="C367">
        <v>1080</v>
      </c>
      <c r="D367">
        <v>168</v>
      </c>
      <c r="E367" s="3">
        <v>42004</v>
      </c>
      <c r="F367" s="15">
        <f t="shared" si="10"/>
        <v>2014</v>
      </c>
      <c r="G367" s="3">
        <f t="shared" si="11"/>
        <v>42004</v>
      </c>
      <c r="H367" t="s">
        <v>142</v>
      </c>
      <c r="I367" t="s">
        <v>165</v>
      </c>
      <c r="J367" t="b">
        <v>0</v>
      </c>
      <c r="K367" t="s">
        <v>263</v>
      </c>
      <c r="L367">
        <v>92594</v>
      </c>
      <c r="M367">
        <v>1422</v>
      </c>
      <c r="N367">
        <v>198250</v>
      </c>
      <c r="S367" t="s">
        <v>167</v>
      </c>
      <c r="W367">
        <v>12</v>
      </c>
      <c r="X367">
        <v>14</v>
      </c>
      <c r="Y367">
        <v>2</v>
      </c>
      <c r="Z367">
        <v>1099737</v>
      </c>
      <c r="AA367" t="s">
        <v>146</v>
      </c>
      <c r="AB367">
        <v>111</v>
      </c>
      <c r="AC367" t="s">
        <v>10</v>
      </c>
      <c r="AD367" t="s">
        <v>10</v>
      </c>
      <c r="AE367">
        <v>447</v>
      </c>
    </row>
    <row r="368" spans="1:31" x14ac:dyDescent="0.25">
      <c r="A368">
        <v>345</v>
      </c>
      <c r="B368">
        <v>345</v>
      </c>
      <c r="C368">
        <v>1080</v>
      </c>
      <c r="D368">
        <v>85</v>
      </c>
      <c r="E368" s="3">
        <v>42078</v>
      </c>
      <c r="F368" s="15">
        <f t="shared" si="10"/>
        <v>2015</v>
      </c>
      <c r="G368" s="3">
        <f t="shared" si="11"/>
        <v>42094</v>
      </c>
      <c r="H368" t="s">
        <v>142</v>
      </c>
      <c r="I368" t="s">
        <v>165</v>
      </c>
      <c r="J368" t="b">
        <v>0</v>
      </c>
      <c r="K368" t="s">
        <v>341</v>
      </c>
      <c r="L368">
        <v>92595</v>
      </c>
      <c r="M368">
        <v>1458</v>
      </c>
      <c r="N368">
        <v>203483</v>
      </c>
      <c r="S368" t="s">
        <v>167</v>
      </c>
      <c r="W368">
        <v>3</v>
      </c>
      <c r="X368">
        <v>15</v>
      </c>
      <c r="Y368">
        <v>1</v>
      </c>
      <c r="Z368">
        <v>1099737</v>
      </c>
      <c r="AA368" t="s">
        <v>146</v>
      </c>
      <c r="AB368">
        <v>110</v>
      </c>
      <c r="AC368" t="s">
        <v>10</v>
      </c>
      <c r="AD368" t="s">
        <v>10</v>
      </c>
      <c r="AE368">
        <v>946</v>
      </c>
    </row>
    <row r="369" spans="1:31" x14ac:dyDescent="0.25">
      <c r="A369">
        <v>345</v>
      </c>
      <c r="B369">
        <v>345</v>
      </c>
      <c r="C369">
        <v>1080</v>
      </c>
      <c r="D369">
        <v>170</v>
      </c>
      <c r="E369" s="3">
        <v>42094</v>
      </c>
      <c r="F369" s="15">
        <f t="shared" si="10"/>
        <v>2015</v>
      </c>
      <c r="G369" s="3">
        <f t="shared" si="11"/>
        <v>42094</v>
      </c>
      <c r="H369" t="s">
        <v>142</v>
      </c>
      <c r="I369" t="s">
        <v>165</v>
      </c>
      <c r="J369" t="b">
        <v>0</v>
      </c>
      <c r="K369" t="s">
        <v>342</v>
      </c>
      <c r="L369">
        <v>92595</v>
      </c>
      <c r="M369">
        <v>1464</v>
      </c>
      <c r="N369">
        <v>204793</v>
      </c>
      <c r="S369" t="s">
        <v>167</v>
      </c>
      <c r="W369">
        <v>3</v>
      </c>
      <c r="X369">
        <v>15</v>
      </c>
      <c r="Y369">
        <v>2</v>
      </c>
      <c r="Z369">
        <v>1099737</v>
      </c>
      <c r="AA369" t="s">
        <v>146</v>
      </c>
      <c r="AB369">
        <v>110</v>
      </c>
      <c r="AC369" t="s">
        <v>10</v>
      </c>
      <c r="AD369" t="s">
        <v>10</v>
      </c>
      <c r="AE369">
        <v>1031</v>
      </c>
    </row>
    <row r="370" spans="1:31" x14ac:dyDescent="0.25">
      <c r="A370">
        <v>345</v>
      </c>
      <c r="B370">
        <v>345</v>
      </c>
      <c r="C370">
        <v>1080</v>
      </c>
      <c r="D370">
        <v>255</v>
      </c>
      <c r="E370" s="3">
        <v>42094</v>
      </c>
      <c r="F370" s="15">
        <f t="shared" si="10"/>
        <v>2015</v>
      </c>
      <c r="G370" s="3">
        <f t="shared" si="11"/>
        <v>42094</v>
      </c>
      <c r="H370" t="s">
        <v>142</v>
      </c>
      <c r="I370" t="s">
        <v>165</v>
      </c>
      <c r="J370" t="b">
        <v>0</v>
      </c>
      <c r="K370" t="s">
        <v>342</v>
      </c>
      <c r="L370">
        <v>92595</v>
      </c>
      <c r="M370">
        <v>1464</v>
      </c>
      <c r="N370">
        <v>204793</v>
      </c>
      <c r="S370" t="s">
        <v>167</v>
      </c>
      <c r="W370">
        <v>3</v>
      </c>
      <c r="X370">
        <v>15</v>
      </c>
      <c r="Y370">
        <v>3</v>
      </c>
      <c r="Z370">
        <v>1099737</v>
      </c>
      <c r="AA370" t="s">
        <v>146</v>
      </c>
      <c r="AB370">
        <v>110</v>
      </c>
      <c r="AC370" t="s">
        <v>10</v>
      </c>
      <c r="AD370" t="s">
        <v>10</v>
      </c>
      <c r="AE370">
        <v>1032</v>
      </c>
    </row>
    <row r="371" spans="1:31" x14ac:dyDescent="0.25">
      <c r="A371">
        <v>345</v>
      </c>
      <c r="B371">
        <v>345</v>
      </c>
      <c r="C371">
        <v>1080</v>
      </c>
      <c r="D371">
        <v>85</v>
      </c>
      <c r="E371" s="3">
        <v>42109</v>
      </c>
      <c r="F371" s="15">
        <f t="shared" si="10"/>
        <v>2015</v>
      </c>
      <c r="G371" s="3">
        <f t="shared" si="11"/>
        <v>42124</v>
      </c>
      <c r="H371" t="s">
        <v>142</v>
      </c>
      <c r="I371" t="s">
        <v>165</v>
      </c>
      <c r="J371" t="b">
        <v>0</v>
      </c>
      <c r="K371" t="s">
        <v>343</v>
      </c>
      <c r="L371">
        <v>92595</v>
      </c>
      <c r="M371">
        <v>1473</v>
      </c>
      <c r="N371">
        <v>206075</v>
      </c>
      <c r="S371" t="s">
        <v>167</v>
      </c>
      <c r="W371">
        <v>4</v>
      </c>
      <c r="X371">
        <v>15</v>
      </c>
      <c r="Y371">
        <v>1</v>
      </c>
      <c r="Z371">
        <v>1099737</v>
      </c>
      <c r="AA371" t="s">
        <v>146</v>
      </c>
      <c r="AB371">
        <v>111</v>
      </c>
      <c r="AC371" t="s">
        <v>10</v>
      </c>
      <c r="AD371" t="s">
        <v>10</v>
      </c>
      <c r="AE371">
        <v>961</v>
      </c>
    </row>
    <row r="372" spans="1:31" x14ac:dyDescent="0.25">
      <c r="A372">
        <v>345</v>
      </c>
      <c r="B372">
        <v>345</v>
      </c>
      <c r="C372">
        <v>1080</v>
      </c>
      <c r="D372">
        <v>170</v>
      </c>
      <c r="E372" s="3">
        <v>42109</v>
      </c>
      <c r="F372" s="15">
        <f t="shared" si="10"/>
        <v>2015</v>
      </c>
      <c r="G372" s="3">
        <f t="shared" si="11"/>
        <v>42124</v>
      </c>
      <c r="H372" t="s">
        <v>142</v>
      </c>
      <c r="I372" t="s">
        <v>165</v>
      </c>
      <c r="J372" t="b">
        <v>0</v>
      </c>
      <c r="K372" t="s">
        <v>343</v>
      </c>
      <c r="L372">
        <v>92595</v>
      </c>
      <c r="M372">
        <v>1473</v>
      </c>
      <c r="N372">
        <v>206075</v>
      </c>
      <c r="S372" t="s">
        <v>167</v>
      </c>
      <c r="W372">
        <v>4</v>
      </c>
      <c r="X372">
        <v>15</v>
      </c>
      <c r="Y372">
        <v>2</v>
      </c>
      <c r="Z372">
        <v>1099737</v>
      </c>
      <c r="AA372" t="s">
        <v>146</v>
      </c>
      <c r="AB372">
        <v>111</v>
      </c>
      <c r="AC372" t="s">
        <v>10</v>
      </c>
      <c r="AD372" t="s">
        <v>10</v>
      </c>
      <c r="AE372">
        <v>962</v>
      </c>
    </row>
    <row r="373" spans="1:31" x14ac:dyDescent="0.25">
      <c r="A373">
        <v>345</v>
      </c>
      <c r="B373">
        <v>345</v>
      </c>
      <c r="C373">
        <v>1080</v>
      </c>
      <c r="D373">
        <v>261</v>
      </c>
      <c r="E373" s="3">
        <v>42170</v>
      </c>
      <c r="F373" s="15">
        <f t="shared" si="10"/>
        <v>2015</v>
      </c>
      <c r="G373" s="3">
        <f t="shared" si="11"/>
        <v>42185</v>
      </c>
      <c r="H373" t="s">
        <v>142</v>
      </c>
      <c r="I373" t="s">
        <v>165</v>
      </c>
      <c r="J373" t="b">
        <v>0</v>
      </c>
      <c r="K373" t="s">
        <v>344</v>
      </c>
      <c r="L373">
        <v>92595</v>
      </c>
      <c r="M373">
        <v>1497</v>
      </c>
      <c r="N373">
        <v>210910</v>
      </c>
      <c r="S373" t="s">
        <v>167</v>
      </c>
      <c r="W373">
        <v>6</v>
      </c>
      <c r="X373">
        <v>15</v>
      </c>
      <c r="Y373">
        <v>3</v>
      </c>
      <c r="Z373">
        <v>1099737</v>
      </c>
      <c r="AA373" t="s">
        <v>146</v>
      </c>
      <c r="AB373">
        <v>102</v>
      </c>
      <c r="AC373" t="s">
        <v>10</v>
      </c>
      <c r="AD373" t="s">
        <v>10</v>
      </c>
      <c r="AE373">
        <v>1069</v>
      </c>
    </row>
    <row r="374" spans="1:31" x14ac:dyDescent="0.25">
      <c r="A374">
        <v>345</v>
      </c>
      <c r="B374">
        <v>345</v>
      </c>
      <c r="C374">
        <v>1080</v>
      </c>
      <c r="D374">
        <v>87</v>
      </c>
      <c r="E374" s="3">
        <v>42216</v>
      </c>
      <c r="F374" s="15">
        <f t="shared" si="10"/>
        <v>2015</v>
      </c>
      <c r="G374" s="3">
        <f t="shared" si="11"/>
        <v>42216</v>
      </c>
      <c r="H374" t="s">
        <v>142</v>
      </c>
      <c r="I374" t="s">
        <v>165</v>
      </c>
      <c r="J374" t="b">
        <v>0</v>
      </c>
      <c r="K374" t="s">
        <v>345</v>
      </c>
      <c r="L374">
        <v>92595</v>
      </c>
      <c r="M374">
        <v>1515</v>
      </c>
      <c r="N374">
        <v>214437</v>
      </c>
      <c r="S374" t="s">
        <v>167</v>
      </c>
      <c r="W374">
        <v>7</v>
      </c>
      <c r="X374">
        <v>15</v>
      </c>
      <c r="Y374">
        <v>1</v>
      </c>
      <c r="Z374">
        <v>1099737</v>
      </c>
      <c r="AA374" t="s">
        <v>146</v>
      </c>
      <c r="AB374">
        <v>102</v>
      </c>
      <c r="AC374" t="s">
        <v>10</v>
      </c>
      <c r="AD374" t="s">
        <v>10</v>
      </c>
      <c r="AE374">
        <v>1043</v>
      </c>
    </row>
    <row r="375" spans="1:31" x14ac:dyDescent="0.25">
      <c r="A375">
        <v>345</v>
      </c>
      <c r="B375">
        <v>345</v>
      </c>
      <c r="C375">
        <v>1080</v>
      </c>
      <c r="E375" s="3">
        <v>40596</v>
      </c>
      <c r="F375" s="15">
        <f t="shared" si="10"/>
        <v>2011</v>
      </c>
      <c r="G375" s="3">
        <f t="shared" si="11"/>
        <v>40602</v>
      </c>
      <c r="H375" t="s">
        <v>142</v>
      </c>
      <c r="I375" t="s">
        <v>200</v>
      </c>
      <c r="J375" t="b">
        <v>0</v>
      </c>
      <c r="K375" t="s">
        <v>346</v>
      </c>
      <c r="L375">
        <v>92596</v>
      </c>
      <c r="M375">
        <v>769</v>
      </c>
      <c r="N375">
        <v>101283</v>
      </c>
      <c r="S375" t="s">
        <v>182</v>
      </c>
      <c r="W375">
        <v>2</v>
      </c>
      <c r="X375">
        <v>11</v>
      </c>
      <c r="Y375">
        <v>4</v>
      </c>
      <c r="Z375">
        <v>1098825</v>
      </c>
      <c r="AA375" t="s">
        <v>146</v>
      </c>
      <c r="AB375">
        <v>102</v>
      </c>
      <c r="AC375" t="s">
        <v>10</v>
      </c>
      <c r="AD375" t="s">
        <v>10</v>
      </c>
      <c r="AE375">
        <v>1333</v>
      </c>
    </row>
    <row r="376" spans="1:31" x14ac:dyDescent="0.25">
      <c r="A376">
        <v>345</v>
      </c>
      <c r="B376">
        <v>345</v>
      </c>
      <c r="C376">
        <v>1080</v>
      </c>
      <c r="E376" s="3">
        <v>40708</v>
      </c>
      <c r="F376" s="15">
        <f t="shared" si="10"/>
        <v>2011</v>
      </c>
      <c r="G376" s="3">
        <f t="shared" si="11"/>
        <v>40724</v>
      </c>
      <c r="H376" t="s">
        <v>142</v>
      </c>
      <c r="I376" t="s">
        <v>200</v>
      </c>
      <c r="J376" t="b">
        <v>0</v>
      </c>
      <c r="K376" t="s">
        <v>347</v>
      </c>
      <c r="L376">
        <v>92596</v>
      </c>
      <c r="M376">
        <v>828</v>
      </c>
      <c r="N376">
        <v>108542</v>
      </c>
      <c r="S376" t="s">
        <v>182</v>
      </c>
      <c r="W376">
        <v>6</v>
      </c>
      <c r="X376">
        <v>11</v>
      </c>
      <c r="Y376">
        <v>4</v>
      </c>
      <c r="Z376">
        <v>1098825</v>
      </c>
      <c r="AA376" t="s">
        <v>146</v>
      </c>
      <c r="AB376">
        <v>102</v>
      </c>
      <c r="AC376" t="s">
        <v>10</v>
      </c>
      <c r="AD376" t="s">
        <v>10</v>
      </c>
      <c r="AE376">
        <v>1225</v>
      </c>
    </row>
    <row r="377" spans="1:31" x14ac:dyDescent="0.25">
      <c r="A377">
        <v>345</v>
      </c>
      <c r="B377">
        <v>345</v>
      </c>
      <c r="C377">
        <v>1080</v>
      </c>
      <c r="E377" s="3">
        <v>40764</v>
      </c>
      <c r="F377" s="15">
        <f t="shared" si="10"/>
        <v>2011</v>
      </c>
      <c r="G377" s="3">
        <f t="shared" si="11"/>
        <v>40786</v>
      </c>
      <c r="H377" t="s">
        <v>142</v>
      </c>
      <c r="I377" t="s">
        <v>200</v>
      </c>
      <c r="J377" t="b">
        <v>0</v>
      </c>
      <c r="K377" t="s">
        <v>348</v>
      </c>
      <c r="L377">
        <v>92596</v>
      </c>
      <c r="M377">
        <v>865</v>
      </c>
      <c r="N377">
        <v>112420</v>
      </c>
      <c r="S377" t="s">
        <v>182</v>
      </c>
      <c r="W377">
        <v>8</v>
      </c>
      <c r="X377">
        <v>11</v>
      </c>
      <c r="Y377">
        <v>2</v>
      </c>
      <c r="Z377">
        <v>1098825</v>
      </c>
      <c r="AA377" t="s">
        <v>146</v>
      </c>
      <c r="AB377">
        <v>102</v>
      </c>
      <c r="AC377" t="s">
        <v>10</v>
      </c>
      <c r="AD377" t="s">
        <v>10</v>
      </c>
      <c r="AE377">
        <v>1074</v>
      </c>
    </row>
    <row r="378" spans="1:31" x14ac:dyDescent="0.25">
      <c r="A378">
        <v>345</v>
      </c>
      <c r="B378">
        <v>345</v>
      </c>
      <c r="C378">
        <v>1080</v>
      </c>
      <c r="E378" s="3">
        <v>40764</v>
      </c>
      <c r="F378" s="15">
        <f t="shared" si="10"/>
        <v>2011</v>
      </c>
      <c r="G378" s="3">
        <f t="shared" si="11"/>
        <v>40786</v>
      </c>
      <c r="H378" t="s">
        <v>142</v>
      </c>
      <c r="I378" t="s">
        <v>200</v>
      </c>
      <c r="J378" t="b">
        <v>0</v>
      </c>
      <c r="K378" t="s">
        <v>348</v>
      </c>
      <c r="L378">
        <v>92596</v>
      </c>
      <c r="M378">
        <v>865</v>
      </c>
      <c r="N378">
        <v>112420</v>
      </c>
      <c r="S378" t="s">
        <v>182</v>
      </c>
      <c r="W378">
        <v>8</v>
      </c>
      <c r="X378">
        <v>11</v>
      </c>
      <c r="Y378">
        <v>2</v>
      </c>
      <c r="Z378">
        <v>1098825</v>
      </c>
      <c r="AA378" t="s">
        <v>146</v>
      </c>
      <c r="AB378">
        <v>102</v>
      </c>
      <c r="AC378" t="s">
        <v>10</v>
      </c>
      <c r="AD378" t="s">
        <v>10</v>
      </c>
      <c r="AE378">
        <v>1075</v>
      </c>
    </row>
    <row r="379" spans="1:31" x14ac:dyDescent="0.25">
      <c r="A379">
        <v>345</v>
      </c>
      <c r="B379">
        <v>345</v>
      </c>
      <c r="C379">
        <v>1080</v>
      </c>
      <c r="E379" s="3">
        <v>40892</v>
      </c>
      <c r="F379" s="15">
        <f t="shared" si="10"/>
        <v>2011</v>
      </c>
      <c r="G379" s="3">
        <f t="shared" si="11"/>
        <v>40908</v>
      </c>
      <c r="H379" t="s">
        <v>142</v>
      </c>
      <c r="I379" t="s">
        <v>165</v>
      </c>
      <c r="J379" t="b">
        <v>0</v>
      </c>
      <c r="K379" t="s">
        <v>349</v>
      </c>
      <c r="L379">
        <v>92596</v>
      </c>
      <c r="M379">
        <v>924</v>
      </c>
      <c r="N379">
        <v>119963</v>
      </c>
      <c r="S379" t="s">
        <v>182</v>
      </c>
      <c r="W379">
        <v>12</v>
      </c>
      <c r="X379">
        <v>11</v>
      </c>
      <c r="Y379">
        <v>1</v>
      </c>
      <c r="Z379">
        <v>1099737</v>
      </c>
      <c r="AA379" t="s">
        <v>146</v>
      </c>
      <c r="AB379">
        <v>102</v>
      </c>
      <c r="AC379" t="s">
        <v>10</v>
      </c>
      <c r="AD379" t="s">
        <v>10</v>
      </c>
      <c r="AE379">
        <v>387</v>
      </c>
    </row>
    <row r="380" spans="1:31" x14ac:dyDescent="0.25">
      <c r="A380">
        <v>345</v>
      </c>
      <c r="B380">
        <v>345</v>
      </c>
      <c r="C380">
        <v>1080</v>
      </c>
      <c r="E380" s="3">
        <v>41320</v>
      </c>
      <c r="F380" s="15">
        <f t="shared" si="10"/>
        <v>2013</v>
      </c>
      <c r="G380" s="3">
        <f t="shared" si="11"/>
        <v>41333</v>
      </c>
      <c r="H380" t="s">
        <v>142</v>
      </c>
      <c r="I380" t="s">
        <v>165</v>
      </c>
      <c r="J380" t="b">
        <v>0</v>
      </c>
      <c r="K380" t="s">
        <v>350</v>
      </c>
      <c r="L380">
        <v>92595</v>
      </c>
      <c r="M380">
        <v>1135</v>
      </c>
      <c r="N380">
        <v>149509</v>
      </c>
      <c r="S380" t="s">
        <v>182</v>
      </c>
      <c r="W380">
        <v>2</v>
      </c>
      <c r="X380">
        <v>13</v>
      </c>
      <c r="Y380">
        <v>1</v>
      </c>
      <c r="Z380">
        <v>1099737</v>
      </c>
      <c r="AA380" t="s">
        <v>146</v>
      </c>
      <c r="AB380">
        <v>102</v>
      </c>
      <c r="AC380" t="s">
        <v>10</v>
      </c>
      <c r="AD380" t="s">
        <v>10</v>
      </c>
      <c r="AE380">
        <v>443</v>
      </c>
    </row>
    <row r="381" spans="1:31" x14ac:dyDescent="0.25">
      <c r="A381">
        <v>345</v>
      </c>
      <c r="B381">
        <v>345</v>
      </c>
      <c r="C381">
        <v>1080</v>
      </c>
      <c r="E381" s="3">
        <v>41988</v>
      </c>
      <c r="F381" s="15">
        <f t="shared" si="10"/>
        <v>2014</v>
      </c>
      <c r="G381" s="3">
        <f t="shared" si="11"/>
        <v>42004</v>
      </c>
      <c r="H381" t="s">
        <v>142</v>
      </c>
      <c r="I381" t="s">
        <v>165</v>
      </c>
      <c r="J381" t="b">
        <v>0</v>
      </c>
      <c r="K381" t="s">
        <v>351</v>
      </c>
      <c r="L381">
        <v>92594</v>
      </c>
      <c r="M381">
        <v>1414</v>
      </c>
      <c r="N381">
        <v>197503</v>
      </c>
      <c r="S381" t="s">
        <v>182</v>
      </c>
      <c r="W381">
        <v>12</v>
      </c>
      <c r="X381">
        <v>14</v>
      </c>
      <c r="Y381">
        <v>3</v>
      </c>
      <c r="Z381">
        <v>1099737</v>
      </c>
      <c r="AA381" t="s">
        <v>146</v>
      </c>
      <c r="AB381">
        <v>102</v>
      </c>
      <c r="AC381" t="s">
        <v>10</v>
      </c>
      <c r="AD381" t="s">
        <v>10</v>
      </c>
      <c r="AE381">
        <v>336</v>
      </c>
    </row>
    <row r="382" spans="1:31" x14ac:dyDescent="0.25">
      <c r="A382">
        <v>345</v>
      </c>
      <c r="B382">
        <v>345</v>
      </c>
      <c r="C382">
        <v>1080</v>
      </c>
      <c r="E382" s="3">
        <v>42004</v>
      </c>
      <c r="F382" s="15">
        <f t="shared" si="10"/>
        <v>2014</v>
      </c>
      <c r="G382" s="3">
        <f t="shared" si="11"/>
        <v>42004</v>
      </c>
      <c r="H382" t="s">
        <v>142</v>
      </c>
      <c r="I382" t="s">
        <v>165</v>
      </c>
      <c r="J382" t="b">
        <v>0</v>
      </c>
      <c r="K382" t="s">
        <v>327</v>
      </c>
      <c r="L382">
        <v>92594</v>
      </c>
      <c r="M382">
        <v>1423</v>
      </c>
      <c r="N382">
        <v>198250</v>
      </c>
      <c r="S382" t="s">
        <v>182</v>
      </c>
      <c r="W382">
        <v>12</v>
      </c>
      <c r="X382">
        <v>14</v>
      </c>
      <c r="Y382">
        <v>2</v>
      </c>
      <c r="Z382">
        <v>1099737</v>
      </c>
      <c r="AA382" t="s">
        <v>146</v>
      </c>
      <c r="AB382">
        <v>102</v>
      </c>
      <c r="AC382" t="s">
        <v>10</v>
      </c>
      <c r="AD382" t="s">
        <v>10</v>
      </c>
      <c r="AE382">
        <v>207</v>
      </c>
    </row>
    <row r="383" spans="1:31" x14ac:dyDescent="0.25">
      <c r="A383">
        <v>345</v>
      </c>
      <c r="B383">
        <v>345</v>
      </c>
      <c r="C383">
        <v>1080</v>
      </c>
      <c r="E383" s="3">
        <v>42078</v>
      </c>
      <c r="F383" s="15">
        <f t="shared" si="10"/>
        <v>2015</v>
      </c>
      <c r="G383" s="3">
        <f t="shared" si="11"/>
        <v>42094</v>
      </c>
      <c r="H383" t="s">
        <v>142</v>
      </c>
      <c r="I383" t="s">
        <v>165</v>
      </c>
      <c r="J383" t="b">
        <v>0</v>
      </c>
      <c r="K383" t="s">
        <v>352</v>
      </c>
      <c r="L383">
        <v>92595</v>
      </c>
      <c r="M383">
        <v>1459</v>
      </c>
      <c r="N383">
        <v>203483</v>
      </c>
      <c r="S383" t="s">
        <v>182</v>
      </c>
      <c r="W383">
        <v>3</v>
      </c>
      <c r="X383">
        <v>15</v>
      </c>
      <c r="Y383">
        <v>1</v>
      </c>
      <c r="Z383">
        <v>1099737</v>
      </c>
      <c r="AA383" t="s">
        <v>146</v>
      </c>
      <c r="AB383">
        <v>102</v>
      </c>
      <c r="AC383" t="s">
        <v>10</v>
      </c>
      <c r="AD383" t="s">
        <v>10</v>
      </c>
      <c r="AE383">
        <v>539</v>
      </c>
    </row>
    <row r="384" spans="1:31" x14ac:dyDescent="0.25">
      <c r="A384">
        <v>345</v>
      </c>
      <c r="B384">
        <v>345</v>
      </c>
      <c r="C384">
        <v>1080</v>
      </c>
      <c r="E384" s="3">
        <v>42094</v>
      </c>
      <c r="F384" s="15">
        <f t="shared" si="10"/>
        <v>2015</v>
      </c>
      <c r="G384" s="3">
        <f t="shared" si="11"/>
        <v>42094</v>
      </c>
      <c r="H384" t="s">
        <v>142</v>
      </c>
      <c r="I384" t="s">
        <v>165</v>
      </c>
      <c r="J384" t="b">
        <v>0</v>
      </c>
      <c r="K384" t="s">
        <v>353</v>
      </c>
      <c r="L384">
        <v>92595</v>
      </c>
      <c r="M384">
        <v>1465</v>
      </c>
      <c r="N384">
        <v>204793</v>
      </c>
      <c r="S384" t="s">
        <v>182</v>
      </c>
      <c r="W384">
        <v>3</v>
      </c>
      <c r="X384">
        <v>15</v>
      </c>
      <c r="Y384">
        <v>3</v>
      </c>
      <c r="Z384">
        <v>1099737</v>
      </c>
      <c r="AA384" t="s">
        <v>146</v>
      </c>
      <c r="AB384">
        <v>102</v>
      </c>
      <c r="AC384" t="s">
        <v>10</v>
      </c>
      <c r="AD384" t="s">
        <v>10</v>
      </c>
      <c r="AE384">
        <v>669</v>
      </c>
    </row>
    <row r="385" spans="1:31" x14ac:dyDescent="0.25">
      <c r="A385">
        <v>345</v>
      </c>
      <c r="B385">
        <v>345</v>
      </c>
      <c r="C385">
        <v>1080</v>
      </c>
      <c r="E385" s="3">
        <v>42094</v>
      </c>
      <c r="F385" s="15">
        <f t="shared" si="10"/>
        <v>2015</v>
      </c>
      <c r="G385" s="3">
        <f t="shared" si="11"/>
        <v>42094</v>
      </c>
      <c r="H385" t="s">
        <v>142</v>
      </c>
      <c r="I385" t="s">
        <v>165</v>
      </c>
      <c r="J385" t="b">
        <v>0</v>
      </c>
      <c r="K385" t="s">
        <v>353</v>
      </c>
      <c r="L385">
        <v>92595</v>
      </c>
      <c r="M385">
        <v>1465</v>
      </c>
      <c r="N385">
        <v>204793</v>
      </c>
      <c r="S385" t="s">
        <v>182</v>
      </c>
      <c r="W385">
        <v>3</v>
      </c>
      <c r="X385">
        <v>15</v>
      </c>
      <c r="Y385">
        <v>2</v>
      </c>
      <c r="Z385">
        <v>1099737</v>
      </c>
      <c r="AA385" t="s">
        <v>146</v>
      </c>
      <c r="AB385">
        <v>102</v>
      </c>
      <c r="AC385" t="s">
        <v>10</v>
      </c>
      <c r="AD385" t="s">
        <v>10</v>
      </c>
      <c r="AE385">
        <v>671</v>
      </c>
    </row>
    <row r="386" spans="1:31" x14ac:dyDescent="0.25">
      <c r="A386">
        <v>345</v>
      </c>
      <c r="B386">
        <v>345</v>
      </c>
      <c r="C386">
        <v>1080</v>
      </c>
      <c r="E386" s="3">
        <v>42109</v>
      </c>
      <c r="F386" s="15">
        <f t="shared" si="10"/>
        <v>2015</v>
      </c>
      <c r="G386" s="3">
        <f t="shared" si="11"/>
        <v>42124</v>
      </c>
      <c r="H386" t="s">
        <v>142</v>
      </c>
      <c r="I386" t="s">
        <v>165</v>
      </c>
      <c r="J386" t="b">
        <v>0</v>
      </c>
      <c r="K386" t="s">
        <v>354</v>
      </c>
      <c r="L386">
        <v>92595</v>
      </c>
      <c r="M386">
        <v>1474</v>
      </c>
      <c r="N386">
        <v>206075</v>
      </c>
      <c r="S386" t="s">
        <v>182</v>
      </c>
      <c r="W386">
        <v>4</v>
      </c>
      <c r="X386">
        <v>15</v>
      </c>
      <c r="Y386">
        <v>2</v>
      </c>
      <c r="Z386">
        <v>1099737</v>
      </c>
      <c r="AA386" t="s">
        <v>146</v>
      </c>
      <c r="AB386">
        <v>102</v>
      </c>
      <c r="AC386" t="s">
        <v>10</v>
      </c>
      <c r="AD386" t="s">
        <v>10</v>
      </c>
      <c r="AE386">
        <v>586</v>
      </c>
    </row>
    <row r="387" spans="1:31" x14ac:dyDescent="0.25">
      <c r="A387">
        <v>345</v>
      </c>
      <c r="B387">
        <v>345</v>
      </c>
      <c r="C387">
        <v>1080</v>
      </c>
      <c r="E387" s="3">
        <v>42109</v>
      </c>
      <c r="F387" s="15">
        <f t="shared" ref="F387:F450" si="12">YEAR(E387)</f>
        <v>2015</v>
      </c>
      <c r="G387" s="3">
        <f t="shared" ref="G387:G450" si="13">EOMONTH(E387,0)</f>
        <v>42124</v>
      </c>
      <c r="H387" t="s">
        <v>142</v>
      </c>
      <c r="I387" t="s">
        <v>165</v>
      </c>
      <c r="J387" t="b">
        <v>0</v>
      </c>
      <c r="K387" t="s">
        <v>354</v>
      </c>
      <c r="L387">
        <v>92595</v>
      </c>
      <c r="M387">
        <v>1474</v>
      </c>
      <c r="N387">
        <v>206075</v>
      </c>
      <c r="S387" t="s">
        <v>182</v>
      </c>
      <c r="W387">
        <v>4</v>
      </c>
      <c r="X387">
        <v>15</v>
      </c>
      <c r="Y387">
        <v>1</v>
      </c>
      <c r="Z387">
        <v>1099737</v>
      </c>
      <c r="AA387" t="s">
        <v>146</v>
      </c>
      <c r="AB387">
        <v>102</v>
      </c>
      <c r="AC387" t="s">
        <v>10</v>
      </c>
      <c r="AD387" t="s">
        <v>10</v>
      </c>
      <c r="AE387">
        <v>587</v>
      </c>
    </row>
    <row r="388" spans="1:31" x14ac:dyDescent="0.25">
      <c r="A388">
        <v>345</v>
      </c>
      <c r="B388">
        <v>345</v>
      </c>
      <c r="C388">
        <v>1080</v>
      </c>
      <c r="E388" s="3">
        <v>42170</v>
      </c>
      <c r="F388" s="15">
        <f t="shared" si="12"/>
        <v>2015</v>
      </c>
      <c r="G388" s="3">
        <f t="shared" si="13"/>
        <v>42185</v>
      </c>
      <c r="H388" t="s">
        <v>142</v>
      </c>
      <c r="I388" t="s">
        <v>165</v>
      </c>
      <c r="J388" t="b">
        <v>0</v>
      </c>
      <c r="K388" t="s">
        <v>355</v>
      </c>
      <c r="L388">
        <v>92595</v>
      </c>
      <c r="M388">
        <v>1498</v>
      </c>
      <c r="N388">
        <v>210910</v>
      </c>
      <c r="S388" t="s">
        <v>182</v>
      </c>
      <c r="W388">
        <v>6</v>
      </c>
      <c r="X388">
        <v>15</v>
      </c>
      <c r="Y388">
        <v>3</v>
      </c>
      <c r="Z388">
        <v>1099737</v>
      </c>
      <c r="AA388" t="s">
        <v>146</v>
      </c>
      <c r="AB388">
        <v>102</v>
      </c>
      <c r="AC388" t="s">
        <v>10</v>
      </c>
      <c r="AD388" t="s">
        <v>10</v>
      </c>
      <c r="AE388">
        <v>546</v>
      </c>
    </row>
    <row r="389" spans="1:31" x14ac:dyDescent="0.25">
      <c r="A389">
        <v>345</v>
      </c>
      <c r="B389">
        <v>345</v>
      </c>
      <c r="C389">
        <v>1080</v>
      </c>
      <c r="E389" s="3">
        <v>42216</v>
      </c>
      <c r="F389" s="15">
        <f t="shared" si="12"/>
        <v>2015</v>
      </c>
      <c r="G389" s="3">
        <f t="shared" si="13"/>
        <v>42216</v>
      </c>
      <c r="H389" t="s">
        <v>142</v>
      </c>
      <c r="I389" t="s">
        <v>165</v>
      </c>
      <c r="J389" t="b">
        <v>0</v>
      </c>
      <c r="K389" t="s">
        <v>356</v>
      </c>
      <c r="L389">
        <v>92595</v>
      </c>
      <c r="M389">
        <v>1516</v>
      </c>
      <c r="N389">
        <v>214437</v>
      </c>
      <c r="S389" t="s">
        <v>182</v>
      </c>
      <c r="W389">
        <v>7</v>
      </c>
      <c r="X389">
        <v>15</v>
      </c>
      <c r="Y389">
        <v>1</v>
      </c>
      <c r="Z389">
        <v>1099737</v>
      </c>
      <c r="AA389" t="s">
        <v>146</v>
      </c>
      <c r="AB389">
        <v>102</v>
      </c>
      <c r="AC389" t="s">
        <v>10</v>
      </c>
      <c r="AD389" t="s">
        <v>10</v>
      </c>
      <c r="AE389">
        <v>617</v>
      </c>
    </row>
    <row r="390" spans="1:31" x14ac:dyDescent="0.25">
      <c r="A390">
        <v>345</v>
      </c>
      <c r="B390">
        <v>345</v>
      </c>
      <c r="C390">
        <v>1090</v>
      </c>
      <c r="D390">
        <v>37.81</v>
      </c>
      <c r="E390" s="3">
        <v>41352</v>
      </c>
      <c r="F390" s="15">
        <f t="shared" si="12"/>
        <v>2013</v>
      </c>
      <c r="G390" s="3">
        <f t="shared" si="13"/>
        <v>41364</v>
      </c>
      <c r="H390" t="s">
        <v>142</v>
      </c>
      <c r="I390" t="s">
        <v>172</v>
      </c>
      <c r="J390" t="b">
        <v>0</v>
      </c>
      <c r="K390" t="s">
        <v>357</v>
      </c>
      <c r="L390">
        <v>95486</v>
      </c>
      <c r="M390">
        <v>1152</v>
      </c>
      <c r="N390">
        <v>151901</v>
      </c>
      <c r="S390" t="s">
        <v>167</v>
      </c>
      <c r="W390">
        <v>3</v>
      </c>
      <c r="X390">
        <v>13</v>
      </c>
      <c r="Y390">
        <v>1</v>
      </c>
      <c r="Z390">
        <v>1099579</v>
      </c>
      <c r="AA390" t="s">
        <v>146</v>
      </c>
      <c r="AB390">
        <v>110</v>
      </c>
      <c r="AC390" t="s">
        <v>10</v>
      </c>
      <c r="AD390" t="s">
        <v>10</v>
      </c>
      <c r="AE390">
        <v>1023</v>
      </c>
    </row>
    <row r="391" spans="1:31" x14ac:dyDescent="0.25">
      <c r="A391">
        <v>345</v>
      </c>
      <c r="B391">
        <v>345</v>
      </c>
      <c r="C391">
        <v>1090</v>
      </c>
      <c r="D391">
        <v>74.099999999999994</v>
      </c>
      <c r="E391" s="3">
        <v>41576</v>
      </c>
      <c r="F391" s="15">
        <f t="shared" si="12"/>
        <v>2013</v>
      </c>
      <c r="G391" s="3">
        <f t="shared" si="13"/>
        <v>41578</v>
      </c>
      <c r="H391" t="s">
        <v>142</v>
      </c>
      <c r="I391" t="s">
        <v>358</v>
      </c>
      <c r="J391" t="b">
        <v>0</v>
      </c>
      <c r="K391" t="s">
        <v>169</v>
      </c>
      <c r="L391">
        <v>95485</v>
      </c>
      <c r="M391">
        <v>1245</v>
      </c>
      <c r="N391">
        <v>167562</v>
      </c>
      <c r="S391" t="s">
        <v>167</v>
      </c>
      <c r="W391">
        <v>10</v>
      </c>
      <c r="X391">
        <v>13</v>
      </c>
      <c r="Y391">
        <v>2</v>
      </c>
      <c r="Z391">
        <v>1098828</v>
      </c>
      <c r="AA391" t="s">
        <v>146</v>
      </c>
      <c r="AB391">
        <v>110</v>
      </c>
      <c r="AC391" t="s">
        <v>10</v>
      </c>
      <c r="AD391" t="s">
        <v>10</v>
      </c>
      <c r="AE391">
        <v>1132</v>
      </c>
    </row>
    <row r="392" spans="1:31" x14ac:dyDescent="0.25">
      <c r="A392">
        <v>345</v>
      </c>
      <c r="B392">
        <v>345</v>
      </c>
      <c r="C392">
        <v>1090</v>
      </c>
      <c r="D392">
        <v>74.099999999999994</v>
      </c>
      <c r="E392" s="3">
        <v>41576</v>
      </c>
      <c r="F392" s="15">
        <f t="shared" si="12"/>
        <v>2013</v>
      </c>
      <c r="G392" s="3">
        <f t="shared" si="13"/>
        <v>41578</v>
      </c>
      <c r="H392" t="s">
        <v>142</v>
      </c>
      <c r="I392" t="s">
        <v>225</v>
      </c>
      <c r="J392" t="b">
        <v>0</v>
      </c>
      <c r="K392" t="s">
        <v>169</v>
      </c>
      <c r="L392">
        <v>95485</v>
      </c>
      <c r="M392">
        <v>1245</v>
      </c>
      <c r="N392">
        <v>167562</v>
      </c>
      <c r="S392" t="s">
        <v>167</v>
      </c>
      <c r="W392">
        <v>10</v>
      </c>
      <c r="X392">
        <v>13</v>
      </c>
      <c r="Y392">
        <v>2</v>
      </c>
      <c r="Z392">
        <v>1099936</v>
      </c>
      <c r="AA392" t="s">
        <v>146</v>
      </c>
      <c r="AB392">
        <v>110</v>
      </c>
      <c r="AC392" t="s">
        <v>10</v>
      </c>
      <c r="AD392" t="s">
        <v>10</v>
      </c>
      <c r="AE392">
        <v>1140</v>
      </c>
    </row>
    <row r="393" spans="1:31" x14ac:dyDescent="0.25">
      <c r="A393">
        <v>345</v>
      </c>
      <c r="B393">
        <v>345</v>
      </c>
      <c r="C393">
        <v>1090</v>
      </c>
      <c r="D393">
        <v>296.39999999999998</v>
      </c>
      <c r="E393" s="3">
        <v>41800</v>
      </c>
      <c r="F393" s="15">
        <f t="shared" si="12"/>
        <v>2014</v>
      </c>
      <c r="G393" s="3">
        <f t="shared" si="13"/>
        <v>41820</v>
      </c>
      <c r="H393" t="s">
        <v>142</v>
      </c>
      <c r="I393" t="s">
        <v>178</v>
      </c>
      <c r="J393" t="b">
        <v>0</v>
      </c>
      <c r="K393" t="s">
        <v>359</v>
      </c>
      <c r="L393">
        <v>95486</v>
      </c>
      <c r="M393">
        <v>1341</v>
      </c>
      <c r="N393">
        <v>184343</v>
      </c>
      <c r="S393" t="s">
        <v>167</v>
      </c>
      <c r="W393">
        <v>6</v>
      </c>
      <c r="X393">
        <v>14</v>
      </c>
      <c r="Y393">
        <v>8</v>
      </c>
      <c r="Z393">
        <v>1098942</v>
      </c>
      <c r="AA393" t="s">
        <v>146</v>
      </c>
      <c r="AB393">
        <v>110</v>
      </c>
      <c r="AC393" t="s">
        <v>10</v>
      </c>
      <c r="AD393" t="s">
        <v>10</v>
      </c>
      <c r="AE393">
        <v>965</v>
      </c>
    </row>
    <row r="394" spans="1:31" x14ac:dyDescent="0.25">
      <c r="A394">
        <v>345</v>
      </c>
      <c r="B394">
        <v>345</v>
      </c>
      <c r="C394">
        <v>1090</v>
      </c>
      <c r="D394">
        <v>111.15</v>
      </c>
      <c r="E394" s="3">
        <v>41800</v>
      </c>
      <c r="F394" s="15">
        <f t="shared" si="12"/>
        <v>2014</v>
      </c>
      <c r="G394" s="3">
        <f t="shared" si="13"/>
        <v>41820</v>
      </c>
      <c r="H394" t="s">
        <v>142</v>
      </c>
      <c r="I394" t="s">
        <v>178</v>
      </c>
      <c r="J394" t="b">
        <v>0</v>
      </c>
      <c r="K394" t="s">
        <v>360</v>
      </c>
      <c r="L394">
        <v>95486</v>
      </c>
      <c r="M394">
        <v>1341</v>
      </c>
      <c r="N394">
        <v>184343</v>
      </c>
      <c r="S394" t="s">
        <v>167</v>
      </c>
      <c r="W394">
        <v>6</v>
      </c>
      <c r="X394">
        <v>14</v>
      </c>
      <c r="Y394">
        <v>3</v>
      </c>
      <c r="Z394">
        <v>1098942</v>
      </c>
      <c r="AA394" t="s">
        <v>146</v>
      </c>
      <c r="AB394">
        <v>110</v>
      </c>
      <c r="AC394" t="s">
        <v>10</v>
      </c>
      <c r="AD394" t="s">
        <v>10</v>
      </c>
      <c r="AE394">
        <v>966</v>
      </c>
    </row>
    <row r="395" spans="1:31" x14ac:dyDescent="0.25">
      <c r="A395">
        <v>345</v>
      </c>
      <c r="B395">
        <v>345</v>
      </c>
      <c r="C395">
        <v>1090</v>
      </c>
      <c r="D395">
        <v>74.099999999999994</v>
      </c>
      <c r="E395" s="3">
        <v>41800</v>
      </c>
      <c r="F395" s="15">
        <f t="shared" si="12"/>
        <v>2014</v>
      </c>
      <c r="G395" s="3">
        <f t="shared" si="13"/>
        <v>41820</v>
      </c>
      <c r="H395" t="s">
        <v>142</v>
      </c>
      <c r="I395" t="s">
        <v>178</v>
      </c>
      <c r="J395" t="b">
        <v>0</v>
      </c>
      <c r="K395" t="s">
        <v>361</v>
      </c>
      <c r="L395">
        <v>95486</v>
      </c>
      <c r="M395">
        <v>1341</v>
      </c>
      <c r="N395">
        <v>184343</v>
      </c>
      <c r="S395" t="s">
        <v>167</v>
      </c>
      <c r="W395">
        <v>6</v>
      </c>
      <c r="X395">
        <v>14</v>
      </c>
      <c r="Y395">
        <v>2</v>
      </c>
      <c r="Z395">
        <v>1098942</v>
      </c>
      <c r="AA395" t="s">
        <v>146</v>
      </c>
      <c r="AB395">
        <v>110</v>
      </c>
      <c r="AC395" t="s">
        <v>10</v>
      </c>
      <c r="AD395" t="s">
        <v>10</v>
      </c>
      <c r="AE395">
        <v>967</v>
      </c>
    </row>
    <row r="396" spans="1:31" x14ac:dyDescent="0.25">
      <c r="A396">
        <v>345</v>
      </c>
      <c r="B396">
        <v>345</v>
      </c>
      <c r="C396">
        <v>1090</v>
      </c>
      <c r="E396" s="3">
        <v>41352</v>
      </c>
      <c r="F396" s="15">
        <f t="shared" si="12"/>
        <v>2013</v>
      </c>
      <c r="G396" s="3">
        <f t="shared" si="13"/>
        <v>41364</v>
      </c>
      <c r="H396" t="s">
        <v>142</v>
      </c>
      <c r="I396" t="s">
        <v>172</v>
      </c>
      <c r="J396" t="b">
        <v>0</v>
      </c>
      <c r="K396" t="s">
        <v>362</v>
      </c>
      <c r="L396">
        <v>95486</v>
      </c>
      <c r="M396">
        <v>1153</v>
      </c>
      <c r="N396">
        <v>151901</v>
      </c>
      <c r="S396" t="s">
        <v>182</v>
      </c>
      <c r="W396">
        <v>3</v>
      </c>
      <c r="X396">
        <v>13</v>
      </c>
      <c r="Y396">
        <v>1</v>
      </c>
      <c r="Z396">
        <v>1099579</v>
      </c>
      <c r="AA396" t="s">
        <v>146</v>
      </c>
      <c r="AB396">
        <v>102</v>
      </c>
      <c r="AC396" t="s">
        <v>10</v>
      </c>
      <c r="AD396" t="s">
        <v>10</v>
      </c>
      <c r="AE396">
        <v>1015</v>
      </c>
    </row>
    <row r="397" spans="1:31" x14ac:dyDescent="0.25">
      <c r="A397">
        <v>345</v>
      </c>
      <c r="B397">
        <v>345</v>
      </c>
      <c r="C397">
        <v>1090</v>
      </c>
      <c r="E397" s="3">
        <v>41576</v>
      </c>
      <c r="F397" s="15">
        <f t="shared" si="12"/>
        <v>2013</v>
      </c>
      <c r="G397" s="3">
        <f t="shared" si="13"/>
        <v>41578</v>
      </c>
      <c r="H397" t="s">
        <v>142</v>
      </c>
      <c r="I397" t="s">
        <v>358</v>
      </c>
      <c r="J397" t="b">
        <v>0</v>
      </c>
      <c r="K397" t="s">
        <v>183</v>
      </c>
      <c r="L397">
        <v>95485</v>
      </c>
      <c r="M397">
        <v>1246</v>
      </c>
      <c r="N397">
        <v>167562</v>
      </c>
      <c r="S397" t="s">
        <v>182</v>
      </c>
      <c r="W397">
        <v>10</v>
      </c>
      <c r="X397">
        <v>13</v>
      </c>
      <c r="Y397">
        <v>2</v>
      </c>
      <c r="Z397">
        <v>1098828</v>
      </c>
      <c r="AA397" t="s">
        <v>146</v>
      </c>
      <c r="AB397">
        <v>102</v>
      </c>
      <c r="AC397" t="s">
        <v>10</v>
      </c>
      <c r="AD397" t="s">
        <v>10</v>
      </c>
      <c r="AE397">
        <v>1265</v>
      </c>
    </row>
    <row r="398" spans="1:31" x14ac:dyDescent="0.25">
      <c r="A398">
        <v>345</v>
      </c>
      <c r="B398">
        <v>345</v>
      </c>
      <c r="C398">
        <v>1090</v>
      </c>
      <c r="E398" s="3">
        <v>41576</v>
      </c>
      <c r="F398" s="15">
        <f t="shared" si="12"/>
        <v>2013</v>
      </c>
      <c r="G398" s="3">
        <f t="shared" si="13"/>
        <v>41578</v>
      </c>
      <c r="H398" t="s">
        <v>142</v>
      </c>
      <c r="I398" t="s">
        <v>225</v>
      </c>
      <c r="J398" t="b">
        <v>0</v>
      </c>
      <c r="K398" t="s">
        <v>183</v>
      </c>
      <c r="L398">
        <v>95485</v>
      </c>
      <c r="M398">
        <v>1246</v>
      </c>
      <c r="N398">
        <v>167562</v>
      </c>
      <c r="S398" t="s">
        <v>182</v>
      </c>
      <c r="W398">
        <v>10</v>
      </c>
      <c r="X398">
        <v>13</v>
      </c>
      <c r="Y398">
        <v>2</v>
      </c>
      <c r="Z398">
        <v>1099936</v>
      </c>
      <c r="AA398" t="s">
        <v>146</v>
      </c>
      <c r="AB398">
        <v>102</v>
      </c>
      <c r="AC398" t="s">
        <v>10</v>
      </c>
      <c r="AD398" t="s">
        <v>10</v>
      </c>
      <c r="AE398">
        <v>1288</v>
      </c>
    </row>
    <row r="399" spans="1:31" x14ac:dyDescent="0.25">
      <c r="A399">
        <v>345</v>
      </c>
      <c r="B399">
        <v>345</v>
      </c>
      <c r="C399">
        <v>1090</v>
      </c>
      <c r="E399" s="3">
        <v>41800</v>
      </c>
      <c r="F399" s="15">
        <f t="shared" si="12"/>
        <v>2014</v>
      </c>
      <c r="G399" s="3">
        <f t="shared" si="13"/>
        <v>41820</v>
      </c>
      <c r="H399" t="s">
        <v>142</v>
      </c>
      <c r="I399" t="s">
        <v>178</v>
      </c>
      <c r="J399" t="b">
        <v>0</v>
      </c>
      <c r="K399" t="s">
        <v>363</v>
      </c>
      <c r="L399">
        <v>95486</v>
      </c>
      <c r="M399">
        <v>1342</v>
      </c>
      <c r="N399">
        <v>184343</v>
      </c>
      <c r="S399" t="s">
        <v>182</v>
      </c>
      <c r="W399">
        <v>6</v>
      </c>
      <c r="X399">
        <v>14</v>
      </c>
      <c r="Y399">
        <v>8</v>
      </c>
      <c r="Z399">
        <v>1098942</v>
      </c>
      <c r="AA399" t="s">
        <v>146</v>
      </c>
      <c r="AB399">
        <v>102</v>
      </c>
      <c r="AC399" t="s">
        <v>10</v>
      </c>
      <c r="AD399" t="s">
        <v>10</v>
      </c>
      <c r="AE399">
        <v>1214</v>
      </c>
    </row>
    <row r="400" spans="1:31" x14ac:dyDescent="0.25">
      <c r="A400">
        <v>345</v>
      </c>
      <c r="B400">
        <v>345</v>
      </c>
      <c r="C400">
        <v>1090</v>
      </c>
      <c r="E400" s="3">
        <v>41800</v>
      </c>
      <c r="F400" s="15">
        <f t="shared" si="12"/>
        <v>2014</v>
      </c>
      <c r="G400" s="3">
        <f t="shared" si="13"/>
        <v>41820</v>
      </c>
      <c r="H400" t="s">
        <v>142</v>
      </c>
      <c r="I400" t="s">
        <v>178</v>
      </c>
      <c r="J400" t="b">
        <v>0</v>
      </c>
      <c r="K400" t="s">
        <v>364</v>
      </c>
      <c r="L400">
        <v>95486</v>
      </c>
      <c r="M400">
        <v>1342</v>
      </c>
      <c r="N400">
        <v>184343</v>
      </c>
      <c r="S400" t="s">
        <v>182</v>
      </c>
      <c r="W400">
        <v>6</v>
      </c>
      <c r="X400">
        <v>14</v>
      </c>
      <c r="Y400">
        <v>3</v>
      </c>
      <c r="Z400">
        <v>1098942</v>
      </c>
      <c r="AA400" t="s">
        <v>146</v>
      </c>
      <c r="AB400">
        <v>102</v>
      </c>
      <c r="AC400" t="s">
        <v>10</v>
      </c>
      <c r="AD400" t="s">
        <v>10</v>
      </c>
      <c r="AE400">
        <v>1215</v>
      </c>
    </row>
    <row r="401" spans="1:31" x14ac:dyDescent="0.25">
      <c r="A401">
        <v>345</v>
      </c>
      <c r="B401">
        <v>345</v>
      </c>
      <c r="C401">
        <v>1090</v>
      </c>
      <c r="E401" s="3">
        <v>41800</v>
      </c>
      <c r="F401" s="15">
        <f t="shared" si="12"/>
        <v>2014</v>
      </c>
      <c r="G401" s="3">
        <f t="shared" si="13"/>
        <v>41820</v>
      </c>
      <c r="H401" t="s">
        <v>142</v>
      </c>
      <c r="I401" t="s">
        <v>178</v>
      </c>
      <c r="J401" t="b">
        <v>0</v>
      </c>
      <c r="K401" t="s">
        <v>365</v>
      </c>
      <c r="L401">
        <v>95486</v>
      </c>
      <c r="M401">
        <v>1342</v>
      </c>
      <c r="N401">
        <v>184343</v>
      </c>
      <c r="S401" t="s">
        <v>182</v>
      </c>
      <c r="W401">
        <v>6</v>
      </c>
      <c r="X401">
        <v>14</v>
      </c>
      <c r="Y401">
        <v>2</v>
      </c>
      <c r="Z401">
        <v>1098942</v>
      </c>
      <c r="AA401" t="s">
        <v>146</v>
      </c>
      <c r="AB401">
        <v>102</v>
      </c>
      <c r="AC401" t="s">
        <v>10</v>
      </c>
      <c r="AD401" t="s">
        <v>10</v>
      </c>
      <c r="AE401">
        <v>1216</v>
      </c>
    </row>
    <row r="402" spans="1:31" x14ac:dyDescent="0.25">
      <c r="A402">
        <v>345</v>
      </c>
      <c r="B402">
        <v>345</v>
      </c>
      <c r="C402">
        <v>1100</v>
      </c>
      <c r="D402">
        <v>74.099999999999994</v>
      </c>
      <c r="E402" s="3">
        <v>41729</v>
      </c>
      <c r="F402" s="15">
        <f t="shared" si="12"/>
        <v>2014</v>
      </c>
      <c r="G402" s="3">
        <f t="shared" si="13"/>
        <v>41729</v>
      </c>
      <c r="H402" t="s">
        <v>142</v>
      </c>
      <c r="I402" t="s">
        <v>366</v>
      </c>
      <c r="J402" t="b">
        <v>0</v>
      </c>
      <c r="K402" t="s">
        <v>367</v>
      </c>
      <c r="L402">
        <v>97991</v>
      </c>
      <c r="M402">
        <v>297549</v>
      </c>
      <c r="N402">
        <v>178037</v>
      </c>
      <c r="S402" t="s">
        <v>145</v>
      </c>
      <c r="W402">
        <v>3</v>
      </c>
      <c r="X402">
        <v>14</v>
      </c>
      <c r="AA402" t="s">
        <v>146</v>
      </c>
      <c r="AB402">
        <v>861</v>
      </c>
      <c r="AC402" t="s">
        <v>147</v>
      </c>
      <c r="AD402" t="s">
        <v>10</v>
      </c>
      <c r="AE402">
        <v>28</v>
      </c>
    </row>
    <row r="403" spans="1:31" x14ac:dyDescent="0.25">
      <c r="A403">
        <v>345</v>
      </c>
      <c r="B403">
        <v>345</v>
      </c>
      <c r="C403">
        <v>1100</v>
      </c>
      <c r="D403">
        <v>74.099999999999994</v>
      </c>
      <c r="E403" s="3">
        <v>41729</v>
      </c>
      <c r="F403" s="15">
        <f t="shared" si="12"/>
        <v>2014</v>
      </c>
      <c r="G403" s="3">
        <f t="shared" si="13"/>
        <v>41729</v>
      </c>
      <c r="H403" t="s">
        <v>142</v>
      </c>
      <c r="I403" t="s">
        <v>366</v>
      </c>
      <c r="J403" t="b">
        <v>0</v>
      </c>
      <c r="K403" t="s">
        <v>367</v>
      </c>
      <c r="L403">
        <v>97991</v>
      </c>
      <c r="M403">
        <v>297549</v>
      </c>
      <c r="N403">
        <v>178037</v>
      </c>
      <c r="S403" t="s">
        <v>145</v>
      </c>
      <c r="W403">
        <v>3</v>
      </c>
      <c r="X403">
        <v>14</v>
      </c>
      <c r="AA403" t="s">
        <v>146</v>
      </c>
      <c r="AB403">
        <v>861</v>
      </c>
      <c r="AC403" t="s">
        <v>147</v>
      </c>
      <c r="AD403" t="s">
        <v>10</v>
      </c>
      <c r="AE403">
        <v>29</v>
      </c>
    </row>
    <row r="404" spans="1:31" x14ac:dyDescent="0.25">
      <c r="A404">
        <v>345</v>
      </c>
      <c r="B404">
        <v>345</v>
      </c>
      <c r="C404">
        <v>1100</v>
      </c>
      <c r="D404">
        <v>74.099999999999994</v>
      </c>
      <c r="E404" s="3">
        <v>41729</v>
      </c>
      <c r="F404" s="15">
        <f t="shared" si="12"/>
        <v>2014</v>
      </c>
      <c r="G404" s="3">
        <f t="shared" si="13"/>
        <v>41729</v>
      </c>
      <c r="H404" t="s">
        <v>142</v>
      </c>
      <c r="I404" t="s">
        <v>366</v>
      </c>
      <c r="J404" t="b">
        <v>0</v>
      </c>
      <c r="K404" t="s">
        <v>367</v>
      </c>
      <c r="L404">
        <v>97991</v>
      </c>
      <c r="M404">
        <v>297549</v>
      </c>
      <c r="N404">
        <v>178037</v>
      </c>
      <c r="S404" t="s">
        <v>145</v>
      </c>
      <c r="W404">
        <v>3</v>
      </c>
      <c r="X404">
        <v>14</v>
      </c>
      <c r="AA404" t="s">
        <v>146</v>
      </c>
      <c r="AB404">
        <v>861</v>
      </c>
      <c r="AC404" t="s">
        <v>147</v>
      </c>
      <c r="AD404" t="s">
        <v>10</v>
      </c>
      <c r="AE404">
        <v>30</v>
      </c>
    </row>
    <row r="405" spans="1:31" x14ac:dyDescent="0.25">
      <c r="A405">
        <v>345</v>
      </c>
      <c r="B405">
        <v>345</v>
      </c>
      <c r="C405">
        <v>1100</v>
      </c>
      <c r="D405">
        <v>74.099999999999994</v>
      </c>
      <c r="E405" s="3">
        <v>41729</v>
      </c>
      <c r="F405" s="15">
        <f t="shared" si="12"/>
        <v>2014</v>
      </c>
      <c r="G405" s="3">
        <f t="shared" si="13"/>
        <v>41729</v>
      </c>
      <c r="H405" t="s">
        <v>142</v>
      </c>
      <c r="I405" t="s">
        <v>366</v>
      </c>
      <c r="J405" t="b">
        <v>0</v>
      </c>
      <c r="K405" t="s">
        <v>367</v>
      </c>
      <c r="L405">
        <v>97991</v>
      </c>
      <c r="M405">
        <v>297549</v>
      </c>
      <c r="N405">
        <v>178037</v>
      </c>
      <c r="S405" t="s">
        <v>145</v>
      </c>
      <c r="W405">
        <v>3</v>
      </c>
      <c r="X405">
        <v>14</v>
      </c>
      <c r="AA405" t="s">
        <v>146</v>
      </c>
      <c r="AB405">
        <v>861</v>
      </c>
      <c r="AC405" t="s">
        <v>147</v>
      </c>
      <c r="AD405" t="s">
        <v>10</v>
      </c>
      <c r="AE405">
        <v>31</v>
      </c>
    </row>
    <row r="406" spans="1:31" x14ac:dyDescent="0.25">
      <c r="A406">
        <v>345</v>
      </c>
      <c r="B406">
        <v>345</v>
      </c>
      <c r="C406">
        <v>1100</v>
      </c>
      <c r="D406">
        <v>5290</v>
      </c>
      <c r="E406" s="3">
        <v>40785</v>
      </c>
      <c r="F406" s="15">
        <f t="shared" si="12"/>
        <v>2011</v>
      </c>
      <c r="G406" s="3">
        <f t="shared" si="13"/>
        <v>40786</v>
      </c>
      <c r="H406" t="s">
        <v>142</v>
      </c>
      <c r="I406" t="s">
        <v>368</v>
      </c>
      <c r="J406" t="b">
        <v>0</v>
      </c>
      <c r="K406" t="s">
        <v>369</v>
      </c>
      <c r="L406">
        <v>97991</v>
      </c>
      <c r="M406">
        <v>95909</v>
      </c>
      <c r="N406">
        <v>112928</v>
      </c>
      <c r="O406">
        <v>90535</v>
      </c>
      <c r="P406" t="s">
        <v>164</v>
      </c>
      <c r="Q406" t="s">
        <v>159</v>
      </c>
      <c r="S406" t="s">
        <v>160</v>
      </c>
      <c r="W406">
        <v>8</v>
      </c>
      <c r="X406">
        <v>11</v>
      </c>
      <c r="Z406">
        <v>3007204</v>
      </c>
      <c r="AA406" t="s">
        <v>146</v>
      </c>
      <c r="AB406">
        <v>345</v>
      </c>
      <c r="AC406" t="s">
        <v>161</v>
      </c>
      <c r="AD406" t="s">
        <v>10</v>
      </c>
      <c r="AE406">
        <v>3</v>
      </c>
    </row>
    <row r="407" spans="1:31" x14ac:dyDescent="0.25">
      <c r="A407">
        <v>345</v>
      </c>
      <c r="B407">
        <v>345</v>
      </c>
      <c r="C407">
        <v>1100</v>
      </c>
      <c r="D407">
        <v>1065</v>
      </c>
      <c r="E407" s="3">
        <v>41225</v>
      </c>
      <c r="F407" s="15">
        <f t="shared" si="12"/>
        <v>2012</v>
      </c>
      <c r="G407" s="3">
        <f t="shared" si="13"/>
        <v>41243</v>
      </c>
      <c r="H407" t="s">
        <v>142</v>
      </c>
      <c r="I407" t="s">
        <v>370</v>
      </c>
      <c r="J407" t="b">
        <v>0</v>
      </c>
      <c r="K407" t="s">
        <v>371</v>
      </c>
      <c r="L407">
        <v>97991</v>
      </c>
      <c r="M407">
        <v>127538</v>
      </c>
      <c r="N407">
        <v>141632</v>
      </c>
      <c r="O407">
        <v>118058</v>
      </c>
      <c r="P407" t="s">
        <v>158</v>
      </c>
      <c r="Q407" t="s">
        <v>159</v>
      </c>
      <c r="S407" t="s">
        <v>160</v>
      </c>
      <c r="W407">
        <v>11</v>
      </c>
      <c r="X407">
        <v>12</v>
      </c>
      <c r="Z407">
        <v>3005121</v>
      </c>
      <c r="AA407" t="s">
        <v>146</v>
      </c>
      <c r="AB407">
        <v>345</v>
      </c>
      <c r="AC407" t="s">
        <v>161</v>
      </c>
      <c r="AD407" t="s">
        <v>10</v>
      </c>
      <c r="AE407">
        <v>1</v>
      </c>
    </row>
    <row r="408" spans="1:31" x14ac:dyDescent="0.25">
      <c r="A408">
        <v>345</v>
      </c>
      <c r="B408">
        <v>345</v>
      </c>
      <c r="C408">
        <v>1100</v>
      </c>
      <c r="D408">
        <v>295</v>
      </c>
      <c r="E408" s="3">
        <v>42034</v>
      </c>
      <c r="F408" s="15">
        <f t="shared" si="12"/>
        <v>2015</v>
      </c>
      <c r="G408" s="3">
        <f t="shared" si="13"/>
        <v>42035</v>
      </c>
      <c r="H408" t="s">
        <v>142</v>
      </c>
      <c r="I408" t="s">
        <v>332</v>
      </c>
      <c r="J408" t="b">
        <v>0</v>
      </c>
      <c r="K408" t="s">
        <v>372</v>
      </c>
      <c r="L408">
        <v>97991</v>
      </c>
      <c r="M408">
        <v>187264</v>
      </c>
      <c r="N408">
        <v>200124</v>
      </c>
      <c r="O408">
        <v>177833</v>
      </c>
      <c r="P408" t="s">
        <v>164</v>
      </c>
      <c r="Q408" t="s">
        <v>159</v>
      </c>
      <c r="S408" t="s">
        <v>160</v>
      </c>
      <c r="W408">
        <v>1</v>
      </c>
      <c r="X408">
        <v>15</v>
      </c>
      <c r="Z408">
        <v>3007381</v>
      </c>
      <c r="AA408" t="s">
        <v>146</v>
      </c>
      <c r="AB408">
        <v>345</v>
      </c>
      <c r="AC408" t="s">
        <v>161</v>
      </c>
      <c r="AD408" t="s">
        <v>10</v>
      </c>
      <c r="AE408">
        <v>3</v>
      </c>
    </row>
    <row r="409" spans="1:31" x14ac:dyDescent="0.25">
      <c r="A409">
        <v>345</v>
      </c>
      <c r="B409">
        <v>345</v>
      </c>
      <c r="C409">
        <v>1100</v>
      </c>
      <c r="D409">
        <v>16829</v>
      </c>
      <c r="E409" s="3">
        <v>42240</v>
      </c>
      <c r="F409" s="15">
        <f t="shared" si="12"/>
        <v>2015</v>
      </c>
      <c r="G409" s="3">
        <f t="shared" si="13"/>
        <v>42247</v>
      </c>
      <c r="H409" t="s">
        <v>142</v>
      </c>
      <c r="I409" t="s">
        <v>332</v>
      </c>
      <c r="J409" t="b">
        <v>0</v>
      </c>
      <c r="K409" t="s">
        <v>373</v>
      </c>
      <c r="L409">
        <v>97991</v>
      </c>
      <c r="M409">
        <v>203603</v>
      </c>
      <c r="N409">
        <v>216208</v>
      </c>
      <c r="O409">
        <v>194613</v>
      </c>
      <c r="P409" t="s">
        <v>158</v>
      </c>
      <c r="Q409" t="s">
        <v>159</v>
      </c>
      <c r="S409" t="s">
        <v>160</v>
      </c>
      <c r="W409">
        <v>8</v>
      </c>
      <c r="X409">
        <v>15</v>
      </c>
      <c r="Z409">
        <v>3007381</v>
      </c>
      <c r="AA409" t="s">
        <v>146</v>
      </c>
      <c r="AB409">
        <v>345</v>
      </c>
      <c r="AC409" t="s">
        <v>161</v>
      </c>
      <c r="AD409" t="s">
        <v>10</v>
      </c>
      <c r="AE409">
        <v>1</v>
      </c>
    </row>
    <row r="410" spans="1:31" x14ac:dyDescent="0.25">
      <c r="A410">
        <v>345</v>
      </c>
      <c r="B410">
        <v>345</v>
      </c>
      <c r="C410">
        <v>1100</v>
      </c>
      <c r="D410">
        <v>121.9</v>
      </c>
      <c r="E410" s="3">
        <v>40834</v>
      </c>
      <c r="F410" s="15">
        <f t="shared" si="12"/>
        <v>2011</v>
      </c>
      <c r="G410" s="3">
        <f t="shared" si="13"/>
        <v>40847</v>
      </c>
      <c r="H410" t="s">
        <v>142</v>
      </c>
      <c r="I410" t="s">
        <v>374</v>
      </c>
      <c r="J410" t="b">
        <v>0</v>
      </c>
      <c r="K410" t="s">
        <v>375</v>
      </c>
      <c r="L410">
        <v>97991</v>
      </c>
      <c r="M410">
        <v>385883</v>
      </c>
      <c r="N410">
        <v>116141</v>
      </c>
      <c r="S410" t="s">
        <v>151</v>
      </c>
      <c r="W410">
        <v>10</v>
      </c>
      <c r="X410">
        <v>11</v>
      </c>
      <c r="Z410">
        <v>3042115</v>
      </c>
      <c r="AA410" t="s">
        <v>146</v>
      </c>
      <c r="AB410">
        <v>345</v>
      </c>
      <c r="AC410" t="s">
        <v>152</v>
      </c>
      <c r="AD410" t="s">
        <v>10</v>
      </c>
      <c r="AE410">
        <v>1</v>
      </c>
    </row>
    <row r="411" spans="1:31" x14ac:dyDescent="0.25">
      <c r="A411">
        <v>345</v>
      </c>
      <c r="B411">
        <v>345</v>
      </c>
      <c r="C411">
        <v>1100</v>
      </c>
      <c r="D411">
        <v>210.4</v>
      </c>
      <c r="E411" s="3">
        <v>40862</v>
      </c>
      <c r="F411" s="15">
        <f t="shared" si="12"/>
        <v>2011</v>
      </c>
      <c r="G411" s="3">
        <f t="shared" si="13"/>
        <v>40877</v>
      </c>
      <c r="H411" t="s">
        <v>142</v>
      </c>
      <c r="I411" t="s">
        <v>376</v>
      </c>
      <c r="J411" t="b">
        <v>0</v>
      </c>
      <c r="K411" t="s">
        <v>377</v>
      </c>
      <c r="L411">
        <v>97991</v>
      </c>
      <c r="M411">
        <v>392704</v>
      </c>
      <c r="N411">
        <v>117972</v>
      </c>
      <c r="S411" t="s">
        <v>151</v>
      </c>
      <c r="W411">
        <v>11</v>
      </c>
      <c r="X411">
        <v>11</v>
      </c>
      <c r="Z411">
        <v>3000863</v>
      </c>
      <c r="AA411" t="s">
        <v>146</v>
      </c>
      <c r="AB411">
        <v>345</v>
      </c>
      <c r="AC411" t="s">
        <v>152</v>
      </c>
      <c r="AD411" t="s">
        <v>10</v>
      </c>
      <c r="AE411">
        <v>1</v>
      </c>
    </row>
    <row r="412" spans="1:31" x14ac:dyDescent="0.25">
      <c r="A412">
        <v>345</v>
      </c>
      <c r="B412">
        <v>345</v>
      </c>
      <c r="C412">
        <v>1100</v>
      </c>
      <c r="D412">
        <v>8.56</v>
      </c>
      <c r="E412" s="3">
        <v>41226</v>
      </c>
      <c r="F412" s="15">
        <f t="shared" si="12"/>
        <v>2012</v>
      </c>
      <c r="G412" s="3">
        <f t="shared" si="13"/>
        <v>41243</v>
      </c>
      <c r="H412" t="s">
        <v>142</v>
      </c>
      <c r="I412" t="s">
        <v>370</v>
      </c>
      <c r="J412" t="b">
        <v>0</v>
      </c>
      <c r="K412" t="s">
        <v>371</v>
      </c>
      <c r="L412">
        <v>97991</v>
      </c>
      <c r="M412">
        <v>477829</v>
      </c>
      <c r="N412">
        <v>141741</v>
      </c>
      <c r="O412">
        <v>118058</v>
      </c>
      <c r="P412" t="s">
        <v>158</v>
      </c>
      <c r="Q412" t="s">
        <v>159</v>
      </c>
      <c r="S412" t="s">
        <v>151</v>
      </c>
      <c r="W412">
        <v>11</v>
      </c>
      <c r="X412">
        <v>12</v>
      </c>
      <c r="Z412">
        <v>3005121</v>
      </c>
      <c r="AA412" t="s">
        <v>146</v>
      </c>
      <c r="AB412">
        <v>345</v>
      </c>
      <c r="AC412" t="s">
        <v>152</v>
      </c>
      <c r="AD412" t="s">
        <v>10</v>
      </c>
      <c r="AE412">
        <v>2</v>
      </c>
    </row>
    <row r="413" spans="1:31" x14ac:dyDescent="0.25">
      <c r="A413">
        <v>345</v>
      </c>
      <c r="B413">
        <v>345</v>
      </c>
      <c r="C413">
        <v>1100</v>
      </c>
      <c r="D413">
        <v>1.94</v>
      </c>
      <c r="E413" s="3">
        <v>42053</v>
      </c>
      <c r="F413" s="15">
        <f t="shared" si="12"/>
        <v>2015</v>
      </c>
      <c r="G413" s="3">
        <f t="shared" si="13"/>
        <v>42063</v>
      </c>
      <c r="H413" t="s">
        <v>142</v>
      </c>
      <c r="I413" t="s">
        <v>332</v>
      </c>
      <c r="J413" t="b">
        <v>0</v>
      </c>
      <c r="K413" t="s">
        <v>372</v>
      </c>
      <c r="L413">
        <v>97991</v>
      </c>
      <c r="M413">
        <v>664363</v>
      </c>
      <c r="N413">
        <v>201420</v>
      </c>
      <c r="O413">
        <v>177833</v>
      </c>
      <c r="P413" t="s">
        <v>164</v>
      </c>
      <c r="Q413" t="s">
        <v>159</v>
      </c>
      <c r="S413" t="s">
        <v>151</v>
      </c>
      <c r="W413">
        <v>2</v>
      </c>
      <c r="X413">
        <v>15</v>
      </c>
      <c r="Z413">
        <v>3007381</v>
      </c>
      <c r="AA413" t="s">
        <v>146</v>
      </c>
      <c r="AB413">
        <v>345</v>
      </c>
      <c r="AC413" t="s">
        <v>152</v>
      </c>
      <c r="AD413" t="s">
        <v>10</v>
      </c>
      <c r="AE413">
        <v>2</v>
      </c>
    </row>
    <row r="414" spans="1:31" x14ac:dyDescent="0.25">
      <c r="A414">
        <v>345</v>
      </c>
      <c r="B414">
        <v>345</v>
      </c>
      <c r="C414">
        <v>1100</v>
      </c>
      <c r="D414">
        <v>74.099999999999994</v>
      </c>
      <c r="E414" s="3">
        <v>41954</v>
      </c>
      <c r="F414" s="15">
        <f t="shared" si="12"/>
        <v>2014</v>
      </c>
      <c r="G414" s="3">
        <f t="shared" si="13"/>
        <v>41973</v>
      </c>
      <c r="H414" t="s">
        <v>142</v>
      </c>
      <c r="I414" t="s">
        <v>200</v>
      </c>
      <c r="J414" t="b">
        <v>0</v>
      </c>
      <c r="K414" t="s">
        <v>378</v>
      </c>
      <c r="L414">
        <v>97991</v>
      </c>
      <c r="M414">
        <v>1404</v>
      </c>
      <c r="N414">
        <v>195214</v>
      </c>
      <c r="S414" t="s">
        <v>167</v>
      </c>
      <c r="W414">
        <v>11</v>
      </c>
      <c r="X414">
        <v>14</v>
      </c>
      <c r="Y414">
        <v>2</v>
      </c>
      <c r="Z414">
        <v>1098825</v>
      </c>
      <c r="AA414" t="s">
        <v>146</v>
      </c>
      <c r="AB414">
        <v>110</v>
      </c>
      <c r="AC414" t="s">
        <v>10</v>
      </c>
      <c r="AD414" t="s">
        <v>10</v>
      </c>
      <c r="AE414">
        <v>1129</v>
      </c>
    </row>
    <row r="415" spans="1:31" x14ac:dyDescent="0.25">
      <c r="A415">
        <v>345</v>
      </c>
      <c r="B415">
        <v>345</v>
      </c>
      <c r="C415">
        <v>1100</v>
      </c>
      <c r="D415">
        <v>185.25</v>
      </c>
      <c r="E415" s="3">
        <v>41954</v>
      </c>
      <c r="F415" s="15">
        <f t="shared" si="12"/>
        <v>2014</v>
      </c>
      <c r="G415" s="3">
        <f t="shared" si="13"/>
        <v>41973</v>
      </c>
      <c r="H415" t="s">
        <v>142</v>
      </c>
      <c r="I415" t="s">
        <v>200</v>
      </c>
      <c r="J415" t="b">
        <v>0</v>
      </c>
      <c r="K415" t="s">
        <v>379</v>
      </c>
      <c r="L415">
        <v>97991</v>
      </c>
      <c r="M415">
        <v>1404</v>
      </c>
      <c r="N415">
        <v>195214</v>
      </c>
      <c r="S415" t="s">
        <v>167</v>
      </c>
      <c r="W415">
        <v>11</v>
      </c>
      <c r="X415">
        <v>14</v>
      </c>
      <c r="Y415">
        <v>5</v>
      </c>
      <c r="Z415">
        <v>1098825</v>
      </c>
      <c r="AA415" t="s">
        <v>146</v>
      </c>
      <c r="AB415">
        <v>110</v>
      </c>
      <c r="AC415" t="s">
        <v>10</v>
      </c>
      <c r="AD415" t="s">
        <v>10</v>
      </c>
      <c r="AE415">
        <v>1130</v>
      </c>
    </row>
    <row r="416" spans="1:31" x14ac:dyDescent="0.25">
      <c r="A416">
        <v>345</v>
      </c>
      <c r="B416">
        <v>345</v>
      </c>
      <c r="C416">
        <v>1100</v>
      </c>
      <c r="D416">
        <v>111.15</v>
      </c>
      <c r="E416" s="3">
        <v>41954</v>
      </c>
      <c r="F416" s="15">
        <f t="shared" si="12"/>
        <v>2014</v>
      </c>
      <c r="G416" s="3">
        <f t="shared" si="13"/>
        <v>41973</v>
      </c>
      <c r="H416" t="s">
        <v>142</v>
      </c>
      <c r="I416" t="s">
        <v>200</v>
      </c>
      <c r="J416" t="b">
        <v>0</v>
      </c>
      <c r="K416" t="s">
        <v>379</v>
      </c>
      <c r="L416">
        <v>97991</v>
      </c>
      <c r="M416">
        <v>1404</v>
      </c>
      <c r="N416">
        <v>195214</v>
      </c>
      <c r="S416" t="s">
        <v>167</v>
      </c>
      <c r="W416">
        <v>11</v>
      </c>
      <c r="X416">
        <v>14</v>
      </c>
      <c r="Y416">
        <v>3</v>
      </c>
      <c r="Z416">
        <v>1098825</v>
      </c>
      <c r="AA416" t="s">
        <v>146</v>
      </c>
      <c r="AB416">
        <v>110</v>
      </c>
      <c r="AC416" t="s">
        <v>10</v>
      </c>
      <c r="AD416" t="s">
        <v>10</v>
      </c>
      <c r="AE416">
        <v>1131</v>
      </c>
    </row>
    <row r="417" spans="1:31" x14ac:dyDescent="0.25">
      <c r="A417">
        <v>345</v>
      </c>
      <c r="B417">
        <v>345</v>
      </c>
      <c r="C417">
        <v>1100</v>
      </c>
      <c r="D417">
        <v>74.099999999999994</v>
      </c>
      <c r="E417" s="3">
        <v>41954</v>
      </c>
      <c r="F417" s="15">
        <f t="shared" si="12"/>
        <v>2014</v>
      </c>
      <c r="G417" s="3">
        <f t="shared" si="13"/>
        <v>41973</v>
      </c>
      <c r="H417" t="s">
        <v>142</v>
      </c>
      <c r="I417" t="s">
        <v>172</v>
      </c>
      <c r="J417" t="b">
        <v>0</v>
      </c>
      <c r="K417" t="s">
        <v>380</v>
      </c>
      <c r="L417">
        <v>97991</v>
      </c>
      <c r="M417">
        <v>1404</v>
      </c>
      <c r="N417">
        <v>195214</v>
      </c>
      <c r="S417" t="s">
        <v>167</v>
      </c>
      <c r="W417">
        <v>11</v>
      </c>
      <c r="X417">
        <v>14</v>
      </c>
      <c r="Y417">
        <v>2</v>
      </c>
      <c r="Z417">
        <v>1099579</v>
      </c>
      <c r="AA417" t="s">
        <v>146</v>
      </c>
      <c r="AB417">
        <v>110</v>
      </c>
      <c r="AC417" t="s">
        <v>10</v>
      </c>
      <c r="AD417" t="s">
        <v>10</v>
      </c>
      <c r="AE417">
        <v>1137</v>
      </c>
    </row>
    <row r="418" spans="1:31" x14ac:dyDescent="0.25">
      <c r="A418">
        <v>345</v>
      </c>
      <c r="B418">
        <v>345</v>
      </c>
      <c r="C418">
        <v>1100</v>
      </c>
      <c r="D418">
        <v>37.049999999999997</v>
      </c>
      <c r="E418" s="3">
        <v>41954</v>
      </c>
      <c r="F418" s="15">
        <f t="shared" si="12"/>
        <v>2014</v>
      </c>
      <c r="G418" s="3">
        <f t="shared" si="13"/>
        <v>41973</v>
      </c>
      <c r="H418" t="s">
        <v>142</v>
      </c>
      <c r="I418" t="s">
        <v>172</v>
      </c>
      <c r="J418" t="b">
        <v>0</v>
      </c>
      <c r="K418" t="s">
        <v>380</v>
      </c>
      <c r="L418">
        <v>97991</v>
      </c>
      <c r="M418">
        <v>1404</v>
      </c>
      <c r="N418">
        <v>195214</v>
      </c>
      <c r="S418" t="s">
        <v>167</v>
      </c>
      <c r="W418">
        <v>11</v>
      </c>
      <c r="X418">
        <v>14</v>
      </c>
      <c r="Y418">
        <v>1</v>
      </c>
      <c r="Z418">
        <v>1099579</v>
      </c>
      <c r="AA418" t="s">
        <v>146</v>
      </c>
      <c r="AB418">
        <v>110</v>
      </c>
      <c r="AC418" t="s">
        <v>10</v>
      </c>
      <c r="AD418" t="s">
        <v>10</v>
      </c>
      <c r="AE418">
        <v>1138</v>
      </c>
    </row>
    <row r="419" spans="1:31" x14ac:dyDescent="0.25">
      <c r="A419">
        <v>345</v>
      </c>
      <c r="B419">
        <v>345</v>
      </c>
      <c r="C419">
        <v>1100</v>
      </c>
      <c r="D419">
        <v>37.049999999999997</v>
      </c>
      <c r="E419" s="3">
        <v>41954</v>
      </c>
      <c r="F419" s="15">
        <f t="shared" si="12"/>
        <v>2014</v>
      </c>
      <c r="G419" s="3">
        <f t="shared" si="13"/>
        <v>41973</v>
      </c>
      <c r="H419" t="s">
        <v>142</v>
      </c>
      <c r="I419" t="s">
        <v>172</v>
      </c>
      <c r="J419" t="b">
        <v>0</v>
      </c>
      <c r="K419" t="s">
        <v>380</v>
      </c>
      <c r="L419">
        <v>97991</v>
      </c>
      <c r="M419">
        <v>1404</v>
      </c>
      <c r="N419">
        <v>195214</v>
      </c>
      <c r="S419" t="s">
        <v>167</v>
      </c>
      <c r="W419">
        <v>11</v>
      </c>
      <c r="X419">
        <v>14</v>
      </c>
      <c r="Y419">
        <v>1</v>
      </c>
      <c r="Z419">
        <v>1099579</v>
      </c>
      <c r="AA419" t="s">
        <v>146</v>
      </c>
      <c r="AB419">
        <v>110</v>
      </c>
      <c r="AC419" t="s">
        <v>10</v>
      </c>
      <c r="AD419" t="s">
        <v>10</v>
      </c>
      <c r="AE419">
        <v>1139</v>
      </c>
    </row>
    <row r="420" spans="1:31" x14ac:dyDescent="0.25">
      <c r="A420">
        <v>345</v>
      </c>
      <c r="B420">
        <v>345</v>
      </c>
      <c r="C420">
        <v>1100</v>
      </c>
      <c r="D420">
        <v>37.049999999999997</v>
      </c>
      <c r="E420" s="3">
        <v>42024</v>
      </c>
      <c r="F420" s="15">
        <f t="shared" si="12"/>
        <v>2015</v>
      </c>
      <c r="G420" s="3">
        <f t="shared" si="13"/>
        <v>42035</v>
      </c>
      <c r="H420" t="s">
        <v>142</v>
      </c>
      <c r="I420" t="s">
        <v>200</v>
      </c>
      <c r="J420" t="b">
        <v>0</v>
      </c>
      <c r="K420" t="s">
        <v>381</v>
      </c>
      <c r="L420">
        <v>97991</v>
      </c>
      <c r="M420">
        <v>1431</v>
      </c>
      <c r="N420">
        <v>200330</v>
      </c>
      <c r="S420" t="s">
        <v>167</v>
      </c>
      <c r="W420">
        <v>1</v>
      </c>
      <c r="X420">
        <v>15</v>
      </c>
      <c r="Y420">
        <v>1</v>
      </c>
      <c r="Z420">
        <v>1098825</v>
      </c>
      <c r="AA420" t="s">
        <v>146</v>
      </c>
      <c r="AB420">
        <v>112</v>
      </c>
      <c r="AC420" t="s">
        <v>10</v>
      </c>
      <c r="AD420" t="s">
        <v>10</v>
      </c>
      <c r="AE420">
        <v>1051</v>
      </c>
    </row>
    <row r="421" spans="1:31" x14ac:dyDescent="0.25">
      <c r="A421">
        <v>345</v>
      </c>
      <c r="B421">
        <v>345</v>
      </c>
      <c r="C421">
        <v>1100</v>
      </c>
      <c r="D421">
        <v>74.099999999999994</v>
      </c>
      <c r="E421" s="3">
        <v>42024</v>
      </c>
      <c r="F421" s="15">
        <f t="shared" si="12"/>
        <v>2015</v>
      </c>
      <c r="G421" s="3">
        <f t="shared" si="13"/>
        <v>42035</v>
      </c>
      <c r="H421" t="s">
        <v>142</v>
      </c>
      <c r="I421" t="s">
        <v>172</v>
      </c>
      <c r="J421" t="b">
        <v>0</v>
      </c>
      <c r="K421" t="s">
        <v>169</v>
      </c>
      <c r="L421">
        <v>97991</v>
      </c>
      <c r="M421">
        <v>1431</v>
      </c>
      <c r="N421">
        <v>200330</v>
      </c>
      <c r="S421" t="s">
        <v>167</v>
      </c>
      <c r="W421">
        <v>1</v>
      </c>
      <c r="X421">
        <v>15</v>
      </c>
      <c r="Y421">
        <v>2</v>
      </c>
      <c r="Z421">
        <v>1099579</v>
      </c>
      <c r="AA421" t="s">
        <v>146</v>
      </c>
      <c r="AB421">
        <v>112</v>
      </c>
      <c r="AC421" t="s">
        <v>10</v>
      </c>
      <c r="AD421" t="s">
        <v>10</v>
      </c>
      <c r="AE421">
        <v>1057</v>
      </c>
    </row>
    <row r="422" spans="1:31" x14ac:dyDescent="0.25">
      <c r="A422">
        <v>345</v>
      </c>
      <c r="B422">
        <v>345</v>
      </c>
      <c r="C422">
        <v>1100</v>
      </c>
      <c r="D422">
        <v>111.15</v>
      </c>
      <c r="E422" s="3">
        <v>42024</v>
      </c>
      <c r="F422" s="15">
        <f t="shared" si="12"/>
        <v>2015</v>
      </c>
      <c r="G422" s="3">
        <f t="shared" si="13"/>
        <v>42035</v>
      </c>
      <c r="H422" t="s">
        <v>142</v>
      </c>
      <c r="I422" t="s">
        <v>172</v>
      </c>
      <c r="J422" t="b">
        <v>0</v>
      </c>
      <c r="K422" t="s">
        <v>169</v>
      </c>
      <c r="L422">
        <v>97991</v>
      </c>
      <c r="M422">
        <v>1431</v>
      </c>
      <c r="N422">
        <v>200330</v>
      </c>
      <c r="S422" t="s">
        <v>167</v>
      </c>
      <c r="W422">
        <v>1</v>
      </c>
      <c r="X422">
        <v>15</v>
      </c>
      <c r="Y422">
        <v>3</v>
      </c>
      <c r="Z422">
        <v>1099579</v>
      </c>
      <c r="AA422" t="s">
        <v>146</v>
      </c>
      <c r="AB422">
        <v>112</v>
      </c>
      <c r="AC422" t="s">
        <v>10</v>
      </c>
      <c r="AD422" t="s">
        <v>10</v>
      </c>
      <c r="AE422">
        <v>1058</v>
      </c>
    </row>
    <row r="423" spans="1:31" x14ac:dyDescent="0.25">
      <c r="A423">
        <v>345</v>
      </c>
      <c r="B423">
        <v>345</v>
      </c>
      <c r="C423">
        <v>1100</v>
      </c>
      <c r="D423">
        <v>74.099999999999994</v>
      </c>
      <c r="E423" s="3">
        <v>42024</v>
      </c>
      <c r="F423" s="15">
        <f t="shared" si="12"/>
        <v>2015</v>
      </c>
      <c r="G423" s="3">
        <f t="shared" si="13"/>
        <v>42035</v>
      </c>
      <c r="H423" t="s">
        <v>142</v>
      </c>
      <c r="I423" t="s">
        <v>200</v>
      </c>
      <c r="J423" t="b">
        <v>0</v>
      </c>
      <c r="K423" t="s">
        <v>381</v>
      </c>
      <c r="L423">
        <v>97991</v>
      </c>
      <c r="M423">
        <v>1431</v>
      </c>
      <c r="N423">
        <v>200330</v>
      </c>
      <c r="S423" t="s">
        <v>167</v>
      </c>
      <c r="W423">
        <v>1</v>
      </c>
      <c r="X423">
        <v>15</v>
      </c>
      <c r="Y423">
        <v>2</v>
      </c>
      <c r="Z423">
        <v>1098825</v>
      </c>
      <c r="AA423" t="s">
        <v>146</v>
      </c>
      <c r="AB423">
        <v>112</v>
      </c>
      <c r="AC423" t="s">
        <v>10</v>
      </c>
      <c r="AD423" t="s">
        <v>10</v>
      </c>
      <c r="AE423">
        <v>1059</v>
      </c>
    </row>
    <row r="424" spans="1:31" x14ac:dyDescent="0.25">
      <c r="A424">
        <v>345</v>
      </c>
      <c r="B424">
        <v>345</v>
      </c>
      <c r="C424">
        <v>1100</v>
      </c>
      <c r="D424">
        <v>74.099999999999994</v>
      </c>
      <c r="E424" s="3">
        <v>42024</v>
      </c>
      <c r="F424" s="15">
        <f t="shared" si="12"/>
        <v>2015</v>
      </c>
      <c r="G424" s="3">
        <f t="shared" si="13"/>
        <v>42035</v>
      </c>
      <c r="H424" t="s">
        <v>142</v>
      </c>
      <c r="I424" t="s">
        <v>176</v>
      </c>
      <c r="J424" t="b">
        <v>0</v>
      </c>
      <c r="K424" t="s">
        <v>382</v>
      </c>
      <c r="L424">
        <v>97991</v>
      </c>
      <c r="M424">
        <v>1431</v>
      </c>
      <c r="N424">
        <v>200330</v>
      </c>
      <c r="S424" t="s">
        <v>167</v>
      </c>
      <c r="W424">
        <v>1</v>
      </c>
      <c r="X424">
        <v>15</v>
      </c>
      <c r="Y424">
        <v>2</v>
      </c>
      <c r="Z424">
        <v>1098821</v>
      </c>
      <c r="AA424" t="s">
        <v>146</v>
      </c>
      <c r="AB424">
        <v>112</v>
      </c>
      <c r="AC424" t="s">
        <v>10</v>
      </c>
      <c r="AD424" t="s">
        <v>10</v>
      </c>
      <c r="AE424">
        <v>1060</v>
      </c>
    </row>
    <row r="425" spans="1:31" x14ac:dyDescent="0.25">
      <c r="A425">
        <v>345</v>
      </c>
      <c r="B425">
        <v>345</v>
      </c>
      <c r="C425">
        <v>1100</v>
      </c>
      <c r="D425">
        <v>75.239999999999995</v>
      </c>
      <c r="E425" s="3">
        <v>42038</v>
      </c>
      <c r="F425" s="15">
        <f t="shared" si="12"/>
        <v>2015</v>
      </c>
      <c r="G425" s="3">
        <f t="shared" si="13"/>
        <v>42063</v>
      </c>
      <c r="H425" t="s">
        <v>142</v>
      </c>
      <c r="I425" t="s">
        <v>172</v>
      </c>
      <c r="J425" t="b">
        <v>0</v>
      </c>
      <c r="K425" t="s">
        <v>169</v>
      </c>
      <c r="L425">
        <v>97991</v>
      </c>
      <c r="M425">
        <v>1437</v>
      </c>
      <c r="N425">
        <v>201111</v>
      </c>
      <c r="S425" t="s">
        <v>167</v>
      </c>
      <c r="W425">
        <v>2</v>
      </c>
      <c r="X425">
        <v>15</v>
      </c>
      <c r="Y425">
        <v>2</v>
      </c>
      <c r="Z425">
        <v>1099579</v>
      </c>
      <c r="AA425" t="s">
        <v>146</v>
      </c>
      <c r="AB425">
        <v>111</v>
      </c>
      <c r="AC425" t="s">
        <v>10</v>
      </c>
      <c r="AD425" t="s">
        <v>10</v>
      </c>
      <c r="AE425">
        <v>1236</v>
      </c>
    </row>
    <row r="426" spans="1:31" x14ac:dyDescent="0.25">
      <c r="A426">
        <v>345</v>
      </c>
      <c r="B426">
        <v>345</v>
      </c>
      <c r="C426">
        <v>1100</v>
      </c>
      <c r="D426">
        <v>75.239999999999995</v>
      </c>
      <c r="E426" s="3">
        <v>42038</v>
      </c>
      <c r="F426" s="15">
        <f t="shared" si="12"/>
        <v>2015</v>
      </c>
      <c r="G426" s="3">
        <f t="shared" si="13"/>
        <v>42063</v>
      </c>
      <c r="H426" t="s">
        <v>142</v>
      </c>
      <c r="I426" t="s">
        <v>200</v>
      </c>
      <c r="J426" t="b">
        <v>0</v>
      </c>
      <c r="K426" t="s">
        <v>383</v>
      </c>
      <c r="L426">
        <v>97991</v>
      </c>
      <c r="M426">
        <v>1437</v>
      </c>
      <c r="N426">
        <v>201111</v>
      </c>
      <c r="S426" t="s">
        <v>167</v>
      </c>
      <c r="W426">
        <v>2</v>
      </c>
      <c r="X426">
        <v>15</v>
      </c>
      <c r="Y426">
        <v>2</v>
      </c>
      <c r="Z426">
        <v>1098825</v>
      </c>
      <c r="AA426" t="s">
        <v>146</v>
      </c>
      <c r="AB426">
        <v>111</v>
      </c>
      <c r="AC426" t="s">
        <v>10</v>
      </c>
      <c r="AD426" t="s">
        <v>10</v>
      </c>
      <c r="AE426">
        <v>1237</v>
      </c>
    </row>
    <row r="427" spans="1:31" x14ac:dyDescent="0.25">
      <c r="A427">
        <v>345</v>
      </c>
      <c r="B427">
        <v>345</v>
      </c>
      <c r="C427">
        <v>1100</v>
      </c>
      <c r="D427">
        <v>74.099999999999994</v>
      </c>
      <c r="E427" s="3">
        <v>42038</v>
      </c>
      <c r="F427" s="15">
        <f t="shared" si="12"/>
        <v>2015</v>
      </c>
      <c r="G427" s="3">
        <f t="shared" si="13"/>
        <v>42063</v>
      </c>
      <c r="H427" t="s">
        <v>142</v>
      </c>
      <c r="I427" t="s">
        <v>176</v>
      </c>
      <c r="J427" t="b">
        <v>0</v>
      </c>
      <c r="K427" t="s">
        <v>384</v>
      </c>
      <c r="L427">
        <v>97991</v>
      </c>
      <c r="M427">
        <v>1437</v>
      </c>
      <c r="N427">
        <v>201111</v>
      </c>
      <c r="S427" t="s">
        <v>167</v>
      </c>
      <c r="W427">
        <v>2</v>
      </c>
      <c r="X427">
        <v>15</v>
      </c>
      <c r="Y427">
        <v>2</v>
      </c>
      <c r="Z427">
        <v>1098821</v>
      </c>
      <c r="AA427" t="s">
        <v>146</v>
      </c>
      <c r="AB427">
        <v>111</v>
      </c>
      <c r="AC427" t="s">
        <v>10</v>
      </c>
      <c r="AD427" t="s">
        <v>10</v>
      </c>
      <c r="AE427">
        <v>1238</v>
      </c>
    </row>
    <row r="428" spans="1:31" x14ac:dyDescent="0.25">
      <c r="A428">
        <v>345</v>
      </c>
      <c r="B428">
        <v>345</v>
      </c>
      <c r="C428">
        <v>1100</v>
      </c>
      <c r="D428">
        <v>41.58</v>
      </c>
      <c r="E428" s="3">
        <v>42139</v>
      </c>
      <c r="F428" s="15">
        <f t="shared" si="12"/>
        <v>2015</v>
      </c>
      <c r="G428" s="3">
        <f t="shared" si="13"/>
        <v>42155</v>
      </c>
      <c r="H428" t="s">
        <v>142</v>
      </c>
      <c r="I428" t="s">
        <v>168</v>
      </c>
      <c r="J428" t="b">
        <v>0</v>
      </c>
      <c r="K428" t="s">
        <v>169</v>
      </c>
      <c r="L428">
        <v>97991</v>
      </c>
      <c r="M428">
        <v>1482</v>
      </c>
      <c r="N428">
        <v>208727</v>
      </c>
      <c r="S428" t="s">
        <v>167</v>
      </c>
      <c r="W428">
        <v>5</v>
      </c>
      <c r="X428">
        <v>15</v>
      </c>
      <c r="Y428">
        <v>1</v>
      </c>
      <c r="Z428">
        <v>1099720</v>
      </c>
      <c r="AA428" t="s">
        <v>146</v>
      </c>
      <c r="AB428">
        <v>102</v>
      </c>
      <c r="AC428" t="s">
        <v>10</v>
      </c>
      <c r="AD428" t="s">
        <v>10</v>
      </c>
      <c r="AE428">
        <v>1171</v>
      </c>
    </row>
    <row r="429" spans="1:31" x14ac:dyDescent="0.25">
      <c r="A429">
        <v>345</v>
      </c>
      <c r="B429">
        <v>345</v>
      </c>
      <c r="C429">
        <v>1100</v>
      </c>
      <c r="D429">
        <v>38.159999999999997</v>
      </c>
      <c r="E429" s="3">
        <v>42150</v>
      </c>
      <c r="F429" s="15">
        <f t="shared" si="12"/>
        <v>2015</v>
      </c>
      <c r="G429" s="3">
        <f t="shared" si="13"/>
        <v>42155</v>
      </c>
      <c r="H429" t="s">
        <v>142</v>
      </c>
      <c r="I429" t="s">
        <v>172</v>
      </c>
      <c r="J429" t="b">
        <v>0</v>
      </c>
      <c r="K429" t="s">
        <v>385</v>
      </c>
      <c r="L429">
        <v>97991</v>
      </c>
      <c r="M429">
        <v>1491</v>
      </c>
      <c r="N429">
        <v>209417</v>
      </c>
      <c r="S429" t="s">
        <v>167</v>
      </c>
      <c r="W429">
        <v>5</v>
      </c>
      <c r="X429">
        <v>15</v>
      </c>
      <c r="Y429">
        <v>1</v>
      </c>
      <c r="Z429">
        <v>1099579</v>
      </c>
      <c r="AA429" t="s">
        <v>146</v>
      </c>
      <c r="AB429">
        <v>114</v>
      </c>
      <c r="AC429" t="s">
        <v>10</v>
      </c>
      <c r="AD429" t="s">
        <v>10</v>
      </c>
      <c r="AE429">
        <v>1197</v>
      </c>
    </row>
    <row r="430" spans="1:31" x14ac:dyDescent="0.25">
      <c r="A430">
        <v>345</v>
      </c>
      <c r="B430">
        <v>345</v>
      </c>
      <c r="C430">
        <v>1100</v>
      </c>
      <c r="D430">
        <v>38.159999999999997</v>
      </c>
      <c r="E430" s="3">
        <v>42150</v>
      </c>
      <c r="F430" s="15">
        <f t="shared" si="12"/>
        <v>2015</v>
      </c>
      <c r="G430" s="3">
        <f t="shared" si="13"/>
        <v>42155</v>
      </c>
      <c r="H430" t="s">
        <v>142</v>
      </c>
      <c r="I430" t="s">
        <v>172</v>
      </c>
      <c r="J430" t="b">
        <v>0</v>
      </c>
      <c r="K430" t="s">
        <v>385</v>
      </c>
      <c r="L430">
        <v>97991</v>
      </c>
      <c r="M430">
        <v>1491</v>
      </c>
      <c r="N430">
        <v>209417</v>
      </c>
      <c r="S430" t="s">
        <v>167</v>
      </c>
      <c r="W430">
        <v>5</v>
      </c>
      <c r="X430">
        <v>15</v>
      </c>
      <c r="Y430">
        <v>1</v>
      </c>
      <c r="Z430">
        <v>1099579</v>
      </c>
      <c r="AA430" t="s">
        <v>146</v>
      </c>
      <c r="AB430">
        <v>114</v>
      </c>
      <c r="AC430" t="s">
        <v>10</v>
      </c>
      <c r="AD430" t="s">
        <v>10</v>
      </c>
      <c r="AE430">
        <v>1198</v>
      </c>
    </row>
    <row r="431" spans="1:31" x14ac:dyDescent="0.25">
      <c r="A431">
        <v>345</v>
      </c>
      <c r="B431">
        <v>345</v>
      </c>
      <c r="C431">
        <v>1100</v>
      </c>
      <c r="D431">
        <v>38.159999999999997</v>
      </c>
      <c r="E431" s="3">
        <v>42150</v>
      </c>
      <c r="F431" s="15">
        <f t="shared" si="12"/>
        <v>2015</v>
      </c>
      <c r="G431" s="3">
        <f t="shared" si="13"/>
        <v>42155</v>
      </c>
      <c r="H431" t="s">
        <v>142</v>
      </c>
      <c r="I431" t="s">
        <v>200</v>
      </c>
      <c r="J431" t="b">
        <v>0</v>
      </c>
      <c r="K431" t="s">
        <v>386</v>
      </c>
      <c r="L431">
        <v>97991</v>
      </c>
      <c r="M431">
        <v>1491</v>
      </c>
      <c r="N431">
        <v>209417</v>
      </c>
      <c r="S431" t="s">
        <v>167</v>
      </c>
      <c r="W431">
        <v>5</v>
      </c>
      <c r="X431">
        <v>15</v>
      </c>
      <c r="Y431">
        <v>1</v>
      </c>
      <c r="Z431">
        <v>1098825</v>
      </c>
      <c r="AA431" t="s">
        <v>146</v>
      </c>
      <c r="AB431">
        <v>114</v>
      </c>
      <c r="AC431" t="s">
        <v>10</v>
      </c>
      <c r="AD431" t="s">
        <v>10</v>
      </c>
      <c r="AE431">
        <v>1237</v>
      </c>
    </row>
    <row r="432" spans="1:31" x14ac:dyDescent="0.25">
      <c r="A432">
        <v>345</v>
      </c>
      <c r="B432">
        <v>345</v>
      </c>
      <c r="C432">
        <v>1100</v>
      </c>
      <c r="D432">
        <v>38.159999999999997</v>
      </c>
      <c r="E432" s="3">
        <v>42150</v>
      </c>
      <c r="F432" s="15">
        <f t="shared" si="12"/>
        <v>2015</v>
      </c>
      <c r="G432" s="3">
        <f t="shared" si="13"/>
        <v>42155</v>
      </c>
      <c r="H432" t="s">
        <v>142</v>
      </c>
      <c r="I432" t="s">
        <v>200</v>
      </c>
      <c r="J432" t="b">
        <v>0</v>
      </c>
      <c r="K432" t="s">
        <v>386</v>
      </c>
      <c r="L432">
        <v>97991</v>
      </c>
      <c r="M432">
        <v>1491</v>
      </c>
      <c r="N432">
        <v>209417</v>
      </c>
      <c r="S432" t="s">
        <v>167</v>
      </c>
      <c r="W432">
        <v>5</v>
      </c>
      <c r="X432">
        <v>15</v>
      </c>
      <c r="Y432">
        <v>1</v>
      </c>
      <c r="Z432">
        <v>1098825</v>
      </c>
      <c r="AA432" t="s">
        <v>146</v>
      </c>
      <c r="AB432">
        <v>114</v>
      </c>
      <c r="AC432" t="s">
        <v>10</v>
      </c>
      <c r="AD432" t="s">
        <v>10</v>
      </c>
      <c r="AE432">
        <v>1238</v>
      </c>
    </row>
    <row r="433" spans="1:31" x14ac:dyDescent="0.25">
      <c r="A433">
        <v>345</v>
      </c>
      <c r="B433">
        <v>345</v>
      </c>
      <c r="C433">
        <v>1100</v>
      </c>
      <c r="D433">
        <v>38.159999999999997</v>
      </c>
      <c r="E433" s="3">
        <v>42150</v>
      </c>
      <c r="F433" s="15">
        <f t="shared" si="12"/>
        <v>2015</v>
      </c>
      <c r="G433" s="3">
        <f t="shared" si="13"/>
        <v>42155</v>
      </c>
      <c r="H433" t="s">
        <v>142</v>
      </c>
      <c r="I433" t="s">
        <v>200</v>
      </c>
      <c r="J433" t="b">
        <v>0</v>
      </c>
      <c r="K433" t="s">
        <v>386</v>
      </c>
      <c r="L433">
        <v>97991</v>
      </c>
      <c r="M433">
        <v>1491</v>
      </c>
      <c r="N433">
        <v>209417</v>
      </c>
      <c r="S433" t="s">
        <v>167</v>
      </c>
      <c r="W433">
        <v>5</v>
      </c>
      <c r="X433">
        <v>15</v>
      </c>
      <c r="Y433">
        <v>1</v>
      </c>
      <c r="Z433">
        <v>1098825</v>
      </c>
      <c r="AA433" t="s">
        <v>146</v>
      </c>
      <c r="AB433">
        <v>114</v>
      </c>
      <c r="AC433" t="s">
        <v>10</v>
      </c>
      <c r="AD433" t="s">
        <v>10</v>
      </c>
      <c r="AE433">
        <v>1239</v>
      </c>
    </row>
    <row r="434" spans="1:31" x14ac:dyDescent="0.25">
      <c r="A434">
        <v>345</v>
      </c>
      <c r="B434">
        <v>345</v>
      </c>
      <c r="C434">
        <v>1100</v>
      </c>
      <c r="D434">
        <v>166.32</v>
      </c>
      <c r="E434" s="3">
        <v>42200</v>
      </c>
      <c r="F434" s="15">
        <f t="shared" si="12"/>
        <v>2015</v>
      </c>
      <c r="G434" s="3">
        <f t="shared" si="13"/>
        <v>42216</v>
      </c>
      <c r="H434" t="s">
        <v>142</v>
      </c>
      <c r="I434" t="s">
        <v>168</v>
      </c>
      <c r="J434" t="b">
        <v>0</v>
      </c>
      <c r="K434" t="s">
        <v>169</v>
      </c>
      <c r="L434">
        <v>97991</v>
      </c>
      <c r="M434">
        <v>1509</v>
      </c>
      <c r="N434">
        <v>213208</v>
      </c>
      <c r="S434" t="s">
        <v>167</v>
      </c>
      <c r="W434">
        <v>7</v>
      </c>
      <c r="X434">
        <v>15</v>
      </c>
      <c r="Y434">
        <v>4</v>
      </c>
      <c r="Z434">
        <v>1099720</v>
      </c>
      <c r="AA434" t="s">
        <v>146</v>
      </c>
      <c r="AB434">
        <v>110</v>
      </c>
      <c r="AC434" t="s">
        <v>10</v>
      </c>
      <c r="AD434" t="s">
        <v>10</v>
      </c>
      <c r="AE434">
        <v>827</v>
      </c>
    </row>
    <row r="435" spans="1:31" x14ac:dyDescent="0.25">
      <c r="A435">
        <v>345</v>
      </c>
      <c r="B435">
        <v>345</v>
      </c>
      <c r="C435">
        <v>1100</v>
      </c>
      <c r="D435">
        <v>41.58</v>
      </c>
      <c r="E435" s="3">
        <v>42200</v>
      </c>
      <c r="F435" s="15">
        <f t="shared" si="12"/>
        <v>2015</v>
      </c>
      <c r="G435" s="3">
        <f t="shared" si="13"/>
        <v>42216</v>
      </c>
      <c r="H435" t="s">
        <v>142</v>
      </c>
      <c r="I435" t="s">
        <v>168</v>
      </c>
      <c r="J435" t="b">
        <v>0</v>
      </c>
      <c r="K435" t="s">
        <v>169</v>
      </c>
      <c r="L435">
        <v>97991</v>
      </c>
      <c r="M435">
        <v>1509</v>
      </c>
      <c r="N435">
        <v>213208</v>
      </c>
      <c r="S435" t="s">
        <v>167</v>
      </c>
      <c r="W435">
        <v>7</v>
      </c>
      <c r="X435">
        <v>15</v>
      </c>
      <c r="Y435">
        <v>1</v>
      </c>
      <c r="Z435">
        <v>1099720</v>
      </c>
      <c r="AA435" t="s">
        <v>146</v>
      </c>
      <c r="AB435">
        <v>110</v>
      </c>
      <c r="AC435" t="s">
        <v>10</v>
      </c>
      <c r="AD435" t="s">
        <v>10</v>
      </c>
      <c r="AE435">
        <v>828</v>
      </c>
    </row>
    <row r="436" spans="1:31" x14ac:dyDescent="0.25">
      <c r="A436">
        <v>345</v>
      </c>
      <c r="B436">
        <v>345</v>
      </c>
      <c r="C436">
        <v>1100</v>
      </c>
      <c r="D436">
        <v>83.16</v>
      </c>
      <c r="E436" s="3">
        <v>42200</v>
      </c>
      <c r="F436" s="15">
        <f t="shared" si="12"/>
        <v>2015</v>
      </c>
      <c r="G436" s="3">
        <f t="shared" si="13"/>
        <v>42216</v>
      </c>
      <c r="H436" t="s">
        <v>142</v>
      </c>
      <c r="I436" t="s">
        <v>168</v>
      </c>
      <c r="J436" t="b">
        <v>0</v>
      </c>
      <c r="K436" t="s">
        <v>169</v>
      </c>
      <c r="L436">
        <v>97991</v>
      </c>
      <c r="M436">
        <v>1509</v>
      </c>
      <c r="N436">
        <v>213208</v>
      </c>
      <c r="S436" t="s">
        <v>167</v>
      </c>
      <c r="W436">
        <v>7</v>
      </c>
      <c r="X436">
        <v>15</v>
      </c>
      <c r="Y436">
        <v>2</v>
      </c>
      <c r="Z436">
        <v>1099720</v>
      </c>
      <c r="AA436" t="s">
        <v>146</v>
      </c>
      <c r="AB436">
        <v>110</v>
      </c>
      <c r="AC436" t="s">
        <v>10</v>
      </c>
      <c r="AD436" t="s">
        <v>10</v>
      </c>
      <c r="AE436">
        <v>847</v>
      </c>
    </row>
    <row r="437" spans="1:31" x14ac:dyDescent="0.25">
      <c r="A437">
        <v>345</v>
      </c>
      <c r="B437">
        <v>345</v>
      </c>
      <c r="C437">
        <v>1100</v>
      </c>
      <c r="D437">
        <v>166.32</v>
      </c>
      <c r="E437" s="3">
        <v>42200</v>
      </c>
      <c r="F437" s="15">
        <f t="shared" si="12"/>
        <v>2015</v>
      </c>
      <c r="G437" s="3">
        <f t="shared" si="13"/>
        <v>42216</v>
      </c>
      <c r="H437" t="s">
        <v>142</v>
      </c>
      <c r="I437" t="s">
        <v>168</v>
      </c>
      <c r="J437" t="b">
        <v>0</v>
      </c>
      <c r="K437" t="s">
        <v>169</v>
      </c>
      <c r="L437">
        <v>97991</v>
      </c>
      <c r="M437">
        <v>1509</v>
      </c>
      <c r="N437">
        <v>213208</v>
      </c>
      <c r="S437" t="s">
        <v>167</v>
      </c>
      <c r="W437">
        <v>7</v>
      </c>
      <c r="X437">
        <v>15</v>
      </c>
      <c r="Y437">
        <v>4</v>
      </c>
      <c r="Z437">
        <v>1099720</v>
      </c>
      <c r="AA437" t="s">
        <v>146</v>
      </c>
      <c r="AB437">
        <v>110</v>
      </c>
      <c r="AC437" t="s">
        <v>10</v>
      </c>
      <c r="AD437" t="s">
        <v>10</v>
      </c>
      <c r="AE437">
        <v>848</v>
      </c>
    </row>
    <row r="438" spans="1:31" x14ac:dyDescent="0.25">
      <c r="A438">
        <v>345</v>
      </c>
      <c r="B438">
        <v>345</v>
      </c>
      <c r="C438">
        <v>1100</v>
      </c>
      <c r="D438">
        <v>166.32</v>
      </c>
      <c r="E438" s="3">
        <v>42200</v>
      </c>
      <c r="F438" s="15">
        <f t="shared" si="12"/>
        <v>2015</v>
      </c>
      <c r="G438" s="3">
        <f t="shared" si="13"/>
        <v>42216</v>
      </c>
      <c r="H438" t="s">
        <v>142</v>
      </c>
      <c r="I438" t="s">
        <v>168</v>
      </c>
      <c r="J438" t="b">
        <v>0</v>
      </c>
      <c r="K438" t="s">
        <v>169</v>
      </c>
      <c r="L438">
        <v>97991</v>
      </c>
      <c r="M438">
        <v>1509</v>
      </c>
      <c r="N438">
        <v>213208</v>
      </c>
      <c r="S438" t="s">
        <v>167</v>
      </c>
      <c r="W438">
        <v>7</v>
      </c>
      <c r="X438">
        <v>15</v>
      </c>
      <c r="Y438">
        <v>4</v>
      </c>
      <c r="Z438">
        <v>1099720</v>
      </c>
      <c r="AA438" t="s">
        <v>146</v>
      </c>
      <c r="AB438">
        <v>110</v>
      </c>
      <c r="AC438" t="s">
        <v>10</v>
      </c>
      <c r="AD438" t="s">
        <v>10</v>
      </c>
      <c r="AE438">
        <v>849</v>
      </c>
    </row>
    <row r="439" spans="1:31" x14ac:dyDescent="0.25">
      <c r="A439">
        <v>345</v>
      </c>
      <c r="B439">
        <v>345</v>
      </c>
      <c r="C439">
        <v>1100</v>
      </c>
      <c r="D439">
        <v>38.159999999999997</v>
      </c>
      <c r="E439" s="3">
        <v>42206</v>
      </c>
      <c r="F439" s="15">
        <f t="shared" si="12"/>
        <v>2015</v>
      </c>
      <c r="G439" s="3">
        <f t="shared" si="13"/>
        <v>42216</v>
      </c>
      <c r="H439" t="s">
        <v>142</v>
      </c>
      <c r="I439" t="s">
        <v>200</v>
      </c>
      <c r="J439" t="b">
        <v>0</v>
      </c>
      <c r="K439" t="s">
        <v>387</v>
      </c>
      <c r="L439">
        <v>97991</v>
      </c>
      <c r="M439">
        <v>1512</v>
      </c>
      <c r="N439">
        <v>213841</v>
      </c>
      <c r="S439" t="s">
        <v>167</v>
      </c>
      <c r="W439">
        <v>7</v>
      </c>
      <c r="X439">
        <v>15</v>
      </c>
      <c r="Y439">
        <v>1</v>
      </c>
      <c r="Z439">
        <v>1098825</v>
      </c>
      <c r="AA439" t="s">
        <v>146</v>
      </c>
      <c r="AB439">
        <v>110</v>
      </c>
      <c r="AC439" t="s">
        <v>10</v>
      </c>
      <c r="AD439" t="s">
        <v>10</v>
      </c>
      <c r="AE439">
        <v>1153</v>
      </c>
    </row>
    <row r="440" spans="1:31" x14ac:dyDescent="0.25">
      <c r="A440">
        <v>345</v>
      </c>
      <c r="B440">
        <v>345</v>
      </c>
      <c r="C440">
        <v>1100</v>
      </c>
      <c r="D440">
        <v>38.159999999999997</v>
      </c>
      <c r="E440" s="3">
        <v>42206</v>
      </c>
      <c r="F440" s="15">
        <f t="shared" si="12"/>
        <v>2015</v>
      </c>
      <c r="G440" s="3">
        <f t="shared" si="13"/>
        <v>42216</v>
      </c>
      <c r="H440" t="s">
        <v>142</v>
      </c>
      <c r="I440" t="s">
        <v>200</v>
      </c>
      <c r="J440" t="b">
        <v>0</v>
      </c>
      <c r="K440" t="s">
        <v>387</v>
      </c>
      <c r="L440">
        <v>97991</v>
      </c>
      <c r="M440">
        <v>1512</v>
      </c>
      <c r="N440">
        <v>213841</v>
      </c>
      <c r="S440" t="s">
        <v>167</v>
      </c>
      <c r="W440">
        <v>7</v>
      </c>
      <c r="X440">
        <v>15</v>
      </c>
      <c r="Y440">
        <v>1</v>
      </c>
      <c r="Z440">
        <v>1098825</v>
      </c>
      <c r="AA440" t="s">
        <v>146</v>
      </c>
      <c r="AB440">
        <v>110</v>
      </c>
      <c r="AC440" t="s">
        <v>10</v>
      </c>
      <c r="AD440" t="s">
        <v>10</v>
      </c>
      <c r="AE440">
        <v>1154</v>
      </c>
    </row>
    <row r="441" spans="1:31" x14ac:dyDescent="0.25">
      <c r="A441">
        <v>345</v>
      </c>
      <c r="B441">
        <v>345</v>
      </c>
      <c r="C441">
        <v>1100</v>
      </c>
      <c r="D441">
        <v>38.159999999999997</v>
      </c>
      <c r="E441" s="3">
        <v>42206</v>
      </c>
      <c r="F441" s="15">
        <f t="shared" si="12"/>
        <v>2015</v>
      </c>
      <c r="G441" s="3">
        <f t="shared" si="13"/>
        <v>42216</v>
      </c>
      <c r="H441" t="s">
        <v>142</v>
      </c>
      <c r="I441" t="s">
        <v>200</v>
      </c>
      <c r="J441" t="b">
        <v>0</v>
      </c>
      <c r="K441" t="s">
        <v>387</v>
      </c>
      <c r="L441">
        <v>97991</v>
      </c>
      <c r="M441">
        <v>1512</v>
      </c>
      <c r="N441">
        <v>213841</v>
      </c>
      <c r="S441" t="s">
        <v>167</v>
      </c>
      <c r="W441">
        <v>7</v>
      </c>
      <c r="X441">
        <v>15</v>
      </c>
      <c r="Y441">
        <v>1</v>
      </c>
      <c r="Z441">
        <v>1098825</v>
      </c>
      <c r="AA441" t="s">
        <v>146</v>
      </c>
      <c r="AB441">
        <v>110</v>
      </c>
      <c r="AC441" t="s">
        <v>10</v>
      </c>
      <c r="AD441" t="s">
        <v>10</v>
      </c>
      <c r="AE441">
        <v>1155</v>
      </c>
    </row>
    <row r="442" spans="1:31" x14ac:dyDescent="0.25">
      <c r="A442">
        <v>345</v>
      </c>
      <c r="B442">
        <v>345</v>
      </c>
      <c r="C442">
        <v>1100</v>
      </c>
      <c r="D442">
        <v>38.159999999999997</v>
      </c>
      <c r="E442" s="3">
        <v>42206</v>
      </c>
      <c r="F442" s="15">
        <f t="shared" si="12"/>
        <v>2015</v>
      </c>
      <c r="G442" s="3">
        <f t="shared" si="13"/>
        <v>42216</v>
      </c>
      <c r="H442" t="s">
        <v>142</v>
      </c>
      <c r="I442" t="s">
        <v>200</v>
      </c>
      <c r="J442" t="b">
        <v>0</v>
      </c>
      <c r="K442" t="s">
        <v>387</v>
      </c>
      <c r="L442">
        <v>97991</v>
      </c>
      <c r="M442">
        <v>1512</v>
      </c>
      <c r="N442">
        <v>213841</v>
      </c>
      <c r="S442" t="s">
        <v>167</v>
      </c>
      <c r="W442">
        <v>7</v>
      </c>
      <c r="X442">
        <v>15</v>
      </c>
      <c r="Y442">
        <v>1</v>
      </c>
      <c r="Z442">
        <v>1098825</v>
      </c>
      <c r="AA442" t="s">
        <v>146</v>
      </c>
      <c r="AB442">
        <v>110</v>
      </c>
      <c r="AC442" t="s">
        <v>10</v>
      </c>
      <c r="AD442" t="s">
        <v>10</v>
      </c>
      <c r="AE442">
        <v>1184</v>
      </c>
    </row>
    <row r="443" spans="1:31" x14ac:dyDescent="0.25">
      <c r="A443">
        <v>345</v>
      </c>
      <c r="B443">
        <v>345</v>
      </c>
      <c r="C443">
        <v>1100</v>
      </c>
      <c r="D443">
        <v>38.159999999999997</v>
      </c>
      <c r="E443" s="3">
        <v>42206</v>
      </c>
      <c r="F443" s="15">
        <f t="shared" si="12"/>
        <v>2015</v>
      </c>
      <c r="G443" s="3">
        <f t="shared" si="13"/>
        <v>42216</v>
      </c>
      <c r="H443" t="s">
        <v>142</v>
      </c>
      <c r="I443" t="s">
        <v>172</v>
      </c>
      <c r="J443" t="b">
        <v>0</v>
      </c>
      <c r="K443" t="s">
        <v>388</v>
      </c>
      <c r="L443">
        <v>97991</v>
      </c>
      <c r="M443">
        <v>1512</v>
      </c>
      <c r="N443">
        <v>213841</v>
      </c>
      <c r="S443" t="s">
        <v>167</v>
      </c>
      <c r="W443">
        <v>7</v>
      </c>
      <c r="X443">
        <v>15</v>
      </c>
      <c r="Y443">
        <v>1</v>
      </c>
      <c r="Z443">
        <v>1099579</v>
      </c>
      <c r="AA443" t="s">
        <v>146</v>
      </c>
      <c r="AB443">
        <v>110</v>
      </c>
      <c r="AC443" t="s">
        <v>10</v>
      </c>
      <c r="AD443" t="s">
        <v>10</v>
      </c>
      <c r="AE443">
        <v>1188</v>
      </c>
    </row>
    <row r="444" spans="1:31" x14ac:dyDescent="0.25">
      <c r="A444">
        <v>345</v>
      </c>
      <c r="B444">
        <v>345</v>
      </c>
      <c r="C444">
        <v>1100</v>
      </c>
      <c r="D444">
        <v>38.159999999999997</v>
      </c>
      <c r="E444" s="3">
        <v>42206</v>
      </c>
      <c r="F444" s="15">
        <f t="shared" si="12"/>
        <v>2015</v>
      </c>
      <c r="G444" s="3">
        <f t="shared" si="13"/>
        <v>42216</v>
      </c>
      <c r="H444" t="s">
        <v>142</v>
      </c>
      <c r="I444" t="s">
        <v>172</v>
      </c>
      <c r="J444" t="b">
        <v>0</v>
      </c>
      <c r="K444" t="s">
        <v>388</v>
      </c>
      <c r="L444">
        <v>97991</v>
      </c>
      <c r="M444">
        <v>1512</v>
      </c>
      <c r="N444">
        <v>213841</v>
      </c>
      <c r="S444" t="s">
        <v>167</v>
      </c>
      <c r="W444">
        <v>7</v>
      </c>
      <c r="X444">
        <v>15</v>
      </c>
      <c r="Y444">
        <v>1</v>
      </c>
      <c r="Z444">
        <v>1099579</v>
      </c>
      <c r="AA444" t="s">
        <v>146</v>
      </c>
      <c r="AB444">
        <v>110</v>
      </c>
      <c r="AC444" t="s">
        <v>10</v>
      </c>
      <c r="AD444" t="s">
        <v>10</v>
      </c>
      <c r="AE444">
        <v>1189</v>
      </c>
    </row>
    <row r="445" spans="1:31" x14ac:dyDescent="0.25">
      <c r="A445">
        <v>345</v>
      </c>
      <c r="B445">
        <v>345</v>
      </c>
      <c r="C445">
        <v>1100</v>
      </c>
      <c r="D445">
        <v>76.319999999999993</v>
      </c>
      <c r="E445" s="3">
        <v>42206</v>
      </c>
      <c r="F445" s="15">
        <f t="shared" si="12"/>
        <v>2015</v>
      </c>
      <c r="G445" s="3">
        <f t="shared" si="13"/>
        <v>42216</v>
      </c>
      <c r="H445" t="s">
        <v>142</v>
      </c>
      <c r="I445" t="s">
        <v>172</v>
      </c>
      <c r="J445" t="b">
        <v>0</v>
      </c>
      <c r="K445" t="s">
        <v>388</v>
      </c>
      <c r="L445">
        <v>97991</v>
      </c>
      <c r="M445">
        <v>1512</v>
      </c>
      <c r="N445">
        <v>213841</v>
      </c>
      <c r="S445" t="s">
        <v>167</v>
      </c>
      <c r="W445">
        <v>7</v>
      </c>
      <c r="X445">
        <v>15</v>
      </c>
      <c r="Y445">
        <v>2</v>
      </c>
      <c r="Z445">
        <v>1099579</v>
      </c>
      <c r="AA445" t="s">
        <v>146</v>
      </c>
      <c r="AB445">
        <v>110</v>
      </c>
      <c r="AC445" t="s">
        <v>10</v>
      </c>
      <c r="AD445" t="s">
        <v>10</v>
      </c>
      <c r="AE445">
        <v>1190</v>
      </c>
    </row>
    <row r="446" spans="1:31" x14ac:dyDescent="0.25">
      <c r="A446">
        <v>345</v>
      </c>
      <c r="B446">
        <v>345</v>
      </c>
      <c r="C446">
        <v>1100</v>
      </c>
      <c r="D446">
        <v>76.319999999999993</v>
      </c>
      <c r="E446" s="3">
        <v>42206</v>
      </c>
      <c r="F446" s="15">
        <f t="shared" si="12"/>
        <v>2015</v>
      </c>
      <c r="G446" s="3">
        <f t="shared" si="13"/>
        <v>42216</v>
      </c>
      <c r="H446" t="s">
        <v>142</v>
      </c>
      <c r="I446" t="s">
        <v>172</v>
      </c>
      <c r="J446" t="b">
        <v>0</v>
      </c>
      <c r="K446" t="s">
        <v>388</v>
      </c>
      <c r="L446">
        <v>97991</v>
      </c>
      <c r="M446">
        <v>1512</v>
      </c>
      <c r="N446">
        <v>213841</v>
      </c>
      <c r="S446" t="s">
        <v>167</v>
      </c>
      <c r="W446">
        <v>7</v>
      </c>
      <c r="X446">
        <v>15</v>
      </c>
      <c r="Y446">
        <v>2</v>
      </c>
      <c r="Z446">
        <v>1099579</v>
      </c>
      <c r="AA446" t="s">
        <v>146</v>
      </c>
      <c r="AB446">
        <v>110</v>
      </c>
      <c r="AC446" t="s">
        <v>10</v>
      </c>
      <c r="AD446" t="s">
        <v>10</v>
      </c>
      <c r="AE446">
        <v>1191</v>
      </c>
    </row>
    <row r="447" spans="1:31" x14ac:dyDescent="0.25">
      <c r="A447">
        <v>345</v>
      </c>
      <c r="B447">
        <v>345</v>
      </c>
      <c r="C447">
        <v>1100</v>
      </c>
      <c r="D447">
        <v>76.319999999999993</v>
      </c>
      <c r="E447" s="3">
        <v>42206</v>
      </c>
      <c r="F447" s="15">
        <f t="shared" si="12"/>
        <v>2015</v>
      </c>
      <c r="G447" s="3">
        <f t="shared" si="13"/>
        <v>42216</v>
      </c>
      <c r="H447" t="s">
        <v>142</v>
      </c>
      <c r="I447" t="s">
        <v>172</v>
      </c>
      <c r="J447" t="b">
        <v>0</v>
      </c>
      <c r="K447" t="s">
        <v>388</v>
      </c>
      <c r="L447">
        <v>97991</v>
      </c>
      <c r="M447">
        <v>1512</v>
      </c>
      <c r="N447">
        <v>213841</v>
      </c>
      <c r="S447" t="s">
        <v>167</v>
      </c>
      <c r="W447">
        <v>7</v>
      </c>
      <c r="X447">
        <v>15</v>
      </c>
      <c r="Y447">
        <v>2</v>
      </c>
      <c r="Z447">
        <v>1099579</v>
      </c>
      <c r="AA447" t="s">
        <v>146</v>
      </c>
      <c r="AB447">
        <v>110</v>
      </c>
      <c r="AC447" t="s">
        <v>10</v>
      </c>
      <c r="AD447" t="s">
        <v>10</v>
      </c>
      <c r="AE447">
        <v>1192</v>
      </c>
    </row>
    <row r="448" spans="1:31" x14ac:dyDescent="0.25">
      <c r="A448">
        <v>345</v>
      </c>
      <c r="B448">
        <v>345</v>
      </c>
      <c r="C448">
        <v>1100</v>
      </c>
      <c r="D448">
        <v>38.159999999999997</v>
      </c>
      <c r="E448" s="3">
        <v>42220</v>
      </c>
      <c r="F448" s="15">
        <f t="shared" si="12"/>
        <v>2015</v>
      </c>
      <c r="G448" s="3">
        <f t="shared" si="13"/>
        <v>42247</v>
      </c>
      <c r="H448" t="s">
        <v>142</v>
      </c>
      <c r="I448" t="s">
        <v>200</v>
      </c>
      <c r="J448" t="b">
        <v>0</v>
      </c>
      <c r="K448" t="s">
        <v>389</v>
      </c>
      <c r="L448">
        <v>97991</v>
      </c>
      <c r="M448">
        <v>1518</v>
      </c>
      <c r="N448">
        <v>215599</v>
      </c>
      <c r="S448" t="s">
        <v>167</v>
      </c>
      <c r="W448">
        <v>8</v>
      </c>
      <c r="X448">
        <v>15</v>
      </c>
      <c r="Y448">
        <v>1</v>
      </c>
      <c r="Z448">
        <v>1098825</v>
      </c>
      <c r="AA448" t="s">
        <v>146</v>
      </c>
      <c r="AB448">
        <v>110</v>
      </c>
      <c r="AC448" t="s">
        <v>10</v>
      </c>
      <c r="AD448" t="s">
        <v>10</v>
      </c>
      <c r="AE448">
        <v>1360</v>
      </c>
    </row>
    <row r="449" spans="1:31" x14ac:dyDescent="0.25">
      <c r="A449">
        <v>345</v>
      </c>
      <c r="B449">
        <v>345</v>
      </c>
      <c r="C449">
        <v>1100</v>
      </c>
      <c r="D449">
        <v>76.319999999999993</v>
      </c>
      <c r="E449" s="3">
        <v>42220</v>
      </c>
      <c r="F449" s="15">
        <f t="shared" si="12"/>
        <v>2015</v>
      </c>
      <c r="G449" s="3">
        <f t="shared" si="13"/>
        <v>42247</v>
      </c>
      <c r="H449" t="s">
        <v>142</v>
      </c>
      <c r="I449" t="s">
        <v>200</v>
      </c>
      <c r="J449" t="b">
        <v>0</v>
      </c>
      <c r="K449" t="s">
        <v>389</v>
      </c>
      <c r="L449">
        <v>97991</v>
      </c>
      <c r="M449">
        <v>1518</v>
      </c>
      <c r="N449">
        <v>215599</v>
      </c>
      <c r="S449" t="s">
        <v>167</v>
      </c>
      <c r="W449">
        <v>8</v>
      </c>
      <c r="X449">
        <v>15</v>
      </c>
      <c r="Y449">
        <v>2</v>
      </c>
      <c r="Z449">
        <v>1098825</v>
      </c>
      <c r="AA449" t="s">
        <v>146</v>
      </c>
      <c r="AB449">
        <v>110</v>
      </c>
      <c r="AC449" t="s">
        <v>10</v>
      </c>
      <c r="AD449" t="s">
        <v>10</v>
      </c>
      <c r="AE449">
        <v>1361</v>
      </c>
    </row>
    <row r="450" spans="1:31" x14ac:dyDescent="0.25">
      <c r="A450">
        <v>345</v>
      </c>
      <c r="B450">
        <v>345</v>
      </c>
      <c r="C450">
        <v>1100</v>
      </c>
      <c r="D450">
        <v>76.319999999999993</v>
      </c>
      <c r="E450" s="3">
        <v>42220</v>
      </c>
      <c r="F450" s="15">
        <f t="shared" si="12"/>
        <v>2015</v>
      </c>
      <c r="G450" s="3">
        <f t="shared" si="13"/>
        <v>42247</v>
      </c>
      <c r="H450" t="s">
        <v>142</v>
      </c>
      <c r="I450" t="s">
        <v>200</v>
      </c>
      <c r="J450" t="b">
        <v>0</v>
      </c>
      <c r="K450" t="s">
        <v>389</v>
      </c>
      <c r="L450">
        <v>97991</v>
      </c>
      <c r="M450">
        <v>1518</v>
      </c>
      <c r="N450">
        <v>215599</v>
      </c>
      <c r="S450" t="s">
        <v>167</v>
      </c>
      <c r="W450">
        <v>8</v>
      </c>
      <c r="X450">
        <v>15</v>
      </c>
      <c r="Y450">
        <v>2</v>
      </c>
      <c r="Z450">
        <v>1098825</v>
      </c>
      <c r="AA450" t="s">
        <v>146</v>
      </c>
      <c r="AB450">
        <v>110</v>
      </c>
      <c r="AC450" t="s">
        <v>10</v>
      </c>
      <c r="AD450" t="s">
        <v>10</v>
      </c>
      <c r="AE450">
        <v>1362</v>
      </c>
    </row>
    <row r="451" spans="1:31" x14ac:dyDescent="0.25">
      <c r="A451">
        <v>345</v>
      </c>
      <c r="B451">
        <v>345</v>
      </c>
      <c r="C451">
        <v>1100</v>
      </c>
      <c r="D451">
        <v>38.159999999999997</v>
      </c>
      <c r="E451" s="3">
        <v>42234</v>
      </c>
      <c r="F451" s="15">
        <f t="shared" ref="F451:F514" si="14">YEAR(E451)</f>
        <v>2015</v>
      </c>
      <c r="G451" s="3">
        <f t="shared" ref="G451:G514" si="15">EOMONTH(E451,0)</f>
        <v>42247</v>
      </c>
      <c r="H451" t="s">
        <v>142</v>
      </c>
      <c r="I451" t="s">
        <v>200</v>
      </c>
      <c r="J451" t="b">
        <v>0</v>
      </c>
      <c r="K451" t="s">
        <v>390</v>
      </c>
      <c r="L451">
        <v>97991</v>
      </c>
      <c r="M451">
        <v>1524</v>
      </c>
      <c r="N451">
        <v>216787</v>
      </c>
      <c r="S451" t="s">
        <v>167</v>
      </c>
      <c r="W451">
        <v>8</v>
      </c>
      <c r="X451">
        <v>15</v>
      </c>
      <c r="Y451">
        <v>1</v>
      </c>
      <c r="Z451">
        <v>1098825</v>
      </c>
      <c r="AA451" t="s">
        <v>146</v>
      </c>
      <c r="AB451">
        <v>110</v>
      </c>
      <c r="AC451" t="s">
        <v>10</v>
      </c>
      <c r="AD451" t="s">
        <v>10</v>
      </c>
      <c r="AE451">
        <v>1154</v>
      </c>
    </row>
    <row r="452" spans="1:31" x14ac:dyDescent="0.25">
      <c r="A452">
        <v>345</v>
      </c>
      <c r="B452">
        <v>345</v>
      </c>
      <c r="C452">
        <v>1100</v>
      </c>
      <c r="D452">
        <v>190.8</v>
      </c>
      <c r="E452" s="3">
        <v>42234</v>
      </c>
      <c r="F452" s="15">
        <f t="shared" si="14"/>
        <v>2015</v>
      </c>
      <c r="G452" s="3">
        <f t="shared" si="15"/>
        <v>42247</v>
      </c>
      <c r="H452" t="s">
        <v>142</v>
      </c>
      <c r="I452" t="s">
        <v>200</v>
      </c>
      <c r="J452" t="b">
        <v>0</v>
      </c>
      <c r="K452" t="s">
        <v>390</v>
      </c>
      <c r="L452">
        <v>97991</v>
      </c>
      <c r="M452">
        <v>1524</v>
      </c>
      <c r="N452">
        <v>216787</v>
      </c>
      <c r="S452" t="s">
        <v>167</v>
      </c>
      <c r="W452">
        <v>8</v>
      </c>
      <c r="X452">
        <v>15</v>
      </c>
      <c r="Y452">
        <v>5</v>
      </c>
      <c r="Z452">
        <v>1098825</v>
      </c>
      <c r="AA452" t="s">
        <v>146</v>
      </c>
      <c r="AB452">
        <v>110</v>
      </c>
      <c r="AC452" t="s">
        <v>10</v>
      </c>
      <c r="AD452" t="s">
        <v>10</v>
      </c>
      <c r="AE452">
        <v>1155</v>
      </c>
    </row>
    <row r="453" spans="1:31" x14ac:dyDescent="0.25">
      <c r="A453">
        <v>345</v>
      </c>
      <c r="B453">
        <v>345</v>
      </c>
      <c r="C453">
        <v>1100</v>
      </c>
      <c r="D453">
        <v>248.04</v>
      </c>
      <c r="E453" s="3">
        <v>42234</v>
      </c>
      <c r="F453" s="15">
        <f t="shared" si="14"/>
        <v>2015</v>
      </c>
      <c r="G453" s="3">
        <f t="shared" si="15"/>
        <v>42247</v>
      </c>
      <c r="H453" t="s">
        <v>142</v>
      </c>
      <c r="I453" t="s">
        <v>200</v>
      </c>
      <c r="J453" t="b">
        <v>0</v>
      </c>
      <c r="K453" t="s">
        <v>390</v>
      </c>
      <c r="L453">
        <v>97991</v>
      </c>
      <c r="M453">
        <v>1524</v>
      </c>
      <c r="N453">
        <v>216787</v>
      </c>
      <c r="S453" t="s">
        <v>167</v>
      </c>
      <c r="W453">
        <v>8</v>
      </c>
      <c r="X453">
        <v>15</v>
      </c>
      <c r="Y453">
        <v>6.5</v>
      </c>
      <c r="Z453">
        <v>1098825</v>
      </c>
      <c r="AA453" t="s">
        <v>146</v>
      </c>
      <c r="AB453">
        <v>110</v>
      </c>
      <c r="AC453" t="s">
        <v>10</v>
      </c>
      <c r="AD453" t="s">
        <v>10</v>
      </c>
      <c r="AE453">
        <v>1156</v>
      </c>
    </row>
    <row r="454" spans="1:31" x14ac:dyDescent="0.25">
      <c r="A454">
        <v>345</v>
      </c>
      <c r="B454">
        <v>345</v>
      </c>
      <c r="C454">
        <v>1100</v>
      </c>
      <c r="D454">
        <v>83.16</v>
      </c>
      <c r="E454" s="3">
        <v>42247</v>
      </c>
      <c r="F454" s="15">
        <f t="shared" si="14"/>
        <v>2015</v>
      </c>
      <c r="G454" s="3">
        <f t="shared" si="15"/>
        <v>42247</v>
      </c>
      <c r="H454" t="s">
        <v>142</v>
      </c>
      <c r="I454" t="s">
        <v>168</v>
      </c>
      <c r="J454" t="b">
        <v>0</v>
      </c>
      <c r="K454" t="s">
        <v>169</v>
      </c>
      <c r="L454">
        <v>97991</v>
      </c>
      <c r="M454">
        <v>1527</v>
      </c>
      <c r="N454">
        <v>217181</v>
      </c>
      <c r="S454" t="s">
        <v>167</v>
      </c>
      <c r="W454">
        <v>8</v>
      </c>
      <c r="X454">
        <v>15</v>
      </c>
      <c r="Y454">
        <v>2</v>
      </c>
      <c r="Z454">
        <v>1099720</v>
      </c>
      <c r="AA454" t="s">
        <v>146</v>
      </c>
      <c r="AB454">
        <v>102</v>
      </c>
      <c r="AC454" t="s">
        <v>10</v>
      </c>
      <c r="AD454" t="s">
        <v>10</v>
      </c>
      <c r="AE454">
        <v>939</v>
      </c>
    </row>
    <row r="455" spans="1:31" x14ac:dyDescent="0.25">
      <c r="A455">
        <v>345</v>
      </c>
      <c r="B455">
        <v>345</v>
      </c>
      <c r="C455">
        <v>1100</v>
      </c>
      <c r="D455">
        <v>83.16</v>
      </c>
      <c r="E455" s="3">
        <v>42247</v>
      </c>
      <c r="F455" s="15">
        <f t="shared" si="14"/>
        <v>2015</v>
      </c>
      <c r="G455" s="3">
        <f t="shared" si="15"/>
        <v>42247</v>
      </c>
      <c r="H455" t="s">
        <v>142</v>
      </c>
      <c r="I455" t="s">
        <v>168</v>
      </c>
      <c r="J455" t="b">
        <v>0</v>
      </c>
      <c r="K455" t="s">
        <v>169</v>
      </c>
      <c r="L455">
        <v>97991</v>
      </c>
      <c r="M455">
        <v>1527</v>
      </c>
      <c r="N455">
        <v>217181</v>
      </c>
      <c r="S455" t="s">
        <v>167</v>
      </c>
      <c r="W455">
        <v>8</v>
      </c>
      <c r="X455">
        <v>15</v>
      </c>
      <c r="Y455">
        <v>2</v>
      </c>
      <c r="Z455">
        <v>1099720</v>
      </c>
      <c r="AA455" t="s">
        <v>146</v>
      </c>
      <c r="AB455">
        <v>102</v>
      </c>
      <c r="AC455" t="s">
        <v>10</v>
      </c>
      <c r="AD455" t="s">
        <v>10</v>
      </c>
      <c r="AE455">
        <v>940</v>
      </c>
    </row>
    <row r="456" spans="1:31" x14ac:dyDescent="0.25">
      <c r="A456">
        <v>345</v>
      </c>
      <c r="B456">
        <v>345</v>
      </c>
      <c r="C456">
        <v>1100</v>
      </c>
      <c r="E456" s="3">
        <v>41954</v>
      </c>
      <c r="F456" s="15">
        <f t="shared" si="14"/>
        <v>2014</v>
      </c>
      <c r="G456" s="3">
        <f t="shared" si="15"/>
        <v>41973</v>
      </c>
      <c r="H456" t="s">
        <v>142</v>
      </c>
      <c r="I456" t="s">
        <v>200</v>
      </c>
      <c r="J456" t="b">
        <v>0</v>
      </c>
      <c r="K456" t="s">
        <v>391</v>
      </c>
      <c r="L456">
        <v>97991</v>
      </c>
      <c r="M456">
        <v>1405</v>
      </c>
      <c r="N456">
        <v>195214</v>
      </c>
      <c r="S456" t="s">
        <v>182</v>
      </c>
      <c r="W456">
        <v>11</v>
      </c>
      <c r="X456">
        <v>14</v>
      </c>
      <c r="Y456">
        <v>5</v>
      </c>
      <c r="Z456">
        <v>1098825</v>
      </c>
      <c r="AA456" t="s">
        <v>146</v>
      </c>
      <c r="AB456">
        <v>102</v>
      </c>
      <c r="AC456" t="s">
        <v>10</v>
      </c>
      <c r="AD456" t="s">
        <v>10</v>
      </c>
      <c r="AE456">
        <v>1356</v>
      </c>
    </row>
    <row r="457" spans="1:31" x14ac:dyDescent="0.25">
      <c r="A457">
        <v>345</v>
      </c>
      <c r="B457">
        <v>345</v>
      </c>
      <c r="C457">
        <v>1100</v>
      </c>
      <c r="E457" s="3">
        <v>41954</v>
      </c>
      <c r="F457" s="15">
        <f t="shared" si="14"/>
        <v>2014</v>
      </c>
      <c r="G457" s="3">
        <f t="shared" si="15"/>
        <v>41973</v>
      </c>
      <c r="H457" t="s">
        <v>142</v>
      </c>
      <c r="I457" t="s">
        <v>200</v>
      </c>
      <c r="J457" t="b">
        <v>0</v>
      </c>
      <c r="K457" t="s">
        <v>391</v>
      </c>
      <c r="L457">
        <v>97991</v>
      </c>
      <c r="M457">
        <v>1405</v>
      </c>
      <c r="N457">
        <v>195214</v>
      </c>
      <c r="S457" t="s">
        <v>182</v>
      </c>
      <c r="W457">
        <v>11</v>
      </c>
      <c r="X457">
        <v>14</v>
      </c>
      <c r="Y457">
        <v>3</v>
      </c>
      <c r="Z457">
        <v>1098825</v>
      </c>
      <c r="AA457" t="s">
        <v>146</v>
      </c>
      <c r="AB457">
        <v>102</v>
      </c>
      <c r="AC457" t="s">
        <v>10</v>
      </c>
      <c r="AD457" t="s">
        <v>10</v>
      </c>
      <c r="AE457">
        <v>1357</v>
      </c>
    </row>
    <row r="458" spans="1:31" x14ac:dyDescent="0.25">
      <c r="A458">
        <v>345</v>
      </c>
      <c r="B458">
        <v>345</v>
      </c>
      <c r="C458">
        <v>1100</v>
      </c>
      <c r="E458" s="3">
        <v>41954</v>
      </c>
      <c r="F458" s="15">
        <f t="shared" si="14"/>
        <v>2014</v>
      </c>
      <c r="G458" s="3">
        <f t="shared" si="15"/>
        <v>41973</v>
      </c>
      <c r="H458" t="s">
        <v>142</v>
      </c>
      <c r="I458" t="s">
        <v>172</v>
      </c>
      <c r="J458" t="b">
        <v>0</v>
      </c>
      <c r="K458" t="s">
        <v>392</v>
      </c>
      <c r="L458">
        <v>97991</v>
      </c>
      <c r="M458">
        <v>1405</v>
      </c>
      <c r="N458">
        <v>195214</v>
      </c>
      <c r="S458" t="s">
        <v>182</v>
      </c>
      <c r="W458">
        <v>11</v>
      </c>
      <c r="X458">
        <v>14</v>
      </c>
      <c r="Y458">
        <v>2</v>
      </c>
      <c r="Z458">
        <v>1099579</v>
      </c>
      <c r="AA458" t="s">
        <v>146</v>
      </c>
      <c r="AB458">
        <v>102</v>
      </c>
      <c r="AC458" t="s">
        <v>10</v>
      </c>
      <c r="AD458" t="s">
        <v>10</v>
      </c>
      <c r="AE458">
        <v>1374</v>
      </c>
    </row>
    <row r="459" spans="1:31" x14ac:dyDescent="0.25">
      <c r="A459">
        <v>345</v>
      </c>
      <c r="B459">
        <v>345</v>
      </c>
      <c r="C459">
        <v>1100</v>
      </c>
      <c r="E459" s="3">
        <v>41954</v>
      </c>
      <c r="F459" s="15">
        <f t="shared" si="14"/>
        <v>2014</v>
      </c>
      <c r="G459" s="3">
        <f t="shared" si="15"/>
        <v>41973</v>
      </c>
      <c r="H459" t="s">
        <v>142</v>
      </c>
      <c r="I459" t="s">
        <v>172</v>
      </c>
      <c r="J459" t="b">
        <v>0</v>
      </c>
      <c r="K459" t="s">
        <v>392</v>
      </c>
      <c r="L459">
        <v>97991</v>
      </c>
      <c r="M459">
        <v>1405</v>
      </c>
      <c r="N459">
        <v>195214</v>
      </c>
      <c r="S459" t="s">
        <v>182</v>
      </c>
      <c r="W459">
        <v>11</v>
      </c>
      <c r="X459">
        <v>14</v>
      </c>
      <c r="Y459">
        <v>1</v>
      </c>
      <c r="Z459">
        <v>1099579</v>
      </c>
      <c r="AA459" t="s">
        <v>146</v>
      </c>
      <c r="AB459">
        <v>102</v>
      </c>
      <c r="AC459" t="s">
        <v>10</v>
      </c>
      <c r="AD459" t="s">
        <v>10</v>
      </c>
      <c r="AE459">
        <v>1375</v>
      </c>
    </row>
    <row r="460" spans="1:31" x14ac:dyDescent="0.25">
      <c r="A460">
        <v>345</v>
      </c>
      <c r="B460">
        <v>345</v>
      </c>
      <c r="C460">
        <v>1100</v>
      </c>
      <c r="E460" s="3">
        <v>41954</v>
      </c>
      <c r="F460" s="15">
        <f t="shared" si="14"/>
        <v>2014</v>
      </c>
      <c r="G460" s="3">
        <f t="shared" si="15"/>
        <v>41973</v>
      </c>
      <c r="H460" t="s">
        <v>142</v>
      </c>
      <c r="I460" t="s">
        <v>172</v>
      </c>
      <c r="J460" t="b">
        <v>0</v>
      </c>
      <c r="K460" t="s">
        <v>392</v>
      </c>
      <c r="L460">
        <v>97991</v>
      </c>
      <c r="M460">
        <v>1405</v>
      </c>
      <c r="N460">
        <v>195214</v>
      </c>
      <c r="S460" t="s">
        <v>182</v>
      </c>
      <c r="W460">
        <v>11</v>
      </c>
      <c r="X460">
        <v>14</v>
      </c>
      <c r="Y460">
        <v>1</v>
      </c>
      <c r="Z460">
        <v>1099579</v>
      </c>
      <c r="AA460" t="s">
        <v>146</v>
      </c>
      <c r="AB460">
        <v>102</v>
      </c>
      <c r="AC460" t="s">
        <v>10</v>
      </c>
      <c r="AD460" t="s">
        <v>10</v>
      </c>
      <c r="AE460">
        <v>1376</v>
      </c>
    </row>
    <row r="461" spans="1:31" x14ac:dyDescent="0.25">
      <c r="A461">
        <v>345</v>
      </c>
      <c r="B461">
        <v>345</v>
      </c>
      <c r="C461">
        <v>1100</v>
      </c>
      <c r="E461" s="3">
        <v>41954</v>
      </c>
      <c r="F461" s="15">
        <f t="shared" si="14"/>
        <v>2014</v>
      </c>
      <c r="G461" s="3">
        <f t="shared" si="15"/>
        <v>41973</v>
      </c>
      <c r="H461" t="s">
        <v>142</v>
      </c>
      <c r="I461" t="s">
        <v>200</v>
      </c>
      <c r="J461" t="b">
        <v>0</v>
      </c>
      <c r="K461" t="s">
        <v>393</v>
      </c>
      <c r="L461">
        <v>97991</v>
      </c>
      <c r="M461">
        <v>1405</v>
      </c>
      <c r="N461">
        <v>195214</v>
      </c>
      <c r="S461" t="s">
        <v>182</v>
      </c>
      <c r="W461">
        <v>11</v>
      </c>
      <c r="X461">
        <v>14</v>
      </c>
      <c r="Y461">
        <v>2</v>
      </c>
      <c r="Z461">
        <v>1098825</v>
      </c>
      <c r="AA461" t="s">
        <v>146</v>
      </c>
      <c r="AB461">
        <v>102</v>
      </c>
      <c r="AC461" t="s">
        <v>10</v>
      </c>
      <c r="AD461" t="s">
        <v>10</v>
      </c>
      <c r="AE461">
        <v>1394</v>
      </c>
    </row>
    <row r="462" spans="1:31" x14ac:dyDescent="0.25">
      <c r="A462">
        <v>345</v>
      </c>
      <c r="B462">
        <v>345</v>
      </c>
      <c r="C462">
        <v>1100</v>
      </c>
      <c r="E462" s="3">
        <v>42024</v>
      </c>
      <c r="F462" s="15">
        <f t="shared" si="14"/>
        <v>2015</v>
      </c>
      <c r="G462" s="3">
        <f t="shared" si="15"/>
        <v>42035</v>
      </c>
      <c r="H462" t="s">
        <v>142</v>
      </c>
      <c r="I462" t="s">
        <v>176</v>
      </c>
      <c r="J462" t="b">
        <v>0</v>
      </c>
      <c r="K462" t="s">
        <v>394</v>
      </c>
      <c r="L462">
        <v>97991</v>
      </c>
      <c r="M462">
        <v>1432</v>
      </c>
      <c r="N462">
        <v>200330</v>
      </c>
      <c r="S462" t="s">
        <v>182</v>
      </c>
      <c r="W462">
        <v>1</v>
      </c>
      <c r="X462">
        <v>15</v>
      </c>
      <c r="Y462">
        <v>2</v>
      </c>
      <c r="Z462">
        <v>1098821</v>
      </c>
      <c r="AA462" t="s">
        <v>146</v>
      </c>
      <c r="AB462">
        <v>102</v>
      </c>
      <c r="AC462" t="s">
        <v>10</v>
      </c>
      <c r="AD462" t="s">
        <v>10</v>
      </c>
      <c r="AE462">
        <v>1209</v>
      </c>
    </row>
    <row r="463" spans="1:31" x14ac:dyDescent="0.25">
      <c r="A463">
        <v>345</v>
      </c>
      <c r="B463">
        <v>345</v>
      </c>
      <c r="C463">
        <v>1100</v>
      </c>
      <c r="E463" s="3">
        <v>42024</v>
      </c>
      <c r="F463" s="15">
        <f t="shared" si="14"/>
        <v>2015</v>
      </c>
      <c r="G463" s="3">
        <f t="shared" si="15"/>
        <v>42035</v>
      </c>
      <c r="H463" t="s">
        <v>142</v>
      </c>
      <c r="I463" t="s">
        <v>200</v>
      </c>
      <c r="J463" t="b">
        <v>0</v>
      </c>
      <c r="K463" t="s">
        <v>395</v>
      </c>
      <c r="L463">
        <v>97991</v>
      </c>
      <c r="M463">
        <v>1432</v>
      </c>
      <c r="N463">
        <v>200330</v>
      </c>
      <c r="S463" t="s">
        <v>182</v>
      </c>
      <c r="W463">
        <v>1</v>
      </c>
      <c r="X463">
        <v>15</v>
      </c>
      <c r="Y463">
        <v>2</v>
      </c>
      <c r="Z463">
        <v>1098825</v>
      </c>
      <c r="AA463" t="s">
        <v>146</v>
      </c>
      <c r="AB463">
        <v>102</v>
      </c>
      <c r="AC463" t="s">
        <v>10</v>
      </c>
      <c r="AD463" t="s">
        <v>10</v>
      </c>
      <c r="AE463">
        <v>1210</v>
      </c>
    </row>
    <row r="464" spans="1:31" x14ac:dyDescent="0.25">
      <c r="A464">
        <v>345</v>
      </c>
      <c r="B464">
        <v>345</v>
      </c>
      <c r="C464">
        <v>1100</v>
      </c>
      <c r="E464" s="3">
        <v>42024</v>
      </c>
      <c r="F464" s="15">
        <f t="shared" si="14"/>
        <v>2015</v>
      </c>
      <c r="G464" s="3">
        <f t="shared" si="15"/>
        <v>42035</v>
      </c>
      <c r="H464" t="s">
        <v>142</v>
      </c>
      <c r="I464" t="s">
        <v>200</v>
      </c>
      <c r="J464" t="b">
        <v>0</v>
      </c>
      <c r="K464" t="s">
        <v>395</v>
      </c>
      <c r="L464">
        <v>97991</v>
      </c>
      <c r="M464">
        <v>1432</v>
      </c>
      <c r="N464">
        <v>200330</v>
      </c>
      <c r="S464" t="s">
        <v>182</v>
      </c>
      <c r="W464">
        <v>1</v>
      </c>
      <c r="X464">
        <v>15</v>
      </c>
      <c r="Y464">
        <v>1</v>
      </c>
      <c r="Z464">
        <v>1098825</v>
      </c>
      <c r="AA464" t="s">
        <v>146</v>
      </c>
      <c r="AB464">
        <v>102</v>
      </c>
      <c r="AC464" t="s">
        <v>10</v>
      </c>
      <c r="AD464" t="s">
        <v>10</v>
      </c>
      <c r="AE464">
        <v>1211</v>
      </c>
    </row>
    <row r="465" spans="1:31" x14ac:dyDescent="0.25">
      <c r="A465">
        <v>345</v>
      </c>
      <c r="B465">
        <v>345</v>
      </c>
      <c r="C465">
        <v>1100</v>
      </c>
      <c r="E465" s="3">
        <v>42024</v>
      </c>
      <c r="F465" s="15">
        <f t="shared" si="14"/>
        <v>2015</v>
      </c>
      <c r="G465" s="3">
        <f t="shared" si="15"/>
        <v>42035</v>
      </c>
      <c r="H465" t="s">
        <v>142</v>
      </c>
      <c r="I465" t="s">
        <v>172</v>
      </c>
      <c r="J465" t="b">
        <v>0</v>
      </c>
      <c r="K465" t="s">
        <v>183</v>
      </c>
      <c r="L465">
        <v>97991</v>
      </c>
      <c r="M465">
        <v>1432</v>
      </c>
      <c r="N465">
        <v>200330</v>
      </c>
      <c r="S465" t="s">
        <v>182</v>
      </c>
      <c r="W465">
        <v>1</v>
      </c>
      <c r="X465">
        <v>15</v>
      </c>
      <c r="Y465">
        <v>3</v>
      </c>
      <c r="Z465">
        <v>1099579</v>
      </c>
      <c r="AA465" t="s">
        <v>146</v>
      </c>
      <c r="AB465">
        <v>102</v>
      </c>
      <c r="AC465" t="s">
        <v>10</v>
      </c>
      <c r="AD465" t="s">
        <v>10</v>
      </c>
      <c r="AE465">
        <v>1227</v>
      </c>
    </row>
    <row r="466" spans="1:31" x14ac:dyDescent="0.25">
      <c r="A466">
        <v>345</v>
      </c>
      <c r="B466">
        <v>345</v>
      </c>
      <c r="C466">
        <v>1100</v>
      </c>
      <c r="E466" s="3">
        <v>42024</v>
      </c>
      <c r="F466" s="15">
        <f t="shared" si="14"/>
        <v>2015</v>
      </c>
      <c r="G466" s="3">
        <f t="shared" si="15"/>
        <v>42035</v>
      </c>
      <c r="H466" t="s">
        <v>142</v>
      </c>
      <c r="I466" t="s">
        <v>172</v>
      </c>
      <c r="J466" t="b">
        <v>0</v>
      </c>
      <c r="K466" t="s">
        <v>183</v>
      </c>
      <c r="L466">
        <v>97991</v>
      </c>
      <c r="M466">
        <v>1432</v>
      </c>
      <c r="N466">
        <v>200330</v>
      </c>
      <c r="S466" t="s">
        <v>182</v>
      </c>
      <c r="W466">
        <v>1</v>
      </c>
      <c r="X466">
        <v>15</v>
      </c>
      <c r="Y466">
        <v>2</v>
      </c>
      <c r="Z466">
        <v>1099579</v>
      </c>
      <c r="AA466" t="s">
        <v>146</v>
      </c>
      <c r="AB466">
        <v>102</v>
      </c>
      <c r="AC466" t="s">
        <v>10</v>
      </c>
      <c r="AD466" t="s">
        <v>10</v>
      </c>
      <c r="AE466">
        <v>1228</v>
      </c>
    </row>
    <row r="467" spans="1:31" x14ac:dyDescent="0.25">
      <c r="A467">
        <v>345</v>
      </c>
      <c r="B467">
        <v>345</v>
      </c>
      <c r="C467">
        <v>1100</v>
      </c>
      <c r="E467" s="3">
        <v>42038</v>
      </c>
      <c r="F467" s="15">
        <f t="shared" si="14"/>
        <v>2015</v>
      </c>
      <c r="G467" s="3">
        <f t="shared" si="15"/>
        <v>42063</v>
      </c>
      <c r="H467" t="s">
        <v>142</v>
      </c>
      <c r="I467" t="s">
        <v>176</v>
      </c>
      <c r="J467" t="b">
        <v>0</v>
      </c>
      <c r="K467" t="s">
        <v>396</v>
      </c>
      <c r="L467">
        <v>97991</v>
      </c>
      <c r="M467">
        <v>1438</v>
      </c>
      <c r="N467">
        <v>201111</v>
      </c>
      <c r="S467" t="s">
        <v>182</v>
      </c>
      <c r="W467">
        <v>2</v>
      </c>
      <c r="X467">
        <v>15</v>
      </c>
      <c r="Y467">
        <v>2</v>
      </c>
      <c r="Z467">
        <v>1098821</v>
      </c>
      <c r="AA467" t="s">
        <v>146</v>
      </c>
      <c r="AB467">
        <v>102</v>
      </c>
      <c r="AC467" t="s">
        <v>10</v>
      </c>
      <c r="AD467" t="s">
        <v>10</v>
      </c>
      <c r="AE467">
        <v>1202</v>
      </c>
    </row>
    <row r="468" spans="1:31" x14ac:dyDescent="0.25">
      <c r="A468">
        <v>345</v>
      </c>
      <c r="B468">
        <v>345</v>
      </c>
      <c r="C468">
        <v>1100</v>
      </c>
      <c r="E468" s="3">
        <v>42038</v>
      </c>
      <c r="F468" s="15">
        <f t="shared" si="14"/>
        <v>2015</v>
      </c>
      <c r="G468" s="3">
        <f t="shared" si="15"/>
        <v>42063</v>
      </c>
      <c r="H468" t="s">
        <v>142</v>
      </c>
      <c r="I468" t="s">
        <v>172</v>
      </c>
      <c r="J468" t="b">
        <v>0</v>
      </c>
      <c r="K468" t="s">
        <v>183</v>
      </c>
      <c r="L468">
        <v>97991</v>
      </c>
      <c r="M468">
        <v>1438</v>
      </c>
      <c r="N468">
        <v>201111</v>
      </c>
      <c r="S468" t="s">
        <v>182</v>
      </c>
      <c r="W468">
        <v>2</v>
      </c>
      <c r="X468">
        <v>15</v>
      </c>
      <c r="Y468">
        <v>2</v>
      </c>
      <c r="Z468">
        <v>1099579</v>
      </c>
      <c r="AA468" t="s">
        <v>146</v>
      </c>
      <c r="AB468">
        <v>102</v>
      </c>
      <c r="AC468" t="s">
        <v>10</v>
      </c>
      <c r="AD468" t="s">
        <v>10</v>
      </c>
      <c r="AE468">
        <v>1222</v>
      </c>
    </row>
    <row r="469" spans="1:31" x14ac:dyDescent="0.25">
      <c r="A469">
        <v>345</v>
      </c>
      <c r="B469">
        <v>345</v>
      </c>
      <c r="C469">
        <v>1100</v>
      </c>
      <c r="E469" s="3">
        <v>42038</v>
      </c>
      <c r="F469" s="15">
        <f t="shared" si="14"/>
        <v>2015</v>
      </c>
      <c r="G469" s="3">
        <f t="shared" si="15"/>
        <v>42063</v>
      </c>
      <c r="H469" t="s">
        <v>142</v>
      </c>
      <c r="I469" t="s">
        <v>200</v>
      </c>
      <c r="J469" t="b">
        <v>0</v>
      </c>
      <c r="K469" t="s">
        <v>397</v>
      </c>
      <c r="L469">
        <v>97991</v>
      </c>
      <c r="M469">
        <v>1438</v>
      </c>
      <c r="N469">
        <v>201111</v>
      </c>
      <c r="S469" t="s">
        <v>182</v>
      </c>
      <c r="W469">
        <v>2</v>
      </c>
      <c r="X469">
        <v>15</v>
      </c>
      <c r="Y469">
        <v>2</v>
      </c>
      <c r="Z469">
        <v>1098825</v>
      </c>
      <c r="AA469" t="s">
        <v>146</v>
      </c>
      <c r="AB469">
        <v>102</v>
      </c>
      <c r="AC469" t="s">
        <v>10</v>
      </c>
      <c r="AD469" t="s">
        <v>10</v>
      </c>
      <c r="AE469">
        <v>1223</v>
      </c>
    </row>
    <row r="470" spans="1:31" x14ac:dyDescent="0.25">
      <c r="A470">
        <v>345</v>
      </c>
      <c r="B470">
        <v>345</v>
      </c>
      <c r="C470">
        <v>1100</v>
      </c>
      <c r="E470" s="3">
        <v>42139</v>
      </c>
      <c r="F470" s="15">
        <f t="shared" si="14"/>
        <v>2015</v>
      </c>
      <c r="G470" s="3">
        <f t="shared" si="15"/>
        <v>42155</v>
      </c>
      <c r="H470" t="s">
        <v>142</v>
      </c>
      <c r="I470" t="s">
        <v>168</v>
      </c>
      <c r="J470" t="b">
        <v>0</v>
      </c>
      <c r="K470" t="s">
        <v>183</v>
      </c>
      <c r="L470">
        <v>97991</v>
      </c>
      <c r="M470">
        <v>1483</v>
      </c>
      <c r="N470">
        <v>208727</v>
      </c>
      <c r="S470" t="s">
        <v>182</v>
      </c>
      <c r="W470">
        <v>5</v>
      </c>
      <c r="X470">
        <v>15</v>
      </c>
      <c r="Y470">
        <v>1</v>
      </c>
      <c r="Z470">
        <v>1099720</v>
      </c>
      <c r="AA470" t="s">
        <v>146</v>
      </c>
      <c r="AB470">
        <v>102</v>
      </c>
      <c r="AC470" t="s">
        <v>10</v>
      </c>
      <c r="AD470" t="s">
        <v>10</v>
      </c>
      <c r="AE470">
        <v>601</v>
      </c>
    </row>
    <row r="471" spans="1:31" x14ac:dyDescent="0.25">
      <c r="A471">
        <v>345</v>
      </c>
      <c r="B471">
        <v>345</v>
      </c>
      <c r="C471">
        <v>1100</v>
      </c>
      <c r="E471" s="3">
        <v>42150</v>
      </c>
      <c r="F471" s="15">
        <f t="shared" si="14"/>
        <v>2015</v>
      </c>
      <c r="G471" s="3">
        <f t="shared" si="15"/>
        <v>42155</v>
      </c>
      <c r="H471" t="s">
        <v>142</v>
      </c>
      <c r="I471" t="s">
        <v>200</v>
      </c>
      <c r="J471" t="b">
        <v>0</v>
      </c>
      <c r="K471" t="s">
        <v>398</v>
      </c>
      <c r="L471">
        <v>97991</v>
      </c>
      <c r="M471">
        <v>1492</v>
      </c>
      <c r="N471">
        <v>209417</v>
      </c>
      <c r="S471" t="s">
        <v>182</v>
      </c>
      <c r="W471">
        <v>5</v>
      </c>
      <c r="X471">
        <v>15</v>
      </c>
      <c r="Y471">
        <v>1</v>
      </c>
      <c r="Z471">
        <v>1098825</v>
      </c>
      <c r="AA471" t="s">
        <v>146</v>
      </c>
      <c r="AB471">
        <v>102</v>
      </c>
      <c r="AC471" t="s">
        <v>10</v>
      </c>
      <c r="AD471" t="s">
        <v>10</v>
      </c>
      <c r="AE471">
        <v>1325</v>
      </c>
    </row>
    <row r="472" spans="1:31" x14ac:dyDescent="0.25">
      <c r="A472">
        <v>345</v>
      </c>
      <c r="B472">
        <v>345</v>
      </c>
      <c r="C472">
        <v>1100</v>
      </c>
      <c r="E472" s="3">
        <v>42150</v>
      </c>
      <c r="F472" s="15">
        <f t="shared" si="14"/>
        <v>2015</v>
      </c>
      <c r="G472" s="3">
        <f t="shared" si="15"/>
        <v>42155</v>
      </c>
      <c r="H472" t="s">
        <v>142</v>
      </c>
      <c r="I472" t="s">
        <v>200</v>
      </c>
      <c r="J472" t="b">
        <v>0</v>
      </c>
      <c r="K472" t="s">
        <v>398</v>
      </c>
      <c r="L472">
        <v>97991</v>
      </c>
      <c r="M472">
        <v>1492</v>
      </c>
      <c r="N472">
        <v>209417</v>
      </c>
      <c r="S472" t="s">
        <v>182</v>
      </c>
      <c r="W472">
        <v>5</v>
      </c>
      <c r="X472">
        <v>15</v>
      </c>
      <c r="Y472">
        <v>1</v>
      </c>
      <c r="Z472">
        <v>1098825</v>
      </c>
      <c r="AA472" t="s">
        <v>146</v>
      </c>
      <c r="AB472">
        <v>102</v>
      </c>
      <c r="AC472" t="s">
        <v>10</v>
      </c>
      <c r="AD472" t="s">
        <v>10</v>
      </c>
      <c r="AE472">
        <v>1326</v>
      </c>
    </row>
    <row r="473" spans="1:31" x14ac:dyDescent="0.25">
      <c r="A473">
        <v>345</v>
      </c>
      <c r="B473">
        <v>345</v>
      </c>
      <c r="C473">
        <v>1100</v>
      </c>
      <c r="E473" s="3">
        <v>42150</v>
      </c>
      <c r="F473" s="15">
        <f t="shared" si="14"/>
        <v>2015</v>
      </c>
      <c r="G473" s="3">
        <f t="shared" si="15"/>
        <v>42155</v>
      </c>
      <c r="H473" t="s">
        <v>142</v>
      </c>
      <c r="I473" t="s">
        <v>200</v>
      </c>
      <c r="J473" t="b">
        <v>0</v>
      </c>
      <c r="K473" t="s">
        <v>398</v>
      </c>
      <c r="L473">
        <v>97991</v>
      </c>
      <c r="M473">
        <v>1492</v>
      </c>
      <c r="N473">
        <v>209417</v>
      </c>
      <c r="S473" t="s">
        <v>182</v>
      </c>
      <c r="W473">
        <v>5</v>
      </c>
      <c r="X473">
        <v>15</v>
      </c>
      <c r="Y473">
        <v>1</v>
      </c>
      <c r="Z473">
        <v>1098825</v>
      </c>
      <c r="AA473" t="s">
        <v>146</v>
      </c>
      <c r="AB473">
        <v>102</v>
      </c>
      <c r="AC473" t="s">
        <v>10</v>
      </c>
      <c r="AD473" t="s">
        <v>10</v>
      </c>
      <c r="AE473">
        <v>1327</v>
      </c>
    </row>
    <row r="474" spans="1:31" x14ac:dyDescent="0.25">
      <c r="A474">
        <v>345</v>
      </c>
      <c r="B474">
        <v>345</v>
      </c>
      <c r="C474">
        <v>1100</v>
      </c>
      <c r="E474" s="3">
        <v>42150</v>
      </c>
      <c r="F474" s="15">
        <f t="shared" si="14"/>
        <v>2015</v>
      </c>
      <c r="G474" s="3">
        <f t="shared" si="15"/>
        <v>42155</v>
      </c>
      <c r="H474" t="s">
        <v>142</v>
      </c>
      <c r="I474" t="s">
        <v>172</v>
      </c>
      <c r="J474" t="b">
        <v>0</v>
      </c>
      <c r="K474" t="s">
        <v>399</v>
      </c>
      <c r="L474">
        <v>97991</v>
      </c>
      <c r="M474">
        <v>1492</v>
      </c>
      <c r="N474">
        <v>209417</v>
      </c>
      <c r="S474" t="s">
        <v>182</v>
      </c>
      <c r="W474">
        <v>5</v>
      </c>
      <c r="X474">
        <v>15</v>
      </c>
      <c r="Y474">
        <v>1</v>
      </c>
      <c r="Z474">
        <v>1099579</v>
      </c>
      <c r="AA474" t="s">
        <v>146</v>
      </c>
      <c r="AB474">
        <v>102</v>
      </c>
      <c r="AC474" t="s">
        <v>10</v>
      </c>
      <c r="AD474" t="s">
        <v>10</v>
      </c>
      <c r="AE474">
        <v>1331</v>
      </c>
    </row>
    <row r="475" spans="1:31" x14ac:dyDescent="0.25">
      <c r="A475">
        <v>345</v>
      </c>
      <c r="B475">
        <v>345</v>
      </c>
      <c r="C475">
        <v>1100</v>
      </c>
      <c r="E475" s="3">
        <v>42150</v>
      </c>
      <c r="F475" s="15">
        <f t="shared" si="14"/>
        <v>2015</v>
      </c>
      <c r="G475" s="3">
        <f t="shared" si="15"/>
        <v>42155</v>
      </c>
      <c r="H475" t="s">
        <v>142</v>
      </c>
      <c r="I475" t="s">
        <v>172</v>
      </c>
      <c r="J475" t="b">
        <v>0</v>
      </c>
      <c r="K475" t="s">
        <v>399</v>
      </c>
      <c r="L475">
        <v>97991</v>
      </c>
      <c r="M475">
        <v>1492</v>
      </c>
      <c r="N475">
        <v>209417</v>
      </c>
      <c r="S475" t="s">
        <v>182</v>
      </c>
      <c r="W475">
        <v>5</v>
      </c>
      <c r="X475">
        <v>15</v>
      </c>
      <c r="Y475">
        <v>1</v>
      </c>
      <c r="Z475">
        <v>1099579</v>
      </c>
      <c r="AA475" t="s">
        <v>146</v>
      </c>
      <c r="AB475">
        <v>102</v>
      </c>
      <c r="AC475" t="s">
        <v>10</v>
      </c>
      <c r="AD475" t="s">
        <v>10</v>
      </c>
      <c r="AE475">
        <v>1332</v>
      </c>
    </row>
    <row r="476" spans="1:31" x14ac:dyDescent="0.25">
      <c r="A476">
        <v>345</v>
      </c>
      <c r="B476">
        <v>345</v>
      </c>
      <c r="C476">
        <v>1100</v>
      </c>
      <c r="E476" s="3">
        <v>42200</v>
      </c>
      <c r="F476" s="15">
        <f t="shared" si="14"/>
        <v>2015</v>
      </c>
      <c r="G476" s="3">
        <f t="shared" si="15"/>
        <v>42216</v>
      </c>
      <c r="H476" t="s">
        <v>142</v>
      </c>
      <c r="I476" t="s">
        <v>168</v>
      </c>
      <c r="J476" t="b">
        <v>0</v>
      </c>
      <c r="K476" t="s">
        <v>183</v>
      </c>
      <c r="L476">
        <v>97991</v>
      </c>
      <c r="M476">
        <v>1510</v>
      </c>
      <c r="N476">
        <v>213208</v>
      </c>
      <c r="S476" t="s">
        <v>182</v>
      </c>
      <c r="W476">
        <v>7</v>
      </c>
      <c r="X476">
        <v>15</v>
      </c>
      <c r="Y476">
        <v>2</v>
      </c>
      <c r="Z476">
        <v>1099720</v>
      </c>
      <c r="AA476" t="s">
        <v>146</v>
      </c>
      <c r="AB476">
        <v>102</v>
      </c>
      <c r="AC476" t="s">
        <v>10</v>
      </c>
      <c r="AD476" t="s">
        <v>10</v>
      </c>
      <c r="AE476">
        <v>492</v>
      </c>
    </row>
    <row r="477" spans="1:31" x14ac:dyDescent="0.25">
      <c r="A477">
        <v>345</v>
      </c>
      <c r="B477">
        <v>345</v>
      </c>
      <c r="C477">
        <v>1100</v>
      </c>
      <c r="E477" s="3">
        <v>42200</v>
      </c>
      <c r="F477" s="15">
        <f t="shared" si="14"/>
        <v>2015</v>
      </c>
      <c r="G477" s="3">
        <f t="shared" si="15"/>
        <v>42216</v>
      </c>
      <c r="H477" t="s">
        <v>142</v>
      </c>
      <c r="I477" t="s">
        <v>168</v>
      </c>
      <c r="J477" t="b">
        <v>0</v>
      </c>
      <c r="K477" t="s">
        <v>183</v>
      </c>
      <c r="L477">
        <v>97991</v>
      </c>
      <c r="M477">
        <v>1510</v>
      </c>
      <c r="N477">
        <v>213208</v>
      </c>
      <c r="S477" t="s">
        <v>182</v>
      </c>
      <c r="W477">
        <v>7</v>
      </c>
      <c r="X477">
        <v>15</v>
      </c>
      <c r="Y477">
        <v>4</v>
      </c>
      <c r="Z477">
        <v>1099720</v>
      </c>
      <c r="AA477" t="s">
        <v>146</v>
      </c>
      <c r="AB477">
        <v>102</v>
      </c>
      <c r="AC477" t="s">
        <v>10</v>
      </c>
      <c r="AD477" t="s">
        <v>10</v>
      </c>
      <c r="AE477">
        <v>493</v>
      </c>
    </row>
    <row r="478" spans="1:31" x14ac:dyDescent="0.25">
      <c r="A478">
        <v>345</v>
      </c>
      <c r="B478">
        <v>345</v>
      </c>
      <c r="C478">
        <v>1100</v>
      </c>
      <c r="E478" s="3">
        <v>42200</v>
      </c>
      <c r="F478" s="15">
        <f t="shared" si="14"/>
        <v>2015</v>
      </c>
      <c r="G478" s="3">
        <f t="shared" si="15"/>
        <v>42216</v>
      </c>
      <c r="H478" t="s">
        <v>142</v>
      </c>
      <c r="I478" t="s">
        <v>168</v>
      </c>
      <c r="J478" t="b">
        <v>0</v>
      </c>
      <c r="K478" t="s">
        <v>183</v>
      </c>
      <c r="L478">
        <v>97991</v>
      </c>
      <c r="M478">
        <v>1510</v>
      </c>
      <c r="N478">
        <v>213208</v>
      </c>
      <c r="S478" t="s">
        <v>182</v>
      </c>
      <c r="W478">
        <v>7</v>
      </c>
      <c r="X478">
        <v>15</v>
      </c>
      <c r="Y478">
        <v>4</v>
      </c>
      <c r="Z478">
        <v>1099720</v>
      </c>
      <c r="AA478" t="s">
        <v>146</v>
      </c>
      <c r="AB478">
        <v>102</v>
      </c>
      <c r="AC478" t="s">
        <v>10</v>
      </c>
      <c r="AD478" t="s">
        <v>10</v>
      </c>
      <c r="AE478">
        <v>494</v>
      </c>
    </row>
    <row r="479" spans="1:31" x14ac:dyDescent="0.25">
      <c r="A479">
        <v>345</v>
      </c>
      <c r="B479">
        <v>345</v>
      </c>
      <c r="C479">
        <v>1100</v>
      </c>
      <c r="E479" s="3">
        <v>42200</v>
      </c>
      <c r="F479" s="15">
        <f t="shared" si="14"/>
        <v>2015</v>
      </c>
      <c r="G479" s="3">
        <f t="shared" si="15"/>
        <v>42216</v>
      </c>
      <c r="H479" t="s">
        <v>142</v>
      </c>
      <c r="I479" t="s">
        <v>168</v>
      </c>
      <c r="J479" t="b">
        <v>0</v>
      </c>
      <c r="K479" t="s">
        <v>183</v>
      </c>
      <c r="L479">
        <v>97991</v>
      </c>
      <c r="M479">
        <v>1510</v>
      </c>
      <c r="N479">
        <v>213208</v>
      </c>
      <c r="S479" t="s">
        <v>182</v>
      </c>
      <c r="W479">
        <v>7</v>
      </c>
      <c r="X479">
        <v>15</v>
      </c>
      <c r="Y479">
        <v>1</v>
      </c>
      <c r="Z479">
        <v>1099720</v>
      </c>
      <c r="AA479" t="s">
        <v>146</v>
      </c>
      <c r="AB479">
        <v>102</v>
      </c>
      <c r="AC479" t="s">
        <v>10</v>
      </c>
      <c r="AD479" t="s">
        <v>10</v>
      </c>
      <c r="AE479">
        <v>495</v>
      </c>
    </row>
    <row r="480" spans="1:31" x14ac:dyDescent="0.25">
      <c r="A480">
        <v>345</v>
      </c>
      <c r="B480">
        <v>345</v>
      </c>
      <c r="C480">
        <v>1100</v>
      </c>
      <c r="E480" s="3">
        <v>42200</v>
      </c>
      <c r="F480" s="15">
        <f t="shared" si="14"/>
        <v>2015</v>
      </c>
      <c r="G480" s="3">
        <f t="shared" si="15"/>
        <v>42216</v>
      </c>
      <c r="H480" t="s">
        <v>142</v>
      </c>
      <c r="I480" t="s">
        <v>168</v>
      </c>
      <c r="J480" t="b">
        <v>0</v>
      </c>
      <c r="K480" t="s">
        <v>183</v>
      </c>
      <c r="L480">
        <v>97991</v>
      </c>
      <c r="M480">
        <v>1510</v>
      </c>
      <c r="N480">
        <v>213208</v>
      </c>
      <c r="S480" t="s">
        <v>182</v>
      </c>
      <c r="W480">
        <v>7</v>
      </c>
      <c r="X480">
        <v>15</v>
      </c>
      <c r="Y480">
        <v>4</v>
      </c>
      <c r="Z480">
        <v>1099720</v>
      </c>
      <c r="AA480" t="s">
        <v>146</v>
      </c>
      <c r="AB480">
        <v>102</v>
      </c>
      <c r="AC480" t="s">
        <v>10</v>
      </c>
      <c r="AD480" t="s">
        <v>10</v>
      </c>
      <c r="AE480">
        <v>496</v>
      </c>
    </row>
    <row r="481" spans="1:31" x14ac:dyDescent="0.25">
      <c r="A481">
        <v>345</v>
      </c>
      <c r="B481">
        <v>345</v>
      </c>
      <c r="C481">
        <v>1100</v>
      </c>
      <c r="E481" s="3">
        <v>42206</v>
      </c>
      <c r="F481" s="15">
        <f t="shared" si="14"/>
        <v>2015</v>
      </c>
      <c r="G481" s="3">
        <f t="shared" si="15"/>
        <v>42216</v>
      </c>
      <c r="H481" t="s">
        <v>142</v>
      </c>
      <c r="I481" t="s">
        <v>200</v>
      </c>
      <c r="J481" t="b">
        <v>0</v>
      </c>
      <c r="K481" t="s">
        <v>400</v>
      </c>
      <c r="L481">
        <v>97991</v>
      </c>
      <c r="M481">
        <v>1513</v>
      </c>
      <c r="N481">
        <v>213841</v>
      </c>
      <c r="S481" t="s">
        <v>182</v>
      </c>
      <c r="W481">
        <v>7</v>
      </c>
      <c r="X481">
        <v>15</v>
      </c>
      <c r="Y481">
        <v>1</v>
      </c>
      <c r="Z481">
        <v>1098825</v>
      </c>
      <c r="AA481" t="s">
        <v>146</v>
      </c>
      <c r="AB481">
        <v>102</v>
      </c>
      <c r="AC481" t="s">
        <v>10</v>
      </c>
      <c r="AD481" t="s">
        <v>10</v>
      </c>
      <c r="AE481">
        <v>1316</v>
      </c>
    </row>
    <row r="482" spans="1:31" x14ac:dyDescent="0.25">
      <c r="A482">
        <v>345</v>
      </c>
      <c r="B482">
        <v>345</v>
      </c>
      <c r="C482">
        <v>1100</v>
      </c>
      <c r="E482" s="3">
        <v>42206</v>
      </c>
      <c r="F482" s="15">
        <f t="shared" si="14"/>
        <v>2015</v>
      </c>
      <c r="G482" s="3">
        <f t="shared" si="15"/>
        <v>42216</v>
      </c>
      <c r="H482" t="s">
        <v>142</v>
      </c>
      <c r="I482" t="s">
        <v>200</v>
      </c>
      <c r="J482" t="b">
        <v>0</v>
      </c>
      <c r="K482" t="s">
        <v>400</v>
      </c>
      <c r="L482">
        <v>97991</v>
      </c>
      <c r="M482">
        <v>1513</v>
      </c>
      <c r="N482">
        <v>213841</v>
      </c>
      <c r="S482" t="s">
        <v>182</v>
      </c>
      <c r="W482">
        <v>7</v>
      </c>
      <c r="X482">
        <v>15</v>
      </c>
      <c r="Y482">
        <v>1</v>
      </c>
      <c r="Z482">
        <v>1098825</v>
      </c>
      <c r="AA482" t="s">
        <v>146</v>
      </c>
      <c r="AB482">
        <v>102</v>
      </c>
      <c r="AC482" t="s">
        <v>10</v>
      </c>
      <c r="AD482" t="s">
        <v>10</v>
      </c>
      <c r="AE482">
        <v>1317</v>
      </c>
    </row>
    <row r="483" spans="1:31" x14ac:dyDescent="0.25">
      <c r="A483">
        <v>345</v>
      </c>
      <c r="B483">
        <v>345</v>
      </c>
      <c r="C483">
        <v>1100</v>
      </c>
      <c r="E483" s="3">
        <v>42206</v>
      </c>
      <c r="F483" s="15">
        <f t="shared" si="14"/>
        <v>2015</v>
      </c>
      <c r="G483" s="3">
        <f t="shared" si="15"/>
        <v>42216</v>
      </c>
      <c r="H483" t="s">
        <v>142</v>
      </c>
      <c r="I483" t="s">
        <v>200</v>
      </c>
      <c r="J483" t="b">
        <v>0</v>
      </c>
      <c r="K483" t="s">
        <v>400</v>
      </c>
      <c r="L483">
        <v>97991</v>
      </c>
      <c r="M483">
        <v>1513</v>
      </c>
      <c r="N483">
        <v>213841</v>
      </c>
      <c r="S483" t="s">
        <v>182</v>
      </c>
      <c r="W483">
        <v>7</v>
      </c>
      <c r="X483">
        <v>15</v>
      </c>
      <c r="Y483">
        <v>1</v>
      </c>
      <c r="Z483">
        <v>1098825</v>
      </c>
      <c r="AA483" t="s">
        <v>146</v>
      </c>
      <c r="AB483">
        <v>102</v>
      </c>
      <c r="AC483" t="s">
        <v>10</v>
      </c>
      <c r="AD483" t="s">
        <v>10</v>
      </c>
      <c r="AE483">
        <v>1318</v>
      </c>
    </row>
    <row r="484" spans="1:31" x14ac:dyDescent="0.25">
      <c r="A484">
        <v>345</v>
      </c>
      <c r="B484">
        <v>345</v>
      </c>
      <c r="C484">
        <v>1100</v>
      </c>
      <c r="E484" s="3">
        <v>42206</v>
      </c>
      <c r="F484" s="15">
        <f t="shared" si="14"/>
        <v>2015</v>
      </c>
      <c r="G484" s="3">
        <f t="shared" si="15"/>
        <v>42216</v>
      </c>
      <c r="H484" t="s">
        <v>142</v>
      </c>
      <c r="I484" t="s">
        <v>200</v>
      </c>
      <c r="J484" t="b">
        <v>0</v>
      </c>
      <c r="K484" t="s">
        <v>400</v>
      </c>
      <c r="L484">
        <v>97991</v>
      </c>
      <c r="M484">
        <v>1513</v>
      </c>
      <c r="N484">
        <v>213841</v>
      </c>
      <c r="S484" t="s">
        <v>182</v>
      </c>
      <c r="W484">
        <v>7</v>
      </c>
      <c r="X484">
        <v>15</v>
      </c>
      <c r="Y484">
        <v>1</v>
      </c>
      <c r="Z484">
        <v>1098825</v>
      </c>
      <c r="AA484" t="s">
        <v>146</v>
      </c>
      <c r="AB484">
        <v>102</v>
      </c>
      <c r="AC484" t="s">
        <v>10</v>
      </c>
      <c r="AD484" t="s">
        <v>10</v>
      </c>
      <c r="AE484">
        <v>1319</v>
      </c>
    </row>
    <row r="485" spans="1:31" x14ac:dyDescent="0.25">
      <c r="A485">
        <v>345</v>
      </c>
      <c r="B485">
        <v>345</v>
      </c>
      <c r="C485">
        <v>1100</v>
      </c>
      <c r="E485" s="3">
        <v>42206</v>
      </c>
      <c r="F485" s="15">
        <f t="shared" si="14"/>
        <v>2015</v>
      </c>
      <c r="G485" s="3">
        <f t="shared" si="15"/>
        <v>42216</v>
      </c>
      <c r="H485" t="s">
        <v>142</v>
      </c>
      <c r="I485" t="s">
        <v>172</v>
      </c>
      <c r="J485" t="b">
        <v>0</v>
      </c>
      <c r="K485" t="s">
        <v>401</v>
      </c>
      <c r="L485">
        <v>97991</v>
      </c>
      <c r="M485">
        <v>1513</v>
      </c>
      <c r="N485">
        <v>213841</v>
      </c>
      <c r="S485" t="s">
        <v>182</v>
      </c>
      <c r="W485">
        <v>7</v>
      </c>
      <c r="X485">
        <v>15</v>
      </c>
      <c r="Y485">
        <v>1</v>
      </c>
      <c r="Z485">
        <v>1099579</v>
      </c>
      <c r="AA485" t="s">
        <v>146</v>
      </c>
      <c r="AB485">
        <v>102</v>
      </c>
      <c r="AC485" t="s">
        <v>10</v>
      </c>
      <c r="AD485" t="s">
        <v>10</v>
      </c>
      <c r="AE485">
        <v>1351</v>
      </c>
    </row>
    <row r="486" spans="1:31" x14ac:dyDescent="0.25">
      <c r="A486">
        <v>345</v>
      </c>
      <c r="B486">
        <v>345</v>
      </c>
      <c r="C486">
        <v>1100</v>
      </c>
      <c r="E486" s="3">
        <v>42206</v>
      </c>
      <c r="F486" s="15">
        <f t="shared" si="14"/>
        <v>2015</v>
      </c>
      <c r="G486" s="3">
        <f t="shared" si="15"/>
        <v>42216</v>
      </c>
      <c r="H486" t="s">
        <v>142</v>
      </c>
      <c r="I486" t="s">
        <v>172</v>
      </c>
      <c r="J486" t="b">
        <v>0</v>
      </c>
      <c r="K486" t="s">
        <v>401</v>
      </c>
      <c r="L486">
        <v>97991</v>
      </c>
      <c r="M486">
        <v>1513</v>
      </c>
      <c r="N486">
        <v>213841</v>
      </c>
      <c r="S486" t="s">
        <v>182</v>
      </c>
      <c r="W486">
        <v>7</v>
      </c>
      <c r="X486">
        <v>15</v>
      </c>
      <c r="Y486">
        <v>1</v>
      </c>
      <c r="Z486">
        <v>1099579</v>
      </c>
      <c r="AA486" t="s">
        <v>146</v>
      </c>
      <c r="AB486">
        <v>102</v>
      </c>
      <c r="AC486" t="s">
        <v>10</v>
      </c>
      <c r="AD486" t="s">
        <v>10</v>
      </c>
      <c r="AE486">
        <v>1352</v>
      </c>
    </row>
    <row r="487" spans="1:31" x14ac:dyDescent="0.25">
      <c r="A487">
        <v>345</v>
      </c>
      <c r="B487">
        <v>345</v>
      </c>
      <c r="C487">
        <v>1100</v>
      </c>
      <c r="E487" s="3">
        <v>42206</v>
      </c>
      <c r="F487" s="15">
        <f t="shared" si="14"/>
        <v>2015</v>
      </c>
      <c r="G487" s="3">
        <f t="shared" si="15"/>
        <v>42216</v>
      </c>
      <c r="H487" t="s">
        <v>142</v>
      </c>
      <c r="I487" t="s">
        <v>172</v>
      </c>
      <c r="J487" t="b">
        <v>0</v>
      </c>
      <c r="K487" t="s">
        <v>401</v>
      </c>
      <c r="L487">
        <v>97991</v>
      </c>
      <c r="M487">
        <v>1513</v>
      </c>
      <c r="N487">
        <v>213841</v>
      </c>
      <c r="S487" t="s">
        <v>182</v>
      </c>
      <c r="W487">
        <v>7</v>
      </c>
      <c r="X487">
        <v>15</v>
      </c>
      <c r="Y487">
        <v>2</v>
      </c>
      <c r="Z487">
        <v>1099579</v>
      </c>
      <c r="AA487" t="s">
        <v>146</v>
      </c>
      <c r="AB487">
        <v>102</v>
      </c>
      <c r="AC487" t="s">
        <v>10</v>
      </c>
      <c r="AD487" t="s">
        <v>10</v>
      </c>
      <c r="AE487">
        <v>1353</v>
      </c>
    </row>
    <row r="488" spans="1:31" x14ac:dyDescent="0.25">
      <c r="A488">
        <v>345</v>
      </c>
      <c r="B488">
        <v>345</v>
      </c>
      <c r="C488">
        <v>1100</v>
      </c>
      <c r="E488" s="3">
        <v>42206</v>
      </c>
      <c r="F488" s="15">
        <f t="shared" si="14"/>
        <v>2015</v>
      </c>
      <c r="G488" s="3">
        <f t="shared" si="15"/>
        <v>42216</v>
      </c>
      <c r="H488" t="s">
        <v>142</v>
      </c>
      <c r="I488" t="s">
        <v>172</v>
      </c>
      <c r="J488" t="b">
        <v>0</v>
      </c>
      <c r="K488" t="s">
        <v>401</v>
      </c>
      <c r="L488">
        <v>97991</v>
      </c>
      <c r="M488">
        <v>1513</v>
      </c>
      <c r="N488">
        <v>213841</v>
      </c>
      <c r="S488" t="s">
        <v>182</v>
      </c>
      <c r="W488">
        <v>7</v>
      </c>
      <c r="X488">
        <v>15</v>
      </c>
      <c r="Y488">
        <v>2</v>
      </c>
      <c r="Z488">
        <v>1099579</v>
      </c>
      <c r="AA488" t="s">
        <v>146</v>
      </c>
      <c r="AB488">
        <v>102</v>
      </c>
      <c r="AC488" t="s">
        <v>10</v>
      </c>
      <c r="AD488" t="s">
        <v>10</v>
      </c>
      <c r="AE488">
        <v>1354</v>
      </c>
    </row>
    <row r="489" spans="1:31" x14ac:dyDescent="0.25">
      <c r="A489">
        <v>345</v>
      </c>
      <c r="B489">
        <v>345</v>
      </c>
      <c r="C489">
        <v>1100</v>
      </c>
      <c r="E489" s="3">
        <v>42206</v>
      </c>
      <c r="F489" s="15">
        <f t="shared" si="14"/>
        <v>2015</v>
      </c>
      <c r="G489" s="3">
        <f t="shared" si="15"/>
        <v>42216</v>
      </c>
      <c r="H489" t="s">
        <v>142</v>
      </c>
      <c r="I489" t="s">
        <v>172</v>
      </c>
      <c r="J489" t="b">
        <v>0</v>
      </c>
      <c r="K489" t="s">
        <v>401</v>
      </c>
      <c r="L489">
        <v>97991</v>
      </c>
      <c r="M489">
        <v>1513</v>
      </c>
      <c r="N489">
        <v>213841</v>
      </c>
      <c r="S489" t="s">
        <v>182</v>
      </c>
      <c r="W489">
        <v>7</v>
      </c>
      <c r="X489">
        <v>15</v>
      </c>
      <c r="Y489">
        <v>2</v>
      </c>
      <c r="Z489">
        <v>1099579</v>
      </c>
      <c r="AA489" t="s">
        <v>146</v>
      </c>
      <c r="AB489">
        <v>102</v>
      </c>
      <c r="AC489" t="s">
        <v>10</v>
      </c>
      <c r="AD489" t="s">
        <v>10</v>
      </c>
      <c r="AE489">
        <v>1355</v>
      </c>
    </row>
    <row r="490" spans="1:31" x14ac:dyDescent="0.25">
      <c r="A490">
        <v>345</v>
      </c>
      <c r="B490">
        <v>345</v>
      </c>
      <c r="C490">
        <v>1100</v>
      </c>
      <c r="E490" s="3">
        <v>42220</v>
      </c>
      <c r="F490" s="15">
        <f t="shared" si="14"/>
        <v>2015</v>
      </c>
      <c r="G490" s="3">
        <f t="shared" si="15"/>
        <v>42247</v>
      </c>
      <c r="H490" t="s">
        <v>142</v>
      </c>
      <c r="I490" t="s">
        <v>200</v>
      </c>
      <c r="J490" t="b">
        <v>0</v>
      </c>
      <c r="K490" t="s">
        <v>402</v>
      </c>
      <c r="L490">
        <v>97991</v>
      </c>
      <c r="M490">
        <v>1519</v>
      </c>
      <c r="N490">
        <v>215599</v>
      </c>
      <c r="S490" t="s">
        <v>182</v>
      </c>
      <c r="W490">
        <v>8</v>
      </c>
      <c r="X490">
        <v>15</v>
      </c>
      <c r="Y490">
        <v>2</v>
      </c>
      <c r="Z490">
        <v>1098825</v>
      </c>
      <c r="AA490" t="s">
        <v>146</v>
      </c>
      <c r="AB490">
        <v>102</v>
      </c>
      <c r="AC490" t="s">
        <v>10</v>
      </c>
      <c r="AD490" t="s">
        <v>10</v>
      </c>
      <c r="AE490">
        <v>1500</v>
      </c>
    </row>
    <row r="491" spans="1:31" x14ac:dyDescent="0.25">
      <c r="A491">
        <v>345</v>
      </c>
      <c r="B491">
        <v>345</v>
      </c>
      <c r="C491">
        <v>1100</v>
      </c>
      <c r="E491" s="3">
        <v>42220</v>
      </c>
      <c r="F491" s="15">
        <f t="shared" si="14"/>
        <v>2015</v>
      </c>
      <c r="G491" s="3">
        <f t="shared" si="15"/>
        <v>42247</v>
      </c>
      <c r="H491" t="s">
        <v>142</v>
      </c>
      <c r="I491" t="s">
        <v>200</v>
      </c>
      <c r="J491" t="b">
        <v>0</v>
      </c>
      <c r="K491" t="s">
        <v>402</v>
      </c>
      <c r="L491">
        <v>97991</v>
      </c>
      <c r="M491">
        <v>1519</v>
      </c>
      <c r="N491">
        <v>215599</v>
      </c>
      <c r="S491" t="s">
        <v>182</v>
      </c>
      <c r="W491">
        <v>8</v>
      </c>
      <c r="X491">
        <v>15</v>
      </c>
      <c r="Y491">
        <v>2</v>
      </c>
      <c r="Z491">
        <v>1098825</v>
      </c>
      <c r="AA491" t="s">
        <v>146</v>
      </c>
      <c r="AB491">
        <v>102</v>
      </c>
      <c r="AC491" t="s">
        <v>10</v>
      </c>
      <c r="AD491" t="s">
        <v>10</v>
      </c>
      <c r="AE491">
        <v>1501</v>
      </c>
    </row>
    <row r="492" spans="1:31" x14ac:dyDescent="0.25">
      <c r="A492">
        <v>345</v>
      </c>
      <c r="B492">
        <v>345</v>
      </c>
      <c r="C492">
        <v>1100</v>
      </c>
      <c r="E492" s="3">
        <v>42220</v>
      </c>
      <c r="F492" s="15">
        <f t="shared" si="14"/>
        <v>2015</v>
      </c>
      <c r="G492" s="3">
        <f t="shared" si="15"/>
        <v>42247</v>
      </c>
      <c r="H492" t="s">
        <v>142</v>
      </c>
      <c r="I492" t="s">
        <v>200</v>
      </c>
      <c r="J492" t="b">
        <v>0</v>
      </c>
      <c r="K492" t="s">
        <v>402</v>
      </c>
      <c r="L492">
        <v>97991</v>
      </c>
      <c r="M492">
        <v>1519</v>
      </c>
      <c r="N492">
        <v>215599</v>
      </c>
      <c r="S492" t="s">
        <v>182</v>
      </c>
      <c r="W492">
        <v>8</v>
      </c>
      <c r="X492">
        <v>15</v>
      </c>
      <c r="Y492">
        <v>1</v>
      </c>
      <c r="Z492">
        <v>1098825</v>
      </c>
      <c r="AA492" t="s">
        <v>146</v>
      </c>
      <c r="AB492">
        <v>102</v>
      </c>
      <c r="AC492" t="s">
        <v>10</v>
      </c>
      <c r="AD492" t="s">
        <v>10</v>
      </c>
      <c r="AE492">
        <v>1502</v>
      </c>
    </row>
    <row r="493" spans="1:31" x14ac:dyDescent="0.25">
      <c r="A493">
        <v>345</v>
      </c>
      <c r="B493">
        <v>345</v>
      </c>
      <c r="C493">
        <v>1100</v>
      </c>
      <c r="E493" s="3">
        <v>42234</v>
      </c>
      <c r="F493" s="15">
        <f t="shared" si="14"/>
        <v>2015</v>
      </c>
      <c r="G493" s="3">
        <f t="shared" si="15"/>
        <v>42247</v>
      </c>
      <c r="H493" t="s">
        <v>142</v>
      </c>
      <c r="I493" t="s">
        <v>200</v>
      </c>
      <c r="J493" t="b">
        <v>0</v>
      </c>
      <c r="K493" t="s">
        <v>403</v>
      </c>
      <c r="L493">
        <v>97991</v>
      </c>
      <c r="M493">
        <v>1525</v>
      </c>
      <c r="N493">
        <v>216787</v>
      </c>
      <c r="S493" t="s">
        <v>182</v>
      </c>
      <c r="W493">
        <v>8</v>
      </c>
      <c r="X493">
        <v>15</v>
      </c>
      <c r="Y493">
        <v>1</v>
      </c>
      <c r="Z493">
        <v>1098825</v>
      </c>
      <c r="AA493" t="s">
        <v>146</v>
      </c>
      <c r="AB493">
        <v>102</v>
      </c>
      <c r="AC493" t="s">
        <v>10</v>
      </c>
      <c r="AD493" t="s">
        <v>10</v>
      </c>
      <c r="AE493">
        <v>1300</v>
      </c>
    </row>
    <row r="494" spans="1:31" x14ac:dyDescent="0.25">
      <c r="A494">
        <v>345</v>
      </c>
      <c r="B494">
        <v>345</v>
      </c>
      <c r="C494">
        <v>1100</v>
      </c>
      <c r="E494" s="3">
        <v>42234</v>
      </c>
      <c r="F494" s="15">
        <f t="shared" si="14"/>
        <v>2015</v>
      </c>
      <c r="G494" s="3">
        <f t="shared" si="15"/>
        <v>42247</v>
      </c>
      <c r="H494" t="s">
        <v>142</v>
      </c>
      <c r="I494" t="s">
        <v>200</v>
      </c>
      <c r="J494" t="b">
        <v>0</v>
      </c>
      <c r="K494" t="s">
        <v>403</v>
      </c>
      <c r="L494">
        <v>97991</v>
      </c>
      <c r="M494">
        <v>1525</v>
      </c>
      <c r="N494">
        <v>216787</v>
      </c>
      <c r="S494" t="s">
        <v>182</v>
      </c>
      <c r="W494">
        <v>8</v>
      </c>
      <c r="X494">
        <v>15</v>
      </c>
      <c r="Y494">
        <v>5</v>
      </c>
      <c r="Z494">
        <v>1098825</v>
      </c>
      <c r="AA494" t="s">
        <v>146</v>
      </c>
      <c r="AB494">
        <v>102</v>
      </c>
      <c r="AC494" t="s">
        <v>10</v>
      </c>
      <c r="AD494" t="s">
        <v>10</v>
      </c>
      <c r="AE494">
        <v>1301</v>
      </c>
    </row>
    <row r="495" spans="1:31" x14ac:dyDescent="0.25">
      <c r="A495">
        <v>345</v>
      </c>
      <c r="B495">
        <v>345</v>
      </c>
      <c r="C495">
        <v>1100</v>
      </c>
      <c r="E495" s="3">
        <v>42234</v>
      </c>
      <c r="F495" s="15">
        <f t="shared" si="14"/>
        <v>2015</v>
      </c>
      <c r="G495" s="3">
        <f t="shared" si="15"/>
        <v>42247</v>
      </c>
      <c r="H495" t="s">
        <v>142</v>
      </c>
      <c r="I495" t="s">
        <v>200</v>
      </c>
      <c r="J495" t="b">
        <v>0</v>
      </c>
      <c r="K495" t="s">
        <v>403</v>
      </c>
      <c r="L495">
        <v>97991</v>
      </c>
      <c r="M495">
        <v>1525</v>
      </c>
      <c r="N495">
        <v>216787</v>
      </c>
      <c r="S495" t="s">
        <v>182</v>
      </c>
      <c r="W495">
        <v>8</v>
      </c>
      <c r="X495">
        <v>15</v>
      </c>
      <c r="Y495">
        <v>6.5</v>
      </c>
      <c r="Z495">
        <v>1098825</v>
      </c>
      <c r="AA495" t="s">
        <v>146</v>
      </c>
      <c r="AB495">
        <v>102</v>
      </c>
      <c r="AC495" t="s">
        <v>10</v>
      </c>
      <c r="AD495" t="s">
        <v>10</v>
      </c>
      <c r="AE495">
        <v>1302</v>
      </c>
    </row>
    <row r="496" spans="1:31" x14ac:dyDescent="0.25">
      <c r="A496">
        <v>345</v>
      </c>
      <c r="B496">
        <v>345</v>
      </c>
      <c r="C496">
        <v>1100</v>
      </c>
      <c r="E496" s="3">
        <v>42247</v>
      </c>
      <c r="F496" s="15">
        <f t="shared" si="14"/>
        <v>2015</v>
      </c>
      <c r="G496" s="3">
        <f t="shared" si="15"/>
        <v>42247</v>
      </c>
      <c r="H496" t="s">
        <v>142</v>
      </c>
      <c r="I496" t="s">
        <v>168</v>
      </c>
      <c r="J496" t="b">
        <v>0</v>
      </c>
      <c r="K496" t="s">
        <v>183</v>
      </c>
      <c r="L496">
        <v>97991</v>
      </c>
      <c r="M496">
        <v>1528</v>
      </c>
      <c r="N496">
        <v>217181</v>
      </c>
      <c r="S496" t="s">
        <v>182</v>
      </c>
      <c r="W496">
        <v>8</v>
      </c>
      <c r="X496">
        <v>15</v>
      </c>
      <c r="Y496">
        <v>2</v>
      </c>
      <c r="Z496">
        <v>1099720</v>
      </c>
      <c r="AA496" t="s">
        <v>146</v>
      </c>
      <c r="AB496">
        <v>102</v>
      </c>
      <c r="AC496" t="s">
        <v>10</v>
      </c>
      <c r="AD496" t="s">
        <v>10</v>
      </c>
      <c r="AE496">
        <v>616</v>
      </c>
    </row>
    <row r="497" spans="1:31" x14ac:dyDescent="0.25">
      <c r="A497">
        <v>345</v>
      </c>
      <c r="B497">
        <v>345</v>
      </c>
      <c r="C497">
        <v>1100</v>
      </c>
      <c r="E497" s="3">
        <v>42247</v>
      </c>
      <c r="F497" s="15">
        <f t="shared" si="14"/>
        <v>2015</v>
      </c>
      <c r="G497" s="3">
        <f t="shared" si="15"/>
        <v>42247</v>
      </c>
      <c r="H497" t="s">
        <v>142</v>
      </c>
      <c r="I497" t="s">
        <v>168</v>
      </c>
      <c r="J497" t="b">
        <v>0</v>
      </c>
      <c r="K497" t="s">
        <v>183</v>
      </c>
      <c r="L497">
        <v>97991</v>
      </c>
      <c r="M497">
        <v>1528</v>
      </c>
      <c r="N497">
        <v>217181</v>
      </c>
      <c r="S497" t="s">
        <v>182</v>
      </c>
      <c r="W497">
        <v>8</v>
      </c>
      <c r="X497">
        <v>15</v>
      </c>
      <c r="Y497">
        <v>2</v>
      </c>
      <c r="Z497">
        <v>1099720</v>
      </c>
      <c r="AA497" t="s">
        <v>146</v>
      </c>
      <c r="AB497">
        <v>102</v>
      </c>
      <c r="AC497" t="s">
        <v>10</v>
      </c>
      <c r="AD497" t="s">
        <v>10</v>
      </c>
      <c r="AE497">
        <v>617</v>
      </c>
    </row>
    <row r="498" spans="1:31" x14ac:dyDescent="0.25">
      <c r="A498">
        <v>345</v>
      </c>
      <c r="B498">
        <v>345</v>
      </c>
      <c r="C498">
        <v>1105</v>
      </c>
      <c r="D498">
        <v>-532.63</v>
      </c>
      <c r="E498" s="3">
        <v>41182</v>
      </c>
      <c r="F498" s="15">
        <f t="shared" si="14"/>
        <v>2012</v>
      </c>
      <c r="G498" s="3">
        <f t="shared" si="15"/>
        <v>41182</v>
      </c>
      <c r="H498" t="s">
        <v>142</v>
      </c>
      <c r="I498" t="s">
        <v>153</v>
      </c>
      <c r="J498" t="b">
        <v>1</v>
      </c>
      <c r="K498" t="s">
        <v>404</v>
      </c>
      <c r="L498">
        <v>108613</v>
      </c>
      <c r="M498">
        <v>291410</v>
      </c>
      <c r="N498">
        <v>139180</v>
      </c>
      <c r="S498" t="s">
        <v>155</v>
      </c>
      <c r="W498">
        <v>9</v>
      </c>
      <c r="X498">
        <v>12</v>
      </c>
      <c r="AA498" t="s">
        <v>146</v>
      </c>
      <c r="AB498">
        <v>110</v>
      </c>
      <c r="AC498" t="s">
        <v>147</v>
      </c>
      <c r="AD498" t="s">
        <v>10</v>
      </c>
      <c r="AE498">
        <v>496</v>
      </c>
    </row>
    <row r="499" spans="1:31" x14ac:dyDescent="0.25">
      <c r="A499">
        <v>345</v>
      </c>
      <c r="B499">
        <v>345</v>
      </c>
      <c r="C499">
        <v>1105</v>
      </c>
      <c r="D499">
        <v>-2716.66</v>
      </c>
      <c r="E499" s="3">
        <v>41182</v>
      </c>
      <c r="F499" s="15">
        <f t="shared" si="14"/>
        <v>2012</v>
      </c>
      <c r="G499" s="3">
        <f t="shared" si="15"/>
        <v>41182</v>
      </c>
      <c r="H499" t="s">
        <v>142</v>
      </c>
      <c r="I499" t="s">
        <v>153</v>
      </c>
      <c r="J499" t="b">
        <v>1</v>
      </c>
      <c r="K499" t="s">
        <v>405</v>
      </c>
      <c r="L499">
        <v>108613</v>
      </c>
      <c r="M499">
        <v>291410</v>
      </c>
      <c r="N499">
        <v>139180</v>
      </c>
      <c r="S499" t="s">
        <v>155</v>
      </c>
      <c r="W499">
        <v>9</v>
      </c>
      <c r="X499">
        <v>12</v>
      </c>
      <c r="AA499" t="s">
        <v>146</v>
      </c>
      <c r="AB499">
        <v>110</v>
      </c>
      <c r="AC499" t="s">
        <v>147</v>
      </c>
      <c r="AD499" t="s">
        <v>10</v>
      </c>
      <c r="AE499">
        <v>498</v>
      </c>
    </row>
    <row r="500" spans="1:31" x14ac:dyDescent="0.25">
      <c r="A500">
        <v>345</v>
      </c>
      <c r="B500">
        <v>345</v>
      </c>
      <c r="C500">
        <v>1105</v>
      </c>
      <c r="D500">
        <v>-176.28</v>
      </c>
      <c r="E500" s="3">
        <v>41305</v>
      </c>
      <c r="F500" s="15">
        <f t="shared" si="14"/>
        <v>2013</v>
      </c>
      <c r="G500" s="3">
        <f t="shared" si="15"/>
        <v>41305</v>
      </c>
      <c r="H500" t="s">
        <v>142</v>
      </c>
      <c r="I500" t="s">
        <v>153</v>
      </c>
      <c r="J500" t="b">
        <v>1</v>
      </c>
      <c r="K500" t="s">
        <v>406</v>
      </c>
      <c r="L500">
        <v>108613</v>
      </c>
      <c r="M500">
        <v>292949</v>
      </c>
      <c r="N500">
        <v>148293</v>
      </c>
      <c r="S500" t="s">
        <v>155</v>
      </c>
      <c r="W500">
        <v>1</v>
      </c>
      <c r="X500">
        <v>13</v>
      </c>
      <c r="AA500" t="s">
        <v>146</v>
      </c>
      <c r="AB500">
        <v>111</v>
      </c>
      <c r="AC500" t="s">
        <v>147</v>
      </c>
      <c r="AD500" t="s">
        <v>10</v>
      </c>
      <c r="AE500">
        <v>798</v>
      </c>
    </row>
    <row r="501" spans="1:31" x14ac:dyDescent="0.25">
      <c r="A501">
        <v>345</v>
      </c>
      <c r="B501">
        <v>345</v>
      </c>
      <c r="C501">
        <v>1105</v>
      </c>
      <c r="D501">
        <v>-501.71</v>
      </c>
      <c r="E501" s="3">
        <v>41305</v>
      </c>
      <c r="F501" s="15">
        <f t="shared" si="14"/>
        <v>2013</v>
      </c>
      <c r="G501" s="3">
        <f t="shared" si="15"/>
        <v>41305</v>
      </c>
      <c r="H501" t="s">
        <v>142</v>
      </c>
      <c r="I501" t="s">
        <v>153</v>
      </c>
      <c r="J501" t="b">
        <v>1</v>
      </c>
      <c r="K501" t="s">
        <v>407</v>
      </c>
      <c r="L501">
        <v>108613</v>
      </c>
      <c r="M501">
        <v>292949</v>
      </c>
      <c r="N501">
        <v>148293</v>
      </c>
      <c r="S501" t="s">
        <v>155</v>
      </c>
      <c r="W501">
        <v>1</v>
      </c>
      <c r="X501">
        <v>13</v>
      </c>
      <c r="AA501" t="s">
        <v>146</v>
      </c>
      <c r="AB501">
        <v>111</v>
      </c>
      <c r="AC501" t="s">
        <v>147</v>
      </c>
      <c r="AD501" t="s">
        <v>10</v>
      </c>
      <c r="AE501">
        <v>800</v>
      </c>
    </row>
    <row r="502" spans="1:31" x14ac:dyDescent="0.25">
      <c r="A502">
        <v>345</v>
      </c>
      <c r="B502">
        <v>345</v>
      </c>
      <c r="C502">
        <v>1105</v>
      </c>
      <c r="D502">
        <v>-2191.54</v>
      </c>
      <c r="E502" s="3">
        <v>41790</v>
      </c>
      <c r="F502" s="15">
        <f t="shared" si="14"/>
        <v>2014</v>
      </c>
      <c r="G502" s="3">
        <f t="shared" si="15"/>
        <v>41790</v>
      </c>
      <c r="H502" t="s">
        <v>142</v>
      </c>
      <c r="I502" t="s">
        <v>153</v>
      </c>
      <c r="J502" t="b">
        <v>1</v>
      </c>
      <c r="K502" t="s">
        <v>408</v>
      </c>
      <c r="L502">
        <v>108613</v>
      </c>
      <c r="M502">
        <v>298340</v>
      </c>
      <c r="N502">
        <v>183176</v>
      </c>
      <c r="S502" t="s">
        <v>155</v>
      </c>
      <c r="W502">
        <v>5</v>
      </c>
      <c r="X502">
        <v>14</v>
      </c>
      <c r="AA502" t="s">
        <v>146</v>
      </c>
      <c r="AB502">
        <v>110</v>
      </c>
      <c r="AC502" t="s">
        <v>147</v>
      </c>
      <c r="AD502" t="s">
        <v>10</v>
      </c>
      <c r="AE502">
        <v>576</v>
      </c>
    </row>
    <row r="503" spans="1:31" x14ac:dyDescent="0.25">
      <c r="A503">
        <v>345</v>
      </c>
      <c r="B503">
        <v>345</v>
      </c>
      <c r="C503">
        <v>1105</v>
      </c>
      <c r="D503">
        <v>-682.78</v>
      </c>
      <c r="E503" s="3">
        <v>42124</v>
      </c>
      <c r="F503" s="15">
        <f t="shared" si="14"/>
        <v>2015</v>
      </c>
      <c r="G503" s="3">
        <f t="shared" si="15"/>
        <v>42124</v>
      </c>
      <c r="H503" t="s">
        <v>142</v>
      </c>
      <c r="I503" t="s">
        <v>153</v>
      </c>
      <c r="J503" t="b">
        <v>1</v>
      </c>
      <c r="K503" t="s">
        <v>409</v>
      </c>
      <c r="L503">
        <v>108593</v>
      </c>
      <c r="M503">
        <v>303983</v>
      </c>
      <c r="N503">
        <v>207506</v>
      </c>
      <c r="S503" t="s">
        <v>155</v>
      </c>
      <c r="W503">
        <v>4</v>
      </c>
      <c r="X503">
        <v>15</v>
      </c>
      <c r="AA503" t="s">
        <v>146</v>
      </c>
      <c r="AB503">
        <v>110</v>
      </c>
      <c r="AC503" t="s">
        <v>147</v>
      </c>
      <c r="AD503" t="s">
        <v>10</v>
      </c>
      <c r="AE503">
        <v>442</v>
      </c>
    </row>
    <row r="504" spans="1:31" x14ac:dyDescent="0.25">
      <c r="A504">
        <v>345</v>
      </c>
      <c r="B504">
        <v>345</v>
      </c>
      <c r="C504">
        <v>1105</v>
      </c>
      <c r="D504">
        <v>-2378.39</v>
      </c>
      <c r="E504" s="3">
        <v>42185</v>
      </c>
      <c r="F504" s="15">
        <f t="shared" si="14"/>
        <v>2015</v>
      </c>
      <c r="G504" s="3">
        <f t="shared" si="15"/>
        <v>42185</v>
      </c>
      <c r="H504" t="s">
        <v>142</v>
      </c>
      <c r="I504" t="s">
        <v>153</v>
      </c>
      <c r="J504" t="b">
        <v>1</v>
      </c>
      <c r="K504" t="s">
        <v>410</v>
      </c>
      <c r="L504">
        <v>108593</v>
      </c>
      <c r="M504">
        <v>304860</v>
      </c>
      <c r="N504">
        <v>212148</v>
      </c>
      <c r="S504" t="s">
        <v>155</v>
      </c>
      <c r="W504">
        <v>6</v>
      </c>
      <c r="X504">
        <v>15</v>
      </c>
      <c r="AA504" t="s">
        <v>146</v>
      </c>
      <c r="AB504">
        <v>110</v>
      </c>
      <c r="AC504" t="s">
        <v>147</v>
      </c>
      <c r="AD504" t="s">
        <v>10</v>
      </c>
      <c r="AE504">
        <v>590</v>
      </c>
    </row>
    <row r="505" spans="1:31" x14ac:dyDescent="0.25">
      <c r="A505">
        <v>345</v>
      </c>
      <c r="B505">
        <v>345</v>
      </c>
      <c r="C505">
        <v>1105</v>
      </c>
      <c r="D505">
        <v>-165.42</v>
      </c>
      <c r="E505" s="3">
        <v>42247</v>
      </c>
      <c r="F505" s="15">
        <f t="shared" si="14"/>
        <v>2015</v>
      </c>
      <c r="G505" s="3">
        <f t="shared" si="15"/>
        <v>42247</v>
      </c>
      <c r="H505" t="s">
        <v>142</v>
      </c>
      <c r="I505" t="s">
        <v>153</v>
      </c>
      <c r="J505" t="b">
        <v>1</v>
      </c>
      <c r="K505" t="s">
        <v>411</v>
      </c>
      <c r="L505">
        <v>108613</v>
      </c>
      <c r="M505">
        <v>305804</v>
      </c>
      <c r="N505">
        <v>217495</v>
      </c>
      <c r="S505" t="s">
        <v>155</v>
      </c>
      <c r="W505">
        <v>8</v>
      </c>
      <c r="X505">
        <v>15</v>
      </c>
      <c r="AA505" t="s">
        <v>146</v>
      </c>
      <c r="AB505">
        <v>110</v>
      </c>
      <c r="AC505" t="s">
        <v>147</v>
      </c>
      <c r="AD505" t="s">
        <v>10</v>
      </c>
      <c r="AE505">
        <v>510</v>
      </c>
    </row>
    <row r="506" spans="1:31" x14ac:dyDescent="0.25">
      <c r="A506">
        <v>345</v>
      </c>
      <c r="B506">
        <v>345</v>
      </c>
      <c r="C506">
        <v>1105</v>
      </c>
      <c r="D506">
        <v>-60.68</v>
      </c>
      <c r="E506" s="3">
        <v>40663</v>
      </c>
      <c r="F506" s="15">
        <f t="shared" si="14"/>
        <v>2011</v>
      </c>
      <c r="G506" s="3">
        <f t="shared" si="15"/>
        <v>40663</v>
      </c>
      <c r="H506" t="s">
        <v>142</v>
      </c>
      <c r="I506" t="s">
        <v>412</v>
      </c>
      <c r="J506" t="b">
        <v>1</v>
      </c>
      <c r="K506" t="s">
        <v>413</v>
      </c>
      <c r="L506">
        <v>108613</v>
      </c>
      <c r="M506">
        <v>278712</v>
      </c>
      <c r="N506">
        <v>105656</v>
      </c>
      <c r="S506" t="s">
        <v>145</v>
      </c>
      <c r="W506">
        <v>4</v>
      </c>
      <c r="X506">
        <v>11</v>
      </c>
      <c r="AA506" t="s">
        <v>146</v>
      </c>
      <c r="AB506">
        <v>111</v>
      </c>
      <c r="AC506" t="s">
        <v>147</v>
      </c>
      <c r="AD506" t="s">
        <v>10</v>
      </c>
      <c r="AE506">
        <v>198</v>
      </c>
    </row>
    <row r="507" spans="1:31" x14ac:dyDescent="0.25">
      <c r="A507">
        <v>345</v>
      </c>
      <c r="B507">
        <v>345</v>
      </c>
      <c r="C507">
        <v>1105</v>
      </c>
      <c r="D507">
        <v>66632.3</v>
      </c>
      <c r="E507" s="3">
        <v>41274</v>
      </c>
      <c r="F507" s="15">
        <f t="shared" si="14"/>
        <v>2012</v>
      </c>
      <c r="G507" s="3">
        <f t="shared" si="15"/>
        <v>41274</v>
      </c>
      <c r="H507" t="s">
        <v>142</v>
      </c>
      <c r="I507" t="s">
        <v>414</v>
      </c>
      <c r="J507" t="b">
        <v>1</v>
      </c>
      <c r="K507" t="s">
        <v>415</v>
      </c>
      <c r="L507">
        <v>5000367</v>
      </c>
      <c r="M507">
        <v>292469</v>
      </c>
      <c r="N507">
        <v>145824</v>
      </c>
      <c r="S507" t="s">
        <v>145</v>
      </c>
      <c r="W507">
        <v>12</v>
      </c>
      <c r="X507">
        <v>12</v>
      </c>
      <c r="AA507" t="s">
        <v>146</v>
      </c>
      <c r="AB507">
        <v>345</v>
      </c>
      <c r="AC507" t="s">
        <v>147</v>
      </c>
      <c r="AD507" t="s">
        <v>10</v>
      </c>
      <c r="AE507">
        <v>6</v>
      </c>
    </row>
    <row r="508" spans="1:31" x14ac:dyDescent="0.25">
      <c r="A508">
        <v>345</v>
      </c>
      <c r="B508">
        <v>345</v>
      </c>
      <c r="C508">
        <v>1105</v>
      </c>
      <c r="D508">
        <v>-66632.3</v>
      </c>
      <c r="E508" s="3">
        <v>41274</v>
      </c>
      <c r="F508" s="15">
        <f t="shared" si="14"/>
        <v>2012</v>
      </c>
      <c r="G508" s="3">
        <f t="shared" si="15"/>
        <v>41274</v>
      </c>
      <c r="H508" t="s">
        <v>142</v>
      </c>
      <c r="I508" t="s">
        <v>414</v>
      </c>
      <c r="J508" t="b">
        <v>1</v>
      </c>
      <c r="K508" t="s">
        <v>415</v>
      </c>
      <c r="L508">
        <v>5000367</v>
      </c>
      <c r="M508">
        <v>292469</v>
      </c>
      <c r="N508">
        <v>145824</v>
      </c>
      <c r="R508" t="s">
        <v>152</v>
      </c>
      <c r="S508" t="s">
        <v>145</v>
      </c>
      <c r="W508">
        <v>12</v>
      </c>
      <c r="X508">
        <v>12</v>
      </c>
      <c r="AA508" t="s">
        <v>146</v>
      </c>
      <c r="AB508">
        <v>345</v>
      </c>
      <c r="AC508" t="s">
        <v>147</v>
      </c>
      <c r="AD508" t="s">
        <v>10</v>
      </c>
      <c r="AE508">
        <v>18</v>
      </c>
    </row>
    <row r="509" spans="1:31" x14ac:dyDescent="0.25">
      <c r="A509">
        <v>345</v>
      </c>
      <c r="B509">
        <v>345</v>
      </c>
      <c r="C509">
        <v>1105</v>
      </c>
      <c r="D509">
        <v>67108.5</v>
      </c>
      <c r="E509" s="3">
        <v>41274</v>
      </c>
      <c r="F509" s="15">
        <f t="shared" si="14"/>
        <v>2012</v>
      </c>
      <c r="G509" s="3">
        <f t="shared" si="15"/>
        <v>41274</v>
      </c>
      <c r="H509" t="s">
        <v>142</v>
      </c>
      <c r="I509" t="s">
        <v>414</v>
      </c>
      <c r="J509" t="b">
        <v>1</v>
      </c>
      <c r="K509" t="s">
        <v>415</v>
      </c>
      <c r="L509">
        <v>5000367</v>
      </c>
      <c r="M509">
        <v>292478</v>
      </c>
      <c r="N509">
        <v>145839</v>
      </c>
      <c r="S509" t="s">
        <v>145</v>
      </c>
      <c r="W509">
        <v>12</v>
      </c>
      <c r="X509">
        <v>12</v>
      </c>
      <c r="AA509" t="s">
        <v>146</v>
      </c>
      <c r="AB509">
        <v>345</v>
      </c>
      <c r="AC509" t="s">
        <v>147</v>
      </c>
      <c r="AD509" t="s">
        <v>10</v>
      </c>
      <c r="AE509">
        <v>6</v>
      </c>
    </row>
    <row r="510" spans="1:31" x14ac:dyDescent="0.25">
      <c r="A510">
        <v>345</v>
      </c>
      <c r="B510">
        <v>345</v>
      </c>
      <c r="C510">
        <v>1105</v>
      </c>
      <c r="D510">
        <v>75.61</v>
      </c>
      <c r="E510" s="3">
        <v>41213</v>
      </c>
      <c r="F510" s="15">
        <f t="shared" si="14"/>
        <v>2012</v>
      </c>
      <c r="G510" s="3">
        <f t="shared" si="15"/>
        <v>41213</v>
      </c>
      <c r="H510" t="s">
        <v>142</v>
      </c>
      <c r="I510" t="s">
        <v>416</v>
      </c>
      <c r="J510" t="b">
        <v>0</v>
      </c>
      <c r="K510" t="s">
        <v>417</v>
      </c>
      <c r="L510">
        <v>91259</v>
      </c>
      <c r="M510">
        <v>291679</v>
      </c>
      <c r="N510">
        <v>141026</v>
      </c>
      <c r="S510" t="s">
        <v>145</v>
      </c>
      <c r="W510">
        <v>10</v>
      </c>
      <c r="X510">
        <v>12</v>
      </c>
      <c r="AA510" t="s">
        <v>146</v>
      </c>
      <c r="AB510">
        <v>252</v>
      </c>
      <c r="AC510" t="s">
        <v>147</v>
      </c>
      <c r="AD510" t="s">
        <v>10</v>
      </c>
      <c r="AE510">
        <v>8</v>
      </c>
    </row>
    <row r="511" spans="1:31" x14ac:dyDescent="0.25">
      <c r="A511">
        <v>345</v>
      </c>
      <c r="B511">
        <v>345</v>
      </c>
      <c r="C511">
        <v>1105</v>
      </c>
      <c r="D511">
        <v>37.81</v>
      </c>
      <c r="E511" s="3">
        <v>41333</v>
      </c>
      <c r="F511" s="15">
        <f t="shared" si="14"/>
        <v>2013</v>
      </c>
      <c r="G511" s="3">
        <f t="shared" si="15"/>
        <v>41333</v>
      </c>
      <c r="H511" t="s">
        <v>142</v>
      </c>
      <c r="I511" t="s">
        <v>418</v>
      </c>
      <c r="J511" t="b">
        <v>0</v>
      </c>
      <c r="K511" t="s">
        <v>419</v>
      </c>
      <c r="L511">
        <v>91259</v>
      </c>
      <c r="M511">
        <v>293250</v>
      </c>
      <c r="N511">
        <v>150071</v>
      </c>
      <c r="S511" t="s">
        <v>145</v>
      </c>
      <c r="W511">
        <v>2</v>
      </c>
      <c r="X511">
        <v>13</v>
      </c>
      <c r="AA511" t="s">
        <v>146</v>
      </c>
      <c r="AB511">
        <v>124</v>
      </c>
      <c r="AC511" t="s">
        <v>147</v>
      </c>
      <c r="AD511" t="s">
        <v>10</v>
      </c>
      <c r="AE511">
        <v>96</v>
      </c>
    </row>
    <row r="512" spans="1:31" x14ac:dyDescent="0.25">
      <c r="A512">
        <v>345</v>
      </c>
      <c r="B512">
        <v>345</v>
      </c>
      <c r="C512">
        <v>1105</v>
      </c>
      <c r="D512">
        <v>5660.4</v>
      </c>
      <c r="E512" s="3">
        <v>41124</v>
      </c>
      <c r="F512" s="15">
        <f t="shared" si="14"/>
        <v>2012</v>
      </c>
      <c r="G512" s="3">
        <f t="shared" si="15"/>
        <v>41152</v>
      </c>
      <c r="H512" t="s">
        <v>142</v>
      </c>
      <c r="I512" t="s">
        <v>420</v>
      </c>
      <c r="J512" t="b">
        <v>0</v>
      </c>
      <c r="K512" t="s">
        <v>421</v>
      </c>
      <c r="L512">
        <v>91260</v>
      </c>
      <c r="M512">
        <v>120204</v>
      </c>
      <c r="N512">
        <v>134880</v>
      </c>
      <c r="O512">
        <v>113994</v>
      </c>
      <c r="P512" t="s">
        <v>164</v>
      </c>
      <c r="Q512" t="s">
        <v>159</v>
      </c>
      <c r="S512" t="s">
        <v>160</v>
      </c>
      <c r="W512">
        <v>8</v>
      </c>
      <c r="X512">
        <v>12</v>
      </c>
      <c r="Z512">
        <v>3006114</v>
      </c>
      <c r="AA512" t="s">
        <v>146</v>
      </c>
      <c r="AB512">
        <v>345</v>
      </c>
      <c r="AC512" t="s">
        <v>161</v>
      </c>
      <c r="AD512" t="s">
        <v>10</v>
      </c>
      <c r="AE512">
        <v>3</v>
      </c>
    </row>
    <row r="513" spans="1:31" x14ac:dyDescent="0.25">
      <c r="A513">
        <v>345</v>
      </c>
      <c r="B513">
        <v>345</v>
      </c>
      <c r="C513">
        <v>1105</v>
      </c>
      <c r="D513">
        <v>735</v>
      </c>
      <c r="E513" s="3">
        <v>41165</v>
      </c>
      <c r="F513" s="15">
        <f t="shared" si="14"/>
        <v>2012</v>
      </c>
      <c r="G513" s="3">
        <f t="shared" si="15"/>
        <v>41182</v>
      </c>
      <c r="H513" t="s">
        <v>142</v>
      </c>
      <c r="I513" t="s">
        <v>422</v>
      </c>
      <c r="J513" t="b">
        <v>0</v>
      </c>
      <c r="K513" t="s">
        <v>423</v>
      </c>
      <c r="L513">
        <v>91260</v>
      </c>
      <c r="M513">
        <v>123137</v>
      </c>
      <c r="N513">
        <v>137445</v>
      </c>
      <c r="O513">
        <v>116398</v>
      </c>
      <c r="P513" t="s">
        <v>164</v>
      </c>
      <c r="Q513" t="s">
        <v>159</v>
      </c>
      <c r="S513" t="s">
        <v>160</v>
      </c>
      <c r="W513">
        <v>9</v>
      </c>
      <c r="X513">
        <v>12</v>
      </c>
      <c r="Z513">
        <v>3039071</v>
      </c>
      <c r="AA513" t="s">
        <v>146</v>
      </c>
      <c r="AB513">
        <v>345</v>
      </c>
      <c r="AC513" t="s">
        <v>161</v>
      </c>
      <c r="AD513" t="s">
        <v>10</v>
      </c>
      <c r="AE513">
        <v>3</v>
      </c>
    </row>
    <row r="514" spans="1:31" x14ac:dyDescent="0.25">
      <c r="A514">
        <v>345</v>
      </c>
      <c r="B514">
        <v>345</v>
      </c>
      <c r="C514">
        <v>1105</v>
      </c>
      <c r="D514">
        <v>-735</v>
      </c>
      <c r="E514" s="3">
        <v>41171</v>
      </c>
      <c r="F514" s="15">
        <f t="shared" si="14"/>
        <v>2012</v>
      </c>
      <c r="G514" s="3">
        <f t="shared" si="15"/>
        <v>41182</v>
      </c>
      <c r="H514" t="s">
        <v>142</v>
      </c>
      <c r="I514" t="s">
        <v>422</v>
      </c>
      <c r="J514" t="b">
        <v>0</v>
      </c>
      <c r="K514" t="s">
        <v>423</v>
      </c>
      <c r="L514">
        <v>91260</v>
      </c>
      <c r="M514">
        <v>123424</v>
      </c>
      <c r="N514">
        <v>137724</v>
      </c>
      <c r="O514">
        <v>116398</v>
      </c>
      <c r="P514" t="s">
        <v>164</v>
      </c>
      <c r="Q514" t="s">
        <v>159</v>
      </c>
      <c r="S514" t="s">
        <v>160</v>
      </c>
      <c r="W514">
        <v>9</v>
      </c>
      <c r="X514">
        <v>12</v>
      </c>
      <c r="Z514">
        <v>3039071</v>
      </c>
      <c r="AA514" t="s">
        <v>146</v>
      </c>
      <c r="AB514">
        <v>345</v>
      </c>
      <c r="AC514" t="s">
        <v>161</v>
      </c>
      <c r="AD514" t="s">
        <v>10</v>
      </c>
      <c r="AE514">
        <v>1</v>
      </c>
    </row>
    <row r="515" spans="1:31" x14ac:dyDescent="0.25">
      <c r="A515">
        <v>345</v>
      </c>
      <c r="B515">
        <v>345</v>
      </c>
      <c r="C515">
        <v>1105</v>
      </c>
      <c r="D515">
        <v>3720</v>
      </c>
      <c r="E515" s="3">
        <v>41171</v>
      </c>
      <c r="F515" s="15">
        <f t="shared" ref="F515:F578" si="16">YEAR(E515)</f>
        <v>2012</v>
      </c>
      <c r="G515" s="3">
        <f t="shared" ref="G515:G578" si="17">EOMONTH(E515,0)</f>
        <v>41182</v>
      </c>
      <c r="H515" t="s">
        <v>142</v>
      </c>
      <c r="I515" t="s">
        <v>424</v>
      </c>
      <c r="J515" t="b">
        <v>0</v>
      </c>
      <c r="K515" t="s">
        <v>425</v>
      </c>
      <c r="L515">
        <v>91260</v>
      </c>
      <c r="M515">
        <v>123425</v>
      </c>
      <c r="N515">
        <v>137725</v>
      </c>
      <c r="O515">
        <v>116950</v>
      </c>
      <c r="P515" t="s">
        <v>164</v>
      </c>
      <c r="Q515" t="s">
        <v>159</v>
      </c>
      <c r="S515" t="s">
        <v>160</v>
      </c>
      <c r="W515">
        <v>9</v>
      </c>
      <c r="X515">
        <v>12</v>
      </c>
      <c r="Z515">
        <v>3050512</v>
      </c>
      <c r="AA515" t="s">
        <v>146</v>
      </c>
      <c r="AB515">
        <v>345</v>
      </c>
      <c r="AC515" t="s">
        <v>161</v>
      </c>
      <c r="AD515" t="s">
        <v>10</v>
      </c>
      <c r="AE515">
        <v>3</v>
      </c>
    </row>
    <row r="516" spans="1:31" x14ac:dyDescent="0.25">
      <c r="A516">
        <v>345</v>
      </c>
      <c r="B516">
        <v>345</v>
      </c>
      <c r="C516">
        <v>1105</v>
      </c>
      <c r="D516">
        <v>778</v>
      </c>
      <c r="E516" s="3">
        <v>41172</v>
      </c>
      <c r="F516" s="15">
        <f t="shared" si="16"/>
        <v>2012</v>
      </c>
      <c r="G516" s="3">
        <f t="shared" si="17"/>
        <v>41182</v>
      </c>
      <c r="H516" t="s">
        <v>142</v>
      </c>
      <c r="I516" t="s">
        <v>422</v>
      </c>
      <c r="J516" t="b">
        <v>0</v>
      </c>
      <c r="K516" t="s">
        <v>423</v>
      </c>
      <c r="L516">
        <v>91260</v>
      </c>
      <c r="M516">
        <v>123499</v>
      </c>
      <c r="N516">
        <v>137809</v>
      </c>
      <c r="O516">
        <v>116398</v>
      </c>
      <c r="P516" t="s">
        <v>164</v>
      </c>
      <c r="Q516" t="s">
        <v>159</v>
      </c>
      <c r="S516" t="s">
        <v>160</v>
      </c>
      <c r="W516">
        <v>9</v>
      </c>
      <c r="X516">
        <v>12</v>
      </c>
      <c r="Z516">
        <v>3039071</v>
      </c>
      <c r="AA516" t="s">
        <v>146</v>
      </c>
      <c r="AB516">
        <v>345</v>
      </c>
      <c r="AC516" t="s">
        <v>161</v>
      </c>
      <c r="AD516" t="s">
        <v>10</v>
      </c>
      <c r="AE516">
        <v>3</v>
      </c>
    </row>
    <row r="517" spans="1:31" x14ac:dyDescent="0.25">
      <c r="A517">
        <v>345</v>
      </c>
      <c r="B517">
        <v>345</v>
      </c>
      <c r="C517">
        <v>1105</v>
      </c>
      <c r="D517">
        <v>-93.12</v>
      </c>
      <c r="E517" s="3">
        <v>41176</v>
      </c>
      <c r="F517" s="15">
        <f t="shared" si="16"/>
        <v>2012</v>
      </c>
      <c r="G517" s="3">
        <f t="shared" si="17"/>
        <v>41182</v>
      </c>
      <c r="H517" t="s">
        <v>142</v>
      </c>
      <c r="I517" t="s">
        <v>420</v>
      </c>
      <c r="J517" t="b">
        <v>0</v>
      </c>
      <c r="K517" t="s">
        <v>421</v>
      </c>
      <c r="L517">
        <v>91260</v>
      </c>
      <c r="M517">
        <v>123698</v>
      </c>
      <c r="N517">
        <v>137982</v>
      </c>
      <c r="O517">
        <v>113994</v>
      </c>
      <c r="P517" t="s">
        <v>164</v>
      </c>
      <c r="Q517" t="s">
        <v>159</v>
      </c>
      <c r="S517" t="s">
        <v>160</v>
      </c>
      <c r="W517">
        <v>9</v>
      </c>
      <c r="X517">
        <v>12</v>
      </c>
      <c r="Z517">
        <v>3006114</v>
      </c>
      <c r="AA517" t="s">
        <v>146</v>
      </c>
      <c r="AB517">
        <v>345</v>
      </c>
      <c r="AC517" t="s">
        <v>161</v>
      </c>
      <c r="AD517" t="s">
        <v>10</v>
      </c>
      <c r="AE517">
        <v>1</v>
      </c>
    </row>
    <row r="518" spans="1:31" x14ac:dyDescent="0.25">
      <c r="A518">
        <v>345</v>
      </c>
      <c r="B518">
        <v>345</v>
      </c>
      <c r="C518">
        <v>1105</v>
      </c>
      <c r="D518">
        <v>268.18</v>
      </c>
      <c r="E518" s="3">
        <v>41243</v>
      </c>
      <c r="F518" s="15">
        <f t="shared" si="16"/>
        <v>2012</v>
      </c>
      <c r="G518" s="3">
        <f t="shared" si="17"/>
        <v>41243</v>
      </c>
      <c r="H518" t="s">
        <v>142</v>
      </c>
      <c r="I518" t="s">
        <v>426</v>
      </c>
      <c r="J518" t="b">
        <v>0</v>
      </c>
      <c r="K518" t="s">
        <v>427</v>
      </c>
      <c r="L518">
        <v>91260</v>
      </c>
      <c r="M518">
        <v>128756</v>
      </c>
      <c r="N518">
        <v>142923</v>
      </c>
      <c r="O518">
        <v>122238</v>
      </c>
      <c r="P518" t="s">
        <v>164</v>
      </c>
      <c r="Q518" t="s">
        <v>159</v>
      </c>
      <c r="S518" t="s">
        <v>160</v>
      </c>
      <c r="W518">
        <v>11</v>
      </c>
      <c r="X518">
        <v>12</v>
      </c>
      <c r="Z518">
        <v>3014539</v>
      </c>
      <c r="AA518" t="s">
        <v>146</v>
      </c>
      <c r="AB518">
        <v>345</v>
      </c>
      <c r="AC518" t="s">
        <v>161</v>
      </c>
      <c r="AD518" t="s">
        <v>10</v>
      </c>
      <c r="AE518">
        <v>3</v>
      </c>
    </row>
    <row r="519" spans="1:31" x14ac:dyDescent="0.25">
      <c r="A519">
        <v>345</v>
      </c>
      <c r="B519">
        <v>345</v>
      </c>
      <c r="C519">
        <v>1105</v>
      </c>
      <c r="D519">
        <v>720</v>
      </c>
      <c r="E519" s="3">
        <v>41305</v>
      </c>
      <c r="F519" s="15">
        <f t="shared" si="16"/>
        <v>2013</v>
      </c>
      <c r="G519" s="3">
        <f t="shared" si="17"/>
        <v>41305</v>
      </c>
      <c r="H519" t="s">
        <v>142</v>
      </c>
      <c r="I519" t="s">
        <v>428</v>
      </c>
      <c r="J519" t="b">
        <v>0</v>
      </c>
      <c r="K519" t="s">
        <v>429</v>
      </c>
      <c r="L519">
        <v>91260</v>
      </c>
      <c r="M519">
        <v>132936</v>
      </c>
      <c r="N519">
        <v>147579</v>
      </c>
      <c r="O519">
        <v>126123</v>
      </c>
      <c r="P519" t="s">
        <v>164</v>
      </c>
      <c r="Q519" t="s">
        <v>159</v>
      </c>
      <c r="S519" t="s">
        <v>160</v>
      </c>
      <c r="W519">
        <v>1</v>
      </c>
      <c r="X519">
        <v>13</v>
      </c>
      <c r="Z519">
        <v>3007591</v>
      </c>
      <c r="AA519" t="s">
        <v>146</v>
      </c>
      <c r="AB519">
        <v>345</v>
      </c>
      <c r="AC519" t="s">
        <v>161</v>
      </c>
      <c r="AD519" t="s">
        <v>10</v>
      </c>
      <c r="AE519">
        <v>3</v>
      </c>
    </row>
    <row r="520" spans="1:31" x14ac:dyDescent="0.25">
      <c r="A520">
        <v>345</v>
      </c>
      <c r="B520">
        <v>345</v>
      </c>
      <c r="C520">
        <v>1105</v>
      </c>
      <c r="D520">
        <v>369.22</v>
      </c>
      <c r="E520" s="3">
        <v>41340</v>
      </c>
      <c r="F520" s="15">
        <f t="shared" si="16"/>
        <v>2013</v>
      </c>
      <c r="G520" s="3">
        <f t="shared" si="17"/>
        <v>41364</v>
      </c>
      <c r="H520" t="s">
        <v>142</v>
      </c>
      <c r="I520" t="s">
        <v>376</v>
      </c>
      <c r="J520" t="b">
        <v>0</v>
      </c>
      <c r="K520" t="s">
        <v>430</v>
      </c>
      <c r="L520">
        <v>91260</v>
      </c>
      <c r="M520">
        <v>135332</v>
      </c>
      <c r="N520">
        <v>150186</v>
      </c>
      <c r="O520">
        <v>128292</v>
      </c>
      <c r="P520" t="s">
        <v>164</v>
      </c>
      <c r="Q520" t="s">
        <v>159</v>
      </c>
      <c r="S520" t="s">
        <v>160</v>
      </c>
      <c r="W520">
        <v>3</v>
      </c>
      <c r="X520">
        <v>13</v>
      </c>
      <c r="Z520">
        <v>3000863</v>
      </c>
      <c r="AA520" t="s">
        <v>146</v>
      </c>
      <c r="AB520">
        <v>345</v>
      </c>
      <c r="AC520" t="s">
        <v>161</v>
      </c>
      <c r="AD520" t="s">
        <v>10</v>
      </c>
      <c r="AE520">
        <v>3</v>
      </c>
    </row>
    <row r="521" spans="1:31" x14ac:dyDescent="0.25">
      <c r="A521">
        <v>345</v>
      </c>
      <c r="B521">
        <v>345</v>
      </c>
      <c r="C521">
        <v>1105</v>
      </c>
      <c r="D521">
        <v>1630</v>
      </c>
      <c r="E521" s="3">
        <v>41472</v>
      </c>
      <c r="F521" s="15">
        <f t="shared" si="16"/>
        <v>2013</v>
      </c>
      <c r="G521" s="3">
        <f t="shared" si="17"/>
        <v>41486</v>
      </c>
      <c r="H521" t="s">
        <v>142</v>
      </c>
      <c r="I521" t="s">
        <v>431</v>
      </c>
      <c r="J521" t="b">
        <v>0</v>
      </c>
      <c r="K521" t="s">
        <v>432</v>
      </c>
      <c r="L521">
        <v>91260</v>
      </c>
      <c r="M521">
        <v>145018</v>
      </c>
      <c r="N521">
        <v>159469</v>
      </c>
      <c r="O521">
        <v>137462</v>
      </c>
      <c r="P521" t="s">
        <v>164</v>
      </c>
      <c r="Q521" t="s">
        <v>159</v>
      </c>
      <c r="S521" t="s">
        <v>160</v>
      </c>
      <c r="W521">
        <v>7</v>
      </c>
      <c r="X521">
        <v>13</v>
      </c>
      <c r="Z521">
        <v>3006446</v>
      </c>
      <c r="AA521" t="s">
        <v>146</v>
      </c>
      <c r="AB521">
        <v>345</v>
      </c>
      <c r="AC521" t="s">
        <v>161</v>
      </c>
      <c r="AD521" t="s">
        <v>10</v>
      </c>
      <c r="AE521">
        <v>3</v>
      </c>
    </row>
    <row r="522" spans="1:31" x14ac:dyDescent="0.25">
      <c r="A522">
        <v>345</v>
      </c>
      <c r="B522">
        <v>345</v>
      </c>
      <c r="C522">
        <v>1105</v>
      </c>
      <c r="D522">
        <v>2090.1</v>
      </c>
      <c r="E522" s="3">
        <v>41731</v>
      </c>
      <c r="F522" s="15">
        <f t="shared" si="16"/>
        <v>2014</v>
      </c>
      <c r="G522" s="3">
        <f t="shared" si="17"/>
        <v>41759</v>
      </c>
      <c r="H522" t="s">
        <v>142</v>
      </c>
      <c r="I522" t="s">
        <v>420</v>
      </c>
      <c r="J522" t="b">
        <v>0</v>
      </c>
      <c r="K522" t="s">
        <v>433</v>
      </c>
      <c r="L522">
        <v>91260</v>
      </c>
      <c r="M522">
        <v>163944</v>
      </c>
      <c r="N522">
        <v>177765</v>
      </c>
      <c r="O522">
        <v>155011</v>
      </c>
      <c r="P522" t="s">
        <v>164</v>
      </c>
      <c r="Q522" t="s">
        <v>159</v>
      </c>
      <c r="S522" t="s">
        <v>160</v>
      </c>
      <c r="W522">
        <v>4</v>
      </c>
      <c r="X522">
        <v>14</v>
      </c>
      <c r="Z522">
        <v>3006114</v>
      </c>
      <c r="AA522" t="s">
        <v>146</v>
      </c>
      <c r="AB522">
        <v>345</v>
      </c>
      <c r="AC522" t="s">
        <v>161</v>
      </c>
      <c r="AD522" t="s">
        <v>10</v>
      </c>
      <c r="AE522">
        <v>3</v>
      </c>
    </row>
    <row r="523" spans="1:31" x14ac:dyDescent="0.25">
      <c r="A523">
        <v>345</v>
      </c>
      <c r="B523">
        <v>345</v>
      </c>
      <c r="C523">
        <v>1105</v>
      </c>
      <c r="D523">
        <v>-2090.1</v>
      </c>
      <c r="E523" s="3">
        <v>41774</v>
      </c>
      <c r="F523" s="15">
        <f t="shared" si="16"/>
        <v>2014</v>
      </c>
      <c r="G523" s="3">
        <f t="shared" si="17"/>
        <v>41790</v>
      </c>
      <c r="H523" t="s">
        <v>142</v>
      </c>
      <c r="I523" t="s">
        <v>420</v>
      </c>
      <c r="J523" t="b">
        <v>0</v>
      </c>
      <c r="K523" t="s">
        <v>433</v>
      </c>
      <c r="L523">
        <v>91260</v>
      </c>
      <c r="M523">
        <v>167325</v>
      </c>
      <c r="N523">
        <v>181232</v>
      </c>
      <c r="O523">
        <v>155011</v>
      </c>
      <c r="P523" t="s">
        <v>164</v>
      </c>
      <c r="Q523" t="s">
        <v>159</v>
      </c>
      <c r="S523" t="s">
        <v>160</v>
      </c>
      <c r="W523">
        <v>5</v>
      </c>
      <c r="X523">
        <v>14</v>
      </c>
      <c r="Z523">
        <v>3006114</v>
      </c>
      <c r="AA523" t="s">
        <v>146</v>
      </c>
      <c r="AB523">
        <v>345</v>
      </c>
      <c r="AC523" t="s">
        <v>161</v>
      </c>
      <c r="AD523" t="s">
        <v>10</v>
      </c>
      <c r="AE523">
        <v>1</v>
      </c>
    </row>
    <row r="524" spans="1:31" x14ac:dyDescent="0.25">
      <c r="A524">
        <v>345</v>
      </c>
      <c r="B524">
        <v>345</v>
      </c>
      <c r="C524">
        <v>1105</v>
      </c>
      <c r="D524">
        <v>2344.9499999999998</v>
      </c>
      <c r="E524" s="3">
        <v>41774</v>
      </c>
      <c r="F524" s="15">
        <f t="shared" si="16"/>
        <v>2014</v>
      </c>
      <c r="G524" s="3">
        <f t="shared" si="17"/>
        <v>41790</v>
      </c>
      <c r="H524" t="s">
        <v>142</v>
      </c>
      <c r="I524" t="s">
        <v>420</v>
      </c>
      <c r="J524" t="b">
        <v>0</v>
      </c>
      <c r="K524" t="s">
        <v>433</v>
      </c>
      <c r="L524">
        <v>91260</v>
      </c>
      <c r="M524">
        <v>167334</v>
      </c>
      <c r="N524">
        <v>181239</v>
      </c>
      <c r="O524">
        <v>155011</v>
      </c>
      <c r="P524" t="s">
        <v>164</v>
      </c>
      <c r="Q524" t="s">
        <v>159</v>
      </c>
      <c r="S524" t="s">
        <v>160</v>
      </c>
      <c r="W524">
        <v>5</v>
      </c>
      <c r="X524">
        <v>14</v>
      </c>
      <c r="Z524">
        <v>3006114</v>
      </c>
      <c r="AA524" t="s">
        <v>146</v>
      </c>
      <c r="AB524">
        <v>345</v>
      </c>
      <c r="AC524" t="s">
        <v>161</v>
      </c>
      <c r="AD524" t="s">
        <v>10</v>
      </c>
      <c r="AE524">
        <v>3</v>
      </c>
    </row>
    <row r="525" spans="1:31" x14ac:dyDescent="0.25">
      <c r="A525">
        <v>345</v>
      </c>
      <c r="B525">
        <v>345</v>
      </c>
      <c r="C525">
        <v>1105</v>
      </c>
      <c r="D525">
        <v>4073.35</v>
      </c>
      <c r="E525" s="3">
        <v>41876</v>
      </c>
      <c r="F525" s="15">
        <f t="shared" si="16"/>
        <v>2014</v>
      </c>
      <c r="G525" s="3">
        <f t="shared" si="17"/>
        <v>41882</v>
      </c>
      <c r="H525" t="s">
        <v>142</v>
      </c>
      <c r="I525" t="s">
        <v>428</v>
      </c>
      <c r="J525" t="b">
        <v>0</v>
      </c>
      <c r="K525" t="s">
        <v>434</v>
      </c>
      <c r="L525">
        <v>91260</v>
      </c>
      <c r="M525">
        <v>175210</v>
      </c>
      <c r="N525">
        <v>188845</v>
      </c>
      <c r="O525">
        <v>167152</v>
      </c>
      <c r="P525" t="s">
        <v>158</v>
      </c>
      <c r="Q525" t="s">
        <v>159</v>
      </c>
      <c r="S525" t="s">
        <v>160</v>
      </c>
      <c r="W525">
        <v>8</v>
      </c>
      <c r="X525">
        <v>14</v>
      </c>
      <c r="Z525">
        <v>3007591</v>
      </c>
      <c r="AA525" t="s">
        <v>146</v>
      </c>
      <c r="AB525">
        <v>345</v>
      </c>
      <c r="AC525" t="s">
        <v>161</v>
      </c>
      <c r="AD525" t="s">
        <v>10</v>
      </c>
      <c r="AE525">
        <v>1</v>
      </c>
    </row>
    <row r="526" spans="1:31" x14ac:dyDescent="0.25">
      <c r="A526">
        <v>345</v>
      </c>
      <c r="B526">
        <v>345</v>
      </c>
      <c r="C526">
        <v>1105</v>
      </c>
      <c r="D526">
        <v>2102.5</v>
      </c>
      <c r="E526" s="3">
        <v>41992</v>
      </c>
      <c r="F526" s="15">
        <f t="shared" si="16"/>
        <v>2014</v>
      </c>
      <c r="G526" s="3">
        <f t="shared" si="17"/>
        <v>42004</v>
      </c>
      <c r="H526" t="s">
        <v>142</v>
      </c>
      <c r="I526" t="s">
        <v>332</v>
      </c>
      <c r="J526" t="b">
        <v>0</v>
      </c>
      <c r="K526" t="s">
        <v>435</v>
      </c>
      <c r="L526">
        <v>91260</v>
      </c>
      <c r="M526">
        <v>184214</v>
      </c>
      <c r="N526">
        <v>197253</v>
      </c>
      <c r="O526">
        <v>175849</v>
      </c>
      <c r="P526" t="s">
        <v>158</v>
      </c>
      <c r="Q526" t="s">
        <v>159</v>
      </c>
      <c r="S526" t="s">
        <v>160</v>
      </c>
      <c r="W526">
        <v>12</v>
      </c>
      <c r="X526">
        <v>14</v>
      </c>
      <c r="Z526">
        <v>3007381</v>
      </c>
      <c r="AA526" t="s">
        <v>146</v>
      </c>
      <c r="AB526">
        <v>345</v>
      </c>
      <c r="AC526" t="s">
        <v>161</v>
      </c>
      <c r="AD526" t="s">
        <v>10</v>
      </c>
      <c r="AE526">
        <v>1</v>
      </c>
    </row>
    <row r="527" spans="1:31" x14ac:dyDescent="0.25">
      <c r="A527">
        <v>345</v>
      </c>
      <c r="B527">
        <v>345</v>
      </c>
      <c r="C527">
        <v>1105</v>
      </c>
      <c r="D527">
        <v>662.06</v>
      </c>
      <c r="E527" s="3">
        <v>42030</v>
      </c>
      <c r="F527" s="15">
        <f t="shared" si="16"/>
        <v>2015</v>
      </c>
      <c r="G527" s="3">
        <f t="shared" si="17"/>
        <v>42035</v>
      </c>
      <c r="H527" t="s">
        <v>142</v>
      </c>
      <c r="I527" t="s">
        <v>436</v>
      </c>
      <c r="J527" t="b">
        <v>0</v>
      </c>
      <c r="K527" t="s">
        <v>437</v>
      </c>
      <c r="L527">
        <v>91260</v>
      </c>
      <c r="M527">
        <v>186771</v>
      </c>
      <c r="N527">
        <v>199649</v>
      </c>
      <c r="O527">
        <v>178263</v>
      </c>
      <c r="P527" t="s">
        <v>164</v>
      </c>
      <c r="Q527" t="s">
        <v>159</v>
      </c>
      <c r="S527" t="s">
        <v>160</v>
      </c>
      <c r="W527">
        <v>1</v>
      </c>
      <c r="X527">
        <v>15</v>
      </c>
      <c r="Z527">
        <v>3059969</v>
      </c>
      <c r="AA527" t="s">
        <v>146</v>
      </c>
      <c r="AB527">
        <v>345</v>
      </c>
      <c r="AC527" t="s">
        <v>161</v>
      </c>
      <c r="AD527" t="s">
        <v>10</v>
      </c>
      <c r="AE527">
        <v>3</v>
      </c>
    </row>
    <row r="528" spans="1:31" x14ac:dyDescent="0.25">
      <c r="A528">
        <v>345</v>
      </c>
      <c r="B528">
        <v>345</v>
      </c>
      <c r="C528">
        <v>1105</v>
      </c>
      <c r="D528">
        <v>6145</v>
      </c>
      <c r="E528" s="3">
        <v>42095</v>
      </c>
      <c r="F528" s="15">
        <f t="shared" si="16"/>
        <v>2015</v>
      </c>
      <c r="G528" s="3">
        <f t="shared" si="17"/>
        <v>42124</v>
      </c>
      <c r="H528" t="s">
        <v>142</v>
      </c>
      <c r="I528" t="s">
        <v>332</v>
      </c>
      <c r="J528" t="b">
        <v>0</v>
      </c>
      <c r="K528" t="s">
        <v>435</v>
      </c>
      <c r="L528">
        <v>91259</v>
      </c>
      <c r="M528">
        <v>191628</v>
      </c>
      <c r="N528">
        <v>204543</v>
      </c>
      <c r="O528">
        <v>183021</v>
      </c>
      <c r="P528" t="s">
        <v>158</v>
      </c>
      <c r="Q528" t="s">
        <v>159</v>
      </c>
      <c r="S528" t="s">
        <v>160</v>
      </c>
      <c r="W528">
        <v>4</v>
      </c>
      <c r="X528">
        <v>15</v>
      </c>
      <c r="Z528">
        <v>3007381</v>
      </c>
      <c r="AA528" t="s">
        <v>146</v>
      </c>
      <c r="AB528">
        <v>345</v>
      </c>
      <c r="AC528" t="s">
        <v>161</v>
      </c>
      <c r="AD528" t="s">
        <v>10</v>
      </c>
      <c r="AE528">
        <v>1</v>
      </c>
    </row>
    <row r="529" spans="1:31" x14ac:dyDescent="0.25">
      <c r="A529">
        <v>345</v>
      </c>
      <c r="B529">
        <v>345</v>
      </c>
      <c r="C529">
        <v>1105</v>
      </c>
      <c r="D529">
        <v>3035</v>
      </c>
      <c r="E529" s="3">
        <v>42150</v>
      </c>
      <c r="F529" s="15">
        <f t="shared" si="16"/>
        <v>2015</v>
      </c>
      <c r="G529" s="3">
        <f t="shared" si="17"/>
        <v>42155</v>
      </c>
      <c r="H529" t="s">
        <v>142</v>
      </c>
      <c r="I529" t="s">
        <v>332</v>
      </c>
      <c r="J529" t="b">
        <v>0</v>
      </c>
      <c r="K529" t="s">
        <v>438</v>
      </c>
      <c r="L529">
        <v>91259</v>
      </c>
      <c r="M529">
        <v>195895</v>
      </c>
      <c r="N529">
        <v>208668</v>
      </c>
      <c r="O529">
        <v>185895</v>
      </c>
      <c r="P529" t="s">
        <v>158</v>
      </c>
      <c r="Q529" t="s">
        <v>159</v>
      </c>
      <c r="S529" t="s">
        <v>160</v>
      </c>
      <c r="W529">
        <v>5</v>
      </c>
      <c r="X529">
        <v>15</v>
      </c>
      <c r="Z529">
        <v>3007381</v>
      </c>
      <c r="AA529" t="s">
        <v>146</v>
      </c>
      <c r="AB529">
        <v>345</v>
      </c>
      <c r="AC529" t="s">
        <v>161</v>
      </c>
      <c r="AD529" t="s">
        <v>10</v>
      </c>
      <c r="AE529">
        <v>1</v>
      </c>
    </row>
    <row r="530" spans="1:31" x14ac:dyDescent="0.25">
      <c r="A530">
        <v>345</v>
      </c>
      <c r="B530">
        <v>345</v>
      </c>
      <c r="C530">
        <v>1105</v>
      </c>
      <c r="D530">
        <v>1000</v>
      </c>
      <c r="E530" s="3">
        <v>42150</v>
      </c>
      <c r="F530" s="15">
        <f t="shared" si="16"/>
        <v>2015</v>
      </c>
      <c r="G530" s="3">
        <f t="shared" si="17"/>
        <v>42155</v>
      </c>
      <c r="H530" t="s">
        <v>142</v>
      </c>
      <c r="I530" t="s">
        <v>332</v>
      </c>
      <c r="J530" t="b">
        <v>0</v>
      </c>
      <c r="K530" t="s">
        <v>439</v>
      </c>
      <c r="L530">
        <v>91259</v>
      </c>
      <c r="M530">
        <v>195895</v>
      </c>
      <c r="N530">
        <v>208668</v>
      </c>
      <c r="O530">
        <v>185895</v>
      </c>
      <c r="P530" t="s">
        <v>158</v>
      </c>
      <c r="Q530" t="s">
        <v>159</v>
      </c>
      <c r="S530" t="s">
        <v>160</v>
      </c>
      <c r="W530">
        <v>5</v>
      </c>
      <c r="X530">
        <v>15</v>
      </c>
      <c r="Z530">
        <v>3007381</v>
      </c>
      <c r="AA530" t="s">
        <v>146</v>
      </c>
      <c r="AB530">
        <v>345</v>
      </c>
      <c r="AC530" t="s">
        <v>161</v>
      </c>
      <c r="AD530" t="s">
        <v>10</v>
      </c>
      <c r="AE530">
        <v>3</v>
      </c>
    </row>
    <row r="531" spans="1:31" x14ac:dyDescent="0.25">
      <c r="A531">
        <v>345</v>
      </c>
      <c r="B531">
        <v>345</v>
      </c>
      <c r="C531">
        <v>1105</v>
      </c>
      <c r="D531">
        <v>2328</v>
      </c>
      <c r="E531" s="3">
        <v>42198</v>
      </c>
      <c r="F531" s="15">
        <f t="shared" si="16"/>
        <v>2015</v>
      </c>
      <c r="G531" s="3">
        <f t="shared" si="17"/>
        <v>42216</v>
      </c>
      <c r="H531" t="s">
        <v>142</v>
      </c>
      <c r="I531" t="s">
        <v>332</v>
      </c>
      <c r="J531" t="b">
        <v>0</v>
      </c>
      <c r="K531" t="s">
        <v>440</v>
      </c>
      <c r="L531">
        <v>91260</v>
      </c>
      <c r="M531">
        <v>199807</v>
      </c>
      <c r="N531">
        <v>212445</v>
      </c>
      <c r="O531">
        <v>190961</v>
      </c>
      <c r="P531" t="s">
        <v>158</v>
      </c>
      <c r="Q531" t="s">
        <v>159</v>
      </c>
      <c r="S531" t="s">
        <v>160</v>
      </c>
      <c r="W531">
        <v>7</v>
      </c>
      <c r="X531">
        <v>15</v>
      </c>
      <c r="Z531">
        <v>3007381</v>
      </c>
      <c r="AA531" t="s">
        <v>146</v>
      </c>
      <c r="AB531">
        <v>345</v>
      </c>
      <c r="AC531" t="s">
        <v>161</v>
      </c>
      <c r="AD531" t="s">
        <v>10</v>
      </c>
      <c r="AE531">
        <v>1</v>
      </c>
    </row>
    <row r="532" spans="1:31" x14ac:dyDescent="0.25">
      <c r="A532">
        <v>345</v>
      </c>
      <c r="B532">
        <v>345</v>
      </c>
      <c r="C532">
        <v>1105</v>
      </c>
      <c r="D532">
        <v>2100.31</v>
      </c>
      <c r="E532" s="3">
        <v>42223</v>
      </c>
      <c r="F532" s="15">
        <f t="shared" si="16"/>
        <v>2015</v>
      </c>
      <c r="G532" s="3">
        <f t="shared" si="17"/>
        <v>42247</v>
      </c>
      <c r="H532" t="s">
        <v>142</v>
      </c>
      <c r="I532" t="s">
        <v>376</v>
      </c>
      <c r="J532" t="b">
        <v>0</v>
      </c>
      <c r="K532" t="s">
        <v>441</v>
      </c>
      <c r="L532">
        <v>91260</v>
      </c>
      <c r="M532">
        <v>202309</v>
      </c>
      <c r="N532">
        <v>214875</v>
      </c>
      <c r="O532">
        <v>193087</v>
      </c>
      <c r="P532" t="s">
        <v>164</v>
      </c>
      <c r="Q532" t="s">
        <v>159</v>
      </c>
      <c r="S532" t="s">
        <v>160</v>
      </c>
      <c r="W532">
        <v>8</v>
      </c>
      <c r="X532">
        <v>15</v>
      </c>
      <c r="Z532">
        <v>3000863</v>
      </c>
      <c r="AA532" t="s">
        <v>146</v>
      </c>
      <c r="AB532">
        <v>345</v>
      </c>
      <c r="AC532" t="s">
        <v>161</v>
      </c>
      <c r="AD532" t="s">
        <v>10</v>
      </c>
      <c r="AE532">
        <v>3</v>
      </c>
    </row>
    <row r="533" spans="1:31" x14ac:dyDescent="0.25">
      <c r="A533">
        <v>345</v>
      </c>
      <c r="B533">
        <v>345</v>
      </c>
      <c r="C533">
        <v>1105</v>
      </c>
      <c r="D533">
        <v>248.15</v>
      </c>
      <c r="E533" s="3">
        <v>41184</v>
      </c>
      <c r="F533" s="15">
        <f t="shared" si="16"/>
        <v>2012</v>
      </c>
      <c r="G533" s="3">
        <f t="shared" si="17"/>
        <v>41213</v>
      </c>
      <c r="H533" t="s">
        <v>142</v>
      </c>
      <c r="I533" t="s">
        <v>424</v>
      </c>
      <c r="J533" t="b">
        <v>0</v>
      </c>
      <c r="K533" t="s">
        <v>425</v>
      </c>
      <c r="L533">
        <v>91260</v>
      </c>
      <c r="M533">
        <v>467683</v>
      </c>
      <c r="N533">
        <v>138730</v>
      </c>
      <c r="O533">
        <v>116950</v>
      </c>
      <c r="P533" t="s">
        <v>164</v>
      </c>
      <c r="Q533" t="s">
        <v>159</v>
      </c>
      <c r="S533" t="s">
        <v>151</v>
      </c>
      <c r="W533">
        <v>10</v>
      </c>
      <c r="X533">
        <v>12</v>
      </c>
      <c r="Z533">
        <v>3050512</v>
      </c>
      <c r="AA533" t="s">
        <v>146</v>
      </c>
      <c r="AB533">
        <v>345</v>
      </c>
      <c r="AC533" t="s">
        <v>152</v>
      </c>
      <c r="AD533" t="s">
        <v>10</v>
      </c>
      <c r="AE533">
        <v>2</v>
      </c>
    </row>
    <row r="534" spans="1:31" x14ac:dyDescent="0.25">
      <c r="A534">
        <v>345</v>
      </c>
      <c r="B534">
        <v>345</v>
      </c>
      <c r="C534">
        <v>1105</v>
      </c>
      <c r="D534">
        <v>1.27</v>
      </c>
      <c r="E534" s="3">
        <v>41345</v>
      </c>
      <c r="F534" s="15">
        <f t="shared" si="16"/>
        <v>2013</v>
      </c>
      <c r="G534" s="3">
        <f t="shared" si="17"/>
        <v>41364</v>
      </c>
      <c r="H534" t="s">
        <v>142</v>
      </c>
      <c r="I534" t="s">
        <v>376</v>
      </c>
      <c r="J534" t="b">
        <v>0</v>
      </c>
      <c r="K534" t="s">
        <v>430</v>
      </c>
      <c r="L534">
        <v>91260</v>
      </c>
      <c r="M534">
        <v>505079</v>
      </c>
      <c r="N534">
        <v>150516</v>
      </c>
      <c r="O534">
        <v>128292</v>
      </c>
      <c r="P534" t="s">
        <v>164</v>
      </c>
      <c r="Q534" t="s">
        <v>159</v>
      </c>
      <c r="S534" t="s">
        <v>151</v>
      </c>
      <c r="W534">
        <v>3</v>
      </c>
      <c r="X534">
        <v>13</v>
      </c>
      <c r="Z534">
        <v>3000863</v>
      </c>
      <c r="AA534" t="s">
        <v>146</v>
      </c>
      <c r="AB534">
        <v>345</v>
      </c>
      <c r="AC534" t="s">
        <v>152</v>
      </c>
      <c r="AD534" t="s">
        <v>10</v>
      </c>
      <c r="AE534">
        <v>4</v>
      </c>
    </row>
    <row r="535" spans="1:31" x14ac:dyDescent="0.25">
      <c r="A535">
        <v>345</v>
      </c>
      <c r="B535">
        <v>345</v>
      </c>
      <c r="C535">
        <v>1105</v>
      </c>
      <c r="D535">
        <v>80.42</v>
      </c>
      <c r="E535" s="3">
        <v>41719</v>
      </c>
      <c r="F535" s="15">
        <f t="shared" si="16"/>
        <v>2014</v>
      </c>
      <c r="G535" s="3">
        <f t="shared" si="17"/>
        <v>41729</v>
      </c>
      <c r="H535" t="s">
        <v>142</v>
      </c>
      <c r="I535" t="s">
        <v>442</v>
      </c>
      <c r="J535" t="b">
        <v>0</v>
      </c>
      <c r="K535">
        <v>345101</v>
      </c>
      <c r="L535">
        <v>91259</v>
      </c>
      <c r="M535">
        <v>588916</v>
      </c>
      <c r="N535">
        <v>176934</v>
      </c>
      <c r="S535" t="s">
        <v>151</v>
      </c>
      <c r="W535">
        <v>3</v>
      </c>
      <c r="X535">
        <v>14</v>
      </c>
      <c r="Z535">
        <v>3009296</v>
      </c>
      <c r="AA535" t="s">
        <v>146</v>
      </c>
      <c r="AB535">
        <v>345</v>
      </c>
      <c r="AC535" t="s">
        <v>152</v>
      </c>
      <c r="AD535" t="s">
        <v>10</v>
      </c>
      <c r="AE535">
        <v>1</v>
      </c>
    </row>
    <row r="536" spans="1:31" x14ac:dyDescent="0.25">
      <c r="A536">
        <v>345</v>
      </c>
      <c r="B536">
        <v>345</v>
      </c>
      <c r="C536">
        <v>1105</v>
      </c>
      <c r="D536">
        <v>2.6</v>
      </c>
      <c r="E536" s="3">
        <v>42229</v>
      </c>
      <c r="F536" s="15">
        <f t="shared" si="16"/>
        <v>2015</v>
      </c>
      <c r="G536" s="3">
        <f t="shared" si="17"/>
        <v>42247</v>
      </c>
      <c r="H536" t="s">
        <v>142</v>
      </c>
      <c r="I536" t="s">
        <v>376</v>
      </c>
      <c r="J536" t="b">
        <v>0</v>
      </c>
      <c r="K536" t="s">
        <v>441</v>
      </c>
      <c r="L536">
        <v>91260</v>
      </c>
      <c r="M536">
        <v>705674</v>
      </c>
      <c r="N536">
        <v>215420</v>
      </c>
      <c r="O536">
        <v>193087</v>
      </c>
      <c r="P536" t="s">
        <v>164</v>
      </c>
      <c r="Q536" t="s">
        <v>159</v>
      </c>
      <c r="S536" t="s">
        <v>151</v>
      </c>
      <c r="W536">
        <v>8</v>
      </c>
      <c r="X536">
        <v>15</v>
      </c>
      <c r="Z536">
        <v>3000863</v>
      </c>
      <c r="AA536" t="s">
        <v>146</v>
      </c>
      <c r="AB536">
        <v>345</v>
      </c>
      <c r="AC536" t="s">
        <v>152</v>
      </c>
      <c r="AD536" t="s">
        <v>10</v>
      </c>
      <c r="AE536">
        <v>2</v>
      </c>
    </row>
    <row r="537" spans="1:31" x14ac:dyDescent="0.25">
      <c r="A537">
        <v>345</v>
      </c>
      <c r="B537">
        <v>345</v>
      </c>
      <c r="C537">
        <v>1105</v>
      </c>
      <c r="D537">
        <v>71.739999999999995</v>
      </c>
      <c r="E537" s="3">
        <v>40678</v>
      </c>
      <c r="F537" s="15">
        <f t="shared" si="16"/>
        <v>2011</v>
      </c>
      <c r="G537" s="3">
        <f t="shared" si="17"/>
        <v>40694</v>
      </c>
      <c r="H537" t="s">
        <v>142</v>
      </c>
      <c r="I537" t="s">
        <v>168</v>
      </c>
      <c r="J537" t="b">
        <v>0</v>
      </c>
      <c r="K537" t="s">
        <v>169</v>
      </c>
      <c r="L537">
        <v>91259</v>
      </c>
      <c r="M537">
        <v>810</v>
      </c>
      <c r="N537">
        <v>106302</v>
      </c>
      <c r="S537" t="s">
        <v>167</v>
      </c>
      <c r="W537">
        <v>5</v>
      </c>
      <c r="X537">
        <v>11</v>
      </c>
      <c r="Y537">
        <v>2</v>
      </c>
      <c r="Z537">
        <v>1099720</v>
      </c>
      <c r="AA537" t="s">
        <v>146</v>
      </c>
      <c r="AB537">
        <v>110</v>
      </c>
      <c r="AC537" t="s">
        <v>10</v>
      </c>
      <c r="AD537" t="s">
        <v>10</v>
      </c>
      <c r="AE537">
        <v>1043</v>
      </c>
    </row>
    <row r="538" spans="1:31" x14ac:dyDescent="0.25">
      <c r="A538">
        <v>345</v>
      </c>
      <c r="B538">
        <v>345</v>
      </c>
      <c r="C538">
        <v>1105</v>
      </c>
      <c r="D538">
        <v>231</v>
      </c>
      <c r="E538" s="3">
        <v>40678</v>
      </c>
      <c r="F538" s="15">
        <f t="shared" si="16"/>
        <v>2011</v>
      </c>
      <c r="G538" s="3">
        <f t="shared" si="17"/>
        <v>40694</v>
      </c>
      <c r="H538" t="s">
        <v>142</v>
      </c>
      <c r="I538" t="s">
        <v>165</v>
      </c>
      <c r="J538" t="b">
        <v>0</v>
      </c>
      <c r="K538" t="s">
        <v>443</v>
      </c>
      <c r="L538">
        <v>91260</v>
      </c>
      <c r="M538">
        <v>810</v>
      </c>
      <c r="N538">
        <v>106302</v>
      </c>
      <c r="S538" t="s">
        <v>167</v>
      </c>
      <c r="W538">
        <v>5</v>
      </c>
      <c r="X538">
        <v>11</v>
      </c>
      <c r="Y538">
        <v>3</v>
      </c>
      <c r="Z538">
        <v>1099737</v>
      </c>
      <c r="AA538" t="s">
        <v>146</v>
      </c>
      <c r="AB538">
        <v>110</v>
      </c>
      <c r="AC538" t="s">
        <v>10</v>
      </c>
      <c r="AD538" t="s">
        <v>10</v>
      </c>
      <c r="AE538">
        <v>1044</v>
      </c>
    </row>
    <row r="539" spans="1:31" x14ac:dyDescent="0.25">
      <c r="A539">
        <v>345</v>
      </c>
      <c r="B539">
        <v>345</v>
      </c>
      <c r="C539">
        <v>1105</v>
      </c>
      <c r="D539">
        <v>35.869999999999997</v>
      </c>
      <c r="E539" s="3">
        <v>40694</v>
      </c>
      <c r="F539" s="15">
        <f t="shared" si="16"/>
        <v>2011</v>
      </c>
      <c r="G539" s="3">
        <f t="shared" si="17"/>
        <v>40694</v>
      </c>
      <c r="H539" t="s">
        <v>142</v>
      </c>
      <c r="I539" t="s">
        <v>168</v>
      </c>
      <c r="J539" t="b">
        <v>0</v>
      </c>
      <c r="K539" t="s">
        <v>169</v>
      </c>
      <c r="L539">
        <v>91260</v>
      </c>
      <c r="M539">
        <v>818</v>
      </c>
      <c r="N539">
        <v>107168</v>
      </c>
      <c r="S539" t="s">
        <v>167</v>
      </c>
      <c r="W539">
        <v>5</v>
      </c>
      <c r="X539">
        <v>11</v>
      </c>
      <c r="Y539">
        <v>1</v>
      </c>
      <c r="Z539">
        <v>1099720</v>
      </c>
      <c r="AA539" t="s">
        <v>146</v>
      </c>
      <c r="AB539">
        <v>110</v>
      </c>
      <c r="AC539" t="s">
        <v>10</v>
      </c>
      <c r="AD539" t="s">
        <v>10</v>
      </c>
      <c r="AE539">
        <v>985</v>
      </c>
    </row>
    <row r="540" spans="1:31" x14ac:dyDescent="0.25">
      <c r="A540">
        <v>345</v>
      </c>
      <c r="B540">
        <v>345</v>
      </c>
      <c r="C540">
        <v>1105</v>
      </c>
      <c r="D540">
        <v>35.869999999999997</v>
      </c>
      <c r="E540" s="3">
        <v>40778</v>
      </c>
      <c r="F540" s="15">
        <f t="shared" si="16"/>
        <v>2011</v>
      </c>
      <c r="G540" s="3">
        <f t="shared" si="17"/>
        <v>40786</v>
      </c>
      <c r="H540" t="s">
        <v>142</v>
      </c>
      <c r="I540" t="s">
        <v>171</v>
      </c>
      <c r="J540" t="b">
        <v>0</v>
      </c>
      <c r="K540" t="s">
        <v>444</v>
      </c>
      <c r="L540">
        <v>91260</v>
      </c>
      <c r="M540">
        <v>869</v>
      </c>
      <c r="N540">
        <v>113136</v>
      </c>
      <c r="S540" t="s">
        <v>167</v>
      </c>
      <c r="W540">
        <v>8</v>
      </c>
      <c r="X540">
        <v>11</v>
      </c>
      <c r="Y540">
        <v>1</v>
      </c>
      <c r="Z540">
        <v>1098824</v>
      </c>
      <c r="AA540" t="s">
        <v>146</v>
      </c>
      <c r="AB540">
        <v>102</v>
      </c>
      <c r="AC540" t="s">
        <v>10</v>
      </c>
      <c r="AD540" t="s">
        <v>10</v>
      </c>
      <c r="AE540">
        <v>1178</v>
      </c>
    </row>
    <row r="541" spans="1:31" x14ac:dyDescent="0.25">
      <c r="A541">
        <v>345</v>
      </c>
      <c r="B541">
        <v>345</v>
      </c>
      <c r="C541">
        <v>1105</v>
      </c>
      <c r="D541">
        <v>71.739999999999995</v>
      </c>
      <c r="E541" s="3">
        <v>40778</v>
      </c>
      <c r="F541" s="15">
        <f t="shared" si="16"/>
        <v>2011</v>
      </c>
      <c r="G541" s="3">
        <f t="shared" si="17"/>
        <v>40786</v>
      </c>
      <c r="H541" t="s">
        <v>142</v>
      </c>
      <c r="I541" t="s">
        <v>171</v>
      </c>
      <c r="J541" t="b">
        <v>0</v>
      </c>
      <c r="K541" t="s">
        <v>444</v>
      </c>
      <c r="L541">
        <v>91260</v>
      </c>
      <c r="M541">
        <v>869</v>
      </c>
      <c r="N541">
        <v>113136</v>
      </c>
      <c r="S541" t="s">
        <v>167</v>
      </c>
      <c r="W541">
        <v>8</v>
      </c>
      <c r="X541">
        <v>11</v>
      </c>
      <c r="Y541">
        <v>2</v>
      </c>
      <c r="Z541">
        <v>1098824</v>
      </c>
      <c r="AA541" t="s">
        <v>146</v>
      </c>
      <c r="AB541">
        <v>102</v>
      </c>
      <c r="AC541" t="s">
        <v>10</v>
      </c>
      <c r="AD541" t="s">
        <v>10</v>
      </c>
      <c r="AE541">
        <v>1179</v>
      </c>
    </row>
    <row r="542" spans="1:31" x14ac:dyDescent="0.25">
      <c r="A542">
        <v>345</v>
      </c>
      <c r="B542">
        <v>345</v>
      </c>
      <c r="C542">
        <v>1105</v>
      </c>
      <c r="D542">
        <v>179.35</v>
      </c>
      <c r="E542" s="3">
        <v>40778</v>
      </c>
      <c r="F542" s="15">
        <f t="shared" si="16"/>
        <v>2011</v>
      </c>
      <c r="G542" s="3">
        <f t="shared" si="17"/>
        <v>40786</v>
      </c>
      <c r="H542" t="s">
        <v>142</v>
      </c>
      <c r="I542" t="s">
        <v>172</v>
      </c>
      <c r="J542" t="b">
        <v>0</v>
      </c>
      <c r="K542" t="s">
        <v>445</v>
      </c>
      <c r="L542">
        <v>91260</v>
      </c>
      <c r="M542">
        <v>869</v>
      </c>
      <c r="N542">
        <v>113136</v>
      </c>
      <c r="S542" t="s">
        <v>167</v>
      </c>
      <c r="W542">
        <v>8</v>
      </c>
      <c r="X542">
        <v>11</v>
      </c>
      <c r="Y542">
        <v>5</v>
      </c>
      <c r="Z542">
        <v>1099579</v>
      </c>
      <c r="AA542" t="s">
        <v>146</v>
      </c>
      <c r="AB542">
        <v>102</v>
      </c>
      <c r="AC542" t="s">
        <v>10</v>
      </c>
      <c r="AD542" t="s">
        <v>10</v>
      </c>
      <c r="AE542">
        <v>1184</v>
      </c>
    </row>
    <row r="543" spans="1:31" x14ac:dyDescent="0.25">
      <c r="A543">
        <v>345</v>
      </c>
      <c r="B543">
        <v>345</v>
      </c>
      <c r="C543">
        <v>1105</v>
      </c>
      <c r="D543">
        <v>179.35</v>
      </c>
      <c r="E543" s="3">
        <v>40778</v>
      </c>
      <c r="F543" s="15">
        <f t="shared" si="16"/>
        <v>2011</v>
      </c>
      <c r="G543" s="3">
        <f t="shared" si="17"/>
        <v>40786</v>
      </c>
      <c r="H543" t="s">
        <v>142</v>
      </c>
      <c r="I543" t="s">
        <v>171</v>
      </c>
      <c r="J543" t="b">
        <v>0</v>
      </c>
      <c r="K543" t="s">
        <v>444</v>
      </c>
      <c r="L543">
        <v>91260</v>
      </c>
      <c r="M543">
        <v>869</v>
      </c>
      <c r="N543">
        <v>113136</v>
      </c>
      <c r="S543" t="s">
        <v>167</v>
      </c>
      <c r="W543">
        <v>8</v>
      </c>
      <c r="X543">
        <v>11</v>
      </c>
      <c r="Y543">
        <v>5</v>
      </c>
      <c r="Z543">
        <v>1098824</v>
      </c>
      <c r="AA543" t="s">
        <v>146</v>
      </c>
      <c r="AB543">
        <v>102</v>
      </c>
      <c r="AC543" t="s">
        <v>10</v>
      </c>
      <c r="AD543" t="s">
        <v>10</v>
      </c>
      <c r="AE543">
        <v>1197</v>
      </c>
    </row>
    <row r="544" spans="1:31" x14ac:dyDescent="0.25">
      <c r="A544">
        <v>345</v>
      </c>
      <c r="B544">
        <v>345</v>
      </c>
      <c r="C544">
        <v>1105</v>
      </c>
      <c r="D544">
        <v>143.47999999999999</v>
      </c>
      <c r="E544" s="3">
        <v>40786</v>
      </c>
      <c r="F544" s="15">
        <f t="shared" si="16"/>
        <v>2011</v>
      </c>
      <c r="G544" s="3">
        <f t="shared" si="17"/>
        <v>40786</v>
      </c>
      <c r="H544" t="s">
        <v>142</v>
      </c>
      <c r="I544" t="s">
        <v>168</v>
      </c>
      <c r="J544" t="b">
        <v>0</v>
      </c>
      <c r="K544" t="s">
        <v>169</v>
      </c>
      <c r="L544">
        <v>91260</v>
      </c>
      <c r="M544">
        <v>872</v>
      </c>
      <c r="N544">
        <v>113284</v>
      </c>
      <c r="S544" t="s">
        <v>167</v>
      </c>
      <c r="W544">
        <v>8</v>
      </c>
      <c r="X544">
        <v>11</v>
      </c>
      <c r="Y544">
        <v>4</v>
      </c>
      <c r="Z544">
        <v>1099720</v>
      </c>
      <c r="AA544" t="s">
        <v>146</v>
      </c>
      <c r="AB544">
        <v>105</v>
      </c>
      <c r="AC544" t="s">
        <v>10</v>
      </c>
      <c r="AD544" t="s">
        <v>10</v>
      </c>
      <c r="AE544">
        <v>1242</v>
      </c>
    </row>
    <row r="545" spans="1:31" x14ac:dyDescent="0.25">
      <c r="A545">
        <v>345</v>
      </c>
      <c r="B545">
        <v>345</v>
      </c>
      <c r="C545">
        <v>1105</v>
      </c>
      <c r="D545">
        <v>77</v>
      </c>
      <c r="E545" s="3">
        <v>40786</v>
      </c>
      <c r="F545" s="15">
        <f t="shared" si="16"/>
        <v>2011</v>
      </c>
      <c r="G545" s="3">
        <f t="shared" si="17"/>
        <v>40786</v>
      </c>
      <c r="H545" t="s">
        <v>142</v>
      </c>
      <c r="I545" t="s">
        <v>165</v>
      </c>
      <c r="J545" t="b">
        <v>0</v>
      </c>
      <c r="K545" t="s">
        <v>446</v>
      </c>
      <c r="L545">
        <v>91260</v>
      </c>
      <c r="M545">
        <v>872</v>
      </c>
      <c r="N545">
        <v>113284</v>
      </c>
      <c r="S545" t="s">
        <v>167</v>
      </c>
      <c r="W545">
        <v>8</v>
      </c>
      <c r="X545">
        <v>11</v>
      </c>
      <c r="Y545">
        <v>1</v>
      </c>
      <c r="Z545">
        <v>1099737</v>
      </c>
      <c r="AA545" t="s">
        <v>146</v>
      </c>
      <c r="AB545">
        <v>105</v>
      </c>
      <c r="AC545" t="s">
        <v>10</v>
      </c>
      <c r="AD545" t="s">
        <v>10</v>
      </c>
      <c r="AE545">
        <v>1247</v>
      </c>
    </row>
    <row r="546" spans="1:31" x14ac:dyDescent="0.25">
      <c r="A546">
        <v>345</v>
      </c>
      <c r="B546">
        <v>345</v>
      </c>
      <c r="C546">
        <v>1105</v>
      </c>
      <c r="D546">
        <v>231</v>
      </c>
      <c r="E546" s="3">
        <v>40786</v>
      </c>
      <c r="F546" s="15">
        <f t="shared" si="16"/>
        <v>2011</v>
      </c>
      <c r="G546" s="3">
        <f t="shared" si="17"/>
        <v>40786</v>
      </c>
      <c r="H546" t="s">
        <v>142</v>
      </c>
      <c r="I546" t="s">
        <v>165</v>
      </c>
      <c r="J546" t="b">
        <v>0</v>
      </c>
      <c r="K546" t="s">
        <v>446</v>
      </c>
      <c r="L546">
        <v>91260</v>
      </c>
      <c r="M546">
        <v>872</v>
      </c>
      <c r="N546">
        <v>113284</v>
      </c>
      <c r="S546" t="s">
        <v>167</v>
      </c>
      <c r="W546">
        <v>8</v>
      </c>
      <c r="X546">
        <v>11</v>
      </c>
      <c r="Y546">
        <v>3</v>
      </c>
      <c r="Z546">
        <v>1099737</v>
      </c>
      <c r="AA546" t="s">
        <v>146</v>
      </c>
      <c r="AB546">
        <v>105</v>
      </c>
      <c r="AC546" t="s">
        <v>10</v>
      </c>
      <c r="AD546" t="s">
        <v>10</v>
      </c>
      <c r="AE546">
        <v>1248</v>
      </c>
    </row>
    <row r="547" spans="1:31" x14ac:dyDescent="0.25">
      <c r="A547">
        <v>345</v>
      </c>
      <c r="B547">
        <v>345</v>
      </c>
      <c r="C547">
        <v>1105</v>
      </c>
      <c r="D547">
        <v>71.739999999999995</v>
      </c>
      <c r="E547" s="3">
        <v>40786</v>
      </c>
      <c r="F547" s="15">
        <f t="shared" si="16"/>
        <v>2011</v>
      </c>
      <c r="G547" s="3">
        <f t="shared" si="17"/>
        <v>40786</v>
      </c>
      <c r="H547" t="s">
        <v>142</v>
      </c>
      <c r="I547" t="s">
        <v>168</v>
      </c>
      <c r="J547" t="b">
        <v>0</v>
      </c>
      <c r="K547" t="s">
        <v>169</v>
      </c>
      <c r="L547">
        <v>91260</v>
      </c>
      <c r="M547">
        <v>872</v>
      </c>
      <c r="N547">
        <v>113284</v>
      </c>
      <c r="S547" t="s">
        <v>167</v>
      </c>
      <c r="W547">
        <v>8</v>
      </c>
      <c r="X547">
        <v>11</v>
      </c>
      <c r="Y547">
        <v>2</v>
      </c>
      <c r="Z547">
        <v>1099720</v>
      </c>
      <c r="AA547" t="s">
        <v>146</v>
      </c>
      <c r="AB547">
        <v>105</v>
      </c>
      <c r="AC547" t="s">
        <v>10</v>
      </c>
      <c r="AD547" t="s">
        <v>10</v>
      </c>
      <c r="AE547">
        <v>1249</v>
      </c>
    </row>
    <row r="548" spans="1:31" x14ac:dyDescent="0.25">
      <c r="A548">
        <v>345</v>
      </c>
      <c r="B548">
        <v>345</v>
      </c>
      <c r="C548">
        <v>1105</v>
      </c>
      <c r="D548">
        <v>215.22</v>
      </c>
      <c r="E548" s="3">
        <v>40792</v>
      </c>
      <c r="F548" s="15">
        <f t="shared" si="16"/>
        <v>2011</v>
      </c>
      <c r="G548" s="3">
        <f t="shared" si="17"/>
        <v>40816</v>
      </c>
      <c r="H548" t="s">
        <v>142</v>
      </c>
      <c r="I548" t="s">
        <v>172</v>
      </c>
      <c r="J548" t="b">
        <v>0</v>
      </c>
      <c r="K548" t="s">
        <v>447</v>
      </c>
      <c r="L548">
        <v>91260</v>
      </c>
      <c r="M548">
        <v>878</v>
      </c>
      <c r="N548">
        <v>114669</v>
      </c>
      <c r="S548" t="s">
        <v>167</v>
      </c>
      <c r="W548">
        <v>9</v>
      </c>
      <c r="X548">
        <v>11</v>
      </c>
      <c r="Y548">
        <v>6</v>
      </c>
      <c r="Z548">
        <v>1099579</v>
      </c>
      <c r="AA548" t="s">
        <v>146</v>
      </c>
      <c r="AB548">
        <v>102</v>
      </c>
      <c r="AC548" t="s">
        <v>10</v>
      </c>
      <c r="AD548" t="s">
        <v>10</v>
      </c>
      <c r="AE548">
        <v>934</v>
      </c>
    </row>
    <row r="549" spans="1:31" x14ac:dyDescent="0.25">
      <c r="A549">
        <v>345</v>
      </c>
      <c r="B549">
        <v>345</v>
      </c>
      <c r="C549">
        <v>1105</v>
      </c>
      <c r="D549">
        <v>107.61</v>
      </c>
      <c r="E549" s="3">
        <v>40792</v>
      </c>
      <c r="F549" s="15">
        <f t="shared" si="16"/>
        <v>2011</v>
      </c>
      <c r="G549" s="3">
        <f t="shared" si="17"/>
        <v>40816</v>
      </c>
      <c r="H549" t="s">
        <v>142</v>
      </c>
      <c r="I549" t="s">
        <v>178</v>
      </c>
      <c r="J549" t="b">
        <v>0</v>
      </c>
      <c r="K549" t="s">
        <v>448</v>
      </c>
      <c r="L549">
        <v>91260</v>
      </c>
      <c r="M549">
        <v>878</v>
      </c>
      <c r="N549">
        <v>114669</v>
      </c>
      <c r="S549" t="s">
        <v>167</v>
      </c>
      <c r="W549">
        <v>9</v>
      </c>
      <c r="X549">
        <v>11</v>
      </c>
      <c r="Y549">
        <v>3</v>
      </c>
      <c r="Z549">
        <v>1098942</v>
      </c>
      <c r="AA549" t="s">
        <v>146</v>
      </c>
      <c r="AB549">
        <v>102</v>
      </c>
      <c r="AC549" t="s">
        <v>10</v>
      </c>
      <c r="AD549" t="s">
        <v>10</v>
      </c>
      <c r="AE549">
        <v>937</v>
      </c>
    </row>
    <row r="550" spans="1:31" x14ac:dyDescent="0.25">
      <c r="A550">
        <v>345</v>
      </c>
      <c r="B550">
        <v>345</v>
      </c>
      <c r="C550">
        <v>1105</v>
      </c>
      <c r="D550">
        <v>466.31</v>
      </c>
      <c r="E550" s="3">
        <v>40792</v>
      </c>
      <c r="F550" s="15">
        <f t="shared" si="16"/>
        <v>2011</v>
      </c>
      <c r="G550" s="3">
        <f t="shared" si="17"/>
        <v>40816</v>
      </c>
      <c r="H550" t="s">
        <v>142</v>
      </c>
      <c r="I550" t="s">
        <v>200</v>
      </c>
      <c r="J550" t="b">
        <v>0</v>
      </c>
      <c r="K550" t="s">
        <v>449</v>
      </c>
      <c r="L550">
        <v>91260</v>
      </c>
      <c r="M550">
        <v>878</v>
      </c>
      <c r="N550">
        <v>114669</v>
      </c>
      <c r="S550" t="s">
        <v>167</v>
      </c>
      <c r="W550">
        <v>9</v>
      </c>
      <c r="X550">
        <v>11</v>
      </c>
      <c r="Y550">
        <v>13</v>
      </c>
      <c r="Z550">
        <v>1098825</v>
      </c>
      <c r="AA550" t="s">
        <v>146</v>
      </c>
      <c r="AB550">
        <v>102</v>
      </c>
      <c r="AC550" t="s">
        <v>10</v>
      </c>
      <c r="AD550" t="s">
        <v>10</v>
      </c>
      <c r="AE550">
        <v>938</v>
      </c>
    </row>
    <row r="551" spans="1:31" x14ac:dyDescent="0.25">
      <c r="A551">
        <v>345</v>
      </c>
      <c r="B551">
        <v>345</v>
      </c>
      <c r="C551">
        <v>1105</v>
      </c>
      <c r="D551">
        <v>35.869999999999997</v>
      </c>
      <c r="E551" s="3">
        <v>40918</v>
      </c>
      <c r="F551" s="15">
        <f t="shared" si="16"/>
        <v>2012</v>
      </c>
      <c r="G551" s="3">
        <f t="shared" si="17"/>
        <v>40939</v>
      </c>
      <c r="H551" t="s">
        <v>142</v>
      </c>
      <c r="I551" t="s">
        <v>178</v>
      </c>
      <c r="J551" t="b">
        <v>0</v>
      </c>
      <c r="K551" t="s">
        <v>450</v>
      </c>
      <c r="L551">
        <v>91260</v>
      </c>
      <c r="M551">
        <v>940</v>
      </c>
      <c r="N551">
        <v>122352</v>
      </c>
      <c r="S551" t="s">
        <v>167</v>
      </c>
      <c r="W551">
        <v>1</v>
      </c>
      <c r="X551">
        <v>12</v>
      </c>
      <c r="Y551">
        <v>1</v>
      </c>
      <c r="Z551">
        <v>1098942</v>
      </c>
      <c r="AA551" t="s">
        <v>146</v>
      </c>
      <c r="AB551">
        <v>105</v>
      </c>
      <c r="AC551" t="s">
        <v>10</v>
      </c>
      <c r="AD551" t="s">
        <v>10</v>
      </c>
      <c r="AE551">
        <v>828</v>
      </c>
    </row>
    <row r="552" spans="1:31" x14ac:dyDescent="0.25">
      <c r="A552">
        <v>345</v>
      </c>
      <c r="B552">
        <v>345</v>
      </c>
      <c r="C552">
        <v>1105</v>
      </c>
      <c r="D552">
        <v>35.869999999999997</v>
      </c>
      <c r="E552" s="3">
        <v>40918</v>
      </c>
      <c r="F552" s="15">
        <f t="shared" si="16"/>
        <v>2012</v>
      </c>
      <c r="G552" s="3">
        <f t="shared" si="17"/>
        <v>40939</v>
      </c>
      <c r="H552" t="s">
        <v>142</v>
      </c>
      <c r="I552" t="s">
        <v>178</v>
      </c>
      <c r="J552" t="b">
        <v>0</v>
      </c>
      <c r="K552" t="s">
        <v>450</v>
      </c>
      <c r="L552">
        <v>91260</v>
      </c>
      <c r="M552">
        <v>940</v>
      </c>
      <c r="N552">
        <v>122352</v>
      </c>
      <c r="S552" t="s">
        <v>167</v>
      </c>
      <c r="W552">
        <v>1</v>
      </c>
      <c r="X552">
        <v>12</v>
      </c>
      <c r="Y552">
        <v>1</v>
      </c>
      <c r="Z552">
        <v>1098942</v>
      </c>
      <c r="AA552" t="s">
        <v>146</v>
      </c>
      <c r="AB552">
        <v>105</v>
      </c>
      <c r="AC552" t="s">
        <v>10</v>
      </c>
      <c r="AD552" t="s">
        <v>10</v>
      </c>
      <c r="AE552">
        <v>834</v>
      </c>
    </row>
    <row r="553" spans="1:31" x14ac:dyDescent="0.25">
      <c r="A553">
        <v>345</v>
      </c>
      <c r="B553">
        <v>345</v>
      </c>
      <c r="C553">
        <v>1105</v>
      </c>
      <c r="D553">
        <v>53.81</v>
      </c>
      <c r="E553" s="3">
        <v>41002</v>
      </c>
      <c r="F553" s="15">
        <f t="shared" si="16"/>
        <v>2012</v>
      </c>
      <c r="G553" s="3">
        <f t="shared" si="17"/>
        <v>41029</v>
      </c>
      <c r="H553" t="s">
        <v>142</v>
      </c>
      <c r="I553" t="s">
        <v>178</v>
      </c>
      <c r="J553" t="b">
        <v>0</v>
      </c>
      <c r="K553" t="s">
        <v>451</v>
      </c>
      <c r="L553">
        <v>91260</v>
      </c>
      <c r="M553">
        <v>983</v>
      </c>
      <c r="N553">
        <v>127621</v>
      </c>
      <c r="S553" t="s">
        <v>167</v>
      </c>
      <c r="W553">
        <v>4</v>
      </c>
      <c r="X553">
        <v>12</v>
      </c>
      <c r="Y553">
        <v>1.5</v>
      </c>
      <c r="Z553">
        <v>1098942</v>
      </c>
      <c r="AA553" t="s">
        <v>146</v>
      </c>
      <c r="AB553">
        <v>110</v>
      </c>
      <c r="AC553" t="s">
        <v>10</v>
      </c>
      <c r="AD553" t="s">
        <v>10</v>
      </c>
      <c r="AE553">
        <v>993</v>
      </c>
    </row>
    <row r="554" spans="1:31" x14ac:dyDescent="0.25">
      <c r="A554">
        <v>345</v>
      </c>
      <c r="B554">
        <v>345</v>
      </c>
      <c r="C554">
        <v>1105</v>
      </c>
      <c r="D554">
        <v>75.62</v>
      </c>
      <c r="E554" s="3">
        <v>41072</v>
      </c>
      <c r="F554" s="15">
        <f t="shared" si="16"/>
        <v>2012</v>
      </c>
      <c r="G554" s="3">
        <f t="shared" si="17"/>
        <v>41090</v>
      </c>
      <c r="H554" t="s">
        <v>142</v>
      </c>
      <c r="I554" t="s">
        <v>172</v>
      </c>
      <c r="J554" t="b">
        <v>0</v>
      </c>
      <c r="K554" t="s">
        <v>452</v>
      </c>
      <c r="L554">
        <v>91260</v>
      </c>
      <c r="M554">
        <v>1015</v>
      </c>
      <c r="N554">
        <v>132052</v>
      </c>
      <c r="S554" t="s">
        <v>167</v>
      </c>
      <c r="W554">
        <v>6</v>
      </c>
      <c r="X554">
        <v>12</v>
      </c>
      <c r="Y554">
        <v>2</v>
      </c>
      <c r="Z554">
        <v>1099579</v>
      </c>
      <c r="AA554" t="s">
        <v>146</v>
      </c>
      <c r="AB554">
        <v>110</v>
      </c>
      <c r="AC554" t="s">
        <v>10</v>
      </c>
      <c r="AD554" t="s">
        <v>10</v>
      </c>
      <c r="AE554">
        <v>1143</v>
      </c>
    </row>
    <row r="555" spans="1:31" x14ac:dyDescent="0.25">
      <c r="A555">
        <v>345</v>
      </c>
      <c r="B555">
        <v>345</v>
      </c>
      <c r="C555">
        <v>1105</v>
      </c>
      <c r="D555">
        <v>151.24</v>
      </c>
      <c r="E555" s="3">
        <v>41072</v>
      </c>
      <c r="F555" s="15">
        <f t="shared" si="16"/>
        <v>2012</v>
      </c>
      <c r="G555" s="3">
        <f t="shared" si="17"/>
        <v>41090</v>
      </c>
      <c r="H555" t="s">
        <v>142</v>
      </c>
      <c r="I555" t="s">
        <v>200</v>
      </c>
      <c r="J555" t="b">
        <v>0</v>
      </c>
      <c r="K555" t="s">
        <v>453</v>
      </c>
      <c r="L555">
        <v>91260</v>
      </c>
      <c r="M555">
        <v>1015</v>
      </c>
      <c r="N555">
        <v>132052</v>
      </c>
      <c r="S555" t="s">
        <v>167</v>
      </c>
      <c r="W555">
        <v>6</v>
      </c>
      <c r="X555">
        <v>12</v>
      </c>
      <c r="Y555">
        <v>4</v>
      </c>
      <c r="Z555">
        <v>1098825</v>
      </c>
      <c r="AA555" t="s">
        <v>146</v>
      </c>
      <c r="AB555">
        <v>110</v>
      </c>
      <c r="AC555" t="s">
        <v>10</v>
      </c>
      <c r="AD555" t="s">
        <v>10</v>
      </c>
      <c r="AE555">
        <v>1149</v>
      </c>
    </row>
    <row r="556" spans="1:31" x14ac:dyDescent="0.25">
      <c r="A556">
        <v>345</v>
      </c>
      <c r="B556">
        <v>345</v>
      </c>
      <c r="C556">
        <v>1105</v>
      </c>
      <c r="D556">
        <v>75.62</v>
      </c>
      <c r="E556" s="3">
        <v>41136</v>
      </c>
      <c r="F556" s="15">
        <f t="shared" si="16"/>
        <v>2012</v>
      </c>
      <c r="G556" s="3">
        <f t="shared" si="17"/>
        <v>41152</v>
      </c>
      <c r="H556" t="s">
        <v>142</v>
      </c>
      <c r="I556" t="s">
        <v>168</v>
      </c>
      <c r="J556" t="b">
        <v>0</v>
      </c>
      <c r="K556" t="s">
        <v>169</v>
      </c>
      <c r="L556">
        <v>91260</v>
      </c>
      <c r="M556">
        <v>1046</v>
      </c>
      <c r="N556">
        <v>135854</v>
      </c>
      <c r="S556" t="s">
        <v>167</v>
      </c>
      <c r="W556">
        <v>8</v>
      </c>
      <c r="X556">
        <v>12</v>
      </c>
      <c r="Y556">
        <v>2</v>
      </c>
      <c r="Z556">
        <v>1099720</v>
      </c>
      <c r="AA556" t="s">
        <v>146</v>
      </c>
      <c r="AB556">
        <v>105</v>
      </c>
      <c r="AC556" t="s">
        <v>10</v>
      </c>
      <c r="AD556" t="s">
        <v>10</v>
      </c>
      <c r="AE556">
        <v>935</v>
      </c>
    </row>
    <row r="557" spans="1:31" x14ac:dyDescent="0.25">
      <c r="A557">
        <v>345</v>
      </c>
      <c r="B557">
        <v>345</v>
      </c>
      <c r="C557">
        <v>1105</v>
      </c>
      <c r="D557">
        <v>75.62</v>
      </c>
      <c r="E557" s="3">
        <v>41136</v>
      </c>
      <c r="F557" s="15">
        <f t="shared" si="16"/>
        <v>2012</v>
      </c>
      <c r="G557" s="3">
        <f t="shared" si="17"/>
        <v>41152</v>
      </c>
      <c r="H557" t="s">
        <v>142</v>
      </c>
      <c r="I557" t="s">
        <v>168</v>
      </c>
      <c r="J557" t="b">
        <v>0</v>
      </c>
      <c r="K557" t="s">
        <v>169</v>
      </c>
      <c r="L557">
        <v>91260</v>
      </c>
      <c r="M557">
        <v>1046</v>
      </c>
      <c r="N557">
        <v>135854</v>
      </c>
      <c r="S557" t="s">
        <v>167</v>
      </c>
      <c r="W557">
        <v>8</v>
      </c>
      <c r="X557">
        <v>12</v>
      </c>
      <c r="Y557">
        <v>2</v>
      </c>
      <c r="Z557">
        <v>1099720</v>
      </c>
      <c r="AA557" t="s">
        <v>146</v>
      </c>
      <c r="AB557">
        <v>105</v>
      </c>
      <c r="AC557" t="s">
        <v>10</v>
      </c>
      <c r="AD557" t="s">
        <v>10</v>
      </c>
      <c r="AE557">
        <v>936</v>
      </c>
    </row>
    <row r="558" spans="1:31" x14ac:dyDescent="0.25">
      <c r="A558">
        <v>345</v>
      </c>
      <c r="B558">
        <v>345</v>
      </c>
      <c r="C558">
        <v>1105</v>
      </c>
      <c r="D558">
        <v>302.48</v>
      </c>
      <c r="E558" s="3">
        <v>41136</v>
      </c>
      <c r="F558" s="15">
        <f t="shared" si="16"/>
        <v>2012</v>
      </c>
      <c r="G558" s="3">
        <f t="shared" si="17"/>
        <v>41152</v>
      </c>
      <c r="H558" t="s">
        <v>142</v>
      </c>
      <c r="I558" t="s">
        <v>168</v>
      </c>
      <c r="J558" t="b">
        <v>0</v>
      </c>
      <c r="K558" t="s">
        <v>169</v>
      </c>
      <c r="L558">
        <v>91260</v>
      </c>
      <c r="M558">
        <v>1046</v>
      </c>
      <c r="N558">
        <v>135854</v>
      </c>
      <c r="S558" t="s">
        <v>167</v>
      </c>
      <c r="W558">
        <v>8</v>
      </c>
      <c r="X558">
        <v>12</v>
      </c>
      <c r="Y558">
        <v>8</v>
      </c>
      <c r="Z558">
        <v>1099720</v>
      </c>
      <c r="AA558" t="s">
        <v>146</v>
      </c>
      <c r="AB558">
        <v>105</v>
      </c>
      <c r="AC558" t="s">
        <v>10</v>
      </c>
      <c r="AD558" t="s">
        <v>10</v>
      </c>
      <c r="AE558">
        <v>951</v>
      </c>
    </row>
    <row r="559" spans="1:31" x14ac:dyDescent="0.25">
      <c r="A559">
        <v>345</v>
      </c>
      <c r="B559">
        <v>345</v>
      </c>
      <c r="C559">
        <v>1105</v>
      </c>
      <c r="D559">
        <v>302.48</v>
      </c>
      <c r="E559" s="3">
        <v>41128</v>
      </c>
      <c r="F559" s="15">
        <f t="shared" si="16"/>
        <v>2012</v>
      </c>
      <c r="G559" s="3">
        <f t="shared" si="17"/>
        <v>41152</v>
      </c>
      <c r="H559" t="s">
        <v>142</v>
      </c>
      <c r="I559" t="s">
        <v>200</v>
      </c>
      <c r="J559" t="b">
        <v>0</v>
      </c>
      <c r="K559" t="s">
        <v>454</v>
      </c>
      <c r="L559">
        <v>91260</v>
      </c>
      <c r="M559">
        <v>1051</v>
      </c>
      <c r="N559">
        <v>136013</v>
      </c>
      <c r="S559" t="s">
        <v>167</v>
      </c>
      <c r="W559">
        <v>8</v>
      </c>
      <c r="X559">
        <v>12</v>
      </c>
      <c r="Y559">
        <v>8</v>
      </c>
      <c r="Z559">
        <v>1098825</v>
      </c>
      <c r="AA559" t="s">
        <v>146</v>
      </c>
      <c r="AB559">
        <v>111</v>
      </c>
      <c r="AC559" t="s">
        <v>10</v>
      </c>
      <c r="AD559" t="s">
        <v>10</v>
      </c>
      <c r="AE559">
        <v>1090</v>
      </c>
    </row>
    <row r="560" spans="1:31" x14ac:dyDescent="0.25">
      <c r="A560">
        <v>345</v>
      </c>
      <c r="B560">
        <v>345</v>
      </c>
      <c r="C560">
        <v>1105</v>
      </c>
      <c r="D560">
        <v>151.24</v>
      </c>
      <c r="E560" s="3">
        <v>41128</v>
      </c>
      <c r="F560" s="15">
        <f t="shared" si="16"/>
        <v>2012</v>
      </c>
      <c r="G560" s="3">
        <f t="shared" si="17"/>
        <v>41152</v>
      </c>
      <c r="H560" t="s">
        <v>142</v>
      </c>
      <c r="I560" t="s">
        <v>172</v>
      </c>
      <c r="J560" t="b">
        <v>0</v>
      </c>
      <c r="K560" t="s">
        <v>455</v>
      </c>
      <c r="L560">
        <v>91260</v>
      </c>
      <c r="M560">
        <v>1051</v>
      </c>
      <c r="N560">
        <v>136013</v>
      </c>
      <c r="S560" t="s">
        <v>167</v>
      </c>
      <c r="W560">
        <v>8</v>
      </c>
      <c r="X560">
        <v>12</v>
      </c>
      <c r="Y560">
        <v>4</v>
      </c>
      <c r="Z560">
        <v>1099579</v>
      </c>
      <c r="AA560" t="s">
        <v>146</v>
      </c>
      <c r="AB560">
        <v>111</v>
      </c>
      <c r="AC560" t="s">
        <v>10</v>
      </c>
      <c r="AD560" t="s">
        <v>10</v>
      </c>
      <c r="AE560">
        <v>1096</v>
      </c>
    </row>
    <row r="561" spans="1:31" x14ac:dyDescent="0.25">
      <c r="A561">
        <v>345</v>
      </c>
      <c r="B561">
        <v>345</v>
      </c>
      <c r="C561">
        <v>1105</v>
      </c>
      <c r="D561">
        <v>37.81</v>
      </c>
      <c r="E561" s="3">
        <v>41128</v>
      </c>
      <c r="F561" s="15">
        <f t="shared" si="16"/>
        <v>2012</v>
      </c>
      <c r="G561" s="3">
        <f t="shared" si="17"/>
        <v>41152</v>
      </c>
      <c r="H561" t="s">
        <v>142</v>
      </c>
      <c r="I561" t="s">
        <v>200</v>
      </c>
      <c r="J561" t="b">
        <v>0</v>
      </c>
      <c r="K561" t="s">
        <v>454</v>
      </c>
      <c r="L561">
        <v>91260</v>
      </c>
      <c r="M561">
        <v>1051</v>
      </c>
      <c r="N561">
        <v>136013</v>
      </c>
      <c r="S561" t="s">
        <v>167</v>
      </c>
      <c r="W561">
        <v>8</v>
      </c>
      <c r="X561">
        <v>12</v>
      </c>
      <c r="Y561">
        <v>1</v>
      </c>
      <c r="Z561">
        <v>1098825</v>
      </c>
      <c r="AA561" t="s">
        <v>146</v>
      </c>
      <c r="AB561">
        <v>111</v>
      </c>
      <c r="AC561" t="s">
        <v>10</v>
      </c>
      <c r="AD561" t="s">
        <v>10</v>
      </c>
      <c r="AE561">
        <v>1105</v>
      </c>
    </row>
    <row r="562" spans="1:31" x14ac:dyDescent="0.25">
      <c r="A562">
        <v>345</v>
      </c>
      <c r="B562">
        <v>345</v>
      </c>
      <c r="C562">
        <v>1105</v>
      </c>
      <c r="D562">
        <v>37.81</v>
      </c>
      <c r="E562" s="3">
        <v>41128</v>
      </c>
      <c r="F562" s="15">
        <f t="shared" si="16"/>
        <v>2012</v>
      </c>
      <c r="G562" s="3">
        <f t="shared" si="17"/>
        <v>41152</v>
      </c>
      <c r="H562" t="s">
        <v>142</v>
      </c>
      <c r="I562" t="s">
        <v>200</v>
      </c>
      <c r="J562" t="b">
        <v>0</v>
      </c>
      <c r="K562" t="s">
        <v>454</v>
      </c>
      <c r="L562">
        <v>91260</v>
      </c>
      <c r="M562">
        <v>1051</v>
      </c>
      <c r="N562">
        <v>136013</v>
      </c>
      <c r="S562" t="s">
        <v>167</v>
      </c>
      <c r="W562">
        <v>8</v>
      </c>
      <c r="X562">
        <v>12</v>
      </c>
      <c r="Y562">
        <v>1</v>
      </c>
      <c r="Z562">
        <v>1098825</v>
      </c>
      <c r="AA562" t="s">
        <v>146</v>
      </c>
      <c r="AB562">
        <v>111</v>
      </c>
      <c r="AC562" t="s">
        <v>10</v>
      </c>
      <c r="AD562" t="s">
        <v>10</v>
      </c>
      <c r="AE562">
        <v>1106</v>
      </c>
    </row>
    <row r="563" spans="1:31" x14ac:dyDescent="0.25">
      <c r="A563">
        <v>345</v>
      </c>
      <c r="B563">
        <v>345</v>
      </c>
      <c r="C563">
        <v>1105</v>
      </c>
      <c r="D563">
        <v>37.81</v>
      </c>
      <c r="E563" s="3">
        <v>41128</v>
      </c>
      <c r="F563" s="15">
        <f t="shared" si="16"/>
        <v>2012</v>
      </c>
      <c r="G563" s="3">
        <f t="shared" si="17"/>
        <v>41152</v>
      </c>
      <c r="H563" t="s">
        <v>142</v>
      </c>
      <c r="I563" t="s">
        <v>200</v>
      </c>
      <c r="J563" t="b">
        <v>0</v>
      </c>
      <c r="K563" t="s">
        <v>454</v>
      </c>
      <c r="L563">
        <v>91260</v>
      </c>
      <c r="M563">
        <v>1051</v>
      </c>
      <c r="N563">
        <v>136013</v>
      </c>
      <c r="S563" t="s">
        <v>167</v>
      </c>
      <c r="W563">
        <v>8</v>
      </c>
      <c r="X563">
        <v>12</v>
      </c>
      <c r="Y563">
        <v>1</v>
      </c>
      <c r="Z563">
        <v>1098825</v>
      </c>
      <c r="AA563" t="s">
        <v>146</v>
      </c>
      <c r="AB563">
        <v>111</v>
      </c>
      <c r="AC563" t="s">
        <v>10</v>
      </c>
      <c r="AD563" t="s">
        <v>10</v>
      </c>
      <c r="AE563">
        <v>1107</v>
      </c>
    </row>
    <row r="564" spans="1:31" x14ac:dyDescent="0.25">
      <c r="A564">
        <v>345</v>
      </c>
      <c r="B564">
        <v>345</v>
      </c>
      <c r="C564">
        <v>1105</v>
      </c>
      <c r="D564">
        <v>75.62</v>
      </c>
      <c r="E564" s="3">
        <v>41128</v>
      </c>
      <c r="F564" s="15">
        <f t="shared" si="16"/>
        <v>2012</v>
      </c>
      <c r="G564" s="3">
        <f t="shared" si="17"/>
        <v>41152</v>
      </c>
      <c r="H564" t="s">
        <v>142</v>
      </c>
      <c r="I564" t="s">
        <v>200</v>
      </c>
      <c r="J564" t="b">
        <v>0</v>
      </c>
      <c r="K564" t="s">
        <v>454</v>
      </c>
      <c r="L564">
        <v>91260</v>
      </c>
      <c r="M564">
        <v>1051</v>
      </c>
      <c r="N564">
        <v>136013</v>
      </c>
      <c r="S564" t="s">
        <v>167</v>
      </c>
      <c r="W564">
        <v>8</v>
      </c>
      <c r="X564">
        <v>12</v>
      </c>
      <c r="Y564">
        <v>2</v>
      </c>
      <c r="Z564">
        <v>1098825</v>
      </c>
      <c r="AA564" t="s">
        <v>146</v>
      </c>
      <c r="AB564">
        <v>111</v>
      </c>
      <c r="AC564" t="s">
        <v>10</v>
      </c>
      <c r="AD564" t="s">
        <v>10</v>
      </c>
      <c r="AE564">
        <v>1108</v>
      </c>
    </row>
    <row r="565" spans="1:31" x14ac:dyDescent="0.25">
      <c r="A565">
        <v>345</v>
      </c>
      <c r="B565">
        <v>345</v>
      </c>
      <c r="C565">
        <v>1105</v>
      </c>
      <c r="D565">
        <v>75.62</v>
      </c>
      <c r="E565" s="3">
        <v>41128</v>
      </c>
      <c r="F565" s="15">
        <f t="shared" si="16"/>
        <v>2012</v>
      </c>
      <c r="G565" s="3">
        <f t="shared" si="17"/>
        <v>41152</v>
      </c>
      <c r="H565" t="s">
        <v>142</v>
      </c>
      <c r="I565" t="s">
        <v>178</v>
      </c>
      <c r="J565" t="b">
        <v>0</v>
      </c>
      <c r="K565" t="s">
        <v>456</v>
      </c>
      <c r="L565">
        <v>91260</v>
      </c>
      <c r="M565">
        <v>1051</v>
      </c>
      <c r="N565">
        <v>136013</v>
      </c>
      <c r="S565" t="s">
        <v>167</v>
      </c>
      <c r="W565">
        <v>8</v>
      </c>
      <c r="X565">
        <v>12</v>
      </c>
      <c r="Y565">
        <v>2</v>
      </c>
      <c r="Z565">
        <v>1098942</v>
      </c>
      <c r="AA565" t="s">
        <v>146</v>
      </c>
      <c r="AB565">
        <v>111</v>
      </c>
      <c r="AC565" t="s">
        <v>10</v>
      </c>
      <c r="AD565" t="s">
        <v>10</v>
      </c>
      <c r="AE565">
        <v>1109</v>
      </c>
    </row>
    <row r="566" spans="1:31" x14ac:dyDescent="0.25">
      <c r="A566">
        <v>345</v>
      </c>
      <c r="B566">
        <v>345</v>
      </c>
      <c r="C566">
        <v>1105</v>
      </c>
      <c r="D566">
        <v>37.81</v>
      </c>
      <c r="E566" s="3">
        <v>41142</v>
      </c>
      <c r="F566" s="15">
        <f t="shared" si="16"/>
        <v>2012</v>
      </c>
      <c r="G566" s="3">
        <f t="shared" si="17"/>
        <v>41152</v>
      </c>
      <c r="H566" t="s">
        <v>142</v>
      </c>
      <c r="I566" t="s">
        <v>172</v>
      </c>
      <c r="J566" t="b">
        <v>0</v>
      </c>
      <c r="K566" t="s">
        <v>457</v>
      </c>
      <c r="L566">
        <v>91260</v>
      </c>
      <c r="M566">
        <v>1054</v>
      </c>
      <c r="N566">
        <v>136820</v>
      </c>
      <c r="S566" t="s">
        <v>167</v>
      </c>
      <c r="W566">
        <v>8</v>
      </c>
      <c r="X566">
        <v>12</v>
      </c>
      <c r="Y566">
        <v>1</v>
      </c>
      <c r="Z566">
        <v>1099579</v>
      </c>
      <c r="AA566" t="s">
        <v>146</v>
      </c>
      <c r="AB566">
        <v>110</v>
      </c>
      <c r="AC566" t="s">
        <v>10</v>
      </c>
      <c r="AD566" t="s">
        <v>10</v>
      </c>
      <c r="AE566">
        <v>986</v>
      </c>
    </row>
    <row r="567" spans="1:31" x14ac:dyDescent="0.25">
      <c r="A567">
        <v>345</v>
      </c>
      <c r="B567">
        <v>345</v>
      </c>
      <c r="C567">
        <v>1105</v>
      </c>
      <c r="D567">
        <v>151.24</v>
      </c>
      <c r="E567" s="3">
        <v>41142</v>
      </c>
      <c r="F567" s="15">
        <f t="shared" si="16"/>
        <v>2012</v>
      </c>
      <c r="G567" s="3">
        <f t="shared" si="17"/>
        <v>41152</v>
      </c>
      <c r="H567" t="s">
        <v>142</v>
      </c>
      <c r="I567" t="s">
        <v>200</v>
      </c>
      <c r="J567" t="b">
        <v>0</v>
      </c>
      <c r="K567" t="s">
        <v>458</v>
      </c>
      <c r="L567">
        <v>91260</v>
      </c>
      <c r="M567">
        <v>1054</v>
      </c>
      <c r="N567">
        <v>136820</v>
      </c>
      <c r="S567" t="s">
        <v>167</v>
      </c>
      <c r="W567">
        <v>8</v>
      </c>
      <c r="X567">
        <v>12</v>
      </c>
      <c r="Y567">
        <v>4</v>
      </c>
      <c r="Z567">
        <v>1098825</v>
      </c>
      <c r="AA567" t="s">
        <v>146</v>
      </c>
      <c r="AB567">
        <v>110</v>
      </c>
      <c r="AC567" t="s">
        <v>10</v>
      </c>
      <c r="AD567" t="s">
        <v>10</v>
      </c>
      <c r="AE567">
        <v>987</v>
      </c>
    </row>
    <row r="568" spans="1:31" x14ac:dyDescent="0.25">
      <c r="A568">
        <v>345</v>
      </c>
      <c r="B568">
        <v>345</v>
      </c>
      <c r="C568">
        <v>1105</v>
      </c>
      <c r="D568">
        <v>75.62</v>
      </c>
      <c r="E568" s="3">
        <v>41142</v>
      </c>
      <c r="F568" s="15">
        <f t="shared" si="16"/>
        <v>2012</v>
      </c>
      <c r="G568" s="3">
        <f t="shared" si="17"/>
        <v>41152</v>
      </c>
      <c r="H568" t="s">
        <v>142</v>
      </c>
      <c r="I568" t="s">
        <v>200</v>
      </c>
      <c r="J568" t="b">
        <v>0</v>
      </c>
      <c r="K568" t="s">
        <v>458</v>
      </c>
      <c r="L568">
        <v>91260</v>
      </c>
      <c r="M568">
        <v>1054</v>
      </c>
      <c r="N568">
        <v>136820</v>
      </c>
      <c r="S568" t="s">
        <v>167</v>
      </c>
      <c r="W568">
        <v>8</v>
      </c>
      <c r="X568">
        <v>12</v>
      </c>
      <c r="Y568">
        <v>2</v>
      </c>
      <c r="Z568">
        <v>1098825</v>
      </c>
      <c r="AA568" t="s">
        <v>146</v>
      </c>
      <c r="AB568">
        <v>110</v>
      </c>
      <c r="AC568" t="s">
        <v>10</v>
      </c>
      <c r="AD568" t="s">
        <v>10</v>
      </c>
      <c r="AE568">
        <v>988</v>
      </c>
    </row>
    <row r="569" spans="1:31" x14ac:dyDescent="0.25">
      <c r="A569">
        <v>345</v>
      </c>
      <c r="B569">
        <v>345</v>
      </c>
      <c r="C569">
        <v>1105</v>
      </c>
      <c r="D569">
        <v>37.81</v>
      </c>
      <c r="E569" s="3">
        <v>41142</v>
      </c>
      <c r="F569" s="15">
        <f t="shared" si="16"/>
        <v>2012</v>
      </c>
      <c r="G569" s="3">
        <f t="shared" si="17"/>
        <v>41152</v>
      </c>
      <c r="H569" t="s">
        <v>142</v>
      </c>
      <c r="I569" t="s">
        <v>200</v>
      </c>
      <c r="J569" t="b">
        <v>0</v>
      </c>
      <c r="K569" t="s">
        <v>458</v>
      </c>
      <c r="L569">
        <v>91260</v>
      </c>
      <c r="M569">
        <v>1054</v>
      </c>
      <c r="N569">
        <v>136820</v>
      </c>
      <c r="S569" t="s">
        <v>167</v>
      </c>
      <c r="W569">
        <v>8</v>
      </c>
      <c r="X569">
        <v>12</v>
      </c>
      <c r="Y569">
        <v>1</v>
      </c>
      <c r="Z569">
        <v>1098825</v>
      </c>
      <c r="AA569" t="s">
        <v>146</v>
      </c>
      <c r="AB569">
        <v>110</v>
      </c>
      <c r="AC569" t="s">
        <v>10</v>
      </c>
      <c r="AD569" t="s">
        <v>10</v>
      </c>
      <c r="AE569">
        <v>989</v>
      </c>
    </row>
    <row r="570" spans="1:31" x14ac:dyDescent="0.25">
      <c r="A570">
        <v>345</v>
      </c>
      <c r="B570">
        <v>345</v>
      </c>
      <c r="C570">
        <v>1105</v>
      </c>
      <c r="D570">
        <v>156</v>
      </c>
      <c r="E570" s="3">
        <v>41152</v>
      </c>
      <c r="F570" s="15">
        <f t="shared" si="16"/>
        <v>2012</v>
      </c>
      <c r="G570" s="3">
        <f t="shared" si="17"/>
        <v>41152</v>
      </c>
      <c r="H570" t="s">
        <v>142</v>
      </c>
      <c r="I570" t="s">
        <v>165</v>
      </c>
      <c r="J570" t="b">
        <v>0</v>
      </c>
      <c r="K570" t="s">
        <v>459</v>
      </c>
      <c r="L570">
        <v>91260</v>
      </c>
      <c r="M570">
        <v>1057</v>
      </c>
      <c r="N570">
        <v>136858</v>
      </c>
      <c r="S570" t="s">
        <v>167</v>
      </c>
      <c r="W570">
        <v>8</v>
      </c>
      <c r="X570">
        <v>12</v>
      </c>
      <c r="Y570">
        <v>2</v>
      </c>
      <c r="Z570">
        <v>1099737</v>
      </c>
      <c r="AA570" t="s">
        <v>146</v>
      </c>
      <c r="AB570">
        <v>102</v>
      </c>
      <c r="AC570" t="s">
        <v>10</v>
      </c>
      <c r="AD570" t="s">
        <v>10</v>
      </c>
      <c r="AE570">
        <v>1033</v>
      </c>
    </row>
    <row r="571" spans="1:31" x14ac:dyDescent="0.25">
      <c r="A571">
        <v>345</v>
      </c>
      <c r="B571">
        <v>345</v>
      </c>
      <c r="C571">
        <v>1105</v>
      </c>
      <c r="D571">
        <v>156</v>
      </c>
      <c r="E571" s="3">
        <v>41152</v>
      </c>
      <c r="F571" s="15">
        <f t="shared" si="16"/>
        <v>2012</v>
      </c>
      <c r="G571" s="3">
        <f t="shared" si="17"/>
        <v>41152</v>
      </c>
      <c r="H571" t="s">
        <v>142</v>
      </c>
      <c r="I571" t="s">
        <v>165</v>
      </c>
      <c r="J571" t="b">
        <v>0</v>
      </c>
      <c r="K571" t="s">
        <v>459</v>
      </c>
      <c r="L571">
        <v>91260</v>
      </c>
      <c r="M571">
        <v>1057</v>
      </c>
      <c r="N571">
        <v>136858</v>
      </c>
      <c r="S571" t="s">
        <v>167</v>
      </c>
      <c r="W571">
        <v>8</v>
      </c>
      <c r="X571">
        <v>12</v>
      </c>
      <c r="Y571">
        <v>2</v>
      </c>
      <c r="Z571">
        <v>1099737</v>
      </c>
      <c r="AA571" t="s">
        <v>146</v>
      </c>
      <c r="AB571">
        <v>102</v>
      </c>
      <c r="AC571" t="s">
        <v>10</v>
      </c>
      <c r="AD571" t="s">
        <v>10</v>
      </c>
      <c r="AE571">
        <v>1034</v>
      </c>
    </row>
    <row r="572" spans="1:31" x14ac:dyDescent="0.25">
      <c r="A572">
        <v>345</v>
      </c>
      <c r="B572">
        <v>345</v>
      </c>
      <c r="C572">
        <v>1105</v>
      </c>
      <c r="D572">
        <v>234</v>
      </c>
      <c r="E572" s="3">
        <v>41152</v>
      </c>
      <c r="F572" s="15">
        <f t="shared" si="16"/>
        <v>2012</v>
      </c>
      <c r="G572" s="3">
        <f t="shared" si="17"/>
        <v>41152</v>
      </c>
      <c r="H572" t="s">
        <v>142</v>
      </c>
      <c r="I572" t="s">
        <v>165</v>
      </c>
      <c r="J572" t="b">
        <v>0</v>
      </c>
      <c r="K572" t="s">
        <v>459</v>
      </c>
      <c r="L572">
        <v>91260</v>
      </c>
      <c r="M572">
        <v>1057</v>
      </c>
      <c r="N572">
        <v>136858</v>
      </c>
      <c r="S572" t="s">
        <v>167</v>
      </c>
      <c r="W572">
        <v>8</v>
      </c>
      <c r="X572">
        <v>12</v>
      </c>
      <c r="Y572">
        <v>3</v>
      </c>
      <c r="Z572">
        <v>1099737</v>
      </c>
      <c r="AA572" t="s">
        <v>146</v>
      </c>
      <c r="AB572">
        <v>102</v>
      </c>
      <c r="AC572" t="s">
        <v>10</v>
      </c>
      <c r="AD572" t="s">
        <v>10</v>
      </c>
      <c r="AE572">
        <v>1050</v>
      </c>
    </row>
    <row r="573" spans="1:31" x14ac:dyDescent="0.25">
      <c r="A573">
        <v>345</v>
      </c>
      <c r="B573">
        <v>345</v>
      </c>
      <c r="C573">
        <v>1105</v>
      </c>
      <c r="D573">
        <v>226.86</v>
      </c>
      <c r="E573" s="3">
        <v>41170</v>
      </c>
      <c r="F573" s="15">
        <f t="shared" si="16"/>
        <v>2012</v>
      </c>
      <c r="G573" s="3">
        <f t="shared" si="17"/>
        <v>41182</v>
      </c>
      <c r="H573" t="s">
        <v>142</v>
      </c>
      <c r="I573" t="s">
        <v>172</v>
      </c>
      <c r="J573" t="b">
        <v>0</v>
      </c>
      <c r="K573" t="s">
        <v>460</v>
      </c>
      <c r="L573">
        <v>91260</v>
      </c>
      <c r="M573">
        <v>1066</v>
      </c>
      <c r="N573">
        <v>138591</v>
      </c>
      <c r="S573" t="s">
        <v>167</v>
      </c>
      <c r="W573">
        <v>9</v>
      </c>
      <c r="X573">
        <v>12</v>
      </c>
      <c r="Y573">
        <v>6</v>
      </c>
      <c r="Z573">
        <v>1099579</v>
      </c>
      <c r="AA573" t="s">
        <v>146</v>
      </c>
      <c r="AB573">
        <v>101</v>
      </c>
      <c r="AC573" t="s">
        <v>10</v>
      </c>
      <c r="AD573" t="s">
        <v>10</v>
      </c>
      <c r="AE573">
        <v>937</v>
      </c>
    </row>
    <row r="574" spans="1:31" x14ac:dyDescent="0.25">
      <c r="A574">
        <v>345</v>
      </c>
      <c r="B574">
        <v>345</v>
      </c>
      <c r="C574">
        <v>1105</v>
      </c>
      <c r="D574">
        <v>226.86</v>
      </c>
      <c r="E574" s="3">
        <v>41170</v>
      </c>
      <c r="F574" s="15">
        <f t="shared" si="16"/>
        <v>2012</v>
      </c>
      <c r="G574" s="3">
        <f t="shared" si="17"/>
        <v>41182</v>
      </c>
      <c r="H574" t="s">
        <v>142</v>
      </c>
      <c r="I574" t="s">
        <v>200</v>
      </c>
      <c r="J574" t="b">
        <v>0</v>
      </c>
      <c r="K574" t="s">
        <v>461</v>
      </c>
      <c r="L574">
        <v>91260</v>
      </c>
      <c r="M574">
        <v>1066</v>
      </c>
      <c r="N574">
        <v>138591</v>
      </c>
      <c r="S574" t="s">
        <v>167</v>
      </c>
      <c r="W574">
        <v>9</v>
      </c>
      <c r="X574">
        <v>12</v>
      </c>
      <c r="Y574">
        <v>6</v>
      </c>
      <c r="Z574">
        <v>1098825</v>
      </c>
      <c r="AA574" t="s">
        <v>146</v>
      </c>
      <c r="AB574">
        <v>101</v>
      </c>
      <c r="AC574" t="s">
        <v>10</v>
      </c>
      <c r="AD574" t="s">
        <v>10</v>
      </c>
      <c r="AE574">
        <v>944</v>
      </c>
    </row>
    <row r="575" spans="1:31" x14ac:dyDescent="0.25">
      <c r="A575">
        <v>345</v>
      </c>
      <c r="B575">
        <v>345</v>
      </c>
      <c r="C575">
        <v>1105</v>
      </c>
      <c r="D575">
        <v>75.62</v>
      </c>
      <c r="E575" s="3">
        <v>41170</v>
      </c>
      <c r="F575" s="15">
        <f t="shared" si="16"/>
        <v>2012</v>
      </c>
      <c r="G575" s="3">
        <f t="shared" si="17"/>
        <v>41182</v>
      </c>
      <c r="H575" t="s">
        <v>142</v>
      </c>
      <c r="I575" t="s">
        <v>200</v>
      </c>
      <c r="J575" t="b">
        <v>0</v>
      </c>
      <c r="K575" t="s">
        <v>461</v>
      </c>
      <c r="L575">
        <v>91260</v>
      </c>
      <c r="M575">
        <v>1066</v>
      </c>
      <c r="N575">
        <v>138591</v>
      </c>
      <c r="S575" t="s">
        <v>167</v>
      </c>
      <c r="W575">
        <v>9</v>
      </c>
      <c r="X575">
        <v>12</v>
      </c>
      <c r="Y575">
        <v>2</v>
      </c>
      <c r="Z575">
        <v>1098825</v>
      </c>
      <c r="AA575" t="s">
        <v>146</v>
      </c>
      <c r="AB575">
        <v>101</v>
      </c>
      <c r="AC575" t="s">
        <v>10</v>
      </c>
      <c r="AD575" t="s">
        <v>10</v>
      </c>
      <c r="AE575">
        <v>945</v>
      </c>
    </row>
    <row r="576" spans="1:31" x14ac:dyDescent="0.25">
      <c r="A576">
        <v>345</v>
      </c>
      <c r="B576">
        <v>345</v>
      </c>
      <c r="C576">
        <v>1105</v>
      </c>
      <c r="D576">
        <v>37.81</v>
      </c>
      <c r="E576" s="3">
        <v>41182</v>
      </c>
      <c r="F576" s="15">
        <f t="shared" si="16"/>
        <v>2012</v>
      </c>
      <c r="G576" s="3">
        <f t="shared" si="17"/>
        <v>41182</v>
      </c>
      <c r="H576" t="s">
        <v>142</v>
      </c>
      <c r="I576" t="s">
        <v>168</v>
      </c>
      <c r="J576" t="b">
        <v>0</v>
      </c>
      <c r="K576" t="s">
        <v>169</v>
      </c>
      <c r="L576">
        <v>91260</v>
      </c>
      <c r="M576">
        <v>1069</v>
      </c>
      <c r="N576">
        <v>138712</v>
      </c>
      <c r="S576" t="s">
        <v>167</v>
      </c>
      <c r="W576">
        <v>9</v>
      </c>
      <c r="X576">
        <v>12</v>
      </c>
      <c r="Y576">
        <v>1</v>
      </c>
      <c r="Z576">
        <v>1099720</v>
      </c>
      <c r="AA576" t="s">
        <v>146</v>
      </c>
      <c r="AB576">
        <v>101</v>
      </c>
      <c r="AC576" t="s">
        <v>10</v>
      </c>
      <c r="AD576" t="s">
        <v>10</v>
      </c>
      <c r="AE576">
        <v>822</v>
      </c>
    </row>
    <row r="577" spans="1:31" x14ac:dyDescent="0.25">
      <c r="A577">
        <v>345</v>
      </c>
      <c r="B577">
        <v>345</v>
      </c>
      <c r="C577">
        <v>1105</v>
      </c>
      <c r="D577">
        <v>37.81</v>
      </c>
      <c r="E577" s="3">
        <v>41182</v>
      </c>
      <c r="F577" s="15">
        <f t="shared" si="16"/>
        <v>2012</v>
      </c>
      <c r="G577" s="3">
        <f t="shared" si="17"/>
        <v>41182</v>
      </c>
      <c r="H577" t="s">
        <v>142</v>
      </c>
      <c r="I577" t="s">
        <v>168</v>
      </c>
      <c r="J577" t="b">
        <v>0</v>
      </c>
      <c r="K577" t="s">
        <v>169</v>
      </c>
      <c r="L577">
        <v>91260</v>
      </c>
      <c r="M577">
        <v>1069</v>
      </c>
      <c r="N577">
        <v>138712</v>
      </c>
      <c r="S577" t="s">
        <v>167</v>
      </c>
      <c r="W577">
        <v>9</v>
      </c>
      <c r="X577">
        <v>12</v>
      </c>
      <c r="Y577">
        <v>1</v>
      </c>
      <c r="Z577">
        <v>1099720</v>
      </c>
      <c r="AA577" t="s">
        <v>146</v>
      </c>
      <c r="AB577">
        <v>101</v>
      </c>
      <c r="AC577" t="s">
        <v>10</v>
      </c>
      <c r="AD577" t="s">
        <v>10</v>
      </c>
      <c r="AE577">
        <v>823</v>
      </c>
    </row>
    <row r="578" spans="1:31" x14ac:dyDescent="0.25">
      <c r="A578">
        <v>345</v>
      </c>
      <c r="B578">
        <v>345</v>
      </c>
      <c r="C578">
        <v>1105</v>
      </c>
      <c r="D578">
        <v>37.81</v>
      </c>
      <c r="E578" s="3">
        <v>41182</v>
      </c>
      <c r="F578" s="15">
        <f t="shared" si="16"/>
        <v>2012</v>
      </c>
      <c r="G578" s="3">
        <f t="shared" si="17"/>
        <v>41182</v>
      </c>
      <c r="H578" t="s">
        <v>142</v>
      </c>
      <c r="I578" t="s">
        <v>168</v>
      </c>
      <c r="J578" t="b">
        <v>0</v>
      </c>
      <c r="K578" t="s">
        <v>169</v>
      </c>
      <c r="L578">
        <v>91260</v>
      </c>
      <c r="M578">
        <v>1069</v>
      </c>
      <c r="N578">
        <v>138712</v>
      </c>
      <c r="S578" t="s">
        <v>167</v>
      </c>
      <c r="W578">
        <v>9</v>
      </c>
      <c r="X578">
        <v>12</v>
      </c>
      <c r="Y578">
        <v>1</v>
      </c>
      <c r="Z578">
        <v>1099720</v>
      </c>
      <c r="AA578" t="s">
        <v>146</v>
      </c>
      <c r="AB578">
        <v>101</v>
      </c>
      <c r="AC578" t="s">
        <v>10</v>
      </c>
      <c r="AD578" t="s">
        <v>10</v>
      </c>
      <c r="AE578">
        <v>824</v>
      </c>
    </row>
    <row r="579" spans="1:31" x14ac:dyDescent="0.25">
      <c r="A579">
        <v>345</v>
      </c>
      <c r="B579">
        <v>345</v>
      </c>
      <c r="C579">
        <v>1105</v>
      </c>
      <c r="D579">
        <v>189.05</v>
      </c>
      <c r="E579" s="3">
        <v>41182</v>
      </c>
      <c r="F579" s="15">
        <f t="shared" ref="F579:F642" si="18">YEAR(E579)</f>
        <v>2012</v>
      </c>
      <c r="G579" s="3">
        <f t="shared" ref="G579:G642" si="19">EOMONTH(E579,0)</f>
        <v>41182</v>
      </c>
      <c r="H579" t="s">
        <v>142</v>
      </c>
      <c r="I579" t="s">
        <v>168</v>
      </c>
      <c r="J579" t="b">
        <v>0</v>
      </c>
      <c r="K579" t="s">
        <v>169</v>
      </c>
      <c r="L579">
        <v>91260</v>
      </c>
      <c r="M579">
        <v>1069</v>
      </c>
      <c r="N579">
        <v>138712</v>
      </c>
      <c r="S579" t="s">
        <v>167</v>
      </c>
      <c r="W579">
        <v>9</v>
      </c>
      <c r="X579">
        <v>12</v>
      </c>
      <c r="Y579">
        <v>5</v>
      </c>
      <c r="Z579">
        <v>1099720</v>
      </c>
      <c r="AA579" t="s">
        <v>146</v>
      </c>
      <c r="AB579">
        <v>101</v>
      </c>
      <c r="AC579" t="s">
        <v>10</v>
      </c>
      <c r="AD579" t="s">
        <v>10</v>
      </c>
      <c r="AE579">
        <v>825</v>
      </c>
    </row>
    <row r="580" spans="1:31" x14ac:dyDescent="0.25">
      <c r="A580">
        <v>345</v>
      </c>
      <c r="B580">
        <v>345</v>
      </c>
      <c r="C580">
        <v>1105</v>
      </c>
      <c r="D580">
        <v>75.62</v>
      </c>
      <c r="E580" s="3">
        <v>41184</v>
      </c>
      <c r="F580" s="15">
        <f t="shared" si="18"/>
        <v>2012</v>
      </c>
      <c r="G580" s="3">
        <f t="shared" si="19"/>
        <v>41213</v>
      </c>
      <c r="H580" t="s">
        <v>142</v>
      </c>
      <c r="I580" t="s">
        <v>358</v>
      </c>
      <c r="J580" t="b">
        <v>0</v>
      </c>
      <c r="K580" t="s">
        <v>169</v>
      </c>
      <c r="L580">
        <v>91259</v>
      </c>
      <c r="M580">
        <v>1072</v>
      </c>
      <c r="N580">
        <v>139719</v>
      </c>
      <c r="S580" t="s">
        <v>167</v>
      </c>
      <c r="W580">
        <v>10</v>
      </c>
      <c r="X580">
        <v>12</v>
      </c>
      <c r="Y580">
        <v>2</v>
      </c>
      <c r="Z580">
        <v>1098828</v>
      </c>
      <c r="AA580" t="s">
        <v>146</v>
      </c>
      <c r="AB580">
        <v>101</v>
      </c>
      <c r="AC580" t="s">
        <v>10</v>
      </c>
      <c r="AD580" t="s">
        <v>10</v>
      </c>
      <c r="AE580">
        <v>844</v>
      </c>
    </row>
    <row r="581" spans="1:31" x14ac:dyDescent="0.25">
      <c r="A581">
        <v>345</v>
      </c>
      <c r="B581">
        <v>345</v>
      </c>
      <c r="C581">
        <v>1105</v>
      </c>
      <c r="D581">
        <v>75.62</v>
      </c>
      <c r="E581" s="3">
        <v>41212</v>
      </c>
      <c r="F581" s="15">
        <f t="shared" si="18"/>
        <v>2012</v>
      </c>
      <c r="G581" s="3">
        <f t="shared" si="19"/>
        <v>41213</v>
      </c>
      <c r="H581" t="s">
        <v>142</v>
      </c>
      <c r="I581" t="s">
        <v>178</v>
      </c>
      <c r="J581" t="b">
        <v>0</v>
      </c>
      <c r="K581" t="s">
        <v>462</v>
      </c>
      <c r="L581">
        <v>91260</v>
      </c>
      <c r="M581">
        <v>1081</v>
      </c>
      <c r="N581">
        <v>140894</v>
      </c>
      <c r="S581" t="s">
        <v>167</v>
      </c>
      <c r="W581">
        <v>10</v>
      </c>
      <c r="X581">
        <v>12</v>
      </c>
      <c r="Y581">
        <v>2</v>
      </c>
      <c r="Z581">
        <v>1098942</v>
      </c>
      <c r="AA581" t="s">
        <v>146</v>
      </c>
      <c r="AB581">
        <v>111</v>
      </c>
      <c r="AC581" t="s">
        <v>10</v>
      </c>
      <c r="AD581" t="s">
        <v>10</v>
      </c>
      <c r="AE581">
        <v>916</v>
      </c>
    </row>
    <row r="582" spans="1:31" x14ac:dyDescent="0.25">
      <c r="A582">
        <v>345</v>
      </c>
      <c r="B582">
        <v>345</v>
      </c>
      <c r="C582">
        <v>1105</v>
      </c>
      <c r="D582">
        <v>151.24</v>
      </c>
      <c r="E582" s="3">
        <v>41212</v>
      </c>
      <c r="F582" s="15">
        <f t="shared" si="18"/>
        <v>2012</v>
      </c>
      <c r="G582" s="3">
        <f t="shared" si="19"/>
        <v>41213</v>
      </c>
      <c r="H582" t="s">
        <v>142</v>
      </c>
      <c r="I582" t="s">
        <v>200</v>
      </c>
      <c r="J582" t="b">
        <v>0</v>
      </c>
      <c r="K582" t="s">
        <v>463</v>
      </c>
      <c r="L582">
        <v>91260</v>
      </c>
      <c r="M582">
        <v>1081</v>
      </c>
      <c r="N582">
        <v>140894</v>
      </c>
      <c r="S582" t="s">
        <v>167</v>
      </c>
      <c r="W582">
        <v>10</v>
      </c>
      <c r="X582">
        <v>12</v>
      </c>
      <c r="Y582">
        <v>4</v>
      </c>
      <c r="Z582">
        <v>1098825</v>
      </c>
      <c r="AA582" t="s">
        <v>146</v>
      </c>
      <c r="AB582">
        <v>111</v>
      </c>
      <c r="AC582" t="s">
        <v>10</v>
      </c>
      <c r="AD582" t="s">
        <v>10</v>
      </c>
      <c r="AE582">
        <v>932</v>
      </c>
    </row>
    <row r="583" spans="1:31" x14ac:dyDescent="0.25">
      <c r="A583">
        <v>345</v>
      </c>
      <c r="B583">
        <v>345</v>
      </c>
      <c r="C583">
        <v>1105</v>
      </c>
      <c r="D583">
        <v>151.24</v>
      </c>
      <c r="E583" s="3">
        <v>41254</v>
      </c>
      <c r="F583" s="15">
        <f t="shared" si="18"/>
        <v>2012</v>
      </c>
      <c r="G583" s="3">
        <f t="shared" si="19"/>
        <v>41274</v>
      </c>
      <c r="H583" t="s">
        <v>142</v>
      </c>
      <c r="I583" t="s">
        <v>200</v>
      </c>
      <c r="J583" t="b">
        <v>0</v>
      </c>
      <c r="K583" t="s">
        <v>464</v>
      </c>
      <c r="L583">
        <v>91260</v>
      </c>
      <c r="M583">
        <v>1111</v>
      </c>
      <c r="N583">
        <v>144667</v>
      </c>
      <c r="S583" t="s">
        <v>167</v>
      </c>
      <c r="W583">
        <v>12</v>
      </c>
      <c r="X583">
        <v>12</v>
      </c>
      <c r="Y583">
        <v>4</v>
      </c>
      <c r="Z583">
        <v>1098825</v>
      </c>
      <c r="AA583" t="s">
        <v>146</v>
      </c>
      <c r="AB583">
        <v>101</v>
      </c>
      <c r="AC583" t="s">
        <v>10</v>
      </c>
      <c r="AD583" t="s">
        <v>10</v>
      </c>
      <c r="AE583">
        <v>967</v>
      </c>
    </row>
    <row r="584" spans="1:31" x14ac:dyDescent="0.25">
      <c r="A584">
        <v>345</v>
      </c>
      <c r="B584">
        <v>345</v>
      </c>
      <c r="C584">
        <v>1105</v>
      </c>
      <c r="D584">
        <v>37.81</v>
      </c>
      <c r="E584" s="3">
        <v>41254</v>
      </c>
      <c r="F584" s="15">
        <f t="shared" si="18"/>
        <v>2012</v>
      </c>
      <c r="G584" s="3">
        <f t="shared" si="19"/>
        <v>41274</v>
      </c>
      <c r="H584" t="s">
        <v>142</v>
      </c>
      <c r="I584" t="s">
        <v>200</v>
      </c>
      <c r="J584" t="b">
        <v>0</v>
      </c>
      <c r="K584" t="s">
        <v>464</v>
      </c>
      <c r="L584">
        <v>91260</v>
      </c>
      <c r="M584">
        <v>1111</v>
      </c>
      <c r="N584">
        <v>144667</v>
      </c>
      <c r="S584" t="s">
        <v>167</v>
      </c>
      <c r="W584">
        <v>12</v>
      </c>
      <c r="X584">
        <v>12</v>
      </c>
      <c r="Y584">
        <v>1</v>
      </c>
      <c r="Z584">
        <v>1098825</v>
      </c>
      <c r="AA584" t="s">
        <v>146</v>
      </c>
      <c r="AB584">
        <v>101</v>
      </c>
      <c r="AC584" t="s">
        <v>10</v>
      </c>
      <c r="AD584" t="s">
        <v>10</v>
      </c>
      <c r="AE584">
        <v>968</v>
      </c>
    </row>
    <row r="585" spans="1:31" x14ac:dyDescent="0.25">
      <c r="A585">
        <v>345</v>
      </c>
      <c r="B585">
        <v>345</v>
      </c>
      <c r="C585">
        <v>1105</v>
      </c>
      <c r="D585">
        <v>151.24</v>
      </c>
      <c r="E585" s="3">
        <v>41254</v>
      </c>
      <c r="F585" s="15">
        <f t="shared" si="18"/>
        <v>2012</v>
      </c>
      <c r="G585" s="3">
        <f t="shared" si="19"/>
        <v>41274</v>
      </c>
      <c r="H585" t="s">
        <v>142</v>
      </c>
      <c r="I585" t="s">
        <v>200</v>
      </c>
      <c r="J585" t="b">
        <v>0</v>
      </c>
      <c r="K585" t="s">
        <v>464</v>
      </c>
      <c r="L585">
        <v>91260</v>
      </c>
      <c r="M585">
        <v>1111</v>
      </c>
      <c r="N585">
        <v>144667</v>
      </c>
      <c r="S585" t="s">
        <v>167</v>
      </c>
      <c r="W585">
        <v>12</v>
      </c>
      <c r="X585">
        <v>12</v>
      </c>
      <c r="Y585">
        <v>4</v>
      </c>
      <c r="Z585">
        <v>1098825</v>
      </c>
      <c r="AA585" t="s">
        <v>146</v>
      </c>
      <c r="AB585">
        <v>101</v>
      </c>
      <c r="AC585" t="s">
        <v>10</v>
      </c>
      <c r="AD585" t="s">
        <v>10</v>
      </c>
      <c r="AE585">
        <v>969</v>
      </c>
    </row>
    <row r="586" spans="1:31" x14ac:dyDescent="0.25">
      <c r="A586">
        <v>345</v>
      </c>
      <c r="B586">
        <v>345</v>
      </c>
      <c r="C586">
        <v>1105</v>
      </c>
      <c r="D586">
        <v>75.62</v>
      </c>
      <c r="E586" s="3">
        <v>41296</v>
      </c>
      <c r="F586" s="15">
        <f t="shared" si="18"/>
        <v>2013</v>
      </c>
      <c r="G586" s="3">
        <f t="shared" si="19"/>
        <v>41305</v>
      </c>
      <c r="H586" t="s">
        <v>142</v>
      </c>
      <c r="I586" t="s">
        <v>200</v>
      </c>
      <c r="J586" t="b">
        <v>0</v>
      </c>
      <c r="K586" t="s">
        <v>465</v>
      </c>
      <c r="L586">
        <v>91260</v>
      </c>
      <c r="M586">
        <v>1128</v>
      </c>
      <c r="N586">
        <v>147876</v>
      </c>
      <c r="S586" t="s">
        <v>167</v>
      </c>
      <c r="W586">
        <v>1</v>
      </c>
      <c r="X586">
        <v>13</v>
      </c>
      <c r="Y586">
        <v>2</v>
      </c>
      <c r="Z586">
        <v>1098825</v>
      </c>
      <c r="AA586" t="s">
        <v>146</v>
      </c>
      <c r="AB586">
        <v>111</v>
      </c>
      <c r="AC586" t="s">
        <v>10</v>
      </c>
      <c r="AD586" t="s">
        <v>10</v>
      </c>
      <c r="AE586">
        <v>872</v>
      </c>
    </row>
    <row r="587" spans="1:31" x14ac:dyDescent="0.25">
      <c r="A587">
        <v>345</v>
      </c>
      <c r="B587">
        <v>345</v>
      </c>
      <c r="C587">
        <v>1105</v>
      </c>
      <c r="D587">
        <v>151.24</v>
      </c>
      <c r="E587" s="3">
        <v>41305</v>
      </c>
      <c r="F587" s="15">
        <f t="shared" si="18"/>
        <v>2013</v>
      </c>
      <c r="G587" s="3">
        <f t="shared" si="19"/>
        <v>41305</v>
      </c>
      <c r="H587" t="s">
        <v>142</v>
      </c>
      <c r="I587" t="s">
        <v>168</v>
      </c>
      <c r="J587" t="b">
        <v>0</v>
      </c>
      <c r="K587" t="s">
        <v>169</v>
      </c>
      <c r="L587">
        <v>91260</v>
      </c>
      <c r="M587">
        <v>1131</v>
      </c>
      <c r="N587">
        <v>147883</v>
      </c>
      <c r="S587" t="s">
        <v>167</v>
      </c>
      <c r="W587">
        <v>1</v>
      </c>
      <c r="X587">
        <v>13</v>
      </c>
      <c r="Y587">
        <v>4</v>
      </c>
      <c r="Z587">
        <v>1099720</v>
      </c>
      <c r="AA587" t="s">
        <v>146</v>
      </c>
      <c r="AB587">
        <v>102</v>
      </c>
      <c r="AC587" t="s">
        <v>10</v>
      </c>
      <c r="AD587" t="s">
        <v>10</v>
      </c>
      <c r="AE587">
        <v>1070</v>
      </c>
    </row>
    <row r="588" spans="1:31" x14ac:dyDescent="0.25">
      <c r="A588">
        <v>345</v>
      </c>
      <c r="B588">
        <v>345</v>
      </c>
      <c r="C588">
        <v>1105</v>
      </c>
      <c r="D588">
        <v>75.62</v>
      </c>
      <c r="E588" s="3">
        <v>41310</v>
      </c>
      <c r="F588" s="15">
        <f t="shared" si="18"/>
        <v>2013</v>
      </c>
      <c r="G588" s="3">
        <f t="shared" si="19"/>
        <v>41333</v>
      </c>
      <c r="H588" t="s">
        <v>142</v>
      </c>
      <c r="I588" t="s">
        <v>200</v>
      </c>
      <c r="J588" t="b">
        <v>0</v>
      </c>
      <c r="K588" t="s">
        <v>466</v>
      </c>
      <c r="L588">
        <v>91260</v>
      </c>
      <c r="M588">
        <v>1137</v>
      </c>
      <c r="N588">
        <v>149684</v>
      </c>
      <c r="S588" t="s">
        <v>167</v>
      </c>
      <c r="W588">
        <v>2</v>
      </c>
      <c r="X588">
        <v>13</v>
      </c>
      <c r="Y588">
        <v>2</v>
      </c>
      <c r="Z588">
        <v>1098825</v>
      </c>
      <c r="AA588" t="s">
        <v>146</v>
      </c>
      <c r="AB588">
        <v>111</v>
      </c>
      <c r="AC588" t="s">
        <v>10</v>
      </c>
      <c r="AD588" t="s">
        <v>10</v>
      </c>
      <c r="AE588">
        <v>748</v>
      </c>
    </row>
    <row r="589" spans="1:31" x14ac:dyDescent="0.25">
      <c r="A589">
        <v>345</v>
      </c>
      <c r="B589">
        <v>345</v>
      </c>
      <c r="C589">
        <v>1105</v>
      </c>
      <c r="D589">
        <v>37.81</v>
      </c>
      <c r="E589" s="3">
        <v>41310</v>
      </c>
      <c r="F589" s="15">
        <f t="shared" si="18"/>
        <v>2013</v>
      </c>
      <c r="G589" s="3">
        <f t="shared" si="19"/>
        <v>41333</v>
      </c>
      <c r="H589" t="s">
        <v>142</v>
      </c>
      <c r="I589" t="s">
        <v>200</v>
      </c>
      <c r="J589" t="b">
        <v>0</v>
      </c>
      <c r="K589" t="s">
        <v>466</v>
      </c>
      <c r="L589">
        <v>91260</v>
      </c>
      <c r="M589">
        <v>1137</v>
      </c>
      <c r="N589">
        <v>149684</v>
      </c>
      <c r="S589" t="s">
        <v>167</v>
      </c>
      <c r="W589">
        <v>2</v>
      </c>
      <c r="X589">
        <v>13</v>
      </c>
      <c r="Y589">
        <v>1</v>
      </c>
      <c r="Z589">
        <v>1098825</v>
      </c>
      <c r="AA589" t="s">
        <v>146</v>
      </c>
      <c r="AB589">
        <v>111</v>
      </c>
      <c r="AC589" t="s">
        <v>10</v>
      </c>
      <c r="AD589" t="s">
        <v>10</v>
      </c>
      <c r="AE589">
        <v>749</v>
      </c>
    </row>
    <row r="590" spans="1:31" x14ac:dyDescent="0.25">
      <c r="A590">
        <v>345</v>
      </c>
      <c r="B590">
        <v>345</v>
      </c>
      <c r="C590">
        <v>1105</v>
      </c>
      <c r="D590">
        <v>37.81</v>
      </c>
      <c r="E590" s="3">
        <v>41310</v>
      </c>
      <c r="F590" s="15">
        <f t="shared" si="18"/>
        <v>2013</v>
      </c>
      <c r="G590" s="3">
        <f t="shared" si="19"/>
        <v>41333</v>
      </c>
      <c r="H590" t="s">
        <v>142</v>
      </c>
      <c r="I590" t="s">
        <v>200</v>
      </c>
      <c r="J590" t="b">
        <v>0</v>
      </c>
      <c r="K590" t="s">
        <v>466</v>
      </c>
      <c r="L590">
        <v>91260</v>
      </c>
      <c r="M590">
        <v>1137</v>
      </c>
      <c r="N590">
        <v>149684</v>
      </c>
      <c r="S590" t="s">
        <v>167</v>
      </c>
      <c r="W590">
        <v>2</v>
      </c>
      <c r="X590">
        <v>13</v>
      </c>
      <c r="Y590">
        <v>1</v>
      </c>
      <c r="Z590">
        <v>1098825</v>
      </c>
      <c r="AA590" t="s">
        <v>146</v>
      </c>
      <c r="AB590">
        <v>111</v>
      </c>
      <c r="AC590" t="s">
        <v>10</v>
      </c>
      <c r="AD590" t="s">
        <v>10</v>
      </c>
      <c r="AE590">
        <v>750</v>
      </c>
    </row>
    <row r="591" spans="1:31" x14ac:dyDescent="0.25">
      <c r="A591">
        <v>345</v>
      </c>
      <c r="B591">
        <v>345</v>
      </c>
      <c r="C591">
        <v>1105</v>
      </c>
      <c r="D591">
        <v>75.62</v>
      </c>
      <c r="E591" s="3">
        <v>41310</v>
      </c>
      <c r="F591" s="15">
        <f t="shared" si="18"/>
        <v>2013</v>
      </c>
      <c r="G591" s="3">
        <f t="shared" si="19"/>
        <v>41333</v>
      </c>
      <c r="H591" t="s">
        <v>142</v>
      </c>
      <c r="I591" t="s">
        <v>200</v>
      </c>
      <c r="J591" t="b">
        <v>0</v>
      </c>
      <c r="K591" t="s">
        <v>466</v>
      </c>
      <c r="L591">
        <v>91260</v>
      </c>
      <c r="M591">
        <v>1137</v>
      </c>
      <c r="N591">
        <v>149684</v>
      </c>
      <c r="S591" t="s">
        <v>167</v>
      </c>
      <c r="W591">
        <v>2</v>
      </c>
      <c r="X591">
        <v>13</v>
      </c>
      <c r="Y591">
        <v>2</v>
      </c>
      <c r="Z591">
        <v>1098825</v>
      </c>
      <c r="AA591" t="s">
        <v>146</v>
      </c>
      <c r="AB591">
        <v>111</v>
      </c>
      <c r="AC591" t="s">
        <v>10</v>
      </c>
      <c r="AD591" t="s">
        <v>10</v>
      </c>
      <c r="AE591">
        <v>751</v>
      </c>
    </row>
    <row r="592" spans="1:31" x14ac:dyDescent="0.25">
      <c r="A592">
        <v>345</v>
      </c>
      <c r="B592">
        <v>345</v>
      </c>
      <c r="C592">
        <v>1105</v>
      </c>
      <c r="D592">
        <v>37.81</v>
      </c>
      <c r="E592" s="3">
        <v>41324</v>
      </c>
      <c r="F592" s="15">
        <f t="shared" si="18"/>
        <v>2013</v>
      </c>
      <c r="G592" s="3">
        <f t="shared" si="19"/>
        <v>41333</v>
      </c>
      <c r="H592" t="s">
        <v>142</v>
      </c>
      <c r="I592" t="s">
        <v>358</v>
      </c>
      <c r="J592" t="b">
        <v>0</v>
      </c>
      <c r="K592" t="s">
        <v>169</v>
      </c>
      <c r="L592">
        <v>91259</v>
      </c>
      <c r="M592">
        <v>1140</v>
      </c>
      <c r="N592">
        <v>149830</v>
      </c>
      <c r="S592" t="s">
        <v>167</v>
      </c>
      <c r="W592">
        <v>2</v>
      </c>
      <c r="X592">
        <v>13</v>
      </c>
      <c r="Y592">
        <v>1</v>
      </c>
      <c r="Z592">
        <v>1098828</v>
      </c>
      <c r="AA592" t="s">
        <v>146</v>
      </c>
      <c r="AB592">
        <v>110</v>
      </c>
      <c r="AC592" t="s">
        <v>10</v>
      </c>
      <c r="AD592" t="s">
        <v>10</v>
      </c>
      <c r="AE592">
        <v>936</v>
      </c>
    </row>
    <row r="593" spans="1:31" x14ac:dyDescent="0.25">
      <c r="A593">
        <v>345</v>
      </c>
      <c r="B593">
        <v>345</v>
      </c>
      <c r="C593">
        <v>1105</v>
      </c>
      <c r="D593">
        <v>113.43</v>
      </c>
      <c r="E593" s="3">
        <v>41338</v>
      </c>
      <c r="F593" s="15">
        <f t="shared" si="18"/>
        <v>2013</v>
      </c>
      <c r="G593" s="3">
        <f t="shared" si="19"/>
        <v>41364</v>
      </c>
      <c r="H593" t="s">
        <v>142</v>
      </c>
      <c r="I593" t="s">
        <v>200</v>
      </c>
      <c r="J593" t="b">
        <v>0</v>
      </c>
      <c r="K593" t="s">
        <v>467</v>
      </c>
      <c r="L593">
        <v>91260</v>
      </c>
      <c r="M593">
        <v>1149</v>
      </c>
      <c r="N593">
        <v>151652</v>
      </c>
      <c r="S593" t="s">
        <v>167</v>
      </c>
      <c r="W593">
        <v>3</v>
      </c>
      <c r="X593">
        <v>13</v>
      </c>
      <c r="Y593">
        <v>3</v>
      </c>
      <c r="Z593">
        <v>1098825</v>
      </c>
      <c r="AA593" t="s">
        <v>146</v>
      </c>
      <c r="AB593">
        <v>110</v>
      </c>
      <c r="AC593" t="s">
        <v>10</v>
      </c>
      <c r="AD593" t="s">
        <v>10</v>
      </c>
      <c r="AE593">
        <v>945</v>
      </c>
    </row>
    <row r="594" spans="1:31" x14ac:dyDescent="0.25">
      <c r="A594">
        <v>345</v>
      </c>
      <c r="B594">
        <v>345</v>
      </c>
      <c r="C594">
        <v>1105</v>
      </c>
      <c r="D594">
        <v>37.81</v>
      </c>
      <c r="E594" s="3">
        <v>41338</v>
      </c>
      <c r="F594" s="15">
        <f t="shared" si="18"/>
        <v>2013</v>
      </c>
      <c r="G594" s="3">
        <f t="shared" si="19"/>
        <v>41364</v>
      </c>
      <c r="H594" t="s">
        <v>142</v>
      </c>
      <c r="I594" t="s">
        <v>200</v>
      </c>
      <c r="J594" t="b">
        <v>0</v>
      </c>
      <c r="K594" t="s">
        <v>467</v>
      </c>
      <c r="L594">
        <v>91260</v>
      </c>
      <c r="M594">
        <v>1149</v>
      </c>
      <c r="N594">
        <v>151652</v>
      </c>
      <c r="S594" t="s">
        <v>167</v>
      </c>
      <c r="W594">
        <v>3</v>
      </c>
      <c r="X594">
        <v>13</v>
      </c>
      <c r="Y594">
        <v>1</v>
      </c>
      <c r="Z594">
        <v>1098825</v>
      </c>
      <c r="AA594" t="s">
        <v>146</v>
      </c>
      <c r="AB594">
        <v>110</v>
      </c>
      <c r="AC594" t="s">
        <v>10</v>
      </c>
      <c r="AD594" t="s">
        <v>10</v>
      </c>
      <c r="AE594">
        <v>946</v>
      </c>
    </row>
    <row r="595" spans="1:31" x14ac:dyDescent="0.25">
      <c r="A595">
        <v>345</v>
      </c>
      <c r="B595">
        <v>345</v>
      </c>
      <c r="C595">
        <v>1105</v>
      </c>
      <c r="D595">
        <v>37.81</v>
      </c>
      <c r="E595" s="3">
        <v>41338</v>
      </c>
      <c r="F595" s="15">
        <f t="shared" si="18"/>
        <v>2013</v>
      </c>
      <c r="G595" s="3">
        <f t="shared" si="19"/>
        <v>41364</v>
      </c>
      <c r="H595" t="s">
        <v>142</v>
      </c>
      <c r="I595" t="s">
        <v>200</v>
      </c>
      <c r="J595" t="b">
        <v>0</v>
      </c>
      <c r="K595" t="s">
        <v>467</v>
      </c>
      <c r="L595">
        <v>91260</v>
      </c>
      <c r="M595">
        <v>1149</v>
      </c>
      <c r="N595">
        <v>151652</v>
      </c>
      <c r="S595" t="s">
        <v>167</v>
      </c>
      <c r="W595">
        <v>3</v>
      </c>
      <c r="X595">
        <v>13</v>
      </c>
      <c r="Y595">
        <v>1</v>
      </c>
      <c r="Z595">
        <v>1098825</v>
      </c>
      <c r="AA595" t="s">
        <v>146</v>
      </c>
      <c r="AB595">
        <v>110</v>
      </c>
      <c r="AC595" t="s">
        <v>10</v>
      </c>
      <c r="AD595" t="s">
        <v>10</v>
      </c>
      <c r="AE595">
        <v>947</v>
      </c>
    </row>
    <row r="596" spans="1:31" x14ac:dyDescent="0.25">
      <c r="A596">
        <v>345</v>
      </c>
      <c r="B596">
        <v>345</v>
      </c>
      <c r="C596">
        <v>1105</v>
      </c>
      <c r="D596">
        <v>37.81</v>
      </c>
      <c r="E596" s="3">
        <v>41338</v>
      </c>
      <c r="F596" s="15">
        <f t="shared" si="18"/>
        <v>2013</v>
      </c>
      <c r="G596" s="3">
        <f t="shared" si="19"/>
        <v>41364</v>
      </c>
      <c r="H596" t="s">
        <v>142</v>
      </c>
      <c r="I596" t="s">
        <v>200</v>
      </c>
      <c r="J596" t="b">
        <v>0</v>
      </c>
      <c r="K596" t="s">
        <v>467</v>
      </c>
      <c r="L596">
        <v>91260</v>
      </c>
      <c r="M596">
        <v>1149</v>
      </c>
      <c r="N596">
        <v>151652</v>
      </c>
      <c r="S596" t="s">
        <v>167</v>
      </c>
      <c r="W596">
        <v>3</v>
      </c>
      <c r="X596">
        <v>13</v>
      </c>
      <c r="Y596">
        <v>1</v>
      </c>
      <c r="Z596">
        <v>1098825</v>
      </c>
      <c r="AA596" t="s">
        <v>146</v>
      </c>
      <c r="AB596">
        <v>110</v>
      </c>
      <c r="AC596" t="s">
        <v>10</v>
      </c>
      <c r="AD596" t="s">
        <v>10</v>
      </c>
      <c r="AE596">
        <v>948</v>
      </c>
    </row>
    <row r="597" spans="1:31" x14ac:dyDescent="0.25">
      <c r="A597">
        <v>345</v>
      </c>
      <c r="B597">
        <v>345</v>
      </c>
      <c r="C597">
        <v>1105</v>
      </c>
      <c r="D597">
        <v>75.62</v>
      </c>
      <c r="E597" s="3">
        <v>41352</v>
      </c>
      <c r="F597" s="15">
        <f t="shared" si="18"/>
        <v>2013</v>
      </c>
      <c r="G597" s="3">
        <f t="shared" si="19"/>
        <v>41364</v>
      </c>
      <c r="H597" t="s">
        <v>142</v>
      </c>
      <c r="I597" t="s">
        <v>200</v>
      </c>
      <c r="J597" t="b">
        <v>0</v>
      </c>
      <c r="K597" t="s">
        <v>468</v>
      </c>
      <c r="L597">
        <v>91260</v>
      </c>
      <c r="M597">
        <v>1152</v>
      </c>
      <c r="N597">
        <v>151901</v>
      </c>
      <c r="S597" t="s">
        <v>167</v>
      </c>
      <c r="W597">
        <v>3</v>
      </c>
      <c r="X597">
        <v>13</v>
      </c>
      <c r="Y597">
        <v>2</v>
      </c>
      <c r="Z597">
        <v>1098825</v>
      </c>
      <c r="AA597" t="s">
        <v>146</v>
      </c>
      <c r="AB597">
        <v>110</v>
      </c>
      <c r="AC597" t="s">
        <v>10</v>
      </c>
      <c r="AD597" t="s">
        <v>10</v>
      </c>
      <c r="AE597">
        <v>1006</v>
      </c>
    </row>
    <row r="598" spans="1:31" x14ac:dyDescent="0.25">
      <c r="A598">
        <v>345</v>
      </c>
      <c r="B598">
        <v>345</v>
      </c>
      <c r="C598">
        <v>1105</v>
      </c>
      <c r="D598">
        <v>75.62</v>
      </c>
      <c r="E598" s="3">
        <v>41352</v>
      </c>
      <c r="F598" s="15">
        <f t="shared" si="18"/>
        <v>2013</v>
      </c>
      <c r="G598" s="3">
        <f t="shared" si="19"/>
        <v>41364</v>
      </c>
      <c r="H598" t="s">
        <v>142</v>
      </c>
      <c r="I598" t="s">
        <v>200</v>
      </c>
      <c r="J598" t="b">
        <v>0</v>
      </c>
      <c r="K598" t="s">
        <v>468</v>
      </c>
      <c r="L598">
        <v>91260</v>
      </c>
      <c r="M598">
        <v>1152</v>
      </c>
      <c r="N598">
        <v>151901</v>
      </c>
      <c r="S598" t="s">
        <v>167</v>
      </c>
      <c r="W598">
        <v>3</v>
      </c>
      <c r="X598">
        <v>13</v>
      </c>
      <c r="Y598">
        <v>2</v>
      </c>
      <c r="Z598">
        <v>1098825</v>
      </c>
      <c r="AA598" t="s">
        <v>146</v>
      </c>
      <c r="AB598">
        <v>110</v>
      </c>
      <c r="AC598" t="s">
        <v>10</v>
      </c>
      <c r="AD598" t="s">
        <v>10</v>
      </c>
      <c r="AE598">
        <v>1007</v>
      </c>
    </row>
    <row r="599" spans="1:31" x14ac:dyDescent="0.25">
      <c r="A599">
        <v>345</v>
      </c>
      <c r="B599">
        <v>345</v>
      </c>
      <c r="C599">
        <v>1105</v>
      </c>
      <c r="D599">
        <v>78</v>
      </c>
      <c r="E599" s="3">
        <v>41364</v>
      </c>
      <c r="F599" s="15">
        <f t="shared" si="18"/>
        <v>2013</v>
      </c>
      <c r="G599" s="3">
        <f t="shared" si="19"/>
        <v>41364</v>
      </c>
      <c r="H599" t="s">
        <v>142</v>
      </c>
      <c r="I599" t="s">
        <v>165</v>
      </c>
      <c r="J599" t="b">
        <v>0</v>
      </c>
      <c r="K599" t="s">
        <v>469</v>
      </c>
      <c r="L599">
        <v>91259</v>
      </c>
      <c r="M599">
        <v>1155</v>
      </c>
      <c r="N599">
        <v>151927</v>
      </c>
      <c r="S599" t="s">
        <v>167</v>
      </c>
      <c r="W599">
        <v>3</v>
      </c>
      <c r="X599">
        <v>13</v>
      </c>
      <c r="Y599">
        <v>1</v>
      </c>
      <c r="Z599">
        <v>1099737</v>
      </c>
      <c r="AA599" t="s">
        <v>146</v>
      </c>
      <c r="AB599">
        <v>102</v>
      </c>
      <c r="AC599" t="s">
        <v>10</v>
      </c>
      <c r="AD599" t="s">
        <v>10</v>
      </c>
      <c r="AE599">
        <v>923</v>
      </c>
    </row>
    <row r="600" spans="1:31" x14ac:dyDescent="0.25">
      <c r="A600">
        <v>345</v>
      </c>
      <c r="B600">
        <v>345</v>
      </c>
      <c r="C600">
        <v>1105</v>
      </c>
      <c r="D600">
        <v>78</v>
      </c>
      <c r="E600" s="3">
        <v>41364</v>
      </c>
      <c r="F600" s="15">
        <f t="shared" si="18"/>
        <v>2013</v>
      </c>
      <c r="G600" s="3">
        <f t="shared" si="19"/>
        <v>41364</v>
      </c>
      <c r="H600" t="s">
        <v>142</v>
      </c>
      <c r="I600" t="s">
        <v>165</v>
      </c>
      <c r="J600" t="b">
        <v>0</v>
      </c>
      <c r="K600" t="s">
        <v>470</v>
      </c>
      <c r="L600">
        <v>91260</v>
      </c>
      <c r="M600">
        <v>1155</v>
      </c>
      <c r="N600">
        <v>151927</v>
      </c>
      <c r="S600" t="s">
        <v>167</v>
      </c>
      <c r="W600">
        <v>3</v>
      </c>
      <c r="X600">
        <v>13</v>
      </c>
      <c r="Y600">
        <v>1</v>
      </c>
      <c r="Z600">
        <v>1099737</v>
      </c>
      <c r="AA600" t="s">
        <v>146</v>
      </c>
      <c r="AB600">
        <v>102</v>
      </c>
      <c r="AC600" t="s">
        <v>10</v>
      </c>
      <c r="AD600" t="s">
        <v>10</v>
      </c>
      <c r="AE600">
        <v>924</v>
      </c>
    </row>
    <row r="601" spans="1:31" x14ac:dyDescent="0.25">
      <c r="A601">
        <v>345</v>
      </c>
      <c r="B601">
        <v>345</v>
      </c>
      <c r="C601">
        <v>1105</v>
      </c>
      <c r="D601">
        <v>75.62</v>
      </c>
      <c r="E601" s="3">
        <v>41366</v>
      </c>
      <c r="F601" s="15">
        <f t="shared" si="18"/>
        <v>2013</v>
      </c>
      <c r="G601" s="3">
        <f t="shared" si="19"/>
        <v>41394</v>
      </c>
      <c r="H601" t="s">
        <v>142</v>
      </c>
      <c r="I601" t="s">
        <v>176</v>
      </c>
      <c r="J601" t="b">
        <v>0</v>
      </c>
      <c r="K601" t="s">
        <v>471</v>
      </c>
      <c r="L601">
        <v>91260</v>
      </c>
      <c r="M601">
        <v>1161</v>
      </c>
      <c r="N601">
        <v>153302</v>
      </c>
      <c r="S601" t="s">
        <v>167</v>
      </c>
      <c r="W601">
        <v>4</v>
      </c>
      <c r="X601">
        <v>13</v>
      </c>
      <c r="Y601">
        <v>2</v>
      </c>
      <c r="Z601">
        <v>1098821</v>
      </c>
      <c r="AA601" t="s">
        <v>146</v>
      </c>
      <c r="AB601">
        <v>102</v>
      </c>
      <c r="AC601" t="s">
        <v>10</v>
      </c>
      <c r="AD601" t="s">
        <v>10</v>
      </c>
      <c r="AE601">
        <v>1014</v>
      </c>
    </row>
    <row r="602" spans="1:31" x14ac:dyDescent="0.25">
      <c r="A602">
        <v>345</v>
      </c>
      <c r="B602">
        <v>345</v>
      </c>
      <c r="C602">
        <v>1105</v>
      </c>
      <c r="D602">
        <v>75.62</v>
      </c>
      <c r="E602" s="3">
        <v>41366</v>
      </c>
      <c r="F602" s="15">
        <f t="shared" si="18"/>
        <v>2013</v>
      </c>
      <c r="G602" s="3">
        <f t="shared" si="19"/>
        <v>41394</v>
      </c>
      <c r="H602" t="s">
        <v>142</v>
      </c>
      <c r="I602" t="s">
        <v>176</v>
      </c>
      <c r="J602" t="b">
        <v>0</v>
      </c>
      <c r="K602" t="s">
        <v>471</v>
      </c>
      <c r="L602">
        <v>91260</v>
      </c>
      <c r="M602">
        <v>1161</v>
      </c>
      <c r="N602">
        <v>153302</v>
      </c>
      <c r="S602" t="s">
        <v>167</v>
      </c>
      <c r="W602">
        <v>4</v>
      </c>
      <c r="X602">
        <v>13</v>
      </c>
      <c r="Y602">
        <v>2</v>
      </c>
      <c r="Z602">
        <v>1098821</v>
      </c>
      <c r="AA602" t="s">
        <v>146</v>
      </c>
      <c r="AB602">
        <v>102</v>
      </c>
      <c r="AC602" t="s">
        <v>10</v>
      </c>
      <c r="AD602" t="s">
        <v>10</v>
      </c>
      <c r="AE602">
        <v>1015</v>
      </c>
    </row>
    <row r="603" spans="1:31" x14ac:dyDescent="0.25">
      <c r="A603">
        <v>345</v>
      </c>
      <c r="B603">
        <v>345</v>
      </c>
      <c r="C603">
        <v>1105</v>
      </c>
      <c r="D603">
        <v>75.62</v>
      </c>
      <c r="E603" s="3">
        <v>41366</v>
      </c>
      <c r="F603" s="15">
        <f t="shared" si="18"/>
        <v>2013</v>
      </c>
      <c r="G603" s="3">
        <f t="shared" si="19"/>
        <v>41394</v>
      </c>
      <c r="H603" t="s">
        <v>142</v>
      </c>
      <c r="I603" t="s">
        <v>200</v>
      </c>
      <c r="J603" t="b">
        <v>0</v>
      </c>
      <c r="K603" t="s">
        <v>472</v>
      </c>
      <c r="L603">
        <v>91260</v>
      </c>
      <c r="M603">
        <v>1161</v>
      </c>
      <c r="N603">
        <v>153302</v>
      </c>
      <c r="S603" t="s">
        <v>167</v>
      </c>
      <c r="W603">
        <v>4</v>
      </c>
      <c r="X603">
        <v>13</v>
      </c>
      <c r="Y603">
        <v>2</v>
      </c>
      <c r="Z603">
        <v>1098825</v>
      </c>
      <c r="AA603" t="s">
        <v>146</v>
      </c>
      <c r="AB603">
        <v>102</v>
      </c>
      <c r="AC603" t="s">
        <v>10</v>
      </c>
      <c r="AD603" t="s">
        <v>10</v>
      </c>
      <c r="AE603">
        <v>1016</v>
      </c>
    </row>
    <row r="604" spans="1:31" x14ac:dyDescent="0.25">
      <c r="A604">
        <v>345</v>
      </c>
      <c r="B604">
        <v>345</v>
      </c>
      <c r="C604">
        <v>1105</v>
      </c>
      <c r="D604">
        <v>226.86</v>
      </c>
      <c r="E604" s="3">
        <v>41366</v>
      </c>
      <c r="F604" s="15">
        <f t="shared" si="18"/>
        <v>2013</v>
      </c>
      <c r="G604" s="3">
        <f t="shared" si="19"/>
        <v>41394</v>
      </c>
      <c r="H604" t="s">
        <v>142</v>
      </c>
      <c r="I604" t="s">
        <v>200</v>
      </c>
      <c r="J604" t="b">
        <v>0</v>
      </c>
      <c r="K604" t="s">
        <v>472</v>
      </c>
      <c r="L604">
        <v>91260</v>
      </c>
      <c r="M604">
        <v>1161</v>
      </c>
      <c r="N604">
        <v>153302</v>
      </c>
      <c r="S604" t="s">
        <v>167</v>
      </c>
      <c r="W604">
        <v>4</v>
      </c>
      <c r="X604">
        <v>13</v>
      </c>
      <c r="Y604">
        <v>6</v>
      </c>
      <c r="Z604">
        <v>1098825</v>
      </c>
      <c r="AA604" t="s">
        <v>146</v>
      </c>
      <c r="AB604">
        <v>102</v>
      </c>
      <c r="AC604" t="s">
        <v>10</v>
      </c>
      <c r="AD604" t="s">
        <v>10</v>
      </c>
      <c r="AE604">
        <v>1017</v>
      </c>
    </row>
    <row r="605" spans="1:31" x14ac:dyDescent="0.25">
      <c r="A605">
        <v>345</v>
      </c>
      <c r="B605">
        <v>345</v>
      </c>
      <c r="C605">
        <v>1105</v>
      </c>
      <c r="D605">
        <v>18.91</v>
      </c>
      <c r="E605" s="3">
        <v>41366</v>
      </c>
      <c r="F605" s="15">
        <f t="shared" si="18"/>
        <v>2013</v>
      </c>
      <c r="G605" s="3">
        <f t="shared" si="19"/>
        <v>41394</v>
      </c>
      <c r="H605" t="s">
        <v>142</v>
      </c>
      <c r="I605" t="s">
        <v>172</v>
      </c>
      <c r="J605" t="b">
        <v>0</v>
      </c>
      <c r="K605" t="s">
        <v>473</v>
      </c>
      <c r="L605">
        <v>91260</v>
      </c>
      <c r="M605">
        <v>1161</v>
      </c>
      <c r="N605">
        <v>153302</v>
      </c>
      <c r="S605" t="s">
        <v>167</v>
      </c>
      <c r="W605">
        <v>4</v>
      </c>
      <c r="X605">
        <v>13</v>
      </c>
      <c r="Y605">
        <v>0.5</v>
      </c>
      <c r="Z605">
        <v>1099579</v>
      </c>
      <c r="AA605" t="s">
        <v>146</v>
      </c>
      <c r="AB605">
        <v>102</v>
      </c>
      <c r="AC605" t="s">
        <v>10</v>
      </c>
      <c r="AD605" t="s">
        <v>10</v>
      </c>
      <c r="AE605">
        <v>1041</v>
      </c>
    </row>
    <row r="606" spans="1:31" x14ac:dyDescent="0.25">
      <c r="A606">
        <v>345</v>
      </c>
      <c r="B606">
        <v>345</v>
      </c>
      <c r="C606">
        <v>1105</v>
      </c>
      <c r="D606">
        <v>18.91</v>
      </c>
      <c r="E606" s="3">
        <v>41366</v>
      </c>
      <c r="F606" s="15">
        <f t="shared" si="18"/>
        <v>2013</v>
      </c>
      <c r="G606" s="3">
        <f t="shared" si="19"/>
        <v>41394</v>
      </c>
      <c r="H606" t="s">
        <v>142</v>
      </c>
      <c r="I606" t="s">
        <v>172</v>
      </c>
      <c r="J606" t="b">
        <v>0</v>
      </c>
      <c r="K606" t="s">
        <v>473</v>
      </c>
      <c r="L606">
        <v>91260</v>
      </c>
      <c r="M606">
        <v>1161</v>
      </c>
      <c r="N606">
        <v>153302</v>
      </c>
      <c r="S606" t="s">
        <v>167</v>
      </c>
      <c r="W606">
        <v>4</v>
      </c>
      <c r="X606">
        <v>13</v>
      </c>
      <c r="Y606">
        <v>0.5</v>
      </c>
      <c r="Z606">
        <v>1099579</v>
      </c>
      <c r="AA606" t="s">
        <v>146</v>
      </c>
      <c r="AB606">
        <v>102</v>
      </c>
      <c r="AC606" t="s">
        <v>10</v>
      </c>
      <c r="AD606" t="s">
        <v>10</v>
      </c>
      <c r="AE606">
        <v>1042</v>
      </c>
    </row>
    <row r="607" spans="1:31" x14ac:dyDescent="0.25">
      <c r="A607">
        <v>345</v>
      </c>
      <c r="B607">
        <v>345</v>
      </c>
      <c r="C607">
        <v>1105</v>
      </c>
      <c r="D607">
        <v>151.24</v>
      </c>
      <c r="E607" s="3">
        <v>41366</v>
      </c>
      <c r="F607" s="15">
        <f t="shared" si="18"/>
        <v>2013</v>
      </c>
      <c r="G607" s="3">
        <f t="shared" si="19"/>
        <v>41394</v>
      </c>
      <c r="H607" t="s">
        <v>142</v>
      </c>
      <c r="I607" t="s">
        <v>172</v>
      </c>
      <c r="J607" t="b">
        <v>0</v>
      </c>
      <c r="K607" t="s">
        <v>473</v>
      </c>
      <c r="L607">
        <v>91260</v>
      </c>
      <c r="M607">
        <v>1161</v>
      </c>
      <c r="N607">
        <v>153302</v>
      </c>
      <c r="S607" t="s">
        <v>167</v>
      </c>
      <c r="W607">
        <v>4</v>
      </c>
      <c r="X607">
        <v>13</v>
      </c>
      <c r="Y607">
        <v>4</v>
      </c>
      <c r="Z607">
        <v>1099579</v>
      </c>
      <c r="AA607" t="s">
        <v>146</v>
      </c>
      <c r="AB607">
        <v>102</v>
      </c>
      <c r="AC607" t="s">
        <v>10</v>
      </c>
      <c r="AD607" t="s">
        <v>10</v>
      </c>
      <c r="AE607">
        <v>1043</v>
      </c>
    </row>
    <row r="608" spans="1:31" x14ac:dyDescent="0.25">
      <c r="A608">
        <v>345</v>
      </c>
      <c r="B608">
        <v>345</v>
      </c>
      <c r="C608">
        <v>1105</v>
      </c>
      <c r="D608">
        <v>148.19999999999999</v>
      </c>
      <c r="E608" s="3">
        <v>41470</v>
      </c>
      <c r="F608" s="15">
        <f t="shared" si="18"/>
        <v>2013</v>
      </c>
      <c r="G608" s="3">
        <f t="shared" si="19"/>
        <v>41486</v>
      </c>
      <c r="H608" t="s">
        <v>142</v>
      </c>
      <c r="I608" t="s">
        <v>168</v>
      </c>
      <c r="J608" t="b">
        <v>0</v>
      </c>
      <c r="K608" t="s">
        <v>169</v>
      </c>
      <c r="L608">
        <v>91260</v>
      </c>
      <c r="M608">
        <v>1200</v>
      </c>
      <c r="N608">
        <v>159701</v>
      </c>
      <c r="S608" t="s">
        <v>167</v>
      </c>
      <c r="W608">
        <v>7</v>
      </c>
      <c r="X608">
        <v>13</v>
      </c>
      <c r="Y608">
        <v>4</v>
      </c>
      <c r="Z608">
        <v>1099720</v>
      </c>
      <c r="AA608" t="s">
        <v>146</v>
      </c>
      <c r="AB608">
        <v>102</v>
      </c>
      <c r="AC608" t="s">
        <v>10</v>
      </c>
      <c r="AD608" t="s">
        <v>10</v>
      </c>
      <c r="AE608">
        <v>847</v>
      </c>
    </row>
    <row r="609" spans="1:31" x14ac:dyDescent="0.25">
      <c r="A609">
        <v>345</v>
      </c>
      <c r="B609">
        <v>345</v>
      </c>
      <c r="C609">
        <v>1105</v>
      </c>
      <c r="D609">
        <v>74.099999999999994</v>
      </c>
      <c r="E609" s="3">
        <v>41464</v>
      </c>
      <c r="F609" s="15">
        <f t="shared" si="18"/>
        <v>2013</v>
      </c>
      <c r="G609" s="3">
        <f t="shared" si="19"/>
        <v>41486</v>
      </c>
      <c r="H609" t="s">
        <v>142</v>
      </c>
      <c r="I609" t="s">
        <v>200</v>
      </c>
      <c r="J609" t="b">
        <v>0</v>
      </c>
      <c r="K609" t="s">
        <v>474</v>
      </c>
      <c r="L609">
        <v>91260</v>
      </c>
      <c r="M609">
        <v>1203</v>
      </c>
      <c r="N609">
        <v>160405</v>
      </c>
      <c r="S609" t="s">
        <v>167</v>
      </c>
      <c r="W609">
        <v>7</v>
      </c>
      <c r="X609">
        <v>13</v>
      </c>
      <c r="Y609">
        <v>2</v>
      </c>
      <c r="Z609">
        <v>1098825</v>
      </c>
      <c r="AA609" t="s">
        <v>146</v>
      </c>
      <c r="AB609">
        <v>102</v>
      </c>
      <c r="AC609" t="s">
        <v>10</v>
      </c>
      <c r="AD609" t="s">
        <v>10</v>
      </c>
      <c r="AE609">
        <v>968</v>
      </c>
    </row>
    <row r="610" spans="1:31" x14ac:dyDescent="0.25">
      <c r="A610">
        <v>345</v>
      </c>
      <c r="B610">
        <v>345</v>
      </c>
      <c r="C610">
        <v>1105</v>
      </c>
      <c r="D610">
        <v>277.88</v>
      </c>
      <c r="E610" s="3">
        <v>41478</v>
      </c>
      <c r="F610" s="15">
        <f t="shared" si="18"/>
        <v>2013</v>
      </c>
      <c r="G610" s="3">
        <f t="shared" si="19"/>
        <v>41486</v>
      </c>
      <c r="H610" t="s">
        <v>142</v>
      </c>
      <c r="I610" t="s">
        <v>172</v>
      </c>
      <c r="J610" t="b">
        <v>0</v>
      </c>
      <c r="K610" t="s">
        <v>475</v>
      </c>
      <c r="L610">
        <v>91260</v>
      </c>
      <c r="M610">
        <v>1206</v>
      </c>
      <c r="N610">
        <v>160657</v>
      </c>
      <c r="S610" t="s">
        <v>167</v>
      </c>
      <c r="W610">
        <v>7</v>
      </c>
      <c r="X610">
        <v>13</v>
      </c>
      <c r="Y610">
        <v>7.5</v>
      </c>
      <c r="Z610">
        <v>1099579</v>
      </c>
      <c r="AA610" t="s">
        <v>146</v>
      </c>
      <c r="AB610">
        <v>110</v>
      </c>
      <c r="AC610" t="s">
        <v>10</v>
      </c>
      <c r="AD610" t="s">
        <v>10</v>
      </c>
      <c r="AE610">
        <v>963</v>
      </c>
    </row>
    <row r="611" spans="1:31" x14ac:dyDescent="0.25">
      <c r="A611">
        <v>345</v>
      </c>
      <c r="B611">
        <v>345</v>
      </c>
      <c r="C611">
        <v>1105</v>
      </c>
      <c r="D611">
        <v>203.78</v>
      </c>
      <c r="E611" s="3">
        <v>41478</v>
      </c>
      <c r="F611" s="15">
        <f t="shared" si="18"/>
        <v>2013</v>
      </c>
      <c r="G611" s="3">
        <f t="shared" si="19"/>
        <v>41486</v>
      </c>
      <c r="H611" t="s">
        <v>142</v>
      </c>
      <c r="I611" t="s">
        <v>178</v>
      </c>
      <c r="J611" t="b">
        <v>0</v>
      </c>
      <c r="K611" t="s">
        <v>476</v>
      </c>
      <c r="L611">
        <v>91260</v>
      </c>
      <c r="M611">
        <v>1206</v>
      </c>
      <c r="N611">
        <v>160657</v>
      </c>
      <c r="S611" t="s">
        <v>167</v>
      </c>
      <c r="W611">
        <v>7</v>
      </c>
      <c r="X611">
        <v>13</v>
      </c>
      <c r="Y611">
        <v>5.5</v>
      </c>
      <c r="Z611">
        <v>1098942</v>
      </c>
      <c r="AA611" t="s">
        <v>146</v>
      </c>
      <c r="AB611">
        <v>110</v>
      </c>
      <c r="AC611" t="s">
        <v>10</v>
      </c>
      <c r="AD611" t="s">
        <v>10</v>
      </c>
      <c r="AE611">
        <v>973</v>
      </c>
    </row>
    <row r="612" spans="1:31" x14ac:dyDescent="0.25">
      <c r="A612">
        <v>345</v>
      </c>
      <c r="B612">
        <v>345</v>
      </c>
      <c r="C612">
        <v>1105</v>
      </c>
      <c r="D612">
        <v>222.3</v>
      </c>
      <c r="E612" s="3">
        <v>41478</v>
      </c>
      <c r="F612" s="15">
        <f t="shared" si="18"/>
        <v>2013</v>
      </c>
      <c r="G612" s="3">
        <f t="shared" si="19"/>
        <v>41486</v>
      </c>
      <c r="H612" t="s">
        <v>142</v>
      </c>
      <c r="I612" t="s">
        <v>178</v>
      </c>
      <c r="J612" t="b">
        <v>0</v>
      </c>
      <c r="K612" t="s">
        <v>476</v>
      </c>
      <c r="L612">
        <v>91260</v>
      </c>
      <c r="M612">
        <v>1206</v>
      </c>
      <c r="N612">
        <v>160657</v>
      </c>
      <c r="S612" t="s">
        <v>167</v>
      </c>
      <c r="W612">
        <v>7</v>
      </c>
      <c r="X612">
        <v>13</v>
      </c>
      <c r="Y612">
        <v>6</v>
      </c>
      <c r="Z612">
        <v>1098942</v>
      </c>
      <c r="AA612" t="s">
        <v>146</v>
      </c>
      <c r="AB612">
        <v>110</v>
      </c>
      <c r="AC612" t="s">
        <v>10</v>
      </c>
      <c r="AD612" t="s">
        <v>10</v>
      </c>
      <c r="AE612">
        <v>974</v>
      </c>
    </row>
    <row r="613" spans="1:31" x14ac:dyDescent="0.25">
      <c r="A613">
        <v>345</v>
      </c>
      <c r="B613">
        <v>345</v>
      </c>
      <c r="C613">
        <v>1105</v>
      </c>
      <c r="D613">
        <v>74.099999999999994</v>
      </c>
      <c r="E613" s="3">
        <v>41478</v>
      </c>
      <c r="F613" s="15">
        <f t="shared" si="18"/>
        <v>2013</v>
      </c>
      <c r="G613" s="3">
        <f t="shared" si="19"/>
        <v>41486</v>
      </c>
      <c r="H613" t="s">
        <v>142</v>
      </c>
      <c r="I613" t="s">
        <v>178</v>
      </c>
      <c r="J613" t="b">
        <v>0</v>
      </c>
      <c r="K613" t="s">
        <v>477</v>
      </c>
      <c r="L613">
        <v>91260</v>
      </c>
      <c r="M613">
        <v>1206</v>
      </c>
      <c r="N613">
        <v>160657</v>
      </c>
      <c r="S613" t="s">
        <v>167</v>
      </c>
      <c r="W613">
        <v>7</v>
      </c>
      <c r="X613">
        <v>13</v>
      </c>
      <c r="Y613">
        <v>2</v>
      </c>
      <c r="Z613">
        <v>1098942</v>
      </c>
      <c r="AA613" t="s">
        <v>146</v>
      </c>
      <c r="AB613">
        <v>110</v>
      </c>
      <c r="AC613" t="s">
        <v>10</v>
      </c>
      <c r="AD613" t="s">
        <v>10</v>
      </c>
      <c r="AE613">
        <v>975</v>
      </c>
    </row>
    <row r="614" spans="1:31" x14ac:dyDescent="0.25">
      <c r="A614">
        <v>345</v>
      </c>
      <c r="B614">
        <v>345</v>
      </c>
      <c r="C614">
        <v>1105</v>
      </c>
      <c r="D614">
        <v>222.3</v>
      </c>
      <c r="E614" s="3">
        <v>41478</v>
      </c>
      <c r="F614" s="15">
        <f t="shared" si="18"/>
        <v>2013</v>
      </c>
      <c r="G614" s="3">
        <f t="shared" si="19"/>
        <v>41486</v>
      </c>
      <c r="H614" t="s">
        <v>142</v>
      </c>
      <c r="I614" t="s">
        <v>200</v>
      </c>
      <c r="J614" t="b">
        <v>0</v>
      </c>
      <c r="K614" t="s">
        <v>478</v>
      </c>
      <c r="L614">
        <v>91260</v>
      </c>
      <c r="M614">
        <v>1206</v>
      </c>
      <c r="N614">
        <v>160657</v>
      </c>
      <c r="S614" t="s">
        <v>167</v>
      </c>
      <c r="W614">
        <v>7</v>
      </c>
      <c r="X614">
        <v>13</v>
      </c>
      <c r="Y614">
        <v>6</v>
      </c>
      <c r="Z614">
        <v>1098825</v>
      </c>
      <c r="AA614" t="s">
        <v>146</v>
      </c>
      <c r="AB614">
        <v>110</v>
      </c>
      <c r="AC614" t="s">
        <v>10</v>
      </c>
      <c r="AD614" t="s">
        <v>10</v>
      </c>
      <c r="AE614">
        <v>976</v>
      </c>
    </row>
    <row r="615" spans="1:31" x14ac:dyDescent="0.25">
      <c r="A615">
        <v>345</v>
      </c>
      <c r="B615">
        <v>345</v>
      </c>
      <c r="C615">
        <v>1105</v>
      </c>
      <c r="D615">
        <v>74.099999999999994</v>
      </c>
      <c r="E615" s="3">
        <v>41478</v>
      </c>
      <c r="F615" s="15">
        <f t="shared" si="18"/>
        <v>2013</v>
      </c>
      <c r="G615" s="3">
        <f t="shared" si="19"/>
        <v>41486</v>
      </c>
      <c r="H615" t="s">
        <v>142</v>
      </c>
      <c r="I615" t="s">
        <v>200</v>
      </c>
      <c r="J615" t="b">
        <v>0</v>
      </c>
      <c r="K615" t="s">
        <v>478</v>
      </c>
      <c r="L615">
        <v>91260</v>
      </c>
      <c r="M615">
        <v>1206</v>
      </c>
      <c r="N615">
        <v>160657</v>
      </c>
      <c r="S615" t="s">
        <v>167</v>
      </c>
      <c r="W615">
        <v>7</v>
      </c>
      <c r="X615">
        <v>13</v>
      </c>
      <c r="Y615">
        <v>2</v>
      </c>
      <c r="Z615">
        <v>1098825</v>
      </c>
      <c r="AA615" t="s">
        <v>146</v>
      </c>
      <c r="AB615">
        <v>110</v>
      </c>
      <c r="AC615" t="s">
        <v>10</v>
      </c>
      <c r="AD615" t="s">
        <v>10</v>
      </c>
      <c r="AE615">
        <v>977</v>
      </c>
    </row>
    <row r="616" spans="1:31" x14ac:dyDescent="0.25">
      <c r="A616">
        <v>345</v>
      </c>
      <c r="B616">
        <v>345</v>
      </c>
      <c r="C616">
        <v>1105</v>
      </c>
      <c r="D616">
        <v>111.15</v>
      </c>
      <c r="E616" s="3">
        <v>41478</v>
      </c>
      <c r="F616" s="15">
        <f t="shared" si="18"/>
        <v>2013</v>
      </c>
      <c r="G616" s="3">
        <f t="shared" si="19"/>
        <v>41486</v>
      </c>
      <c r="H616" t="s">
        <v>142</v>
      </c>
      <c r="I616" t="s">
        <v>200</v>
      </c>
      <c r="J616" t="b">
        <v>0</v>
      </c>
      <c r="K616" t="s">
        <v>478</v>
      </c>
      <c r="L616">
        <v>91260</v>
      </c>
      <c r="M616">
        <v>1206</v>
      </c>
      <c r="N616">
        <v>160657</v>
      </c>
      <c r="S616" t="s">
        <v>167</v>
      </c>
      <c r="W616">
        <v>7</v>
      </c>
      <c r="X616">
        <v>13</v>
      </c>
      <c r="Y616">
        <v>3</v>
      </c>
      <c r="Z616">
        <v>1098825</v>
      </c>
      <c r="AA616" t="s">
        <v>146</v>
      </c>
      <c r="AB616">
        <v>110</v>
      </c>
      <c r="AC616" t="s">
        <v>10</v>
      </c>
      <c r="AD616" t="s">
        <v>10</v>
      </c>
      <c r="AE616">
        <v>978</v>
      </c>
    </row>
    <row r="617" spans="1:31" x14ac:dyDescent="0.25">
      <c r="A617">
        <v>345</v>
      </c>
      <c r="B617">
        <v>345</v>
      </c>
      <c r="C617">
        <v>1105</v>
      </c>
      <c r="D617">
        <v>74.099999999999994</v>
      </c>
      <c r="E617" s="3">
        <v>41478</v>
      </c>
      <c r="F617" s="15">
        <f t="shared" si="18"/>
        <v>2013</v>
      </c>
      <c r="G617" s="3">
        <f t="shared" si="19"/>
        <v>41486</v>
      </c>
      <c r="H617" t="s">
        <v>142</v>
      </c>
      <c r="I617" t="s">
        <v>200</v>
      </c>
      <c r="J617" t="b">
        <v>0</v>
      </c>
      <c r="K617" t="s">
        <v>478</v>
      </c>
      <c r="L617">
        <v>91260</v>
      </c>
      <c r="M617">
        <v>1206</v>
      </c>
      <c r="N617">
        <v>160657</v>
      </c>
      <c r="S617" t="s">
        <v>167</v>
      </c>
      <c r="W617">
        <v>7</v>
      </c>
      <c r="X617">
        <v>13</v>
      </c>
      <c r="Y617">
        <v>2</v>
      </c>
      <c r="Z617">
        <v>1098825</v>
      </c>
      <c r="AA617" t="s">
        <v>146</v>
      </c>
      <c r="AB617">
        <v>110</v>
      </c>
      <c r="AC617" t="s">
        <v>10</v>
      </c>
      <c r="AD617" t="s">
        <v>10</v>
      </c>
      <c r="AE617">
        <v>979</v>
      </c>
    </row>
    <row r="618" spans="1:31" x14ac:dyDescent="0.25">
      <c r="A618">
        <v>345</v>
      </c>
      <c r="B618">
        <v>345</v>
      </c>
      <c r="C618">
        <v>1105</v>
      </c>
      <c r="D618">
        <v>37.049999999999997</v>
      </c>
      <c r="E618" s="3">
        <v>41478</v>
      </c>
      <c r="F618" s="15">
        <f t="shared" si="18"/>
        <v>2013</v>
      </c>
      <c r="G618" s="3">
        <f t="shared" si="19"/>
        <v>41486</v>
      </c>
      <c r="H618" t="s">
        <v>142</v>
      </c>
      <c r="I618" t="s">
        <v>200</v>
      </c>
      <c r="J618" t="b">
        <v>0</v>
      </c>
      <c r="K618" t="s">
        <v>478</v>
      </c>
      <c r="L618">
        <v>91260</v>
      </c>
      <c r="M618">
        <v>1206</v>
      </c>
      <c r="N618">
        <v>160657</v>
      </c>
      <c r="S618" t="s">
        <v>167</v>
      </c>
      <c r="W618">
        <v>7</v>
      </c>
      <c r="X618">
        <v>13</v>
      </c>
      <c r="Y618">
        <v>1</v>
      </c>
      <c r="Z618">
        <v>1098825</v>
      </c>
      <c r="AA618" t="s">
        <v>146</v>
      </c>
      <c r="AB618">
        <v>110</v>
      </c>
      <c r="AC618" t="s">
        <v>10</v>
      </c>
      <c r="AD618" t="s">
        <v>10</v>
      </c>
      <c r="AE618">
        <v>980</v>
      </c>
    </row>
    <row r="619" spans="1:31" x14ac:dyDescent="0.25">
      <c r="A619">
        <v>345</v>
      </c>
      <c r="B619">
        <v>345</v>
      </c>
      <c r="C619">
        <v>1105</v>
      </c>
      <c r="D619">
        <v>74.099999999999994</v>
      </c>
      <c r="E619" s="3">
        <v>41486</v>
      </c>
      <c r="F619" s="15">
        <f t="shared" si="18"/>
        <v>2013</v>
      </c>
      <c r="G619" s="3">
        <f t="shared" si="19"/>
        <v>41486</v>
      </c>
      <c r="H619" t="s">
        <v>142</v>
      </c>
      <c r="I619" t="s">
        <v>168</v>
      </c>
      <c r="J619" t="b">
        <v>0</v>
      </c>
      <c r="K619" t="s">
        <v>169</v>
      </c>
      <c r="L619">
        <v>91260</v>
      </c>
      <c r="M619">
        <v>1209</v>
      </c>
      <c r="N619">
        <v>160716</v>
      </c>
      <c r="S619" t="s">
        <v>167</v>
      </c>
      <c r="W619">
        <v>7</v>
      </c>
      <c r="X619">
        <v>13</v>
      </c>
      <c r="Y619">
        <v>2</v>
      </c>
      <c r="Z619">
        <v>1099720</v>
      </c>
      <c r="AA619" t="s">
        <v>146</v>
      </c>
      <c r="AB619">
        <v>102</v>
      </c>
      <c r="AC619" t="s">
        <v>10</v>
      </c>
      <c r="AD619" t="s">
        <v>10</v>
      </c>
      <c r="AE619">
        <v>1034</v>
      </c>
    </row>
    <row r="620" spans="1:31" x14ac:dyDescent="0.25">
      <c r="A620">
        <v>345</v>
      </c>
      <c r="B620">
        <v>345</v>
      </c>
      <c r="C620">
        <v>1105</v>
      </c>
      <c r="D620">
        <v>37.049999999999997</v>
      </c>
      <c r="E620" s="3">
        <v>41486</v>
      </c>
      <c r="F620" s="15">
        <f t="shared" si="18"/>
        <v>2013</v>
      </c>
      <c r="G620" s="3">
        <f t="shared" si="19"/>
        <v>41486</v>
      </c>
      <c r="H620" t="s">
        <v>142</v>
      </c>
      <c r="I620" t="s">
        <v>168</v>
      </c>
      <c r="J620" t="b">
        <v>0</v>
      </c>
      <c r="K620" t="s">
        <v>169</v>
      </c>
      <c r="L620">
        <v>91260</v>
      </c>
      <c r="M620">
        <v>1209</v>
      </c>
      <c r="N620">
        <v>160716</v>
      </c>
      <c r="S620" t="s">
        <v>167</v>
      </c>
      <c r="W620">
        <v>7</v>
      </c>
      <c r="X620">
        <v>13</v>
      </c>
      <c r="Y620">
        <v>1</v>
      </c>
      <c r="Z620">
        <v>1099720</v>
      </c>
      <c r="AA620" t="s">
        <v>146</v>
      </c>
      <c r="AB620">
        <v>102</v>
      </c>
      <c r="AC620" t="s">
        <v>10</v>
      </c>
      <c r="AD620" t="s">
        <v>10</v>
      </c>
      <c r="AE620">
        <v>1035</v>
      </c>
    </row>
    <row r="621" spans="1:31" x14ac:dyDescent="0.25">
      <c r="A621">
        <v>345</v>
      </c>
      <c r="B621">
        <v>345</v>
      </c>
      <c r="C621">
        <v>1105</v>
      </c>
      <c r="D621">
        <v>74.099999999999994</v>
      </c>
      <c r="E621" s="3">
        <v>41486</v>
      </c>
      <c r="F621" s="15">
        <f t="shared" si="18"/>
        <v>2013</v>
      </c>
      <c r="G621" s="3">
        <f t="shared" si="19"/>
        <v>41486</v>
      </c>
      <c r="H621" t="s">
        <v>142</v>
      </c>
      <c r="I621" t="s">
        <v>168</v>
      </c>
      <c r="J621" t="b">
        <v>0</v>
      </c>
      <c r="K621" t="s">
        <v>169</v>
      </c>
      <c r="L621">
        <v>91260</v>
      </c>
      <c r="M621">
        <v>1209</v>
      </c>
      <c r="N621">
        <v>160716</v>
      </c>
      <c r="S621" t="s">
        <v>167</v>
      </c>
      <c r="W621">
        <v>7</v>
      </c>
      <c r="X621">
        <v>13</v>
      </c>
      <c r="Y621">
        <v>2</v>
      </c>
      <c r="Z621">
        <v>1099720</v>
      </c>
      <c r="AA621" t="s">
        <v>146</v>
      </c>
      <c r="AB621">
        <v>102</v>
      </c>
      <c r="AC621" t="s">
        <v>10</v>
      </c>
      <c r="AD621" t="s">
        <v>10</v>
      </c>
      <c r="AE621">
        <v>1036</v>
      </c>
    </row>
    <row r="622" spans="1:31" x14ac:dyDescent="0.25">
      <c r="A622">
        <v>345</v>
      </c>
      <c r="B622">
        <v>345</v>
      </c>
      <c r="C622">
        <v>1105</v>
      </c>
      <c r="D622">
        <v>74.099999999999994</v>
      </c>
      <c r="E622" s="3">
        <v>41520</v>
      </c>
      <c r="F622" s="15">
        <f t="shared" si="18"/>
        <v>2013</v>
      </c>
      <c r="G622" s="3">
        <f t="shared" si="19"/>
        <v>41547</v>
      </c>
      <c r="H622" t="s">
        <v>142</v>
      </c>
      <c r="I622" t="s">
        <v>172</v>
      </c>
      <c r="J622" t="b">
        <v>0</v>
      </c>
      <c r="K622" t="s">
        <v>479</v>
      </c>
      <c r="L622">
        <v>91260</v>
      </c>
      <c r="M622">
        <v>1224</v>
      </c>
      <c r="N622">
        <v>164140</v>
      </c>
      <c r="S622" t="s">
        <v>167</v>
      </c>
      <c r="W622">
        <v>9</v>
      </c>
      <c r="X622">
        <v>13</v>
      </c>
      <c r="Y622">
        <v>2</v>
      </c>
      <c r="Z622">
        <v>1099579</v>
      </c>
      <c r="AA622" t="s">
        <v>146</v>
      </c>
      <c r="AB622">
        <v>110</v>
      </c>
      <c r="AC622" t="s">
        <v>10</v>
      </c>
      <c r="AD622" t="s">
        <v>10</v>
      </c>
      <c r="AE622">
        <v>899</v>
      </c>
    </row>
    <row r="623" spans="1:31" x14ac:dyDescent="0.25">
      <c r="A623">
        <v>345</v>
      </c>
      <c r="B623">
        <v>345</v>
      </c>
      <c r="C623">
        <v>1105</v>
      </c>
      <c r="D623">
        <v>37.049999999999997</v>
      </c>
      <c r="E623" s="3">
        <v>41520</v>
      </c>
      <c r="F623" s="15">
        <f t="shared" si="18"/>
        <v>2013</v>
      </c>
      <c r="G623" s="3">
        <f t="shared" si="19"/>
        <v>41547</v>
      </c>
      <c r="H623" t="s">
        <v>142</v>
      </c>
      <c r="I623" t="s">
        <v>172</v>
      </c>
      <c r="J623" t="b">
        <v>0</v>
      </c>
      <c r="K623" t="s">
        <v>480</v>
      </c>
      <c r="L623">
        <v>91260</v>
      </c>
      <c r="M623">
        <v>1224</v>
      </c>
      <c r="N623">
        <v>164140</v>
      </c>
      <c r="S623" t="s">
        <v>167</v>
      </c>
      <c r="W623">
        <v>9</v>
      </c>
      <c r="X623">
        <v>13</v>
      </c>
      <c r="Y623">
        <v>1</v>
      </c>
      <c r="Z623">
        <v>1099579</v>
      </c>
      <c r="AA623" t="s">
        <v>146</v>
      </c>
      <c r="AB623">
        <v>110</v>
      </c>
      <c r="AC623" t="s">
        <v>10</v>
      </c>
      <c r="AD623" t="s">
        <v>10</v>
      </c>
      <c r="AE623">
        <v>900</v>
      </c>
    </row>
    <row r="624" spans="1:31" x14ac:dyDescent="0.25">
      <c r="A624">
        <v>345</v>
      </c>
      <c r="B624">
        <v>345</v>
      </c>
      <c r="C624">
        <v>1105</v>
      </c>
      <c r="D624">
        <v>111.15</v>
      </c>
      <c r="E624" s="3">
        <v>41520</v>
      </c>
      <c r="F624" s="15">
        <f t="shared" si="18"/>
        <v>2013</v>
      </c>
      <c r="G624" s="3">
        <f t="shared" si="19"/>
        <v>41547</v>
      </c>
      <c r="H624" t="s">
        <v>142</v>
      </c>
      <c r="I624" t="s">
        <v>200</v>
      </c>
      <c r="J624" t="b">
        <v>0</v>
      </c>
      <c r="K624" t="s">
        <v>481</v>
      </c>
      <c r="L624">
        <v>91260</v>
      </c>
      <c r="M624">
        <v>1224</v>
      </c>
      <c r="N624">
        <v>164140</v>
      </c>
      <c r="S624" t="s">
        <v>167</v>
      </c>
      <c r="W624">
        <v>9</v>
      </c>
      <c r="X624">
        <v>13</v>
      </c>
      <c r="Y624">
        <v>3</v>
      </c>
      <c r="Z624">
        <v>1098825</v>
      </c>
      <c r="AA624" t="s">
        <v>146</v>
      </c>
      <c r="AB624">
        <v>110</v>
      </c>
      <c r="AC624" t="s">
        <v>10</v>
      </c>
      <c r="AD624" t="s">
        <v>10</v>
      </c>
      <c r="AE624">
        <v>910</v>
      </c>
    </row>
    <row r="625" spans="1:31" x14ac:dyDescent="0.25">
      <c r="A625">
        <v>345</v>
      </c>
      <c r="B625">
        <v>345</v>
      </c>
      <c r="C625">
        <v>1105</v>
      </c>
      <c r="D625">
        <v>74.099999999999994</v>
      </c>
      <c r="E625" s="3">
        <v>41520</v>
      </c>
      <c r="F625" s="15">
        <f t="shared" si="18"/>
        <v>2013</v>
      </c>
      <c r="G625" s="3">
        <f t="shared" si="19"/>
        <v>41547</v>
      </c>
      <c r="H625" t="s">
        <v>142</v>
      </c>
      <c r="I625" t="s">
        <v>200</v>
      </c>
      <c r="J625" t="b">
        <v>0</v>
      </c>
      <c r="K625" t="s">
        <v>482</v>
      </c>
      <c r="L625">
        <v>91260</v>
      </c>
      <c r="M625">
        <v>1224</v>
      </c>
      <c r="N625">
        <v>164140</v>
      </c>
      <c r="S625" t="s">
        <v>167</v>
      </c>
      <c r="W625">
        <v>9</v>
      </c>
      <c r="X625">
        <v>13</v>
      </c>
      <c r="Y625">
        <v>2</v>
      </c>
      <c r="Z625">
        <v>1098825</v>
      </c>
      <c r="AA625" t="s">
        <v>146</v>
      </c>
      <c r="AB625">
        <v>110</v>
      </c>
      <c r="AC625" t="s">
        <v>10</v>
      </c>
      <c r="AD625" t="s">
        <v>10</v>
      </c>
      <c r="AE625">
        <v>911</v>
      </c>
    </row>
    <row r="626" spans="1:31" x14ac:dyDescent="0.25">
      <c r="A626">
        <v>345</v>
      </c>
      <c r="B626">
        <v>345</v>
      </c>
      <c r="C626">
        <v>1105</v>
      </c>
      <c r="D626">
        <v>74.099999999999994</v>
      </c>
      <c r="E626" s="3">
        <v>41702</v>
      </c>
      <c r="F626" s="15">
        <f t="shared" si="18"/>
        <v>2014</v>
      </c>
      <c r="G626" s="3">
        <f t="shared" si="19"/>
        <v>41729</v>
      </c>
      <c r="H626" t="s">
        <v>142</v>
      </c>
      <c r="I626" t="s">
        <v>178</v>
      </c>
      <c r="J626" t="b">
        <v>0</v>
      </c>
      <c r="K626" t="s">
        <v>483</v>
      </c>
      <c r="L626">
        <v>91260</v>
      </c>
      <c r="M626">
        <v>1299</v>
      </c>
      <c r="N626">
        <v>176405</v>
      </c>
      <c r="S626" t="s">
        <v>167</v>
      </c>
      <c r="W626">
        <v>3</v>
      </c>
      <c r="X626">
        <v>14</v>
      </c>
      <c r="Y626">
        <v>2</v>
      </c>
      <c r="Z626">
        <v>1098942</v>
      </c>
      <c r="AA626" t="s">
        <v>146</v>
      </c>
      <c r="AB626">
        <v>110</v>
      </c>
      <c r="AC626" t="s">
        <v>10</v>
      </c>
      <c r="AD626" t="s">
        <v>10</v>
      </c>
      <c r="AE626">
        <v>922</v>
      </c>
    </row>
    <row r="627" spans="1:31" x14ac:dyDescent="0.25">
      <c r="A627">
        <v>345</v>
      </c>
      <c r="B627">
        <v>345</v>
      </c>
      <c r="C627">
        <v>1105</v>
      </c>
      <c r="D627">
        <v>37.049999999999997</v>
      </c>
      <c r="E627" s="3">
        <v>41730</v>
      </c>
      <c r="F627" s="15">
        <f t="shared" si="18"/>
        <v>2014</v>
      </c>
      <c r="G627" s="3">
        <f t="shared" si="19"/>
        <v>41759</v>
      </c>
      <c r="H627" t="s">
        <v>142</v>
      </c>
      <c r="I627" t="s">
        <v>200</v>
      </c>
      <c r="J627" t="b">
        <v>0</v>
      </c>
      <c r="K627" t="s">
        <v>484</v>
      </c>
      <c r="L627">
        <v>91260</v>
      </c>
      <c r="M627">
        <v>1311</v>
      </c>
      <c r="N627">
        <v>178458</v>
      </c>
      <c r="S627" t="s">
        <v>167</v>
      </c>
      <c r="W627">
        <v>4</v>
      </c>
      <c r="X627">
        <v>14</v>
      </c>
      <c r="Y627">
        <v>1</v>
      </c>
      <c r="Z627">
        <v>1098825</v>
      </c>
      <c r="AA627" t="s">
        <v>146</v>
      </c>
      <c r="AB627">
        <v>110</v>
      </c>
      <c r="AC627" t="s">
        <v>10</v>
      </c>
      <c r="AD627" t="s">
        <v>10</v>
      </c>
      <c r="AE627">
        <v>1166</v>
      </c>
    </row>
    <row r="628" spans="1:31" x14ac:dyDescent="0.25">
      <c r="A628">
        <v>345</v>
      </c>
      <c r="B628">
        <v>345</v>
      </c>
      <c r="C628">
        <v>1105</v>
      </c>
      <c r="D628">
        <v>74.099999999999994</v>
      </c>
      <c r="E628" s="3">
        <v>41744</v>
      </c>
      <c r="F628" s="15">
        <f t="shared" si="18"/>
        <v>2014</v>
      </c>
      <c r="G628" s="3">
        <f t="shared" si="19"/>
        <v>41759</v>
      </c>
      <c r="H628" t="s">
        <v>142</v>
      </c>
      <c r="I628" t="s">
        <v>172</v>
      </c>
      <c r="J628" t="b">
        <v>0</v>
      </c>
      <c r="K628" t="s">
        <v>485</v>
      </c>
      <c r="L628">
        <v>91260</v>
      </c>
      <c r="M628">
        <v>1317</v>
      </c>
      <c r="N628">
        <v>178950</v>
      </c>
      <c r="S628" t="s">
        <v>167</v>
      </c>
      <c r="W628">
        <v>4</v>
      </c>
      <c r="X628">
        <v>14</v>
      </c>
      <c r="Y628">
        <v>2</v>
      </c>
      <c r="Z628">
        <v>1099579</v>
      </c>
      <c r="AA628" t="s">
        <v>146</v>
      </c>
      <c r="AB628">
        <v>110</v>
      </c>
      <c r="AC628" t="s">
        <v>10</v>
      </c>
      <c r="AD628" t="s">
        <v>10</v>
      </c>
      <c r="AE628">
        <v>1046</v>
      </c>
    </row>
    <row r="629" spans="1:31" x14ac:dyDescent="0.25">
      <c r="A629">
        <v>345</v>
      </c>
      <c r="B629">
        <v>345</v>
      </c>
      <c r="C629">
        <v>1105</v>
      </c>
      <c r="D629">
        <v>74.099999999999994</v>
      </c>
      <c r="E629" s="3">
        <v>41820</v>
      </c>
      <c r="F629" s="15">
        <f t="shared" si="18"/>
        <v>2014</v>
      </c>
      <c r="G629" s="3">
        <f t="shared" si="19"/>
        <v>41820</v>
      </c>
      <c r="H629" t="s">
        <v>142</v>
      </c>
      <c r="I629" t="s">
        <v>168</v>
      </c>
      <c r="J629" t="b">
        <v>0</v>
      </c>
      <c r="K629" t="s">
        <v>169</v>
      </c>
      <c r="L629">
        <v>91260</v>
      </c>
      <c r="M629">
        <v>1347</v>
      </c>
      <c r="N629">
        <v>185189</v>
      </c>
      <c r="S629" t="s">
        <v>167</v>
      </c>
      <c r="W629">
        <v>6</v>
      </c>
      <c r="X629">
        <v>14</v>
      </c>
      <c r="Y629">
        <v>2</v>
      </c>
      <c r="Z629">
        <v>1099720</v>
      </c>
      <c r="AA629" t="s">
        <v>146</v>
      </c>
      <c r="AB629">
        <v>110</v>
      </c>
      <c r="AC629" t="s">
        <v>10</v>
      </c>
      <c r="AD629" t="s">
        <v>10</v>
      </c>
      <c r="AE629">
        <v>928</v>
      </c>
    </row>
    <row r="630" spans="1:31" x14ac:dyDescent="0.25">
      <c r="A630">
        <v>345</v>
      </c>
      <c r="B630">
        <v>345</v>
      </c>
      <c r="C630">
        <v>1105</v>
      </c>
      <c r="D630">
        <v>37.049999999999997</v>
      </c>
      <c r="E630" s="3">
        <v>41820</v>
      </c>
      <c r="F630" s="15">
        <f t="shared" si="18"/>
        <v>2014</v>
      </c>
      <c r="G630" s="3">
        <f t="shared" si="19"/>
        <v>41820</v>
      </c>
      <c r="H630" t="s">
        <v>142</v>
      </c>
      <c r="I630" t="s">
        <v>168</v>
      </c>
      <c r="J630" t="b">
        <v>0</v>
      </c>
      <c r="K630" t="s">
        <v>169</v>
      </c>
      <c r="L630">
        <v>91260</v>
      </c>
      <c r="M630">
        <v>1347</v>
      </c>
      <c r="N630">
        <v>185189</v>
      </c>
      <c r="S630" t="s">
        <v>167</v>
      </c>
      <c r="W630">
        <v>6</v>
      </c>
      <c r="X630">
        <v>14</v>
      </c>
      <c r="Y630">
        <v>1</v>
      </c>
      <c r="Z630">
        <v>1099720</v>
      </c>
      <c r="AA630" t="s">
        <v>146</v>
      </c>
      <c r="AB630">
        <v>110</v>
      </c>
      <c r="AC630" t="s">
        <v>10</v>
      </c>
      <c r="AD630" t="s">
        <v>10</v>
      </c>
      <c r="AE630">
        <v>929</v>
      </c>
    </row>
    <row r="631" spans="1:31" x14ac:dyDescent="0.25">
      <c r="A631">
        <v>345</v>
      </c>
      <c r="B631">
        <v>345</v>
      </c>
      <c r="C631">
        <v>1105</v>
      </c>
      <c r="D631">
        <v>148.19999999999999</v>
      </c>
      <c r="E631" s="3">
        <v>41835</v>
      </c>
      <c r="F631" s="15">
        <f t="shared" si="18"/>
        <v>2014</v>
      </c>
      <c r="G631" s="3">
        <f t="shared" si="19"/>
        <v>41851</v>
      </c>
      <c r="H631" t="s">
        <v>142</v>
      </c>
      <c r="I631" t="s">
        <v>168</v>
      </c>
      <c r="J631" t="b">
        <v>0</v>
      </c>
      <c r="K631" t="s">
        <v>169</v>
      </c>
      <c r="L631">
        <v>91260</v>
      </c>
      <c r="M631">
        <v>1350</v>
      </c>
      <c r="N631">
        <v>186388</v>
      </c>
      <c r="S631" t="s">
        <v>167</v>
      </c>
      <c r="W631">
        <v>7</v>
      </c>
      <c r="X631">
        <v>14</v>
      </c>
      <c r="Y631">
        <v>4</v>
      </c>
      <c r="Z631">
        <v>1099720</v>
      </c>
      <c r="AA631" t="s">
        <v>146</v>
      </c>
      <c r="AB631">
        <v>110</v>
      </c>
      <c r="AC631" t="s">
        <v>10</v>
      </c>
      <c r="AD631" t="s">
        <v>10</v>
      </c>
      <c r="AE631">
        <v>817</v>
      </c>
    </row>
    <row r="632" spans="1:31" x14ac:dyDescent="0.25">
      <c r="A632">
        <v>345</v>
      </c>
      <c r="B632">
        <v>345</v>
      </c>
      <c r="C632">
        <v>1105</v>
      </c>
      <c r="D632">
        <v>74.099999999999994</v>
      </c>
      <c r="E632" s="3">
        <v>41828</v>
      </c>
      <c r="F632" s="15">
        <f t="shared" si="18"/>
        <v>2014</v>
      </c>
      <c r="G632" s="3">
        <f t="shared" si="19"/>
        <v>41851</v>
      </c>
      <c r="H632" t="s">
        <v>142</v>
      </c>
      <c r="I632" t="s">
        <v>200</v>
      </c>
      <c r="J632" t="b">
        <v>0</v>
      </c>
      <c r="K632" t="s">
        <v>486</v>
      </c>
      <c r="L632">
        <v>91260</v>
      </c>
      <c r="M632">
        <v>1353</v>
      </c>
      <c r="N632">
        <v>186390</v>
      </c>
      <c r="S632" t="s">
        <v>167</v>
      </c>
      <c r="W632">
        <v>7</v>
      </c>
      <c r="X632">
        <v>14</v>
      </c>
      <c r="Y632">
        <v>2</v>
      </c>
      <c r="Z632">
        <v>1098825</v>
      </c>
      <c r="AA632" t="s">
        <v>146</v>
      </c>
      <c r="AB632">
        <v>110</v>
      </c>
      <c r="AC632" t="s">
        <v>10</v>
      </c>
      <c r="AD632" t="s">
        <v>10</v>
      </c>
      <c r="AE632">
        <v>861</v>
      </c>
    </row>
    <row r="633" spans="1:31" x14ac:dyDescent="0.25">
      <c r="A633">
        <v>345</v>
      </c>
      <c r="B633">
        <v>345</v>
      </c>
      <c r="C633">
        <v>1105</v>
      </c>
      <c r="D633">
        <v>222.3</v>
      </c>
      <c r="E633" s="3">
        <v>41828</v>
      </c>
      <c r="F633" s="15">
        <f t="shared" si="18"/>
        <v>2014</v>
      </c>
      <c r="G633" s="3">
        <f t="shared" si="19"/>
        <v>41851</v>
      </c>
      <c r="H633" t="s">
        <v>142</v>
      </c>
      <c r="I633" t="s">
        <v>200</v>
      </c>
      <c r="J633" t="b">
        <v>0</v>
      </c>
      <c r="K633" t="s">
        <v>486</v>
      </c>
      <c r="L633">
        <v>91260</v>
      </c>
      <c r="M633">
        <v>1353</v>
      </c>
      <c r="N633">
        <v>186390</v>
      </c>
      <c r="S633" t="s">
        <v>167</v>
      </c>
      <c r="W633">
        <v>7</v>
      </c>
      <c r="X633">
        <v>14</v>
      </c>
      <c r="Y633">
        <v>6</v>
      </c>
      <c r="Z633">
        <v>1098825</v>
      </c>
      <c r="AA633" t="s">
        <v>146</v>
      </c>
      <c r="AB633">
        <v>110</v>
      </c>
      <c r="AC633" t="s">
        <v>10</v>
      </c>
      <c r="AD633" t="s">
        <v>10</v>
      </c>
      <c r="AE633">
        <v>862</v>
      </c>
    </row>
    <row r="634" spans="1:31" x14ac:dyDescent="0.25">
      <c r="A634">
        <v>345</v>
      </c>
      <c r="B634">
        <v>345</v>
      </c>
      <c r="C634">
        <v>1105</v>
      </c>
      <c r="D634">
        <v>37.049999999999997</v>
      </c>
      <c r="E634" s="3">
        <v>41828</v>
      </c>
      <c r="F634" s="15">
        <f t="shared" si="18"/>
        <v>2014</v>
      </c>
      <c r="G634" s="3">
        <f t="shared" si="19"/>
        <v>41851</v>
      </c>
      <c r="H634" t="s">
        <v>142</v>
      </c>
      <c r="I634" t="s">
        <v>200</v>
      </c>
      <c r="J634" t="b">
        <v>0</v>
      </c>
      <c r="K634" t="s">
        <v>487</v>
      </c>
      <c r="L634">
        <v>91260</v>
      </c>
      <c r="M634">
        <v>1353</v>
      </c>
      <c r="N634">
        <v>186390</v>
      </c>
      <c r="S634" t="s">
        <v>167</v>
      </c>
      <c r="W634">
        <v>7</v>
      </c>
      <c r="X634">
        <v>14</v>
      </c>
      <c r="Y634">
        <v>1</v>
      </c>
      <c r="Z634">
        <v>1098825</v>
      </c>
      <c r="AA634" t="s">
        <v>146</v>
      </c>
      <c r="AB634">
        <v>110</v>
      </c>
      <c r="AC634" t="s">
        <v>10</v>
      </c>
      <c r="AD634" t="s">
        <v>10</v>
      </c>
      <c r="AE634">
        <v>863</v>
      </c>
    </row>
    <row r="635" spans="1:31" x14ac:dyDescent="0.25">
      <c r="A635">
        <v>345</v>
      </c>
      <c r="B635">
        <v>345</v>
      </c>
      <c r="C635">
        <v>1105</v>
      </c>
      <c r="D635">
        <v>37.049999999999997</v>
      </c>
      <c r="E635" s="3">
        <v>41828</v>
      </c>
      <c r="F635" s="15">
        <f t="shared" si="18"/>
        <v>2014</v>
      </c>
      <c r="G635" s="3">
        <f t="shared" si="19"/>
        <v>41851</v>
      </c>
      <c r="H635" t="s">
        <v>142</v>
      </c>
      <c r="I635" t="s">
        <v>200</v>
      </c>
      <c r="J635" t="b">
        <v>0</v>
      </c>
      <c r="K635" t="s">
        <v>486</v>
      </c>
      <c r="L635">
        <v>91260</v>
      </c>
      <c r="M635">
        <v>1353</v>
      </c>
      <c r="N635">
        <v>186390</v>
      </c>
      <c r="S635" t="s">
        <v>167</v>
      </c>
      <c r="W635">
        <v>7</v>
      </c>
      <c r="X635">
        <v>14</v>
      </c>
      <c r="Y635">
        <v>1</v>
      </c>
      <c r="Z635">
        <v>1098825</v>
      </c>
      <c r="AA635" t="s">
        <v>146</v>
      </c>
      <c r="AB635">
        <v>110</v>
      </c>
      <c r="AC635" t="s">
        <v>10</v>
      </c>
      <c r="AD635" t="s">
        <v>10</v>
      </c>
      <c r="AE635">
        <v>864</v>
      </c>
    </row>
    <row r="636" spans="1:31" x14ac:dyDescent="0.25">
      <c r="A636">
        <v>345</v>
      </c>
      <c r="B636">
        <v>345</v>
      </c>
      <c r="C636">
        <v>1105</v>
      </c>
      <c r="D636">
        <v>74.099999999999994</v>
      </c>
      <c r="E636" s="3">
        <v>41828</v>
      </c>
      <c r="F636" s="15">
        <f t="shared" si="18"/>
        <v>2014</v>
      </c>
      <c r="G636" s="3">
        <f t="shared" si="19"/>
        <v>41851</v>
      </c>
      <c r="H636" t="s">
        <v>142</v>
      </c>
      <c r="I636" t="s">
        <v>200</v>
      </c>
      <c r="J636" t="b">
        <v>0</v>
      </c>
      <c r="K636" t="s">
        <v>488</v>
      </c>
      <c r="L636">
        <v>91260</v>
      </c>
      <c r="M636">
        <v>1353</v>
      </c>
      <c r="N636">
        <v>186390</v>
      </c>
      <c r="S636" t="s">
        <v>167</v>
      </c>
      <c r="W636">
        <v>7</v>
      </c>
      <c r="X636">
        <v>14</v>
      </c>
      <c r="Y636">
        <v>2</v>
      </c>
      <c r="Z636">
        <v>1098825</v>
      </c>
      <c r="AA636" t="s">
        <v>146</v>
      </c>
      <c r="AB636">
        <v>110</v>
      </c>
      <c r="AC636" t="s">
        <v>10</v>
      </c>
      <c r="AD636" t="s">
        <v>10</v>
      </c>
      <c r="AE636">
        <v>865</v>
      </c>
    </row>
    <row r="637" spans="1:31" x14ac:dyDescent="0.25">
      <c r="A637">
        <v>345</v>
      </c>
      <c r="B637">
        <v>345</v>
      </c>
      <c r="C637">
        <v>1105</v>
      </c>
      <c r="D637">
        <v>74.099999999999994</v>
      </c>
      <c r="E637" s="3">
        <v>41828</v>
      </c>
      <c r="F637" s="15">
        <f t="shared" si="18"/>
        <v>2014</v>
      </c>
      <c r="G637" s="3">
        <f t="shared" si="19"/>
        <v>41851</v>
      </c>
      <c r="H637" t="s">
        <v>142</v>
      </c>
      <c r="I637" t="s">
        <v>172</v>
      </c>
      <c r="J637" t="b">
        <v>0</v>
      </c>
      <c r="K637" t="s">
        <v>489</v>
      </c>
      <c r="L637">
        <v>91260</v>
      </c>
      <c r="M637">
        <v>1353</v>
      </c>
      <c r="N637">
        <v>186390</v>
      </c>
      <c r="S637" t="s">
        <v>167</v>
      </c>
      <c r="W637">
        <v>7</v>
      </c>
      <c r="X637">
        <v>14</v>
      </c>
      <c r="Y637">
        <v>2</v>
      </c>
      <c r="Z637">
        <v>1099579</v>
      </c>
      <c r="AA637" t="s">
        <v>146</v>
      </c>
      <c r="AB637">
        <v>110</v>
      </c>
      <c r="AC637" t="s">
        <v>10</v>
      </c>
      <c r="AD637" t="s">
        <v>10</v>
      </c>
      <c r="AE637">
        <v>890</v>
      </c>
    </row>
    <row r="638" spans="1:31" x14ac:dyDescent="0.25">
      <c r="A638">
        <v>345</v>
      </c>
      <c r="B638">
        <v>345</v>
      </c>
      <c r="C638">
        <v>1105</v>
      </c>
      <c r="D638">
        <v>74.099999999999994</v>
      </c>
      <c r="E638" s="3">
        <v>41828</v>
      </c>
      <c r="F638" s="15">
        <f t="shared" si="18"/>
        <v>2014</v>
      </c>
      <c r="G638" s="3">
        <f t="shared" si="19"/>
        <v>41851</v>
      </c>
      <c r="H638" t="s">
        <v>142</v>
      </c>
      <c r="I638" t="s">
        <v>172</v>
      </c>
      <c r="J638" t="b">
        <v>0</v>
      </c>
      <c r="K638" t="s">
        <v>489</v>
      </c>
      <c r="L638">
        <v>91260</v>
      </c>
      <c r="M638">
        <v>1353</v>
      </c>
      <c r="N638">
        <v>186390</v>
      </c>
      <c r="S638" t="s">
        <v>167</v>
      </c>
      <c r="W638">
        <v>7</v>
      </c>
      <c r="X638">
        <v>14</v>
      </c>
      <c r="Y638">
        <v>2</v>
      </c>
      <c r="Z638">
        <v>1099579</v>
      </c>
      <c r="AA638" t="s">
        <v>146</v>
      </c>
      <c r="AB638">
        <v>110</v>
      </c>
      <c r="AC638" t="s">
        <v>10</v>
      </c>
      <c r="AD638" t="s">
        <v>10</v>
      </c>
      <c r="AE638">
        <v>891</v>
      </c>
    </row>
    <row r="639" spans="1:31" x14ac:dyDescent="0.25">
      <c r="A639">
        <v>345</v>
      </c>
      <c r="B639">
        <v>345</v>
      </c>
      <c r="C639">
        <v>1105</v>
      </c>
      <c r="D639">
        <v>222.3</v>
      </c>
      <c r="E639" s="3">
        <v>41866</v>
      </c>
      <c r="F639" s="15">
        <f t="shared" si="18"/>
        <v>2014</v>
      </c>
      <c r="G639" s="3">
        <f t="shared" si="19"/>
        <v>41882</v>
      </c>
      <c r="H639" t="s">
        <v>142</v>
      </c>
      <c r="I639" t="s">
        <v>168</v>
      </c>
      <c r="J639" t="b">
        <v>0</v>
      </c>
      <c r="K639" t="s">
        <v>169</v>
      </c>
      <c r="L639">
        <v>91260</v>
      </c>
      <c r="M639">
        <v>1365</v>
      </c>
      <c r="N639">
        <v>188633</v>
      </c>
      <c r="S639" t="s">
        <v>167</v>
      </c>
      <c r="W639">
        <v>8</v>
      </c>
      <c r="X639">
        <v>14</v>
      </c>
      <c r="Y639">
        <v>6</v>
      </c>
      <c r="Z639">
        <v>1099720</v>
      </c>
      <c r="AA639" t="s">
        <v>146</v>
      </c>
      <c r="AB639">
        <v>110</v>
      </c>
      <c r="AC639" t="s">
        <v>10</v>
      </c>
      <c r="AD639" t="s">
        <v>10</v>
      </c>
      <c r="AE639">
        <v>816</v>
      </c>
    </row>
    <row r="640" spans="1:31" x14ac:dyDescent="0.25">
      <c r="A640">
        <v>345</v>
      </c>
      <c r="B640">
        <v>345</v>
      </c>
      <c r="C640">
        <v>1105</v>
      </c>
      <c r="D640">
        <v>37.049999999999997</v>
      </c>
      <c r="E640" s="3">
        <v>41870</v>
      </c>
      <c r="F640" s="15">
        <f t="shared" si="18"/>
        <v>2014</v>
      </c>
      <c r="G640" s="3">
        <f t="shared" si="19"/>
        <v>41882</v>
      </c>
      <c r="H640" t="s">
        <v>142</v>
      </c>
      <c r="I640" t="s">
        <v>172</v>
      </c>
      <c r="J640" t="b">
        <v>0</v>
      </c>
      <c r="K640" t="s">
        <v>490</v>
      </c>
      <c r="L640">
        <v>91260</v>
      </c>
      <c r="M640">
        <v>1368</v>
      </c>
      <c r="N640">
        <v>189219</v>
      </c>
      <c r="S640" t="s">
        <v>167</v>
      </c>
      <c r="W640">
        <v>8</v>
      </c>
      <c r="X640">
        <v>14</v>
      </c>
      <c r="Y640">
        <v>1</v>
      </c>
      <c r="Z640">
        <v>1099579</v>
      </c>
      <c r="AA640" t="s">
        <v>146</v>
      </c>
      <c r="AB640">
        <v>110</v>
      </c>
      <c r="AC640" t="s">
        <v>10</v>
      </c>
      <c r="AD640" t="s">
        <v>10</v>
      </c>
      <c r="AE640">
        <v>985</v>
      </c>
    </row>
    <row r="641" spans="1:31" x14ac:dyDescent="0.25">
      <c r="A641">
        <v>345</v>
      </c>
      <c r="B641">
        <v>345</v>
      </c>
      <c r="C641">
        <v>1105</v>
      </c>
      <c r="D641">
        <v>37.049999999999997</v>
      </c>
      <c r="E641" s="3">
        <v>41870</v>
      </c>
      <c r="F641" s="15">
        <f t="shared" si="18"/>
        <v>2014</v>
      </c>
      <c r="G641" s="3">
        <f t="shared" si="19"/>
        <v>41882</v>
      </c>
      <c r="H641" t="s">
        <v>142</v>
      </c>
      <c r="I641" t="s">
        <v>172</v>
      </c>
      <c r="J641" t="b">
        <v>0</v>
      </c>
      <c r="K641" t="s">
        <v>490</v>
      </c>
      <c r="L641">
        <v>91260</v>
      </c>
      <c r="M641">
        <v>1368</v>
      </c>
      <c r="N641">
        <v>189219</v>
      </c>
      <c r="S641" t="s">
        <v>167</v>
      </c>
      <c r="W641">
        <v>8</v>
      </c>
      <c r="X641">
        <v>14</v>
      </c>
      <c r="Y641">
        <v>1</v>
      </c>
      <c r="Z641">
        <v>1099579</v>
      </c>
      <c r="AA641" t="s">
        <v>146</v>
      </c>
      <c r="AB641">
        <v>110</v>
      </c>
      <c r="AC641" t="s">
        <v>10</v>
      </c>
      <c r="AD641" t="s">
        <v>10</v>
      </c>
      <c r="AE641">
        <v>986</v>
      </c>
    </row>
    <row r="642" spans="1:31" x14ac:dyDescent="0.25">
      <c r="A642">
        <v>345</v>
      </c>
      <c r="B642">
        <v>345</v>
      </c>
      <c r="C642">
        <v>1105</v>
      </c>
      <c r="D642">
        <v>37.049999999999997</v>
      </c>
      <c r="E642" s="3">
        <v>41870</v>
      </c>
      <c r="F642" s="15">
        <f t="shared" si="18"/>
        <v>2014</v>
      </c>
      <c r="G642" s="3">
        <f t="shared" si="19"/>
        <v>41882</v>
      </c>
      <c r="H642" t="s">
        <v>142</v>
      </c>
      <c r="I642" t="s">
        <v>172</v>
      </c>
      <c r="J642" t="b">
        <v>0</v>
      </c>
      <c r="K642" t="s">
        <v>490</v>
      </c>
      <c r="L642">
        <v>91260</v>
      </c>
      <c r="M642">
        <v>1368</v>
      </c>
      <c r="N642">
        <v>189219</v>
      </c>
      <c r="S642" t="s">
        <v>167</v>
      </c>
      <c r="W642">
        <v>8</v>
      </c>
      <c r="X642">
        <v>14</v>
      </c>
      <c r="Y642">
        <v>1</v>
      </c>
      <c r="Z642">
        <v>1099579</v>
      </c>
      <c r="AA642" t="s">
        <v>146</v>
      </c>
      <c r="AB642">
        <v>110</v>
      </c>
      <c r="AC642" t="s">
        <v>10</v>
      </c>
      <c r="AD642" t="s">
        <v>10</v>
      </c>
      <c r="AE642">
        <v>987</v>
      </c>
    </row>
    <row r="643" spans="1:31" x14ac:dyDescent="0.25">
      <c r="A643">
        <v>345</v>
      </c>
      <c r="B643">
        <v>345</v>
      </c>
      <c r="C643">
        <v>1105</v>
      </c>
      <c r="D643">
        <v>74.099999999999994</v>
      </c>
      <c r="E643" s="3">
        <v>41882</v>
      </c>
      <c r="F643" s="15">
        <f t="shared" ref="F643:F706" si="20">YEAR(E643)</f>
        <v>2014</v>
      </c>
      <c r="G643" s="3">
        <f t="shared" ref="G643:G706" si="21">EOMONTH(E643,0)</f>
        <v>41882</v>
      </c>
      <c r="H643" t="s">
        <v>142</v>
      </c>
      <c r="I643" t="s">
        <v>168</v>
      </c>
      <c r="J643" t="b">
        <v>0</v>
      </c>
      <c r="K643" t="s">
        <v>169</v>
      </c>
      <c r="L643">
        <v>91259</v>
      </c>
      <c r="M643">
        <v>1371</v>
      </c>
      <c r="N643">
        <v>189455</v>
      </c>
      <c r="S643" t="s">
        <v>167</v>
      </c>
      <c r="W643">
        <v>8</v>
      </c>
      <c r="X643">
        <v>14</v>
      </c>
      <c r="Y643">
        <v>2</v>
      </c>
      <c r="Z643">
        <v>1099720</v>
      </c>
      <c r="AA643" t="s">
        <v>146</v>
      </c>
      <c r="AB643">
        <v>110</v>
      </c>
      <c r="AC643" t="s">
        <v>10</v>
      </c>
      <c r="AD643" t="s">
        <v>10</v>
      </c>
      <c r="AE643">
        <v>797</v>
      </c>
    </row>
    <row r="644" spans="1:31" x14ac:dyDescent="0.25">
      <c r="A644">
        <v>345</v>
      </c>
      <c r="B644">
        <v>345</v>
      </c>
      <c r="C644">
        <v>1105</v>
      </c>
      <c r="D644">
        <v>37.049999999999997</v>
      </c>
      <c r="E644" s="3">
        <v>41882</v>
      </c>
      <c r="F644" s="15">
        <f t="shared" si="20"/>
        <v>2014</v>
      </c>
      <c r="G644" s="3">
        <f t="shared" si="21"/>
        <v>41882</v>
      </c>
      <c r="H644" t="s">
        <v>142</v>
      </c>
      <c r="I644" t="s">
        <v>168</v>
      </c>
      <c r="J644" t="b">
        <v>0</v>
      </c>
      <c r="K644" t="s">
        <v>169</v>
      </c>
      <c r="L644">
        <v>91259</v>
      </c>
      <c r="M644">
        <v>1371</v>
      </c>
      <c r="N644">
        <v>189455</v>
      </c>
      <c r="S644" t="s">
        <v>167</v>
      </c>
      <c r="W644">
        <v>8</v>
      </c>
      <c r="X644">
        <v>14</v>
      </c>
      <c r="Y644">
        <v>1</v>
      </c>
      <c r="Z644">
        <v>1099720</v>
      </c>
      <c r="AA644" t="s">
        <v>146</v>
      </c>
      <c r="AB644">
        <v>110</v>
      </c>
      <c r="AC644" t="s">
        <v>10</v>
      </c>
      <c r="AD644" t="s">
        <v>10</v>
      </c>
      <c r="AE644">
        <v>798</v>
      </c>
    </row>
    <row r="645" spans="1:31" x14ac:dyDescent="0.25">
      <c r="A645">
        <v>345</v>
      </c>
      <c r="B645">
        <v>345</v>
      </c>
      <c r="C645">
        <v>1105</v>
      </c>
      <c r="D645">
        <v>148.19999999999999</v>
      </c>
      <c r="E645" s="3">
        <v>41882</v>
      </c>
      <c r="F645" s="15">
        <f t="shared" si="20"/>
        <v>2014</v>
      </c>
      <c r="G645" s="3">
        <f t="shared" si="21"/>
        <v>41882</v>
      </c>
      <c r="H645" t="s">
        <v>142</v>
      </c>
      <c r="I645" t="s">
        <v>168</v>
      </c>
      <c r="J645" t="b">
        <v>0</v>
      </c>
      <c r="K645" t="s">
        <v>169</v>
      </c>
      <c r="L645">
        <v>91259</v>
      </c>
      <c r="M645">
        <v>1371</v>
      </c>
      <c r="N645">
        <v>189455</v>
      </c>
      <c r="S645" t="s">
        <v>167</v>
      </c>
      <c r="W645">
        <v>8</v>
      </c>
      <c r="X645">
        <v>14</v>
      </c>
      <c r="Y645">
        <v>4</v>
      </c>
      <c r="Z645">
        <v>1099720</v>
      </c>
      <c r="AA645" t="s">
        <v>146</v>
      </c>
      <c r="AB645">
        <v>110</v>
      </c>
      <c r="AC645" t="s">
        <v>10</v>
      </c>
      <c r="AD645" t="s">
        <v>10</v>
      </c>
      <c r="AE645">
        <v>799</v>
      </c>
    </row>
    <row r="646" spans="1:31" x14ac:dyDescent="0.25">
      <c r="A646">
        <v>345</v>
      </c>
      <c r="B646">
        <v>345</v>
      </c>
      <c r="C646">
        <v>1105</v>
      </c>
      <c r="D646">
        <v>168</v>
      </c>
      <c r="E646" s="3">
        <v>41927</v>
      </c>
      <c r="F646" s="15">
        <f t="shared" si="20"/>
        <v>2014</v>
      </c>
      <c r="G646" s="3">
        <f t="shared" si="21"/>
        <v>41943</v>
      </c>
      <c r="H646" t="s">
        <v>142</v>
      </c>
      <c r="I646" t="s">
        <v>165</v>
      </c>
      <c r="J646" t="b">
        <v>0</v>
      </c>
      <c r="K646" t="s">
        <v>491</v>
      </c>
      <c r="L646">
        <v>91260</v>
      </c>
      <c r="M646">
        <v>1389</v>
      </c>
      <c r="N646">
        <v>193046</v>
      </c>
      <c r="S646" t="s">
        <v>167</v>
      </c>
      <c r="W646">
        <v>10</v>
      </c>
      <c r="X646">
        <v>14</v>
      </c>
      <c r="Y646">
        <v>2</v>
      </c>
      <c r="Z646">
        <v>1099737</v>
      </c>
      <c r="AA646" t="s">
        <v>146</v>
      </c>
      <c r="AB646">
        <v>110</v>
      </c>
      <c r="AC646" t="s">
        <v>10</v>
      </c>
      <c r="AD646" t="s">
        <v>10</v>
      </c>
      <c r="AE646">
        <v>953</v>
      </c>
    </row>
    <row r="647" spans="1:31" x14ac:dyDescent="0.25">
      <c r="A647">
        <v>345</v>
      </c>
      <c r="B647">
        <v>345</v>
      </c>
      <c r="C647">
        <v>1105</v>
      </c>
      <c r="D647">
        <v>168</v>
      </c>
      <c r="E647" s="3">
        <v>41958</v>
      </c>
      <c r="F647" s="15">
        <f t="shared" si="20"/>
        <v>2014</v>
      </c>
      <c r="G647" s="3">
        <f t="shared" si="21"/>
        <v>41973</v>
      </c>
      <c r="H647" t="s">
        <v>142</v>
      </c>
      <c r="I647" t="s">
        <v>165</v>
      </c>
      <c r="J647" t="b">
        <v>0</v>
      </c>
      <c r="K647" t="s">
        <v>492</v>
      </c>
      <c r="L647">
        <v>91260</v>
      </c>
      <c r="M647">
        <v>1401</v>
      </c>
      <c r="N647">
        <v>195203</v>
      </c>
      <c r="S647" t="s">
        <v>167</v>
      </c>
      <c r="W647">
        <v>11</v>
      </c>
      <c r="X647">
        <v>14</v>
      </c>
      <c r="Y647">
        <v>2</v>
      </c>
      <c r="Z647">
        <v>1099737</v>
      </c>
      <c r="AA647" t="s">
        <v>146</v>
      </c>
      <c r="AB647">
        <v>110</v>
      </c>
      <c r="AC647" t="s">
        <v>10</v>
      </c>
      <c r="AD647" t="s">
        <v>10</v>
      </c>
      <c r="AE647">
        <v>859</v>
      </c>
    </row>
    <row r="648" spans="1:31" x14ac:dyDescent="0.25">
      <c r="A648">
        <v>345</v>
      </c>
      <c r="B648">
        <v>345</v>
      </c>
      <c r="C648">
        <v>1105</v>
      </c>
      <c r="D648">
        <v>74.099999999999994</v>
      </c>
      <c r="E648" s="3">
        <v>42038</v>
      </c>
      <c r="F648" s="15">
        <f t="shared" si="20"/>
        <v>2015</v>
      </c>
      <c r="G648" s="3">
        <f t="shared" si="21"/>
        <v>42063</v>
      </c>
      <c r="H648" t="s">
        <v>142</v>
      </c>
      <c r="I648" t="s">
        <v>200</v>
      </c>
      <c r="J648" t="b">
        <v>0</v>
      </c>
      <c r="K648" t="s">
        <v>493</v>
      </c>
      <c r="L648">
        <v>91260</v>
      </c>
      <c r="M648">
        <v>1437</v>
      </c>
      <c r="N648">
        <v>201111</v>
      </c>
      <c r="S648" t="s">
        <v>167</v>
      </c>
      <c r="W648">
        <v>2</v>
      </c>
      <c r="X648">
        <v>15</v>
      </c>
      <c r="Y648">
        <v>2</v>
      </c>
      <c r="Z648">
        <v>1098825</v>
      </c>
      <c r="AA648" t="s">
        <v>146</v>
      </c>
      <c r="AB648">
        <v>111</v>
      </c>
      <c r="AC648" t="s">
        <v>10</v>
      </c>
      <c r="AD648" t="s">
        <v>10</v>
      </c>
      <c r="AE648">
        <v>1257</v>
      </c>
    </row>
    <row r="649" spans="1:31" x14ac:dyDescent="0.25">
      <c r="A649">
        <v>345</v>
      </c>
      <c r="B649">
        <v>345</v>
      </c>
      <c r="C649">
        <v>1105</v>
      </c>
      <c r="D649">
        <v>170</v>
      </c>
      <c r="E649" s="3">
        <v>42078</v>
      </c>
      <c r="F649" s="15">
        <f t="shared" si="20"/>
        <v>2015</v>
      </c>
      <c r="G649" s="3">
        <f t="shared" si="21"/>
        <v>42094</v>
      </c>
      <c r="H649" t="s">
        <v>142</v>
      </c>
      <c r="I649" t="s">
        <v>165</v>
      </c>
      <c r="J649" t="b">
        <v>0</v>
      </c>
      <c r="K649" t="s">
        <v>494</v>
      </c>
      <c r="L649">
        <v>91260</v>
      </c>
      <c r="M649">
        <v>1458</v>
      </c>
      <c r="N649">
        <v>203483</v>
      </c>
      <c r="S649" t="s">
        <v>167</v>
      </c>
      <c r="W649">
        <v>3</v>
      </c>
      <c r="X649">
        <v>15</v>
      </c>
      <c r="Y649">
        <v>2</v>
      </c>
      <c r="Z649">
        <v>1099737</v>
      </c>
      <c r="AA649" t="s">
        <v>146</v>
      </c>
      <c r="AB649">
        <v>110</v>
      </c>
      <c r="AC649" t="s">
        <v>10</v>
      </c>
      <c r="AD649" t="s">
        <v>10</v>
      </c>
      <c r="AE649">
        <v>931</v>
      </c>
    </row>
    <row r="650" spans="1:31" x14ac:dyDescent="0.25">
      <c r="A650">
        <v>345</v>
      </c>
      <c r="B650">
        <v>345</v>
      </c>
      <c r="C650">
        <v>1105</v>
      </c>
      <c r="D650">
        <v>85</v>
      </c>
      <c r="E650" s="3">
        <v>42078</v>
      </c>
      <c r="F650" s="15">
        <f t="shared" si="20"/>
        <v>2015</v>
      </c>
      <c r="G650" s="3">
        <f t="shared" si="21"/>
        <v>42094</v>
      </c>
      <c r="H650" t="s">
        <v>142</v>
      </c>
      <c r="I650" t="s">
        <v>165</v>
      </c>
      <c r="J650" t="b">
        <v>0</v>
      </c>
      <c r="K650" t="s">
        <v>494</v>
      </c>
      <c r="L650">
        <v>91260</v>
      </c>
      <c r="M650">
        <v>1458</v>
      </c>
      <c r="N650">
        <v>203483</v>
      </c>
      <c r="S650" t="s">
        <v>167</v>
      </c>
      <c r="W650">
        <v>3</v>
      </c>
      <c r="X650">
        <v>15</v>
      </c>
      <c r="Y650">
        <v>1</v>
      </c>
      <c r="Z650">
        <v>1099737</v>
      </c>
      <c r="AA650" t="s">
        <v>146</v>
      </c>
      <c r="AB650">
        <v>110</v>
      </c>
      <c r="AC650" t="s">
        <v>10</v>
      </c>
      <c r="AD650" t="s">
        <v>10</v>
      </c>
      <c r="AE650">
        <v>932</v>
      </c>
    </row>
    <row r="651" spans="1:31" x14ac:dyDescent="0.25">
      <c r="A651">
        <v>345</v>
      </c>
      <c r="B651">
        <v>345</v>
      </c>
      <c r="C651">
        <v>1105</v>
      </c>
      <c r="D651">
        <v>170</v>
      </c>
      <c r="E651" s="3">
        <v>42078</v>
      </c>
      <c r="F651" s="15">
        <f t="shared" si="20"/>
        <v>2015</v>
      </c>
      <c r="G651" s="3">
        <f t="shared" si="21"/>
        <v>42094</v>
      </c>
      <c r="H651" t="s">
        <v>142</v>
      </c>
      <c r="I651" t="s">
        <v>165</v>
      </c>
      <c r="J651" t="b">
        <v>0</v>
      </c>
      <c r="K651" t="s">
        <v>494</v>
      </c>
      <c r="L651">
        <v>91260</v>
      </c>
      <c r="M651">
        <v>1458</v>
      </c>
      <c r="N651">
        <v>203483</v>
      </c>
      <c r="S651" t="s">
        <v>167</v>
      </c>
      <c r="W651">
        <v>3</v>
      </c>
      <c r="X651">
        <v>15</v>
      </c>
      <c r="Y651">
        <v>2</v>
      </c>
      <c r="Z651">
        <v>1099737</v>
      </c>
      <c r="AA651" t="s">
        <v>146</v>
      </c>
      <c r="AB651">
        <v>110</v>
      </c>
      <c r="AC651" t="s">
        <v>10</v>
      </c>
      <c r="AD651" t="s">
        <v>10</v>
      </c>
      <c r="AE651">
        <v>933</v>
      </c>
    </row>
    <row r="652" spans="1:31" x14ac:dyDescent="0.25">
      <c r="A652">
        <v>345</v>
      </c>
      <c r="B652">
        <v>345</v>
      </c>
      <c r="C652">
        <v>1105</v>
      </c>
      <c r="D652">
        <v>188.1</v>
      </c>
      <c r="E652" s="3">
        <v>42080</v>
      </c>
      <c r="F652" s="15">
        <f t="shared" si="20"/>
        <v>2015</v>
      </c>
      <c r="G652" s="3">
        <f t="shared" si="21"/>
        <v>42094</v>
      </c>
      <c r="H652" t="s">
        <v>142</v>
      </c>
      <c r="I652" t="s">
        <v>225</v>
      </c>
      <c r="J652" t="b">
        <v>0</v>
      </c>
      <c r="K652" t="s">
        <v>169</v>
      </c>
      <c r="L652">
        <v>91259</v>
      </c>
      <c r="M652">
        <v>1461</v>
      </c>
      <c r="N652">
        <v>204101</v>
      </c>
      <c r="S652" t="s">
        <v>167</v>
      </c>
      <c r="W652">
        <v>3</v>
      </c>
      <c r="X652">
        <v>15</v>
      </c>
      <c r="Y652">
        <v>5</v>
      </c>
      <c r="Z652">
        <v>1099936</v>
      </c>
      <c r="AA652" t="s">
        <v>146</v>
      </c>
      <c r="AB652">
        <v>110</v>
      </c>
      <c r="AC652" t="s">
        <v>10</v>
      </c>
      <c r="AD652" t="s">
        <v>10</v>
      </c>
      <c r="AE652">
        <v>1370</v>
      </c>
    </row>
    <row r="653" spans="1:31" x14ac:dyDescent="0.25">
      <c r="A653">
        <v>345</v>
      </c>
      <c r="B653">
        <v>345</v>
      </c>
      <c r="C653">
        <v>1105</v>
      </c>
      <c r="D653">
        <v>188.1</v>
      </c>
      <c r="E653" s="3">
        <v>42080</v>
      </c>
      <c r="F653" s="15">
        <f t="shared" si="20"/>
        <v>2015</v>
      </c>
      <c r="G653" s="3">
        <f t="shared" si="21"/>
        <v>42094</v>
      </c>
      <c r="H653" t="s">
        <v>142</v>
      </c>
      <c r="I653" t="s">
        <v>225</v>
      </c>
      <c r="J653" t="b">
        <v>0</v>
      </c>
      <c r="K653" t="s">
        <v>169</v>
      </c>
      <c r="L653">
        <v>91259</v>
      </c>
      <c r="M653">
        <v>1461</v>
      </c>
      <c r="N653">
        <v>204101</v>
      </c>
      <c r="S653" t="s">
        <v>167</v>
      </c>
      <c r="W653">
        <v>3</v>
      </c>
      <c r="X653">
        <v>15</v>
      </c>
      <c r="Y653">
        <v>5</v>
      </c>
      <c r="Z653">
        <v>1099936</v>
      </c>
      <c r="AA653" t="s">
        <v>146</v>
      </c>
      <c r="AB653">
        <v>110</v>
      </c>
      <c r="AC653" t="s">
        <v>10</v>
      </c>
      <c r="AD653" t="s">
        <v>10</v>
      </c>
      <c r="AE653">
        <v>1371</v>
      </c>
    </row>
    <row r="654" spans="1:31" x14ac:dyDescent="0.25">
      <c r="A654">
        <v>345</v>
      </c>
      <c r="B654">
        <v>345</v>
      </c>
      <c r="C654">
        <v>1105</v>
      </c>
      <c r="D654">
        <v>75.239999999999995</v>
      </c>
      <c r="E654" s="3">
        <v>42080</v>
      </c>
      <c r="F654" s="15">
        <f t="shared" si="20"/>
        <v>2015</v>
      </c>
      <c r="G654" s="3">
        <f t="shared" si="21"/>
        <v>42094</v>
      </c>
      <c r="H654" t="s">
        <v>142</v>
      </c>
      <c r="I654" t="s">
        <v>225</v>
      </c>
      <c r="J654" t="b">
        <v>0</v>
      </c>
      <c r="K654" t="s">
        <v>169</v>
      </c>
      <c r="L654">
        <v>91259</v>
      </c>
      <c r="M654">
        <v>1461</v>
      </c>
      <c r="N654">
        <v>204101</v>
      </c>
      <c r="S654" t="s">
        <v>167</v>
      </c>
      <c r="W654">
        <v>3</v>
      </c>
      <c r="X654">
        <v>15</v>
      </c>
      <c r="Y654">
        <v>2</v>
      </c>
      <c r="Z654">
        <v>1099936</v>
      </c>
      <c r="AA654" t="s">
        <v>146</v>
      </c>
      <c r="AB654">
        <v>110</v>
      </c>
      <c r="AC654" t="s">
        <v>10</v>
      </c>
      <c r="AD654" t="s">
        <v>10</v>
      </c>
      <c r="AE654">
        <v>1372</v>
      </c>
    </row>
    <row r="655" spans="1:31" x14ac:dyDescent="0.25">
      <c r="A655">
        <v>345</v>
      </c>
      <c r="B655">
        <v>345</v>
      </c>
      <c r="C655">
        <v>1105</v>
      </c>
      <c r="D655">
        <v>150.47999999999999</v>
      </c>
      <c r="E655" s="3">
        <v>42080</v>
      </c>
      <c r="F655" s="15">
        <f t="shared" si="20"/>
        <v>2015</v>
      </c>
      <c r="G655" s="3">
        <f t="shared" si="21"/>
        <v>42094</v>
      </c>
      <c r="H655" t="s">
        <v>142</v>
      </c>
      <c r="I655" t="s">
        <v>172</v>
      </c>
      <c r="J655" t="b">
        <v>0</v>
      </c>
      <c r="K655" t="s">
        <v>495</v>
      </c>
      <c r="L655">
        <v>91259</v>
      </c>
      <c r="M655">
        <v>1461</v>
      </c>
      <c r="N655">
        <v>204101</v>
      </c>
      <c r="S655" t="s">
        <v>167</v>
      </c>
      <c r="W655">
        <v>3</v>
      </c>
      <c r="X655">
        <v>15</v>
      </c>
      <c r="Y655">
        <v>4</v>
      </c>
      <c r="Z655">
        <v>1099579</v>
      </c>
      <c r="AA655" t="s">
        <v>146</v>
      </c>
      <c r="AB655">
        <v>110</v>
      </c>
      <c r="AC655" t="s">
        <v>10</v>
      </c>
      <c r="AD655" t="s">
        <v>10</v>
      </c>
      <c r="AE655">
        <v>1373</v>
      </c>
    </row>
    <row r="656" spans="1:31" x14ac:dyDescent="0.25">
      <c r="A656">
        <v>345</v>
      </c>
      <c r="B656">
        <v>345</v>
      </c>
      <c r="C656">
        <v>1105</v>
      </c>
      <c r="D656">
        <v>150.47999999999999</v>
      </c>
      <c r="E656" s="3">
        <v>42094</v>
      </c>
      <c r="F656" s="15">
        <f t="shared" si="20"/>
        <v>2015</v>
      </c>
      <c r="G656" s="3">
        <f t="shared" si="21"/>
        <v>42094</v>
      </c>
      <c r="H656" t="s">
        <v>142</v>
      </c>
      <c r="I656" t="s">
        <v>168</v>
      </c>
      <c r="J656" t="b">
        <v>0</v>
      </c>
      <c r="K656" t="s">
        <v>169</v>
      </c>
      <c r="L656">
        <v>91259</v>
      </c>
      <c r="M656">
        <v>1464</v>
      </c>
      <c r="N656">
        <v>204793</v>
      </c>
      <c r="S656" t="s">
        <v>167</v>
      </c>
      <c r="W656">
        <v>3</v>
      </c>
      <c r="X656">
        <v>15</v>
      </c>
      <c r="Y656">
        <v>4</v>
      </c>
      <c r="Z656">
        <v>1099720</v>
      </c>
      <c r="AA656" t="s">
        <v>146</v>
      </c>
      <c r="AB656">
        <v>110</v>
      </c>
      <c r="AC656" t="s">
        <v>10</v>
      </c>
      <c r="AD656" t="s">
        <v>10</v>
      </c>
      <c r="AE656">
        <v>1017</v>
      </c>
    </row>
    <row r="657" spans="1:31" x14ac:dyDescent="0.25">
      <c r="A657">
        <v>345</v>
      </c>
      <c r="B657">
        <v>345</v>
      </c>
      <c r="C657">
        <v>1105</v>
      </c>
      <c r="D657">
        <v>150.47999999999999</v>
      </c>
      <c r="E657" s="3">
        <v>42094</v>
      </c>
      <c r="F657" s="15">
        <f t="shared" si="20"/>
        <v>2015</v>
      </c>
      <c r="G657" s="3">
        <f t="shared" si="21"/>
        <v>42094</v>
      </c>
      <c r="H657" t="s">
        <v>142</v>
      </c>
      <c r="I657" t="s">
        <v>168</v>
      </c>
      <c r="J657" t="b">
        <v>0</v>
      </c>
      <c r="K657" t="s">
        <v>169</v>
      </c>
      <c r="L657">
        <v>91259</v>
      </c>
      <c r="M657">
        <v>1464</v>
      </c>
      <c r="N657">
        <v>204793</v>
      </c>
      <c r="S657" t="s">
        <v>167</v>
      </c>
      <c r="W657">
        <v>3</v>
      </c>
      <c r="X657">
        <v>15</v>
      </c>
      <c r="Y657">
        <v>4</v>
      </c>
      <c r="Z657">
        <v>1099720</v>
      </c>
      <c r="AA657" t="s">
        <v>146</v>
      </c>
      <c r="AB657">
        <v>110</v>
      </c>
      <c r="AC657" t="s">
        <v>10</v>
      </c>
      <c r="AD657" t="s">
        <v>10</v>
      </c>
      <c r="AE657">
        <v>1030</v>
      </c>
    </row>
    <row r="658" spans="1:31" x14ac:dyDescent="0.25">
      <c r="A658">
        <v>345</v>
      </c>
      <c r="B658">
        <v>345</v>
      </c>
      <c r="C658">
        <v>1105</v>
      </c>
      <c r="D658">
        <v>75.239999999999995</v>
      </c>
      <c r="E658" s="3">
        <v>42108</v>
      </c>
      <c r="F658" s="15">
        <f t="shared" si="20"/>
        <v>2015</v>
      </c>
      <c r="G658" s="3">
        <f t="shared" si="21"/>
        <v>42124</v>
      </c>
      <c r="H658" t="s">
        <v>142</v>
      </c>
      <c r="I658" t="s">
        <v>200</v>
      </c>
      <c r="J658" t="b">
        <v>0</v>
      </c>
      <c r="K658" t="s">
        <v>496</v>
      </c>
      <c r="L658">
        <v>91260</v>
      </c>
      <c r="M658">
        <v>1470</v>
      </c>
      <c r="N658">
        <v>205962</v>
      </c>
      <c r="S658" t="s">
        <v>167</v>
      </c>
      <c r="W658">
        <v>4</v>
      </c>
      <c r="X658">
        <v>15</v>
      </c>
      <c r="Y658">
        <v>2</v>
      </c>
      <c r="Z658">
        <v>1098825</v>
      </c>
      <c r="AA658" t="s">
        <v>146</v>
      </c>
      <c r="AB658">
        <v>114</v>
      </c>
      <c r="AC658" t="s">
        <v>10</v>
      </c>
      <c r="AD658" t="s">
        <v>10</v>
      </c>
      <c r="AE658">
        <v>1170</v>
      </c>
    </row>
    <row r="659" spans="1:31" x14ac:dyDescent="0.25">
      <c r="A659">
        <v>345</v>
      </c>
      <c r="B659">
        <v>345</v>
      </c>
      <c r="C659">
        <v>1105</v>
      </c>
      <c r="D659">
        <v>174</v>
      </c>
      <c r="E659" s="3">
        <v>42139</v>
      </c>
      <c r="F659" s="15">
        <f t="shared" si="20"/>
        <v>2015</v>
      </c>
      <c r="G659" s="3">
        <f t="shared" si="21"/>
        <v>42155</v>
      </c>
      <c r="H659" t="s">
        <v>142</v>
      </c>
      <c r="I659" t="s">
        <v>165</v>
      </c>
      <c r="J659" t="b">
        <v>0</v>
      </c>
      <c r="K659" t="s">
        <v>497</v>
      </c>
      <c r="L659">
        <v>91260</v>
      </c>
      <c r="M659">
        <v>1482</v>
      </c>
      <c r="N659">
        <v>208727</v>
      </c>
      <c r="S659" t="s">
        <v>167</v>
      </c>
      <c r="W659">
        <v>5</v>
      </c>
      <c r="X659">
        <v>15</v>
      </c>
      <c r="Y659">
        <v>2</v>
      </c>
      <c r="Z659">
        <v>1099737</v>
      </c>
      <c r="AA659" t="s">
        <v>146</v>
      </c>
      <c r="AB659">
        <v>102</v>
      </c>
      <c r="AC659" t="s">
        <v>10</v>
      </c>
      <c r="AD659" t="s">
        <v>10</v>
      </c>
      <c r="AE659">
        <v>1173</v>
      </c>
    </row>
    <row r="660" spans="1:31" x14ac:dyDescent="0.25">
      <c r="A660">
        <v>345</v>
      </c>
      <c r="B660">
        <v>345</v>
      </c>
      <c r="C660">
        <v>1105</v>
      </c>
      <c r="D660">
        <v>174</v>
      </c>
      <c r="E660" s="3">
        <v>42139</v>
      </c>
      <c r="F660" s="15">
        <f t="shared" si="20"/>
        <v>2015</v>
      </c>
      <c r="G660" s="3">
        <f t="shared" si="21"/>
        <v>42155</v>
      </c>
      <c r="H660" t="s">
        <v>142</v>
      </c>
      <c r="I660" t="s">
        <v>165</v>
      </c>
      <c r="J660" t="b">
        <v>0</v>
      </c>
      <c r="K660" t="s">
        <v>497</v>
      </c>
      <c r="L660">
        <v>91260</v>
      </c>
      <c r="M660">
        <v>1482</v>
      </c>
      <c r="N660">
        <v>208727</v>
      </c>
      <c r="S660" t="s">
        <v>167</v>
      </c>
      <c r="W660">
        <v>5</v>
      </c>
      <c r="X660">
        <v>15</v>
      </c>
      <c r="Y660">
        <v>2</v>
      </c>
      <c r="Z660">
        <v>1099737</v>
      </c>
      <c r="AA660" t="s">
        <v>146</v>
      </c>
      <c r="AB660">
        <v>102</v>
      </c>
      <c r="AC660" t="s">
        <v>10</v>
      </c>
      <c r="AD660" t="s">
        <v>10</v>
      </c>
      <c r="AE660">
        <v>1177</v>
      </c>
    </row>
    <row r="661" spans="1:31" x14ac:dyDescent="0.25">
      <c r="A661">
        <v>345</v>
      </c>
      <c r="B661">
        <v>345</v>
      </c>
      <c r="C661">
        <v>1105</v>
      </c>
      <c r="D661">
        <v>291.06</v>
      </c>
      <c r="E661" s="3">
        <v>42155</v>
      </c>
      <c r="F661" s="15">
        <f t="shared" si="20"/>
        <v>2015</v>
      </c>
      <c r="G661" s="3">
        <f t="shared" si="21"/>
        <v>42155</v>
      </c>
      <c r="H661" t="s">
        <v>142</v>
      </c>
      <c r="I661" t="s">
        <v>168</v>
      </c>
      <c r="J661" t="b">
        <v>0</v>
      </c>
      <c r="K661" t="s">
        <v>169</v>
      </c>
      <c r="L661">
        <v>91259</v>
      </c>
      <c r="M661">
        <v>1488</v>
      </c>
      <c r="N661">
        <v>209408</v>
      </c>
      <c r="S661" t="s">
        <v>167</v>
      </c>
      <c r="W661">
        <v>5</v>
      </c>
      <c r="X661">
        <v>15</v>
      </c>
      <c r="Y661">
        <v>7</v>
      </c>
      <c r="Z661">
        <v>1099720</v>
      </c>
      <c r="AA661" t="s">
        <v>146</v>
      </c>
      <c r="AB661">
        <v>102</v>
      </c>
      <c r="AC661" t="s">
        <v>10</v>
      </c>
      <c r="AD661" t="s">
        <v>10</v>
      </c>
      <c r="AE661">
        <v>785</v>
      </c>
    </row>
    <row r="662" spans="1:31" x14ac:dyDescent="0.25">
      <c r="A662">
        <v>345</v>
      </c>
      <c r="B662">
        <v>345</v>
      </c>
      <c r="C662">
        <v>1105</v>
      </c>
      <c r="D662">
        <v>41.58</v>
      </c>
      <c r="E662" s="3">
        <v>42155</v>
      </c>
      <c r="F662" s="15">
        <f t="shared" si="20"/>
        <v>2015</v>
      </c>
      <c r="G662" s="3">
        <f t="shared" si="21"/>
        <v>42155</v>
      </c>
      <c r="H662" t="s">
        <v>142</v>
      </c>
      <c r="I662" t="s">
        <v>168</v>
      </c>
      <c r="J662" t="b">
        <v>0</v>
      </c>
      <c r="K662" t="s">
        <v>169</v>
      </c>
      <c r="L662">
        <v>91259</v>
      </c>
      <c r="M662">
        <v>1488</v>
      </c>
      <c r="N662">
        <v>209408</v>
      </c>
      <c r="S662" t="s">
        <v>167</v>
      </c>
      <c r="W662">
        <v>5</v>
      </c>
      <c r="X662">
        <v>15</v>
      </c>
      <c r="Y662">
        <v>1</v>
      </c>
      <c r="Z662">
        <v>1099720</v>
      </c>
      <c r="AA662" t="s">
        <v>146</v>
      </c>
      <c r="AB662">
        <v>102</v>
      </c>
      <c r="AC662" t="s">
        <v>10</v>
      </c>
      <c r="AD662" t="s">
        <v>10</v>
      </c>
      <c r="AE662">
        <v>787</v>
      </c>
    </row>
    <row r="663" spans="1:31" x14ac:dyDescent="0.25">
      <c r="A663">
        <v>345</v>
      </c>
      <c r="B663">
        <v>345</v>
      </c>
      <c r="C663">
        <v>1105</v>
      </c>
      <c r="D663">
        <v>305.27999999999997</v>
      </c>
      <c r="E663" s="3">
        <v>42150</v>
      </c>
      <c r="F663" s="15">
        <f t="shared" si="20"/>
        <v>2015</v>
      </c>
      <c r="G663" s="3">
        <f t="shared" si="21"/>
        <v>42155</v>
      </c>
      <c r="H663" t="s">
        <v>142</v>
      </c>
      <c r="I663" t="s">
        <v>225</v>
      </c>
      <c r="J663" t="b">
        <v>0</v>
      </c>
      <c r="K663" t="s">
        <v>169</v>
      </c>
      <c r="L663">
        <v>91259</v>
      </c>
      <c r="M663">
        <v>1491</v>
      </c>
      <c r="N663">
        <v>209417</v>
      </c>
      <c r="S663" t="s">
        <v>167</v>
      </c>
      <c r="W663">
        <v>5</v>
      </c>
      <c r="X663">
        <v>15</v>
      </c>
      <c r="Y663">
        <v>8</v>
      </c>
      <c r="Z663">
        <v>1099936</v>
      </c>
      <c r="AA663" t="s">
        <v>146</v>
      </c>
      <c r="AB663">
        <v>114</v>
      </c>
      <c r="AC663" t="s">
        <v>10</v>
      </c>
      <c r="AD663" t="s">
        <v>10</v>
      </c>
      <c r="AE663">
        <v>1199</v>
      </c>
    </row>
    <row r="664" spans="1:31" x14ac:dyDescent="0.25">
      <c r="A664">
        <v>345</v>
      </c>
      <c r="B664">
        <v>345</v>
      </c>
      <c r="C664">
        <v>1105</v>
      </c>
      <c r="D664">
        <v>305.27999999999997</v>
      </c>
      <c r="E664" s="3">
        <v>42150</v>
      </c>
      <c r="F664" s="15">
        <f t="shared" si="20"/>
        <v>2015</v>
      </c>
      <c r="G664" s="3">
        <f t="shared" si="21"/>
        <v>42155</v>
      </c>
      <c r="H664" t="s">
        <v>142</v>
      </c>
      <c r="I664" t="s">
        <v>358</v>
      </c>
      <c r="J664" t="b">
        <v>0</v>
      </c>
      <c r="K664" t="s">
        <v>169</v>
      </c>
      <c r="L664">
        <v>91259</v>
      </c>
      <c r="M664">
        <v>1491</v>
      </c>
      <c r="N664">
        <v>209417</v>
      </c>
      <c r="S664" t="s">
        <v>167</v>
      </c>
      <c r="W664">
        <v>5</v>
      </c>
      <c r="X664">
        <v>15</v>
      </c>
      <c r="Y664">
        <v>8</v>
      </c>
      <c r="Z664">
        <v>1098828</v>
      </c>
      <c r="AA664" t="s">
        <v>146</v>
      </c>
      <c r="AB664">
        <v>114</v>
      </c>
      <c r="AC664" t="s">
        <v>10</v>
      </c>
      <c r="AD664" t="s">
        <v>10</v>
      </c>
      <c r="AE664">
        <v>1240</v>
      </c>
    </row>
    <row r="665" spans="1:31" x14ac:dyDescent="0.25">
      <c r="A665">
        <v>345</v>
      </c>
      <c r="B665">
        <v>345</v>
      </c>
      <c r="C665">
        <v>1105</v>
      </c>
      <c r="D665">
        <v>38.159999999999997</v>
      </c>
      <c r="E665" s="3">
        <v>42164</v>
      </c>
      <c r="F665" s="15">
        <f t="shared" si="20"/>
        <v>2015</v>
      </c>
      <c r="G665" s="3">
        <f t="shared" si="21"/>
        <v>42185</v>
      </c>
      <c r="H665" t="s">
        <v>142</v>
      </c>
      <c r="I665" t="s">
        <v>172</v>
      </c>
      <c r="J665" t="b">
        <v>0</v>
      </c>
      <c r="K665" t="s">
        <v>169</v>
      </c>
      <c r="L665">
        <v>91259</v>
      </c>
      <c r="M665">
        <v>1494</v>
      </c>
      <c r="N665">
        <v>210615</v>
      </c>
      <c r="S665" t="s">
        <v>167</v>
      </c>
      <c r="W665">
        <v>6</v>
      </c>
      <c r="X665">
        <v>15</v>
      </c>
      <c r="Y665">
        <v>1</v>
      </c>
      <c r="Z665">
        <v>1099579</v>
      </c>
      <c r="AA665" t="s">
        <v>146</v>
      </c>
      <c r="AB665">
        <v>110</v>
      </c>
      <c r="AC665" t="s">
        <v>10</v>
      </c>
      <c r="AD665" t="s">
        <v>10</v>
      </c>
      <c r="AE665">
        <v>1219</v>
      </c>
    </row>
    <row r="666" spans="1:31" x14ac:dyDescent="0.25">
      <c r="A666">
        <v>345</v>
      </c>
      <c r="B666">
        <v>345</v>
      </c>
      <c r="C666">
        <v>1105</v>
      </c>
      <c r="D666">
        <v>38.159999999999997</v>
      </c>
      <c r="E666" s="3">
        <v>42164</v>
      </c>
      <c r="F666" s="15">
        <f t="shared" si="20"/>
        <v>2015</v>
      </c>
      <c r="G666" s="3">
        <f t="shared" si="21"/>
        <v>42185</v>
      </c>
      <c r="H666" t="s">
        <v>142</v>
      </c>
      <c r="I666" t="s">
        <v>172</v>
      </c>
      <c r="J666" t="b">
        <v>0</v>
      </c>
      <c r="K666" t="s">
        <v>498</v>
      </c>
      <c r="L666">
        <v>91260</v>
      </c>
      <c r="M666">
        <v>1494</v>
      </c>
      <c r="N666">
        <v>210615</v>
      </c>
      <c r="S666" t="s">
        <v>167</v>
      </c>
      <c r="W666">
        <v>6</v>
      </c>
      <c r="X666">
        <v>15</v>
      </c>
      <c r="Y666">
        <v>1</v>
      </c>
      <c r="Z666">
        <v>1099579</v>
      </c>
      <c r="AA666" t="s">
        <v>146</v>
      </c>
      <c r="AB666">
        <v>110</v>
      </c>
      <c r="AC666" t="s">
        <v>10</v>
      </c>
      <c r="AD666" t="s">
        <v>10</v>
      </c>
      <c r="AE666">
        <v>1220</v>
      </c>
    </row>
    <row r="667" spans="1:31" x14ac:dyDescent="0.25">
      <c r="A667">
        <v>345</v>
      </c>
      <c r="B667">
        <v>345</v>
      </c>
      <c r="C667">
        <v>1105</v>
      </c>
      <c r="D667">
        <v>76.319999999999993</v>
      </c>
      <c r="E667" s="3">
        <v>42164</v>
      </c>
      <c r="F667" s="15">
        <f t="shared" si="20"/>
        <v>2015</v>
      </c>
      <c r="G667" s="3">
        <f t="shared" si="21"/>
        <v>42185</v>
      </c>
      <c r="H667" t="s">
        <v>142</v>
      </c>
      <c r="I667" t="s">
        <v>172</v>
      </c>
      <c r="J667" t="b">
        <v>0</v>
      </c>
      <c r="K667" t="s">
        <v>498</v>
      </c>
      <c r="L667">
        <v>91260</v>
      </c>
      <c r="M667">
        <v>1494</v>
      </c>
      <c r="N667">
        <v>210615</v>
      </c>
      <c r="S667" t="s">
        <v>167</v>
      </c>
      <c r="W667">
        <v>6</v>
      </c>
      <c r="X667">
        <v>15</v>
      </c>
      <c r="Y667">
        <v>2</v>
      </c>
      <c r="Z667">
        <v>1099579</v>
      </c>
      <c r="AA667" t="s">
        <v>146</v>
      </c>
      <c r="AB667">
        <v>110</v>
      </c>
      <c r="AC667" t="s">
        <v>10</v>
      </c>
      <c r="AD667" t="s">
        <v>10</v>
      </c>
      <c r="AE667">
        <v>1221</v>
      </c>
    </row>
    <row r="668" spans="1:31" x14ac:dyDescent="0.25">
      <c r="A668">
        <v>345</v>
      </c>
      <c r="B668">
        <v>345</v>
      </c>
      <c r="C668">
        <v>1105</v>
      </c>
      <c r="D668">
        <v>166.32</v>
      </c>
      <c r="E668" s="3">
        <v>42170</v>
      </c>
      <c r="F668" s="15">
        <f t="shared" si="20"/>
        <v>2015</v>
      </c>
      <c r="G668" s="3">
        <f t="shared" si="21"/>
        <v>42185</v>
      </c>
      <c r="H668" t="s">
        <v>142</v>
      </c>
      <c r="I668" t="s">
        <v>168</v>
      </c>
      <c r="J668" t="b">
        <v>0</v>
      </c>
      <c r="K668" t="s">
        <v>169</v>
      </c>
      <c r="L668">
        <v>91260</v>
      </c>
      <c r="M668">
        <v>1497</v>
      </c>
      <c r="N668">
        <v>210910</v>
      </c>
      <c r="S668" t="s">
        <v>167</v>
      </c>
      <c r="W668">
        <v>6</v>
      </c>
      <c r="X668">
        <v>15</v>
      </c>
      <c r="Y668">
        <v>4</v>
      </c>
      <c r="Z668">
        <v>1099720</v>
      </c>
      <c r="AA668" t="s">
        <v>146</v>
      </c>
      <c r="AB668">
        <v>102</v>
      </c>
      <c r="AC668" t="s">
        <v>10</v>
      </c>
      <c r="AD668" t="s">
        <v>10</v>
      </c>
      <c r="AE668">
        <v>1070</v>
      </c>
    </row>
    <row r="669" spans="1:31" x14ac:dyDescent="0.25">
      <c r="A669">
        <v>345</v>
      </c>
      <c r="B669">
        <v>345</v>
      </c>
      <c r="C669">
        <v>1105</v>
      </c>
      <c r="D669">
        <v>348</v>
      </c>
      <c r="E669" s="3">
        <v>42200</v>
      </c>
      <c r="F669" s="15">
        <f t="shared" si="20"/>
        <v>2015</v>
      </c>
      <c r="G669" s="3">
        <f t="shared" si="21"/>
        <v>42216</v>
      </c>
      <c r="H669" t="s">
        <v>142</v>
      </c>
      <c r="I669" t="s">
        <v>165</v>
      </c>
      <c r="J669" t="b">
        <v>0</v>
      </c>
      <c r="K669" t="s">
        <v>499</v>
      </c>
      <c r="L669">
        <v>91260</v>
      </c>
      <c r="M669">
        <v>1509</v>
      </c>
      <c r="N669">
        <v>213208</v>
      </c>
      <c r="S669" t="s">
        <v>167</v>
      </c>
      <c r="W669">
        <v>7</v>
      </c>
      <c r="X669">
        <v>15</v>
      </c>
      <c r="Y669">
        <v>4</v>
      </c>
      <c r="Z669">
        <v>1099737</v>
      </c>
      <c r="AA669" t="s">
        <v>146</v>
      </c>
      <c r="AB669">
        <v>110</v>
      </c>
      <c r="AC669" t="s">
        <v>10</v>
      </c>
      <c r="AD669" t="s">
        <v>10</v>
      </c>
      <c r="AE669">
        <v>845</v>
      </c>
    </row>
    <row r="670" spans="1:31" x14ac:dyDescent="0.25">
      <c r="A670">
        <v>345</v>
      </c>
      <c r="B670">
        <v>345</v>
      </c>
      <c r="C670">
        <v>1105</v>
      </c>
      <c r="D670">
        <v>87</v>
      </c>
      <c r="E670" s="3">
        <v>42200</v>
      </c>
      <c r="F670" s="15">
        <f t="shared" si="20"/>
        <v>2015</v>
      </c>
      <c r="G670" s="3">
        <f t="shared" si="21"/>
        <v>42216</v>
      </c>
      <c r="H670" t="s">
        <v>142</v>
      </c>
      <c r="I670" t="s">
        <v>165</v>
      </c>
      <c r="J670" t="b">
        <v>0</v>
      </c>
      <c r="K670" t="s">
        <v>499</v>
      </c>
      <c r="L670">
        <v>91260</v>
      </c>
      <c r="M670">
        <v>1509</v>
      </c>
      <c r="N670">
        <v>213208</v>
      </c>
      <c r="S670" t="s">
        <v>167</v>
      </c>
      <c r="W670">
        <v>7</v>
      </c>
      <c r="X670">
        <v>15</v>
      </c>
      <c r="Y670">
        <v>1</v>
      </c>
      <c r="Z670">
        <v>1099737</v>
      </c>
      <c r="AA670" t="s">
        <v>146</v>
      </c>
      <c r="AB670">
        <v>110</v>
      </c>
      <c r="AC670" t="s">
        <v>10</v>
      </c>
      <c r="AD670" t="s">
        <v>10</v>
      </c>
      <c r="AE670">
        <v>846</v>
      </c>
    </row>
    <row r="671" spans="1:31" x14ac:dyDescent="0.25">
      <c r="A671">
        <v>345</v>
      </c>
      <c r="B671">
        <v>345</v>
      </c>
      <c r="C671">
        <v>1105</v>
      </c>
      <c r="D671">
        <v>38.159999999999997</v>
      </c>
      <c r="E671" s="3">
        <v>42206</v>
      </c>
      <c r="F671" s="15">
        <f t="shared" si="20"/>
        <v>2015</v>
      </c>
      <c r="G671" s="3">
        <f t="shared" si="21"/>
        <v>42216</v>
      </c>
      <c r="H671" t="s">
        <v>142</v>
      </c>
      <c r="I671" t="s">
        <v>200</v>
      </c>
      <c r="J671" t="b">
        <v>0</v>
      </c>
      <c r="K671" t="s">
        <v>500</v>
      </c>
      <c r="L671">
        <v>91260</v>
      </c>
      <c r="M671">
        <v>1512</v>
      </c>
      <c r="N671">
        <v>213841</v>
      </c>
      <c r="S671" t="s">
        <v>167</v>
      </c>
      <c r="W671">
        <v>7</v>
      </c>
      <c r="X671">
        <v>15</v>
      </c>
      <c r="Y671">
        <v>1</v>
      </c>
      <c r="Z671">
        <v>1098825</v>
      </c>
      <c r="AA671" t="s">
        <v>146</v>
      </c>
      <c r="AB671">
        <v>110</v>
      </c>
      <c r="AC671" t="s">
        <v>10</v>
      </c>
      <c r="AD671" t="s">
        <v>10</v>
      </c>
      <c r="AE671">
        <v>1156</v>
      </c>
    </row>
    <row r="672" spans="1:31" x14ac:dyDescent="0.25">
      <c r="A672">
        <v>345</v>
      </c>
      <c r="B672">
        <v>345</v>
      </c>
      <c r="C672">
        <v>1105</v>
      </c>
      <c r="D672">
        <v>38.159999999999997</v>
      </c>
      <c r="E672" s="3">
        <v>42206</v>
      </c>
      <c r="F672" s="15">
        <f t="shared" si="20"/>
        <v>2015</v>
      </c>
      <c r="G672" s="3">
        <f t="shared" si="21"/>
        <v>42216</v>
      </c>
      <c r="H672" t="s">
        <v>142</v>
      </c>
      <c r="I672" t="s">
        <v>200</v>
      </c>
      <c r="J672" t="b">
        <v>0</v>
      </c>
      <c r="K672" t="s">
        <v>500</v>
      </c>
      <c r="L672">
        <v>91260</v>
      </c>
      <c r="M672">
        <v>1512</v>
      </c>
      <c r="N672">
        <v>213841</v>
      </c>
      <c r="S672" t="s">
        <v>167</v>
      </c>
      <c r="W672">
        <v>7</v>
      </c>
      <c r="X672">
        <v>15</v>
      </c>
      <c r="Y672">
        <v>1</v>
      </c>
      <c r="Z672">
        <v>1098825</v>
      </c>
      <c r="AA672" t="s">
        <v>146</v>
      </c>
      <c r="AB672">
        <v>110</v>
      </c>
      <c r="AC672" t="s">
        <v>10</v>
      </c>
      <c r="AD672" t="s">
        <v>10</v>
      </c>
      <c r="AE672">
        <v>1157</v>
      </c>
    </row>
    <row r="673" spans="1:31" x14ac:dyDescent="0.25">
      <c r="A673">
        <v>345</v>
      </c>
      <c r="B673">
        <v>345</v>
      </c>
      <c r="C673">
        <v>1105</v>
      </c>
      <c r="D673">
        <v>38.159999999999997</v>
      </c>
      <c r="E673" s="3">
        <v>42206</v>
      </c>
      <c r="F673" s="15">
        <f t="shared" si="20"/>
        <v>2015</v>
      </c>
      <c r="G673" s="3">
        <f t="shared" si="21"/>
        <v>42216</v>
      </c>
      <c r="H673" t="s">
        <v>142</v>
      </c>
      <c r="I673" t="s">
        <v>200</v>
      </c>
      <c r="J673" t="b">
        <v>0</v>
      </c>
      <c r="K673" t="s">
        <v>500</v>
      </c>
      <c r="L673">
        <v>91260</v>
      </c>
      <c r="M673">
        <v>1512</v>
      </c>
      <c r="N673">
        <v>213841</v>
      </c>
      <c r="S673" t="s">
        <v>167</v>
      </c>
      <c r="W673">
        <v>7</v>
      </c>
      <c r="X673">
        <v>15</v>
      </c>
      <c r="Y673">
        <v>1</v>
      </c>
      <c r="Z673">
        <v>1098825</v>
      </c>
      <c r="AA673" t="s">
        <v>146</v>
      </c>
      <c r="AB673">
        <v>110</v>
      </c>
      <c r="AC673" t="s">
        <v>10</v>
      </c>
      <c r="AD673" t="s">
        <v>10</v>
      </c>
      <c r="AE673">
        <v>1158</v>
      </c>
    </row>
    <row r="674" spans="1:31" x14ac:dyDescent="0.25">
      <c r="A674">
        <v>345</v>
      </c>
      <c r="B674">
        <v>345</v>
      </c>
      <c r="C674">
        <v>1105</v>
      </c>
      <c r="D674">
        <v>38.159999999999997</v>
      </c>
      <c r="E674" s="3">
        <v>42206</v>
      </c>
      <c r="F674" s="15">
        <f t="shared" si="20"/>
        <v>2015</v>
      </c>
      <c r="G674" s="3">
        <f t="shared" si="21"/>
        <v>42216</v>
      </c>
      <c r="H674" t="s">
        <v>142</v>
      </c>
      <c r="I674" t="s">
        <v>200</v>
      </c>
      <c r="J674" t="b">
        <v>0</v>
      </c>
      <c r="K674" t="s">
        <v>500</v>
      </c>
      <c r="L674">
        <v>91260</v>
      </c>
      <c r="M674">
        <v>1512</v>
      </c>
      <c r="N674">
        <v>213841</v>
      </c>
      <c r="S674" t="s">
        <v>167</v>
      </c>
      <c r="W674">
        <v>7</v>
      </c>
      <c r="X674">
        <v>15</v>
      </c>
      <c r="Y674">
        <v>1</v>
      </c>
      <c r="Z674">
        <v>1098825</v>
      </c>
      <c r="AA674" t="s">
        <v>146</v>
      </c>
      <c r="AB674">
        <v>110</v>
      </c>
      <c r="AC674" t="s">
        <v>10</v>
      </c>
      <c r="AD674" t="s">
        <v>10</v>
      </c>
      <c r="AE674">
        <v>1159</v>
      </c>
    </row>
    <row r="675" spans="1:31" x14ac:dyDescent="0.25">
      <c r="A675">
        <v>345</v>
      </c>
      <c r="B675">
        <v>345</v>
      </c>
      <c r="C675">
        <v>1105</v>
      </c>
      <c r="D675">
        <v>38.159999999999997</v>
      </c>
      <c r="E675" s="3">
        <v>42206</v>
      </c>
      <c r="F675" s="15">
        <f t="shared" si="20"/>
        <v>2015</v>
      </c>
      <c r="G675" s="3">
        <f t="shared" si="21"/>
        <v>42216</v>
      </c>
      <c r="H675" t="s">
        <v>142</v>
      </c>
      <c r="I675" t="s">
        <v>172</v>
      </c>
      <c r="J675" t="b">
        <v>0</v>
      </c>
      <c r="K675" t="s">
        <v>501</v>
      </c>
      <c r="L675">
        <v>91260</v>
      </c>
      <c r="M675">
        <v>1512</v>
      </c>
      <c r="N675">
        <v>213841</v>
      </c>
      <c r="S675" t="s">
        <v>167</v>
      </c>
      <c r="W675">
        <v>7</v>
      </c>
      <c r="X675">
        <v>15</v>
      </c>
      <c r="Y675">
        <v>1</v>
      </c>
      <c r="Z675">
        <v>1099579</v>
      </c>
      <c r="AA675" t="s">
        <v>146</v>
      </c>
      <c r="AB675">
        <v>110</v>
      </c>
      <c r="AC675" t="s">
        <v>10</v>
      </c>
      <c r="AD675" t="s">
        <v>10</v>
      </c>
      <c r="AE675">
        <v>1193</v>
      </c>
    </row>
    <row r="676" spans="1:31" x14ac:dyDescent="0.25">
      <c r="A676">
        <v>345</v>
      </c>
      <c r="B676">
        <v>345</v>
      </c>
      <c r="C676">
        <v>1105</v>
      </c>
      <c r="D676">
        <v>76.319999999999993</v>
      </c>
      <c r="E676" s="3">
        <v>42206</v>
      </c>
      <c r="F676" s="15">
        <f t="shared" si="20"/>
        <v>2015</v>
      </c>
      <c r="G676" s="3">
        <f t="shared" si="21"/>
        <v>42216</v>
      </c>
      <c r="H676" t="s">
        <v>142</v>
      </c>
      <c r="I676" t="s">
        <v>172</v>
      </c>
      <c r="J676" t="b">
        <v>0</v>
      </c>
      <c r="K676" t="s">
        <v>502</v>
      </c>
      <c r="L676">
        <v>91260</v>
      </c>
      <c r="M676">
        <v>1512</v>
      </c>
      <c r="N676">
        <v>213841</v>
      </c>
      <c r="S676" t="s">
        <v>167</v>
      </c>
      <c r="W676">
        <v>7</v>
      </c>
      <c r="X676">
        <v>15</v>
      </c>
      <c r="Y676">
        <v>2</v>
      </c>
      <c r="Z676">
        <v>1099579</v>
      </c>
      <c r="AA676" t="s">
        <v>146</v>
      </c>
      <c r="AB676">
        <v>110</v>
      </c>
      <c r="AC676" t="s">
        <v>10</v>
      </c>
      <c r="AD676" t="s">
        <v>10</v>
      </c>
      <c r="AE676">
        <v>1194</v>
      </c>
    </row>
    <row r="677" spans="1:31" x14ac:dyDescent="0.25">
      <c r="A677">
        <v>345</v>
      </c>
      <c r="B677">
        <v>345</v>
      </c>
      <c r="C677">
        <v>1105</v>
      </c>
      <c r="D677">
        <v>76.319999999999993</v>
      </c>
      <c r="E677" s="3">
        <v>42206</v>
      </c>
      <c r="F677" s="15">
        <f t="shared" si="20"/>
        <v>2015</v>
      </c>
      <c r="G677" s="3">
        <f t="shared" si="21"/>
        <v>42216</v>
      </c>
      <c r="H677" t="s">
        <v>142</v>
      </c>
      <c r="I677" t="s">
        <v>172</v>
      </c>
      <c r="J677" t="b">
        <v>0</v>
      </c>
      <c r="K677" t="s">
        <v>502</v>
      </c>
      <c r="L677">
        <v>91260</v>
      </c>
      <c r="M677">
        <v>1512</v>
      </c>
      <c r="N677">
        <v>213841</v>
      </c>
      <c r="S677" t="s">
        <v>167</v>
      </c>
      <c r="W677">
        <v>7</v>
      </c>
      <c r="X677">
        <v>15</v>
      </c>
      <c r="Y677">
        <v>2</v>
      </c>
      <c r="Z677">
        <v>1099579</v>
      </c>
      <c r="AA677" t="s">
        <v>146</v>
      </c>
      <c r="AB677">
        <v>110</v>
      </c>
      <c r="AC677" t="s">
        <v>10</v>
      </c>
      <c r="AD677" t="s">
        <v>10</v>
      </c>
      <c r="AE677">
        <v>1195</v>
      </c>
    </row>
    <row r="678" spans="1:31" x14ac:dyDescent="0.25">
      <c r="A678">
        <v>345</v>
      </c>
      <c r="B678">
        <v>345</v>
      </c>
      <c r="C678">
        <v>1105</v>
      </c>
      <c r="D678">
        <v>83.16</v>
      </c>
      <c r="E678" s="3">
        <v>42216</v>
      </c>
      <c r="F678" s="15">
        <f t="shared" si="20"/>
        <v>2015</v>
      </c>
      <c r="G678" s="3">
        <f t="shared" si="21"/>
        <v>42216</v>
      </c>
      <c r="H678" t="s">
        <v>142</v>
      </c>
      <c r="I678" t="s">
        <v>168</v>
      </c>
      <c r="J678" t="b">
        <v>0</v>
      </c>
      <c r="K678" t="s">
        <v>169</v>
      </c>
      <c r="L678">
        <v>91260</v>
      </c>
      <c r="M678">
        <v>1515</v>
      </c>
      <c r="N678">
        <v>214437</v>
      </c>
      <c r="S678" t="s">
        <v>167</v>
      </c>
      <c r="W678">
        <v>7</v>
      </c>
      <c r="X678">
        <v>15</v>
      </c>
      <c r="Y678">
        <v>2</v>
      </c>
      <c r="Z678">
        <v>1099720</v>
      </c>
      <c r="AA678" t="s">
        <v>146</v>
      </c>
      <c r="AB678">
        <v>102</v>
      </c>
      <c r="AC678" t="s">
        <v>10</v>
      </c>
      <c r="AD678" t="s">
        <v>10</v>
      </c>
      <c r="AE678">
        <v>1044</v>
      </c>
    </row>
    <row r="679" spans="1:31" x14ac:dyDescent="0.25">
      <c r="A679">
        <v>345</v>
      </c>
      <c r="B679">
        <v>345</v>
      </c>
      <c r="C679">
        <v>1105</v>
      </c>
      <c r="D679">
        <v>435</v>
      </c>
      <c r="E679" s="3">
        <v>42216</v>
      </c>
      <c r="F679" s="15">
        <f t="shared" si="20"/>
        <v>2015</v>
      </c>
      <c r="G679" s="3">
        <f t="shared" si="21"/>
        <v>42216</v>
      </c>
      <c r="H679" t="s">
        <v>142</v>
      </c>
      <c r="I679" t="s">
        <v>165</v>
      </c>
      <c r="J679" t="b">
        <v>0</v>
      </c>
      <c r="K679" t="s">
        <v>503</v>
      </c>
      <c r="L679">
        <v>91260</v>
      </c>
      <c r="M679">
        <v>1515</v>
      </c>
      <c r="N679">
        <v>214437</v>
      </c>
      <c r="S679" t="s">
        <v>167</v>
      </c>
      <c r="W679">
        <v>7</v>
      </c>
      <c r="X679">
        <v>15</v>
      </c>
      <c r="Y679">
        <v>5</v>
      </c>
      <c r="Z679">
        <v>1099737</v>
      </c>
      <c r="AA679" t="s">
        <v>146</v>
      </c>
      <c r="AB679">
        <v>102</v>
      </c>
      <c r="AC679" t="s">
        <v>10</v>
      </c>
      <c r="AD679" t="s">
        <v>10</v>
      </c>
      <c r="AE679">
        <v>1055</v>
      </c>
    </row>
    <row r="680" spans="1:31" x14ac:dyDescent="0.25">
      <c r="A680">
        <v>345</v>
      </c>
      <c r="B680">
        <v>345</v>
      </c>
      <c r="C680">
        <v>1105</v>
      </c>
      <c r="D680">
        <v>435</v>
      </c>
      <c r="E680" s="3">
        <v>42216</v>
      </c>
      <c r="F680" s="15">
        <f t="shared" si="20"/>
        <v>2015</v>
      </c>
      <c r="G680" s="3">
        <f t="shared" si="21"/>
        <v>42216</v>
      </c>
      <c r="H680" t="s">
        <v>142</v>
      </c>
      <c r="I680" t="s">
        <v>165</v>
      </c>
      <c r="J680" t="b">
        <v>0</v>
      </c>
      <c r="K680" t="s">
        <v>503</v>
      </c>
      <c r="L680">
        <v>91260</v>
      </c>
      <c r="M680">
        <v>1515</v>
      </c>
      <c r="N680">
        <v>214437</v>
      </c>
      <c r="S680" t="s">
        <v>167</v>
      </c>
      <c r="W680">
        <v>7</v>
      </c>
      <c r="X680">
        <v>15</v>
      </c>
      <c r="Y680">
        <v>5</v>
      </c>
      <c r="Z680">
        <v>1099737</v>
      </c>
      <c r="AA680" t="s">
        <v>146</v>
      </c>
      <c r="AB680">
        <v>102</v>
      </c>
      <c r="AC680" t="s">
        <v>10</v>
      </c>
      <c r="AD680" t="s">
        <v>10</v>
      </c>
      <c r="AE680">
        <v>1056</v>
      </c>
    </row>
    <row r="681" spans="1:31" x14ac:dyDescent="0.25">
      <c r="A681">
        <v>345</v>
      </c>
      <c r="B681">
        <v>345</v>
      </c>
      <c r="C681">
        <v>1105</v>
      </c>
      <c r="D681">
        <v>166.32</v>
      </c>
      <c r="E681" s="3">
        <v>42216</v>
      </c>
      <c r="F681" s="15">
        <f t="shared" si="20"/>
        <v>2015</v>
      </c>
      <c r="G681" s="3">
        <f t="shared" si="21"/>
        <v>42216</v>
      </c>
      <c r="H681" t="s">
        <v>142</v>
      </c>
      <c r="I681" t="s">
        <v>168</v>
      </c>
      <c r="J681" t="b">
        <v>0</v>
      </c>
      <c r="K681" t="s">
        <v>169</v>
      </c>
      <c r="L681">
        <v>91260</v>
      </c>
      <c r="M681">
        <v>1515</v>
      </c>
      <c r="N681">
        <v>214437</v>
      </c>
      <c r="S681" t="s">
        <v>167</v>
      </c>
      <c r="W681">
        <v>7</v>
      </c>
      <c r="X681">
        <v>15</v>
      </c>
      <c r="Y681">
        <v>4</v>
      </c>
      <c r="Z681">
        <v>1099720</v>
      </c>
      <c r="AA681" t="s">
        <v>146</v>
      </c>
      <c r="AB681">
        <v>102</v>
      </c>
      <c r="AC681" t="s">
        <v>10</v>
      </c>
      <c r="AD681" t="s">
        <v>10</v>
      </c>
      <c r="AE681">
        <v>1057</v>
      </c>
    </row>
    <row r="682" spans="1:31" x14ac:dyDescent="0.25">
      <c r="A682">
        <v>345</v>
      </c>
      <c r="B682">
        <v>345</v>
      </c>
      <c r="C682">
        <v>1105</v>
      </c>
      <c r="D682">
        <v>166.32</v>
      </c>
      <c r="E682" s="3">
        <v>42216</v>
      </c>
      <c r="F682" s="15">
        <f t="shared" si="20"/>
        <v>2015</v>
      </c>
      <c r="G682" s="3">
        <f t="shared" si="21"/>
        <v>42216</v>
      </c>
      <c r="H682" t="s">
        <v>142</v>
      </c>
      <c r="I682" t="s">
        <v>168</v>
      </c>
      <c r="J682" t="b">
        <v>0</v>
      </c>
      <c r="K682" t="s">
        <v>169</v>
      </c>
      <c r="L682">
        <v>91260</v>
      </c>
      <c r="M682">
        <v>1515</v>
      </c>
      <c r="N682">
        <v>214437</v>
      </c>
      <c r="S682" t="s">
        <v>167</v>
      </c>
      <c r="W682">
        <v>7</v>
      </c>
      <c r="X682">
        <v>15</v>
      </c>
      <c r="Y682">
        <v>4</v>
      </c>
      <c r="Z682">
        <v>1099720</v>
      </c>
      <c r="AA682" t="s">
        <v>146</v>
      </c>
      <c r="AB682">
        <v>102</v>
      </c>
      <c r="AC682" t="s">
        <v>10</v>
      </c>
      <c r="AD682" t="s">
        <v>10</v>
      </c>
      <c r="AE682">
        <v>1058</v>
      </c>
    </row>
    <row r="683" spans="1:31" x14ac:dyDescent="0.25">
      <c r="A683">
        <v>345</v>
      </c>
      <c r="B683">
        <v>345</v>
      </c>
      <c r="C683">
        <v>1105</v>
      </c>
      <c r="D683">
        <v>76.319999999999993</v>
      </c>
      <c r="E683" s="3">
        <v>42220</v>
      </c>
      <c r="F683" s="15">
        <f t="shared" si="20"/>
        <v>2015</v>
      </c>
      <c r="G683" s="3">
        <f t="shared" si="21"/>
        <v>42247</v>
      </c>
      <c r="H683" t="s">
        <v>142</v>
      </c>
      <c r="I683" t="s">
        <v>200</v>
      </c>
      <c r="J683" t="b">
        <v>0</v>
      </c>
      <c r="K683" t="s">
        <v>504</v>
      </c>
      <c r="L683">
        <v>91260</v>
      </c>
      <c r="M683">
        <v>1518</v>
      </c>
      <c r="N683">
        <v>215599</v>
      </c>
      <c r="S683" t="s">
        <v>167</v>
      </c>
      <c r="W683">
        <v>8</v>
      </c>
      <c r="X683">
        <v>15</v>
      </c>
      <c r="Y683">
        <v>2</v>
      </c>
      <c r="Z683">
        <v>1098825</v>
      </c>
      <c r="AA683" t="s">
        <v>146</v>
      </c>
      <c r="AB683">
        <v>110</v>
      </c>
      <c r="AC683" t="s">
        <v>10</v>
      </c>
      <c r="AD683" t="s">
        <v>10</v>
      </c>
      <c r="AE683">
        <v>1287</v>
      </c>
    </row>
    <row r="684" spans="1:31" x14ac:dyDescent="0.25">
      <c r="A684">
        <v>345</v>
      </c>
      <c r="B684">
        <v>345</v>
      </c>
      <c r="C684">
        <v>1105</v>
      </c>
      <c r="D684">
        <v>76.319999999999993</v>
      </c>
      <c r="E684" s="3">
        <v>42220</v>
      </c>
      <c r="F684" s="15">
        <f t="shared" si="20"/>
        <v>2015</v>
      </c>
      <c r="G684" s="3">
        <f t="shared" si="21"/>
        <v>42247</v>
      </c>
      <c r="H684" t="s">
        <v>142</v>
      </c>
      <c r="I684" t="s">
        <v>172</v>
      </c>
      <c r="J684" t="b">
        <v>0</v>
      </c>
      <c r="K684" t="s">
        <v>505</v>
      </c>
      <c r="L684">
        <v>91260</v>
      </c>
      <c r="M684">
        <v>1518</v>
      </c>
      <c r="N684">
        <v>215599</v>
      </c>
      <c r="S684" t="s">
        <v>167</v>
      </c>
      <c r="W684">
        <v>8</v>
      </c>
      <c r="X684">
        <v>15</v>
      </c>
      <c r="Y684">
        <v>2</v>
      </c>
      <c r="Z684">
        <v>1099579</v>
      </c>
      <c r="AA684" t="s">
        <v>146</v>
      </c>
      <c r="AB684">
        <v>110</v>
      </c>
      <c r="AC684" t="s">
        <v>10</v>
      </c>
      <c r="AD684" t="s">
        <v>10</v>
      </c>
      <c r="AE684">
        <v>1312</v>
      </c>
    </row>
    <row r="685" spans="1:31" x14ac:dyDescent="0.25">
      <c r="A685">
        <v>345</v>
      </c>
      <c r="B685">
        <v>345</v>
      </c>
      <c r="C685">
        <v>1105</v>
      </c>
      <c r="D685">
        <v>76.319999999999993</v>
      </c>
      <c r="E685" s="3">
        <v>42220</v>
      </c>
      <c r="F685" s="15">
        <f t="shared" si="20"/>
        <v>2015</v>
      </c>
      <c r="G685" s="3">
        <f t="shared" si="21"/>
        <v>42247</v>
      </c>
      <c r="H685" t="s">
        <v>142</v>
      </c>
      <c r="I685" t="s">
        <v>172</v>
      </c>
      <c r="J685" t="b">
        <v>0</v>
      </c>
      <c r="K685" t="s">
        <v>505</v>
      </c>
      <c r="L685">
        <v>91260</v>
      </c>
      <c r="M685">
        <v>1518</v>
      </c>
      <c r="N685">
        <v>215599</v>
      </c>
      <c r="S685" t="s">
        <v>167</v>
      </c>
      <c r="W685">
        <v>8</v>
      </c>
      <c r="X685">
        <v>15</v>
      </c>
      <c r="Y685">
        <v>2</v>
      </c>
      <c r="Z685">
        <v>1099579</v>
      </c>
      <c r="AA685" t="s">
        <v>146</v>
      </c>
      <c r="AB685">
        <v>110</v>
      </c>
      <c r="AC685" t="s">
        <v>10</v>
      </c>
      <c r="AD685" t="s">
        <v>10</v>
      </c>
      <c r="AE685">
        <v>1313</v>
      </c>
    </row>
    <row r="686" spans="1:31" x14ac:dyDescent="0.25">
      <c r="A686">
        <v>345</v>
      </c>
      <c r="B686">
        <v>345</v>
      </c>
      <c r="C686">
        <v>1105</v>
      </c>
      <c r="D686">
        <v>38.159999999999997</v>
      </c>
      <c r="E686" s="3">
        <v>42220</v>
      </c>
      <c r="F686" s="15">
        <f t="shared" si="20"/>
        <v>2015</v>
      </c>
      <c r="G686" s="3">
        <f t="shared" si="21"/>
        <v>42247</v>
      </c>
      <c r="H686" t="s">
        <v>142</v>
      </c>
      <c r="I686" t="s">
        <v>172</v>
      </c>
      <c r="J686" t="b">
        <v>0</v>
      </c>
      <c r="K686" t="s">
        <v>505</v>
      </c>
      <c r="L686">
        <v>91260</v>
      </c>
      <c r="M686">
        <v>1518</v>
      </c>
      <c r="N686">
        <v>215599</v>
      </c>
      <c r="S686" t="s">
        <v>167</v>
      </c>
      <c r="W686">
        <v>8</v>
      </c>
      <c r="X686">
        <v>15</v>
      </c>
      <c r="Y686">
        <v>1</v>
      </c>
      <c r="Z686">
        <v>1099579</v>
      </c>
      <c r="AA686" t="s">
        <v>146</v>
      </c>
      <c r="AB686">
        <v>110</v>
      </c>
      <c r="AC686" t="s">
        <v>10</v>
      </c>
      <c r="AD686" t="s">
        <v>10</v>
      </c>
      <c r="AE686">
        <v>1314</v>
      </c>
    </row>
    <row r="687" spans="1:31" x14ac:dyDescent="0.25">
      <c r="A687">
        <v>345</v>
      </c>
      <c r="B687">
        <v>345</v>
      </c>
      <c r="C687">
        <v>1105</v>
      </c>
      <c r="D687">
        <v>38.159999999999997</v>
      </c>
      <c r="E687" s="3">
        <v>42220</v>
      </c>
      <c r="F687" s="15">
        <f t="shared" si="20"/>
        <v>2015</v>
      </c>
      <c r="G687" s="3">
        <f t="shared" si="21"/>
        <v>42247</v>
      </c>
      <c r="H687" t="s">
        <v>142</v>
      </c>
      <c r="I687" t="s">
        <v>172</v>
      </c>
      <c r="J687" t="b">
        <v>0</v>
      </c>
      <c r="K687" t="s">
        <v>505</v>
      </c>
      <c r="L687">
        <v>91260</v>
      </c>
      <c r="M687">
        <v>1518</v>
      </c>
      <c r="N687">
        <v>215599</v>
      </c>
      <c r="S687" t="s">
        <v>167</v>
      </c>
      <c r="W687">
        <v>8</v>
      </c>
      <c r="X687">
        <v>15</v>
      </c>
      <c r="Y687">
        <v>1</v>
      </c>
      <c r="Z687">
        <v>1099579</v>
      </c>
      <c r="AA687" t="s">
        <v>146</v>
      </c>
      <c r="AB687">
        <v>110</v>
      </c>
      <c r="AC687" t="s">
        <v>10</v>
      </c>
      <c r="AD687" t="s">
        <v>10</v>
      </c>
      <c r="AE687">
        <v>1315</v>
      </c>
    </row>
    <row r="688" spans="1:31" x14ac:dyDescent="0.25">
      <c r="A688">
        <v>345</v>
      </c>
      <c r="B688">
        <v>345</v>
      </c>
      <c r="C688">
        <v>1105</v>
      </c>
      <c r="D688">
        <v>38.159999999999997</v>
      </c>
      <c r="E688" s="3">
        <v>42220</v>
      </c>
      <c r="F688" s="15">
        <f t="shared" si="20"/>
        <v>2015</v>
      </c>
      <c r="G688" s="3">
        <f t="shared" si="21"/>
        <v>42247</v>
      </c>
      <c r="H688" t="s">
        <v>142</v>
      </c>
      <c r="I688" t="s">
        <v>172</v>
      </c>
      <c r="J688" t="b">
        <v>0</v>
      </c>
      <c r="K688" t="s">
        <v>505</v>
      </c>
      <c r="L688">
        <v>91260</v>
      </c>
      <c r="M688">
        <v>1518</v>
      </c>
      <c r="N688">
        <v>215599</v>
      </c>
      <c r="S688" t="s">
        <v>167</v>
      </c>
      <c r="W688">
        <v>8</v>
      </c>
      <c r="X688">
        <v>15</v>
      </c>
      <c r="Y688">
        <v>1</v>
      </c>
      <c r="Z688">
        <v>1099579</v>
      </c>
      <c r="AA688" t="s">
        <v>146</v>
      </c>
      <c r="AB688">
        <v>110</v>
      </c>
      <c r="AC688" t="s">
        <v>10</v>
      </c>
      <c r="AD688" t="s">
        <v>10</v>
      </c>
      <c r="AE688">
        <v>1316</v>
      </c>
    </row>
    <row r="689" spans="1:31" x14ac:dyDescent="0.25">
      <c r="A689">
        <v>345</v>
      </c>
      <c r="B689">
        <v>345</v>
      </c>
      <c r="C689">
        <v>1105</v>
      </c>
      <c r="D689">
        <v>38.159999999999997</v>
      </c>
      <c r="E689" s="3">
        <v>42220</v>
      </c>
      <c r="F689" s="15">
        <f t="shared" si="20"/>
        <v>2015</v>
      </c>
      <c r="G689" s="3">
        <f t="shared" si="21"/>
        <v>42247</v>
      </c>
      <c r="H689" t="s">
        <v>142</v>
      </c>
      <c r="I689" t="s">
        <v>172</v>
      </c>
      <c r="J689" t="b">
        <v>0</v>
      </c>
      <c r="K689" t="s">
        <v>505</v>
      </c>
      <c r="L689">
        <v>91260</v>
      </c>
      <c r="M689">
        <v>1518</v>
      </c>
      <c r="N689">
        <v>215599</v>
      </c>
      <c r="S689" t="s">
        <v>167</v>
      </c>
      <c r="W689">
        <v>8</v>
      </c>
      <c r="X689">
        <v>15</v>
      </c>
      <c r="Y689">
        <v>1</v>
      </c>
      <c r="Z689">
        <v>1099579</v>
      </c>
      <c r="AA689" t="s">
        <v>146</v>
      </c>
      <c r="AB689">
        <v>110</v>
      </c>
      <c r="AC689" t="s">
        <v>10</v>
      </c>
      <c r="AD689" t="s">
        <v>10</v>
      </c>
      <c r="AE689">
        <v>1317</v>
      </c>
    </row>
    <row r="690" spans="1:31" x14ac:dyDescent="0.25">
      <c r="A690">
        <v>345</v>
      </c>
      <c r="B690">
        <v>345</v>
      </c>
      <c r="C690">
        <v>1105</v>
      </c>
      <c r="D690">
        <v>152.63999999999999</v>
      </c>
      <c r="E690" s="3">
        <v>42220</v>
      </c>
      <c r="F690" s="15">
        <f t="shared" si="20"/>
        <v>2015</v>
      </c>
      <c r="G690" s="3">
        <f t="shared" si="21"/>
        <v>42247</v>
      </c>
      <c r="H690" t="s">
        <v>142</v>
      </c>
      <c r="I690" t="s">
        <v>176</v>
      </c>
      <c r="J690" t="b">
        <v>0</v>
      </c>
      <c r="K690" t="s">
        <v>506</v>
      </c>
      <c r="L690">
        <v>91260</v>
      </c>
      <c r="M690">
        <v>1518</v>
      </c>
      <c r="N690">
        <v>215599</v>
      </c>
      <c r="S690" t="s">
        <v>167</v>
      </c>
      <c r="W690">
        <v>8</v>
      </c>
      <c r="X690">
        <v>15</v>
      </c>
      <c r="Y690">
        <v>4</v>
      </c>
      <c r="Z690">
        <v>1098821</v>
      </c>
      <c r="AA690" t="s">
        <v>146</v>
      </c>
      <c r="AB690">
        <v>110</v>
      </c>
      <c r="AC690" t="s">
        <v>10</v>
      </c>
      <c r="AD690" t="s">
        <v>10</v>
      </c>
      <c r="AE690">
        <v>1363</v>
      </c>
    </row>
    <row r="691" spans="1:31" x14ac:dyDescent="0.25">
      <c r="A691">
        <v>345</v>
      </c>
      <c r="B691">
        <v>345</v>
      </c>
      <c r="C691">
        <v>1105</v>
      </c>
      <c r="D691">
        <v>152.63999999999999</v>
      </c>
      <c r="E691" s="3">
        <v>42220</v>
      </c>
      <c r="F691" s="15">
        <f t="shared" si="20"/>
        <v>2015</v>
      </c>
      <c r="G691" s="3">
        <f t="shared" si="21"/>
        <v>42247</v>
      </c>
      <c r="H691" t="s">
        <v>142</v>
      </c>
      <c r="I691" t="s">
        <v>200</v>
      </c>
      <c r="J691" t="b">
        <v>0</v>
      </c>
      <c r="K691" t="s">
        <v>504</v>
      </c>
      <c r="L691">
        <v>91260</v>
      </c>
      <c r="M691">
        <v>1518</v>
      </c>
      <c r="N691">
        <v>215599</v>
      </c>
      <c r="S691" t="s">
        <v>167</v>
      </c>
      <c r="W691">
        <v>8</v>
      </c>
      <c r="X691">
        <v>15</v>
      </c>
      <c r="Y691">
        <v>4</v>
      </c>
      <c r="Z691">
        <v>1098825</v>
      </c>
      <c r="AA691" t="s">
        <v>146</v>
      </c>
      <c r="AB691">
        <v>110</v>
      </c>
      <c r="AC691" t="s">
        <v>10</v>
      </c>
      <c r="AD691" t="s">
        <v>10</v>
      </c>
      <c r="AE691">
        <v>1364</v>
      </c>
    </row>
    <row r="692" spans="1:31" x14ac:dyDescent="0.25">
      <c r="A692">
        <v>345</v>
      </c>
      <c r="B692">
        <v>345</v>
      </c>
      <c r="C692">
        <v>1105</v>
      </c>
      <c r="D692">
        <v>83.16</v>
      </c>
      <c r="E692" s="3">
        <v>42231</v>
      </c>
      <c r="F692" s="15">
        <f t="shared" si="20"/>
        <v>2015</v>
      </c>
      <c r="G692" s="3">
        <f t="shared" si="21"/>
        <v>42247</v>
      </c>
      <c r="H692" t="s">
        <v>142</v>
      </c>
      <c r="I692" t="s">
        <v>168</v>
      </c>
      <c r="J692" t="b">
        <v>0</v>
      </c>
      <c r="K692" t="s">
        <v>169</v>
      </c>
      <c r="L692">
        <v>91260</v>
      </c>
      <c r="M692">
        <v>1521</v>
      </c>
      <c r="N692">
        <v>215910</v>
      </c>
      <c r="S692" t="s">
        <v>167</v>
      </c>
      <c r="W692">
        <v>8</v>
      </c>
      <c r="X692">
        <v>15</v>
      </c>
      <c r="Y692">
        <v>2</v>
      </c>
      <c r="Z692">
        <v>1099720</v>
      </c>
      <c r="AA692" t="s">
        <v>146</v>
      </c>
      <c r="AB692">
        <v>102</v>
      </c>
      <c r="AC692" t="s">
        <v>10</v>
      </c>
      <c r="AD692" t="s">
        <v>10</v>
      </c>
      <c r="AE692">
        <v>847</v>
      </c>
    </row>
    <row r="693" spans="1:31" x14ac:dyDescent="0.25">
      <c r="A693">
        <v>345</v>
      </c>
      <c r="B693">
        <v>345</v>
      </c>
      <c r="C693">
        <v>1105</v>
      </c>
      <c r="D693">
        <v>83.16</v>
      </c>
      <c r="E693" s="3">
        <v>42231</v>
      </c>
      <c r="F693" s="15">
        <f t="shared" si="20"/>
        <v>2015</v>
      </c>
      <c r="G693" s="3">
        <f t="shared" si="21"/>
        <v>42247</v>
      </c>
      <c r="H693" t="s">
        <v>142</v>
      </c>
      <c r="I693" t="s">
        <v>168</v>
      </c>
      <c r="J693" t="b">
        <v>0</v>
      </c>
      <c r="K693" t="s">
        <v>169</v>
      </c>
      <c r="L693">
        <v>91260</v>
      </c>
      <c r="M693">
        <v>1521</v>
      </c>
      <c r="N693">
        <v>215910</v>
      </c>
      <c r="S693" t="s">
        <v>167</v>
      </c>
      <c r="W693">
        <v>8</v>
      </c>
      <c r="X693">
        <v>15</v>
      </c>
      <c r="Y693">
        <v>2</v>
      </c>
      <c r="Z693">
        <v>1099720</v>
      </c>
      <c r="AA693" t="s">
        <v>146</v>
      </c>
      <c r="AB693">
        <v>102</v>
      </c>
      <c r="AC693" t="s">
        <v>10</v>
      </c>
      <c r="AD693" t="s">
        <v>10</v>
      </c>
      <c r="AE693">
        <v>848</v>
      </c>
    </row>
    <row r="694" spans="1:31" x14ac:dyDescent="0.25">
      <c r="A694">
        <v>345</v>
      </c>
      <c r="B694">
        <v>345</v>
      </c>
      <c r="C694">
        <v>1105</v>
      </c>
      <c r="D694">
        <v>83.16</v>
      </c>
      <c r="E694" s="3">
        <v>42231</v>
      </c>
      <c r="F694" s="15">
        <f t="shared" si="20"/>
        <v>2015</v>
      </c>
      <c r="G694" s="3">
        <f t="shared" si="21"/>
        <v>42247</v>
      </c>
      <c r="H694" t="s">
        <v>142</v>
      </c>
      <c r="I694" t="s">
        <v>168</v>
      </c>
      <c r="J694" t="b">
        <v>0</v>
      </c>
      <c r="K694" t="s">
        <v>169</v>
      </c>
      <c r="L694">
        <v>91260</v>
      </c>
      <c r="M694">
        <v>1521</v>
      </c>
      <c r="N694">
        <v>215910</v>
      </c>
      <c r="S694" t="s">
        <v>167</v>
      </c>
      <c r="W694">
        <v>8</v>
      </c>
      <c r="X694">
        <v>15</v>
      </c>
      <c r="Y694">
        <v>2</v>
      </c>
      <c r="Z694">
        <v>1099720</v>
      </c>
      <c r="AA694" t="s">
        <v>146</v>
      </c>
      <c r="AB694">
        <v>102</v>
      </c>
      <c r="AC694" t="s">
        <v>10</v>
      </c>
      <c r="AD694" t="s">
        <v>10</v>
      </c>
      <c r="AE694">
        <v>849</v>
      </c>
    </row>
    <row r="695" spans="1:31" x14ac:dyDescent="0.25">
      <c r="A695">
        <v>345</v>
      </c>
      <c r="B695">
        <v>345</v>
      </c>
      <c r="C695">
        <v>1105</v>
      </c>
      <c r="D695">
        <v>83.16</v>
      </c>
      <c r="E695" s="3">
        <v>42231</v>
      </c>
      <c r="F695" s="15">
        <f t="shared" si="20"/>
        <v>2015</v>
      </c>
      <c r="G695" s="3">
        <f t="shared" si="21"/>
        <v>42247</v>
      </c>
      <c r="H695" t="s">
        <v>142</v>
      </c>
      <c r="I695" t="s">
        <v>168</v>
      </c>
      <c r="J695" t="b">
        <v>0</v>
      </c>
      <c r="K695" t="s">
        <v>169</v>
      </c>
      <c r="L695">
        <v>91260</v>
      </c>
      <c r="M695">
        <v>1521</v>
      </c>
      <c r="N695">
        <v>215910</v>
      </c>
      <c r="S695" t="s">
        <v>167</v>
      </c>
      <c r="W695">
        <v>8</v>
      </c>
      <c r="X695">
        <v>15</v>
      </c>
      <c r="Y695">
        <v>2</v>
      </c>
      <c r="Z695">
        <v>1099720</v>
      </c>
      <c r="AA695" t="s">
        <v>146</v>
      </c>
      <c r="AB695">
        <v>102</v>
      </c>
      <c r="AC695" t="s">
        <v>10</v>
      </c>
      <c r="AD695" t="s">
        <v>10</v>
      </c>
      <c r="AE695">
        <v>850</v>
      </c>
    </row>
    <row r="696" spans="1:31" x14ac:dyDescent="0.25">
      <c r="A696">
        <v>345</v>
      </c>
      <c r="B696">
        <v>345</v>
      </c>
      <c r="C696">
        <v>1105</v>
      </c>
      <c r="D696">
        <v>174</v>
      </c>
      <c r="E696" s="3">
        <v>42231</v>
      </c>
      <c r="F696" s="15">
        <f t="shared" si="20"/>
        <v>2015</v>
      </c>
      <c r="G696" s="3">
        <f t="shared" si="21"/>
        <v>42247</v>
      </c>
      <c r="H696" t="s">
        <v>142</v>
      </c>
      <c r="I696" t="s">
        <v>165</v>
      </c>
      <c r="J696" t="b">
        <v>0</v>
      </c>
      <c r="K696" t="s">
        <v>507</v>
      </c>
      <c r="L696">
        <v>91260</v>
      </c>
      <c r="M696">
        <v>1521</v>
      </c>
      <c r="N696">
        <v>215910</v>
      </c>
      <c r="S696" t="s">
        <v>167</v>
      </c>
      <c r="W696">
        <v>8</v>
      </c>
      <c r="X696">
        <v>15</v>
      </c>
      <c r="Y696">
        <v>2</v>
      </c>
      <c r="Z696">
        <v>1099737</v>
      </c>
      <c r="AA696" t="s">
        <v>146</v>
      </c>
      <c r="AB696">
        <v>102</v>
      </c>
      <c r="AC696" t="s">
        <v>10</v>
      </c>
      <c r="AD696" t="s">
        <v>10</v>
      </c>
      <c r="AE696">
        <v>851</v>
      </c>
    </row>
    <row r="697" spans="1:31" x14ac:dyDescent="0.25">
      <c r="A697">
        <v>345</v>
      </c>
      <c r="B697">
        <v>345</v>
      </c>
      <c r="C697">
        <v>1105</v>
      </c>
      <c r="D697">
        <v>228.96</v>
      </c>
      <c r="E697" s="3">
        <v>42234</v>
      </c>
      <c r="F697" s="15">
        <f t="shared" si="20"/>
        <v>2015</v>
      </c>
      <c r="G697" s="3">
        <f t="shared" si="21"/>
        <v>42247</v>
      </c>
      <c r="H697" t="s">
        <v>142</v>
      </c>
      <c r="I697" t="s">
        <v>176</v>
      </c>
      <c r="J697" t="b">
        <v>0</v>
      </c>
      <c r="K697" t="s">
        <v>508</v>
      </c>
      <c r="L697">
        <v>91260</v>
      </c>
      <c r="M697">
        <v>1524</v>
      </c>
      <c r="N697">
        <v>216787</v>
      </c>
      <c r="S697" t="s">
        <v>167</v>
      </c>
      <c r="W697">
        <v>8</v>
      </c>
      <c r="X697">
        <v>15</v>
      </c>
      <c r="Y697">
        <v>6</v>
      </c>
      <c r="Z697">
        <v>1098821</v>
      </c>
      <c r="AA697" t="s">
        <v>146</v>
      </c>
      <c r="AB697">
        <v>110</v>
      </c>
      <c r="AC697" t="s">
        <v>10</v>
      </c>
      <c r="AD697" t="s">
        <v>10</v>
      </c>
      <c r="AE697">
        <v>1157</v>
      </c>
    </row>
    <row r="698" spans="1:31" x14ac:dyDescent="0.25">
      <c r="A698">
        <v>345</v>
      </c>
      <c r="B698">
        <v>345</v>
      </c>
      <c r="C698">
        <v>1105</v>
      </c>
      <c r="D698">
        <v>38.159999999999997</v>
      </c>
      <c r="E698" s="3">
        <v>42234</v>
      </c>
      <c r="F698" s="15">
        <f t="shared" si="20"/>
        <v>2015</v>
      </c>
      <c r="G698" s="3">
        <f t="shared" si="21"/>
        <v>42247</v>
      </c>
      <c r="H698" t="s">
        <v>142</v>
      </c>
      <c r="I698" t="s">
        <v>200</v>
      </c>
      <c r="J698" t="b">
        <v>0</v>
      </c>
      <c r="K698" t="s">
        <v>509</v>
      </c>
      <c r="L698">
        <v>91260</v>
      </c>
      <c r="M698">
        <v>1524</v>
      </c>
      <c r="N698">
        <v>216787</v>
      </c>
      <c r="S698" t="s">
        <v>167</v>
      </c>
      <c r="W698">
        <v>8</v>
      </c>
      <c r="X698">
        <v>15</v>
      </c>
      <c r="Y698">
        <v>1</v>
      </c>
      <c r="Z698">
        <v>1098825</v>
      </c>
      <c r="AA698" t="s">
        <v>146</v>
      </c>
      <c r="AB698">
        <v>110</v>
      </c>
      <c r="AC698" t="s">
        <v>10</v>
      </c>
      <c r="AD698" t="s">
        <v>10</v>
      </c>
      <c r="AE698">
        <v>1158</v>
      </c>
    </row>
    <row r="699" spans="1:31" x14ac:dyDescent="0.25">
      <c r="A699">
        <v>345</v>
      </c>
      <c r="B699">
        <v>345</v>
      </c>
      <c r="C699">
        <v>1105</v>
      </c>
      <c r="D699">
        <v>286.2</v>
      </c>
      <c r="E699" s="3">
        <v>42234</v>
      </c>
      <c r="F699" s="15">
        <f t="shared" si="20"/>
        <v>2015</v>
      </c>
      <c r="G699" s="3">
        <f t="shared" si="21"/>
        <v>42247</v>
      </c>
      <c r="H699" t="s">
        <v>142</v>
      </c>
      <c r="I699" t="s">
        <v>200</v>
      </c>
      <c r="J699" t="b">
        <v>0</v>
      </c>
      <c r="K699" t="s">
        <v>510</v>
      </c>
      <c r="L699">
        <v>91260</v>
      </c>
      <c r="M699">
        <v>1524</v>
      </c>
      <c r="N699">
        <v>216787</v>
      </c>
      <c r="S699" t="s">
        <v>167</v>
      </c>
      <c r="W699">
        <v>8</v>
      </c>
      <c r="X699">
        <v>15</v>
      </c>
      <c r="Y699">
        <v>7.5</v>
      </c>
      <c r="Z699">
        <v>1098825</v>
      </c>
      <c r="AA699" t="s">
        <v>146</v>
      </c>
      <c r="AB699">
        <v>110</v>
      </c>
      <c r="AC699" t="s">
        <v>10</v>
      </c>
      <c r="AD699" t="s">
        <v>10</v>
      </c>
      <c r="AE699">
        <v>1159</v>
      </c>
    </row>
    <row r="700" spans="1:31" x14ac:dyDescent="0.25">
      <c r="A700">
        <v>345</v>
      </c>
      <c r="B700">
        <v>345</v>
      </c>
      <c r="C700">
        <v>1105</v>
      </c>
      <c r="D700">
        <v>38.159999999999997</v>
      </c>
      <c r="E700" s="3">
        <v>42234</v>
      </c>
      <c r="F700" s="15">
        <f t="shared" si="20"/>
        <v>2015</v>
      </c>
      <c r="G700" s="3">
        <f t="shared" si="21"/>
        <v>42247</v>
      </c>
      <c r="H700" t="s">
        <v>142</v>
      </c>
      <c r="I700" t="s">
        <v>172</v>
      </c>
      <c r="J700" t="b">
        <v>0</v>
      </c>
      <c r="K700" t="s">
        <v>511</v>
      </c>
      <c r="L700">
        <v>91260</v>
      </c>
      <c r="M700">
        <v>1524</v>
      </c>
      <c r="N700">
        <v>216787</v>
      </c>
      <c r="S700" t="s">
        <v>167</v>
      </c>
      <c r="W700">
        <v>8</v>
      </c>
      <c r="X700">
        <v>15</v>
      </c>
      <c r="Y700">
        <v>1</v>
      </c>
      <c r="Z700">
        <v>1099579</v>
      </c>
      <c r="AA700" t="s">
        <v>146</v>
      </c>
      <c r="AB700">
        <v>110</v>
      </c>
      <c r="AC700" t="s">
        <v>10</v>
      </c>
      <c r="AD700" t="s">
        <v>10</v>
      </c>
      <c r="AE700">
        <v>1169</v>
      </c>
    </row>
    <row r="701" spans="1:31" x14ac:dyDescent="0.25">
      <c r="A701">
        <v>345</v>
      </c>
      <c r="B701">
        <v>345</v>
      </c>
      <c r="C701">
        <v>1105</v>
      </c>
      <c r="D701">
        <v>190.8</v>
      </c>
      <c r="E701" s="3">
        <v>42234</v>
      </c>
      <c r="F701" s="15">
        <f t="shared" si="20"/>
        <v>2015</v>
      </c>
      <c r="G701" s="3">
        <f t="shared" si="21"/>
        <v>42247</v>
      </c>
      <c r="H701" t="s">
        <v>142</v>
      </c>
      <c r="I701" t="s">
        <v>172</v>
      </c>
      <c r="J701" t="b">
        <v>0</v>
      </c>
      <c r="K701" t="s">
        <v>511</v>
      </c>
      <c r="L701">
        <v>91260</v>
      </c>
      <c r="M701">
        <v>1524</v>
      </c>
      <c r="N701">
        <v>216787</v>
      </c>
      <c r="S701" t="s">
        <v>167</v>
      </c>
      <c r="W701">
        <v>8</v>
      </c>
      <c r="X701">
        <v>15</v>
      </c>
      <c r="Y701">
        <v>5</v>
      </c>
      <c r="Z701">
        <v>1099579</v>
      </c>
      <c r="AA701" t="s">
        <v>146</v>
      </c>
      <c r="AB701">
        <v>110</v>
      </c>
      <c r="AC701" t="s">
        <v>10</v>
      </c>
      <c r="AD701" t="s">
        <v>10</v>
      </c>
      <c r="AE701">
        <v>1170</v>
      </c>
    </row>
    <row r="702" spans="1:31" x14ac:dyDescent="0.25">
      <c r="A702">
        <v>345</v>
      </c>
      <c r="B702">
        <v>345</v>
      </c>
      <c r="C702">
        <v>1105</v>
      </c>
      <c r="D702">
        <v>228.96</v>
      </c>
      <c r="E702" s="3">
        <v>42234</v>
      </c>
      <c r="F702" s="15">
        <f t="shared" si="20"/>
        <v>2015</v>
      </c>
      <c r="G702" s="3">
        <f t="shared" si="21"/>
        <v>42247</v>
      </c>
      <c r="H702" t="s">
        <v>142</v>
      </c>
      <c r="I702" t="s">
        <v>172</v>
      </c>
      <c r="J702" t="b">
        <v>0</v>
      </c>
      <c r="K702" t="s">
        <v>511</v>
      </c>
      <c r="L702">
        <v>91260</v>
      </c>
      <c r="M702">
        <v>1524</v>
      </c>
      <c r="N702">
        <v>216787</v>
      </c>
      <c r="S702" t="s">
        <v>167</v>
      </c>
      <c r="W702">
        <v>8</v>
      </c>
      <c r="X702">
        <v>15</v>
      </c>
      <c r="Y702">
        <v>6</v>
      </c>
      <c r="Z702">
        <v>1099579</v>
      </c>
      <c r="AA702" t="s">
        <v>146</v>
      </c>
      <c r="AB702">
        <v>110</v>
      </c>
      <c r="AC702" t="s">
        <v>10</v>
      </c>
      <c r="AD702" t="s">
        <v>10</v>
      </c>
      <c r="AE702">
        <v>1171</v>
      </c>
    </row>
    <row r="703" spans="1:31" x14ac:dyDescent="0.25">
      <c r="A703">
        <v>345</v>
      </c>
      <c r="B703">
        <v>345</v>
      </c>
      <c r="C703">
        <v>1105</v>
      </c>
      <c r="D703">
        <v>190.8</v>
      </c>
      <c r="E703" s="3">
        <v>42234</v>
      </c>
      <c r="F703" s="15">
        <f t="shared" si="20"/>
        <v>2015</v>
      </c>
      <c r="G703" s="3">
        <f t="shared" si="21"/>
        <v>42247</v>
      </c>
      <c r="H703" t="s">
        <v>142</v>
      </c>
      <c r="I703" t="s">
        <v>172</v>
      </c>
      <c r="J703" t="b">
        <v>0</v>
      </c>
      <c r="K703" t="s">
        <v>511</v>
      </c>
      <c r="L703">
        <v>91260</v>
      </c>
      <c r="M703">
        <v>1524</v>
      </c>
      <c r="N703">
        <v>216787</v>
      </c>
      <c r="S703" t="s">
        <v>167</v>
      </c>
      <c r="W703">
        <v>8</v>
      </c>
      <c r="X703">
        <v>15</v>
      </c>
      <c r="Y703">
        <v>5</v>
      </c>
      <c r="Z703">
        <v>1099579</v>
      </c>
      <c r="AA703" t="s">
        <v>146</v>
      </c>
      <c r="AB703">
        <v>110</v>
      </c>
      <c r="AC703" t="s">
        <v>10</v>
      </c>
      <c r="AD703" t="s">
        <v>10</v>
      </c>
      <c r="AE703">
        <v>1172</v>
      </c>
    </row>
    <row r="704" spans="1:31" x14ac:dyDescent="0.25">
      <c r="A704">
        <v>345</v>
      </c>
      <c r="B704">
        <v>345</v>
      </c>
      <c r="C704">
        <v>1105</v>
      </c>
      <c r="D704">
        <v>76.319999999999993</v>
      </c>
      <c r="E704" s="3">
        <v>42234</v>
      </c>
      <c r="F704" s="15">
        <f t="shared" si="20"/>
        <v>2015</v>
      </c>
      <c r="G704" s="3">
        <f t="shared" si="21"/>
        <v>42247</v>
      </c>
      <c r="H704" t="s">
        <v>142</v>
      </c>
      <c r="I704" t="s">
        <v>172</v>
      </c>
      <c r="J704" t="b">
        <v>0</v>
      </c>
      <c r="K704" t="s">
        <v>511</v>
      </c>
      <c r="L704">
        <v>91260</v>
      </c>
      <c r="M704">
        <v>1524</v>
      </c>
      <c r="N704">
        <v>216787</v>
      </c>
      <c r="S704" t="s">
        <v>167</v>
      </c>
      <c r="W704">
        <v>8</v>
      </c>
      <c r="X704">
        <v>15</v>
      </c>
      <c r="Y704">
        <v>2</v>
      </c>
      <c r="Z704">
        <v>1099579</v>
      </c>
      <c r="AA704" t="s">
        <v>146</v>
      </c>
      <c r="AB704">
        <v>110</v>
      </c>
      <c r="AC704" t="s">
        <v>10</v>
      </c>
      <c r="AD704" t="s">
        <v>10</v>
      </c>
      <c r="AE704">
        <v>1173</v>
      </c>
    </row>
    <row r="705" spans="1:31" x14ac:dyDescent="0.25">
      <c r="A705">
        <v>345</v>
      </c>
      <c r="B705">
        <v>345</v>
      </c>
      <c r="C705">
        <v>1105</v>
      </c>
      <c r="D705">
        <v>261</v>
      </c>
      <c r="E705" s="3">
        <v>42247</v>
      </c>
      <c r="F705" s="15">
        <f t="shared" si="20"/>
        <v>2015</v>
      </c>
      <c r="G705" s="3">
        <f t="shared" si="21"/>
        <v>42247</v>
      </c>
      <c r="H705" t="s">
        <v>142</v>
      </c>
      <c r="I705" t="s">
        <v>165</v>
      </c>
      <c r="J705" t="b">
        <v>0</v>
      </c>
      <c r="K705" t="s">
        <v>512</v>
      </c>
      <c r="L705">
        <v>91260</v>
      </c>
      <c r="M705">
        <v>1527</v>
      </c>
      <c r="N705">
        <v>217181</v>
      </c>
      <c r="S705" t="s">
        <v>167</v>
      </c>
      <c r="W705">
        <v>8</v>
      </c>
      <c r="X705">
        <v>15</v>
      </c>
      <c r="Y705">
        <v>3</v>
      </c>
      <c r="Z705">
        <v>1099737</v>
      </c>
      <c r="AA705" t="s">
        <v>146</v>
      </c>
      <c r="AB705">
        <v>102</v>
      </c>
      <c r="AC705" t="s">
        <v>10</v>
      </c>
      <c r="AD705" t="s">
        <v>10</v>
      </c>
      <c r="AE705">
        <v>935</v>
      </c>
    </row>
    <row r="706" spans="1:31" x14ac:dyDescent="0.25">
      <c r="A706">
        <v>345</v>
      </c>
      <c r="B706">
        <v>345</v>
      </c>
      <c r="C706">
        <v>1105</v>
      </c>
      <c r="D706">
        <v>166.32</v>
      </c>
      <c r="E706" s="3">
        <v>42247</v>
      </c>
      <c r="F706" s="15">
        <f t="shared" si="20"/>
        <v>2015</v>
      </c>
      <c r="G706" s="3">
        <f t="shared" si="21"/>
        <v>42247</v>
      </c>
      <c r="H706" t="s">
        <v>142</v>
      </c>
      <c r="I706" t="s">
        <v>168</v>
      </c>
      <c r="J706" t="b">
        <v>0</v>
      </c>
      <c r="K706" t="s">
        <v>169</v>
      </c>
      <c r="L706">
        <v>91260</v>
      </c>
      <c r="M706">
        <v>1527</v>
      </c>
      <c r="N706">
        <v>217181</v>
      </c>
      <c r="S706" t="s">
        <v>167</v>
      </c>
      <c r="W706">
        <v>8</v>
      </c>
      <c r="X706">
        <v>15</v>
      </c>
      <c r="Y706">
        <v>4</v>
      </c>
      <c r="Z706">
        <v>1099720</v>
      </c>
      <c r="AA706" t="s">
        <v>146</v>
      </c>
      <c r="AB706">
        <v>102</v>
      </c>
      <c r="AC706" t="s">
        <v>10</v>
      </c>
      <c r="AD706" t="s">
        <v>10</v>
      </c>
      <c r="AE706">
        <v>937</v>
      </c>
    </row>
    <row r="707" spans="1:31" x14ac:dyDescent="0.25">
      <c r="A707">
        <v>345</v>
      </c>
      <c r="B707">
        <v>345</v>
      </c>
      <c r="C707">
        <v>1105</v>
      </c>
      <c r="D707">
        <v>166.32</v>
      </c>
      <c r="E707" s="3">
        <v>42247</v>
      </c>
      <c r="F707" s="15">
        <f t="shared" ref="F707:F770" si="22">YEAR(E707)</f>
        <v>2015</v>
      </c>
      <c r="G707" s="3">
        <f t="shared" ref="G707:G770" si="23">EOMONTH(E707,0)</f>
        <v>42247</v>
      </c>
      <c r="H707" t="s">
        <v>142</v>
      </c>
      <c r="I707" t="s">
        <v>168</v>
      </c>
      <c r="J707" t="b">
        <v>0</v>
      </c>
      <c r="K707" t="s">
        <v>169</v>
      </c>
      <c r="L707">
        <v>91260</v>
      </c>
      <c r="M707">
        <v>1527</v>
      </c>
      <c r="N707">
        <v>217181</v>
      </c>
      <c r="S707" t="s">
        <v>167</v>
      </c>
      <c r="W707">
        <v>8</v>
      </c>
      <c r="X707">
        <v>15</v>
      </c>
      <c r="Y707">
        <v>4</v>
      </c>
      <c r="Z707">
        <v>1099720</v>
      </c>
      <c r="AA707" t="s">
        <v>146</v>
      </c>
      <c r="AB707">
        <v>102</v>
      </c>
      <c r="AC707" t="s">
        <v>10</v>
      </c>
      <c r="AD707" t="s">
        <v>10</v>
      </c>
      <c r="AE707">
        <v>938</v>
      </c>
    </row>
    <row r="708" spans="1:31" x14ac:dyDescent="0.25">
      <c r="A708">
        <v>345</v>
      </c>
      <c r="B708">
        <v>345</v>
      </c>
      <c r="C708">
        <v>1105</v>
      </c>
      <c r="D708">
        <v>261</v>
      </c>
      <c r="E708" s="3">
        <v>42247</v>
      </c>
      <c r="F708" s="15">
        <f t="shared" si="22"/>
        <v>2015</v>
      </c>
      <c r="G708" s="3">
        <f t="shared" si="23"/>
        <v>42247</v>
      </c>
      <c r="H708" t="s">
        <v>142</v>
      </c>
      <c r="I708" t="s">
        <v>165</v>
      </c>
      <c r="J708" t="b">
        <v>0</v>
      </c>
      <c r="K708" t="s">
        <v>512</v>
      </c>
      <c r="L708">
        <v>91260</v>
      </c>
      <c r="M708">
        <v>1527</v>
      </c>
      <c r="N708">
        <v>217181</v>
      </c>
      <c r="S708" t="s">
        <v>167</v>
      </c>
      <c r="W708">
        <v>8</v>
      </c>
      <c r="X708">
        <v>15</v>
      </c>
      <c r="Y708">
        <v>3</v>
      </c>
      <c r="Z708">
        <v>1099737</v>
      </c>
      <c r="AA708" t="s">
        <v>146</v>
      </c>
      <c r="AB708">
        <v>102</v>
      </c>
      <c r="AC708" t="s">
        <v>10</v>
      </c>
      <c r="AD708" t="s">
        <v>10</v>
      </c>
      <c r="AE708">
        <v>941</v>
      </c>
    </row>
    <row r="709" spans="1:31" x14ac:dyDescent="0.25">
      <c r="A709">
        <v>345</v>
      </c>
      <c r="B709">
        <v>345</v>
      </c>
      <c r="C709">
        <v>1105</v>
      </c>
      <c r="D709">
        <v>348</v>
      </c>
      <c r="E709" s="3">
        <v>42247</v>
      </c>
      <c r="F709" s="15">
        <f t="shared" si="22"/>
        <v>2015</v>
      </c>
      <c r="G709" s="3">
        <f t="shared" si="23"/>
        <v>42247</v>
      </c>
      <c r="H709" t="s">
        <v>142</v>
      </c>
      <c r="I709" t="s">
        <v>165</v>
      </c>
      <c r="J709" t="b">
        <v>0</v>
      </c>
      <c r="K709" t="s">
        <v>512</v>
      </c>
      <c r="L709">
        <v>91260</v>
      </c>
      <c r="M709">
        <v>1527</v>
      </c>
      <c r="N709">
        <v>217181</v>
      </c>
      <c r="S709" t="s">
        <v>167</v>
      </c>
      <c r="W709">
        <v>8</v>
      </c>
      <c r="X709">
        <v>15</v>
      </c>
      <c r="Y709">
        <v>4</v>
      </c>
      <c r="Z709">
        <v>1099737</v>
      </c>
      <c r="AA709" t="s">
        <v>146</v>
      </c>
      <c r="AB709">
        <v>102</v>
      </c>
      <c r="AC709" t="s">
        <v>10</v>
      </c>
      <c r="AD709" t="s">
        <v>10</v>
      </c>
      <c r="AE709">
        <v>962</v>
      </c>
    </row>
    <row r="710" spans="1:31" x14ac:dyDescent="0.25">
      <c r="A710">
        <v>345</v>
      </c>
      <c r="B710">
        <v>345</v>
      </c>
      <c r="C710">
        <v>1105</v>
      </c>
      <c r="E710" s="3">
        <v>40678</v>
      </c>
      <c r="F710" s="15">
        <f t="shared" si="22"/>
        <v>2011</v>
      </c>
      <c r="G710" s="3">
        <f t="shared" si="23"/>
        <v>40694</v>
      </c>
      <c r="H710" t="s">
        <v>142</v>
      </c>
      <c r="I710" t="s">
        <v>168</v>
      </c>
      <c r="J710" t="b">
        <v>0</v>
      </c>
      <c r="K710" t="s">
        <v>183</v>
      </c>
      <c r="L710">
        <v>91259</v>
      </c>
      <c r="M710">
        <v>811</v>
      </c>
      <c r="N710">
        <v>106302</v>
      </c>
      <c r="S710" t="s">
        <v>182</v>
      </c>
      <c r="W710">
        <v>5</v>
      </c>
      <c r="X710">
        <v>11</v>
      </c>
      <c r="Y710">
        <v>2</v>
      </c>
      <c r="Z710">
        <v>1099720</v>
      </c>
      <c r="AA710" t="s">
        <v>146</v>
      </c>
      <c r="AB710">
        <v>102</v>
      </c>
      <c r="AC710" t="s">
        <v>10</v>
      </c>
      <c r="AD710" t="s">
        <v>10</v>
      </c>
      <c r="AE710">
        <v>447</v>
      </c>
    </row>
    <row r="711" spans="1:31" x14ac:dyDescent="0.25">
      <c r="A711">
        <v>345</v>
      </c>
      <c r="B711">
        <v>345</v>
      </c>
      <c r="C711">
        <v>1105</v>
      </c>
      <c r="E711" s="3">
        <v>40678</v>
      </c>
      <c r="F711" s="15">
        <f t="shared" si="22"/>
        <v>2011</v>
      </c>
      <c r="G711" s="3">
        <f t="shared" si="23"/>
        <v>40694</v>
      </c>
      <c r="H711" t="s">
        <v>142</v>
      </c>
      <c r="I711" t="s">
        <v>165</v>
      </c>
      <c r="J711" t="b">
        <v>0</v>
      </c>
      <c r="K711" t="s">
        <v>513</v>
      </c>
      <c r="L711">
        <v>91260</v>
      </c>
      <c r="M711">
        <v>811</v>
      </c>
      <c r="N711">
        <v>106302</v>
      </c>
      <c r="S711" t="s">
        <v>182</v>
      </c>
      <c r="W711">
        <v>5</v>
      </c>
      <c r="X711">
        <v>11</v>
      </c>
      <c r="Y711">
        <v>3</v>
      </c>
      <c r="Z711">
        <v>1099737</v>
      </c>
      <c r="AA711" t="s">
        <v>146</v>
      </c>
      <c r="AB711">
        <v>102</v>
      </c>
      <c r="AC711" t="s">
        <v>10</v>
      </c>
      <c r="AD711" t="s">
        <v>10</v>
      </c>
      <c r="AE711">
        <v>449</v>
      </c>
    </row>
    <row r="712" spans="1:31" x14ac:dyDescent="0.25">
      <c r="A712">
        <v>345</v>
      </c>
      <c r="B712">
        <v>345</v>
      </c>
      <c r="C712">
        <v>1105</v>
      </c>
      <c r="E712" s="3">
        <v>40694</v>
      </c>
      <c r="F712" s="15">
        <f t="shared" si="22"/>
        <v>2011</v>
      </c>
      <c r="G712" s="3">
        <f t="shared" si="23"/>
        <v>40694</v>
      </c>
      <c r="H712" t="s">
        <v>142</v>
      </c>
      <c r="I712" t="s">
        <v>168</v>
      </c>
      <c r="J712" t="b">
        <v>0</v>
      </c>
      <c r="K712" t="s">
        <v>183</v>
      </c>
      <c r="L712">
        <v>91260</v>
      </c>
      <c r="M712">
        <v>819</v>
      </c>
      <c r="N712">
        <v>107168</v>
      </c>
      <c r="S712" t="s">
        <v>182</v>
      </c>
      <c r="W712">
        <v>5</v>
      </c>
      <c r="X712">
        <v>11</v>
      </c>
      <c r="Y712">
        <v>1</v>
      </c>
      <c r="Z712">
        <v>1099720</v>
      </c>
      <c r="AA712" t="s">
        <v>146</v>
      </c>
      <c r="AB712">
        <v>102</v>
      </c>
      <c r="AC712" t="s">
        <v>10</v>
      </c>
      <c r="AD712" t="s">
        <v>10</v>
      </c>
      <c r="AE712">
        <v>401</v>
      </c>
    </row>
    <row r="713" spans="1:31" x14ac:dyDescent="0.25">
      <c r="A713">
        <v>345</v>
      </c>
      <c r="B713">
        <v>345</v>
      </c>
      <c r="C713">
        <v>1105</v>
      </c>
      <c r="E713" s="3">
        <v>40778</v>
      </c>
      <c r="F713" s="15">
        <f t="shared" si="22"/>
        <v>2011</v>
      </c>
      <c r="G713" s="3">
        <f t="shared" si="23"/>
        <v>40786</v>
      </c>
      <c r="H713" t="s">
        <v>142</v>
      </c>
      <c r="I713" t="s">
        <v>171</v>
      </c>
      <c r="J713" t="b">
        <v>0</v>
      </c>
      <c r="K713" t="s">
        <v>514</v>
      </c>
      <c r="L713">
        <v>91260</v>
      </c>
      <c r="M713">
        <v>870</v>
      </c>
      <c r="N713">
        <v>113136</v>
      </c>
      <c r="S713" t="s">
        <v>182</v>
      </c>
      <c r="W713">
        <v>8</v>
      </c>
      <c r="X713">
        <v>11</v>
      </c>
      <c r="Y713">
        <v>2</v>
      </c>
      <c r="Z713">
        <v>1098824</v>
      </c>
      <c r="AA713" t="s">
        <v>146</v>
      </c>
      <c r="AB713">
        <v>102</v>
      </c>
      <c r="AC713" t="s">
        <v>10</v>
      </c>
      <c r="AD713" t="s">
        <v>10</v>
      </c>
      <c r="AE713">
        <v>1380</v>
      </c>
    </row>
    <row r="714" spans="1:31" x14ac:dyDescent="0.25">
      <c r="A714">
        <v>345</v>
      </c>
      <c r="B714">
        <v>345</v>
      </c>
      <c r="C714">
        <v>1105</v>
      </c>
      <c r="E714" s="3">
        <v>40778</v>
      </c>
      <c r="F714" s="15">
        <f t="shared" si="22"/>
        <v>2011</v>
      </c>
      <c r="G714" s="3">
        <f t="shared" si="23"/>
        <v>40786</v>
      </c>
      <c r="H714" t="s">
        <v>142</v>
      </c>
      <c r="I714" t="s">
        <v>171</v>
      </c>
      <c r="J714" t="b">
        <v>0</v>
      </c>
      <c r="K714" t="s">
        <v>514</v>
      </c>
      <c r="L714">
        <v>91260</v>
      </c>
      <c r="M714">
        <v>870</v>
      </c>
      <c r="N714">
        <v>113136</v>
      </c>
      <c r="S714" t="s">
        <v>182</v>
      </c>
      <c r="W714">
        <v>8</v>
      </c>
      <c r="X714">
        <v>11</v>
      </c>
      <c r="Y714">
        <v>1</v>
      </c>
      <c r="Z714">
        <v>1098824</v>
      </c>
      <c r="AA714" t="s">
        <v>146</v>
      </c>
      <c r="AB714">
        <v>102</v>
      </c>
      <c r="AC714" t="s">
        <v>10</v>
      </c>
      <c r="AD714" t="s">
        <v>10</v>
      </c>
      <c r="AE714">
        <v>1381</v>
      </c>
    </row>
    <row r="715" spans="1:31" x14ac:dyDescent="0.25">
      <c r="A715">
        <v>345</v>
      </c>
      <c r="B715">
        <v>345</v>
      </c>
      <c r="C715">
        <v>1105</v>
      </c>
      <c r="E715" s="3">
        <v>40778</v>
      </c>
      <c r="F715" s="15">
        <f t="shared" si="22"/>
        <v>2011</v>
      </c>
      <c r="G715" s="3">
        <f t="shared" si="23"/>
        <v>40786</v>
      </c>
      <c r="H715" t="s">
        <v>142</v>
      </c>
      <c r="I715" t="s">
        <v>171</v>
      </c>
      <c r="J715" t="b">
        <v>0</v>
      </c>
      <c r="K715" t="s">
        <v>514</v>
      </c>
      <c r="L715">
        <v>91260</v>
      </c>
      <c r="M715">
        <v>870</v>
      </c>
      <c r="N715">
        <v>113136</v>
      </c>
      <c r="S715" t="s">
        <v>182</v>
      </c>
      <c r="W715">
        <v>8</v>
      </c>
      <c r="X715">
        <v>11</v>
      </c>
      <c r="Y715">
        <v>5</v>
      </c>
      <c r="Z715">
        <v>1098824</v>
      </c>
      <c r="AA715" t="s">
        <v>146</v>
      </c>
      <c r="AB715">
        <v>102</v>
      </c>
      <c r="AC715" t="s">
        <v>10</v>
      </c>
      <c r="AD715" t="s">
        <v>10</v>
      </c>
      <c r="AE715">
        <v>1382</v>
      </c>
    </row>
    <row r="716" spans="1:31" x14ac:dyDescent="0.25">
      <c r="A716">
        <v>345</v>
      </c>
      <c r="B716">
        <v>345</v>
      </c>
      <c r="C716">
        <v>1105</v>
      </c>
      <c r="E716" s="3">
        <v>40778</v>
      </c>
      <c r="F716" s="15">
        <f t="shared" si="22"/>
        <v>2011</v>
      </c>
      <c r="G716" s="3">
        <f t="shared" si="23"/>
        <v>40786</v>
      </c>
      <c r="H716" t="s">
        <v>142</v>
      </c>
      <c r="I716" t="s">
        <v>172</v>
      </c>
      <c r="J716" t="b">
        <v>0</v>
      </c>
      <c r="K716" t="s">
        <v>515</v>
      </c>
      <c r="L716">
        <v>91260</v>
      </c>
      <c r="M716">
        <v>870</v>
      </c>
      <c r="N716">
        <v>113136</v>
      </c>
      <c r="S716" t="s">
        <v>182</v>
      </c>
      <c r="W716">
        <v>8</v>
      </c>
      <c r="X716">
        <v>11</v>
      </c>
      <c r="Y716">
        <v>5</v>
      </c>
      <c r="Z716">
        <v>1099579</v>
      </c>
      <c r="AA716" t="s">
        <v>146</v>
      </c>
      <c r="AB716">
        <v>102</v>
      </c>
      <c r="AC716" t="s">
        <v>10</v>
      </c>
      <c r="AD716" t="s">
        <v>10</v>
      </c>
      <c r="AE716">
        <v>1392</v>
      </c>
    </row>
    <row r="717" spans="1:31" x14ac:dyDescent="0.25">
      <c r="A717">
        <v>345</v>
      </c>
      <c r="B717">
        <v>345</v>
      </c>
      <c r="C717">
        <v>1105</v>
      </c>
      <c r="E717" s="3">
        <v>40786</v>
      </c>
      <c r="F717" s="15">
        <f t="shared" si="22"/>
        <v>2011</v>
      </c>
      <c r="G717" s="3">
        <f t="shared" si="23"/>
        <v>40786</v>
      </c>
      <c r="H717" t="s">
        <v>142</v>
      </c>
      <c r="I717" t="s">
        <v>165</v>
      </c>
      <c r="J717" t="b">
        <v>0</v>
      </c>
      <c r="K717" t="s">
        <v>516</v>
      </c>
      <c r="L717">
        <v>91260</v>
      </c>
      <c r="M717">
        <v>873</v>
      </c>
      <c r="N717">
        <v>113284</v>
      </c>
      <c r="S717" t="s">
        <v>182</v>
      </c>
      <c r="W717">
        <v>8</v>
      </c>
      <c r="X717">
        <v>11</v>
      </c>
      <c r="Y717">
        <v>1</v>
      </c>
      <c r="Z717">
        <v>1099737</v>
      </c>
      <c r="AA717" t="s">
        <v>146</v>
      </c>
      <c r="AB717">
        <v>102</v>
      </c>
      <c r="AC717" t="s">
        <v>10</v>
      </c>
      <c r="AD717" t="s">
        <v>10</v>
      </c>
      <c r="AE717">
        <v>458</v>
      </c>
    </row>
    <row r="718" spans="1:31" x14ac:dyDescent="0.25">
      <c r="A718">
        <v>345</v>
      </c>
      <c r="B718">
        <v>345</v>
      </c>
      <c r="C718">
        <v>1105</v>
      </c>
      <c r="E718" s="3">
        <v>40786</v>
      </c>
      <c r="F718" s="15">
        <f t="shared" si="22"/>
        <v>2011</v>
      </c>
      <c r="G718" s="3">
        <f t="shared" si="23"/>
        <v>40786</v>
      </c>
      <c r="H718" t="s">
        <v>142</v>
      </c>
      <c r="I718" t="s">
        <v>165</v>
      </c>
      <c r="J718" t="b">
        <v>0</v>
      </c>
      <c r="K718" t="s">
        <v>516</v>
      </c>
      <c r="L718">
        <v>91260</v>
      </c>
      <c r="M718">
        <v>873</v>
      </c>
      <c r="N718">
        <v>113284</v>
      </c>
      <c r="S718" t="s">
        <v>182</v>
      </c>
      <c r="W718">
        <v>8</v>
      </c>
      <c r="X718">
        <v>11</v>
      </c>
      <c r="Y718">
        <v>3</v>
      </c>
      <c r="Z718">
        <v>1099737</v>
      </c>
      <c r="AA718" t="s">
        <v>146</v>
      </c>
      <c r="AB718">
        <v>102</v>
      </c>
      <c r="AC718" t="s">
        <v>10</v>
      </c>
      <c r="AD718" t="s">
        <v>10</v>
      </c>
      <c r="AE718">
        <v>459</v>
      </c>
    </row>
    <row r="719" spans="1:31" x14ac:dyDescent="0.25">
      <c r="A719">
        <v>345</v>
      </c>
      <c r="B719">
        <v>345</v>
      </c>
      <c r="C719">
        <v>1105</v>
      </c>
      <c r="E719" s="3">
        <v>40786</v>
      </c>
      <c r="F719" s="15">
        <f t="shared" si="22"/>
        <v>2011</v>
      </c>
      <c r="G719" s="3">
        <f t="shared" si="23"/>
        <v>40786</v>
      </c>
      <c r="H719" t="s">
        <v>142</v>
      </c>
      <c r="I719" t="s">
        <v>168</v>
      </c>
      <c r="J719" t="b">
        <v>0</v>
      </c>
      <c r="K719" t="s">
        <v>183</v>
      </c>
      <c r="L719">
        <v>91260</v>
      </c>
      <c r="M719">
        <v>873</v>
      </c>
      <c r="N719">
        <v>113284</v>
      </c>
      <c r="S719" t="s">
        <v>182</v>
      </c>
      <c r="W719">
        <v>8</v>
      </c>
      <c r="X719">
        <v>11</v>
      </c>
      <c r="Y719">
        <v>2</v>
      </c>
      <c r="Z719">
        <v>1099720</v>
      </c>
      <c r="AA719" t="s">
        <v>146</v>
      </c>
      <c r="AB719">
        <v>102</v>
      </c>
      <c r="AC719" t="s">
        <v>10</v>
      </c>
      <c r="AD719" t="s">
        <v>10</v>
      </c>
      <c r="AE719">
        <v>460</v>
      </c>
    </row>
    <row r="720" spans="1:31" x14ac:dyDescent="0.25">
      <c r="A720">
        <v>345</v>
      </c>
      <c r="B720">
        <v>345</v>
      </c>
      <c r="C720">
        <v>1105</v>
      </c>
      <c r="E720" s="3">
        <v>40786</v>
      </c>
      <c r="F720" s="15">
        <f t="shared" si="22"/>
        <v>2011</v>
      </c>
      <c r="G720" s="3">
        <f t="shared" si="23"/>
        <v>40786</v>
      </c>
      <c r="H720" t="s">
        <v>142</v>
      </c>
      <c r="I720" t="s">
        <v>168</v>
      </c>
      <c r="J720" t="b">
        <v>0</v>
      </c>
      <c r="K720" t="s">
        <v>183</v>
      </c>
      <c r="L720">
        <v>91260</v>
      </c>
      <c r="M720">
        <v>873</v>
      </c>
      <c r="N720">
        <v>113284</v>
      </c>
      <c r="S720" t="s">
        <v>182</v>
      </c>
      <c r="W720">
        <v>8</v>
      </c>
      <c r="X720">
        <v>11</v>
      </c>
      <c r="Y720">
        <v>4</v>
      </c>
      <c r="Z720">
        <v>1099720</v>
      </c>
      <c r="AA720" t="s">
        <v>146</v>
      </c>
      <c r="AB720">
        <v>102</v>
      </c>
      <c r="AC720" t="s">
        <v>10</v>
      </c>
      <c r="AD720" t="s">
        <v>10</v>
      </c>
      <c r="AE720">
        <v>461</v>
      </c>
    </row>
    <row r="721" spans="1:31" x14ac:dyDescent="0.25">
      <c r="A721">
        <v>345</v>
      </c>
      <c r="B721">
        <v>345</v>
      </c>
      <c r="C721">
        <v>1105</v>
      </c>
      <c r="E721" s="3">
        <v>40792</v>
      </c>
      <c r="F721" s="15">
        <f t="shared" si="22"/>
        <v>2011</v>
      </c>
      <c r="G721" s="3">
        <f t="shared" si="23"/>
        <v>40816</v>
      </c>
      <c r="H721" t="s">
        <v>142</v>
      </c>
      <c r="I721" t="s">
        <v>200</v>
      </c>
      <c r="J721" t="b">
        <v>0</v>
      </c>
      <c r="K721" t="s">
        <v>517</v>
      </c>
      <c r="L721">
        <v>91260</v>
      </c>
      <c r="M721">
        <v>879</v>
      </c>
      <c r="N721">
        <v>114669</v>
      </c>
      <c r="S721" t="s">
        <v>182</v>
      </c>
      <c r="W721">
        <v>9</v>
      </c>
      <c r="X721">
        <v>11</v>
      </c>
      <c r="Y721">
        <v>13</v>
      </c>
      <c r="Z721">
        <v>1098825</v>
      </c>
      <c r="AA721" t="s">
        <v>146</v>
      </c>
      <c r="AB721">
        <v>102</v>
      </c>
      <c r="AC721" t="s">
        <v>10</v>
      </c>
      <c r="AD721" t="s">
        <v>10</v>
      </c>
      <c r="AE721">
        <v>1082</v>
      </c>
    </row>
    <row r="722" spans="1:31" x14ac:dyDescent="0.25">
      <c r="A722">
        <v>345</v>
      </c>
      <c r="B722">
        <v>345</v>
      </c>
      <c r="C722">
        <v>1105</v>
      </c>
      <c r="E722" s="3">
        <v>40792</v>
      </c>
      <c r="F722" s="15">
        <f t="shared" si="22"/>
        <v>2011</v>
      </c>
      <c r="G722" s="3">
        <f t="shared" si="23"/>
        <v>40816</v>
      </c>
      <c r="H722" t="s">
        <v>142</v>
      </c>
      <c r="I722" t="s">
        <v>178</v>
      </c>
      <c r="J722" t="b">
        <v>0</v>
      </c>
      <c r="K722" t="s">
        <v>518</v>
      </c>
      <c r="L722">
        <v>91260</v>
      </c>
      <c r="M722">
        <v>879</v>
      </c>
      <c r="N722">
        <v>114669</v>
      </c>
      <c r="S722" t="s">
        <v>182</v>
      </c>
      <c r="W722">
        <v>9</v>
      </c>
      <c r="X722">
        <v>11</v>
      </c>
      <c r="Y722">
        <v>3</v>
      </c>
      <c r="Z722">
        <v>1098942</v>
      </c>
      <c r="AA722" t="s">
        <v>146</v>
      </c>
      <c r="AB722">
        <v>102</v>
      </c>
      <c r="AC722" t="s">
        <v>10</v>
      </c>
      <c r="AD722" t="s">
        <v>10</v>
      </c>
      <c r="AE722">
        <v>1083</v>
      </c>
    </row>
    <row r="723" spans="1:31" x14ac:dyDescent="0.25">
      <c r="A723">
        <v>345</v>
      </c>
      <c r="B723">
        <v>345</v>
      </c>
      <c r="C723">
        <v>1105</v>
      </c>
      <c r="E723" s="3">
        <v>40792</v>
      </c>
      <c r="F723" s="15">
        <f t="shared" si="22"/>
        <v>2011</v>
      </c>
      <c r="G723" s="3">
        <f t="shared" si="23"/>
        <v>40816</v>
      </c>
      <c r="H723" t="s">
        <v>142</v>
      </c>
      <c r="I723" t="s">
        <v>172</v>
      </c>
      <c r="J723" t="b">
        <v>0</v>
      </c>
      <c r="K723" t="s">
        <v>519</v>
      </c>
      <c r="L723">
        <v>91260</v>
      </c>
      <c r="M723">
        <v>879</v>
      </c>
      <c r="N723">
        <v>114669</v>
      </c>
      <c r="S723" t="s">
        <v>182</v>
      </c>
      <c r="W723">
        <v>9</v>
      </c>
      <c r="X723">
        <v>11</v>
      </c>
      <c r="Y723">
        <v>6</v>
      </c>
      <c r="Z723">
        <v>1099579</v>
      </c>
      <c r="AA723" t="s">
        <v>146</v>
      </c>
      <c r="AB723">
        <v>102</v>
      </c>
      <c r="AC723" t="s">
        <v>10</v>
      </c>
      <c r="AD723" t="s">
        <v>10</v>
      </c>
      <c r="AE723">
        <v>1090</v>
      </c>
    </row>
    <row r="724" spans="1:31" x14ac:dyDescent="0.25">
      <c r="A724">
        <v>345</v>
      </c>
      <c r="B724">
        <v>345</v>
      </c>
      <c r="C724">
        <v>1105</v>
      </c>
      <c r="E724" s="3">
        <v>40918</v>
      </c>
      <c r="F724" s="15">
        <f t="shared" si="22"/>
        <v>2012</v>
      </c>
      <c r="G724" s="3">
        <f t="shared" si="23"/>
        <v>40939</v>
      </c>
      <c r="H724" t="s">
        <v>142</v>
      </c>
      <c r="I724" t="s">
        <v>178</v>
      </c>
      <c r="J724" t="b">
        <v>0</v>
      </c>
      <c r="K724" t="s">
        <v>520</v>
      </c>
      <c r="L724">
        <v>91260</v>
      </c>
      <c r="M724">
        <v>941</v>
      </c>
      <c r="N724">
        <v>122352</v>
      </c>
      <c r="S724" t="s">
        <v>182</v>
      </c>
      <c r="W724">
        <v>1</v>
      </c>
      <c r="X724">
        <v>12</v>
      </c>
      <c r="Y724">
        <v>1</v>
      </c>
      <c r="Z724">
        <v>1098942</v>
      </c>
      <c r="AA724" t="s">
        <v>146</v>
      </c>
      <c r="AB724">
        <v>102</v>
      </c>
      <c r="AC724" t="s">
        <v>10</v>
      </c>
      <c r="AD724" t="s">
        <v>10</v>
      </c>
      <c r="AE724">
        <v>932</v>
      </c>
    </row>
    <row r="725" spans="1:31" x14ac:dyDescent="0.25">
      <c r="A725">
        <v>345</v>
      </c>
      <c r="B725">
        <v>345</v>
      </c>
      <c r="C725">
        <v>1105</v>
      </c>
      <c r="E725" s="3">
        <v>40918</v>
      </c>
      <c r="F725" s="15">
        <f t="shared" si="22"/>
        <v>2012</v>
      </c>
      <c r="G725" s="3">
        <f t="shared" si="23"/>
        <v>40939</v>
      </c>
      <c r="H725" t="s">
        <v>142</v>
      </c>
      <c r="I725" t="s">
        <v>178</v>
      </c>
      <c r="J725" t="b">
        <v>0</v>
      </c>
      <c r="K725" t="s">
        <v>520</v>
      </c>
      <c r="L725">
        <v>91260</v>
      </c>
      <c r="M725">
        <v>941</v>
      </c>
      <c r="N725">
        <v>122352</v>
      </c>
      <c r="S725" t="s">
        <v>182</v>
      </c>
      <c r="W725">
        <v>1</v>
      </c>
      <c r="X725">
        <v>12</v>
      </c>
      <c r="Y725">
        <v>1</v>
      </c>
      <c r="Z725">
        <v>1098942</v>
      </c>
      <c r="AA725" t="s">
        <v>146</v>
      </c>
      <c r="AB725">
        <v>102</v>
      </c>
      <c r="AC725" t="s">
        <v>10</v>
      </c>
      <c r="AD725" t="s">
        <v>10</v>
      </c>
      <c r="AE725">
        <v>938</v>
      </c>
    </row>
    <row r="726" spans="1:31" x14ac:dyDescent="0.25">
      <c r="A726">
        <v>345</v>
      </c>
      <c r="B726">
        <v>345</v>
      </c>
      <c r="C726">
        <v>1105</v>
      </c>
      <c r="E726" s="3">
        <v>41002</v>
      </c>
      <c r="F726" s="15">
        <f t="shared" si="22"/>
        <v>2012</v>
      </c>
      <c r="G726" s="3">
        <f t="shared" si="23"/>
        <v>41029</v>
      </c>
      <c r="H726" t="s">
        <v>142</v>
      </c>
      <c r="I726" t="s">
        <v>178</v>
      </c>
      <c r="J726" t="b">
        <v>0</v>
      </c>
      <c r="K726" t="s">
        <v>521</v>
      </c>
      <c r="L726">
        <v>91260</v>
      </c>
      <c r="M726">
        <v>984</v>
      </c>
      <c r="N726">
        <v>127621</v>
      </c>
      <c r="S726" t="s">
        <v>182</v>
      </c>
      <c r="W726">
        <v>4</v>
      </c>
      <c r="X726">
        <v>12</v>
      </c>
      <c r="Y726">
        <v>1.5</v>
      </c>
      <c r="Z726">
        <v>1098942</v>
      </c>
      <c r="AA726" t="s">
        <v>146</v>
      </c>
      <c r="AB726">
        <v>102</v>
      </c>
      <c r="AC726" t="s">
        <v>10</v>
      </c>
      <c r="AD726" t="s">
        <v>10</v>
      </c>
      <c r="AE726">
        <v>1120</v>
      </c>
    </row>
    <row r="727" spans="1:31" x14ac:dyDescent="0.25">
      <c r="A727">
        <v>345</v>
      </c>
      <c r="B727">
        <v>345</v>
      </c>
      <c r="C727">
        <v>1105</v>
      </c>
      <c r="E727" s="3">
        <v>41072</v>
      </c>
      <c r="F727" s="15">
        <f t="shared" si="22"/>
        <v>2012</v>
      </c>
      <c r="G727" s="3">
        <f t="shared" si="23"/>
        <v>41090</v>
      </c>
      <c r="H727" t="s">
        <v>142</v>
      </c>
      <c r="I727" t="s">
        <v>172</v>
      </c>
      <c r="J727" t="b">
        <v>0</v>
      </c>
      <c r="K727" t="s">
        <v>522</v>
      </c>
      <c r="L727">
        <v>91260</v>
      </c>
      <c r="M727">
        <v>1016</v>
      </c>
      <c r="N727">
        <v>132052</v>
      </c>
      <c r="S727" t="s">
        <v>182</v>
      </c>
      <c r="W727">
        <v>6</v>
      </c>
      <c r="X727">
        <v>12</v>
      </c>
      <c r="Y727">
        <v>2</v>
      </c>
      <c r="Z727">
        <v>1099579</v>
      </c>
      <c r="AA727" t="s">
        <v>146</v>
      </c>
      <c r="AB727">
        <v>102</v>
      </c>
      <c r="AC727" t="s">
        <v>10</v>
      </c>
      <c r="AD727" t="s">
        <v>10</v>
      </c>
      <c r="AE727">
        <v>1153</v>
      </c>
    </row>
    <row r="728" spans="1:31" x14ac:dyDescent="0.25">
      <c r="A728">
        <v>345</v>
      </c>
      <c r="B728">
        <v>345</v>
      </c>
      <c r="C728">
        <v>1105</v>
      </c>
      <c r="E728" s="3">
        <v>41072</v>
      </c>
      <c r="F728" s="15">
        <f t="shared" si="22"/>
        <v>2012</v>
      </c>
      <c r="G728" s="3">
        <f t="shared" si="23"/>
        <v>41090</v>
      </c>
      <c r="H728" t="s">
        <v>142</v>
      </c>
      <c r="I728" t="s">
        <v>200</v>
      </c>
      <c r="J728" t="b">
        <v>0</v>
      </c>
      <c r="K728" t="s">
        <v>523</v>
      </c>
      <c r="L728">
        <v>91260</v>
      </c>
      <c r="M728">
        <v>1016</v>
      </c>
      <c r="N728">
        <v>132052</v>
      </c>
      <c r="S728" t="s">
        <v>182</v>
      </c>
      <c r="W728">
        <v>6</v>
      </c>
      <c r="X728">
        <v>12</v>
      </c>
      <c r="Y728">
        <v>4</v>
      </c>
      <c r="Z728">
        <v>1098825</v>
      </c>
      <c r="AA728" t="s">
        <v>146</v>
      </c>
      <c r="AB728">
        <v>102</v>
      </c>
      <c r="AC728" t="s">
        <v>10</v>
      </c>
      <c r="AD728" t="s">
        <v>10</v>
      </c>
      <c r="AE728">
        <v>1160</v>
      </c>
    </row>
    <row r="729" spans="1:31" x14ac:dyDescent="0.25">
      <c r="A729">
        <v>345</v>
      </c>
      <c r="B729">
        <v>345</v>
      </c>
      <c r="C729">
        <v>1105</v>
      </c>
      <c r="E729" s="3">
        <v>41136</v>
      </c>
      <c r="F729" s="15">
        <f t="shared" si="22"/>
        <v>2012</v>
      </c>
      <c r="G729" s="3">
        <f t="shared" si="23"/>
        <v>41152</v>
      </c>
      <c r="H729" t="s">
        <v>142</v>
      </c>
      <c r="I729" t="s">
        <v>168</v>
      </c>
      <c r="J729" t="b">
        <v>0</v>
      </c>
      <c r="K729" t="s">
        <v>183</v>
      </c>
      <c r="L729">
        <v>91260</v>
      </c>
      <c r="M729">
        <v>1047</v>
      </c>
      <c r="N729">
        <v>135854</v>
      </c>
      <c r="S729" t="s">
        <v>182</v>
      </c>
      <c r="W729">
        <v>8</v>
      </c>
      <c r="X729">
        <v>12</v>
      </c>
      <c r="Y729">
        <v>8</v>
      </c>
      <c r="Z729">
        <v>1099720</v>
      </c>
      <c r="AA729" t="s">
        <v>146</v>
      </c>
      <c r="AB729">
        <v>102</v>
      </c>
      <c r="AC729" t="s">
        <v>10</v>
      </c>
      <c r="AD729" t="s">
        <v>10</v>
      </c>
      <c r="AE729">
        <v>431</v>
      </c>
    </row>
    <row r="730" spans="1:31" x14ac:dyDescent="0.25">
      <c r="A730">
        <v>345</v>
      </c>
      <c r="B730">
        <v>345</v>
      </c>
      <c r="C730">
        <v>1105</v>
      </c>
      <c r="E730" s="3">
        <v>41136</v>
      </c>
      <c r="F730" s="15">
        <f t="shared" si="22"/>
        <v>2012</v>
      </c>
      <c r="G730" s="3">
        <f t="shared" si="23"/>
        <v>41152</v>
      </c>
      <c r="H730" t="s">
        <v>142</v>
      </c>
      <c r="I730" t="s">
        <v>168</v>
      </c>
      <c r="J730" t="b">
        <v>0</v>
      </c>
      <c r="K730" t="s">
        <v>183</v>
      </c>
      <c r="L730">
        <v>91260</v>
      </c>
      <c r="M730">
        <v>1047</v>
      </c>
      <c r="N730">
        <v>135854</v>
      </c>
      <c r="S730" t="s">
        <v>182</v>
      </c>
      <c r="W730">
        <v>8</v>
      </c>
      <c r="X730">
        <v>12</v>
      </c>
      <c r="Y730">
        <v>2</v>
      </c>
      <c r="Z730">
        <v>1099720</v>
      </c>
      <c r="AA730" t="s">
        <v>146</v>
      </c>
      <c r="AB730">
        <v>102</v>
      </c>
      <c r="AC730" t="s">
        <v>10</v>
      </c>
      <c r="AD730" t="s">
        <v>10</v>
      </c>
      <c r="AE730">
        <v>433</v>
      </c>
    </row>
    <row r="731" spans="1:31" x14ac:dyDescent="0.25">
      <c r="A731">
        <v>345</v>
      </c>
      <c r="B731">
        <v>345</v>
      </c>
      <c r="C731">
        <v>1105</v>
      </c>
      <c r="E731" s="3">
        <v>41136</v>
      </c>
      <c r="F731" s="15">
        <f t="shared" si="22"/>
        <v>2012</v>
      </c>
      <c r="G731" s="3">
        <f t="shared" si="23"/>
        <v>41152</v>
      </c>
      <c r="H731" t="s">
        <v>142</v>
      </c>
      <c r="I731" t="s">
        <v>168</v>
      </c>
      <c r="J731" t="b">
        <v>0</v>
      </c>
      <c r="K731" t="s">
        <v>183</v>
      </c>
      <c r="L731">
        <v>91260</v>
      </c>
      <c r="M731">
        <v>1047</v>
      </c>
      <c r="N731">
        <v>135854</v>
      </c>
      <c r="S731" t="s">
        <v>182</v>
      </c>
      <c r="W731">
        <v>8</v>
      </c>
      <c r="X731">
        <v>12</v>
      </c>
      <c r="Y731">
        <v>2</v>
      </c>
      <c r="Z731">
        <v>1099720</v>
      </c>
      <c r="AA731" t="s">
        <v>146</v>
      </c>
      <c r="AB731">
        <v>102</v>
      </c>
      <c r="AC731" t="s">
        <v>10</v>
      </c>
      <c r="AD731" t="s">
        <v>10</v>
      </c>
      <c r="AE731">
        <v>434</v>
      </c>
    </row>
    <row r="732" spans="1:31" x14ac:dyDescent="0.25">
      <c r="A732">
        <v>345</v>
      </c>
      <c r="B732">
        <v>345</v>
      </c>
      <c r="C732">
        <v>1105</v>
      </c>
      <c r="E732" s="3">
        <v>41128</v>
      </c>
      <c r="F732" s="15">
        <f t="shared" si="22"/>
        <v>2012</v>
      </c>
      <c r="G732" s="3">
        <f t="shared" si="23"/>
        <v>41152</v>
      </c>
      <c r="H732" t="s">
        <v>142</v>
      </c>
      <c r="I732" t="s">
        <v>200</v>
      </c>
      <c r="J732" t="b">
        <v>0</v>
      </c>
      <c r="K732" t="s">
        <v>524</v>
      </c>
      <c r="L732">
        <v>91260</v>
      </c>
      <c r="M732">
        <v>1052</v>
      </c>
      <c r="N732">
        <v>136013</v>
      </c>
      <c r="S732" t="s">
        <v>182</v>
      </c>
      <c r="W732">
        <v>8</v>
      </c>
      <c r="X732">
        <v>12</v>
      </c>
      <c r="Y732">
        <v>2</v>
      </c>
      <c r="Z732">
        <v>1098825</v>
      </c>
      <c r="AA732" t="s">
        <v>146</v>
      </c>
      <c r="AB732">
        <v>102</v>
      </c>
      <c r="AC732" t="s">
        <v>10</v>
      </c>
      <c r="AD732" t="s">
        <v>10</v>
      </c>
      <c r="AE732">
        <v>1080</v>
      </c>
    </row>
    <row r="733" spans="1:31" x14ac:dyDescent="0.25">
      <c r="A733">
        <v>345</v>
      </c>
      <c r="B733">
        <v>345</v>
      </c>
      <c r="C733">
        <v>1105</v>
      </c>
      <c r="E733" s="3">
        <v>41128</v>
      </c>
      <c r="F733" s="15">
        <f t="shared" si="22"/>
        <v>2012</v>
      </c>
      <c r="G733" s="3">
        <f t="shared" si="23"/>
        <v>41152</v>
      </c>
      <c r="H733" t="s">
        <v>142</v>
      </c>
      <c r="I733" t="s">
        <v>200</v>
      </c>
      <c r="J733" t="b">
        <v>0</v>
      </c>
      <c r="K733" t="s">
        <v>524</v>
      </c>
      <c r="L733">
        <v>91260</v>
      </c>
      <c r="M733">
        <v>1052</v>
      </c>
      <c r="N733">
        <v>136013</v>
      </c>
      <c r="S733" t="s">
        <v>182</v>
      </c>
      <c r="W733">
        <v>8</v>
      </c>
      <c r="X733">
        <v>12</v>
      </c>
      <c r="Y733">
        <v>1</v>
      </c>
      <c r="Z733">
        <v>1098825</v>
      </c>
      <c r="AA733" t="s">
        <v>146</v>
      </c>
      <c r="AB733">
        <v>102</v>
      </c>
      <c r="AC733" t="s">
        <v>10</v>
      </c>
      <c r="AD733" t="s">
        <v>10</v>
      </c>
      <c r="AE733">
        <v>1081</v>
      </c>
    </row>
    <row r="734" spans="1:31" x14ac:dyDescent="0.25">
      <c r="A734">
        <v>345</v>
      </c>
      <c r="B734">
        <v>345</v>
      </c>
      <c r="C734">
        <v>1105</v>
      </c>
      <c r="E734" s="3">
        <v>41128</v>
      </c>
      <c r="F734" s="15">
        <f t="shared" si="22"/>
        <v>2012</v>
      </c>
      <c r="G734" s="3">
        <f t="shared" si="23"/>
        <v>41152</v>
      </c>
      <c r="H734" t="s">
        <v>142</v>
      </c>
      <c r="I734" t="s">
        <v>200</v>
      </c>
      <c r="J734" t="b">
        <v>0</v>
      </c>
      <c r="K734" t="s">
        <v>524</v>
      </c>
      <c r="L734">
        <v>91260</v>
      </c>
      <c r="M734">
        <v>1052</v>
      </c>
      <c r="N734">
        <v>136013</v>
      </c>
      <c r="S734" t="s">
        <v>182</v>
      </c>
      <c r="W734">
        <v>8</v>
      </c>
      <c r="X734">
        <v>12</v>
      </c>
      <c r="Y734">
        <v>1</v>
      </c>
      <c r="Z734">
        <v>1098825</v>
      </c>
      <c r="AA734" t="s">
        <v>146</v>
      </c>
      <c r="AB734">
        <v>102</v>
      </c>
      <c r="AC734" t="s">
        <v>10</v>
      </c>
      <c r="AD734" t="s">
        <v>10</v>
      </c>
      <c r="AE734">
        <v>1082</v>
      </c>
    </row>
    <row r="735" spans="1:31" x14ac:dyDescent="0.25">
      <c r="A735">
        <v>345</v>
      </c>
      <c r="B735">
        <v>345</v>
      </c>
      <c r="C735">
        <v>1105</v>
      </c>
      <c r="E735" s="3">
        <v>41128</v>
      </c>
      <c r="F735" s="15">
        <f t="shared" si="22"/>
        <v>2012</v>
      </c>
      <c r="G735" s="3">
        <f t="shared" si="23"/>
        <v>41152</v>
      </c>
      <c r="H735" t="s">
        <v>142</v>
      </c>
      <c r="I735" t="s">
        <v>200</v>
      </c>
      <c r="J735" t="b">
        <v>0</v>
      </c>
      <c r="K735" t="s">
        <v>524</v>
      </c>
      <c r="L735">
        <v>91260</v>
      </c>
      <c r="M735">
        <v>1052</v>
      </c>
      <c r="N735">
        <v>136013</v>
      </c>
      <c r="S735" t="s">
        <v>182</v>
      </c>
      <c r="W735">
        <v>8</v>
      </c>
      <c r="X735">
        <v>12</v>
      </c>
      <c r="Y735">
        <v>1</v>
      </c>
      <c r="Z735">
        <v>1098825</v>
      </c>
      <c r="AA735" t="s">
        <v>146</v>
      </c>
      <c r="AB735">
        <v>102</v>
      </c>
      <c r="AC735" t="s">
        <v>10</v>
      </c>
      <c r="AD735" t="s">
        <v>10</v>
      </c>
      <c r="AE735">
        <v>1083</v>
      </c>
    </row>
    <row r="736" spans="1:31" x14ac:dyDescent="0.25">
      <c r="A736">
        <v>345</v>
      </c>
      <c r="B736">
        <v>345</v>
      </c>
      <c r="C736">
        <v>1105</v>
      </c>
      <c r="E736" s="3">
        <v>41128</v>
      </c>
      <c r="F736" s="15">
        <f t="shared" si="22"/>
        <v>2012</v>
      </c>
      <c r="G736" s="3">
        <f t="shared" si="23"/>
        <v>41152</v>
      </c>
      <c r="H736" t="s">
        <v>142</v>
      </c>
      <c r="I736" t="s">
        <v>200</v>
      </c>
      <c r="J736" t="b">
        <v>0</v>
      </c>
      <c r="K736" t="s">
        <v>524</v>
      </c>
      <c r="L736">
        <v>91260</v>
      </c>
      <c r="M736">
        <v>1052</v>
      </c>
      <c r="N736">
        <v>136013</v>
      </c>
      <c r="S736" t="s">
        <v>182</v>
      </c>
      <c r="W736">
        <v>8</v>
      </c>
      <c r="X736">
        <v>12</v>
      </c>
      <c r="Y736">
        <v>8</v>
      </c>
      <c r="Z736">
        <v>1098825</v>
      </c>
      <c r="AA736" t="s">
        <v>146</v>
      </c>
      <c r="AB736">
        <v>102</v>
      </c>
      <c r="AC736" t="s">
        <v>10</v>
      </c>
      <c r="AD736" t="s">
        <v>10</v>
      </c>
      <c r="AE736">
        <v>1084</v>
      </c>
    </row>
    <row r="737" spans="1:31" x14ac:dyDescent="0.25">
      <c r="A737">
        <v>345</v>
      </c>
      <c r="B737">
        <v>345</v>
      </c>
      <c r="C737">
        <v>1105</v>
      </c>
      <c r="E737" s="3">
        <v>41128</v>
      </c>
      <c r="F737" s="15">
        <f t="shared" si="22"/>
        <v>2012</v>
      </c>
      <c r="G737" s="3">
        <f t="shared" si="23"/>
        <v>41152</v>
      </c>
      <c r="H737" t="s">
        <v>142</v>
      </c>
      <c r="I737" t="s">
        <v>178</v>
      </c>
      <c r="J737" t="b">
        <v>0</v>
      </c>
      <c r="K737" t="s">
        <v>525</v>
      </c>
      <c r="L737">
        <v>91260</v>
      </c>
      <c r="M737">
        <v>1052</v>
      </c>
      <c r="N737">
        <v>136013</v>
      </c>
      <c r="S737" t="s">
        <v>182</v>
      </c>
      <c r="W737">
        <v>8</v>
      </c>
      <c r="X737">
        <v>12</v>
      </c>
      <c r="Y737">
        <v>2</v>
      </c>
      <c r="Z737">
        <v>1098942</v>
      </c>
      <c r="AA737" t="s">
        <v>146</v>
      </c>
      <c r="AB737">
        <v>102</v>
      </c>
      <c r="AC737" t="s">
        <v>10</v>
      </c>
      <c r="AD737" t="s">
        <v>10</v>
      </c>
      <c r="AE737">
        <v>1085</v>
      </c>
    </row>
    <row r="738" spans="1:31" x14ac:dyDescent="0.25">
      <c r="A738">
        <v>345</v>
      </c>
      <c r="B738">
        <v>345</v>
      </c>
      <c r="C738">
        <v>1105</v>
      </c>
      <c r="E738" s="3">
        <v>41128</v>
      </c>
      <c r="F738" s="15">
        <f t="shared" si="22"/>
        <v>2012</v>
      </c>
      <c r="G738" s="3">
        <f t="shared" si="23"/>
        <v>41152</v>
      </c>
      <c r="H738" t="s">
        <v>142</v>
      </c>
      <c r="I738" t="s">
        <v>172</v>
      </c>
      <c r="J738" t="b">
        <v>0</v>
      </c>
      <c r="K738" t="s">
        <v>526</v>
      </c>
      <c r="L738">
        <v>91260</v>
      </c>
      <c r="M738">
        <v>1052</v>
      </c>
      <c r="N738">
        <v>136013</v>
      </c>
      <c r="S738" t="s">
        <v>182</v>
      </c>
      <c r="W738">
        <v>8</v>
      </c>
      <c r="X738">
        <v>12</v>
      </c>
      <c r="Y738">
        <v>4</v>
      </c>
      <c r="Z738">
        <v>1099579</v>
      </c>
      <c r="AA738" t="s">
        <v>146</v>
      </c>
      <c r="AB738">
        <v>102</v>
      </c>
      <c r="AC738" t="s">
        <v>10</v>
      </c>
      <c r="AD738" t="s">
        <v>10</v>
      </c>
      <c r="AE738">
        <v>1093</v>
      </c>
    </row>
    <row r="739" spans="1:31" x14ac:dyDescent="0.25">
      <c r="A739">
        <v>345</v>
      </c>
      <c r="B739">
        <v>345</v>
      </c>
      <c r="C739">
        <v>1105</v>
      </c>
      <c r="E739" s="3">
        <v>41142</v>
      </c>
      <c r="F739" s="15">
        <f t="shared" si="22"/>
        <v>2012</v>
      </c>
      <c r="G739" s="3">
        <f t="shared" si="23"/>
        <v>41152</v>
      </c>
      <c r="H739" t="s">
        <v>142</v>
      </c>
      <c r="I739" t="s">
        <v>172</v>
      </c>
      <c r="J739" t="b">
        <v>0</v>
      </c>
      <c r="K739" t="s">
        <v>527</v>
      </c>
      <c r="L739">
        <v>91260</v>
      </c>
      <c r="M739">
        <v>1055</v>
      </c>
      <c r="N739">
        <v>136820</v>
      </c>
      <c r="S739" t="s">
        <v>182</v>
      </c>
      <c r="W739">
        <v>8</v>
      </c>
      <c r="X739">
        <v>12</v>
      </c>
      <c r="Y739">
        <v>1</v>
      </c>
      <c r="Z739">
        <v>1099579</v>
      </c>
      <c r="AA739" t="s">
        <v>146</v>
      </c>
      <c r="AB739">
        <v>102</v>
      </c>
      <c r="AC739" t="s">
        <v>10</v>
      </c>
      <c r="AD739" t="s">
        <v>10</v>
      </c>
      <c r="AE739">
        <v>1015</v>
      </c>
    </row>
    <row r="740" spans="1:31" x14ac:dyDescent="0.25">
      <c r="A740">
        <v>345</v>
      </c>
      <c r="B740">
        <v>345</v>
      </c>
      <c r="C740">
        <v>1105</v>
      </c>
      <c r="E740" s="3">
        <v>41142</v>
      </c>
      <c r="F740" s="15">
        <f t="shared" si="22"/>
        <v>2012</v>
      </c>
      <c r="G740" s="3">
        <f t="shared" si="23"/>
        <v>41152</v>
      </c>
      <c r="H740" t="s">
        <v>142</v>
      </c>
      <c r="I740" t="s">
        <v>200</v>
      </c>
      <c r="J740" t="b">
        <v>0</v>
      </c>
      <c r="K740" t="s">
        <v>528</v>
      </c>
      <c r="L740">
        <v>91260</v>
      </c>
      <c r="M740">
        <v>1055</v>
      </c>
      <c r="N740">
        <v>136820</v>
      </c>
      <c r="S740" t="s">
        <v>182</v>
      </c>
      <c r="W740">
        <v>8</v>
      </c>
      <c r="X740">
        <v>12</v>
      </c>
      <c r="Y740">
        <v>2</v>
      </c>
      <c r="Z740">
        <v>1098825</v>
      </c>
      <c r="AA740" t="s">
        <v>146</v>
      </c>
      <c r="AB740">
        <v>102</v>
      </c>
      <c r="AC740" t="s">
        <v>10</v>
      </c>
      <c r="AD740" t="s">
        <v>10</v>
      </c>
      <c r="AE740">
        <v>1021</v>
      </c>
    </row>
    <row r="741" spans="1:31" x14ac:dyDescent="0.25">
      <c r="A741">
        <v>345</v>
      </c>
      <c r="B741">
        <v>345</v>
      </c>
      <c r="C741">
        <v>1105</v>
      </c>
      <c r="E741" s="3">
        <v>41142</v>
      </c>
      <c r="F741" s="15">
        <f t="shared" si="22"/>
        <v>2012</v>
      </c>
      <c r="G741" s="3">
        <f t="shared" si="23"/>
        <v>41152</v>
      </c>
      <c r="H741" t="s">
        <v>142</v>
      </c>
      <c r="I741" t="s">
        <v>200</v>
      </c>
      <c r="J741" t="b">
        <v>0</v>
      </c>
      <c r="K741" t="s">
        <v>528</v>
      </c>
      <c r="L741">
        <v>91260</v>
      </c>
      <c r="M741">
        <v>1055</v>
      </c>
      <c r="N741">
        <v>136820</v>
      </c>
      <c r="S741" t="s">
        <v>182</v>
      </c>
      <c r="W741">
        <v>8</v>
      </c>
      <c r="X741">
        <v>12</v>
      </c>
      <c r="Y741">
        <v>4</v>
      </c>
      <c r="Z741">
        <v>1098825</v>
      </c>
      <c r="AA741" t="s">
        <v>146</v>
      </c>
      <c r="AB741">
        <v>102</v>
      </c>
      <c r="AC741" t="s">
        <v>10</v>
      </c>
      <c r="AD741" t="s">
        <v>10</v>
      </c>
      <c r="AE741">
        <v>1022</v>
      </c>
    </row>
    <row r="742" spans="1:31" x14ac:dyDescent="0.25">
      <c r="A742">
        <v>345</v>
      </c>
      <c r="B742">
        <v>345</v>
      </c>
      <c r="C742">
        <v>1105</v>
      </c>
      <c r="E742" s="3">
        <v>41142</v>
      </c>
      <c r="F742" s="15">
        <f t="shared" si="22"/>
        <v>2012</v>
      </c>
      <c r="G742" s="3">
        <f t="shared" si="23"/>
        <v>41152</v>
      </c>
      <c r="H742" t="s">
        <v>142</v>
      </c>
      <c r="I742" t="s">
        <v>200</v>
      </c>
      <c r="J742" t="b">
        <v>0</v>
      </c>
      <c r="K742" t="s">
        <v>528</v>
      </c>
      <c r="L742">
        <v>91260</v>
      </c>
      <c r="M742">
        <v>1055</v>
      </c>
      <c r="N742">
        <v>136820</v>
      </c>
      <c r="S742" t="s">
        <v>182</v>
      </c>
      <c r="W742">
        <v>8</v>
      </c>
      <c r="X742">
        <v>12</v>
      </c>
      <c r="Y742">
        <v>1</v>
      </c>
      <c r="Z742">
        <v>1098825</v>
      </c>
      <c r="AA742" t="s">
        <v>146</v>
      </c>
      <c r="AB742">
        <v>102</v>
      </c>
      <c r="AC742" t="s">
        <v>10</v>
      </c>
      <c r="AD742" t="s">
        <v>10</v>
      </c>
      <c r="AE742">
        <v>1025</v>
      </c>
    </row>
    <row r="743" spans="1:31" x14ac:dyDescent="0.25">
      <c r="A743">
        <v>345</v>
      </c>
      <c r="B743">
        <v>345</v>
      </c>
      <c r="C743">
        <v>1105</v>
      </c>
      <c r="E743" s="3">
        <v>41152</v>
      </c>
      <c r="F743" s="15">
        <f t="shared" si="22"/>
        <v>2012</v>
      </c>
      <c r="G743" s="3">
        <f t="shared" si="23"/>
        <v>41152</v>
      </c>
      <c r="H743" t="s">
        <v>142</v>
      </c>
      <c r="I743" t="s">
        <v>165</v>
      </c>
      <c r="J743" t="b">
        <v>0</v>
      </c>
      <c r="K743" t="s">
        <v>529</v>
      </c>
      <c r="L743">
        <v>91260</v>
      </c>
      <c r="M743">
        <v>1058</v>
      </c>
      <c r="N743">
        <v>136858</v>
      </c>
      <c r="S743" t="s">
        <v>182</v>
      </c>
      <c r="W743">
        <v>8</v>
      </c>
      <c r="X743">
        <v>12</v>
      </c>
      <c r="Y743">
        <v>3</v>
      </c>
      <c r="Z743">
        <v>1099737</v>
      </c>
      <c r="AA743" t="s">
        <v>146</v>
      </c>
      <c r="AB743">
        <v>102</v>
      </c>
      <c r="AC743" t="s">
        <v>10</v>
      </c>
      <c r="AD743" t="s">
        <v>10</v>
      </c>
      <c r="AE743">
        <v>525</v>
      </c>
    </row>
    <row r="744" spans="1:31" x14ac:dyDescent="0.25">
      <c r="A744">
        <v>345</v>
      </c>
      <c r="B744">
        <v>345</v>
      </c>
      <c r="C744">
        <v>1105</v>
      </c>
      <c r="E744" s="3">
        <v>41152</v>
      </c>
      <c r="F744" s="15">
        <f t="shared" si="22"/>
        <v>2012</v>
      </c>
      <c r="G744" s="3">
        <f t="shared" si="23"/>
        <v>41152</v>
      </c>
      <c r="H744" t="s">
        <v>142</v>
      </c>
      <c r="I744" t="s">
        <v>165</v>
      </c>
      <c r="J744" t="b">
        <v>0</v>
      </c>
      <c r="K744" t="s">
        <v>529</v>
      </c>
      <c r="L744">
        <v>91260</v>
      </c>
      <c r="M744">
        <v>1058</v>
      </c>
      <c r="N744">
        <v>136858</v>
      </c>
      <c r="S744" t="s">
        <v>182</v>
      </c>
      <c r="W744">
        <v>8</v>
      </c>
      <c r="X744">
        <v>12</v>
      </c>
      <c r="Y744">
        <v>2</v>
      </c>
      <c r="Z744">
        <v>1099737</v>
      </c>
      <c r="AA744" t="s">
        <v>146</v>
      </c>
      <c r="AB744">
        <v>102</v>
      </c>
      <c r="AC744" t="s">
        <v>10</v>
      </c>
      <c r="AD744" t="s">
        <v>10</v>
      </c>
      <c r="AE744">
        <v>526</v>
      </c>
    </row>
    <row r="745" spans="1:31" x14ac:dyDescent="0.25">
      <c r="A745">
        <v>345</v>
      </c>
      <c r="B745">
        <v>345</v>
      </c>
      <c r="C745">
        <v>1105</v>
      </c>
      <c r="E745" s="3">
        <v>41152</v>
      </c>
      <c r="F745" s="15">
        <f t="shared" si="22"/>
        <v>2012</v>
      </c>
      <c r="G745" s="3">
        <f t="shared" si="23"/>
        <v>41152</v>
      </c>
      <c r="H745" t="s">
        <v>142</v>
      </c>
      <c r="I745" t="s">
        <v>165</v>
      </c>
      <c r="J745" t="b">
        <v>0</v>
      </c>
      <c r="K745" t="s">
        <v>529</v>
      </c>
      <c r="L745">
        <v>91260</v>
      </c>
      <c r="M745">
        <v>1058</v>
      </c>
      <c r="N745">
        <v>136858</v>
      </c>
      <c r="S745" t="s">
        <v>182</v>
      </c>
      <c r="W745">
        <v>8</v>
      </c>
      <c r="X745">
        <v>12</v>
      </c>
      <c r="Y745">
        <v>2</v>
      </c>
      <c r="Z745">
        <v>1099737</v>
      </c>
      <c r="AA745" t="s">
        <v>146</v>
      </c>
      <c r="AB745">
        <v>102</v>
      </c>
      <c r="AC745" t="s">
        <v>10</v>
      </c>
      <c r="AD745" t="s">
        <v>10</v>
      </c>
      <c r="AE745">
        <v>527</v>
      </c>
    </row>
    <row r="746" spans="1:31" x14ac:dyDescent="0.25">
      <c r="A746">
        <v>345</v>
      </c>
      <c r="B746">
        <v>345</v>
      </c>
      <c r="C746">
        <v>1105</v>
      </c>
      <c r="E746" s="3">
        <v>41170</v>
      </c>
      <c r="F746" s="15">
        <f t="shared" si="22"/>
        <v>2012</v>
      </c>
      <c r="G746" s="3">
        <f t="shared" si="23"/>
        <v>41182</v>
      </c>
      <c r="H746" t="s">
        <v>142</v>
      </c>
      <c r="I746" t="s">
        <v>200</v>
      </c>
      <c r="J746" t="b">
        <v>0</v>
      </c>
      <c r="K746" t="s">
        <v>530</v>
      </c>
      <c r="L746">
        <v>91260</v>
      </c>
      <c r="M746">
        <v>1067</v>
      </c>
      <c r="N746">
        <v>138591</v>
      </c>
      <c r="S746" t="s">
        <v>182</v>
      </c>
      <c r="W746">
        <v>9</v>
      </c>
      <c r="X746">
        <v>12</v>
      </c>
      <c r="Y746">
        <v>2</v>
      </c>
      <c r="Z746">
        <v>1098825</v>
      </c>
      <c r="AA746" t="s">
        <v>146</v>
      </c>
      <c r="AB746">
        <v>102</v>
      </c>
      <c r="AC746" t="s">
        <v>10</v>
      </c>
      <c r="AD746" t="s">
        <v>10</v>
      </c>
      <c r="AE746">
        <v>1062</v>
      </c>
    </row>
    <row r="747" spans="1:31" x14ac:dyDescent="0.25">
      <c r="A747">
        <v>345</v>
      </c>
      <c r="B747">
        <v>345</v>
      </c>
      <c r="C747">
        <v>1105</v>
      </c>
      <c r="E747" s="3">
        <v>41170</v>
      </c>
      <c r="F747" s="15">
        <f t="shared" si="22"/>
        <v>2012</v>
      </c>
      <c r="G747" s="3">
        <f t="shared" si="23"/>
        <v>41182</v>
      </c>
      <c r="H747" t="s">
        <v>142</v>
      </c>
      <c r="I747" t="s">
        <v>172</v>
      </c>
      <c r="J747" t="b">
        <v>0</v>
      </c>
      <c r="K747" t="s">
        <v>531</v>
      </c>
      <c r="L747">
        <v>91260</v>
      </c>
      <c r="M747">
        <v>1067</v>
      </c>
      <c r="N747">
        <v>138591</v>
      </c>
      <c r="S747" t="s">
        <v>182</v>
      </c>
      <c r="W747">
        <v>9</v>
      </c>
      <c r="X747">
        <v>12</v>
      </c>
      <c r="Y747">
        <v>6</v>
      </c>
      <c r="Z747">
        <v>1099579</v>
      </c>
      <c r="AA747" t="s">
        <v>146</v>
      </c>
      <c r="AB747">
        <v>102</v>
      </c>
      <c r="AC747" t="s">
        <v>10</v>
      </c>
      <c r="AD747" t="s">
        <v>10</v>
      </c>
      <c r="AE747">
        <v>1078</v>
      </c>
    </row>
    <row r="748" spans="1:31" x14ac:dyDescent="0.25">
      <c r="A748">
        <v>345</v>
      </c>
      <c r="B748">
        <v>345</v>
      </c>
      <c r="C748">
        <v>1105</v>
      </c>
      <c r="E748" s="3">
        <v>41170</v>
      </c>
      <c r="F748" s="15">
        <f t="shared" si="22"/>
        <v>2012</v>
      </c>
      <c r="G748" s="3">
        <f t="shared" si="23"/>
        <v>41182</v>
      </c>
      <c r="H748" t="s">
        <v>142</v>
      </c>
      <c r="I748" t="s">
        <v>200</v>
      </c>
      <c r="J748" t="b">
        <v>0</v>
      </c>
      <c r="K748" t="s">
        <v>530</v>
      </c>
      <c r="L748">
        <v>91260</v>
      </c>
      <c r="M748">
        <v>1067</v>
      </c>
      <c r="N748">
        <v>138591</v>
      </c>
      <c r="S748" t="s">
        <v>182</v>
      </c>
      <c r="W748">
        <v>9</v>
      </c>
      <c r="X748">
        <v>12</v>
      </c>
      <c r="Y748">
        <v>6</v>
      </c>
      <c r="Z748">
        <v>1098825</v>
      </c>
      <c r="AA748" t="s">
        <v>146</v>
      </c>
      <c r="AB748">
        <v>102</v>
      </c>
      <c r="AC748" t="s">
        <v>10</v>
      </c>
      <c r="AD748" t="s">
        <v>10</v>
      </c>
      <c r="AE748">
        <v>1085</v>
      </c>
    </row>
    <row r="749" spans="1:31" x14ac:dyDescent="0.25">
      <c r="A749">
        <v>345</v>
      </c>
      <c r="B749">
        <v>345</v>
      </c>
      <c r="C749">
        <v>1105</v>
      </c>
      <c r="E749" s="3">
        <v>41182</v>
      </c>
      <c r="F749" s="15">
        <f t="shared" si="22"/>
        <v>2012</v>
      </c>
      <c r="G749" s="3">
        <f t="shared" si="23"/>
        <v>41182</v>
      </c>
      <c r="H749" t="s">
        <v>142</v>
      </c>
      <c r="I749" t="s">
        <v>168</v>
      </c>
      <c r="J749" t="b">
        <v>0</v>
      </c>
      <c r="K749" t="s">
        <v>183</v>
      </c>
      <c r="L749">
        <v>91260</v>
      </c>
      <c r="M749">
        <v>1070</v>
      </c>
      <c r="N749">
        <v>138712</v>
      </c>
      <c r="S749" t="s">
        <v>182</v>
      </c>
      <c r="W749">
        <v>9</v>
      </c>
      <c r="X749">
        <v>12</v>
      </c>
      <c r="Y749">
        <v>1</v>
      </c>
      <c r="Z749">
        <v>1099720</v>
      </c>
      <c r="AA749" t="s">
        <v>146</v>
      </c>
      <c r="AB749">
        <v>102</v>
      </c>
      <c r="AC749" t="s">
        <v>10</v>
      </c>
      <c r="AD749" t="s">
        <v>10</v>
      </c>
      <c r="AE749">
        <v>351</v>
      </c>
    </row>
    <row r="750" spans="1:31" x14ac:dyDescent="0.25">
      <c r="A750">
        <v>345</v>
      </c>
      <c r="B750">
        <v>345</v>
      </c>
      <c r="C750">
        <v>1105</v>
      </c>
      <c r="E750" s="3">
        <v>41182</v>
      </c>
      <c r="F750" s="15">
        <f t="shared" si="22"/>
        <v>2012</v>
      </c>
      <c r="G750" s="3">
        <f t="shared" si="23"/>
        <v>41182</v>
      </c>
      <c r="H750" t="s">
        <v>142</v>
      </c>
      <c r="I750" t="s">
        <v>168</v>
      </c>
      <c r="J750" t="b">
        <v>0</v>
      </c>
      <c r="K750" t="s">
        <v>183</v>
      </c>
      <c r="L750">
        <v>91260</v>
      </c>
      <c r="M750">
        <v>1070</v>
      </c>
      <c r="N750">
        <v>138712</v>
      </c>
      <c r="S750" t="s">
        <v>182</v>
      </c>
      <c r="W750">
        <v>9</v>
      </c>
      <c r="X750">
        <v>12</v>
      </c>
      <c r="Y750">
        <v>1</v>
      </c>
      <c r="Z750">
        <v>1099720</v>
      </c>
      <c r="AA750" t="s">
        <v>146</v>
      </c>
      <c r="AB750">
        <v>102</v>
      </c>
      <c r="AC750" t="s">
        <v>10</v>
      </c>
      <c r="AD750" t="s">
        <v>10</v>
      </c>
      <c r="AE750">
        <v>352</v>
      </c>
    </row>
    <row r="751" spans="1:31" x14ac:dyDescent="0.25">
      <c r="A751">
        <v>345</v>
      </c>
      <c r="B751">
        <v>345</v>
      </c>
      <c r="C751">
        <v>1105</v>
      </c>
      <c r="E751" s="3">
        <v>41182</v>
      </c>
      <c r="F751" s="15">
        <f t="shared" si="22"/>
        <v>2012</v>
      </c>
      <c r="G751" s="3">
        <f t="shared" si="23"/>
        <v>41182</v>
      </c>
      <c r="H751" t="s">
        <v>142</v>
      </c>
      <c r="I751" t="s">
        <v>168</v>
      </c>
      <c r="J751" t="b">
        <v>0</v>
      </c>
      <c r="K751" t="s">
        <v>183</v>
      </c>
      <c r="L751">
        <v>91260</v>
      </c>
      <c r="M751">
        <v>1070</v>
      </c>
      <c r="N751">
        <v>138712</v>
      </c>
      <c r="S751" t="s">
        <v>182</v>
      </c>
      <c r="W751">
        <v>9</v>
      </c>
      <c r="X751">
        <v>12</v>
      </c>
      <c r="Y751">
        <v>1</v>
      </c>
      <c r="Z751">
        <v>1099720</v>
      </c>
      <c r="AA751" t="s">
        <v>146</v>
      </c>
      <c r="AB751">
        <v>102</v>
      </c>
      <c r="AC751" t="s">
        <v>10</v>
      </c>
      <c r="AD751" t="s">
        <v>10</v>
      </c>
      <c r="AE751">
        <v>353</v>
      </c>
    </row>
    <row r="752" spans="1:31" x14ac:dyDescent="0.25">
      <c r="A752">
        <v>345</v>
      </c>
      <c r="B752">
        <v>345</v>
      </c>
      <c r="C752">
        <v>1105</v>
      </c>
      <c r="E752" s="3">
        <v>41182</v>
      </c>
      <c r="F752" s="15">
        <f t="shared" si="22"/>
        <v>2012</v>
      </c>
      <c r="G752" s="3">
        <f t="shared" si="23"/>
        <v>41182</v>
      </c>
      <c r="H752" t="s">
        <v>142</v>
      </c>
      <c r="I752" t="s">
        <v>168</v>
      </c>
      <c r="J752" t="b">
        <v>0</v>
      </c>
      <c r="K752" t="s">
        <v>183</v>
      </c>
      <c r="L752">
        <v>91260</v>
      </c>
      <c r="M752">
        <v>1070</v>
      </c>
      <c r="N752">
        <v>138712</v>
      </c>
      <c r="S752" t="s">
        <v>182</v>
      </c>
      <c r="W752">
        <v>9</v>
      </c>
      <c r="X752">
        <v>12</v>
      </c>
      <c r="Y752">
        <v>5</v>
      </c>
      <c r="Z752">
        <v>1099720</v>
      </c>
      <c r="AA752" t="s">
        <v>146</v>
      </c>
      <c r="AB752">
        <v>102</v>
      </c>
      <c r="AC752" t="s">
        <v>10</v>
      </c>
      <c r="AD752" t="s">
        <v>10</v>
      </c>
      <c r="AE752">
        <v>355</v>
      </c>
    </row>
    <row r="753" spans="1:31" x14ac:dyDescent="0.25">
      <c r="A753">
        <v>345</v>
      </c>
      <c r="B753">
        <v>345</v>
      </c>
      <c r="C753">
        <v>1105</v>
      </c>
      <c r="E753" s="3">
        <v>41184</v>
      </c>
      <c r="F753" s="15">
        <f t="shared" si="22"/>
        <v>2012</v>
      </c>
      <c r="G753" s="3">
        <f t="shared" si="23"/>
        <v>41213</v>
      </c>
      <c r="H753" t="s">
        <v>142</v>
      </c>
      <c r="I753" t="s">
        <v>358</v>
      </c>
      <c r="J753" t="b">
        <v>0</v>
      </c>
      <c r="K753" t="s">
        <v>183</v>
      </c>
      <c r="L753">
        <v>91259</v>
      </c>
      <c r="M753">
        <v>1073</v>
      </c>
      <c r="N753">
        <v>139719</v>
      </c>
      <c r="S753" t="s">
        <v>182</v>
      </c>
      <c r="W753">
        <v>10</v>
      </c>
      <c r="X753">
        <v>12</v>
      </c>
      <c r="Y753">
        <v>2</v>
      </c>
      <c r="Z753">
        <v>1098828</v>
      </c>
      <c r="AA753" t="s">
        <v>146</v>
      </c>
      <c r="AB753">
        <v>102</v>
      </c>
      <c r="AC753" t="s">
        <v>10</v>
      </c>
      <c r="AD753" t="s">
        <v>10</v>
      </c>
      <c r="AE753">
        <v>971</v>
      </c>
    </row>
    <row r="754" spans="1:31" x14ac:dyDescent="0.25">
      <c r="A754">
        <v>345</v>
      </c>
      <c r="B754">
        <v>345</v>
      </c>
      <c r="C754">
        <v>1105</v>
      </c>
      <c r="E754" s="3">
        <v>41184</v>
      </c>
      <c r="F754" s="15">
        <f t="shared" si="22"/>
        <v>2012</v>
      </c>
      <c r="G754" s="3">
        <f t="shared" si="23"/>
        <v>41213</v>
      </c>
      <c r="H754" t="s">
        <v>142</v>
      </c>
      <c r="I754" t="s">
        <v>225</v>
      </c>
      <c r="J754" t="b">
        <v>0</v>
      </c>
      <c r="K754" t="s">
        <v>183</v>
      </c>
      <c r="L754">
        <v>91259</v>
      </c>
      <c r="M754">
        <v>1073</v>
      </c>
      <c r="N754">
        <v>139719</v>
      </c>
      <c r="S754" t="s">
        <v>182</v>
      </c>
      <c r="W754">
        <v>10</v>
      </c>
      <c r="X754">
        <v>12</v>
      </c>
      <c r="Y754">
        <v>2</v>
      </c>
      <c r="Z754">
        <v>1099936</v>
      </c>
      <c r="AA754" t="s">
        <v>146</v>
      </c>
      <c r="AB754">
        <v>102</v>
      </c>
      <c r="AC754" t="s">
        <v>10</v>
      </c>
      <c r="AD754" t="s">
        <v>10</v>
      </c>
      <c r="AE754">
        <v>981</v>
      </c>
    </row>
    <row r="755" spans="1:31" x14ac:dyDescent="0.25">
      <c r="A755">
        <v>345</v>
      </c>
      <c r="B755">
        <v>345</v>
      </c>
      <c r="C755">
        <v>1105</v>
      </c>
      <c r="E755" s="3">
        <v>41212</v>
      </c>
      <c r="F755" s="15">
        <f t="shared" si="22"/>
        <v>2012</v>
      </c>
      <c r="G755" s="3">
        <f t="shared" si="23"/>
        <v>41213</v>
      </c>
      <c r="H755" t="s">
        <v>142</v>
      </c>
      <c r="I755" t="s">
        <v>200</v>
      </c>
      <c r="J755" t="b">
        <v>0</v>
      </c>
      <c r="K755" t="s">
        <v>532</v>
      </c>
      <c r="L755">
        <v>91260</v>
      </c>
      <c r="M755">
        <v>1082</v>
      </c>
      <c r="N755">
        <v>140894</v>
      </c>
      <c r="S755" t="s">
        <v>182</v>
      </c>
      <c r="W755">
        <v>10</v>
      </c>
      <c r="X755">
        <v>12</v>
      </c>
      <c r="Y755">
        <v>4</v>
      </c>
      <c r="Z755">
        <v>1098825</v>
      </c>
      <c r="AA755" t="s">
        <v>146</v>
      </c>
      <c r="AB755">
        <v>102</v>
      </c>
      <c r="AC755" t="s">
        <v>10</v>
      </c>
      <c r="AD755" t="s">
        <v>10</v>
      </c>
      <c r="AE755">
        <v>1024</v>
      </c>
    </row>
    <row r="756" spans="1:31" x14ac:dyDescent="0.25">
      <c r="A756">
        <v>345</v>
      </c>
      <c r="B756">
        <v>345</v>
      </c>
      <c r="C756">
        <v>1105</v>
      </c>
      <c r="E756" s="3">
        <v>41212</v>
      </c>
      <c r="F756" s="15">
        <f t="shared" si="22"/>
        <v>2012</v>
      </c>
      <c r="G756" s="3">
        <f t="shared" si="23"/>
        <v>41213</v>
      </c>
      <c r="H756" t="s">
        <v>142</v>
      </c>
      <c r="I756" t="s">
        <v>178</v>
      </c>
      <c r="J756" t="b">
        <v>0</v>
      </c>
      <c r="K756" t="s">
        <v>533</v>
      </c>
      <c r="L756">
        <v>91260</v>
      </c>
      <c r="M756">
        <v>1082</v>
      </c>
      <c r="N756">
        <v>140894</v>
      </c>
      <c r="S756" t="s">
        <v>182</v>
      </c>
      <c r="W756">
        <v>10</v>
      </c>
      <c r="X756">
        <v>12</v>
      </c>
      <c r="Y756">
        <v>2</v>
      </c>
      <c r="Z756">
        <v>1098942</v>
      </c>
      <c r="AA756" t="s">
        <v>146</v>
      </c>
      <c r="AB756">
        <v>102</v>
      </c>
      <c r="AC756" t="s">
        <v>10</v>
      </c>
      <c r="AD756" t="s">
        <v>10</v>
      </c>
      <c r="AE756">
        <v>1041</v>
      </c>
    </row>
    <row r="757" spans="1:31" x14ac:dyDescent="0.25">
      <c r="A757">
        <v>345</v>
      </c>
      <c r="B757">
        <v>345</v>
      </c>
      <c r="C757">
        <v>1105</v>
      </c>
      <c r="E757" s="3">
        <v>41254</v>
      </c>
      <c r="F757" s="15">
        <f t="shared" si="22"/>
        <v>2012</v>
      </c>
      <c r="G757" s="3">
        <f t="shared" si="23"/>
        <v>41274</v>
      </c>
      <c r="H757" t="s">
        <v>142</v>
      </c>
      <c r="I757" t="s">
        <v>200</v>
      </c>
      <c r="J757" t="b">
        <v>0</v>
      </c>
      <c r="K757" t="s">
        <v>534</v>
      </c>
      <c r="L757">
        <v>91260</v>
      </c>
      <c r="M757">
        <v>1112</v>
      </c>
      <c r="N757">
        <v>144667</v>
      </c>
      <c r="S757" t="s">
        <v>182</v>
      </c>
      <c r="W757">
        <v>12</v>
      </c>
      <c r="X757">
        <v>12</v>
      </c>
      <c r="Y757">
        <v>4</v>
      </c>
      <c r="Z757">
        <v>1098825</v>
      </c>
      <c r="AA757" t="s">
        <v>146</v>
      </c>
      <c r="AB757">
        <v>102</v>
      </c>
      <c r="AC757" t="s">
        <v>10</v>
      </c>
      <c r="AD757" t="s">
        <v>10</v>
      </c>
      <c r="AE757">
        <v>850</v>
      </c>
    </row>
    <row r="758" spans="1:31" x14ac:dyDescent="0.25">
      <c r="A758">
        <v>345</v>
      </c>
      <c r="B758">
        <v>345</v>
      </c>
      <c r="C758">
        <v>1105</v>
      </c>
      <c r="E758" s="3">
        <v>41254</v>
      </c>
      <c r="F758" s="15">
        <f t="shared" si="22"/>
        <v>2012</v>
      </c>
      <c r="G758" s="3">
        <f t="shared" si="23"/>
        <v>41274</v>
      </c>
      <c r="H758" t="s">
        <v>142</v>
      </c>
      <c r="I758" t="s">
        <v>200</v>
      </c>
      <c r="J758" t="b">
        <v>0</v>
      </c>
      <c r="K758" t="s">
        <v>534</v>
      </c>
      <c r="L758">
        <v>91260</v>
      </c>
      <c r="M758">
        <v>1112</v>
      </c>
      <c r="N758">
        <v>144667</v>
      </c>
      <c r="S758" t="s">
        <v>182</v>
      </c>
      <c r="W758">
        <v>12</v>
      </c>
      <c r="X758">
        <v>12</v>
      </c>
      <c r="Y758">
        <v>1</v>
      </c>
      <c r="Z758">
        <v>1098825</v>
      </c>
      <c r="AA758" t="s">
        <v>146</v>
      </c>
      <c r="AB758">
        <v>102</v>
      </c>
      <c r="AC758" t="s">
        <v>10</v>
      </c>
      <c r="AD758" t="s">
        <v>10</v>
      </c>
      <c r="AE758">
        <v>858</v>
      </c>
    </row>
    <row r="759" spans="1:31" x14ac:dyDescent="0.25">
      <c r="A759">
        <v>345</v>
      </c>
      <c r="B759">
        <v>345</v>
      </c>
      <c r="C759">
        <v>1105</v>
      </c>
      <c r="E759" s="3">
        <v>41254</v>
      </c>
      <c r="F759" s="15">
        <f t="shared" si="22"/>
        <v>2012</v>
      </c>
      <c r="G759" s="3">
        <f t="shared" si="23"/>
        <v>41274</v>
      </c>
      <c r="H759" t="s">
        <v>142</v>
      </c>
      <c r="I759" t="s">
        <v>200</v>
      </c>
      <c r="J759" t="b">
        <v>0</v>
      </c>
      <c r="K759" t="s">
        <v>534</v>
      </c>
      <c r="L759">
        <v>91260</v>
      </c>
      <c r="M759">
        <v>1112</v>
      </c>
      <c r="N759">
        <v>144667</v>
      </c>
      <c r="S759" t="s">
        <v>182</v>
      </c>
      <c r="W759">
        <v>12</v>
      </c>
      <c r="X759">
        <v>12</v>
      </c>
      <c r="Y759">
        <v>4</v>
      </c>
      <c r="Z759">
        <v>1098825</v>
      </c>
      <c r="AA759" t="s">
        <v>146</v>
      </c>
      <c r="AB759">
        <v>102</v>
      </c>
      <c r="AC759" t="s">
        <v>10</v>
      </c>
      <c r="AD759" t="s">
        <v>10</v>
      </c>
      <c r="AE759">
        <v>859</v>
      </c>
    </row>
    <row r="760" spans="1:31" x14ac:dyDescent="0.25">
      <c r="A760">
        <v>345</v>
      </c>
      <c r="B760">
        <v>345</v>
      </c>
      <c r="C760">
        <v>1105</v>
      </c>
      <c r="E760" s="3">
        <v>41296</v>
      </c>
      <c r="F760" s="15">
        <f t="shared" si="22"/>
        <v>2013</v>
      </c>
      <c r="G760" s="3">
        <f t="shared" si="23"/>
        <v>41305</v>
      </c>
      <c r="H760" t="s">
        <v>142</v>
      </c>
      <c r="I760" t="s">
        <v>200</v>
      </c>
      <c r="J760" t="b">
        <v>0</v>
      </c>
      <c r="K760" t="s">
        <v>535</v>
      </c>
      <c r="L760">
        <v>91260</v>
      </c>
      <c r="M760">
        <v>1129</v>
      </c>
      <c r="N760">
        <v>147876</v>
      </c>
      <c r="S760" t="s">
        <v>182</v>
      </c>
      <c r="W760">
        <v>1</v>
      </c>
      <c r="X760">
        <v>13</v>
      </c>
      <c r="Y760">
        <v>2</v>
      </c>
      <c r="Z760">
        <v>1098825</v>
      </c>
      <c r="AA760" t="s">
        <v>146</v>
      </c>
      <c r="AB760">
        <v>102</v>
      </c>
      <c r="AC760" t="s">
        <v>10</v>
      </c>
      <c r="AD760" t="s">
        <v>10</v>
      </c>
      <c r="AE760">
        <v>937</v>
      </c>
    </row>
    <row r="761" spans="1:31" x14ac:dyDescent="0.25">
      <c r="A761">
        <v>345</v>
      </c>
      <c r="B761">
        <v>345</v>
      </c>
      <c r="C761">
        <v>1105</v>
      </c>
      <c r="E761" s="3">
        <v>41305</v>
      </c>
      <c r="F761" s="15">
        <f t="shared" si="22"/>
        <v>2013</v>
      </c>
      <c r="G761" s="3">
        <f t="shared" si="23"/>
        <v>41305</v>
      </c>
      <c r="H761" t="s">
        <v>142</v>
      </c>
      <c r="I761" t="s">
        <v>168</v>
      </c>
      <c r="J761" t="b">
        <v>0</v>
      </c>
      <c r="K761" t="s">
        <v>183</v>
      </c>
      <c r="L761">
        <v>91260</v>
      </c>
      <c r="M761">
        <v>1132</v>
      </c>
      <c r="N761">
        <v>147883</v>
      </c>
      <c r="S761" t="s">
        <v>182</v>
      </c>
      <c r="W761">
        <v>1</v>
      </c>
      <c r="X761">
        <v>13</v>
      </c>
      <c r="Y761">
        <v>4</v>
      </c>
      <c r="Z761">
        <v>1099720</v>
      </c>
      <c r="AA761" t="s">
        <v>146</v>
      </c>
      <c r="AB761">
        <v>102</v>
      </c>
      <c r="AC761" t="s">
        <v>10</v>
      </c>
      <c r="AD761" t="s">
        <v>10</v>
      </c>
      <c r="AE761">
        <v>424</v>
      </c>
    </row>
    <row r="762" spans="1:31" x14ac:dyDescent="0.25">
      <c r="A762">
        <v>345</v>
      </c>
      <c r="B762">
        <v>345</v>
      </c>
      <c r="C762">
        <v>1105</v>
      </c>
      <c r="E762" s="3">
        <v>41310</v>
      </c>
      <c r="F762" s="15">
        <f t="shared" si="22"/>
        <v>2013</v>
      </c>
      <c r="G762" s="3">
        <f t="shared" si="23"/>
        <v>41333</v>
      </c>
      <c r="H762" t="s">
        <v>142</v>
      </c>
      <c r="I762" t="s">
        <v>200</v>
      </c>
      <c r="J762" t="b">
        <v>0</v>
      </c>
      <c r="K762" t="s">
        <v>536</v>
      </c>
      <c r="L762">
        <v>91260</v>
      </c>
      <c r="M762">
        <v>1138</v>
      </c>
      <c r="N762">
        <v>149684</v>
      </c>
      <c r="S762" t="s">
        <v>182</v>
      </c>
      <c r="W762">
        <v>2</v>
      </c>
      <c r="X762">
        <v>13</v>
      </c>
      <c r="Y762">
        <v>2</v>
      </c>
      <c r="Z762">
        <v>1098825</v>
      </c>
      <c r="AA762" t="s">
        <v>146</v>
      </c>
      <c r="AB762">
        <v>102</v>
      </c>
      <c r="AC762" t="s">
        <v>10</v>
      </c>
      <c r="AD762" t="s">
        <v>10</v>
      </c>
      <c r="AE762">
        <v>966</v>
      </c>
    </row>
    <row r="763" spans="1:31" x14ac:dyDescent="0.25">
      <c r="A763">
        <v>345</v>
      </c>
      <c r="B763">
        <v>345</v>
      </c>
      <c r="C763">
        <v>1105</v>
      </c>
      <c r="E763" s="3">
        <v>41310</v>
      </c>
      <c r="F763" s="15">
        <f t="shared" si="22"/>
        <v>2013</v>
      </c>
      <c r="G763" s="3">
        <f t="shared" si="23"/>
        <v>41333</v>
      </c>
      <c r="H763" t="s">
        <v>142</v>
      </c>
      <c r="I763" t="s">
        <v>200</v>
      </c>
      <c r="J763" t="b">
        <v>0</v>
      </c>
      <c r="K763" t="s">
        <v>536</v>
      </c>
      <c r="L763">
        <v>91260</v>
      </c>
      <c r="M763">
        <v>1138</v>
      </c>
      <c r="N763">
        <v>149684</v>
      </c>
      <c r="S763" t="s">
        <v>182</v>
      </c>
      <c r="W763">
        <v>2</v>
      </c>
      <c r="X763">
        <v>13</v>
      </c>
      <c r="Y763">
        <v>1</v>
      </c>
      <c r="Z763">
        <v>1098825</v>
      </c>
      <c r="AA763" t="s">
        <v>146</v>
      </c>
      <c r="AB763">
        <v>102</v>
      </c>
      <c r="AC763" t="s">
        <v>10</v>
      </c>
      <c r="AD763" t="s">
        <v>10</v>
      </c>
      <c r="AE763">
        <v>967</v>
      </c>
    </row>
    <row r="764" spans="1:31" x14ac:dyDescent="0.25">
      <c r="A764">
        <v>345</v>
      </c>
      <c r="B764">
        <v>345</v>
      </c>
      <c r="C764">
        <v>1105</v>
      </c>
      <c r="E764" s="3">
        <v>41310</v>
      </c>
      <c r="F764" s="15">
        <f t="shared" si="22"/>
        <v>2013</v>
      </c>
      <c r="G764" s="3">
        <f t="shared" si="23"/>
        <v>41333</v>
      </c>
      <c r="H764" t="s">
        <v>142</v>
      </c>
      <c r="I764" t="s">
        <v>200</v>
      </c>
      <c r="J764" t="b">
        <v>0</v>
      </c>
      <c r="K764" t="s">
        <v>536</v>
      </c>
      <c r="L764">
        <v>91260</v>
      </c>
      <c r="M764">
        <v>1138</v>
      </c>
      <c r="N764">
        <v>149684</v>
      </c>
      <c r="S764" t="s">
        <v>182</v>
      </c>
      <c r="W764">
        <v>2</v>
      </c>
      <c r="X764">
        <v>13</v>
      </c>
      <c r="Y764">
        <v>1</v>
      </c>
      <c r="Z764">
        <v>1098825</v>
      </c>
      <c r="AA764" t="s">
        <v>146</v>
      </c>
      <c r="AB764">
        <v>102</v>
      </c>
      <c r="AC764" t="s">
        <v>10</v>
      </c>
      <c r="AD764" t="s">
        <v>10</v>
      </c>
      <c r="AE764">
        <v>968</v>
      </c>
    </row>
    <row r="765" spans="1:31" x14ac:dyDescent="0.25">
      <c r="A765">
        <v>345</v>
      </c>
      <c r="B765">
        <v>345</v>
      </c>
      <c r="C765">
        <v>1105</v>
      </c>
      <c r="E765" s="3">
        <v>41310</v>
      </c>
      <c r="F765" s="15">
        <f t="shared" si="22"/>
        <v>2013</v>
      </c>
      <c r="G765" s="3">
        <f t="shared" si="23"/>
        <v>41333</v>
      </c>
      <c r="H765" t="s">
        <v>142</v>
      </c>
      <c r="I765" t="s">
        <v>200</v>
      </c>
      <c r="J765" t="b">
        <v>0</v>
      </c>
      <c r="K765" t="s">
        <v>536</v>
      </c>
      <c r="L765">
        <v>91260</v>
      </c>
      <c r="M765">
        <v>1138</v>
      </c>
      <c r="N765">
        <v>149684</v>
      </c>
      <c r="S765" t="s">
        <v>182</v>
      </c>
      <c r="W765">
        <v>2</v>
      </c>
      <c r="X765">
        <v>13</v>
      </c>
      <c r="Y765">
        <v>2</v>
      </c>
      <c r="Z765">
        <v>1098825</v>
      </c>
      <c r="AA765" t="s">
        <v>146</v>
      </c>
      <c r="AB765">
        <v>102</v>
      </c>
      <c r="AC765" t="s">
        <v>10</v>
      </c>
      <c r="AD765" t="s">
        <v>10</v>
      </c>
      <c r="AE765">
        <v>969</v>
      </c>
    </row>
    <row r="766" spans="1:31" x14ac:dyDescent="0.25">
      <c r="A766">
        <v>345</v>
      </c>
      <c r="B766">
        <v>345</v>
      </c>
      <c r="C766">
        <v>1105</v>
      </c>
      <c r="E766" s="3">
        <v>41324</v>
      </c>
      <c r="F766" s="15">
        <f t="shared" si="22"/>
        <v>2013</v>
      </c>
      <c r="G766" s="3">
        <f t="shared" si="23"/>
        <v>41333</v>
      </c>
      <c r="H766" t="s">
        <v>142</v>
      </c>
      <c r="I766" t="s">
        <v>225</v>
      </c>
      <c r="J766" t="b">
        <v>0</v>
      </c>
      <c r="K766" t="s">
        <v>183</v>
      </c>
      <c r="L766">
        <v>91259</v>
      </c>
      <c r="M766">
        <v>1141</v>
      </c>
      <c r="N766">
        <v>149830</v>
      </c>
      <c r="S766" t="s">
        <v>182</v>
      </c>
      <c r="W766">
        <v>2</v>
      </c>
      <c r="X766">
        <v>13</v>
      </c>
      <c r="Y766">
        <v>1</v>
      </c>
      <c r="Z766">
        <v>1099936</v>
      </c>
      <c r="AA766" t="s">
        <v>146</v>
      </c>
      <c r="AB766">
        <v>102</v>
      </c>
      <c r="AC766" t="s">
        <v>10</v>
      </c>
      <c r="AD766" t="s">
        <v>10</v>
      </c>
      <c r="AE766">
        <v>1086</v>
      </c>
    </row>
    <row r="767" spans="1:31" x14ac:dyDescent="0.25">
      <c r="A767">
        <v>345</v>
      </c>
      <c r="B767">
        <v>345</v>
      </c>
      <c r="C767">
        <v>1105</v>
      </c>
      <c r="E767" s="3">
        <v>41324</v>
      </c>
      <c r="F767" s="15">
        <f t="shared" si="22"/>
        <v>2013</v>
      </c>
      <c r="G767" s="3">
        <f t="shared" si="23"/>
        <v>41333</v>
      </c>
      <c r="H767" t="s">
        <v>142</v>
      </c>
      <c r="I767" t="s">
        <v>358</v>
      </c>
      <c r="J767" t="b">
        <v>0</v>
      </c>
      <c r="K767" t="s">
        <v>183</v>
      </c>
      <c r="L767">
        <v>91259</v>
      </c>
      <c r="M767">
        <v>1141</v>
      </c>
      <c r="N767">
        <v>149830</v>
      </c>
      <c r="S767" t="s">
        <v>182</v>
      </c>
      <c r="W767">
        <v>2</v>
      </c>
      <c r="X767">
        <v>13</v>
      </c>
      <c r="Y767">
        <v>1</v>
      </c>
      <c r="Z767">
        <v>1098828</v>
      </c>
      <c r="AA767" t="s">
        <v>146</v>
      </c>
      <c r="AB767">
        <v>102</v>
      </c>
      <c r="AC767" t="s">
        <v>10</v>
      </c>
      <c r="AD767" t="s">
        <v>10</v>
      </c>
      <c r="AE767">
        <v>1122</v>
      </c>
    </row>
    <row r="768" spans="1:31" x14ac:dyDescent="0.25">
      <c r="A768">
        <v>345</v>
      </c>
      <c r="B768">
        <v>345</v>
      </c>
      <c r="C768">
        <v>1105</v>
      </c>
      <c r="E768" s="3">
        <v>41338</v>
      </c>
      <c r="F768" s="15">
        <f t="shared" si="22"/>
        <v>2013</v>
      </c>
      <c r="G768" s="3">
        <f t="shared" si="23"/>
        <v>41364</v>
      </c>
      <c r="H768" t="s">
        <v>142</v>
      </c>
      <c r="I768" t="s">
        <v>200</v>
      </c>
      <c r="J768" t="b">
        <v>0</v>
      </c>
      <c r="K768" t="s">
        <v>537</v>
      </c>
      <c r="L768">
        <v>91260</v>
      </c>
      <c r="M768">
        <v>1150</v>
      </c>
      <c r="N768">
        <v>151652</v>
      </c>
      <c r="S768" t="s">
        <v>182</v>
      </c>
      <c r="W768">
        <v>3</v>
      </c>
      <c r="X768">
        <v>13</v>
      </c>
      <c r="Y768">
        <v>1</v>
      </c>
      <c r="Z768">
        <v>1098825</v>
      </c>
      <c r="AA768" t="s">
        <v>146</v>
      </c>
      <c r="AB768">
        <v>102</v>
      </c>
      <c r="AC768" t="s">
        <v>10</v>
      </c>
      <c r="AD768" t="s">
        <v>10</v>
      </c>
      <c r="AE768">
        <v>987</v>
      </c>
    </row>
    <row r="769" spans="1:31" x14ac:dyDescent="0.25">
      <c r="A769">
        <v>345</v>
      </c>
      <c r="B769">
        <v>345</v>
      </c>
      <c r="C769">
        <v>1105</v>
      </c>
      <c r="E769" s="3">
        <v>41338</v>
      </c>
      <c r="F769" s="15">
        <f t="shared" si="22"/>
        <v>2013</v>
      </c>
      <c r="G769" s="3">
        <f t="shared" si="23"/>
        <v>41364</v>
      </c>
      <c r="H769" t="s">
        <v>142</v>
      </c>
      <c r="I769" t="s">
        <v>200</v>
      </c>
      <c r="J769" t="b">
        <v>0</v>
      </c>
      <c r="K769" t="s">
        <v>537</v>
      </c>
      <c r="L769">
        <v>91260</v>
      </c>
      <c r="M769">
        <v>1150</v>
      </c>
      <c r="N769">
        <v>151652</v>
      </c>
      <c r="S769" t="s">
        <v>182</v>
      </c>
      <c r="W769">
        <v>3</v>
      </c>
      <c r="X769">
        <v>13</v>
      </c>
      <c r="Y769">
        <v>3</v>
      </c>
      <c r="Z769">
        <v>1098825</v>
      </c>
      <c r="AA769" t="s">
        <v>146</v>
      </c>
      <c r="AB769">
        <v>102</v>
      </c>
      <c r="AC769" t="s">
        <v>10</v>
      </c>
      <c r="AD769" t="s">
        <v>10</v>
      </c>
      <c r="AE769">
        <v>1005</v>
      </c>
    </row>
    <row r="770" spans="1:31" x14ac:dyDescent="0.25">
      <c r="A770">
        <v>345</v>
      </c>
      <c r="B770">
        <v>345</v>
      </c>
      <c r="C770">
        <v>1105</v>
      </c>
      <c r="E770" s="3">
        <v>41338</v>
      </c>
      <c r="F770" s="15">
        <f t="shared" si="22"/>
        <v>2013</v>
      </c>
      <c r="G770" s="3">
        <f t="shared" si="23"/>
        <v>41364</v>
      </c>
      <c r="H770" t="s">
        <v>142</v>
      </c>
      <c r="I770" t="s">
        <v>200</v>
      </c>
      <c r="J770" t="b">
        <v>0</v>
      </c>
      <c r="K770" t="s">
        <v>537</v>
      </c>
      <c r="L770">
        <v>91260</v>
      </c>
      <c r="M770">
        <v>1150</v>
      </c>
      <c r="N770">
        <v>151652</v>
      </c>
      <c r="S770" t="s">
        <v>182</v>
      </c>
      <c r="W770">
        <v>3</v>
      </c>
      <c r="X770">
        <v>13</v>
      </c>
      <c r="Y770">
        <v>1</v>
      </c>
      <c r="Z770">
        <v>1098825</v>
      </c>
      <c r="AA770" t="s">
        <v>146</v>
      </c>
      <c r="AB770">
        <v>102</v>
      </c>
      <c r="AC770" t="s">
        <v>10</v>
      </c>
      <c r="AD770" t="s">
        <v>10</v>
      </c>
      <c r="AE770">
        <v>1006</v>
      </c>
    </row>
    <row r="771" spans="1:31" x14ac:dyDescent="0.25">
      <c r="A771">
        <v>345</v>
      </c>
      <c r="B771">
        <v>345</v>
      </c>
      <c r="C771">
        <v>1105</v>
      </c>
      <c r="E771" s="3">
        <v>41338</v>
      </c>
      <c r="F771" s="15">
        <f t="shared" ref="F771:F834" si="24">YEAR(E771)</f>
        <v>2013</v>
      </c>
      <c r="G771" s="3">
        <f t="shared" ref="G771:G834" si="25">EOMONTH(E771,0)</f>
        <v>41364</v>
      </c>
      <c r="H771" t="s">
        <v>142</v>
      </c>
      <c r="I771" t="s">
        <v>200</v>
      </c>
      <c r="J771" t="b">
        <v>0</v>
      </c>
      <c r="K771" t="s">
        <v>537</v>
      </c>
      <c r="L771">
        <v>91260</v>
      </c>
      <c r="M771">
        <v>1150</v>
      </c>
      <c r="N771">
        <v>151652</v>
      </c>
      <c r="S771" t="s">
        <v>182</v>
      </c>
      <c r="W771">
        <v>3</v>
      </c>
      <c r="X771">
        <v>13</v>
      </c>
      <c r="Y771">
        <v>1</v>
      </c>
      <c r="Z771">
        <v>1098825</v>
      </c>
      <c r="AA771" t="s">
        <v>146</v>
      </c>
      <c r="AB771">
        <v>102</v>
      </c>
      <c r="AC771" t="s">
        <v>10</v>
      </c>
      <c r="AD771" t="s">
        <v>10</v>
      </c>
      <c r="AE771">
        <v>1007</v>
      </c>
    </row>
    <row r="772" spans="1:31" x14ac:dyDescent="0.25">
      <c r="A772">
        <v>345</v>
      </c>
      <c r="B772">
        <v>345</v>
      </c>
      <c r="C772">
        <v>1105</v>
      </c>
      <c r="E772" s="3">
        <v>41352</v>
      </c>
      <c r="F772" s="15">
        <f t="shared" si="24"/>
        <v>2013</v>
      </c>
      <c r="G772" s="3">
        <f t="shared" si="25"/>
        <v>41364</v>
      </c>
      <c r="H772" t="s">
        <v>142</v>
      </c>
      <c r="I772" t="s">
        <v>200</v>
      </c>
      <c r="J772" t="b">
        <v>0</v>
      </c>
      <c r="K772" t="s">
        <v>538</v>
      </c>
      <c r="L772">
        <v>91260</v>
      </c>
      <c r="M772">
        <v>1153</v>
      </c>
      <c r="N772">
        <v>151901</v>
      </c>
      <c r="S772" t="s">
        <v>182</v>
      </c>
      <c r="W772">
        <v>3</v>
      </c>
      <c r="X772">
        <v>13</v>
      </c>
      <c r="Y772">
        <v>2</v>
      </c>
      <c r="Z772">
        <v>1098825</v>
      </c>
      <c r="AA772" t="s">
        <v>146</v>
      </c>
      <c r="AB772">
        <v>102</v>
      </c>
      <c r="AC772" t="s">
        <v>10</v>
      </c>
      <c r="AD772" t="s">
        <v>10</v>
      </c>
      <c r="AE772">
        <v>1001</v>
      </c>
    </row>
    <row r="773" spans="1:31" x14ac:dyDescent="0.25">
      <c r="A773">
        <v>345</v>
      </c>
      <c r="B773">
        <v>345</v>
      </c>
      <c r="C773">
        <v>1105</v>
      </c>
      <c r="E773" s="3">
        <v>41352</v>
      </c>
      <c r="F773" s="15">
        <f t="shared" si="24"/>
        <v>2013</v>
      </c>
      <c r="G773" s="3">
        <f t="shared" si="25"/>
        <v>41364</v>
      </c>
      <c r="H773" t="s">
        <v>142</v>
      </c>
      <c r="I773" t="s">
        <v>200</v>
      </c>
      <c r="J773" t="b">
        <v>0</v>
      </c>
      <c r="K773" t="s">
        <v>538</v>
      </c>
      <c r="L773">
        <v>91260</v>
      </c>
      <c r="M773">
        <v>1153</v>
      </c>
      <c r="N773">
        <v>151901</v>
      </c>
      <c r="S773" t="s">
        <v>182</v>
      </c>
      <c r="W773">
        <v>3</v>
      </c>
      <c r="X773">
        <v>13</v>
      </c>
      <c r="Y773">
        <v>2</v>
      </c>
      <c r="Z773">
        <v>1098825</v>
      </c>
      <c r="AA773" t="s">
        <v>146</v>
      </c>
      <c r="AB773">
        <v>102</v>
      </c>
      <c r="AC773" t="s">
        <v>10</v>
      </c>
      <c r="AD773" t="s">
        <v>10</v>
      </c>
      <c r="AE773">
        <v>1002</v>
      </c>
    </row>
    <row r="774" spans="1:31" x14ac:dyDescent="0.25">
      <c r="A774">
        <v>345</v>
      </c>
      <c r="B774">
        <v>345</v>
      </c>
      <c r="C774">
        <v>1105</v>
      </c>
      <c r="E774" s="3">
        <v>41364</v>
      </c>
      <c r="F774" s="15">
        <f t="shared" si="24"/>
        <v>2013</v>
      </c>
      <c r="G774" s="3">
        <f t="shared" si="25"/>
        <v>41364</v>
      </c>
      <c r="H774" t="s">
        <v>142</v>
      </c>
      <c r="I774" t="s">
        <v>165</v>
      </c>
      <c r="J774" t="b">
        <v>0</v>
      </c>
      <c r="K774" t="s">
        <v>539</v>
      </c>
      <c r="L774">
        <v>91259</v>
      </c>
      <c r="M774">
        <v>1156</v>
      </c>
      <c r="N774">
        <v>151927</v>
      </c>
      <c r="S774" t="s">
        <v>182</v>
      </c>
      <c r="W774">
        <v>3</v>
      </c>
      <c r="X774">
        <v>13</v>
      </c>
      <c r="Y774">
        <v>1</v>
      </c>
      <c r="Z774">
        <v>1099737</v>
      </c>
      <c r="AA774" t="s">
        <v>146</v>
      </c>
      <c r="AB774">
        <v>102</v>
      </c>
      <c r="AC774" t="s">
        <v>10</v>
      </c>
      <c r="AD774" t="s">
        <v>10</v>
      </c>
      <c r="AE774">
        <v>447</v>
      </c>
    </row>
    <row r="775" spans="1:31" x14ac:dyDescent="0.25">
      <c r="A775">
        <v>345</v>
      </c>
      <c r="B775">
        <v>345</v>
      </c>
      <c r="C775">
        <v>1105</v>
      </c>
      <c r="E775" s="3">
        <v>41364</v>
      </c>
      <c r="F775" s="15">
        <f t="shared" si="24"/>
        <v>2013</v>
      </c>
      <c r="G775" s="3">
        <f t="shared" si="25"/>
        <v>41364</v>
      </c>
      <c r="H775" t="s">
        <v>142</v>
      </c>
      <c r="I775" t="s">
        <v>165</v>
      </c>
      <c r="J775" t="b">
        <v>0</v>
      </c>
      <c r="K775" t="s">
        <v>540</v>
      </c>
      <c r="L775">
        <v>91260</v>
      </c>
      <c r="M775">
        <v>1156</v>
      </c>
      <c r="N775">
        <v>151927</v>
      </c>
      <c r="S775" t="s">
        <v>182</v>
      </c>
      <c r="W775">
        <v>3</v>
      </c>
      <c r="X775">
        <v>13</v>
      </c>
      <c r="Y775">
        <v>1</v>
      </c>
      <c r="Z775">
        <v>1099737</v>
      </c>
      <c r="AA775" t="s">
        <v>146</v>
      </c>
      <c r="AB775">
        <v>102</v>
      </c>
      <c r="AC775" t="s">
        <v>10</v>
      </c>
      <c r="AD775" t="s">
        <v>10</v>
      </c>
      <c r="AE775">
        <v>448</v>
      </c>
    </row>
    <row r="776" spans="1:31" x14ac:dyDescent="0.25">
      <c r="A776">
        <v>345</v>
      </c>
      <c r="B776">
        <v>345</v>
      </c>
      <c r="C776">
        <v>1105</v>
      </c>
      <c r="E776" s="3">
        <v>41366</v>
      </c>
      <c r="F776" s="15">
        <f t="shared" si="24"/>
        <v>2013</v>
      </c>
      <c r="G776" s="3">
        <f t="shared" si="25"/>
        <v>41394</v>
      </c>
      <c r="H776" t="s">
        <v>142</v>
      </c>
      <c r="I776" t="s">
        <v>176</v>
      </c>
      <c r="J776" t="b">
        <v>0</v>
      </c>
      <c r="K776" t="s">
        <v>541</v>
      </c>
      <c r="L776">
        <v>91260</v>
      </c>
      <c r="M776">
        <v>1162</v>
      </c>
      <c r="N776">
        <v>153302</v>
      </c>
      <c r="S776" t="s">
        <v>182</v>
      </c>
      <c r="W776">
        <v>4</v>
      </c>
      <c r="X776">
        <v>13</v>
      </c>
      <c r="Y776">
        <v>2</v>
      </c>
      <c r="Z776">
        <v>1098821</v>
      </c>
      <c r="AA776" t="s">
        <v>146</v>
      </c>
      <c r="AB776">
        <v>102</v>
      </c>
      <c r="AC776" t="s">
        <v>10</v>
      </c>
      <c r="AD776" t="s">
        <v>10</v>
      </c>
      <c r="AE776">
        <v>994</v>
      </c>
    </row>
    <row r="777" spans="1:31" x14ac:dyDescent="0.25">
      <c r="A777">
        <v>345</v>
      </c>
      <c r="B777">
        <v>345</v>
      </c>
      <c r="C777">
        <v>1105</v>
      </c>
      <c r="E777" s="3">
        <v>41366</v>
      </c>
      <c r="F777" s="15">
        <f t="shared" si="24"/>
        <v>2013</v>
      </c>
      <c r="G777" s="3">
        <f t="shared" si="25"/>
        <v>41394</v>
      </c>
      <c r="H777" t="s">
        <v>142</v>
      </c>
      <c r="I777" t="s">
        <v>176</v>
      </c>
      <c r="J777" t="b">
        <v>0</v>
      </c>
      <c r="K777" t="s">
        <v>541</v>
      </c>
      <c r="L777">
        <v>91260</v>
      </c>
      <c r="M777">
        <v>1162</v>
      </c>
      <c r="N777">
        <v>153302</v>
      </c>
      <c r="S777" t="s">
        <v>182</v>
      </c>
      <c r="W777">
        <v>4</v>
      </c>
      <c r="X777">
        <v>13</v>
      </c>
      <c r="Y777">
        <v>2</v>
      </c>
      <c r="Z777">
        <v>1098821</v>
      </c>
      <c r="AA777" t="s">
        <v>146</v>
      </c>
      <c r="AB777">
        <v>102</v>
      </c>
      <c r="AC777" t="s">
        <v>10</v>
      </c>
      <c r="AD777" t="s">
        <v>10</v>
      </c>
      <c r="AE777">
        <v>995</v>
      </c>
    </row>
    <row r="778" spans="1:31" x14ac:dyDescent="0.25">
      <c r="A778">
        <v>345</v>
      </c>
      <c r="B778">
        <v>345</v>
      </c>
      <c r="C778">
        <v>1105</v>
      </c>
      <c r="E778" s="3">
        <v>41366</v>
      </c>
      <c r="F778" s="15">
        <f t="shared" si="24"/>
        <v>2013</v>
      </c>
      <c r="G778" s="3">
        <f t="shared" si="25"/>
        <v>41394</v>
      </c>
      <c r="H778" t="s">
        <v>142</v>
      </c>
      <c r="I778" t="s">
        <v>200</v>
      </c>
      <c r="J778" t="b">
        <v>0</v>
      </c>
      <c r="K778" t="s">
        <v>542</v>
      </c>
      <c r="L778">
        <v>91260</v>
      </c>
      <c r="M778">
        <v>1162</v>
      </c>
      <c r="N778">
        <v>153302</v>
      </c>
      <c r="S778" t="s">
        <v>182</v>
      </c>
      <c r="W778">
        <v>4</v>
      </c>
      <c r="X778">
        <v>13</v>
      </c>
      <c r="Y778">
        <v>2</v>
      </c>
      <c r="Z778">
        <v>1098825</v>
      </c>
      <c r="AA778" t="s">
        <v>146</v>
      </c>
      <c r="AB778">
        <v>102</v>
      </c>
      <c r="AC778" t="s">
        <v>10</v>
      </c>
      <c r="AD778" t="s">
        <v>10</v>
      </c>
      <c r="AE778">
        <v>996</v>
      </c>
    </row>
    <row r="779" spans="1:31" x14ac:dyDescent="0.25">
      <c r="A779">
        <v>345</v>
      </c>
      <c r="B779">
        <v>345</v>
      </c>
      <c r="C779">
        <v>1105</v>
      </c>
      <c r="E779" s="3">
        <v>41366</v>
      </c>
      <c r="F779" s="15">
        <f t="shared" si="24"/>
        <v>2013</v>
      </c>
      <c r="G779" s="3">
        <f t="shared" si="25"/>
        <v>41394</v>
      </c>
      <c r="H779" t="s">
        <v>142</v>
      </c>
      <c r="I779" t="s">
        <v>200</v>
      </c>
      <c r="J779" t="b">
        <v>0</v>
      </c>
      <c r="K779" t="s">
        <v>542</v>
      </c>
      <c r="L779">
        <v>91260</v>
      </c>
      <c r="M779">
        <v>1162</v>
      </c>
      <c r="N779">
        <v>153302</v>
      </c>
      <c r="S779" t="s">
        <v>182</v>
      </c>
      <c r="W779">
        <v>4</v>
      </c>
      <c r="X779">
        <v>13</v>
      </c>
      <c r="Y779">
        <v>6</v>
      </c>
      <c r="Z779">
        <v>1098825</v>
      </c>
      <c r="AA779" t="s">
        <v>146</v>
      </c>
      <c r="AB779">
        <v>102</v>
      </c>
      <c r="AC779" t="s">
        <v>10</v>
      </c>
      <c r="AD779" t="s">
        <v>10</v>
      </c>
      <c r="AE779">
        <v>997</v>
      </c>
    </row>
    <row r="780" spans="1:31" x14ac:dyDescent="0.25">
      <c r="A780">
        <v>345</v>
      </c>
      <c r="B780">
        <v>345</v>
      </c>
      <c r="C780">
        <v>1105</v>
      </c>
      <c r="E780" s="3">
        <v>41366</v>
      </c>
      <c r="F780" s="15">
        <f t="shared" si="24"/>
        <v>2013</v>
      </c>
      <c r="G780" s="3">
        <f t="shared" si="25"/>
        <v>41394</v>
      </c>
      <c r="H780" t="s">
        <v>142</v>
      </c>
      <c r="I780" t="s">
        <v>172</v>
      </c>
      <c r="J780" t="b">
        <v>0</v>
      </c>
      <c r="K780" t="s">
        <v>543</v>
      </c>
      <c r="L780">
        <v>91260</v>
      </c>
      <c r="M780">
        <v>1162</v>
      </c>
      <c r="N780">
        <v>153302</v>
      </c>
      <c r="S780" t="s">
        <v>182</v>
      </c>
      <c r="W780">
        <v>4</v>
      </c>
      <c r="X780">
        <v>13</v>
      </c>
      <c r="Y780">
        <v>0.5</v>
      </c>
      <c r="Z780">
        <v>1099579</v>
      </c>
      <c r="AA780" t="s">
        <v>146</v>
      </c>
      <c r="AB780">
        <v>102</v>
      </c>
      <c r="AC780" t="s">
        <v>10</v>
      </c>
      <c r="AD780" t="s">
        <v>10</v>
      </c>
      <c r="AE780">
        <v>1009</v>
      </c>
    </row>
    <row r="781" spans="1:31" x14ac:dyDescent="0.25">
      <c r="A781">
        <v>345</v>
      </c>
      <c r="B781">
        <v>345</v>
      </c>
      <c r="C781">
        <v>1105</v>
      </c>
      <c r="E781" s="3">
        <v>41366</v>
      </c>
      <c r="F781" s="15">
        <f t="shared" si="24"/>
        <v>2013</v>
      </c>
      <c r="G781" s="3">
        <f t="shared" si="25"/>
        <v>41394</v>
      </c>
      <c r="H781" t="s">
        <v>142</v>
      </c>
      <c r="I781" t="s">
        <v>172</v>
      </c>
      <c r="J781" t="b">
        <v>0</v>
      </c>
      <c r="K781" t="s">
        <v>543</v>
      </c>
      <c r="L781">
        <v>91260</v>
      </c>
      <c r="M781">
        <v>1162</v>
      </c>
      <c r="N781">
        <v>153302</v>
      </c>
      <c r="S781" t="s">
        <v>182</v>
      </c>
      <c r="W781">
        <v>4</v>
      </c>
      <c r="X781">
        <v>13</v>
      </c>
      <c r="Y781">
        <v>0.5</v>
      </c>
      <c r="Z781">
        <v>1099579</v>
      </c>
      <c r="AA781" t="s">
        <v>146</v>
      </c>
      <c r="AB781">
        <v>102</v>
      </c>
      <c r="AC781" t="s">
        <v>10</v>
      </c>
      <c r="AD781" t="s">
        <v>10</v>
      </c>
      <c r="AE781">
        <v>1010</v>
      </c>
    </row>
    <row r="782" spans="1:31" x14ac:dyDescent="0.25">
      <c r="A782">
        <v>345</v>
      </c>
      <c r="B782">
        <v>345</v>
      </c>
      <c r="C782">
        <v>1105</v>
      </c>
      <c r="E782" s="3">
        <v>41366</v>
      </c>
      <c r="F782" s="15">
        <f t="shared" si="24"/>
        <v>2013</v>
      </c>
      <c r="G782" s="3">
        <f t="shared" si="25"/>
        <v>41394</v>
      </c>
      <c r="H782" t="s">
        <v>142</v>
      </c>
      <c r="I782" t="s">
        <v>172</v>
      </c>
      <c r="J782" t="b">
        <v>0</v>
      </c>
      <c r="K782" t="s">
        <v>543</v>
      </c>
      <c r="L782">
        <v>91260</v>
      </c>
      <c r="M782">
        <v>1162</v>
      </c>
      <c r="N782">
        <v>153302</v>
      </c>
      <c r="S782" t="s">
        <v>182</v>
      </c>
      <c r="W782">
        <v>4</v>
      </c>
      <c r="X782">
        <v>13</v>
      </c>
      <c r="Y782">
        <v>4</v>
      </c>
      <c r="Z782">
        <v>1099579</v>
      </c>
      <c r="AA782" t="s">
        <v>146</v>
      </c>
      <c r="AB782">
        <v>102</v>
      </c>
      <c r="AC782" t="s">
        <v>10</v>
      </c>
      <c r="AD782" t="s">
        <v>10</v>
      </c>
      <c r="AE782">
        <v>1011</v>
      </c>
    </row>
    <row r="783" spans="1:31" x14ac:dyDescent="0.25">
      <c r="A783">
        <v>345</v>
      </c>
      <c r="B783">
        <v>345</v>
      </c>
      <c r="C783">
        <v>1105</v>
      </c>
      <c r="E783" s="3">
        <v>41470</v>
      </c>
      <c r="F783" s="15">
        <f t="shared" si="24"/>
        <v>2013</v>
      </c>
      <c r="G783" s="3">
        <f t="shared" si="25"/>
        <v>41486</v>
      </c>
      <c r="H783" t="s">
        <v>142</v>
      </c>
      <c r="I783" t="s">
        <v>168</v>
      </c>
      <c r="J783" t="b">
        <v>0</v>
      </c>
      <c r="K783" t="s">
        <v>183</v>
      </c>
      <c r="L783">
        <v>91260</v>
      </c>
      <c r="M783">
        <v>1201</v>
      </c>
      <c r="N783">
        <v>159701</v>
      </c>
      <c r="S783" t="s">
        <v>182</v>
      </c>
      <c r="W783">
        <v>7</v>
      </c>
      <c r="X783">
        <v>13</v>
      </c>
      <c r="Y783">
        <v>4</v>
      </c>
      <c r="Z783">
        <v>1099720</v>
      </c>
      <c r="AA783" t="s">
        <v>146</v>
      </c>
      <c r="AB783">
        <v>102</v>
      </c>
      <c r="AC783" t="s">
        <v>10</v>
      </c>
      <c r="AD783" t="s">
        <v>10</v>
      </c>
      <c r="AE783">
        <v>450</v>
      </c>
    </row>
    <row r="784" spans="1:31" x14ac:dyDescent="0.25">
      <c r="A784">
        <v>345</v>
      </c>
      <c r="B784">
        <v>345</v>
      </c>
      <c r="C784">
        <v>1105</v>
      </c>
      <c r="E784" s="3">
        <v>41464</v>
      </c>
      <c r="F784" s="15">
        <f t="shared" si="24"/>
        <v>2013</v>
      </c>
      <c r="G784" s="3">
        <f t="shared" si="25"/>
        <v>41486</v>
      </c>
      <c r="H784" t="s">
        <v>142</v>
      </c>
      <c r="I784" t="s">
        <v>200</v>
      </c>
      <c r="J784" t="b">
        <v>0</v>
      </c>
      <c r="K784" t="s">
        <v>544</v>
      </c>
      <c r="L784">
        <v>91260</v>
      </c>
      <c r="M784">
        <v>1204</v>
      </c>
      <c r="N784">
        <v>160405</v>
      </c>
      <c r="S784" t="s">
        <v>182</v>
      </c>
      <c r="W784">
        <v>7</v>
      </c>
      <c r="X784">
        <v>13</v>
      </c>
      <c r="Y784">
        <v>2</v>
      </c>
      <c r="Z784">
        <v>1098825</v>
      </c>
      <c r="AA784" t="s">
        <v>146</v>
      </c>
      <c r="AB784">
        <v>102</v>
      </c>
      <c r="AC784" t="s">
        <v>10</v>
      </c>
      <c r="AD784" t="s">
        <v>10</v>
      </c>
      <c r="AE784">
        <v>1003</v>
      </c>
    </row>
    <row r="785" spans="1:31" x14ac:dyDescent="0.25">
      <c r="A785">
        <v>345</v>
      </c>
      <c r="B785">
        <v>345</v>
      </c>
      <c r="C785">
        <v>1105</v>
      </c>
      <c r="E785" s="3">
        <v>41478</v>
      </c>
      <c r="F785" s="15">
        <f t="shared" si="24"/>
        <v>2013</v>
      </c>
      <c r="G785" s="3">
        <f t="shared" si="25"/>
        <v>41486</v>
      </c>
      <c r="H785" t="s">
        <v>142</v>
      </c>
      <c r="I785" t="s">
        <v>200</v>
      </c>
      <c r="J785" t="b">
        <v>0</v>
      </c>
      <c r="K785" t="s">
        <v>545</v>
      </c>
      <c r="L785">
        <v>91260</v>
      </c>
      <c r="M785">
        <v>1207</v>
      </c>
      <c r="N785">
        <v>160657</v>
      </c>
      <c r="S785" t="s">
        <v>182</v>
      </c>
      <c r="W785">
        <v>7</v>
      </c>
      <c r="X785">
        <v>13</v>
      </c>
      <c r="Y785">
        <v>6</v>
      </c>
      <c r="Z785">
        <v>1098825</v>
      </c>
      <c r="AA785" t="s">
        <v>146</v>
      </c>
      <c r="AB785">
        <v>102</v>
      </c>
      <c r="AC785" t="s">
        <v>10</v>
      </c>
      <c r="AD785" t="s">
        <v>10</v>
      </c>
      <c r="AE785">
        <v>1242</v>
      </c>
    </row>
    <row r="786" spans="1:31" x14ac:dyDescent="0.25">
      <c r="A786">
        <v>345</v>
      </c>
      <c r="B786">
        <v>345</v>
      </c>
      <c r="C786">
        <v>1105</v>
      </c>
      <c r="E786" s="3">
        <v>41478</v>
      </c>
      <c r="F786" s="15">
        <f t="shared" si="24"/>
        <v>2013</v>
      </c>
      <c r="G786" s="3">
        <f t="shared" si="25"/>
        <v>41486</v>
      </c>
      <c r="H786" t="s">
        <v>142</v>
      </c>
      <c r="I786" t="s">
        <v>200</v>
      </c>
      <c r="J786" t="b">
        <v>0</v>
      </c>
      <c r="K786" t="s">
        <v>545</v>
      </c>
      <c r="L786">
        <v>91260</v>
      </c>
      <c r="M786">
        <v>1207</v>
      </c>
      <c r="N786">
        <v>160657</v>
      </c>
      <c r="S786" t="s">
        <v>182</v>
      </c>
      <c r="W786">
        <v>7</v>
      </c>
      <c r="X786">
        <v>13</v>
      </c>
      <c r="Y786">
        <v>2</v>
      </c>
      <c r="Z786">
        <v>1098825</v>
      </c>
      <c r="AA786" t="s">
        <v>146</v>
      </c>
      <c r="AB786">
        <v>102</v>
      </c>
      <c r="AC786" t="s">
        <v>10</v>
      </c>
      <c r="AD786" t="s">
        <v>10</v>
      </c>
      <c r="AE786">
        <v>1243</v>
      </c>
    </row>
    <row r="787" spans="1:31" x14ac:dyDescent="0.25">
      <c r="A787">
        <v>345</v>
      </c>
      <c r="B787">
        <v>345</v>
      </c>
      <c r="C787">
        <v>1105</v>
      </c>
      <c r="E787" s="3">
        <v>41478</v>
      </c>
      <c r="F787" s="15">
        <f t="shared" si="24"/>
        <v>2013</v>
      </c>
      <c r="G787" s="3">
        <f t="shared" si="25"/>
        <v>41486</v>
      </c>
      <c r="H787" t="s">
        <v>142</v>
      </c>
      <c r="I787" t="s">
        <v>200</v>
      </c>
      <c r="J787" t="b">
        <v>0</v>
      </c>
      <c r="K787" t="s">
        <v>545</v>
      </c>
      <c r="L787">
        <v>91260</v>
      </c>
      <c r="M787">
        <v>1207</v>
      </c>
      <c r="N787">
        <v>160657</v>
      </c>
      <c r="S787" t="s">
        <v>182</v>
      </c>
      <c r="W787">
        <v>7</v>
      </c>
      <c r="X787">
        <v>13</v>
      </c>
      <c r="Y787">
        <v>3</v>
      </c>
      <c r="Z787">
        <v>1098825</v>
      </c>
      <c r="AA787" t="s">
        <v>146</v>
      </c>
      <c r="AB787">
        <v>102</v>
      </c>
      <c r="AC787" t="s">
        <v>10</v>
      </c>
      <c r="AD787" t="s">
        <v>10</v>
      </c>
      <c r="AE787">
        <v>1244</v>
      </c>
    </row>
    <row r="788" spans="1:31" x14ac:dyDescent="0.25">
      <c r="A788">
        <v>345</v>
      </c>
      <c r="B788">
        <v>345</v>
      </c>
      <c r="C788">
        <v>1105</v>
      </c>
      <c r="E788" s="3">
        <v>41478</v>
      </c>
      <c r="F788" s="15">
        <f t="shared" si="24"/>
        <v>2013</v>
      </c>
      <c r="G788" s="3">
        <f t="shared" si="25"/>
        <v>41486</v>
      </c>
      <c r="H788" t="s">
        <v>142</v>
      </c>
      <c r="I788" t="s">
        <v>200</v>
      </c>
      <c r="J788" t="b">
        <v>0</v>
      </c>
      <c r="K788" t="s">
        <v>545</v>
      </c>
      <c r="L788">
        <v>91260</v>
      </c>
      <c r="M788">
        <v>1207</v>
      </c>
      <c r="N788">
        <v>160657</v>
      </c>
      <c r="S788" t="s">
        <v>182</v>
      </c>
      <c r="W788">
        <v>7</v>
      </c>
      <c r="X788">
        <v>13</v>
      </c>
      <c r="Y788">
        <v>2</v>
      </c>
      <c r="Z788">
        <v>1098825</v>
      </c>
      <c r="AA788" t="s">
        <v>146</v>
      </c>
      <c r="AB788">
        <v>102</v>
      </c>
      <c r="AC788" t="s">
        <v>10</v>
      </c>
      <c r="AD788" t="s">
        <v>10</v>
      </c>
      <c r="AE788">
        <v>1245</v>
      </c>
    </row>
    <row r="789" spans="1:31" x14ac:dyDescent="0.25">
      <c r="A789">
        <v>345</v>
      </c>
      <c r="B789">
        <v>345</v>
      </c>
      <c r="C789">
        <v>1105</v>
      </c>
      <c r="E789" s="3">
        <v>41478</v>
      </c>
      <c r="F789" s="15">
        <f t="shared" si="24"/>
        <v>2013</v>
      </c>
      <c r="G789" s="3">
        <f t="shared" si="25"/>
        <v>41486</v>
      </c>
      <c r="H789" t="s">
        <v>142</v>
      </c>
      <c r="I789" t="s">
        <v>200</v>
      </c>
      <c r="J789" t="b">
        <v>0</v>
      </c>
      <c r="K789" t="s">
        <v>545</v>
      </c>
      <c r="L789">
        <v>91260</v>
      </c>
      <c r="M789">
        <v>1207</v>
      </c>
      <c r="N789">
        <v>160657</v>
      </c>
      <c r="S789" t="s">
        <v>182</v>
      </c>
      <c r="W789">
        <v>7</v>
      </c>
      <c r="X789">
        <v>13</v>
      </c>
      <c r="Y789">
        <v>1</v>
      </c>
      <c r="Z789">
        <v>1098825</v>
      </c>
      <c r="AA789" t="s">
        <v>146</v>
      </c>
      <c r="AB789">
        <v>102</v>
      </c>
      <c r="AC789" t="s">
        <v>10</v>
      </c>
      <c r="AD789" t="s">
        <v>10</v>
      </c>
      <c r="AE789">
        <v>1246</v>
      </c>
    </row>
    <row r="790" spans="1:31" x14ac:dyDescent="0.25">
      <c r="A790">
        <v>345</v>
      </c>
      <c r="B790">
        <v>345</v>
      </c>
      <c r="C790">
        <v>1105</v>
      </c>
      <c r="E790" s="3">
        <v>41478</v>
      </c>
      <c r="F790" s="15">
        <f t="shared" si="24"/>
        <v>2013</v>
      </c>
      <c r="G790" s="3">
        <f t="shared" si="25"/>
        <v>41486</v>
      </c>
      <c r="H790" t="s">
        <v>142</v>
      </c>
      <c r="I790" t="s">
        <v>178</v>
      </c>
      <c r="J790" t="b">
        <v>0</v>
      </c>
      <c r="K790" t="s">
        <v>546</v>
      </c>
      <c r="L790">
        <v>91260</v>
      </c>
      <c r="M790">
        <v>1207</v>
      </c>
      <c r="N790">
        <v>160657</v>
      </c>
      <c r="S790" t="s">
        <v>182</v>
      </c>
      <c r="W790">
        <v>7</v>
      </c>
      <c r="X790">
        <v>13</v>
      </c>
      <c r="Y790">
        <v>5.5</v>
      </c>
      <c r="Z790">
        <v>1098942</v>
      </c>
      <c r="AA790" t="s">
        <v>146</v>
      </c>
      <c r="AB790">
        <v>102</v>
      </c>
      <c r="AC790" t="s">
        <v>10</v>
      </c>
      <c r="AD790" t="s">
        <v>10</v>
      </c>
      <c r="AE790">
        <v>1247</v>
      </c>
    </row>
    <row r="791" spans="1:31" x14ac:dyDescent="0.25">
      <c r="A791">
        <v>345</v>
      </c>
      <c r="B791">
        <v>345</v>
      </c>
      <c r="C791">
        <v>1105</v>
      </c>
      <c r="E791" s="3">
        <v>41478</v>
      </c>
      <c r="F791" s="15">
        <f t="shared" si="24"/>
        <v>2013</v>
      </c>
      <c r="G791" s="3">
        <f t="shared" si="25"/>
        <v>41486</v>
      </c>
      <c r="H791" t="s">
        <v>142</v>
      </c>
      <c r="I791" t="s">
        <v>178</v>
      </c>
      <c r="J791" t="b">
        <v>0</v>
      </c>
      <c r="K791" t="s">
        <v>546</v>
      </c>
      <c r="L791">
        <v>91260</v>
      </c>
      <c r="M791">
        <v>1207</v>
      </c>
      <c r="N791">
        <v>160657</v>
      </c>
      <c r="S791" t="s">
        <v>182</v>
      </c>
      <c r="W791">
        <v>7</v>
      </c>
      <c r="X791">
        <v>13</v>
      </c>
      <c r="Y791">
        <v>6</v>
      </c>
      <c r="Z791">
        <v>1098942</v>
      </c>
      <c r="AA791" t="s">
        <v>146</v>
      </c>
      <c r="AB791">
        <v>102</v>
      </c>
      <c r="AC791" t="s">
        <v>10</v>
      </c>
      <c r="AD791" t="s">
        <v>10</v>
      </c>
      <c r="AE791">
        <v>1248</v>
      </c>
    </row>
    <row r="792" spans="1:31" x14ac:dyDescent="0.25">
      <c r="A792">
        <v>345</v>
      </c>
      <c r="B792">
        <v>345</v>
      </c>
      <c r="C792">
        <v>1105</v>
      </c>
      <c r="E792" s="3">
        <v>41478</v>
      </c>
      <c r="F792" s="15">
        <f t="shared" si="24"/>
        <v>2013</v>
      </c>
      <c r="G792" s="3">
        <f t="shared" si="25"/>
        <v>41486</v>
      </c>
      <c r="H792" t="s">
        <v>142</v>
      </c>
      <c r="I792" t="s">
        <v>178</v>
      </c>
      <c r="J792" t="b">
        <v>0</v>
      </c>
      <c r="K792" t="s">
        <v>547</v>
      </c>
      <c r="L792">
        <v>91260</v>
      </c>
      <c r="M792">
        <v>1207</v>
      </c>
      <c r="N792">
        <v>160657</v>
      </c>
      <c r="S792" t="s">
        <v>182</v>
      </c>
      <c r="W792">
        <v>7</v>
      </c>
      <c r="X792">
        <v>13</v>
      </c>
      <c r="Y792">
        <v>2</v>
      </c>
      <c r="Z792">
        <v>1098942</v>
      </c>
      <c r="AA792" t="s">
        <v>146</v>
      </c>
      <c r="AB792">
        <v>102</v>
      </c>
      <c r="AC792" t="s">
        <v>10</v>
      </c>
      <c r="AD792" t="s">
        <v>10</v>
      </c>
      <c r="AE792">
        <v>1249</v>
      </c>
    </row>
    <row r="793" spans="1:31" x14ac:dyDescent="0.25">
      <c r="A793">
        <v>345</v>
      </c>
      <c r="B793">
        <v>345</v>
      </c>
      <c r="C793">
        <v>1105</v>
      </c>
      <c r="E793" s="3">
        <v>41478</v>
      </c>
      <c r="F793" s="15">
        <f t="shared" si="24"/>
        <v>2013</v>
      </c>
      <c r="G793" s="3">
        <f t="shared" si="25"/>
        <v>41486</v>
      </c>
      <c r="H793" t="s">
        <v>142</v>
      </c>
      <c r="I793" t="s">
        <v>172</v>
      </c>
      <c r="J793" t="b">
        <v>0</v>
      </c>
      <c r="K793" t="s">
        <v>548</v>
      </c>
      <c r="L793">
        <v>91260</v>
      </c>
      <c r="M793">
        <v>1207</v>
      </c>
      <c r="N793">
        <v>160657</v>
      </c>
      <c r="S793" t="s">
        <v>182</v>
      </c>
      <c r="W793">
        <v>7</v>
      </c>
      <c r="X793">
        <v>13</v>
      </c>
      <c r="Y793">
        <v>7.5</v>
      </c>
      <c r="Z793">
        <v>1099579</v>
      </c>
      <c r="AA793" t="s">
        <v>146</v>
      </c>
      <c r="AB793">
        <v>102</v>
      </c>
      <c r="AC793" t="s">
        <v>10</v>
      </c>
      <c r="AD793" t="s">
        <v>10</v>
      </c>
      <c r="AE793">
        <v>1262</v>
      </c>
    </row>
    <row r="794" spans="1:31" x14ac:dyDescent="0.25">
      <c r="A794">
        <v>345</v>
      </c>
      <c r="B794">
        <v>345</v>
      </c>
      <c r="C794">
        <v>1105</v>
      </c>
      <c r="E794" s="3">
        <v>41486</v>
      </c>
      <c r="F794" s="15">
        <f t="shared" si="24"/>
        <v>2013</v>
      </c>
      <c r="G794" s="3">
        <f t="shared" si="25"/>
        <v>41486</v>
      </c>
      <c r="H794" t="s">
        <v>142</v>
      </c>
      <c r="I794" t="s">
        <v>168</v>
      </c>
      <c r="J794" t="b">
        <v>0</v>
      </c>
      <c r="K794" t="s">
        <v>183</v>
      </c>
      <c r="L794">
        <v>91260</v>
      </c>
      <c r="M794">
        <v>1210</v>
      </c>
      <c r="N794">
        <v>160716</v>
      </c>
      <c r="S794" t="s">
        <v>182</v>
      </c>
      <c r="W794">
        <v>7</v>
      </c>
      <c r="X794">
        <v>13</v>
      </c>
      <c r="Y794">
        <v>2</v>
      </c>
      <c r="Z794">
        <v>1099720</v>
      </c>
      <c r="AA794" t="s">
        <v>146</v>
      </c>
      <c r="AB794">
        <v>102</v>
      </c>
      <c r="AC794" t="s">
        <v>10</v>
      </c>
      <c r="AD794" t="s">
        <v>10</v>
      </c>
      <c r="AE794">
        <v>597</v>
      </c>
    </row>
    <row r="795" spans="1:31" x14ac:dyDescent="0.25">
      <c r="A795">
        <v>345</v>
      </c>
      <c r="B795">
        <v>345</v>
      </c>
      <c r="C795">
        <v>1105</v>
      </c>
      <c r="E795" s="3">
        <v>41486</v>
      </c>
      <c r="F795" s="15">
        <f t="shared" si="24"/>
        <v>2013</v>
      </c>
      <c r="G795" s="3">
        <f t="shared" si="25"/>
        <v>41486</v>
      </c>
      <c r="H795" t="s">
        <v>142</v>
      </c>
      <c r="I795" t="s">
        <v>168</v>
      </c>
      <c r="J795" t="b">
        <v>0</v>
      </c>
      <c r="K795" t="s">
        <v>183</v>
      </c>
      <c r="L795">
        <v>91260</v>
      </c>
      <c r="M795">
        <v>1210</v>
      </c>
      <c r="N795">
        <v>160716</v>
      </c>
      <c r="S795" t="s">
        <v>182</v>
      </c>
      <c r="W795">
        <v>7</v>
      </c>
      <c r="X795">
        <v>13</v>
      </c>
      <c r="Y795">
        <v>1</v>
      </c>
      <c r="Z795">
        <v>1099720</v>
      </c>
      <c r="AA795" t="s">
        <v>146</v>
      </c>
      <c r="AB795">
        <v>102</v>
      </c>
      <c r="AC795" t="s">
        <v>10</v>
      </c>
      <c r="AD795" t="s">
        <v>10</v>
      </c>
      <c r="AE795">
        <v>598</v>
      </c>
    </row>
    <row r="796" spans="1:31" x14ac:dyDescent="0.25">
      <c r="A796">
        <v>345</v>
      </c>
      <c r="B796">
        <v>345</v>
      </c>
      <c r="C796">
        <v>1105</v>
      </c>
      <c r="E796" s="3">
        <v>41486</v>
      </c>
      <c r="F796" s="15">
        <f t="shared" si="24"/>
        <v>2013</v>
      </c>
      <c r="G796" s="3">
        <f t="shared" si="25"/>
        <v>41486</v>
      </c>
      <c r="H796" t="s">
        <v>142</v>
      </c>
      <c r="I796" t="s">
        <v>168</v>
      </c>
      <c r="J796" t="b">
        <v>0</v>
      </c>
      <c r="K796" t="s">
        <v>183</v>
      </c>
      <c r="L796">
        <v>91260</v>
      </c>
      <c r="M796">
        <v>1210</v>
      </c>
      <c r="N796">
        <v>160716</v>
      </c>
      <c r="S796" t="s">
        <v>182</v>
      </c>
      <c r="W796">
        <v>7</v>
      </c>
      <c r="X796">
        <v>13</v>
      </c>
      <c r="Y796">
        <v>2</v>
      </c>
      <c r="Z796">
        <v>1099720</v>
      </c>
      <c r="AA796" t="s">
        <v>146</v>
      </c>
      <c r="AB796">
        <v>102</v>
      </c>
      <c r="AC796" t="s">
        <v>10</v>
      </c>
      <c r="AD796" t="s">
        <v>10</v>
      </c>
      <c r="AE796">
        <v>599</v>
      </c>
    </row>
    <row r="797" spans="1:31" x14ac:dyDescent="0.25">
      <c r="A797">
        <v>345</v>
      </c>
      <c r="B797">
        <v>345</v>
      </c>
      <c r="C797">
        <v>1105</v>
      </c>
      <c r="E797" s="3">
        <v>41520</v>
      </c>
      <c r="F797" s="15">
        <f t="shared" si="24"/>
        <v>2013</v>
      </c>
      <c r="G797" s="3">
        <f t="shared" si="25"/>
        <v>41547</v>
      </c>
      <c r="H797" t="s">
        <v>142</v>
      </c>
      <c r="I797" t="s">
        <v>172</v>
      </c>
      <c r="J797" t="b">
        <v>0</v>
      </c>
      <c r="K797" t="s">
        <v>549</v>
      </c>
      <c r="L797">
        <v>91260</v>
      </c>
      <c r="M797">
        <v>1225</v>
      </c>
      <c r="N797">
        <v>164140</v>
      </c>
      <c r="S797" t="s">
        <v>182</v>
      </c>
      <c r="W797">
        <v>9</v>
      </c>
      <c r="X797">
        <v>13</v>
      </c>
      <c r="Y797">
        <v>2</v>
      </c>
      <c r="Z797">
        <v>1099579</v>
      </c>
      <c r="AA797" t="s">
        <v>146</v>
      </c>
      <c r="AB797">
        <v>102</v>
      </c>
      <c r="AC797" t="s">
        <v>10</v>
      </c>
      <c r="AD797" t="s">
        <v>10</v>
      </c>
      <c r="AE797">
        <v>1191</v>
      </c>
    </row>
    <row r="798" spans="1:31" x14ac:dyDescent="0.25">
      <c r="A798">
        <v>345</v>
      </c>
      <c r="B798">
        <v>345</v>
      </c>
      <c r="C798">
        <v>1105</v>
      </c>
      <c r="E798" s="3">
        <v>41520</v>
      </c>
      <c r="F798" s="15">
        <f t="shared" si="24"/>
        <v>2013</v>
      </c>
      <c r="G798" s="3">
        <f t="shared" si="25"/>
        <v>41547</v>
      </c>
      <c r="H798" t="s">
        <v>142</v>
      </c>
      <c r="I798" t="s">
        <v>172</v>
      </c>
      <c r="J798" t="b">
        <v>0</v>
      </c>
      <c r="K798" t="s">
        <v>550</v>
      </c>
      <c r="L798">
        <v>91260</v>
      </c>
      <c r="M798">
        <v>1225</v>
      </c>
      <c r="N798">
        <v>164140</v>
      </c>
      <c r="S798" t="s">
        <v>182</v>
      </c>
      <c r="W798">
        <v>9</v>
      </c>
      <c r="X798">
        <v>13</v>
      </c>
      <c r="Y798">
        <v>1</v>
      </c>
      <c r="Z798">
        <v>1099579</v>
      </c>
      <c r="AA798" t="s">
        <v>146</v>
      </c>
      <c r="AB798">
        <v>102</v>
      </c>
      <c r="AC798" t="s">
        <v>10</v>
      </c>
      <c r="AD798" t="s">
        <v>10</v>
      </c>
      <c r="AE798">
        <v>1192</v>
      </c>
    </row>
    <row r="799" spans="1:31" x14ac:dyDescent="0.25">
      <c r="A799">
        <v>345</v>
      </c>
      <c r="B799">
        <v>345</v>
      </c>
      <c r="C799">
        <v>1105</v>
      </c>
      <c r="E799" s="3">
        <v>41520</v>
      </c>
      <c r="F799" s="15">
        <f t="shared" si="24"/>
        <v>2013</v>
      </c>
      <c r="G799" s="3">
        <f t="shared" si="25"/>
        <v>41547</v>
      </c>
      <c r="H799" t="s">
        <v>142</v>
      </c>
      <c r="I799" t="s">
        <v>200</v>
      </c>
      <c r="J799" t="b">
        <v>0</v>
      </c>
      <c r="K799" t="s">
        <v>551</v>
      </c>
      <c r="L799">
        <v>91260</v>
      </c>
      <c r="M799">
        <v>1225</v>
      </c>
      <c r="N799">
        <v>164140</v>
      </c>
      <c r="S799" t="s">
        <v>182</v>
      </c>
      <c r="W799">
        <v>9</v>
      </c>
      <c r="X799">
        <v>13</v>
      </c>
      <c r="Y799">
        <v>3</v>
      </c>
      <c r="Z799">
        <v>1098825</v>
      </c>
      <c r="AA799" t="s">
        <v>146</v>
      </c>
      <c r="AB799">
        <v>102</v>
      </c>
      <c r="AC799" t="s">
        <v>10</v>
      </c>
      <c r="AD799" t="s">
        <v>10</v>
      </c>
      <c r="AE799">
        <v>1202</v>
      </c>
    </row>
    <row r="800" spans="1:31" x14ac:dyDescent="0.25">
      <c r="A800">
        <v>345</v>
      </c>
      <c r="B800">
        <v>345</v>
      </c>
      <c r="C800">
        <v>1105</v>
      </c>
      <c r="E800" s="3">
        <v>41520</v>
      </c>
      <c r="F800" s="15">
        <f t="shared" si="24"/>
        <v>2013</v>
      </c>
      <c r="G800" s="3">
        <f t="shared" si="25"/>
        <v>41547</v>
      </c>
      <c r="H800" t="s">
        <v>142</v>
      </c>
      <c r="I800" t="s">
        <v>200</v>
      </c>
      <c r="J800" t="b">
        <v>0</v>
      </c>
      <c r="K800" t="s">
        <v>552</v>
      </c>
      <c r="L800">
        <v>91260</v>
      </c>
      <c r="M800">
        <v>1225</v>
      </c>
      <c r="N800">
        <v>164140</v>
      </c>
      <c r="S800" t="s">
        <v>182</v>
      </c>
      <c r="W800">
        <v>9</v>
      </c>
      <c r="X800">
        <v>13</v>
      </c>
      <c r="Y800">
        <v>2</v>
      </c>
      <c r="Z800">
        <v>1098825</v>
      </c>
      <c r="AA800" t="s">
        <v>146</v>
      </c>
      <c r="AB800">
        <v>102</v>
      </c>
      <c r="AC800" t="s">
        <v>10</v>
      </c>
      <c r="AD800" t="s">
        <v>10</v>
      </c>
      <c r="AE800">
        <v>1203</v>
      </c>
    </row>
    <row r="801" spans="1:31" x14ac:dyDescent="0.25">
      <c r="A801">
        <v>345</v>
      </c>
      <c r="B801">
        <v>345</v>
      </c>
      <c r="C801">
        <v>1105</v>
      </c>
      <c r="E801" s="3">
        <v>41702</v>
      </c>
      <c r="F801" s="15">
        <f t="shared" si="24"/>
        <v>2014</v>
      </c>
      <c r="G801" s="3">
        <f t="shared" si="25"/>
        <v>41729</v>
      </c>
      <c r="H801" t="s">
        <v>142</v>
      </c>
      <c r="I801" t="s">
        <v>178</v>
      </c>
      <c r="J801" t="b">
        <v>0</v>
      </c>
      <c r="K801" t="s">
        <v>553</v>
      </c>
      <c r="L801">
        <v>91260</v>
      </c>
      <c r="M801">
        <v>1300</v>
      </c>
      <c r="N801">
        <v>176405</v>
      </c>
      <c r="S801" t="s">
        <v>182</v>
      </c>
      <c r="W801">
        <v>3</v>
      </c>
      <c r="X801">
        <v>14</v>
      </c>
      <c r="Y801">
        <v>2</v>
      </c>
      <c r="Z801">
        <v>1098942</v>
      </c>
      <c r="AA801" t="s">
        <v>146</v>
      </c>
      <c r="AB801">
        <v>102</v>
      </c>
      <c r="AC801" t="s">
        <v>10</v>
      </c>
      <c r="AD801" t="s">
        <v>10</v>
      </c>
      <c r="AE801">
        <v>1220</v>
      </c>
    </row>
    <row r="802" spans="1:31" x14ac:dyDescent="0.25">
      <c r="A802">
        <v>345</v>
      </c>
      <c r="B802">
        <v>345</v>
      </c>
      <c r="C802">
        <v>1105</v>
      </c>
      <c r="E802" s="3">
        <v>41730</v>
      </c>
      <c r="F802" s="15">
        <f t="shared" si="24"/>
        <v>2014</v>
      </c>
      <c r="G802" s="3">
        <f t="shared" si="25"/>
        <v>41759</v>
      </c>
      <c r="H802" t="s">
        <v>142</v>
      </c>
      <c r="I802" t="s">
        <v>200</v>
      </c>
      <c r="J802" t="b">
        <v>0</v>
      </c>
      <c r="K802" t="s">
        <v>554</v>
      </c>
      <c r="L802">
        <v>91260</v>
      </c>
      <c r="M802">
        <v>1312</v>
      </c>
      <c r="N802">
        <v>178458</v>
      </c>
      <c r="S802" t="s">
        <v>182</v>
      </c>
      <c r="W802">
        <v>4</v>
      </c>
      <c r="X802">
        <v>14</v>
      </c>
      <c r="Y802">
        <v>1</v>
      </c>
      <c r="Z802">
        <v>1098825</v>
      </c>
      <c r="AA802" t="s">
        <v>146</v>
      </c>
      <c r="AB802">
        <v>102</v>
      </c>
      <c r="AC802" t="s">
        <v>10</v>
      </c>
      <c r="AD802" t="s">
        <v>10</v>
      </c>
      <c r="AE802">
        <v>1315</v>
      </c>
    </row>
    <row r="803" spans="1:31" x14ac:dyDescent="0.25">
      <c r="A803">
        <v>345</v>
      </c>
      <c r="B803">
        <v>345</v>
      </c>
      <c r="C803">
        <v>1105</v>
      </c>
      <c r="E803" s="3">
        <v>41744</v>
      </c>
      <c r="F803" s="15">
        <f t="shared" si="24"/>
        <v>2014</v>
      </c>
      <c r="G803" s="3">
        <f t="shared" si="25"/>
        <v>41759</v>
      </c>
      <c r="H803" t="s">
        <v>142</v>
      </c>
      <c r="I803" t="s">
        <v>172</v>
      </c>
      <c r="J803" t="b">
        <v>0</v>
      </c>
      <c r="K803" t="s">
        <v>555</v>
      </c>
      <c r="L803">
        <v>91260</v>
      </c>
      <c r="M803">
        <v>1318</v>
      </c>
      <c r="N803">
        <v>178950</v>
      </c>
      <c r="S803" t="s">
        <v>182</v>
      </c>
      <c r="W803">
        <v>4</v>
      </c>
      <c r="X803">
        <v>14</v>
      </c>
      <c r="Y803">
        <v>2</v>
      </c>
      <c r="Z803">
        <v>1099579</v>
      </c>
      <c r="AA803" t="s">
        <v>146</v>
      </c>
      <c r="AB803">
        <v>102</v>
      </c>
      <c r="AC803" t="s">
        <v>10</v>
      </c>
      <c r="AD803" t="s">
        <v>10</v>
      </c>
      <c r="AE803">
        <v>1315</v>
      </c>
    </row>
    <row r="804" spans="1:31" x14ac:dyDescent="0.25">
      <c r="A804">
        <v>345</v>
      </c>
      <c r="B804">
        <v>345</v>
      </c>
      <c r="C804">
        <v>1105</v>
      </c>
      <c r="E804" s="3">
        <v>41820</v>
      </c>
      <c r="F804" s="15">
        <f t="shared" si="24"/>
        <v>2014</v>
      </c>
      <c r="G804" s="3">
        <f t="shared" si="25"/>
        <v>41820</v>
      </c>
      <c r="H804" t="s">
        <v>142</v>
      </c>
      <c r="I804" t="s">
        <v>168</v>
      </c>
      <c r="J804" t="b">
        <v>0</v>
      </c>
      <c r="K804" t="s">
        <v>183</v>
      </c>
      <c r="L804">
        <v>91260</v>
      </c>
      <c r="M804">
        <v>1348</v>
      </c>
      <c r="N804">
        <v>185189</v>
      </c>
      <c r="S804" t="s">
        <v>182</v>
      </c>
      <c r="W804">
        <v>6</v>
      </c>
      <c r="X804">
        <v>14</v>
      </c>
      <c r="Y804">
        <v>2</v>
      </c>
      <c r="Z804">
        <v>1099720</v>
      </c>
      <c r="AA804" t="s">
        <v>146</v>
      </c>
      <c r="AB804">
        <v>102</v>
      </c>
      <c r="AC804" t="s">
        <v>10</v>
      </c>
      <c r="AD804" t="s">
        <v>10</v>
      </c>
      <c r="AE804">
        <v>569</v>
      </c>
    </row>
    <row r="805" spans="1:31" x14ac:dyDescent="0.25">
      <c r="A805">
        <v>345</v>
      </c>
      <c r="B805">
        <v>345</v>
      </c>
      <c r="C805">
        <v>1105</v>
      </c>
      <c r="E805" s="3">
        <v>41820</v>
      </c>
      <c r="F805" s="15">
        <f t="shared" si="24"/>
        <v>2014</v>
      </c>
      <c r="G805" s="3">
        <f t="shared" si="25"/>
        <v>41820</v>
      </c>
      <c r="H805" t="s">
        <v>142</v>
      </c>
      <c r="I805" t="s">
        <v>168</v>
      </c>
      <c r="J805" t="b">
        <v>0</v>
      </c>
      <c r="K805" t="s">
        <v>183</v>
      </c>
      <c r="L805">
        <v>91260</v>
      </c>
      <c r="M805">
        <v>1348</v>
      </c>
      <c r="N805">
        <v>185189</v>
      </c>
      <c r="S805" t="s">
        <v>182</v>
      </c>
      <c r="W805">
        <v>6</v>
      </c>
      <c r="X805">
        <v>14</v>
      </c>
      <c r="Y805">
        <v>1</v>
      </c>
      <c r="Z805">
        <v>1099720</v>
      </c>
      <c r="AA805" t="s">
        <v>146</v>
      </c>
      <c r="AB805">
        <v>102</v>
      </c>
      <c r="AC805" t="s">
        <v>10</v>
      </c>
      <c r="AD805" t="s">
        <v>10</v>
      </c>
      <c r="AE805">
        <v>570</v>
      </c>
    </row>
    <row r="806" spans="1:31" x14ac:dyDescent="0.25">
      <c r="A806">
        <v>345</v>
      </c>
      <c r="B806">
        <v>345</v>
      </c>
      <c r="C806">
        <v>1105</v>
      </c>
      <c r="E806" s="3">
        <v>41835</v>
      </c>
      <c r="F806" s="15">
        <f t="shared" si="24"/>
        <v>2014</v>
      </c>
      <c r="G806" s="3">
        <f t="shared" si="25"/>
        <v>41851</v>
      </c>
      <c r="H806" t="s">
        <v>142</v>
      </c>
      <c r="I806" t="s">
        <v>168</v>
      </c>
      <c r="J806" t="b">
        <v>0</v>
      </c>
      <c r="K806" t="s">
        <v>183</v>
      </c>
      <c r="L806">
        <v>91260</v>
      </c>
      <c r="M806">
        <v>1351</v>
      </c>
      <c r="N806">
        <v>186388</v>
      </c>
      <c r="S806" t="s">
        <v>182</v>
      </c>
      <c r="W806">
        <v>7</v>
      </c>
      <c r="X806">
        <v>14</v>
      </c>
      <c r="Y806">
        <v>4</v>
      </c>
      <c r="Z806">
        <v>1099720</v>
      </c>
      <c r="AA806" t="s">
        <v>146</v>
      </c>
      <c r="AB806">
        <v>102</v>
      </c>
      <c r="AC806" t="s">
        <v>10</v>
      </c>
      <c r="AD806" t="s">
        <v>10</v>
      </c>
      <c r="AE806">
        <v>456</v>
      </c>
    </row>
    <row r="807" spans="1:31" x14ac:dyDescent="0.25">
      <c r="A807">
        <v>345</v>
      </c>
      <c r="B807">
        <v>345</v>
      </c>
      <c r="C807">
        <v>1105</v>
      </c>
      <c r="E807" s="3">
        <v>41828</v>
      </c>
      <c r="F807" s="15">
        <f t="shared" si="24"/>
        <v>2014</v>
      </c>
      <c r="G807" s="3">
        <f t="shared" si="25"/>
        <v>41851</v>
      </c>
      <c r="H807" t="s">
        <v>142</v>
      </c>
      <c r="I807" t="s">
        <v>200</v>
      </c>
      <c r="J807" t="b">
        <v>0</v>
      </c>
      <c r="K807" t="s">
        <v>556</v>
      </c>
      <c r="L807">
        <v>91260</v>
      </c>
      <c r="M807">
        <v>1354</v>
      </c>
      <c r="N807">
        <v>186390</v>
      </c>
      <c r="S807" t="s">
        <v>182</v>
      </c>
      <c r="W807">
        <v>7</v>
      </c>
      <c r="X807">
        <v>14</v>
      </c>
      <c r="Y807">
        <v>2</v>
      </c>
      <c r="Z807">
        <v>1098825</v>
      </c>
      <c r="AA807" t="s">
        <v>146</v>
      </c>
      <c r="AB807">
        <v>102</v>
      </c>
      <c r="AC807" t="s">
        <v>10</v>
      </c>
      <c r="AD807" t="s">
        <v>10</v>
      </c>
      <c r="AE807">
        <v>1119</v>
      </c>
    </row>
    <row r="808" spans="1:31" x14ac:dyDescent="0.25">
      <c r="A808">
        <v>345</v>
      </c>
      <c r="B808">
        <v>345</v>
      </c>
      <c r="C808">
        <v>1105</v>
      </c>
      <c r="E808" s="3">
        <v>41828</v>
      </c>
      <c r="F808" s="15">
        <f t="shared" si="24"/>
        <v>2014</v>
      </c>
      <c r="G808" s="3">
        <f t="shared" si="25"/>
        <v>41851</v>
      </c>
      <c r="H808" t="s">
        <v>142</v>
      </c>
      <c r="I808" t="s">
        <v>200</v>
      </c>
      <c r="J808" t="b">
        <v>0</v>
      </c>
      <c r="K808" t="s">
        <v>556</v>
      </c>
      <c r="L808">
        <v>91260</v>
      </c>
      <c r="M808">
        <v>1354</v>
      </c>
      <c r="N808">
        <v>186390</v>
      </c>
      <c r="S808" t="s">
        <v>182</v>
      </c>
      <c r="W808">
        <v>7</v>
      </c>
      <c r="X808">
        <v>14</v>
      </c>
      <c r="Y808">
        <v>6</v>
      </c>
      <c r="Z808">
        <v>1098825</v>
      </c>
      <c r="AA808" t="s">
        <v>146</v>
      </c>
      <c r="AB808">
        <v>102</v>
      </c>
      <c r="AC808" t="s">
        <v>10</v>
      </c>
      <c r="AD808" t="s">
        <v>10</v>
      </c>
      <c r="AE808">
        <v>1120</v>
      </c>
    </row>
    <row r="809" spans="1:31" x14ac:dyDescent="0.25">
      <c r="A809">
        <v>345</v>
      </c>
      <c r="B809">
        <v>345</v>
      </c>
      <c r="C809">
        <v>1105</v>
      </c>
      <c r="E809" s="3">
        <v>41828</v>
      </c>
      <c r="F809" s="15">
        <f t="shared" si="24"/>
        <v>2014</v>
      </c>
      <c r="G809" s="3">
        <f t="shared" si="25"/>
        <v>41851</v>
      </c>
      <c r="H809" t="s">
        <v>142</v>
      </c>
      <c r="I809" t="s">
        <v>200</v>
      </c>
      <c r="J809" t="b">
        <v>0</v>
      </c>
      <c r="K809" t="s">
        <v>557</v>
      </c>
      <c r="L809">
        <v>91260</v>
      </c>
      <c r="M809">
        <v>1354</v>
      </c>
      <c r="N809">
        <v>186390</v>
      </c>
      <c r="S809" t="s">
        <v>182</v>
      </c>
      <c r="W809">
        <v>7</v>
      </c>
      <c r="X809">
        <v>14</v>
      </c>
      <c r="Y809">
        <v>1</v>
      </c>
      <c r="Z809">
        <v>1098825</v>
      </c>
      <c r="AA809" t="s">
        <v>146</v>
      </c>
      <c r="AB809">
        <v>102</v>
      </c>
      <c r="AC809" t="s">
        <v>10</v>
      </c>
      <c r="AD809" t="s">
        <v>10</v>
      </c>
      <c r="AE809">
        <v>1121</v>
      </c>
    </row>
    <row r="810" spans="1:31" x14ac:dyDescent="0.25">
      <c r="A810">
        <v>345</v>
      </c>
      <c r="B810">
        <v>345</v>
      </c>
      <c r="C810">
        <v>1105</v>
      </c>
      <c r="E810" s="3">
        <v>41828</v>
      </c>
      <c r="F810" s="15">
        <f t="shared" si="24"/>
        <v>2014</v>
      </c>
      <c r="G810" s="3">
        <f t="shared" si="25"/>
        <v>41851</v>
      </c>
      <c r="H810" t="s">
        <v>142</v>
      </c>
      <c r="I810" t="s">
        <v>200</v>
      </c>
      <c r="J810" t="b">
        <v>0</v>
      </c>
      <c r="K810" t="s">
        <v>556</v>
      </c>
      <c r="L810">
        <v>91260</v>
      </c>
      <c r="M810">
        <v>1354</v>
      </c>
      <c r="N810">
        <v>186390</v>
      </c>
      <c r="S810" t="s">
        <v>182</v>
      </c>
      <c r="W810">
        <v>7</v>
      </c>
      <c r="X810">
        <v>14</v>
      </c>
      <c r="Y810">
        <v>1</v>
      </c>
      <c r="Z810">
        <v>1098825</v>
      </c>
      <c r="AA810" t="s">
        <v>146</v>
      </c>
      <c r="AB810">
        <v>102</v>
      </c>
      <c r="AC810" t="s">
        <v>10</v>
      </c>
      <c r="AD810" t="s">
        <v>10</v>
      </c>
      <c r="AE810">
        <v>1122</v>
      </c>
    </row>
    <row r="811" spans="1:31" x14ac:dyDescent="0.25">
      <c r="A811">
        <v>345</v>
      </c>
      <c r="B811">
        <v>345</v>
      </c>
      <c r="C811">
        <v>1105</v>
      </c>
      <c r="E811" s="3">
        <v>41828</v>
      </c>
      <c r="F811" s="15">
        <f t="shared" si="24"/>
        <v>2014</v>
      </c>
      <c r="G811" s="3">
        <f t="shared" si="25"/>
        <v>41851</v>
      </c>
      <c r="H811" t="s">
        <v>142</v>
      </c>
      <c r="I811" t="s">
        <v>200</v>
      </c>
      <c r="J811" t="b">
        <v>0</v>
      </c>
      <c r="K811" t="s">
        <v>558</v>
      </c>
      <c r="L811">
        <v>91260</v>
      </c>
      <c r="M811">
        <v>1354</v>
      </c>
      <c r="N811">
        <v>186390</v>
      </c>
      <c r="S811" t="s">
        <v>182</v>
      </c>
      <c r="W811">
        <v>7</v>
      </c>
      <c r="X811">
        <v>14</v>
      </c>
      <c r="Y811">
        <v>2</v>
      </c>
      <c r="Z811">
        <v>1098825</v>
      </c>
      <c r="AA811" t="s">
        <v>146</v>
      </c>
      <c r="AB811">
        <v>102</v>
      </c>
      <c r="AC811" t="s">
        <v>10</v>
      </c>
      <c r="AD811" t="s">
        <v>10</v>
      </c>
      <c r="AE811">
        <v>1123</v>
      </c>
    </row>
    <row r="812" spans="1:31" x14ac:dyDescent="0.25">
      <c r="A812">
        <v>345</v>
      </c>
      <c r="B812">
        <v>345</v>
      </c>
      <c r="C812">
        <v>1105</v>
      </c>
      <c r="E812" s="3">
        <v>41828</v>
      </c>
      <c r="F812" s="15">
        <f t="shared" si="24"/>
        <v>2014</v>
      </c>
      <c r="G812" s="3">
        <f t="shared" si="25"/>
        <v>41851</v>
      </c>
      <c r="H812" t="s">
        <v>142</v>
      </c>
      <c r="I812" t="s">
        <v>172</v>
      </c>
      <c r="J812" t="b">
        <v>0</v>
      </c>
      <c r="K812" t="s">
        <v>559</v>
      </c>
      <c r="L812">
        <v>91260</v>
      </c>
      <c r="M812">
        <v>1354</v>
      </c>
      <c r="N812">
        <v>186390</v>
      </c>
      <c r="S812" t="s">
        <v>182</v>
      </c>
      <c r="W812">
        <v>7</v>
      </c>
      <c r="X812">
        <v>14</v>
      </c>
      <c r="Y812">
        <v>2</v>
      </c>
      <c r="Z812">
        <v>1099579</v>
      </c>
      <c r="AA812" t="s">
        <v>146</v>
      </c>
      <c r="AB812">
        <v>102</v>
      </c>
      <c r="AC812" t="s">
        <v>10</v>
      </c>
      <c r="AD812" t="s">
        <v>10</v>
      </c>
      <c r="AE812">
        <v>1143</v>
      </c>
    </row>
    <row r="813" spans="1:31" x14ac:dyDescent="0.25">
      <c r="A813">
        <v>345</v>
      </c>
      <c r="B813">
        <v>345</v>
      </c>
      <c r="C813">
        <v>1105</v>
      </c>
      <c r="E813" s="3">
        <v>41828</v>
      </c>
      <c r="F813" s="15">
        <f t="shared" si="24"/>
        <v>2014</v>
      </c>
      <c r="G813" s="3">
        <f t="shared" si="25"/>
        <v>41851</v>
      </c>
      <c r="H813" t="s">
        <v>142</v>
      </c>
      <c r="I813" t="s">
        <v>172</v>
      </c>
      <c r="J813" t="b">
        <v>0</v>
      </c>
      <c r="K813" t="s">
        <v>559</v>
      </c>
      <c r="L813">
        <v>91260</v>
      </c>
      <c r="M813">
        <v>1354</v>
      </c>
      <c r="N813">
        <v>186390</v>
      </c>
      <c r="S813" t="s">
        <v>182</v>
      </c>
      <c r="W813">
        <v>7</v>
      </c>
      <c r="X813">
        <v>14</v>
      </c>
      <c r="Y813">
        <v>2</v>
      </c>
      <c r="Z813">
        <v>1099579</v>
      </c>
      <c r="AA813" t="s">
        <v>146</v>
      </c>
      <c r="AB813">
        <v>102</v>
      </c>
      <c r="AC813" t="s">
        <v>10</v>
      </c>
      <c r="AD813" t="s">
        <v>10</v>
      </c>
      <c r="AE813">
        <v>1144</v>
      </c>
    </row>
    <row r="814" spans="1:31" x14ac:dyDescent="0.25">
      <c r="A814">
        <v>345</v>
      </c>
      <c r="B814">
        <v>345</v>
      </c>
      <c r="C814">
        <v>1105</v>
      </c>
      <c r="E814" s="3">
        <v>41866</v>
      </c>
      <c r="F814" s="15">
        <f t="shared" si="24"/>
        <v>2014</v>
      </c>
      <c r="G814" s="3">
        <f t="shared" si="25"/>
        <v>41882</v>
      </c>
      <c r="H814" t="s">
        <v>142</v>
      </c>
      <c r="I814" t="s">
        <v>168</v>
      </c>
      <c r="J814" t="b">
        <v>0</v>
      </c>
      <c r="K814" t="s">
        <v>183</v>
      </c>
      <c r="L814">
        <v>91260</v>
      </c>
      <c r="M814">
        <v>1366</v>
      </c>
      <c r="N814">
        <v>188633</v>
      </c>
      <c r="S814" t="s">
        <v>182</v>
      </c>
      <c r="W814">
        <v>8</v>
      </c>
      <c r="X814">
        <v>14</v>
      </c>
      <c r="Y814">
        <v>6</v>
      </c>
      <c r="Z814">
        <v>1099720</v>
      </c>
      <c r="AA814" t="s">
        <v>146</v>
      </c>
      <c r="AB814">
        <v>102</v>
      </c>
      <c r="AC814" t="s">
        <v>10</v>
      </c>
      <c r="AD814" t="s">
        <v>10</v>
      </c>
      <c r="AE814">
        <v>502</v>
      </c>
    </row>
    <row r="815" spans="1:31" x14ac:dyDescent="0.25">
      <c r="A815">
        <v>345</v>
      </c>
      <c r="B815">
        <v>345</v>
      </c>
      <c r="C815">
        <v>1105</v>
      </c>
      <c r="E815" s="3">
        <v>41870</v>
      </c>
      <c r="F815" s="15">
        <f t="shared" si="24"/>
        <v>2014</v>
      </c>
      <c r="G815" s="3">
        <f t="shared" si="25"/>
        <v>41882</v>
      </c>
      <c r="H815" t="s">
        <v>142</v>
      </c>
      <c r="I815" t="s">
        <v>172</v>
      </c>
      <c r="J815" t="b">
        <v>0</v>
      </c>
      <c r="K815" t="s">
        <v>560</v>
      </c>
      <c r="L815">
        <v>91260</v>
      </c>
      <c r="M815">
        <v>1369</v>
      </c>
      <c r="N815">
        <v>189219</v>
      </c>
      <c r="S815" t="s">
        <v>182</v>
      </c>
      <c r="W815">
        <v>8</v>
      </c>
      <c r="X815">
        <v>14</v>
      </c>
      <c r="Y815">
        <v>1</v>
      </c>
      <c r="Z815">
        <v>1099579</v>
      </c>
      <c r="AA815" t="s">
        <v>146</v>
      </c>
      <c r="AB815">
        <v>102</v>
      </c>
      <c r="AC815" t="s">
        <v>10</v>
      </c>
      <c r="AD815" t="s">
        <v>10</v>
      </c>
      <c r="AE815">
        <v>1195</v>
      </c>
    </row>
    <row r="816" spans="1:31" x14ac:dyDescent="0.25">
      <c r="A816">
        <v>345</v>
      </c>
      <c r="B816">
        <v>345</v>
      </c>
      <c r="C816">
        <v>1105</v>
      </c>
      <c r="E816" s="3">
        <v>41870</v>
      </c>
      <c r="F816" s="15">
        <f t="shared" si="24"/>
        <v>2014</v>
      </c>
      <c r="G816" s="3">
        <f t="shared" si="25"/>
        <v>41882</v>
      </c>
      <c r="H816" t="s">
        <v>142</v>
      </c>
      <c r="I816" t="s">
        <v>172</v>
      </c>
      <c r="J816" t="b">
        <v>0</v>
      </c>
      <c r="K816" t="s">
        <v>560</v>
      </c>
      <c r="L816">
        <v>91260</v>
      </c>
      <c r="M816">
        <v>1369</v>
      </c>
      <c r="N816">
        <v>189219</v>
      </c>
      <c r="S816" t="s">
        <v>182</v>
      </c>
      <c r="W816">
        <v>8</v>
      </c>
      <c r="X816">
        <v>14</v>
      </c>
      <c r="Y816">
        <v>1</v>
      </c>
      <c r="Z816">
        <v>1099579</v>
      </c>
      <c r="AA816" t="s">
        <v>146</v>
      </c>
      <c r="AB816">
        <v>102</v>
      </c>
      <c r="AC816" t="s">
        <v>10</v>
      </c>
      <c r="AD816" t="s">
        <v>10</v>
      </c>
      <c r="AE816">
        <v>1196</v>
      </c>
    </row>
    <row r="817" spans="1:31" x14ac:dyDescent="0.25">
      <c r="A817">
        <v>345</v>
      </c>
      <c r="B817">
        <v>345</v>
      </c>
      <c r="C817">
        <v>1105</v>
      </c>
      <c r="E817" s="3">
        <v>41870</v>
      </c>
      <c r="F817" s="15">
        <f t="shared" si="24"/>
        <v>2014</v>
      </c>
      <c r="G817" s="3">
        <f t="shared" si="25"/>
        <v>41882</v>
      </c>
      <c r="H817" t="s">
        <v>142</v>
      </c>
      <c r="I817" t="s">
        <v>172</v>
      </c>
      <c r="J817" t="b">
        <v>0</v>
      </c>
      <c r="K817" t="s">
        <v>560</v>
      </c>
      <c r="L817">
        <v>91260</v>
      </c>
      <c r="M817">
        <v>1369</v>
      </c>
      <c r="N817">
        <v>189219</v>
      </c>
      <c r="S817" t="s">
        <v>182</v>
      </c>
      <c r="W817">
        <v>8</v>
      </c>
      <c r="X817">
        <v>14</v>
      </c>
      <c r="Y817">
        <v>1</v>
      </c>
      <c r="Z817">
        <v>1099579</v>
      </c>
      <c r="AA817" t="s">
        <v>146</v>
      </c>
      <c r="AB817">
        <v>102</v>
      </c>
      <c r="AC817" t="s">
        <v>10</v>
      </c>
      <c r="AD817" t="s">
        <v>10</v>
      </c>
      <c r="AE817">
        <v>1197</v>
      </c>
    </row>
    <row r="818" spans="1:31" x14ac:dyDescent="0.25">
      <c r="A818">
        <v>345</v>
      </c>
      <c r="B818">
        <v>345</v>
      </c>
      <c r="C818">
        <v>1105</v>
      </c>
      <c r="E818" s="3">
        <v>41882</v>
      </c>
      <c r="F818" s="15">
        <f t="shared" si="24"/>
        <v>2014</v>
      </c>
      <c r="G818" s="3">
        <f t="shared" si="25"/>
        <v>41882</v>
      </c>
      <c r="H818" t="s">
        <v>142</v>
      </c>
      <c r="I818" t="s">
        <v>168</v>
      </c>
      <c r="J818" t="b">
        <v>0</v>
      </c>
      <c r="K818" t="s">
        <v>183</v>
      </c>
      <c r="L818">
        <v>91259</v>
      </c>
      <c r="M818">
        <v>1372</v>
      </c>
      <c r="N818">
        <v>189455</v>
      </c>
      <c r="S818" t="s">
        <v>182</v>
      </c>
      <c r="W818">
        <v>8</v>
      </c>
      <c r="X818">
        <v>14</v>
      </c>
      <c r="Y818">
        <v>2</v>
      </c>
      <c r="Z818">
        <v>1099720</v>
      </c>
      <c r="AA818" t="s">
        <v>146</v>
      </c>
      <c r="AB818">
        <v>102</v>
      </c>
      <c r="AC818" t="s">
        <v>10</v>
      </c>
      <c r="AD818" t="s">
        <v>10</v>
      </c>
      <c r="AE818">
        <v>451</v>
      </c>
    </row>
    <row r="819" spans="1:31" x14ac:dyDescent="0.25">
      <c r="A819">
        <v>345</v>
      </c>
      <c r="B819">
        <v>345</v>
      </c>
      <c r="C819">
        <v>1105</v>
      </c>
      <c r="E819" s="3">
        <v>41882</v>
      </c>
      <c r="F819" s="15">
        <f t="shared" si="24"/>
        <v>2014</v>
      </c>
      <c r="G819" s="3">
        <f t="shared" si="25"/>
        <v>41882</v>
      </c>
      <c r="H819" t="s">
        <v>142</v>
      </c>
      <c r="I819" t="s">
        <v>168</v>
      </c>
      <c r="J819" t="b">
        <v>0</v>
      </c>
      <c r="K819" t="s">
        <v>183</v>
      </c>
      <c r="L819">
        <v>91259</v>
      </c>
      <c r="M819">
        <v>1372</v>
      </c>
      <c r="N819">
        <v>189455</v>
      </c>
      <c r="S819" t="s">
        <v>182</v>
      </c>
      <c r="W819">
        <v>8</v>
      </c>
      <c r="X819">
        <v>14</v>
      </c>
      <c r="Y819">
        <v>1</v>
      </c>
      <c r="Z819">
        <v>1099720</v>
      </c>
      <c r="AA819" t="s">
        <v>146</v>
      </c>
      <c r="AB819">
        <v>102</v>
      </c>
      <c r="AC819" t="s">
        <v>10</v>
      </c>
      <c r="AD819" t="s">
        <v>10</v>
      </c>
      <c r="AE819">
        <v>452</v>
      </c>
    </row>
    <row r="820" spans="1:31" x14ac:dyDescent="0.25">
      <c r="A820">
        <v>345</v>
      </c>
      <c r="B820">
        <v>345</v>
      </c>
      <c r="C820">
        <v>1105</v>
      </c>
      <c r="E820" s="3">
        <v>41882</v>
      </c>
      <c r="F820" s="15">
        <f t="shared" si="24"/>
        <v>2014</v>
      </c>
      <c r="G820" s="3">
        <f t="shared" si="25"/>
        <v>41882</v>
      </c>
      <c r="H820" t="s">
        <v>142</v>
      </c>
      <c r="I820" t="s">
        <v>168</v>
      </c>
      <c r="J820" t="b">
        <v>0</v>
      </c>
      <c r="K820" t="s">
        <v>183</v>
      </c>
      <c r="L820">
        <v>91259</v>
      </c>
      <c r="M820">
        <v>1372</v>
      </c>
      <c r="N820">
        <v>189455</v>
      </c>
      <c r="S820" t="s">
        <v>182</v>
      </c>
      <c r="W820">
        <v>8</v>
      </c>
      <c r="X820">
        <v>14</v>
      </c>
      <c r="Y820">
        <v>4</v>
      </c>
      <c r="Z820">
        <v>1099720</v>
      </c>
      <c r="AA820" t="s">
        <v>146</v>
      </c>
      <c r="AB820">
        <v>102</v>
      </c>
      <c r="AC820" t="s">
        <v>10</v>
      </c>
      <c r="AD820" t="s">
        <v>10</v>
      </c>
      <c r="AE820">
        <v>453</v>
      </c>
    </row>
    <row r="821" spans="1:31" x14ac:dyDescent="0.25">
      <c r="A821">
        <v>345</v>
      </c>
      <c r="B821">
        <v>345</v>
      </c>
      <c r="C821">
        <v>1105</v>
      </c>
      <c r="E821" s="3">
        <v>41927</v>
      </c>
      <c r="F821" s="15">
        <f t="shared" si="24"/>
        <v>2014</v>
      </c>
      <c r="G821" s="3">
        <f t="shared" si="25"/>
        <v>41943</v>
      </c>
      <c r="H821" t="s">
        <v>142</v>
      </c>
      <c r="I821" t="s">
        <v>165</v>
      </c>
      <c r="J821" t="b">
        <v>0</v>
      </c>
      <c r="K821" t="s">
        <v>561</v>
      </c>
      <c r="L821">
        <v>91260</v>
      </c>
      <c r="M821">
        <v>1390</v>
      </c>
      <c r="N821">
        <v>193046</v>
      </c>
      <c r="S821" t="s">
        <v>182</v>
      </c>
      <c r="W821">
        <v>10</v>
      </c>
      <c r="X821">
        <v>14</v>
      </c>
      <c r="Y821">
        <v>2</v>
      </c>
      <c r="Z821">
        <v>1099737</v>
      </c>
      <c r="AA821" t="s">
        <v>146</v>
      </c>
      <c r="AB821">
        <v>102</v>
      </c>
      <c r="AC821" t="s">
        <v>10</v>
      </c>
      <c r="AD821" t="s">
        <v>10</v>
      </c>
      <c r="AE821">
        <v>470</v>
      </c>
    </row>
    <row r="822" spans="1:31" x14ac:dyDescent="0.25">
      <c r="A822">
        <v>345</v>
      </c>
      <c r="B822">
        <v>345</v>
      </c>
      <c r="C822">
        <v>1105</v>
      </c>
      <c r="E822" s="3">
        <v>41958</v>
      </c>
      <c r="F822" s="15">
        <f t="shared" si="24"/>
        <v>2014</v>
      </c>
      <c r="G822" s="3">
        <f t="shared" si="25"/>
        <v>41973</v>
      </c>
      <c r="H822" t="s">
        <v>142</v>
      </c>
      <c r="I822" t="s">
        <v>165</v>
      </c>
      <c r="J822" t="b">
        <v>0</v>
      </c>
      <c r="K822" t="s">
        <v>562</v>
      </c>
      <c r="L822">
        <v>91260</v>
      </c>
      <c r="M822">
        <v>1402</v>
      </c>
      <c r="N822">
        <v>195203</v>
      </c>
      <c r="S822" t="s">
        <v>182</v>
      </c>
      <c r="W822">
        <v>11</v>
      </c>
      <c r="X822">
        <v>14</v>
      </c>
      <c r="Y822">
        <v>2</v>
      </c>
      <c r="Z822">
        <v>1099737</v>
      </c>
      <c r="AA822" t="s">
        <v>146</v>
      </c>
      <c r="AB822">
        <v>102</v>
      </c>
      <c r="AC822" t="s">
        <v>10</v>
      </c>
      <c r="AD822" t="s">
        <v>10</v>
      </c>
      <c r="AE822">
        <v>366</v>
      </c>
    </row>
    <row r="823" spans="1:31" x14ac:dyDescent="0.25">
      <c r="A823">
        <v>345</v>
      </c>
      <c r="B823">
        <v>345</v>
      </c>
      <c r="C823">
        <v>1105</v>
      </c>
      <c r="E823" s="3">
        <v>42038</v>
      </c>
      <c r="F823" s="15">
        <f t="shared" si="24"/>
        <v>2015</v>
      </c>
      <c r="G823" s="3">
        <f t="shared" si="25"/>
        <v>42063</v>
      </c>
      <c r="H823" t="s">
        <v>142</v>
      </c>
      <c r="I823" t="s">
        <v>200</v>
      </c>
      <c r="J823" t="b">
        <v>0</v>
      </c>
      <c r="K823" t="s">
        <v>563</v>
      </c>
      <c r="L823">
        <v>91260</v>
      </c>
      <c r="M823">
        <v>1438</v>
      </c>
      <c r="N823">
        <v>201111</v>
      </c>
      <c r="S823" t="s">
        <v>182</v>
      </c>
      <c r="W823">
        <v>2</v>
      </c>
      <c r="X823">
        <v>15</v>
      </c>
      <c r="Y823">
        <v>2</v>
      </c>
      <c r="Z823">
        <v>1098825</v>
      </c>
      <c r="AA823" t="s">
        <v>146</v>
      </c>
      <c r="AB823">
        <v>102</v>
      </c>
      <c r="AC823" t="s">
        <v>10</v>
      </c>
      <c r="AD823" t="s">
        <v>10</v>
      </c>
      <c r="AE823">
        <v>1204</v>
      </c>
    </row>
    <row r="824" spans="1:31" x14ac:dyDescent="0.25">
      <c r="A824">
        <v>345</v>
      </c>
      <c r="B824">
        <v>345</v>
      </c>
      <c r="C824">
        <v>1105</v>
      </c>
      <c r="E824" s="3">
        <v>42078</v>
      </c>
      <c r="F824" s="15">
        <f t="shared" si="24"/>
        <v>2015</v>
      </c>
      <c r="G824" s="3">
        <f t="shared" si="25"/>
        <v>42094</v>
      </c>
      <c r="H824" t="s">
        <v>142</v>
      </c>
      <c r="I824" t="s">
        <v>165</v>
      </c>
      <c r="J824" t="b">
        <v>0</v>
      </c>
      <c r="K824" t="s">
        <v>564</v>
      </c>
      <c r="L824">
        <v>91260</v>
      </c>
      <c r="M824">
        <v>1459</v>
      </c>
      <c r="N824">
        <v>203483</v>
      </c>
      <c r="S824" t="s">
        <v>182</v>
      </c>
      <c r="W824">
        <v>3</v>
      </c>
      <c r="X824">
        <v>15</v>
      </c>
      <c r="Y824">
        <v>2</v>
      </c>
      <c r="Z824">
        <v>1099737</v>
      </c>
      <c r="AA824" t="s">
        <v>146</v>
      </c>
      <c r="AB824">
        <v>102</v>
      </c>
      <c r="AC824" t="s">
        <v>10</v>
      </c>
      <c r="AD824" t="s">
        <v>10</v>
      </c>
      <c r="AE824">
        <v>524</v>
      </c>
    </row>
    <row r="825" spans="1:31" x14ac:dyDescent="0.25">
      <c r="A825">
        <v>345</v>
      </c>
      <c r="B825">
        <v>345</v>
      </c>
      <c r="C825">
        <v>1105</v>
      </c>
      <c r="E825" s="3">
        <v>42078</v>
      </c>
      <c r="F825" s="15">
        <f t="shared" si="24"/>
        <v>2015</v>
      </c>
      <c r="G825" s="3">
        <f t="shared" si="25"/>
        <v>42094</v>
      </c>
      <c r="H825" t="s">
        <v>142</v>
      </c>
      <c r="I825" t="s">
        <v>165</v>
      </c>
      <c r="J825" t="b">
        <v>0</v>
      </c>
      <c r="K825" t="s">
        <v>564</v>
      </c>
      <c r="L825">
        <v>91260</v>
      </c>
      <c r="M825">
        <v>1459</v>
      </c>
      <c r="N825">
        <v>203483</v>
      </c>
      <c r="S825" t="s">
        <v>182</v>
      </c>
      <c r="W825">
        <v>3</v>
      </c>
      <c r="X825">
        <v>15</v>
      </c>
      <c r="Y825">
        <v>1</v>
      </c>
      <c r="Z825">
        <v>1099737</v>
      </c>
      <c r="AA825" t="s">
        <v>146</v>
      </c>
      <c r="AB825">
        <v>102</v>
      </c>
      <c r="AC825" t="s">
        <v>10</v>
      </c>
      <c r="AD825" t="s">
        <v>10</v>
      </c>
      <c r="AE825">
        <v>525</v>
      </c>
    </row>
    <row r="826" spans="1:31" x14ac:dyDescent="0.25">
      <c r="A826">
        <v>345</v>
      </c>
      <c r="B826">
        <v>345</v>
      </c>
      <c r="C826">
        <v>1105</v>
      </c>
      <c r="E826" s="3">
        <v>42078</v>
      </c>
      <c r="F826" s="15">
        <f t="shared" si="24"/>
        <v>2015</v>
      </c>
      <c r="G826" s="3">
        <f t="shared" si="25"/>
        <v>42094</v>
      </c>
      <c r="H826" t="s">
        <v>142</v>
      </c>
      <c r="I826" t="s">
        <v>165</v>
      </c>
      <c r="J826" t="b">
        <v>0</v>
      </c>
      <c r="K826" t="s">
        <v>564</v>
      </c>
      <c r="L826">
        <v>91260</v>
      </c>
      <c r="M826">
        <v>1459</v>
      </c>
      <c r="N826">
        <v>203483</v>
      </c>
      <c r="S826" t="s">
        <v>182</v>
      </c>
      <c r="W826">
        <v>3</v>
      </c>
      <c r="X826">
        <v>15</v>
      </c>
      <c r="Y826">
        <v>2</v>
      </c>
      <c r="Z826">
        <v>1099737</v>
      </c>
      <c r="AA826" t="s">
        <v>146</v>
      </c>
      <c r="AB826">
        <v>102</v>
      </c>
      <c r="AC826" t="s">
        <v>10</v>
      </c>
      <c r="AD826" t="s">
        <v>10</v>
      </c>
      <c r="AE826">
        <v>526</v>
      </c>
    </row>
    <row r="827" spans="1:31" x14ac:dyDescent="0.25">
      <c r="A827">
        <v>345</v>
      </c>
      <c r="B827">
        <v>345</v>
      </c>
      <c r="C827">
        <v>1105</v>
      </c>
      <c r="E827" s="3">
        <v>42080</v>
      </c>
      <c r="F827" s="15">
        <f t="shared" si="24"/>
        <v>2015</v>
      </c>
      <c r="G827" s="3">
        <f t="shared" si="25"/>
        <v>42094</v>
      </c>
      <c r="H827" t="s">
        <v>142</v>
      </c>
      <c r="I827" t="s">
        <v>172</v>
      </c>
      <c r="J827" t="b">
        <v>0</v>
      </c>
      <c r="K827" t="s">
        <v>565</v>
      </c>
      <c r="L827">
        <v>91259</v>
      </c>
      <c r="M827">
        <v>1462</v>
      </c>
      <c r="N827">
        <v>204101</v>
      </c>
      <c r="S827" t="s">
        <v>182</v>
      </c>
      <c r="W827">
        <v>3</v>
      </c>
      <c r="X827">
        <v>15</v>
      </c>
      <c r="Y827">
        <v>4</v>
      </c>
      <c r="Z827">
        <v>1099579</v>
      </c>
      <c r="AA827" t="s">
        <v>146</v>
      </c>
      <c r="AB827">
        <v>102</v>
      </c>
      <c r="AC827" t="s">
        <v>10</v>
      </c>
      <c r="AD827" t="s">
        <v>10</v>
      </c>
      <c r="AE827">
        <v>1400</v>
      </c>
    </row>
    <row r="828" spans="1:31" x14ac:dyDescent="0.25">
      <c r="A828">
        <v>345</v>
      </c>
      <c r="B828">
        <v>345</v>
      </c>
      <c r="C828">
        <v>1105</v>
      </c>
      <c r="E828" s="3">
        <v>42080</v>
      </c>
      <c r="F828" s="15">
        <f t="shared" si="24"/>
        <v>2015</v>
      </c>
      <c r="G828" s="3">
        <f t="shared" si="25"/>
        <v>42094</v>
      </c>
      <c r="H828" t="s">
        <v>142</v>
      </c>
      <c r="I828" t="s">
        <v>225</v>
      </c>
      <c r="J828" t="b">
        <v>0</v>
      </c>
      <c r="K828" t="s">
        <v>183</v>
      </c>
      <c r="L828">
        <v>91259</v>
      </c>
      <c r="M828">
        <v>1462</v>
      </c>
      <c r="N828">
        <v>204101</v>
      </c>
      <c r="S828" t="s">
        <v>182</v>
      </c>
      <c r="W828">
        <v>3</v>
      </c>
      <c r="X828">
        <v>15</v>
      </c>
      <c r="Y828">
        <v>2</v>
      </c>
      <c r="Z828">
        <v>1099936</v>
      </c>
      <c r="AA828" t="s">
        <v>146</v>
      </c>
      <c r="AB828">
        <v>102</v>
      </c>
      <c r="AC828" t="s">
        <v>10</v>
      </c>
      <c r="AD828" t="s">
        <v>10</v>
      </c>
      <c r="AE828">
        <v>1401</v>
      </c>
    </row>
    <row r="829" spans="1:31" x14ac:dyDescent="0.25">
      <c r="A829">
        <v>345</v>
      </c>
      <c r="B829">
        <v>345</v>
      </c>
      <c r="C829">
        <v>1105</v>
      </c>
      <c r="E829" s="3">
        <v>42080</v>
      </c>
      <c r="F829" s="15">
        <f t="shared" si="24"/>
        <v>2015</v>
      </c>
      <c r="G829" s="3">
        <f t="shared" si="25"/>
        <v>42094</v>
      </c>
      <c r="H829" t="s">
        <v>142</v>
      </c>
      <c r="I829" t="s">
        <v>225</v>
      </c>
      <c r="J829" t="b">
        <v>0</v>
      </c>
      <c r="K829" t="s">
        <v>183</v>
      </c>
      <c r="L829">
        <v>91259</v>
      </c>
      <c r="M829">
        <v>1462</v>
      </c>
      <c r="N829">
        <v>204101</v>
      </c>
      <c r="S829" t="s">
        <v>182</v>
      </c>
      <c r="W829">
        <v>3</v>
      </c>
      <c r="X829">
        <v>15</v>
      </c>
      <c r="Y829">
        <v>5</v>
      </c>
      <c r="Z829">
        <v>1099936</v>
      </c>
      <c r="AA829" t="s">
        <v>146</v>
      </c>
      <c r="AB829">
        <v>102</v>
      </c>
      <c r="AC829" t="s">
        <v>10</v>
      </c>
      <c r="AD829" t="s">
        <v>10</v>
      </c>
      <c r="AE829">
        <v>1402</v>
      </c>
    </row>
    <row r="830" spans="1:31" x14ac:dyDescent="0.25">
      <c r="A830">
        <v>345</v>
      </c>
      <c r="B830">
        <v>345</v>
      </c>
      <c r="C830">
        <v>1105</v>
      </c>
      <c r="E830" s="3">
        <v>42080</v>
      </c>
      <c r="F830" s="15">
        <f t="shared" si="24"/>
        <v>2015</v>
      </c>
      <c r="G830" s="3">
        <f t="shared" si="25"/>
        <v>42094</v>
      </c>
      <c r="H830" t="s">
        <v>142</v>
      </c>
      <c r="I830" t="s">
        <v>225</v>
      </c>
      <c r="J830" t="b">
        <v>0</v>
      </c>
      <c r="K830" t="s">
        <v>183</v>
      </c>
      <c r="L830">
        <v>91259</v>
      </c>
      <c r="M830">
        <v>1462</v>
      </c>
      <c r="N830">
        <v>204101</v>
      </c>
      <c r="S830" t="s">
        <v>182</v>
      </c>
      <c r="W830">
        <v>3</v>
      </c>
      <c r="X830">
        <v>15</v>
      </c>
      <c r="Y830">
        <v>5</v>
      </c>
      <c r="Z830">
        <v>1099936</v>
      </c>
      <c r="AA830" t="s">
        <v>146</v>
      </c>
      <c r="AB830">
        <v>102</v>
      </c>
      <c r="AC830" t="s">
        <v>10</v>
      </c>
      <c r="AD830" t="s">
        <v>10</v>
      </c>
      <c r="AE830">
        <v>1403</v>
      </c>
    </row>
    <row r="831" spans="1:31" x14ac:dyDescent="0.25">
      <c r="A831">
        <v>345</v>
      </c>
      <c r="B831">
        <v>345</v>
      </c>
      <c r="C831">
        <v>1105</v>
      </c>
      <c r="E831" s="3">
        <v>42094</v>
      </c>
      <c r="F831" s="15">
        <f t="shared" si="24"/>
        <v>2015</v>
      </c>
      <c r="G831" s="3">
        <f t="shared" si="25"/>
        <v>42094</v>
      </c>
      <c r="H831" t="s">
        <v>142</v>
      </c>
      <c r="I831" t="s">
        <v>168</v>
      </c>
      <c r="J831" t="b">
        <v>0</v>
      </c>
      <c r="K831" t="s">
        <v>183</v>
      </c>
      <c r="L831">
        <v>91259</v>
      </c>
      <c r="M831">
        <v>1465</v>
      </c>
      <c r="N831">
        <v>204793</v>
      </c>
      <c r="S831" t="s">
        <v>182</v>
      </c>
      <c r="W831">
        <v>3</v>
      </c>
      <c r="X831">
        <v>15</v>
      </c>
      <c r="Y831">
        <v>4</v>
      </c>
      <c r="Z831">
        <v>1099720</v>
      </c>
      <c r="AA831" t="s">
        <v>146</v>
      </c>
      <c r="AB831">
        <v>102</v>
      </c>
      <c r="AC831" t="s">
        <v>10</v>
      </c>
      <c r="AD831" t="s">
        <v>10</v>
      </c>
      <c r="AE831">
        <v>657</v>
      </c>
    </row>
    <row r="832" spans="1:31" x14ac:dyDescent="0.25">
      <c r="A832">
        <v>345</v>
      </c>
      <c r="B832">
        <v>345</v>
      </c>
      <c r="C832">
        <v>1105</v>
      </c>
      <c r="E832" s="3">
        <v>42094</v>
      </c>
      <c r="F832" s="15">
        <f t="shared" si="24"/>
        <v>2015</v>
      </c>
      <c r="G832" s="3">
        <f t="shared" si="25"/>
        <v>42094</v>
      </c>
      <c r="H832" t="s">
        <v>142</v>
      </c>
      <c r="I832" t="s">
        <v>168</v>
      </c>
      <c r="J832" t="b">
        <v>0</v>
      </c>
      <c r="K832" t="s">
        <v>183</v>
      </c>
      <c r="L832">
        <v>91259</v>
      </c>
      <c r="M832">
        <v>1465</v>
      </c>
      <c r="N832">
        <v>204793</v>
      </c>
      <c r="S832" t="s">
        <v>182</v>
      </c>
      <c r="W832">
        <v>3</v>
      </c>
      <c r="X832">
        <v>15</v>
      </c>
      <c r="Y832">
        <v>4</v>
      </c>
      <c r="Z832">
        <v>1099720</v>
      </c>
      <c r="AA832" t="s">
        <v>146</v>
      </c>
      <c r="AB832">
        <v>102</v>
      </c>
      <c r="AC832" t="s">
        <v>10</v>
      </c>
      <c r="AD832" t="s">
        <v>10</v>
      </c>
      <c r="AE832">
        <v>670</v>
      </c>
    </row>
    <row r="833" spans="1:31" x14ac:dyDescent="0.25">
      <c r="A833">
        <v>345</v>
      </c>
      <c r="B833">
        <v>345</v>
      </c>
      <c r="C833">
        <v>1105</v>
      </c>
      <c r="E833" s="3">
        <v>42108</v>
      </c>
      <c r="F833" s="15">
        <f t="shared" si="24"/>
        <v>2015</v>
      </c>
      <c r="G833" s="3">
        <f t="shared" si="25"/>
        <v>42124</v>
      </c>
      <c r="H833" t="s">
        <v>142</v>
      </c>
      <c r="I833" t="s">
        <v>200</v>
      </c>
      <c r="J833" t="b">
        <v>0</v>
      </c>
      <c r="K833" t="s">
        <v>566</v>
      </c>
      <c r="L833">
        <v>91260</v>
      </c>
      <c r="M833">
        <v>1471</v>
      </c>
      <c r="N833">
        <v>205962</v>
      </c>
      <c r="S833" t="s">
        <v>182</v>
      </c>
      <c r="W833">
        <v>4</v>
      </c>
      <c r="X833">
        <v>15</v>
      </c>
      <c r="Y833">
        <v>2</v>
      </c>
      <c r="Z833">
        <v>1098825</v>
      </c>
      <c r="AA833" t="s">
        <v>146</v>
      </c>
      <c r="AB833">
        <v>102</v>
      </c>
      <c r="AC833" t="s">
        <v>10</v>
      </c>
      <c r="AD833" t="s">
        <v>10</v>
      </c>
      <c r="AE833">
        <v>1323</v>
      </c>
    </row>
    <row r="834" spans="1:31" x14ac:dyDescent="0.25">
      <c r="A834">
        <v>345</v>
      </c>
      <c r="B834">
        <v>345</v>
      </c>
      <c r="C834">
        <v>1105</v>
      </c>
      <c r="E834" s="3">
        <v>42139</v>
      </c>
      <c r="F834" s="15">
        <f t="shared" si="24"/>
        <v>2015</v>
      </c>
      <c r="G834" s="3">
        <f t="shared" si="25"/>
        <v>42155</v>
      </c>
      <c r="H834" t="s">
        <v>142</v>
      </c>
      <c r="I834" t="s">
        <v>165</v>
      </c>
      <c r="J834" t="b">
        <v>0</v>
      </c>
      <c r="K834" t="s">
        <v>567</v>
      </c>
      <c r="L834">
        <v>91260</v>
      </c>
      <c r="M834">
        <v>1483</v>
      </c>
      <c r="N834">
        <v>208727</v>
      </c>
      <c r="S834" t="s">
        <v>182</v>
      </c>
      <c r="W834">
        <v>5</v>
      </c>
      <c r="X834">
        <v>15</v>
      </c>
      <c r="Y834">
        <v>2</v>
      </c>
      <c r="Z834">
        <v>1099737</v>
      </c>
      <c r="AA834" t="s">
        <v>146</v>
      </c>
      <c r="AB834">
        <v>102</v>
      </c>
      <c r="AC834" t="s">
        <v>10</v>
      </c>
      <c r="AD834" t="s">
        <v>10</v>
      </c>
      <c r="AE834">
        <v>600</v>
      </c>
    </row>
    <row r="835" spans="1:31" x14ac:dyDescent="0.25">
      <c r="A835">
        <v>345</v>
      </c>
      <c r="B835">
        <v>345</v>
      </c>
      <c r="C835">
        <v>1105</v>
      </c>
      <c r="E835" s="3">
        <v>42139</v>
      </c>
      <c r="F835" s="15">
        <f t="shared" ref="F835:F898" si="26">YEAR(E835)</f>
        <v>2015</v>
      </c>
      <c r="G835" s="3">
        <f t="shared" ref="G835:G898" si="27">EOMONTH(E835,0)</f>
        <v>42155</v>
      </c>
      <c r="H835" t="s">
        <v>142</v>
      </c>
      <c r="I835" t="s">
        <v>165</v>
      </c>
      <c r="J835" t="b">
        <v>0</v>
      </c>
      <c r="K835" t="s">
        <v>567</v>
      </c>
      <c r="L835">
        <v>91260</v>
      </c>
      <c r="M835">
        <v>1483</v>
      </c>
      <c r="N835">
        <v>208727</v>
      </c>
      <c r="S835" t="s">
        <v>182</v>
      </c>
      <c r="W835">
        <v>5</v>
      </c>
      <c r="X835">
        <v>15</v>
      </c>
      <c r="Y835">
        <v>2</v>
      </c>
      <c r="Z835">
        <v>1099737</v>
      </c>
      <c r="AA835" t="s">
        <v>146</v>
      </c>
      <c r="AB835">
        <v>102</v>
      </c>
      <c r="AC835" t="s">
        <v>10</v>
      </c>
      <c r="AD835" t="s">
        <v>10</v>
      </c>
      <c r="AE835">
        <v>602</v>
      </c>
    </row>
    <row r="836" spans="1:31" x14ac:dyDescent="0.25">
      <c r="A836">
        <v>345</v>
      </c>
      <c r="B836">
        <v>345</v>
      </c>
      <c r="C836">
        <v>1105</v>
      </c>
      <c r="E836" s="3">
        <v>42155</v>
      </c>
      <c r="F836" s="15">
        <f t="shared" si="26"/>
        <v>2015</v>
      </c>
      <c r="G836" s="3">
        <f t="shared" si="27"/>
        <v>42155</v>
      </c>
      <c r="H836" t="s">
        <v>142</v>
      </c>
      <c r="I836" t="s">
        <v>168</v>
      </c>
      <c r="J836" t="b">
        <v>0</v>
      </c>
      <c r="K836" t="s">
        <v>183</v>
      </c>
      <c r="L836">
        <v>91259</v>
      </c>
      <c r="M836">
        <v>1489</v>
      </c>
      <c r="N836">
        <v>209408</v>
      </c>
      <c r="S836" t="s">
        <v>182</v>
      </c>
      <c r="W836">
        <v>5</v>
      </c>
      <c r="X836">
        <v>15</v>
      </c>
      <c r="Y836">
        <v>1</v>
      </c>
      <c r="Z836">
        <v>1099720</v>
      </c>
      <c r="AA836" t="s">
        <v>146</v>
      </c>
      <c r="AB836">
        <v>102</v>
      </c>
      <c r="AC836" t="s">
        <v>10</v>
      </c>
      <c r="AD836" t="s">
        <v>10</v>
      </c>
      <c r="AE836">
        <v>424</v>
      </c>
    </row>
    <row r="837" spans="1:31" x14ac:dyDescent="0.25">
      <c r="A837">
        <v>345</v>
      </c>
      <c r="B837">
        <v>345</v>
      </c>
      <c r="C837">
        <v>1105</v>
      </c>
      <c r="E837" s="3">
        <v>42155</v>
      </c>
      <c r="F837" s="15">
        <f t="shared" si="26"/>
        <v>2015</v>
      </c>
      <c r="G837" s="3">
        <f t="shared" si="27"/>
        <v>42155</v>
      </c>
      <c r="H837" t="s">
        <v>142</v>
      </c>
      <c r="I837" t="s">
        <v>168</v>
      </c>
      <c r="J837" t="b">
        <v>0</v>
      </c>
      <c r="K837" t="s">
        <v>183</v>
      </c>
      <c r="L837">
        <v>91259</v>
      </c>
      <c r="M837">
        <v>1489</v>
      </c>
      <c r="N837">
        <v>209408</v>
      </c>
      <c r="S837" t="s">
        <v>182</v>
      </c>
      <c r="W837">
        <v>5</v>
      </c>
      <c r="X837">
        <v>15</v>
      </c>
      <c r="Y837">
        <v>7</v>
      </c>
      <c r="Z837">
        <v>1099720</v>
      </c>
      <c r="AA837" t="s">
        <v>146</v>
      </c>
      <c r="AB837">
        <v>102</v>
      </c>
      <c r="AC837" t="s">
        <v>10</v>
      </c>
      <c r="AD837" t="s">
        <v>10</v>
      </c>
      <c r="AE837">
        <v>425</v>
      </c>
    </row>
    <row r="838" spans="1:31" x14ac:dyDescent="0.25">
      <c r="A838">
        <v>345</v>
      </c>
      <c r="B838">
        <v>345</v>
      </c>
      <c r="C838">
        <v>1105</v>
      </c>
      <c r="E838" s="3">
        <v>42150</v>
      </c>
      <c r="F838" s="15">
        <f t="shared" si="26"/>
        <v>2015</v>
      </c>
      <c r="G838" s="3">
        <f t="shared" si="27"/>
        <v>42155</v>
      </c>
      <c r="H838" t="s">
        <v>142</v>
      </c>
      <c r="I838" t="s">
        <v>358</v>
      </c>
      <c r="J838" t="b">
        <v>0</v>
      </c>
      <c r="K838" t="s">
        <v>183</v>
      </c>
      <c r="L838">
        <v>91259</v>
      </c>
      <c r="M838">
        <v>1492</v>
      </c>
      <c r="N838">
        <v>209417</v>
      </c>
      <c r="S838" t="s">
        <v>182</v>
      </c>
      <c r="W838">
        <v>5</v>
      </c>
      <c r="X838">
        <v>15</v>
      </c>
      <c r="Y838">
        <v>8</v>
      </c>
      <c r="Z838">
        <v>1098828</v>
      </c>
      <c r="AA838" t="s">
        <v>146</v>
      </c>
      <c r="AB838">
        <v>102</v>
      </c>
      <c r="AC838" t="s">
        <v>10</v>
      </c>
      <c r="AD838" t="s">
        <v>10</v>
      </c>
      <c r="AE838">
        <v>1328</v>
      </c>
    </row>
    <row r="839" spans="1:31" x14ac:dyDescent="0.25">
      <c r="A839">
        <v>345</v>
      </c>
      <c r="B839">
        <v>345</v>
      </c>
      <c r="C839">
        <v>1105</v>
      </c>
      <c r="E839" s="3">
        <v>42150</v>
      </c>
      <c r="F839" s="15">
        <f t="shared" si="26"/>
        <v>2015</v>
      </c>
      <c r="G839" s="3">
        <f t="shared" si="27"/>
        <v>42155</v>
      </c>
      <c r="H839" t="s">
        <v>142</v>
      </c>
      <c r="I839" t="s">
        <v>225</v>
      </c>
      <c r="J839" t="b">
        <v>0</v>
      </c>
      <c r="K839" t="s">
        <v>183</v>
      </c>
      <c r="L839">
        <v>91259</v>
      </c>
      <c r="M839">
        <v>1492</v>
      </c>
      <c r="N839">
        <v>209417</v>
      </c>
      <c r="S839" t="s">
        <v>182</v>
      </c>
      <c r="W839">
        <v>5</v>
      </c>
      <c r="X839">
        <v>15</v>
      </c>
      <c r="Y839">
        <v>8</v>
      </c>
      <c r="Z839">
        <v>1099936</v>
      </c>
      <c r="AA839" t="s">
        <v>146</v>
      </c>
      <c r="AB839">
        <v>102</v>
      </c>
      <c r="AC839" t="s">
        <v>10</v>
      </c>
      <c r="AD839" t="s">
        <v>10</v>
      </c>
      <c r="AE839">
        <v>1333</v>
      </c>
    </row>
    <row r="840" spans="1:31" x14ac:dyDescent="0.25">
      <c r="A840">
        <v>345</v>
      </c>
      <c r="B840">
        <v>345</v>
      </c>
      <c r="C840">
        <v>1105</v>
      </c>
      <c r="E840" s="3">
        <v>42164</v>
      </c>
      <c r="F840" s="15">
        <f t="shared" si="26"/>
        <v>2015</v>
      </c>
      <c r="G840" s="3">
        <f t="shared" si="27"/>
        <v>42185</v>
      </c>
      <c r="H840" t="s">
        <v>142</v>
      </c>
      <c r="I840" t="s">
        <v>172</v>
      </c>
      <c r="J840" t="b">
        <v>0</v>
      </c>
      <c r="K840" t="s">
        <v>183</v>
      </c>
      <c r="L840">
        <v>91259</v>
      </c>
      <c r="M840">
        <v>1495</v>
      </c>
      <c r="N840">
        <v>210615</v>
      </c>
      <c r="S840" t="s">
        <v>182</v>
      </c>
      <c r="W840">
        <v>6</v>
      </c>
      <c r="X840">
        <v>15</v>
      </c>
      <c r="Y840">
        <v>1</v>
      </c>
      <c r="Z840">
        <v>1099579</v>
      </c>
      <c r="AA840" t="s">
        <v>146</v>
      </c>
      <c r="AB840">
        <v>102</v>
      </c>
      <c r="AC840" t="s">
        <v>10</v>
      </c>
      <c r="AD840" t="s">
        <v>10</v>
      </c>
      <c r="AE840">
        <v>1256</v>
      </c>
    </row>
    <row r="841" spans="1:31" x14ac:dyDescent="0.25">
      <c r="A841">
        <v>345</v>
      </c>
      <c r="B841">
        <v>345</v>
      </c>
      <c r="C841">
        <v>1105</v>
      </c>
      <c r="E841" s="3">
        <v>42164</v>
      </c>
      <c r="F841" s="15">
        <f t="shared" si="26"/>
        <v>2015</v>
      </c>
      <c r="G841" s="3">
        <f t="shared" si="27"/>
        <v>42185</v>
      </c>
      <c r="H841" t="s">
        <v>142</v>
      </c>
      <c r="I841" t="s">
        <v>172</v>
      </c>
      <c r="J841" t="b">
        <v>0</v>
      </c>
      <c r="K841" t="s">
        <v>568</v>
      </c>
      <c r="L841">
        <v>91260</v>
      </c>
      <c r="M841">
        <v>1495</v>
      </c>
      <c r="N841">
        <v>210615</v>
      </c>
      <c r="S841" t="s">
        <v>182</v>
      </c>
      <c r="W841">
        <v>6</v>
      </c>
      <c r="X841">
        <v>15</v>
      </c>
      <c r="Y841">
        <v>1</v>
      </c>
      <c r="Z841">
        <v>1099579</v>
      </c>
      <c r="AA841" t="s">
        <v>146</v>
      </c>
      <c r="AB841">
        <v>102</v>
      </c>
      <c r="AC841" t="s">
        <v>10</v>
      </c>
      <c r="AD841" t="s">
        <v>10</v>
      </c>
      <c r="AE841">
        <v>1257</v>
      </c>
    </row>
    <row r="842" spans="1:31" x14ac:dyDescent="0.25">
      <c r="A842">
        <v>345</v>
      </c>
      <c r="B842">
        <v>345</v>
      </c>
      <c r="C842">
        <v>1105</v>
      </c>
      <c r="E842" s="3">
        <v>42164</v>
      </c>
      <c r="F842" s="15">
        <f t="shared" si="26"/>
        <v>2015</v>
      </c>
      <c r="G842" s="3">
        <f t="shared" si="27"/>
        <v>42185</v>
      </c>
      <c r="H842" t="s">
        <v>142</v>
      </c>
      <c r="I842" t="s">
        <v>172</v>
      </c>
      <c r="J842" t="b">
        <v>0</v>
      </c>
      <c r="K842" t="s">
        <v>568</v>
      </c>
      <c r="L842">
        <v>91260</v>
      </c>
      <c r="M842">
        <v>1495</v>
      </c>
      <c r="N842">
        <v>210615</v>
      </c>
      <c r="S842" t="s">
        <v>182</v>
      </c>
      <c r="W842">
        <v>6</v>
      </c>
      <c r="X842">
        <v>15</v>
      </c>
      <c r="Y842">
        <v>2</v>
      </c>
      <c r="Z842">
        <v>1099579</v>
      </c>
      <c r="AA842" t="s">
        <v>146</v>
      </c>
      <c r="AB842">
        <v>102</v>
      </c>
      <c r="AC842" t="s">
        <v>10</v>
      </c>
      <c r="AD842" t="s">
        <v>10</v>
      </c>
      <c r="AE842">
        <v>1258</v>
      </c>
    </row>
    <row r="843" spans="1:31" x14ac:dyDescent="0.25">
      <c r="A843">
        <v>345</v>
      </c>
      <c r="B843">
        <v>345</v>
      </c>
      <c r="C843">
        <v>1105</v>
      </c>
      <c r="E843" s="3">
        <v>42170</v>
      </c>
      <c r="F843" s="15">
        <f t="shared" si="26"/>
        <v>2015</v>
      </c>
      <c r="G843" s="3">
        <f t="shared" si="27"/>
        <v>42185</v>
      </c>
      <c r="H843" t="s">
        <v>142</v>
      </c>
      <c r="I843" t="s">
        <v>168</v>
      </c>
      <c r="J843" t="b">
        <v>0</v>
      </c>
      <c r="K843" t="s">
        <v>183</v>
      </c>
      <c r="L843">
        <v>91260</v>
      </c>
      <c r="M843">
        <v>1498</v>
      </c>
      <c r="N843">
        <v>210910</v>
      </c>
      <c r="S843" t="s">
        <v>182</v>
      </c>
      <c r="W843">
        <v>6</v>
      </c>
      <c r="X843">
        <v>15</v>
      </c>
      <c r="Y843">
        <v>4</v>
      </c>
      <c r="Z843">
        <v>1099720</v>
      </c>
      <c r="AA843" t="s">
        <v>146</v>
      </c>
      <c r="AB843">
        <v>102</v>
      </c>
      <c r="AC843" t="s">
        <v>10</v>
      </c>
      <c r="AD843" t="s">
        <v>10</v>
      </c>
      <c r="AE843">
        <v>547</v>
      </c>
    </row>
    <row r="844" spans="1:31" x14ac:dyDescent="0.25">
      <c r="A844">
        <v>345</v>
      </c>
      <c r="B844">
        <v>345</v>
      </c>
      <c r="C844">
        <v>1105</v>
      </c>
      <c r="E844" s="3">
        <v>42200</v>
      </c>
      <c r="F844" s="15">
        <f t="shared" si="26"/>
        <v>2015</v>
      </c>
      <c r="G844" s="3">
        <f t="shared" si="27"/>
        <v>42216</v>
      </c>
      <c r="H844" t="s">
        <v>142</v>
      </c>
      <c r="I844" t="s">
        <v>165</v>
      </c>
      <c r="J844" t="b">
        <v>0</v>
      </c>
      <c r="K844" t="s">
        <v>569</v>
      </c>
      <c r="L844">
        <v>91260</v>
      </c>
      <c r="M844">
        <v>1510</v>
      </c>
      <c r="N844">
        <v>213208</v>
      </c>
      <c r="S844" t="s">
        <v>182</v>
      </c>
      <c r="W844">
        <v>7</v>
      </c>
      <c r="X844">
        <v>15</v>
      </c>
      <c r="Y844">
        <v>4</v>
      </c>
      <c r="Z844">
        <v>1099737</v>
      </c>
      <c r="AA844" t="s">
        <v>146</v>
      </c>
      <c r="AB844">
        <v>102</v>
      </c>
      <c r="AC844" t="s">
        <v>10</v>
      </c>
      <c r="AD844" t="s">
        <v>10</v>
      </c>
      <c r="AE844">
        <v>490</v>
      </c>
    </row>
    <row r="845" spans="1:31" x14ac:dyDescent="0.25">
      <c r="A845">
        <v>345</v>
      </c>
      <c r="B845">
        <v>345</v>
      </c>
      <c r="C845">
        <v>1105</v>
      </c>
      <c r="E845" s="3">
        <v>42200</v>
      </c>
      <c r="F845" s="15">
        <f t="shared" si="26"/>
        <v>2015</v>
      </c>
      <c r="G845" s="3">
        <f t="shared" si="27"/>
        <v>42216</v>
      </c>
      <c r="H845" t="s">
        <v>142</v>
      </c>
      <c r="I845" t="s">
        <v>165</v>
      </c>
      <c r="J845" t="b">
        <v>0</v>
      </c>
      <c r="K845" t="s">
        <v>569</v>
      </c>
      <c r="L845">
        <v>91260</v>
      </c>
      <c r="M845">
        <v>1510</v>
      </c>
      <c r="N845">
        <v>213208</v>
      </c>
      <c r="S845" t="s">
        <v>182</v>
      </c>
      <c r="W845">
        <v>7</v>
      </c>
      <c r="X845">
        <v>15</v>
      </c>
      <c r="Y845">
        <v>1</v>
      </c>
      <c r="Z845">
        <v>1099737</v>
      </c>
      <c r="AA845" t="s">
        <v>146</v>
      </c>
      <c r="AB845">
        <v>102</v>
      </c>
      <c r="AC845" t="s">
        <v>10</v>
      </c>
      <c r="AD845" t="s">
        <v>10</v>
      </c>
      <c r="AE845">
        <v>491</v>
      </c>
    </row>
    <row r="846" spans="1:31" x14ac:dyDescent="0.25">
      <c r="A846">
        <v>345</v>
      </c>
      <c r="B846">
        <v>345</v>
      </c>
      <c r="C846">
        <v>1105</v>
      </c>
      <c r="E846" s="3">
        <v>42206</v>
      </c>
      <c r="F846" s="15">
        <f t="shared" si="26"/>
        <v>2015</v>
      </c>
      <c r="G846" s="3">
        <f t="shared" si="27"/>
        <v>42216</v>
      </c>
      <c r="H846" t="s">
        <v>142</v>
      </c>
      <c r="I846" t="s">
        <v>200</v>
      </c>
      <c r="J846" t="b">
        <v>0</v>
      </c>
      <c r="K846" t="s">
        <v>570</v>
      </c>
      <c r="L846">
        <v>91260</v>
      </c>
      <c r="M846">
        <v>1513</v>
      </c>
      <c r="N846">
        <v>213841</v>
      </c>
      <c r="S846" t="s">
        <v>182</v>
      </c>
      <c r="W846">
        <v>7</v>
      </c>
      <c r="X846">
        <v>15</v>
      </c>
      <c r="Y846">
        <v>1</v>
      </c>
      <c r="Z846">
        <v>1098825</v>
      </c>
      <c r="AA846" t="s">
        <v>146</v>
      </c>
      <c r="AB846">
        <v>102</v>
      </c>
      <c r="AC846" t="s">
        <v>10</v>
      </c>
      <c r="AD846" t="s">
        <v>10</v>
      </c>
      <c r="AE846">
        <v>1320</v>
      </c>
    </row>
    <row r="847" spans="1:31" x14ac:dyDescent="0.25">
      <c r="A847">
        <v>345</v>
      </c>
      <c r="B847">
        <v>345</v>
      </c>
      <c r="C847">
        <v>1105</v>
      </c>
      <c r="E847" s="3">
        <v>42206</v>
      </c>
      <c r="F847" s="15">
        <f t="shared" si="26"/>
        <v>2015</v>
      </c>
      <c r="G847" s="3">
        <f t="shared" si="27"/>
        <v>42216</v>
      </c>
      <c r="H847" t="s">
        <v>142</v>
      </c>
      <c r="I847" t="s">
        <v>200</v>
      </c>
      <c r="J847" t="b">
        <v>0</v>
      </c>
      <c r="K847" t="s">
        <v>570</v>
      </c>
      <c r="L847">
        <v>91260</v>
      </c>
      <c r="M847">
        <v>1513</v>
      </c>
      <c r="N847">
        <v>213841</v>
      </c>
      <c r="S847" t="s">
        <v>182</v>
      </c>
      <c r="W847">
        <v>7</v>
      </c>
      <c r="X847">
        <v>15</v>
      </c>
      <c r="Y847">
        <v>1</v>
      </c>
      <c r="Z847">
        <v>1098825</v>
      </c>
      <c r="AA847" t="s">
        <v>146</v>
      </c>
      <c r="AB847">
        <v>102</v>
      </c>
      <c r="AC847" t="s">
        <v>10</v>
      </c>
      <c r="AD847" t="s">
        <v>10</v>
      </c>
      <c r="AE847">
        <v>1321</v>
      </c>
    </row>
    <row r="848" spans="1:31" x14ac:dyDescent="0.25">
      <c r="A848">
        <v>345</v>
      </c>
      <c r="B848">
        <v>345</v>
      </c>
      <c r="C848">
        <v>1105</v>
      </c>
      <c r="E848" s="3">
        <v>42206</v>
      </c>
      <c r="F848" s="15">
        <f t="shared" si="26"/>
        <v>2015</v>
      </c>
      <c r="G848" s="3">
        <f t="shared" si="27"/>
        <v>42216</v>
      </c>
      <c r="H848" t="s">
        <v>142</v>
      </c>
      <c r="I848" t="s">
        <v>200</v>
      </c>
      <c r="J848" t="b">
        <v>0</v>
      </c>
      <c r="K848" t="s">
        <v>570</v>
      </c>
      <c r="L848">
        <v>91260</v>
      </c>
      <c r="M848">
        <v>1513</v>
      </c>
      <c r="N848">
        <v>213841</v>
      </c>
      <c r="S848" t="s">
        <v>182</v>
      </c>
      <c r="W848">
        <v>7</v>
      </c>
      <c r="X848">
        <v>15</v>
      </c>
      <c r="Y848">
        <v>1</v>
      </c>
      <c r="Z848">
        <v>1098825</v>
      </c>
      <c r="AA848" t="s">
        <v>146</v>
      </c>
      <c r="AB848">
        <v>102</v>
      </c>
      <c r="AC848" t="s">
        <v>10</v>
      </c>
      <c r="AD848" t="s">
        <v>10</v>
      </c>
      <c r="AE848">
        <v>1322</v>
      </c>
    </row>
    <row r="849" spans="1:31" x14ac:dyDescent="0.25">
      <c r="A849">
        <v>345</v>
      </c>
      <c r="B849">
        <v>345</v>
      </c>
      <c r="C849">
        <v>1105</v>
      </c>
      <c r="E849" s="3">
        <v>42206</v>
      </c>
      <c r="F849" s="15">
        <f t="shared" si="26"/>
        <v>2015</v>
      </c>
      <c r="G849" s="3">
        <f t="shared" si="27"/>
        <v>42216</v>
      </c>
      <c r="H849" t="s">
        <v>142</v>
      </c>
      <c r="I849" t="s">
        <v>200</v>
      </c>
      <c r="J849" t="b">
        <v>0</v>
      </c>
      <c r="K849" t="s">
        <v>570</v>
      </c>
      <c r="L849">
        <v>91260</v>
      </c>
      <c r="M849">
        <v>1513</v>
      </c>
      <c r="N849">
        <v>213841</v>
      </c>
      <c r="S849" t="s">
        <v>182</v>
      </c>
      <c r="W849">
        <v>7</v>
      </c>
      <c r="X849">
        <v>15</v>
      </c>
      <c r="Y849">
        <v>1</v>
      </c>
      <c r="Z849">
        <v>1098825</v>
      </c>
      <c r="AA849" t="s">
        <v>146</v>
      </c>
      <c r="AB849">
        <v>102</v>
      </c>
      <c r="AC849" t="s">
        <v>10</v>
      </c>
      <c r="AD849" t="s">
        <v>10</v>
      </c>
      <c r="AE849">
        <v>1323</v>
      </c>
    </row>
    <row r="850" spans="1:31" x14ac:dyDescent="0.25">
      <c r="A850">
        <v>345</v>
      </c>
      <c r="B850">
        <v>345</v>
      </c>
      <c r="C850">
        <v>1105</v>
      </c>
      <c r="E850" s="3">
        <v>42206</v>
      </c>
      <c r="F850" s="15">
        <f t="shared" si="26"/>
        <v>2015</v>
      </c>
      <c r="G850" s="3">
        <f t="shared" si="27"/>
        <v>42216</v>
      </c>
      <c r="H850" t="s">
        <v>142</v>
      </c>
      <c r="I850" t="s">
        <v>172</v>
      </c>
      <c r="J850" t="b">
        <v>0</v>
      </c>
      <c r="K850" t="s">
        <v>571</v>
      </c>
      <c r="L850">
        <v>91260</v>
      </c>
      <c r="M850">
        <v>1513</v>
      </c>
      <c r="N850">
        <v>213841</v>
      </c>
      <c r="S850" t="s">
        <v>182</v>
      </c>
      <c r="W850">
        <v>7</v>
      </c>
      <c r="X850">
        <v>15</v>
      </c>
      <c r="Y850">
        <v>1</v>
      </c>
      <c r="Z850">
        <v>1099579</v>
      </c>
      <c r="AA850" t="s">
        <v>146</v>
      </c>
      <c r="AB850">
        <v>102</v>
      </c>
      <c r="AC850" t="s">
        <v>10</v>
      </c>
      <c r="AD850" t="s">
        <v>10</v>
      </c>
      <c r="AE850">
        <v>1356</v>
      </c>
    </row>
    <row r="851" spans="1:31" x14ac:dyDescent="0.25">
      <c r="A851">
        <v>345</v>
      </c>
      <c r="B851">
        <v>345</v>
      </c>
      <c r="C851">
        <v>1105</v>
      </c>
      <c r="E851" s="3">
        <v>42206</v>
      </c>
      <c r="F851" s="15">
        <f t="shared" si="26"/>
        <v>2015</v>
      </c>
      <c r="G851" s="3">
        <f t="shared" si="27"/>
        <v>42216</v>
      </c>
      <c r="H851" t="s">
        <v>142</v>
      </c>
      <c r="I851" t="s">
        <v>172</v>
      </c>
      <c r="J851" t="b">
        <v>0</v>
      </c>
      <c r="K851" t="s">
        <v>572</v>
      </c>
      <c r="L851">
        <v>91260</v>
      </c>
      <c r="M851">
        <v>1513</v>
      </c>
      <c r="N851">
        <v>213841</v>
      </c>
      <c r="S851" t="s">
        <v>182</v>
      </c>
      <c r="W851">
        <v>7</v>
      </c>
      <c r="X851">
        <v>15</v>
      </c>
      <c r="Y851">
        <v>2</v>
      </c>
      <c r="Z851">
        <v>1099579</v>
      </c>
      <c r="AA851" t="s">
        <v>146</v>
      </c>
      <c r="AB851">
        <v>102</v>
      </c>
      <c r="AC851" t="s">
        <v>10</v>
      </c>
      <c r="AD851" t="s">
        <v>10</v>
      </c>
      <c r="AE851">
        <v>1357</v>
      </c>
    </row>
    <row r="852" spans="1:31" x14ac:dyDescent="0.25">
      <c r="A852">
        <v>345</v>
      </c>
      <c r="B852">
        <v>345</v>
      </c>
      <c r="C852">
        <v>1105</v>
      </c>
      <c r="E852" s="3">
        <v>42206</v>
      </c>
      <c r="F852" s="15">
        <f t="shared" si="26"/>
        <v>2015</v>
      </c>
      <c r="G852" s="3">
        <f t="shared" si="27"/>
        <v>42216</v>
      </c>
      <c r="H852" t="s">
        <v>142</v>
      </c>
      <c r="I852" t="s">
        <v>172</v>
      </c>
      <c r="J852" t="b">
        <v>0</v>
      </c>
      <c r="K852" t="s">
        <v>572</v>
      </c>
      <c r="L852">
        <v>91260</v>
      </c>
      <c r="M852">
        <v>1513</v>
      </c>
      <c r="N852">
        <v>213841</v>
      </c>
      <c r="S852" t="s">
        <v>182</v>
      </c>
      <c r="W852">
        <v>7</v>
      </c>
      <c r="X852">
        <v>15</v>
      </c>
      <c r="Y852">
        <v>2</v>
      </c>
      <c r="Z852">
        <v>1099579</v>
      </c>
      <c r="AA852" t="s">
        <v>146</v>
      </c>
      <c r="AB852">
        <v>102</v>
      </c>
      <c r="AC852" t="s">
        <v>10</v>
      </c>
      <c r="AD852" t="s">
        <v>10</v>
      </c>
      <c r="AE852">
        <v>1358</v>
      </c>
    </row>
    <row r="853" spans="1:31" x14ac:dyDescent="0.25">
      <c r="A853">
        <v>345</v>
      </c>
      <c r="B853">
        <v>345</v>
      </c>
      <c r="C853">
        <v>1105</v>
      </c>
      <c r="E853" s="3">
        <v>42216</v>
      </c>
      <c r="F853" s="15">
        <f t="shared" si="26"/>
        <v>2015</v>
      </c>
      <c r="G853" s="3">
        <f t="shared" si="27"/>
        <v>42216</v>
      </c>
      <c r="H853" t="s">
        <v>142</v>
      </c>
      <c r="I853" t="s">
        <v>165</v>
      </c>
      <c r="J853" t="b">
        <v>0</v>
      </c>
      <c r="K853" t="s">
        <v>573</v>
      </c>
      <c r="L853">
        <v>91260</v>
      </c>
      <c r="M853">
        <v>1516</v>
      </c>
      <c r="N853">
        <v>214437</v>
      </c>
      <c r="S853" t="s">
        <v>182</v>
      </c>
      <c r="W853">
        <v>7</v>
      </c>
      <c r="X853">
        <v>15</v>
      </c>
      <c r="Y853">
        <v>5</v>
      </c>
      <c r="Z853">
        <v>1099737</v>
      </c>
      <c r="AA853" t="s">
        <v>146</v>
      </c>
      <c r="AB853">
        <v>102</v>
      </c>
      <c r="AC853" t="s">
        <v>10</v>
      </c>
      <c r="AD853" t="s">
        <v>10</v>
      </c>
      <c r="AE853">
        <v>612</v>
      </c>
    </row>
    <row r="854" spans="1:31" x14ac:dyDescent="0.25">
      <c r="A854">
        <v>345</v>
      </c>
      <c r="B854">
        <v>345</v>
      </c>
      <c r="C854">
        <v>1105</v>
      </c>
      <c r="E854" s="3">
        <v>42216</v>
      </c>
      <c r="F854" s="15">
        <f t="shared" si="26"/>
        <v>2015</v>
      </c>
      <c r="G854" s="3">
        <f t="shared" si="27"/>
        <v>42216</v>
      </c>
      <c r="H854" t="s">
        <v>142</v>
      </c>
      <c r="I854" t="s">
        <v>165</v>
      </c>
      <c r="J854" t="b">
        <v>0</v>
      </c>
      <c r="K854" t="s">
        <v>573</v>
      </c>
      <c r="L854">
        <v>91260</v>
      </c>
      <c r="M854">
        <v>1516</v>
      </c>
      <c r="N854">
        <v>214437</v>
      </c>
      <c r="S854" t="s">
        <v>182</v>
      </c>
      <c r="W854">
        <v>7</v>
      </c>
      <c r="X854">
        <v>15</v>
      </c>
      <c r="Y854">
        <v>5</v>
      </c>
      <c r="Z854">
        <v>1099737</v>
      </c>
      <c r="AA854" t="s">
        <v>146</v>
      </c>
      <c r="AB854">
        <v>102</v>
      </c>
      <c r="AC854" t="s">
        <v>10</v>
      </c>
      <c r="AD854" t="s">
        <v>10</v>
      </c>
      <c r="AE854">
        <v>613</v>
      </c>
    </row>
    <row r="855" spans="1:31" x14ac:dyDescent="0.25">
      <c r="A855">
        <v>345</v>
      </c>
      <c r="B855">
        <v>345</v>
      </c>
      <c r="C855">
        <v>1105</v>
      </c>
      <c r="E855" s="3">
        <v>42216</v>
      </c>
      <c r="F855" s="15">
        <f t="shared" si="26"/>
        <v>2015</v>
      </c>
      <c r="G855" s="3">
        <f t="shared" si="27"/>
        <v>42216</v>
      </c>
      <c r="H855" t="s">
        <v>142</v>
      </c>
      <c r="I855" t="s">
        <v>168</v>
      </c>
      <c r="J855" t="b">
        <v>0</v>
      </c>
      <c r="K855" t="s">
        <v>183</v>
      </c>
      <c r="L855">
        <v>91260</v>
      </c>
      <c r="M855">
        <v>1516</v>
      </c>
      <c r="N855">
        <v>214437</v>
      </c>
      <c r="S855" t="s">
        <v>182</v>
      </c>
      <c r="W855">
        <v>7</v>
      </c>
      <c r="X855">
        <v>15</v>
      </c>
      <c r="Y855">
        <v>4</v>
      </c>
      <c r="Z855">
        <v>1099720</v>
      </c>
      <c r="AA855" t="s">
        <v>146</v>
      </c>
      <c r="AB855">
        <v>102</v>
      </c>
      <c r="AC855" t="s">
        <v>10</v>
      </c>
      <c r="AD855" t="s">
        <v>10</v>
      </c>
      <c r="AE855">
        <v>614</v>
      </c>
    </row>
    <row r="856" spans="1:31" x14ac:dyDescent="0.25">
      <c r="A856">
        <v>345</v>
      </c>
      <c r="B856">
        <v>345</v>
      </c>
      <c r="C856">
        <v>1105</v>
      </c>
      <c r="E856" s="3">
        <v>42216</v>
      </c>
      <c r="F856" s="15">
        <f t="shared" si="26"/>
        <v>2015</v>
      </c>
      <c r="G856" s="3">
        <f t="shared" si="27"/>
        <v>42216</v>
      </c>
      <c r="H856" t="s">
        <v>142</v>
      </c>
      <c r="I856" t="s">
        <v>168</v>
      </c>
      <c r="J856" t="b">
        <v>0</v>
      </c>
      <c r="K856" t="s">
        <v>183</v>
      </c>
      <c r="L856">
        <v>91260</v>
      </c>
      <c r="M856">
        <v>1516</v>
      </c>
      <c r="N856">
        <v>214437</v>
      </c>
      <c r="S856" t="s">
        <v>182</v>
      </c>
      <c r="W856">
        <v>7</v>
      </c>
      <c r="X856">
        <v>15</v>
      </c>
      <c r="Y856">
        <v>4</v>
      </c>
      <c r="Z856">
        <v>1099720</v>
      </c>
      <c r="AA856" t="s">
        <v>146</v>
      </c>
      <c r="AB856">
        <v>102</v>
      </c>
      <c r="AC856" t="s">
        <v>10</v>
      </c>
      <c r="AD856" t="s">
        <v>10</v>
      </c>
      <c r="AE856">
        <v>615</v>
      </c>
    </row>
    <row r="857" spans="1:31" x14ac:dyDescent="0.25">
      <c r="A857">
        <v>345</v>
      </c>
      <c r="B857">
        <v>345</v>
      </c>
      <c r="C857">
        <v>1105</v>
      </c>
      <c r="E857" s="3">
        <v>42216</v>
      </c>
      <c r="F857" s="15">
        <f t="shared" si="26"/>
        <v>2015</v>
      </c>
      <c r="G857" s="3">
        <f t="shared" si="27"/>
        <v>42216</v>
      </c>
      <c r="H857" t="s">
        <v>142</v>
      </c>
      <c r="I857" t="s">
        <v>168</v>
      </c>
      <c r="J857" t="b">
        <v>0</v>
      </c>
      <c r="K857" t="s">
        <v>183</v>
      </c>
      <c r="L857">
        <v>91260</v>
      </c>
      <c r="M857">
        <v>1516</v>
      </c>
      <c r="N857">
        <v>214437</v>
      </c>
      <c r="S857" t="s">
        <v>182</v>
      </c>
      <c r="W857">
        <v>7</v>
      </c>
      <c r="X857">
        <v>15</v>
      </c>
      <c r="Y857">
        <v>2</v>
      </c>
      <c r="Z857">
        <v>1099720</v>
      </c>
      <c r="AA857" t="s">
        <v>146</v>
      </c>
      <c r="AB857">
        <v>102</v>
      </c>
      <c r="AC857" t="s">
        <v>10</v>
      </c>
      <c r="AD857" t="s">
        <v>10</v>
      </c>
      <c r="AE857">
        <v>616</v>
      </c>
    </row>
    <row r="858" spans="1:31" x14ac:dyDescent="0.25">
      <c r="A858">
        <v>345</v>
      </c>
      <c r="B858">
        <v>345</v>
      </c>
      <c r="C858">
        <v>1105</v>
      </c>
      <c r="E858" s="3">
        <v>42220</v>
      </c>
      <c r="F858" s="15">
        <f t="shared" si="26"/>
        <v>2015</v>
      </c>
      <c r="G858" s="3">
        <f t="shared" si="27"/>
        <v>42247</v>
      </c>
      <c r="H858" t="s">
        <v>142</v>
      </c>
      <c r="I858" t="s">
        <v>200</v>
      </c>
      <c r="J858" t="b">
        <v>0</v>
      </c>
      <c r="K858" t="s">
        <v>574</v>
      </c>
      <c r="L858">
        <v>91260</v>
      </c>
      <c r="M858">
        <v>1519</v>
      </c>
      <c r="N858">
        <v>215599</v>
      </c>
      <c r="S858" t="s">
        <v>182</v>
      </c>
      <c r="W858">
        <v>8</v>
      </c>
      <c r="X858">
        <v>15</v>
      </c>
      <c r="Y858">
        <v>4</v>
      </c>
      <c r="Z858">
        <v>1098825</v>
      </c>
      <c r="AA858" t="s">
        <v>146</v>
      </c>
      <c r="AB858">
        <v>102</v>
      </c>
      <c r="AC858" t="s">
        <v>10</v>
      </c>
      <c r="AD858" t="s">
        <v>10</v>
      </c>
      <c r="AE858">
        <v>1503</v>
      </c>
    </row>
    <row r="859" spans="1:31" x14ac:dyDescent="0.25">
      <c r="A859">
        <v>345</v>
      </c>
      <c r="B859">
        <v>345</v>
      </c>
      <c r="C859">
        <v>1105</v>
      </c>
      <c r="E859" s="3">
        <v>42220</v>
      </c>
      <c r="F859" s="15">
        <f t="shared" si="26"/>
        <v>2015</v>
      </c>
      <c r="G859" s="3">
        <f t="shared" si="27"/>
        <v>42247</v>
      </c>
      <c r="H859" t="s">
        <v>142</v>
      </c>
      <c r="I859" t="s">
        <v>176</v>
      </c>
      <c r="J859" t="b">
        <v>0</v>
      </c>
      <c r="K859" t="s">
        <v>575</v>
      </c>
      <c r="L859">
        <v>91260</v>
      </c>
      <c r="M859">
        <v>1519</v>
      </c>
      <c r="N859">
        <v>215599</v>
      </c>
      <c r="S859" t="s">
        <v>182</v>
      </c>
      <c r="W859">
        <v>8</v>
      </c>
      <c r="X859">
        <v>15</v>
      </c>
      <c r="Y859">
        <v>4</v>
      </c>
      <c r="Z859">
        <v>1098821</v>
      </c>
      <c r="AA859" t="s">
        <v>146</v>
      </c>
      <c r="AB859">
        <v>102</v>
      </c>
      <c r="AC859" t="s">
        <v>10</v>
      </c>
      <c r="AD859" t="s">
        <v>10</v>
      </c>
      <c r="AE859">
        <v>1504</v>
      </c>
    </row>
    <row r="860" spans="1:31" x14ac:dyDescent="0.25">
      <c r="A860">
        <v>345</v>
      </c>
      <c r="B860">
        <v>345</v>
      </c>
      <c r="C860">
        <v>1105</v>
      </c>
      <c r="E860" s="3">
        <v>42220</v>
      </c>
      <c r="F860" s="15">
        <f t="shared" si="26"/>
        <v>2015</v>
      </c>
      <c r="G860" s="3">
        <f t="shared" si="27"/>
        <v>42247</v>
      </c>
      <c r="H860" t="s">
        <v>142</v>
      </c>
      <c r="I860" t="s">
        <v>200</v>
      </c>
      <c r="J860" t="b">
        <v>0</v>
      </c>
      <c r="K860" t="s">
        <v>574</v>
      </c>
      <c r="L860">
        <v>91260</v>
      </c>
      <c r="M860">
        <v>1519</v>
      </c>
      <c r="N860">
        <v>215599</v>
      </c>
      <c r="S860" t="s">
        <v>182</v>
      </c>
      <c r="W860">
        <v>8</v>
      </c>
      <c r="X860">
        <v>15</v>
      </c>
      <c r="Y860">
        <v>2</v>
      </c>
      <c r="Z860">
        <v>1098825</v>
      </c>
      <c r="AA860" t="s">
        <v>146</v>
      </c>
      <c r="AB860">
        <v>102</v>
      </c>
      <c r="AC860" t="s">
        <v>10</v>
      </c>
      <c r="AD860" t="s">
        <v>10</v>
      </c>
      <c r="AE860">
        <v>1505</v>
      </c>
    </row>
    <row r="861" spans="1:31" x14ac:dyDescent="0.25">
      <c r="A861">
        <v>345</v>
      </c>
      <c r="B861">
        <v>345</v>
      </c>
      <c r="C861">
        <v>1105</v>
      </c>
      <c r="E861" s="3">
        <v>42220</v>
      </c>
      <c r="F861" s="15">
        <f t="shared" si="26"/>
        <v>2015</v>
      </c>
      <c r="G861" s="3">
        <f t="shared" si="27"/>
        <v>42247</v>
      </c>
      <c r="H861" t="s">
        <v>142</v>
      </c>
      <c r="I861" t="s">
        <v>172</v>
      </c>
      <c r="J861" t="b">
        <v>0</v>
      </c>
      <c r="K861" t="s">
        <v>576</v>
      </c>
      <c r="L861">
        <v>91260</v>
      </c>
      <c r="M861">
        <v>1519</v>
      </c>
      <c r="N861">
        <v>215599</v>
      </c>
      <c r="S861" t="s">
        <v>182</v>
      </c>
      <c r="W861">
        <v>8</v>
      </c>
      <c r="X861">
        <v>15</v>
      </c>
      <c r="Y861">
        <v>1</v>
      </c>
      <c r="Z861">
        <v>1099579</v>
      </c>
      <c r="AA861" t="s">
        <v>146</v>
      </c>
      <c r="AB861">
        <v>102</v>
      </c>
      <c r="AC861" t="s">
        <v>10</v>
      </c>
      <c r="AD861" t="s">
        <v>10</v>
      </c>
      <c r="AE861">
        <v>1537</v>
      </c>
    </row>
    <row r="862" spans="1:31" x14ac:dyDescent="0.25">
      <c r="A862">
        <v>345</v>
      </c>
      <c r="B862">
        <v>345</v>
      </c>
      <c r="C862">
        <v>1105</v>
      </c>
      <c r="E862" s="3">
        <v>42220</v>
      </c>
      <c r="F862" s="15">
        <f t="shared" si="26"/>
        <v>2015</v>
      </c>
      <c r="G862" s="3">
        <f t="shared" si="27"/>
        <v>42247</v>
      </c>
      <c r="H862" t="s">
        <v>142</v>
      </c>
      <c r="I862" t="s">
        <v>172</v>
      </c>
      <c r="J862" t="b">
        <v>0</v>
      </c>
      <c r="K862" t="s">
        <v>576</v>
      </c>
      <c r="L862">
        <v>91260</v>
      </c>
      <c r="M862">
        <v>1519</v>
      </c>
      <c r="N862">
        <v>215599</v>
      </c>
      <c r="S862" t="s">
        <v>182</v>
      </c>
      <c r="W862">
        <v>8</v>
      </c>
      <c r="X862">
        <v>15</v>
      </c>
      <c r="Y862">
        <v>2</v>
      </c>
      <c r="Z862">
        <v>1099579</v>
      </c>
      <c r="AA862" t="s">
        <v>146</v>
      </c>
      <c r="AB862">
        <v>102</v>
      </c>
      <c r="AC862" t="s">
        <v>10</v>
      </c>
      <c r="AD862" t="s">
        <v>10</v>
      </c>
      <c r="AE862">
        <v>1538</v>
      </c>
    </row>
    <row r="863" spans="1:31" x14ac:dyDescent="0.25">
      <c r="A863">
        <v>345</v>
      </c>
      <c r="B863">
        <v>345</v>
      </c>
      <c r="C863">
        <v>1105</v>
      </c>
      <c r="E863" s="3">
        <v>42220</v>
      </c>
      <c r="F863" s="15">
        <f t="shared" si="26"/>
        <v>2015</v>
      </c>
      <c r="G863" s="3">
        <f t="shared" si="27"/>
        <v>42247</v>
      </c>
      <c r="H863" t="s">
        <v>142</v>
      </c>
      <c r="I863" t="s">
        <v>172</v>
      </c>
      <c r="J863" t="b">
        <v>0</v>
      </c>
      <c r="K863" t="s">
        <v>576</v>
      </c>
      <c r="L863">
        <v>91260</v>
      </c>
      <c r="M863">
        <v>1519</v>
      </c>
      <c r="N863">
        <v>215599</v>
      </c>
      <c r="S863" t="s">
        <v>182</v>
      </c>
      <c r="W863">
        <v>8</v>
      </c>
      <c r="X863">
        <v>15</v>
      </c>
      <c r="Y863">
        <v>2</v>
      </c>
      <c r="Z863">
        <v>1099579</v>
      </c>
      <c r="AA863" t="s">
        <v>146</v>
      </c>
      <c r="AB863">
        <v>102</v>
      </c>
      <c r="AC863" t="s">
        <v>10</v>
      </c>
      <c r="AD863" t="s">
        <v>10</v>
      </c>
      <c r="AE863">
        <v>1539</v>
      </c>
    </row>
    <row r="864" spans="1:31" x14ac:dyDescent="0.25">
      <c r="A864">
        <v>345</v>
      </c>
      <c r="B864">
        <v>345</v>
      </c>
      <c r="C864">
        <v>1105</v>
      </c>
      <c r="E864" s="3">
        <v>42220</v>
      </c>
      <c r="F864" s="15">
        <f t="shared" si="26"/>
        <v>2015</v>
      </c>
      <c r="G864" s="3">
        <f t="shared" si="27"/>
        <v>42247</v>
      </c>
      <c r="H864" t="s">
        <v>142</v>
      </c>
      <c r="I864" t="s">
        <v>172</v>
      </c>
      <c r="J864" t="b">
        <v>0</v>
      </c>
      <c r="K864" t="s">
        <v>576</v>
      </c>
      <c r="L864">
        <v>91260</v>
      </c>
      <c r="M864">
        <v>1519</v>
      </c>
      <c r="N864">
        <v>215599</v>
      </c>
      <c r="S864" t="s">
        <v>182</v>
      </c>
      <c r="W864">
        <v>8</v>
      </c>
      <c r="X864">
        <v>15</v>
      </c>
      <c r="Y864">
        <v>1</v>
      </c>
      <c r="Z864">
        <v>1099579</v>
      </c>
      <c r="AA864" t="s">
        <v>146</v>
      </c>
      <c r="AB864">
        <v>102</v>
      </c>
      <c r="AC864" t="s">
        <v>10</v>
      </c>
      <c r="AD864" t="s">
        <v>10</v>
      </c>
      <c r="AE864">
        <v>1540</v>
      </c>
    </row>
    <row r="865" spans="1:31" x14ac:dyDescent="0.25">
      <c r="A865">
        <v>345</v>
      </c>
      <c r="B865">
        <v>345</v>
      </c>
      <c r="C865">
        <v>1105</v>
      </c>
      <c r="E865" s="3">
        <v>42220</v>
      </c>
      <c r="F865" s="15">
        <f t="shared" si="26"/>
        <v>2015</v>
      </c>
      <c r="G865" s="3">
        <f t="shared" si="27"/>
        <v>42247</v>
      </c>
      <c r="H865" t="s">
        <v>142</v>
      </c>
      <c r="I865" t="s">
        <v>172</v>
      </c>
      <c r="J865" t="b">
        <v>0</v>
      </c>
      <c r="K865" t="s">
        <v>576</v>
      </c>
      <c r="L865">
        <v>91260</v>
      </c>
      <c r="M865">
        <v>1519</v>
      </c>
      <c r="N865">
        <v>215599</v>
      </c>
      <c r="S865" t="s">
        <v>182</v>
      </c>
      <c r="W865">
        <v>8</v>
      </c>
      <c r="X865">
        <v>15</v>
      </c>
      <c r="Y865">
        <v>1</v>
      </c>
      <c r="Z865">
        <v>1099579</v>
      </c>
      <c r="AA865" t="s">
        <v>146</v>
      </c>
      <c r="AB865">
        <v>102</v>
      </c>
      <c r="AC865" t="s">
        <v>10</v>
      </c>
      <c r="AD865" t="s">
        <v>10</v>
      </c>
      <c r="AE865">
        <v>1541</v>
      </c>
    </row>
    <row r="866" spans="1:31" x14ac:dyDescent="0.25">
      <c r="A866">
        <v>345</v>
      </c>
      <c r="B866">
        <v>345</v>
      </c>
      <c r="C866">
        <v>1105</v>
      </c>
      <c r="E866" s="3">
        <v>42220</v>
      </c>
      <c r="F866" s="15">
        <f t="shared" si="26"/>
        <v>2015</v>
      </c>
      <c r="G866" s="3">
        <f t="shared" si="27"/>
        <v>42247</v>
      </c>
      <c r="H866" t="s">
        <v>142</v>
      </c>
      <c r="I866" t="s">
        <v>172</v>
      </c>
      <c r="J866" t="b">
        <v>0</v>
      </c>
      <c r="K866" t="s">
        <v>576</v>
      </c>
      <c r="L866">
        <v>91260</v>
      </c>
      <c r="M866">
        <v>1519</v>
      </c>
      <c r="N866">
        <v>215599</v>
      </c>
      <c r="S866" t="s">
        <v>182</v>
      </c>
      <c r="W866">
        <v>8</v>
      </c>
      <c r="X866">
        <v>15</v>
      </c>
      <c r="Y866">
        <v>1</v>
      </c>
      <c r="Z866">
        <v>1099579</v>
      </c>
      <c r="AA866" t="s">
        <v>146</v>
      </c>
      <c r="AB866">
        <v>102</v>
      </c>
      <c r="AC866" t="s">
        <v>10</v>
      </c>
      <c r="AD866" t="s">
        <v>10</v>
      </c>
      <c r="AE866">
        <v>1542</v>
      </c>
    </row>
    <row r="867" spans="1:31" x14ac:dyDescent="0.25">
      <c r="A867">
        <v>345</v>
      </c>
      <c r="B867">
        <v>345</v>
      </c>
      <c r="C867">
        <v>1105</v>
      </c>
      <c r="E867" s="3">
        <v>42231</v>
      </c>
      <c r="F867" s="15">
        <f t="shared" si="26"/>
        <v>2015</v>
      </c>
      <c r="G867" s="3">
        <f t="shared" si="27"/>
        <v>42247</v>
      </c>
      <c r="H867" t="s">
        <v>142</v>
      </c>
      <c r="I867" t="s">
        <v>168</v>
      </c>
      <c r="J867" t="b">
        <v>0</v>
      </c>
      <c r="K867" t="s">
        <v>183</v>
      </c>
      <c r="L867">
        <v>91260</v>
      </c>
      <c r="M867">
        <v>1522</v>
      </c>
      <c r="N867">
        <v>215910</v>
      </c>
      <c r="S867" t="s">
        <v>182</v>
      </c>
      <c r="W867">
        <v>8</v>
      </c>
      <c r="X867">
        <v>15</v>
      </c>
      <c r="Y867">
        <v>2</v>
      </c>
      <c r="Z867">
        <v>1099720</v>
      </c>
      <c r="AA867" t="s">
        <v>146</v>
      </c>
      <c r="AB867">
        <v>102</v>
      </c>
      <c r="AC867" t="s">
        <v>10</v>
      </c>
      <c r="AD867" t="s">
        <v>10</v>
      </c>
      <c r="AE867">
        <v>588</v>
      </c>
    </row>
    <row r="868" spans="1:31" x14ac:dyDescent="0.25">
      <c r="A868">
        <v>345</v>
      </c>
      <c r="B868">
        <v>345</v>
      </c>
      <c r="C868">
        <v>1105</v>
      </c>
      <c r="E868" s="3">
        <v>42231</v>
      </c>
      <c r="F868" s="15">
        <f t="shared" si="26"/>
        <v>2015</v>
      </c>
      <c r="G868" s="3">
        <f t="shared" si="27"/>
        <v>42247</v>
      </c>
      <c r="H868" t="s">
        <v>142</v>
      </c>
      <c r="I868" t="s">
        <v>168</v>
      </c>
      <c r="J868" t="b">
        <v>0</v>
      </c>
      <c r="K868" t="s">
        <v>183</v>
      </c>
      <c r="L868">
        <v>91260</v>
      </c>
      <c r="M868">
        <v>1522</v>
      </c>
      <c r="N868">
        <v>215910</v>
      </c>
      <c r="S868" t="s">
        <v>182</v>
      </c>
      <c r="W868">
        <v>8</v>
      </c>
      <c r="X868">
        <v>15</v>
      </c>
      <c r="Y868">
        <v>2</v>
      </c>
      <c r="Z868">
        <v>1099720</v>
      </c>
      <c r="AA868" t="s">
        <v>146</v>
      </c>
      <c r="AB868">
        <v>102</v>
      </c>
      <c r="AC868" t="s">
        <v>10</v>
      </c>
      <c r="AD868" t="s">
        <v>10</v>
      </c>
      <c r="AE868">
        <v>589</v>
      </c>
    </row>
    <row r="869" spans="1:31" x14ac:dyDescent="0.25">
      <c r="A869">
        <v>345</v>
      </c>
      <c r="B869">
        <v>345</v>
      </c>
      <c r="C869">
        <v>1105</v>
      </c>
      <c r="E869" s="3">
        <v>42231</v>
      </c>
      <c r="F869" s="15">
        <f t="shared" si="26"/>
        <v>2015</v>
      </c>
      <c r="G869" s="3">
        <f t="shared" si="27"/>
        <v>42247</v>
      </c>
      <c r="H869" t="s">
        <v>142</v>
      </c>
      <c r="I869" t="s">
        <v>165</v>
      </c>
      <c r="J869" t="b">
        <v>0</v>
      </c>
      <c r="K869" t="s">
        <v>577</v>
      </c>
      <c r="L869">
        <v>91260</v>
      </c>
      <c r="M869">
        <v>1522</v>
      </c>
      <c r="N869">
        <v>215910</v>
      </c>
      <c r="S869" t="s">
        <v>182</v>
      </c>
      <c r="W869">
        <v>8</v>
      </c>
      <c r="X869">
        <v>15</v>
      </c>
      <c r="Y869">
        <v>2</v>
      </c>
      <c r="Z869">
        <v>1099737</v>
      </c>
      <c r="AA869" t="s">
        <v>146</v>
      </c>
      <c r="AB869">
        <v>102</v>
      </c>
      <c r="AC869" t="s">
        <v>10</v>
      </c>
      <c r="AD869" t="s">
        <v>10</v>
      </c>
      <c r="AE869">
        <v>590</v>
      </c>
    </row>
    <row r="870" spans="1:31" x14ac:dyDescent="0.25">
      <c r="A870">
        <v>345</v>
      </c>
      <c r="B870">
        <v>345</v>
      </c>
      <c r="C870">
        <v>1105</v>
      </c>
      <c r="E870" s="3">
        <v>42231</v>
      </c>
      <c r="F870" s="15">
        <f t="shared" si="26"/>
        <v>2015</v>
      </c>
      <c r="G870" s="3">
        <f t="shared" si="27"/>
        <v>42247</v>
      </c>
      <c r="H870" t="s">
        <v>142</v>
      </c>
      <c r="I870" t="s">
        <v>168</v>
      </c>
      <c r="J870" t="b">
        <v>0</v>
      </c>
      <c r="K870" t="s">
        <v>183</v>
      </c>
      <c r="L870">
        <v>91260</v>
      </c>
      <c r="M870">
        <v>1522</v>
      </c>
      <c r="N870">
        <v>215910</v>
      </c>
      <c r="S870" t="s">
        <v>182</v>
      </c>
      <c r="W870">
        <v>8</v>
      </c>
      <c r="X870">
        <v>15</v>
      </c>
      <c r="Y870">
        <v>2</v>
      </c>
      <c r="Z870">
        <v>1099720</v>
      </c>
      <c r="AA870" t="s">
        <v>146</v>
      </c>
      <c r="AB870">
        <v>102</v>
      </c>
      <c r="AC870" t="s">
        <v>10</v>
      </c>
      <c r="AD870" t="s">
        <v>10</v>
      </c>
      <c r="AE870">
        <v>594</v>
      </c>
    </row>
    <row r="871" spans="1:31" x14ac:dyDescent="0.25">
      <c r="A871">
        <v>345</v>
      </c>
      <c r="B871">
        <v>345</v>
      </c>
      <c r="C871">
        <v>1105</v>
      </c>
      <c r="E871" s="3">
        <v>42231</v>
      </c>
      <c r="F871" s="15">
        <f t="shared" si="26"/>
        <v>2015</v>
      </c>
      <c r="G871" s="3">
        <f t="shared" si="27"/>
        <v>42247</v>
      </c>
      <c r="H871" t="s">
        <v>142</v>
      </c>
      <c r="I871" t="s">
        <v>168</v>
      </c>
      <c r="J871" t="b">
        <v>0</v>
      </c>
      <c r="K871" t="s">
        <v>183</v>
      </c>
      <c r="L871">
        <v>91260</v>
      </c>
      <c r="M871">
        <v>1522</v>
      </c>
      <c r="N871">
        <v>215910</v>
      </c>
      <c r="S871" t="s">
        <v>182</v>
      </c>
      <c r="W871">
        <v>8</v>
      </c>
      <c r="X871">
        <v>15</v>
      </c>
      <c r="Y871">
        <v>2</v>
      </c>
      <c r="Z871">
        <v>1099720</v>
      </c>
      <c r="AA871" t="s">
        <v>146</v>
      </c>
      <c r="AB871">
        <v>102</v>
      </c>
      <c r="AC871" t="s">
        <v>10</v>
      </c>
      <c r="AD871" t="s">
        <v>10</v>
      </c>
      <c r="AE871">
        <v>595</v>
      </c>
    </row>
    <row r="872" spans="1:31" x14ac:dyDescent="0.25">
      <c r="A872">
        <v>345</v>
      </c>
      <c r="B872">
        <v>345</v>
      </c>
      <c r="C872">
        <v>1105</v>
      </c>
      <c r="E872" s="3">
        <v>42234</v>
      </c>
      <c r="F872" s="15">
        <f t="shared" si="26"/>
        <v>2015</v>
      </c>
      <c r="G872" s="3">
        <f t="shared" si="27"/>
        <v>42247</v>
      </c>
      <c r="H872" t="s">
        <v>142</v>
      </c>
      <c r="I872" t="s">
        <v>176</v>
      </c>
      <c r="J872" t="b">
        <v>0</v>
      </c>
      <c r="K872" t="s">
        <v>578</v>
      </c>
      <c r="L872">
        <v>91260</v>
      </c>
      <c r="M872">
        <v>1525</v>
      </c>
      <c r="N872">
        <v>216787</v>
      </c>
      <c r="S872" t="s">
        <v>182</v>
      </c>
      <c r="W872">
        <v>8</v>
      </c>
      <c r="X872">
        <v>15</v>
      </c>
      <c r="Y872">
        <v>6</v>
      </c>
      <c r="Z872">
        <v>1098821</v>
      </c>
      <c r="AA872" t="s">
        <v>146</v>
      </c>
      <c r="AB872">
        <v>102</v>
      </c>
      <c r="AC872" t="s">
        <v>10</v>
      </c>
      <c r="AD872" t="s">
        <v>10</v>
      </c>
      <c r="AE872">
        <v>1303</v>
      </c>
    </row>
    <row r="873" spans="1:31" x14ac:dyDescent="0.25">
      <c r="A873">
        <v>345</v>
      </c>
      <c r="B873">
        <v>345</v>
      </c>
      <c r="C873">
        <v>1105</v>
      </c>
      <c r="E873" s="3">
        <v>42234</v>
      </c>
      <c r="F873" s="15">
        <f t="shared" si="26"/>
        <v>2015</v>
      </c>
      <c r="G873" s="3">
        <f t="shared" si="27"/>
        <v>42247</v>
      </c>
      <c r="H873" t="s">
        <v>142</v>
      </c>
      <c r="I873" t="s">
        <v>200</v>
      </c>
      <c r="J873" t="b">
        <v>0</v>
      </c>
      <c r="K873" t="s">
        <v>579</v>
      </c>
      <c r="L873">
        <v>91260</v>
      </c>
      <c r="M873">
        <v>1525</v>
      </c>
      <c r="N873">
        <v>216787</v>
      </c>
      <c r="S873" t="s">
        <v>182</v>
      </c>
      <c r="W873">
        <v>8</v>
      </c>
      <c r="X873">
        <v>15</v>
      </c>
      <c r="Y873">
        <v>1</v>
      </c>
      <c r="Z873">
        <v>1098825</v>
      </c>
      <c r="AA873" t="s">
        <v>146</v>
      </c>
      <c r="AB873">
        <v>102</v>
      </c>
      <c r="AC873" t="s">
        <v>10</v>
      </c>
      <c r="AD873" t="s">
        <v>10</v>
      </c>
      <c r="AE873">
        <v>1304</v>
      </c>
    </row>
    <row r="874" spans="1:31" x14ac:dyDescent="0.25">
      <c r="A874">
        <v>345</v>
      </c>
      <c r="B874">
        <v>345</v>
      </c>
      <c r="C874">
        <v>1105</v>
      </c>
      <c r="E874" s="3">
        <v>42234</v>
      </c>
      <c r="F874" s="15">
        <f t="shared" si="26"/>
        <v>2015</v>
      </c>
      <c r="G874" s="3">
        <f t="shared" si="27"/>
        <v>42247</v>
      </c>
      <c r="H874" t="s">
        <v>142</v>
      </c>
      <c r="I874" t="s">
        <v>200</v>
      </c>
      <c r="J874" t="b">
        <v>0</v>
      </c>
      <c r="K874" t="s">
        <v>580</v>
      </c>
      <c r="L874">
        <v>91260</v>
      </c>
      <c r="M874">
        <v>1525</v>
      </c>
      <c r="N874">
        <v>216787</v>
      </c>
      <c r="S874" t="s">
        <v>182</v>
      </c>
      <c r="W874">
        <v>8</v>
      </c>
      <c r="X874">
        <v>15</v>
      </c>
      <c r="Y874">
        <v>7.5</v>
      </c>
      <c r="Z874">
        <v>1098825</v>
      </c>
      <c r="AA874" t="s">
        <v>146</v>
      </c>
      <c r="AB874">
        <v>102</v>
      </c>
      <c r="AC874" t="s">
        <v>10</v>
      </c>
      <c r="AD874" t="s">
        <v>10</v>
      </c>
      <c r="AE874">
        <v>1305</v>
      </c>
    </row>
    <row r="875" spans="1:31" x14ac:dyDescent="0.25">
      <c r="A875">
        <v>345</v>
      </c>
      <c r="B875">
        <v>345</v>
      </c>
      <c r="C875">
        <v>1105</v>
      </c>
      <c r="E875" s="3">
        <v>42234</v>
      </c>
      <c r="F875" s="15">
        <f t="shared" si="26"/>
        <v>2015</v>
      </c>
      <c r="G875" s="3">
        <f t="shared" si="27"/>
        <v>42247</v>
      </c>
      <c r="H875" t="s">
        <v>142</v>
      </c>
      <c r="I875" t="s">
        <v>172</v>
      </c>
      <c r="J875" t="b">
        <v>0</v>
      </c>
      <c r="K875" t="s">
        <v>581</v>
      </c>
      <c r="L875">
        <v>91260</v>
      </c>
      <c r="M875">
        <v>1525</v>
      </c>
      <c r="N875">
        <v>216787</v>
      </c>
      <c r="S875" t="s">
        <v>182</v>
      </c>
      <c r="W875">
        <v>8</v>
      </c>
      <c r="X875">
        <v>15</v>
      </c>
      <c r="Y875">
        <v>1</v>
      </c>
      <c r="Z875">
        <v>1099579</v>
      </c>
      <c r="AA875" t="s">
        <v>146</v>
      </c>
      <c r="AB875">
        <v>102</v>
      </c>
      <c r="AC875" t="s">
        <v>10</v>
      </c>
      <c r="AD875" t="s">
        <v>10</v>
      </c>
      <c r="AE875">
        <v>1325</v>
      </c>
    </row>
    <row r="876" spans="1:31" x14ac:dyDescent="0.25">
      <c r="A876">
        <v>345</v>
      </c>
      <c r="B876">
        <v>345</v>
      </c>
      <c r="C876">
        <v>1105</v>
      </c>
      <c r="E876" s="3">
        <v>42234</v>
      </c>
      <c r="F876" s="15">
        <f t="shared" si="26"/>
        <v>2015</v>
      </c>
      <c r="G876" s="3">
        <f t="shared" si="27"/>
        <v>42247</v>
      </c>
      <c r="H876" t="s">
        <v>142</v>
      </c>
      <c r="I876" t="s">
        <v>172</v>
      </c>
      <c r="J876" t="b">
        <v>0</v>
      </c>
      <c r="K876" t="s">
        <v>581</v>
      </c>
      <c r="L876">
        <v>91260</v>
      </c>
      <c r="M876">
        <v>1525</v>
      </c>
      <c r="N876">
        <v>216787</v>
      </c>
      <c r="S876" t="s">
        <v>182</v>
      </c>
      <c r="W876">
        <v>8</v>
      </c>
      <c r="X876">
        <v>15</v>
      </c>
      <c r="Y876">
        <v>5</v>
      </c>
      <c r="Z876">
        <v>1099579</v>
      </c>
      <c r="AA876" t="s">
        <v>146</v>
      </c>
      <c r="AB876">
        <v>102</v>
      </c>
      <c r="AC876" t="s">
        <v>10</v>
      </c>
      <c r="AD876" t="s">
        <v>10</v>
      </c>
      <c r="AE876">
        <v>1326</v>
      </c>
    </row>
    <row r="877" spans="1:31" x14ac:dyDescent="0.25">
      <c r="A877">
        <v>345</v>
      </c>
      <c r="B877">
        <v>345</v>
      </c>
      <c r="C877">
        <v>1105</v>
      </c>
      <c r="E877" s="3">
        <v>42234</v>
      </c>
      <c r="F877" s="15">
        <f t="shared" si="26"/>
        <v>2015</v>
      </c>
      <c r="G877" s="3">
        <f t="shared" si="27"/>
        <v>42247</v>
      </c>
      <c r="H877" t="s">
        <v>142</v>
      </c>
      <c r="I877" t="s">
        <v>172</v>
      </c>
      <c r="J877" t="b">
        <v>0</v>
      </c>
      <c r="K877" t="s">
        <v>581</v>
      </c>
      <c r="L877">
        <v>91260</v>
      </c>
      <c r="M877">
        <v>1525</v>
      </c>
      <c r="N877">
        <v>216787</v>
      </c>
      <c r="S877" t="s">
        <v>182</v>
      </c>
      <c r="W877">
        <v>8</v>
      </c>
      <c r="X877">
        <v>15</v>
      </c>
      <c r="Y877">
        <v>6</v>
      </c>
      <c r="Z877">
        <v>1099579</v>
      </c>
      <c r="AA877" t="s">
        <v>146</v>
      </c>
      <c r="AB877">
        <v>102</v>
      </c>
      <c r="AC877" t="s">
        <v>10</v>
      </c>
      <c r="AD877" t="s">
        <v>10</v>
      </c>
      <c r="AE877">
        <v>1327</v>
      </c>
    </row>
    <row r="878" spans="1:31" x14ac:dyDescent="0.25">
      <c r="A878">
        <v>345</v>
      </c>
      <c r="B878">
        <v>345</v>
      </c>
      <c r="C878">
        <v>1105</v>
      </c>
      <c r="E878" s="3">
        <v>42234</v>
      </c>
      <c r="F878" s="15">
        <f t="shared" si="26"/>
        <v>2015</v>
      </c>
      <c r="G878" s="3">
        <f t="shared" si="27"/>
        <v>42247</v>
      </c>
      <c r="H878" t="s">
        <v>142</v>
      </c>
      <c r="I878" t="s">
        <v>172</v>
      </c>
      <c r="J878" t="b">
        <v>0</v>
      </c>
      <c r="K878" t="s">
        <v>581</v>
      </c>
      <c r="L878">
        <v>91260</v>
      </c>
      <c r="M878">
        <v>1525</v>
      </c>
      <c r="N878">
        <v>216787</v>
      </c>
      <c r="S878" t="s">
        <v>182</v>
      </c>
      <c r="W878">
        <v>8</v>
      </c>
      <c r="X878">
        <v>15</v>
      </c>
      <c r="Y878">
        <v>5</v>
      </c>
      <c r="Z878">
        <v>1099579</v>
      </c>
      <c r="AA878" t="s">
        <v>146</v>
      </c>
      <c r="AB878">
        <v>102</v>
      </c>
      <c r="AC878" t="s">
        <v>10</v>
      </c>
      <c r="AD878" t="s">
        <v>10</v>
      </c>
      <c r="AE878">
        <v>1328</v>
      </c>
    </row>
    <row r="879" spans="1:31" x14ac:dyDescent="0.25">
      <c r="A879">
        <v>345</v>
      </c>
      <c r="B879">
        <v>345</v>
      </c>
      <c r="C879">
        <v>1105</v>
      </c>
      <c r="E879" s="3">
        <v>42234</v>
      </c>
      <c r="F879" s="15">
        <f t="shared" si="26"/>
        <v>2015</v>
      </c>
      <c r="G879" s="3">
        <f t="shared" si="27"/>
        <v>42247</v>
      </c>
      <c r="H879" t="s">
        <v>142</v>
      </c>
      <c r="I879" t="s">
        <v>172</v>
      </c>
      <c r="J879" t="b">
        <v>0</v>
      </c>
      <c r="K879" t="s">
        <v>581</v>
      </c>
      <c r="L879">
        <v>91260</v>
      </c>
      <c r="M879">
        <v>1525</v>
      </c>
      <c r="N879">
        <v>216787</v>
      </c>
      <c r="S879" t="s">
        <v>182</v>
      </c>
      <c r="W879">
        <v>8</v>
      </c>
      <c r="X879">
        <v>15</v>
      </c>
      <c r="Y879">
        <v>2</v>
      </c>
      <c r="Z879">
        <v>1099579</v>
      </c>
      <c r="AA879" t="s">
        <v>146</v>
      </c>
      <c r="AB879">
        <v>102</v>
      </c>
      <c r="AC879" t="s">
        <v>10</v>
      </c>
      <c r="AD879" t="s">
        <v>10</v>
      </c>
      <c r="AE879">
        <v>1329</v>
      </c>
    </row>
    <row r="880" spans="1:31" x14ac:dyDescent="0.25">
      <c r="A880">
        <v>345</v>
      </c>
      <c r="B880">
        <v>345</v>
      </c>
      <c r="C880">
        <v>1105</v>
      </c>
      <c r="E880" s="3">
        <v>42247</v>
      </c>
      <c r="F880" s="15">
        <f t="shared" si="26"/>
        <v>2015</v>
      </c>
      <c r="G880" s="3">
        <f t="shared" si="27"/>
        <v>42247</v>
      </c>
      <c r="H880" t="s">
        <v>142</v>
      </c>
      <c r="I880" t="s">
        <v>165</v>
      </c>
      <c r="J880" t="b">
        <v>0</v>
      </c>
      <c r="K880" t="s">
        <v>582</v>
      </c>
      <c r="L880">
        <v>91260</v>
      </c>
      <c r="M880">
        <v>1528</v>
      </c>
      <c r="N880">
        <v>217181</v>
      </c>
      <c r="S880" t="s">
        <v>182</v>
      </c>
      <c r="W880">
        <v>8</v>
      </c>
      <c r="X880">
        <v>15</v>
      </c>
      <c r="Y880">
        <v>3</v>
      </c>
      <c r="Z880">
        <v>1099737</v>
      </c>
      <c r="AA880" t="s">
        <v>146</v>
      </c>
      <c r="AB880">
        <v>102</v>
      </c>
      <c r="AC880" t="s">
        <v>10</v>
      </c>
      <c r="AD880" t="s">
        <v>10</v>
      </c>
      <c r="AE880">
        <v>611</v>
      </c>
    </row>
    <row r="881" spans="1:31" x14ac:dyDescent="0.25">
      <c r="A881">
        <v>345</v>
      </c>
      <c r="B881">
        <v>345</v>
      </c>
      <c r="C881">
        <v>1105</v>
      </c>
      <c r="E881" s="3">
        <v>42247</v>
      </c>
      <c r="F881" s="15">
        <f t="shared" si="26"/>
        <v>2015</v>
      </c>
      <c r="G881" s="3">
        <f t="shared" si="27"/>
        <v>42247</v>
      </c>
      <c r="H881" t="s">
        <v>142</v>
      </c>
      <c r="I881" t="s">
        <v>165</v>
      </c>
      <c r="J881" t="b">
        <v>0</v>
      </c>
      <c r="K881" t="s">
        <v>582</v>
      </c>
      <c r="L881">
        <v>91260</v>
      </c>
      <c r="M881">
        <v>1528</v>
      </c>
      <c r="N881">
        <v>217181</v>
      </c>
      <c r="S881" t="s">
        <v>182</v>
      </c>
      <c r="W881">
        <v>8</v>
      </c>
      <c r="X881">
        <v>15</v>
      </c>
      <c r="Y881">
        <v>4</v>
      </c>
      <c r="Z881">
        <v>1099737</v>
      </c>
      <c r="AA881" t="s">
        <v>146</v>
      </c>
      <c r="AB881">
        <v>102</v>
      </c>
      <c r="AC881" t="s">
        <v>10</v>
      </c>
      <c r="AD881" t="s">
        <v>10</v>
      </c>
      <c r="AE881">
        <v>612</v>
      </c>
    </row>
    <row r="882" spans="1:31" x14ac:dyDescent="0.25">
      <c r="A882">
        <v>345</v>
      </c>
      <c r="B882">
        <v>345</v>
      </c>
      <c r="C882">
        <v>1105</v>
      </c>
      <c r="E882" s="3">
        <v>42247</v>
      </c>
      <c r="F882" s="15">
        <f t="shared" si="26"/>
        <v>2015</v>
      </c>
      <c r="G882" s="3">
        <f t="shared" si="27"/>
        <v>42247</v>
      </c>
      <c r="H882" t="s">
        <v>142</v>
      </c>
      <c r="I882" t="s">
        <v>165</v>
      </c>
      <c r="J882" t="b">
        <v>0</v>
      </c>
      <c r="K882" t="s">
        <v>582</v>
      </c>
      <c r="L882">
        <v>91260</v>
      </c>
      <c r="M882">
        <v>1528</v>
      </c>
      <c r="N882">
        <v>217181</v>
      </c>
      <c r="S882" t="s">
        <v>182</v>
      </c>
      <c r="W882">
        <v>8</v>
      </c>
      <c r="X882">
        <v>15</v>
      </c>
      <c r="Y882">
        <v>3</v>
      </c>
      <c r="Z882">
        <v>1099737</v>
      </c>
      <c r="AA882" t="s">
        <v>146</v>
      </c>
      <c r="AB882">
        <v>102</v>
      </c>
      <c r="AC882" t="s">
        <v>10</v>
      </c>
      <c r="AD882" t="s">
        <v>10</v>
      </c>
      <c r="AE882">
        <v>613</v>
      </c>
    </row>
    <row r="883" spans="1:31" x14ac:dyDescent="0.25">
      <c r="A883">
        <v>345</v>
      </c>
      <c r="B883">
        <v>345</v>
      </c>
      <c r="C883">
        <v>1105</v>
      </c>
      <c r="E883" s="3">
        <v>42247</v>
      </c>
      <c r="F883" s="15">
        <f t="shared" si="26"/>
        <v>2015</v>
      </c>
      <c r="G883" s="3">
        <f t="shared" si="27"/>
        <v>42247</v>
      </c>
      <c r="H883" t="s">
        <v>142</v>
      </c>
      <c r="I883" t="s">
        <v>168</v>
      </c>
      <c r="J883" t="b">
        <v>0</v>
      </c>
      <c r="K883" t="s">
        <v>183</v>
      </c>
      <c r="L883">
        <v>91260</v>
      </c>
      <c r="M883">
        <v>1528</v>
      </c>
      <c r="N883">
        <v>217181</v>
      </c>
      <c r="S883" t="s">
        <v>182</v>
      </c>
      <c r="W883">
        <v>8</v>
      </c>
      <c r="X883">
        <v>15</v>
      </c>
      <c r="Y883">
        <v>4</v>
      </c>
      <c r="Z883">
        <v>1099720</v>
      </c>
      <c r="AA883" t="s">
        <v>146</v>
      </c>
      <c r="AB883">
        <v>102</v>
      </c>
      <c r="AC883" t="s">
        <v>10</v>
      </c>
      <c r="AD883" t="s">
        <v>10</v>
      </c>
      <c r="AE883">
        <v>614</v>
      </c>
    </row>
    <row r="884" spans="1:31" x14ac:dyDescent="0.25">
      <c r="A884">
        <v>345</v>
      </c>
      <c r="B884">
        <v>345</v>
      </c>
      <c r="C884">
        <v>1105</v>
      </c>
      <c r="E884" s="3">
        <v>42247</v>
      </c>
      <c r="F884" s="15">
        <f t="shared" si="26"/>
        <v>2015</v>
      </c>
      <c r="G884" s="3">
        <f t="shared" si="27"/>
        <v>42247</v>
      </c>
      <c r="H884" t="s">
        <v>142</v>
      </c>
      <c r="I884" t="s">
        <v>168</v>
      </c>
      <c r="J884" t="b">
        <v>0</v>
      </c>
      <c r="K884" t="s">
        <v>183</v>
      </c>
      <c r="L884">
        <v>91260</v>
      </c>
      <c r="M884">
        <v>1528</v>
      </c>
      <c r="N884">
        <v>217181</v>
      </c>
      <c r="S884" t="s">
        <v>182</v>
      </c>
      <c r="W884">
        <v>8</v>
      </c>
      <c r="X884">
        <v>15</v>
      </c>
      <c r="Y884">
        <v>4</v>
      </c>
      <c r="Z884">
        <v>1099720</v>
      </c>
      <c r="AA884" t="s">
        <v>146</v>
      </c>
      <c r="AB884">
        <v>102</v>
      </c>
      <c r="AC884" t="s">
        <v>10</v>
      </c>
      <c r="AD884" t="s">
        <v>10</v>
      </c>
      <c r="AE884">
        <v>615</v>
      </c>
    </row>
    <row r="885" spans="1:31" x14ac:dyDescent="0.25">
      <c r="A885">
        <v>345</v>
      </c>
      <c r="B885">
        <v>345</v>
      </c>
      <c r="C885">
        <v>1110</v>
      </c>
      <c r="D885">
        <v>-725.8</v>
      </c>
      <c r="E885" s="3">
        <v>40694</v>
      </c>
      <c r="F885" s="15">
        <f t="shared" si="26"/>
        <v>2011</v>
      </c>
      <c r="G885" s="3">
        <f t="shared" si="27"/>
        <v>40694</v>
      </c>
      <c r="H885" t="s">
        <v>142</v>
      </c>
      <c r="I885" t="s">
        <v>583</v>
      </c>
      <c r="J885" t="b">
        <v>1</v>
      </c>
      <c r="K885" t="s">
        <v>584</v>
      </c>
      <c r="L885">
        <v>95807</v>
      </c>
      <c r="M885">
        <v>278986</v>
      </c>
      <c r="N885">
        <v>107542</v>
      </c>
      <c r="S885" t="s">
        <v>145</v>
      </c>
      <c r="W885">
        <v>5</v>
      </c>
      <c r="X885">
        <v>11</v>
      </c>
      <c r="AA885" t="s">
        <v>146</v>
      </c>
      <c r="AB885">
        <v>121</v>
      </c>
      <c r="AC885" t="s">
        <v>147</v>
      </c>
      <c r="AD885" t="s">
        <v>10</v>
      </c>
      <c r="AE885">
        <v>232</v>
      </c>
    </row>
    <row r="886" spans="1:31" x14ac:dyDescent="0.25">
      <c r="A886">
        <v>345</v>
      </c>
      <c r="B886">
        <v>345</v>
      </c>
      <c r="C886">
        <v>1110</v>
      </c>
      <c r="D886">
        <v>725.8</v>
      </c>
      <c r="E886" s="3">
        <v>40694</v>
      </c>
      <c r="F886" s="15">
        <f t="shared" si="26"/>
        <v>2011</v>
      </c>
      <c r="G886" s="3">
        <f t="shared" si="27"/>
        <v>40694</v>
      </c>
      <c r="H886" t="s">
        <v>142</v>
      </c>
      <c r="I886" t="s">
        <v>583</v>
      </c>
      <c r="J886" t="b">
        <v>1</v>
      </c>
      <c r="K886" t="s">
        <v>584</v>
      </c>
      <c r="L886">
        <v>95807</v>
      </c>
      <c r="M886">
        <v>278986</v>
      </c>
      <c r="N886">
        <v>107542</v>
      </c>
      <c r="R886" t="s">
        <v>152</v>
      </c>
      <c r="S886" t="s">
        <v>145</v>
      </c>
      <c r="W886">
        <v>5</v>
      </c>
      <c r="X886">
        <v>11</v>
      </c>
      <c r="AA886" t="s">
        <v>146</v>
      </c>
      <c r="AB886">
        <v>121</v>
      </c>
      <c r="AC886" t="s">
        <v>147</v>
      </c>
      <c r="AD886" t="s">
        <v>10</v>
      </c>
      <c r="AE886">
        <v>588</v>
      </c>
    </row>
    <row r="887" spans="1:31" x14ac:dyDescent="0.25">
      <c r="A887">
        <v>345</v>
      </c>
      <c r="B887">
        <v>345</v>
      </c>
      <c r="C887">
        <v>1110</v>
      </c>
      <c r="D887">
        <v>-725.8</v>
      </c>
      <c r="E887" s="3">
        <v>40694</v>
      </c>
      <c r="F887" s="15">
        <f t="shared" si="26"/>
        <v>2011</v>
      </c>
      <c r="G887" s="3">
        <f t="shared" si="27"/>
        <v>40694</v>
      </c>
      <c r="H887" t="s">
        <v>142</v>
      </c>
      <c r="I887" t="s">
        <v>583</v>
      </c>
      <c r="J887" t="b">
        <v>1</v>
      </c>
      <c r="K887" t="s">
        <v>584</v>
      </c>
      <c r="L887">
        <v>95807</v>
      </c>
      <c r="M887">
        <v>278987</v>
      </c>
      <c r="N887">
        <v>107545</v>
      </c>
      <c r="S887" t="s">
        <v>145</v>
      </c>
      <c r="W887">
        <v>5</v>
      </c>
      <c r="X887">
        <v>11</v>
      </c>
      <c r="AA887" t="s">
        <v>146</v>
      </c>
      <c r="AB887">
        <v>121</v>
      </c>
      <c r="AC887" t="s">
        <v>147</v>
      </c>
      <c r="AD887" t="s">
        <v>10</v>
      </c>
      <c r="AE887">
        <v>232</v>
      </c>
    </row>
    <row r="888" spans="1:31" x14ac:dyDescent="0.25">
      <c r="A888">
        <v>345</v>
      </c>
      <c r="B888">
        <v>345</v>
      </c>
      <c r="C888">
        <v>1110</v>
      </c>
      <c r="D888">
        <v>931.03</v>
      </c>
      <c r="E888" s="3">
        <v>40674</v>
      </c>
      <c r="F888" s="15">
        <f t="shared" si="26"/>
        <v>2011</v>
      </c>
      <c r="G888" s="3">
        <f t="shared" si="27"/>
        <v>40694</v>
      </c>
      <c r="H888" t="s">
        <v>142</v>
      </c>
      <c r="I888" t="s">
        <v>376</v>
      </c>
      <c r="J888" t="b">
        <v>0</v>
      </c>
      <c r="K888" t="s">
        <v>585</v>
      </c>
      <c r="L888">
        <v>95806</v>
      </c>
      <c r="M888">
        <v>87588</v>
      </c>
      <c r="N888">
        <v>105761</v>
      </c>
      <c r="O888">
        <v>82929</v>
      </c>
      <c r="P888" t="s">
        <v>334</v>
      </c>
      <c r="Q888" t="s">
        <v>159</v>
      </c>
      <c r="S888" t="s">
        <v>160</v>
      </c>
      <c r="W888">
        <v>5</v>
      </c>
      <c r="X888">
        <v>11</v>
      </c>
      <c r="Y888">
        <v>1</v>
      </c>
      <c r="Z888">
        <v>3000863</v>
      </c>
      <c r="AA888" t="s">
        <v>146</v>
      </c>
      <c r="AB888">
        <v>345</v>
      </c>
      <c r="AC888" t="s">
        <v>161</v>
      </c>
      <c r="AD888" t="s">
        <v>10</v>
      </c>
      <c r="AE888">
        <v>1</v>
      </c>
    </row>
    <row r="889" spans="1:31" x14ac:dyDescent="0.25">
      <c r="A889">
        <v>345</v>
      </c>
      <c r="B889">
        <v>345</v>
      </c>
      <c r="C889">
        <v>1110</v>
      </c>
      <c r="D889">
        <v>802.92</v>
      </c>
      <c r="E889" s="3">
        <v>40682</v>
      </c>
      <c r="F889" s="15">
        <f t="shared" si="26"/>
        <v>2011</v>
      </c>
      <c r="G889" s="3">
        <f t="shared" si="27"/>
        <v>40694</v>
      </c>
      <c r="H889" t="s">
        <v>142</v>
      </c>
      <c r="I889" t="s">
        <v>368</v>
      </c>
      <c r="J889" t="b">
        <v>0</v>
      </c>
      <c r="K889" t="s">
        <v>586</v>
      </c>
      <c r="L889">
        <v>95807</v>
      </c>
      <c r="M889">
        <v>88148</v>
      </c>
      <c r="N889">
        <v>106268</v>
      </c>
      <c r="O889">
        <v>83691</v>
      </c>
      <c r="P889" t="s">
        <v>158</v>
      </c>
      <c r="Q889" t="s">
        <v>159</v>
      </c>
      <c r="S889" t="s">
        <v>160</v>
      </c>
      <c r="W889">
        <v>5</v>
      </c>
      <c r="X889">
        <v>11</v>
      </c>
      <c r="Z889">
        <v>3007204</v>
      </c>
      <c r="AA889" t="s">
        <v>146</v>
      </c>
      <c r="AB889">
        <v>345</v>
      </c>
      <c r="AC889" t="s">
        <v>161</v>
      </c>
      <c r="AD889" t="s">
        <v>10</v>
      </c>
      <c r="AE889">
        <v>1</v>
      </c>
    </row>
    <row r="890" spans="1:31" x14ac:dyDescent="0.25">
      <c r="A890">
        <v>345</v>
      </c>
      <c r="B890">
        <v>345</v>
      </c>
      <c r="C890">
        <v>1110</v>
      </c>
      <c r="D890">
        <v>55.86</v>
      </c>
      <c r="E890" s="3">
        <v>40676</v>
      </c>
      <c r="F890" s="15">
        <f t="shared" si="26"/>
        <v>2011</v>
      </c>
      <c r="G890" s="3">
        <f t="shared" si="27"/>
        <v>40694</v>
      </c>
      <c r="H890" t="s">
        <v>142</v>
      </c>
      <c r="I890" t="s">
        <v>376</v>
      </c>
      <c r="J890" t="b">
        <v>0</v>
      </c>
      <c r="K890" t="s">
        <v>585</v>
      </c>
      <c r="L890">
        <v>95806</v>
      </c>
      <c r="M890">
        <v>347293</v>
      </c>
      <c r="N890">
        <v>105934</v>
      </c>
      <c r="O890">
        <v>82929</v>
      </c>
      <c r="P890" t="s">
        <v>334</v>
      </c>
      <c r="Q890" t="s">
        <v>159</v>
      </c>
      <c r="S890" t="s">
        <v>151</v>
      </c>
      <c r="W890">
        <v>5</v>
      </c>
      <c r="X890">
        <v>11</v>
      </c>
      <c r="Z890">
        <v>3000863</v>
      </c>
      <c r="AA890" t="s">
        <v>146</v>
      </c>
      <c r="AB890">
        <v>345</v>
      </c>
      <c r="AC890" t="s">
        <v>152</v>
      </c>
      <c r="AD890" t="s">
        <v>10</v>
      </c>
      <c r="AE890">
        <v>2</v>
      </c>
    </row>
    <row r="891" spans="1:31" x14ac:dyDescent="0.25">
      <c r="A891">
        <v>345</v>
      </c>
      <c r="B891">
        <v>345</v>
      </c>
      <c r="C891">
        <v>1110</v>
      </c>
      <c r="D891">
        <v>113.43</v>
      </c>
      <c r="E891" s="3">
        <v>41114</v>
      </c>
      <c r="F891" s="15">
        <f t="shared" si="26"/>
        <v>2012</v>
      </c>
      <c r="G891" s="3">
        <f t="shared" si="27"/>
        <v>41121</v>
      </c>
      <c r="H891" t="s">
        <v>142</v>
      </c>
      <c r="I891" t="s">
        <v>178</v>
      </c>
      <c r="J891" t="b">
        <v>0</v>
      </c>
      <c r="K891" t="s">
        <v>587</v>
      </c>
      <c r="L891">
        <v>95807</v>
      </c>
      <c r="M891">
        <v>1040</v>
      </c>
      <c r="N891">
        <v>134803</v>
      </c>
      <c r="S891" t="s">
        <v>167</v>
      </c>
      <c r="W891">
        <v>7</v>
      </c>
      <c r="X891">
        <v>12</v>
      </c>
      <c r="Y891">
        <v>3</v>
      </c>
      <c r="Z891">
        <v>1098942</v>
      </c>
      <c r="AA891" t="s">
        <v>146</v>
      </c>
      <c r="AB891">
        <v>110</v>
      </c>
      <c r="AC891" t="s">
        <v>10</v>
      </c>
      <c r="AD891" t="s">
        <v>10</v>
      </c>
      <c r="AE891">
        <v>915</v>
      </c>
    </row>
    <row r="892" spans="1:31" x14ac:dyDescent="0.25">
      <c r="A892">
        <v>345</v>
      </c>
      <c r="B892">
        <v>345</v>
      </c>
      <c r="C892">
        <v>1110</v>
      </c>
      <c r="D892">
        <v>37.049999999999997</v>
      </c>
      <c r="E892" s="3">
        <v>41408</v>
      </c>
      <c r="F892" s="15">
        <f t="shared" si="26"/>
        <v>2013</v>
      </c>
      <c r="G892" s="3">
        <f t="shared" si="27"/>
        <v>41425</v>
      </c>
      <c r="H892" t="s">
        <v>142</v>
      </c>
      <c r="I892" t="s">
        <v>225</v>
      </c>
      <c r="J892" t="b">
        <v>0</v>
      </c>
      <c r="K892" t="s">
        <v>169</v>
      </c>
      <c r="L892">
        <v>95806</v>
      </c>
      <c r="M892">
        <v>1179</v>
      </c>
      <c r="N892">
        <v>155874</v>
      </c>
      <c r="S892" t="s">
        <v>167</v>
      </c>
      <c r="W892">
        <v>5</v>
      </c>
      <c r="X892">
        <v>13</v>
      </c>
      <c r="Y892">
        <v>1</v>
      </c>
      <c r="Z892">
        <v>1099936</v>
      </c>
      <c r="AA892" t="s">
        <v>146</v>
      </c>
      <c r="AB892">
        <v>102</v>
      </c>
      <c r="AC892" t="s">
        <v>10</v>
      </c>
      <c r="AD892" t="s">
        <v>10</v>
      </c>
      <c r="AE892">
        <v>1546</v>
      </c>
    </row>
    <row r="893" spans="1:31" x14ac:dyDescent="0.25">
      <c r="A893">
        <v>345</v>
      </c>
      <c r="B893">
        <v>345</v>
      </c>
      <c r="C893">
        <v>1110</v>
      </c>
      <c r="D893">
        <v>37.049999999999997</v>
      </c>
      <c r="E893" s="3">
        <v>41408</v>
      </c>
      <c r="F893" s="15">
        <f t="shared" si="26"/>
        <v>2013</v>
      </c>
      <c r="G893" s="3">
        <f t="shared" si="27"/>
        <v>41425</v>
      </c>
      <c r="H893" t="s">
        <v>142</v>
      </c>
      <c r="I893" t="s">
        <v>358</v>
      </c>
      <c r="J893" t="b">
        <v>0</v>
      </c>
      <c r="K893" t="s">
        <v>169</v>
      </c>
      <c r="L893">
        <v>95806</v>
      </c>
      <c r="M893">
        <v>1179</v>
      </c>
      <c r="N893">
        <v>155874</v>
      </c>
      <c r="S893" t="s">
        <v>167</v>
      </c>
      <c r="W893">
        <v>5</v>
      </c>
      <c r="X893">
        <v>13</v>
      </c>
      <c r="Y893">
        <v>1</v>
      </c>
      <c r="Z893">
        <v>1098828</v>
      </c>
      <c r="AA893" t="s">
        <v>146</v>
      </c>
      <c r="AB893">
        <v>102</v>
      </c>
      <c r="AC893" t="s">
        <v>10</v>
      </c>
      <c r="AD893" t="s">
        <v>10</v>
      </c>
      <c r="AE893">
        <v>1578</v>
      </c>
    </row>
    <row r="894" spans="1:31" x14ac:dyDescent="0.25">
      <c r="A894">
        <v>345</v>
      </c>
      <c r="B894">
        <v>345</v>
      </c>
      <c r="C894">
        <v>1110</v>
      </c>
      <c r="D894">
        <v>111.15</v>
      </c>
      <c r="E894" s="3">
        <v>41478</v>
      </c>
      <c r="F894" s="15">
        <f t="shared" si="26"/>
        <v>2013</v>
      </c>
      <c r="G894" s="3">
        <f t="shared" si="27"/>
        <v>41486</v>
      </c>
      <c r="H894" t="s">
        <v>142</v>
      </c>
      <c r="I894" t="s">
        <v>172</v>
      </c>
      <c r="J894" t="b">
        <v>0</v>
      </c>
      <c r="K894" t="s">
        <v>588</v>
      </c>
      <c r="L894">
        <v>95807</v>
      </c>
      <c r="M894">
        <v>1206</v>
      </c>
      <c r="N894">
        <v>160657</v>
      </c>
      <c r="S894" t="s">
        <v>167</v>
      </c>
      <c r="W894">
        <v>7</v>
      </c>
      <c r="X894">
        <v>13</v>
      </c>
      <c r="Y894">
        <v>3</v>
      </c>
      <c r="Z894">
        <v>1099579</v>
      </c>
      <c r="AA894" t="s">
        <v>146</v>
      </c>
      <c r="AB894">
        <v>110</v>
      </c>
      <c r="AC894" t="s">
        <v>10</v>
      </c>
      <c r="AD894" t="s">
        <v>10</v>
      </c>
      <c r="AE894">
        <v>964</v>
      </c>
    </row>
    <row r="895" spans="1:31" x14ac:dyDescent="0.25">
      <c r="A895">
        <v>345</v>
      </c>
      <c r="B895">
        <v>345</v>
      </c>
      <c r="C895">
        <v>1110</v>
      </c>
      <c r="D895">
        <v>37.049999999999997</v>
      </c>
      <c r="E895" s="3">
        <v>41478</v>
      </c>
      <c r="F895" s="15">
        <f t="shared" si="26"/>
        <v>2013</v>
      </c>
      <c r="G895" s="3">
        <f t="shared" si="27"/>
        <v>41486</v>
      </c>
      <c r="H895" t="s">
        <v>142</v>
      </c>
      <c r="I895" t="s">
        <v>172</v>
      </c>
      <c r="J895" t="b">
        <v>0</v>
      </c>
      <c r="K895" t="s">
        <v>588</v>
      </c>
      <c r="L895">
        <v>95807</v>
      </c>
      <c r="M895">
        <v>1206</v>
      </c>
      <c r="N895">
        <v>160657</v>
      </c>
      <c r="S895" t="s">
        <v>167</v>
      </c>
      <c r="W895">
        <v>7</v>
      </c>
      <c r="X895">
        <v>13</v>
      </c>
      <c r="Y895">
        <v>1</v>
      </c>
      <c r="Z895">
        <v>1099579</v>
      </c>
      <c r="AA895" t="s">
        <v>146</v>
      </c>
      <c r="AB895">
        <v>110</v>
      </c>
      <c r="AC895" t="s">
        <v>10</v>
      </c>
      <c r="AD895" t="s">
        <v>10</v>
      </c>
      <c r="AE895">
        <v>965</v>
      </c>
    </row>
    <row r="896" spans="1:31" x14ac:dyDescent="0.25">
      <c r="A896">
        <v>345</v>
      </c>
      <c r="B896">
        <v>345</v>
      </c>
      <c r="C896">
        <v>1110</v>
      </c>
      <c r="D896">
        <v>37.049999999999997</v>
      </c>
      <c r="E896" s="3">
        <v>41478</v>
      </c>
      <c r="F896" s="15">
        <f t="shared" si="26"/>
        <v>2013</v>
      </c>
      <c r="G896" s="3">
        <f t="shared" si="27"/>
        <v>41486</v>
      </c>
      <c r="H896" t="s">
        <v>142</v>
      </c>
      <c r="I896" t="s">
        <v>172</v>
      </c>
      <c r="J896" t="b">
        <v>0</v>
      </c>
      <c r="K896" t="s">
        <v>588</v>
      </c>
      <c r="L896">
        <v>95807</v>
      </c>
      <c r="M896">
        <v>1206</v>
      </c>
      <c r="N896">
        <v>160657</v>
      </c>
      <c r="S896" t="s">
        <v>167</v>
      </c>
      <c r="W896">
        <v>7</v>
      </c>
      <c r="X896">
        <v>13</v>
      </c>
      <c r="Y896">
        <v>1</v>
      </c>
      <c r="Z896">
        <v>1099579</v>
      </c>
      <c r="AA896" t="s">
        <v>146</v>
      </c>
      <c r="AB896">
        <v>110</v>
      </c>
      <c r="AC896" t="s">
        <v>10</v>
      </c>
      <c r="AD896" t="s">
        <v>10</v>
      </c>
      <c r="AE896">
        <v>966</v>
      </c>
    </row>
    <row r="897" spans="1:31" x14ac:dyDescent="0.25">
      <c r="A897">
        <v>345</v>
      </c>
      <c r="B897">
        <v>345</v>
      </c>
      <c r="C897">
        <v>1110</v>
      </c>
      <c r="D897">
        <v>74.099999999999994</v>
      </c>
      <c r="E897" s="3">
        <v>41478</v>
      </c>
      <c r="F897" s="15">
        <f t="shared" si="26"/>
        <v>2013</v>
      </c>
      <c r="G897" s="3">
        <f t="shared" si="27"/>
        <v>41486</v>
      </c>
      <c r="H897" t="s">
        <v>142</v>
      </c>
      <c r="I897" t="s">
        <v>172</v>
      </c>
      <c r="J897" t="b">
        <v>0</v>
      </c>
      <c r="K897" t="s">
        <v>588</v>
      </c>
      <c r="L897">
        <v>95807</v>
      </c>
      <c r="M897">
        <v>1206</v>
      </c>
      <c r="N897">
        <v>160657</v>
      </c>
      <c r="S897" t="s">
        <v>167</v>
      </c>
      <c r="W897">
        <v>7</v>
      </c>
      <c r="X897">
        <v>13</v>
      </c>
      <c r="Y897">
        <v>2</v>
      </c>
      <c r="Z897">
        <v>1099579</v>
      </c>
      <c r="AA897" t="s">
        <v>146</v>
      </c>
      <c r="AB897">
        <v>110</v>
      </c>
      <c r="AC897" t="s">
        <v>10</v>
      </c>
      <c r="AD897" t="s">
        <v>10</v>
      </c>
      <c r="AE897">
        <v>967</v>
      </c>
    </row>
    <row r="898" spans="1:31" x14ac:dyDescent="0.25">
      <c r="A898">
        <v>345</v>
      </c>
      <c r="B898">
        <v>345</v>
      </c>
      <c r="C898">
        <v>1110</v>
      </c>
      <c r="D898">
        <v>74.099999999999994</v>
      </c>
      <c r="E898" s="3">
        <v>42024</v>
      </c>
      <c r="F898" s="15">
        <f t="shared" si="26"/>
        <v>2015</v>
      </c>
      <c r="G898" s="3">
        <f t="shared" si="27"/>
        <v>42035</v>
      </c>
      <c r="H898" t="s">
        <v>142</v>
      </c>
      <c r="I898" t="s">
        <v>200</v>
      </c>
      <c r="J898" t="b">
        <v>0</v>
      </c>
      <c r="K898" t="s">
        <v>589</v>
      </c>
      <c r="L898">
        <v>95807</v>
      </c>
      <c r="M898">
        <v>1431</v>
      </c>
      <c r="N898">
        <v>200330</v>
      </c>
      <c r="S898" t="s">
        <v>167</v>
      </c>
      <c r="W898">
        <v>1</v>
      </c>
      <c r="X898">
        <v>15</v>
      </c>
      <c r="Y898">
        <v>2</v>
      </c>
      <c r="Z898">
        <v>1098825</v>
      </c>
      <c r="AA898" t="s">
        <v>146</v>
      </c>
      <c r="AB898">
        <v>112</v>
      </c>
      <c r="AC898" t="s">
        <v>10</v>
      </c>
      <c r="AD898" t="s">
        <v>10</v>
      </c>
      <c r="AE898">
        <v>1043</v>
      </c>
    </row>
    <row r="899" spans="1:31" x14ac:dyDescent="0.25">
      <c r="A899">
        <v>345</v>
      </c>
      <c r="B899">
        <v>345</v>
      </c>
      <c r="C899">
        <v>1110</v>
      </c>
      <c r="D899">
        <v>74.099999999999994</v>
      </c>
      <c r="E899" s="3">
        <v>42024</v>
      </c>
      <c r="F899" s="15">
        <f t="shared" ref="F899:F962" si="28">YEAR(E899)</f>
        <v>2015</v>
      </c>
      <c r="G899" s="3">
        <f t="shared" ref="G899:G962" si="29">EOMONTH(E899,0)</f>
        <v>42035</v>
      </c>
      <c r="H899" t="s">
        <v>142</v>
      </c>
      <c r="I899" t="s">
        <v>176</v>
      </c>
      <c r="J899" t="b">
        <v>0</v>
      </c>
      <c r="K899" t="s">
        <v>590</v>
      </c>
      <c r="L899">
        <v>95807</v>
      </c>
      <c r="M899">
        <v>1431</v>
      </c>
      <c r="N899">
        <v>200330</v>
      </c>
      <c r="S899" t="s">
        <v>167</v>
      </c>
      <c r="W899">
        <v>1</v>
      </c>
      <c r="X899">
        <v>15</v>
      </c>
      <c r="Y899">
        <v>2</v>
      </c>
      <c r="Z899">
        <v>1098821</v>
      </c>
      <c r="AA899" t="s">
        <v>146</v>
      </c>
      <c r="AB899">
        <v>112</v>
      </c>
      <c r="AC899" t="s">
        <v>10</v>
      </c>
      <c r="AD899" t="s">
        <v>10</v>
      </c>
      <c r="AE899">
        <v>1045</v>
      </c>
    </row>
    <row r="900" spans="1:31" x14ac:dyDescent="0.25">
      <c r="A900">
        <v>345</v>
      </c>
      <c r="B900">
        <v>345</v>
      </c>
      <c r="C900">
        <v>1110</v>
      </c>
      <c r="D900">
        <v>74.099999999999994</v>
      </c>
      <c r="E900" s="3">
        <v>42024</v>
      </c>
      <c r="F900" s="15">
        <f t="shared" si="28"/>
        <v>2015</v>
      </c>
      <c r="G900" s="3">
        <f t="shared" si="29"/>
        <v>42035</v>
      </c>
      <c r="H900" t="s">
        <v>142</v>
      </c>
      <c r="I900" t="s">
        <v>172</v>
      </c>
      <c r="J900" t="b">
        <v>0</v>
      </c>
      <c r="K900" t="s">
        <v>169</v>
      </c>
      <c r="L900">
        <v>95807</v>
      </c>
      <c r="M900">
        <v>1431</v>
      </c>
      <c r="N900">
        <v>200330</v>
      </c>
      <c r="S900" t="s">
        <v>167</v>
      </c>
      <c r="W900">
        <v>1</v>
      </c>
      <c r="X900">
        <v>15</v>
      </c>
      <c r="Y900">
        <v>2</v>
      </c>
      <c r="Z900">
        <v>1099579</v>
      </c>
      <c r="AA900" t="s">
        <v>146</v>
      </c>
      <c r="AB900">
        <v>112</v>
      </c>
      <c r="AC900" t="s">
        <v>10</v>
      </c>
      <c r="AD900" t="s">
        <v>10</v>
      </c>
      <c r="AE900">
        <v>1055</v>
      </c>
    </row>
    <row r="901" spans="1:31" x14ac:dyDescent="0.25">
      <c r="A901">
        <v>345</v>
      </c>
      <c r="B901">
        <v>345</v>
      </c>
      <c r="C901">
        <v>1110</v>
      </c>
      <c r="D901">
        <v>74.099999999999994</v>
      </c>
      <c r="E901" s="3">
        <v>42024</v>
      </c>
      <c r="F901" s="15">
        <f t="shared" si="28"/>
        <v>2015</v>
      </c>
      <c r="G901" s="3">
        <f t="shared" si="29"/>
        <v>42035</v>
      </c>
      <c r="H901" t="s">
        <v>142</v>
      </c>
      <c r="I901" t="s">
        <v>172</v>
      </c>
      <c r="J901" t="b">
        <v>0</v>
      </c>
      <c r="K901" t="s">
        <v>169</v>
      </c>
      <c r="L901">
        <v>95807</v>
      </c>
      <c r="M901">
        <v>1431</v>
      </c>
      <c r="N901">
        <v>200330</v>
      </c>
      <c r="S901" t="s">
        <v>167</v>
      </c>
      <c r="W901">
        <v>1</v>
      </c>
      <c r="X901">
        <v>15</v>
      </c>
      <c r="Y901">
        <v>2</v>
      </c>
      <c r="Z901">
        <v>1099579</v>
      </c>
      <c r="AA901" t="s">
        <v>146</v>
      </c>
      <c r="AB901">
        <v>112</v>
      </c>
      <c r="AC901" t="s">
        <v>10</v>
      </c>
      <c r="AD901" t="s">
        <v>10</v>
      </c>
      <c r="AE901">
        <v>1056</v>
      </c>
    </row>
    <row r="902" spans="1:31" x14ac:dyDescent="0.25">
      <c r="A902">
        <v>345</v>
      </c>
      <c r="B902">
        <v>345</v>
      </c>
      <c r="C902">
        <v>1110</v>
      </c>
      <c r="D902">
        <v>148.19999999999999</v>
      </c>
      <c r="E902" s="3">
        <v>42024</v>
      </c>
      <c r="F902" s="15">
        <f t="shared" si="28"/>
        <v>2015</v>
      </c>
      <c r="G902" s="3">
        <f t="shared" si="29"/>
        <v>42035</v>
      </c>
      <c r="H902" t="s">
        <v>142</v>
      </c>
      <c r="I902" t="s">
        <v>200</v>
      </c>
      <c r="J902" t="b">
        <v>0</v>
      </c>
      <c r="K902" t="s">
        <v>589</v>
      </c>
      <c r="L902">
        <v>95807</v>
      </c>
      <c r="M902">
        <v>1431</v>
      </c>
      <c r="N902">
        <v>200330</v>
      </c>
      <c r="S902" t="s">
        <v>167</v>
      </c>
      <c r="W902">
        <v>1</v>
      </c>
      <c r="X902">
        <v>15</v>
      </c>
      <c r="Y902">
        <v>4</v>
      </c>
      <c r="Z902">
        <v>1098825</v>
      </c>
      <c r="AA902" t="s">
        <v>146</v>
      </c>
      <c r="AB902">
        <v>112</v>
      </c>
      <c r="AC902" t="s">
        <v>10</v>
      </c>
      <c r="AD902" t="s">
        <v>10</v>
      </c>
      <c r="AE902">
        <v>1072</v>
      </c>
    </row>
    <row r="903" spans="1:31" x14ac:dyDescent="0.25">
      <c r="A903">
        <v>345</v>
      </c>
      <c r="B903">
        <v>345</v>
      </c>
      <c r="C903">
        <v>1110</v>
      </c>
      <c r="E903" s="3">
        <v>41114</v>
      </c>
      <c r="F903" s="15">
        <f t="shared" si="28"/>
        <v>2012</v>
      </c>
      <c r="G903" s="3">
        <f t="shared" si="29"/>
        <v>41121</v>
      </c>
      <c r="H903" t="s">
        <v>142</v>
      </c>
      <c r="I903" t="s">
        <v>178</v>
      </c>
      <c r="J903" t="b">
        <v>0</v>
      </c>
      <c r="K903" t="s">
        <v>591</v>
      </c>
      <c r="L903">
        <v>95807</v>
      </c>
      <c r="M903">
        <v>1041</v>
      </c>
      <c r="N903">
        <v>134803</v>
      </c>
      <c r="S903" t="s">
        <v>182</v>
      </c>
      <c r="W903">
        <v>7</v>
      </c>
      <c r="X903">
        <v>12</v>
      </c>
      <c r="Y903">
        <v>3</v>
      </c>
      <c r="Z903">
        <v>1098942</v>
      </c>
      <c r="AA903" t="s">
        <v>146</v>
      </c>
      <c r="AB903">
        <v>102</v>
      </c>
      <c r="AC903" t="s">
        <v>10</v>
      </c>
      <c r="AD903" t="s">
        <v>10</v>
      </c>
      <c r="AE903">
        <v>898</v>
      </c>
    </row>
    <row r="904" spans="1:31" x14ac:dyDescent="0.25">
      <c r="A904">
        <v>345</v>
      </c>
      <c r="B904">
        <v>345</v>
      </c>
      <c r="C904">
        <v>1110</v>
      </c>
      <c r="E904" s="3">
        <v>41408</v>
      </c>
      <c r="F904" s="15">
        <f t="shared" si="28"/>
        <v>2013</v>
      </c>
      <c r="G904" s="3">
        <f t="shared" si="29"/>
        <v>41425</v>
      </c>
      <c r="H904" t="s">
        <v>142</v>
      </c>
      <c r="I904" t="s">
        <v>225</v>
      </c>
      <c r="J904" t="b">
        <v>0</v>
      </c>
      <c r="K904" t="s">
        <v>183</v>
      </c>
      <c r="L904">
        <v>95806</v>
      </c>
      <c r="M904">
        <v>1180</v>
      </c>
      <c r="N904">
        <v>155874</v>
      </c>
      <c r="S904" t="s">
        <v>182</v>
      </c>
      <c r="W904">
        <v>5</v>
      </c>
      <c r="X904">
        <v>13</v>
      </c>
      <c r="Y904">
        <v>1</v>
      </c>
      <c r="Z904">
        <v>1099936</v>
      </c>
      <c r="AA904" t="s">
        <v>146</v>
      </c>
      <c r="AB904">
        <v>102</v>
      </c>
      <c r="AC904" t="s">
        <v>10</v>
      </c>
      <c r="AD904" t="s">
        <v>10</v>
      </c>
      <c r="AE904">
        <v>1443</v>
      </c>
    </row>
    <row r="905" spans="1:31" x14ac:dyDescent="0.25">
      <c r="A905">
        <v>345</v>
      </c>
      <c r="B905">
        <v>345</v>
      </c>
      <c r="C905">
        <v>1110</v>
      </c>
      <c r="E905" s="3">
        <v>41408</v>
      </c>
      <c r="F905" s="15">
        <f t="shared" si="28"/>
        <v>2013</v>
      </c>
      <c r="G905" s="3">
        <f t="shared" si="29"/>
        <v>41425</v>
      </c>
      <c r="H905" t="s">
        <v>142</v>
      </c>
      <c r="I905" t="s">
        <v>358</v>
      </c>
      <c r="J905" t="b">
        <v>0</v>
      </c>
      <c r="K905" t="s">
        <v>183</v>
      </c>
      <c r="L905">
        <v>95806</v>
      </c>
      <c r="M905">
        <v>1180</v>
      </c>
      <c r="N905">
        <v>155874</v>
      </c>
      <c r="S905" t="s">
        <v>182</v>
      </c>
      <c r="W905">
        <v>5</v>
      </c>
      <c r="X905">
        <v>13</v>
      </c>
      <c r="Y905">
        <v>1</v>
      </c>
      <c r="Z905">
        <v>1098828</v>
      </c>
      <c r="AA905" t="s">
        <v>146</v>
      </c>
      <c r="AB905">
        <v>102</v>
      </c>
      <c r="AC905" t="s">
        <v>10</v>
      </c>
      <c r="AD905" t="s">
        <v>10</v>
      </c>
      <c r="AE905">
        <v>1480</v>
      </c>
    </row>
    <row r="906" spans="1:31" x14ac:dyDescent="0.25">
      <c r="A906">
        <v>345</v>
      </c>
      <c r="B906">
        <v>345</v>
      </c>
      <c r="C906">
        <v>1110</v>
      </c>
      <c r="E906" s="3">
        <v>41478</v>
      </c>
      <c r="F906" s="15">
        <f t="shared" si="28"/>
        <v>2013</v>
      </c>
      <c r="G906" s="3">
        <f t="shared" si="29"/>
        <v>41486</v>
      </c>
      <c r="H906" t="s">
        <v>142</v>
      </c>
      <c r="I906" t="s">
        <v>172</v>
      </c>
      <c r="J906" t="b">
        <v>0</v>
      </c>
      <c r="K906" t="s">
        <v>592</v>
      </c>
      <c r="L906">
        <v>95807</v>
      </c>
      <c r="M906">
        <v>1207</v>
      </c>
      <c r="N906">
        <v>160657</v>
      </c>
      <c r="S906" t="s">
        <v>182</v>
      </c>
      <c r="W906">
        <v>7</v>
      </c>
      <c r="X906">
        <v>13</v>
      </c>
      <c r="Y906">
        <v>3</v>
      </c>
      <c r="Z906">
        <v>1099579</v>
      </c>
      <c r="AA906" t="s">
        <v>146</v>
      </c>
      <c r="AB906">
        <v>102</v>
      </c>
      <c r="AC906" t="s">
        <v>10</v>
      </c>
      <c r="AD906" t="s">
        <v>10</v>
      </c>
      <c r="AE906">
        <v>1263</v>
      </c>
    </row>
    <row r="907" spans="1:31" x14ac:dyDescent="0.25">
      <c r="A907">
        <v>345</v>
      </c>
      <c r="B907">
        <v>345</v>
      </c>
      <c r="C907">
        <v>1110</v>
      </c>
      <c r="E907" s="3">
        <v>41478</v>
      </c>
      <c r="F907" s="15">
        <f t="shared" si="28"/>
        <v>2013</v>
      </c>
      <c r="G907" s="3">
        <f t="shared" si="29"/>
        <v>41486</v>
      </c>
      <c r="H907" t="s">
        <v>142</v>
      </c>
      <c r="I907" t="s">
        <v>172</v>
      </c>
      <c r="J907" t="b">
        <v>0</v>
      </c>
      <c r="K907" t="s">
        <v>592</v>
      </c>
      <c r="L907">
        <v>95807</v>
      </c>
      <c r="M907">
        <v>1207</v>
      </c>
      <c r="N907">
        <v>160657</v>
      </c>
      <c r="S907" t="s">
        <v>182</v>
      </c>
      <c r="W907">
        <v>7</v>
      </c>
      <c r="X907">
        <v>13</v>
      </c>
      <c r="Y907">
        <v>1</v>
      </c>
      <c r="Z907">
        <v>1099579</v>
      </c>
      <c r="AA907" t="s">
        <v>146</v>
      </c>
      <c r="AB907">
        <v>102</v>
      </c>
      <c r="AC907" t="s">
        <v>10</v>
      </c>
      <c r="AD907" t="s">
        <v>10</v>
      </c>
      <c r="AE907">
        <v>1264</v>
      </c>
    </row>
    <row r="908" spans="1:31" x14ac:dyDescent="0.25">
      <c r="A908">
        <v>345</v>
      </c>
      <c r="B908">
        <v>345</v>
      </c>
      <c r="C908">
        <v>1110</v>
      </c>
      <c r="E908" s="3">
        <v>41478</v>
      </c>
      <c r="F908" s="15">
        <f t="shared" si="28"/>
        <v>2013</v>
      </c>
      <c r="G908" s="3">
        <f t="shared" si="29"/>
        <v>41486</v>
      </c>
      <c r="H908" t="s">
        <v>142</v>
      </c>
      <c r="I908" t="s">
        <v>172</v>
      </c>
      <c r="J908" t="b">
        <v>0</v>
      </c>
      <c r="K908" t="s">
        <v>592</v>
      </c>
      <c r="L908">
        <v>95807</v>
      </c>
      <c r="M908">
        <v>1207</v>
      </c>
      <c r="N908">
        <v>160657</v>
      </c>
      <c r="S908" t="s">
        <v>182</v>
      </c>
      <c r="W908">
        <v>7</v>
      </c>
      <c r="X908">
        <v>13</v>
      </c>
      <c r="Y908">
        <v>1</v>
      </c>
      <c r="Z908">
        <v>1099579</v>
      </c>
      <c r="AA908" t="s">
        <v>146</v>
      </c>
      <c r="AB908">
        <v>102</v>
      </c>
      <c r="AC908" t="s">
        <v>10</v>
      </c>
      <c r="AD908" t="s">
        <v>10</v>
      </c>
      <c r="AE908">
        <v>1265</v>
      </c>
    </row>
    <row r="909" spans="1:31" x14ac:dyDescent="0.25">
      <c r="A909">
        <v>345</v>
      </c>
      <c r="B909">
        <v>345</v>
      </c>
      <c r="C909">
        <v>1110</v>
      </c>
      <c r="E909" s="3">
        <v>41478</v>
      </c>
      <c r="F909" s="15">
        <f t="shared" si="28"/>
        <v>2013</v>
      </c>
      <c r="G909" s="3">
        <f t="shared" si="29"/>
        <v>41486</v>
      </c>
      <c r="H909" t="s">
        <v>142</v>
      </c>
      <c r="I909" t="s">
        <v>172</v>
      </c>
      <c r="J909" t="b">
        <v>0</v>
      </c>
      <c r="K909" t="s">
        <v>592</v>
      </c>
      <c r="L909">
        <v>95807</v>
      </c>
      <c r="M909">
        <v>1207</v>
      </c>
      <c r="N909">
        <v>160657</v>
      </c>
      <c r="S909" t="s">
        <v>182</v>
      </c>
      <c r="W909">
        <v>7</v>
      </c>
      <c r="X909">
        <v>13</v>
      </c>
      <c r="Y909">
        <v>2</v>
      </c>
      <c r="Z909">
        <v>1099579</v>
      </c>
      <c r="AA909" t="s">
        <v>146</v>
      </c>
      <c r="AB909">
        <v>102</v>
      </c>
      <c r="AC909" t="s">
        <v>10</v>
      </c>
      <c r="AD909" t="s">
        <v>10</v>
      </c>
      <c r="AE909">
        <v>1266</v>
      </c>
    </row>
    <row r="910" spans="1:31" x14ac:dyDescent="0.25">
      <c r="A910">
        <v>345</v>
      </c>
      <c r="B910">
        <v>345</v>
      </c>
      <c r="C910">
        <v>1110</v>
      </c>
      <c r="E910" s="3">
        <v>42024</v>
      </c>
      <c r="F910" s="15">
        <f t="shared" si="28"/>
        <v>2015</v>
      </c>
      <c r="G910" s="3">
        <f t="shared" si="29"/>
        <v>42035</v>
      </c>
      <c r="H910" t="s">
        <v>142</v>
      </c>
      <c r="I910" t="s">
        <v>176</v>
      </c>
      <c r="J910" t="b">
        <v>0</v>
      </c>
      <c r="K910" t="s">
        <v>593</v>
      </c>
      <c r="L910">
        <v>95807</v>
      </c>
      <c r="M910">
        <v>1432</v>
      </c>
      <c r="N910">
        <v>200330</v>
      </c>
      <c r="S910" t="s">
        <v>182</v>
      </c>
      <c r="W910">
        <v>1</v>
      </c>
      <c r="X910">
        <v>15</v>
      </c>
      <c r="Y910">
        <v>2</v>
      </c>
      <c r="Z910">
        <v>1098821</v>
      </c>
      <c r="AA910" t="s">
        <v>146</v>
      </c>
      <c r="AB910">
        <v>102</v>
      </c>
      <c r="AC910" t="s">
        <v>10</v>
      </c>
      <c r="AD910" t="s">
        <v>10</v>
      </c>
      <c r="AE910">
        <v>1212</v>
      </c>
    </row>
    <row r="911" spans="1:31" x14ac:dyDescent="0.25">
      <c r="A911">
        <v>345</v>
      </c>
      <c r="B911">
        <v>345</v>
      </c>
      <c r="C911">
        <v>1110</v>
      </c>
      <c r="E911" s="3">
        <v>42024</v>
      </c>
      <c r="F911" s="15">
        <f t="shared" si="28"/>
        <v>2015</v>
      </c>
      <c r="G911" s="3">
        <f t="shared" si="29"/>
        <v>42035</v>
      </c>
      <c r="H911" t="s">
        <v>142</v>
      </c>
      <c r="I911" t="s">
        <v>200</v>
      </c>
      <c r="J911" t="b">
        <v>0</v>
      </c>
      <c r="K911" t="s">
        <v>594</v>
      </c>
      <c r="L911">
        <v>95807</v>
      </c>
      <c r="M911">
        <v>1432</v>
      </c>
      <c r="N911">
        <v>200330</v>
      </c>
      <c r="S911" t="s">
        <v>182</v>
      </c>
      <c r="W911">
        <v>1</v>
      </c>
      <c r="X911">
        <v>15</v>
      </c>
      <c r="Y911">
        <v>4</v>
      </c>
      <c r="Z911">
        <v>1098825</v>
      </c>
      <c r="AA911" t="s">
        <v>146</v>
      </c>
      <c r="AB911">
        <v>102</v>
      </c>
      <c r="AC911" t="s">
        <v>10</v>
      </c>
      <c r="AD911" t="s">
        <v>10</v>
      </c>
      <c r="AE911">
        <v>1213</v>
      </c>
    </row>
    <row r="912" spans="1:31" x14ac:dyDescent="0.25">
      <c r="A912">
        <v>345</v>
      </c>
      <c r="B912">
        <v>345</v>
      </c>
      <c r="C912">
        <v>1110</v>
      </c>
      <c r="E912" s="3">
        <v>42024</v>
      </c>
      <c r="F912" s="15">
        <f t="shared" si="28"/>
        <v>2015</v>
      </c>
      <c r="G912" s="3">
        <f t="shared" si="29"/>
        <v>42035</v>
      </c>
      <c r="H912" t="s">
        <v>142</v>
      </c>
      <c r="I912" t="s">
        <v>200</v>
      </c>
      <c r="J912" t="b">
        <v>0</v>
      </c>
      <c r="K912" t="s">
        <v>594</v>
      </c>
      <c r="L912">
        <v>95807</v>
      </c>
      <c r="M912">
        <v>1432</v>
      </c>
      <c r="N912">
        <v>200330</v>
      </c>
      <c r="S912" t="s">
        <v>182</v>
      </c>
      <c r="W912">
        <v>1</v>
      </c>
      <c r="X912">
        <v>15</v>
      </c>
      <c r="Y912">
        <v>2</v>
      </c>
      <c r="Z912">
        <v>1098825</v>
      </c>
      <c r="AA912" t="s">
        <v>146</v>
      </c>
      <c r="AB912">
        <v>102</v>
      </c>
      <c r="AC912" t="s">
        <v>10</v>
      </c>
      <c r="AD912" t="s">
        <v>10</v>
      </c>
      <c r="AE912">
        <v>1214</v>
      </c>
    </row>
    <row r="913" spans="1:31" x14ac:dyDescent="0.25">
      <c r="A913">
        <v>345</v>
      </c>
      <c r="B913">
        <v>345</v>
      </c>
      <c r="C913">
        <v>1110</v>
      </c>
      <c r="E913" s="3">
        <v>42024</v>
      </c>
      <c r="F913" s="15">
        <f t="shared" si="28"/>
        <v>2015</v>
      </c>
      <c r="G913" s="3">
        <f t="shared" si="29"/>
        <v>42035</v>
      </c>
      <c r="H913" t="s">
        <v>142</v>
      </c>
      <c r="I913" t="s">
        <v>172</v>
      </c>
      <c r="J913" t="b">
        <v>0</v>
      </c>
      <c r="K913" t="s">
        <v>183</v>
      </c>
      <c r="L913">
        <v>95807</v>
      </c>
      <c r="M913">
        <v>1432</v>
      </c>
      <c r="N913">
        <v>200330</v>
      </c>
      <c r="S913" t="s">
        <v>182</v>
      </c>
      <c r="W913">
        <v>1</v>
      </c>
      <c r="X913">
        <v>15</v>
      </c>
      <c r="Y913">
        <v>2</v>
      </c>
      <c r="Z913">
        <v>1099579</v>
      </c>
      <c r="AA913" t="s">
        <v>146</v>
      </c>
      <c r="AB913">
        <v>102</v>
      </c>
      <c r="AC913" t="s">
        <v>10</v>
      </c>
      <c r="AD913" t="s">
        <v>10</v>
      </c>
      <c r="AE913">
        <v>1229</v>
      </c>
    </row>
    <row r="914" spans="1:31" x14ac:dyDescent="0.25">
      <c r="A914">
        <v>345</v>
      </c>
      <c r="B914">
        <v>345</v>
      </c>
      <c r="C914">
        <v>1110</v>
      </c>
      <c r="E914" s="3">
        <v>42024</v>
      </c>
      <c r="F914" s="15">
        <f t="shared" si="28"/>
        <v>2015</v>
      </c>
      <c r="G914" s="3">
        <f t="shared" si="29"/>
        <v>42035</v>
      </c>
      <c r="H914" t="s">
        <v>142</v>
      </c>
      <c r="I914" t="s">
        <v>172</v>
      </c>
      <c r="J914" t="b">
        <v>0</v>
      </c>
      <c r="K914" t="s">
        <v>183</v>
      </c>
      <c r="L914">
        <v>95807</v>
      </c>
      <c r="M914">
        <v>1432</v>
      </c>
      <c r="N914">
        <v>200330</v>
      </c>
      <c r="S914" t="s">
        <v>182</v>
      </c>
      <c r="W914">
        <v>1</v>
      </c>
      <c r="X914">
        <v>15</v>
      </c>
      <c r="Y914">
        <v>2</v>
      </c>
      <c r="Z914">
        <v>1099579</v>
      </c>
      <c r="AA914" t="s">
        <v>146</v>
      </c>
      <c r="AB914">
        <v>102</v>
      </c>
      <c r="AC914" t="s">
        <v>10</v>
      </c>
      <c r="AD914" t="s">
        <v>10</v>
      </c>
      <c r="AE914">
        <v>1230</v>
      </c>
    </row>
    <row r="915" spans="1:31" x14ac:dyDescent="0.25">
      <c r="A915">
        <v>345</v>
      </c>
      <c r="B915">
        <v>345</v>
      </c>
      <c r="C915">
        <v>1115</v>
      </c>
      <c r="D915">
        <v>-506.73</v>
      </c>
      <c r="E915" s="3">
        <v>40574</v>
      </c>
      <c r="F915" s="15">
        <f t="shared" si="28"/>
        <v>2011</v>
      </c>
      <c r="G915" s="3">
        <f t="shared" si="29"/>
        <v>40574</v>
      </c>
      <c r="H915" t="s">
        <v>142</v>
      </c>
      <c r="I915" t="s">
        <v>153</v>
      </c>
      <c r="J915" t="b">
        <v>1</v>
      </c>
      <c r="K915" t="s">
        <v>595</v>
      </c>
      <c r="L915">
        <v>108614</v>
      </c>
      <c r="M915">
        <v>277867</v>
      </c>
      <c r="N915">
        <v>99846</v>
      </c>
      <c r="S915" t="s">
        <v>155</v>
      </c>
      <c r="W915">
        <v>1</v>
      </c>
      <c r="X915">
        <v>11</v>
      </c>
      <c r="AA915" t="s">
        <v>146</v>
      </c>
      <c r="AB915">
        <v>113</v>
      </c>
      <c r="AC915" t="s">
        <v>147</v>
      </c>
      <c r="AD915" t="s">
        <v>10</v>
      </c>
      <c r="AE915">
        <v>184</v>
      </c>
    </row>
    <row r="916" spans="1:31" x14ac:dyDescent="0.25">
      <c r="A916">
        <v>345</v>
      </c>
      <c r="B916">
        <v>345</v>
      </c>
      <c r="C916">
        <v>1115</v>
      </c>
      <c r="D916">
        <v>-830.14</v>
      </c>
      <c r="E916" s="3">
        <v>40724</v>
      </c>
      <c r="F916" s="15">
        <f t="shared" si="28"/>
        <v>2011</v>
      </c>
      <c r="G916" s="3">
        <f t="shared" si="29"/>
        <v>40724</v>
      </c>
      <c r="H916" t="s">
        <v>142</v>
      </c>
      <c r="I916" t="s">
        <v>153</v>
      </c>
      <c r="J916" t="b">
        <v>1</v>
      </c>
      <c r="K916" t="s">
        <v>596</v>
      </c>
      <c r="L916">
        <v>108614</v>
      </c>
      <c r="M916">
        <v>279259</v>
      </c>
      <c r="N916">
        <v>109591</v>
      </c>
      <c r="S916" t="s">
        <v>155</v>
      </c>
      <c r="W916">
        <v>6</v>
      </c>
      <c r="X916">
        <v>11</v>
      </c>
      <c r="AA916" t="s">
        <v>146</v>
      </c>
      <c r="AB916">
        <v>110</v>
      </c>
      <c r="AC916" t="s">
        <v>147</v>
      </c>
      <c r="AD916" t="s">
        <v>10</v>
      </c>
      <c r="AE916">
        <v>328</v>
      </c>
    </row>
    <row r="917" spans="1:31" x14ac:dyDescent="0.25">
      <c r="A917">
        <v>345</v>
      </c>
      <c r="B917">
        <v>345</v>
      </c>
      <c r="C917">
        <v>1115</v>
      </c>
      <c r="D917">
        <v>-243.76</v>
      </c>
      <c r="E917" s="3">
        <v>40786</v>
      </c>
      <c r="F917" s="15">
        <f t="shared" si="28"/>
        <v>2011</v>
      </c>
      <c r="G917" s="3">
        <f t="shared" si="29"/>
        <v>40786</v>
      </c>
      <c r="H917" t="s">
        <v>142</v>
      </c>
      <c r="I917" t="s">
        <v>153</v>
      </c>
      <c r="J917" t="b">
        <v>1</v>
      </c>
      <c r="K917" t="s">
        <v>597</v>
      </c>
      <c r="L917">
        <v>108614</v>
      </c>
      <c r="M917">
        <v>280109</v>
      </c>
      <c r="N917">
        <v>113658</v>
      </c>
      <c r="S917" t="s">
        <v>155</v>
      </c>
      <c r="W917">
        <v>8</v>
      </c>
      <c r="X917">
        <v>11</v>
      </c>
      <c r="AA917" t="s">
        <v>146</v>
      </c>
      <c r="AB917">
        <v>119</v>
      </c>
      <c r="AC917" t="s">
        <v>147</v>
      </c>
      <c r="AD917" t="s">
        <v>10</v>
      </c>
      <c r="AE917">
        <v>330</v>
      </c>
    </row>
    <row r="918" spans="1:31" x14ac:dyDescent="0.25">
      <c r="A918">
        <v>345</v>
      </c>
      <c r="B918">
        <v>345</v>
      </c>
      <c r="C918">
        <v>1115</v>
      </c>
      <c r="D918">
        <v>-1400.69</v>
      </c>
      <c r="E918" s="3">
        <v>40786</v>
      </c>
      <c r="F918" s="15">
        <f t="shared" si="28"/>
        <v>2011</v>
      </c>
      <c r="G918" s="3">
        <f t="shared" si="29"/>
        <v>40786</v>
      </c>
      <c r="H918" t="s">
        <v>142</v>
      </c>
      <c r="I918" t="s">
        <v>153</v>
      </c>
      <c r="J918" t="b">
        <v>1</v>
      </c>
      <c r="K918" t="s">
        <v>598</v>
      </c>
      <c r="L918">
        <v>108614</v>
      </c>
      <c r="M918">
        <v>280109</v>
      </c>
      <c r="N918">
        <v>113658</v>
      </c>
      <c r="S918" t="s">
        <v>155</v>
      </c>
      <c r="W918">
        <v>8</v>
      </c>
      <c r="X918">
        <v>11</v>
      </c>
      <c r="AA918" t="s">
        <v>146</v>
      </c>
      <c r="AB918">
        <v>119</v>
      </c>
      <c r="AC918" t="s">
        <v>147</v>
      </c>
      <c r="AD918" t="s">
        <v>10</v>
      </c>
      <c r="AE918">
        <v>332</v>
      </c>
    </row>
    <row r="919" spans="1:31" x14ac:dyDescent="0.25">
      <c r="A919">
        <v>345</v>
      </c>
      <c r="B919">
        <v>345</v>
      </c>
      <c r="C919">
        <v>1115</v>
      </c>
      <c r="D919">
        <v>-621.69000000000005</v>
      </c>
      <c r="E919" s="3">
        <v>40939</v>
      </c>
      <c r="F919" s="15">
        <f t="shared" si="28"/>
        <v>2012</v>
      </c>
      <c r="G919" s="3">
        <f t="shared" si="29"/>
        <v>40939</v>
      </c>
      <c r="H919" t="s">
        <v>142</v>
      </c>
      <c r="I919" t="s">
        <v>153</v>
      </c>
      <c r="J919" t="b">
        <v>1</v>
      </c>
      <c r="K919" t="s">
        <v>599</v>
      </c>
      <c r="L919">
        <v>108614</v>
      </c>
      <c r="M919">
        <v>287735</v>
      </c>
      <c r="N919">
        <v>123222</v>
      </c>
      <c r="S919" t="s">
        <v>155</v>
      </c>
      <c r="W919">
        <v>1</v>
      </c>
      <c r="X919">
        <v>12</v>
      </c>
      <c r="AA919" t="s">
        <v>146</v>
      </c>
      <c r="AB919">
        <v>110</v>
      </c>
      <c r="AC919" t="s">
        <v>147</v>
      </c>
      <c r="AD919" t="s">
        <v>10</v>
      </c>
      <c r="AE919">
        <v>208</v>
      </c>
    </row>
    <row r="920" spans="1:31" x14ac:dyDescent="0.25">
      <c r="A920">
        <v>345</v>
      </c>
      <c r="B920">
        <v>345</v>
      </c>
      <c r="C920">
        <v>1115</v>
      </c>
      <c r="D920">
        <v>-343.35</v>
      </c>
      <c r="E920" s="3">
        <v>41152</v>
      </c>
      <c r="F920" s="15">
        <f t="shared" si="28"/>
        <v>2012</v>
      </c>
      <c r="G920" s="3">
        <f t="shared" si="29"/>
        <v>41152</v>
      </c>
      <c r="H920" t="s">
        <v>142</v>
      </c>
      <c r="I920" t="s">
        <v>153</v>
      </c>
      <c r="J920" t="b">
        <v>1</v>
      </c>
      <c r="K920" t="s">
        <v>600</v>
      </c>
      <c r="L920">
        <v>108614</v>
      </c>
      <c r="M920">
        <v>291139</v>
      </c>
      <c r="N920">
        <v>137380</v>
      </c>
      <c r="S920" t="s">
        <v>155</v>
      </c>
      <c r="W920">
        <v>8</v>
      </c>
      <c r="X920">
        <v>12</v>
      </c>
      <c r="AA920" t="s">
        <v>146</v>
      </c>
      <c r="AB920">
        <v>110</v>
      </c>
      <c r="AC920" t="s">
        <v>147</v>
      </c>
      <c r="AD920" t="s">
        <v>10</v>
      </c>
      <c r="AE920">
        <v>2432</v>
      </c>
    </row>
    <row r="921" spans="1:31" x14ac:dyDescent="0.25">
      <c r="A921">
        <v>345</v>
      </c>
      <c r="B921">
        <v>345</v>
      </c>
      <c r="C921">
        <v>1115</v>
      </c>
      <c r="D921">
        <v>-901.72</v>
      </c>
      <c r="E921" s="3">
        <v>41243</v>
      </c>
      <c r="F921" s="15">
        <f t="shared" si="28"/>
        <v>2012</v>
      </c>
      <c r="G921" s="3">
        <f t="shared" si="29"/>
        <v>41243</v>
      </c>
      <c r="H921" t="s">
        <v>142</v>
      </c>
      <c r="I921" t="s">
        <v>153</v>
      </c>
      <c r="J921" t="b">
        <v>1</v>
      </c>
      <c r="K921" t="s">
        <v>601</v>
      </c>
      <c r="L921">
        <v>108614</v>
      </c>
      <c r="M921">
        <v>292152</v>
      </c>
      <c r="N921">
        <v>143822</v>
      </c>
      <c r="S921" t="s">
        <v>155</v>
      </c>
      <c r="W921">
        <v>11</v>
      </c>
      <c r="X921">
        <v>12</v>
      </c>
      <c r="AA921" t="s">
        <v>146</v>
      </c>
      <c r="AB921">
        <v>111</v>
      </c>
      <c r="AC921" t="s">
        <v>147</v>
      </c>
      <c r="AD921" t="s">
        <v>10</v>
      </c>
      <c r="AE921">
        <v>406</v>
      </c>
    </row>
    <row r="922" spans="1:31" x14ac:dyDescent="0.25">
      <c r="A922">
        <v>345</v>
      </c>
      <c r="B922">
        <v>345</v>
      </c>
      <c r="C922">
        <v>1115</v>
      </c>
      <c r="D922">
        <v>-472.41</v>
      </c>
      <c r="E922" s="3">
        <v>41364</v>
      </c>
      <c r="F922" s="15">
        <f t="shared" si="28"/>
        <v>2013</v>
      </c>
      <c r="G922" s="3">
        <f t="shared" si="29"/>
        <v>41364</v>
      </c>
      <c r="H922" t="s">
        <v>142</v>
      </c>
      <c r="I922" t="s">
        <v>153</v>
      </c>
      <c r="J922" t="b">
        <v>1</v>
      </c>
      <c r="K922" t="s">
        <v>602</v>
      </c>
      <c r="L922">
        <v>108614</v>
      </c>
      <c r="M922">
        <v>293605</v>
      </c>
      <c r="N922">
        <v>152253</v>
      </c>
      <c r="S922" t="s">
        <v>155</v>
      </c>
      <c r="W922">
        <v>3</v>
      </c>
      <c r="X922">
        <v>13</v>
      </c>
      <c r="AA922" t="s">
        <v>146</v>
      </c>
      <c r="AB922">
        <v>110</v>
      </c>
      <c r="AC922" t="s">
        <v>147</v>
      </c>
      <c r="AD922" t="s">
        <v>10</v>
      </c>
      <c r="AE922">
        <v>370</v>
      </c>
    </row>
    <row r="923" spans="1:31" x14ac:dyDescent="0.25">
      <c r="A923">
        <v>345</v>
      </c>
      <c r="B923">
        <v>345</v>
      </c>
      <c r="C923">
        <v>1115</v>
      </c>
      <c r="D923">
        <v>-856.23</v>
      </c>
      <c r="E923" s="3">
        <v>41455</v>
      </c>
      <c r="F923" s="15">
        <f t="shared" si="28"/>
        <v>2013</v>
      </c>
      <c r="G923" s="3">
        <f t="shared" si="29"/>
        <v>41455</v>
      </c>
      <c r="H923" t="s">
        <v>142</v>
      </c>
      <c r="I923" t="s">
        <v>153</v>
      </c>
      <c r="J923" t="b">
        <v>1</v>
      </c>
      <c r="K923" t="s">
        <v>603</v>
      </c>
      <c r="L923">
        <v>108614</v>
      </c>
      <c r="M923">
        <v>294670</v>
      </c>
      <c r="N923">
        <v>158757</v>
      </c>
      <c r="S923" t="s">
        <v>155</v>
      </c>
      <c r="W923">
        <v>6</v>
      </c>
      <c r="X923">
        <v>13</v>
      </c>
      <c r="AA923" t="s">
        <v>146</v>
      </c>
      <c r="AB923">
        <v>110</v>
      </c>
      <c r="AC923" t="s">
        <v>147</v>
      </c>
      <c r="AD923" t="s">
        <v>10</v>
      </c>
      <c r="AE923">
        <v>394</v>
      </c>
    </row>
    <row r="924" spans="1:31" x14ac:dyDescent="0.25">
      <c r="A924">
        <v>345</v>
      </c>
      <c r="B924">
        <v>345</v>
      </c>
      <c r="C924">
        <v>1115</v>
      </c>
      <c r="D924">
        <v>-1552.54</v>
      </c>
      <c r="E924" s="3">
        <v>41698</v>
      </c>
      <c r="F924" s="15">
        <f t="shared" si="28"/>
        <v>2014</v>
      </c>
      <c r="G924" s="3">
        <f t="shared" si="29"/>
        <v>41698</v>
      </c>
      <c r="H924" t="s">
        <v>142</v>
      </c>
      <c r="I924" t="s">
        <v>153</v>
      </c>
      <c r="J924" t="b">
        <v>1</v>
      </c>
      <c r="K924" t="s">
        <v>604</v>
      </c>
      <c r="L924">
        <v>108614</v>
      </c>
      <c r="M924">
        <v>297279</v>
      </c>
      <c r="N924">
        <v>176132</v>
      </c>
      <c r="S924" t="s">
        <v>155</v>
      </c>
      <c r="W924">
        <v>2</v>
      </c>
      <c r="X924">
        <v>14</v>
      </c>
      <c r="AA924" t="s">
        <v>146</v>
      </c>
      <c r="AB924">
        <v>110</v>
      </c>
      <c r="AC924" t="s">
        <v>147</v>
      </c>
      <c r="AD924" t="s">
        <v>10</v>
      </c>
      <c r="AE924">
        <v>482</v>
      </c>
    </row>
    <row r="925" spans="1:31" x14ac:dyDescent="0.25">
      <c r="A925">
        <v>345</v>
      </c>
      <c r="B925">
        <v>345</v>
      </c>
      <c r="C925">
        <v>1115</v>
      </c>
      <c r="D925">
        <v>-108.79</v>
      </c>
      <c r="E925" s="3">
        <v>41912</v>
      </c>
      <c r="F925" s="15">
        <f t="shared" si="28"/>
        <v>2014</v>
      </c>
      <c r="G925" s="3">
        <f t="shared" si="29"/>
        <v>41912</v>
      </c>
      <c r="H925" t="s">
        <v>142</v>
      </c>
      <c r="I925" t="s">
        <v>153</v>
      </c>
      <c r="J925" t="b">
        <v>1</v>
      </c>
      <c r="K925" t="s">
        <v>605</v>
      </c>
      <c r="L925">
        <v>108614</v>
      </c>
      <c r="M925">
        <v>301980</v>
      </c>
      <c r="N925">
        <v>192079</v>
      </c>
      <c r="S925" t="s">
        <v>155</v>
      </c>
      <c r="W925">
        <v>9</v>
      </c>
      <c r="X925">
        <v>14</v>
      </c>
      <c r="AA925" t="s">
        <v>146</v>
      </c>
      <c r="AB925">
        <v>113</v>
      </c>
      <c r="AC925" t="s">
        <v>147</v>
      </c>
      <c r="AD925" t="s">
        <v>10</v>
      </c>
      <c r="AE925">
        <v>540</v>
      </c>
    </row>
    <row r="926" spans="1:31" x14ac:dyDescent="0.25">
      <c r="A926">
        <v>345</v>
      </c>
      <c r="B926">
        <v>345</v>
      </c>
      <c r="C926">
        <v>1115</v>
      </c>
      <c r="D926">
        <v>-405.14</v>
      </c>
      <c r="E926" s="3">
        <v>42094</v>
      </c>
      <c r="F926" s="15">
        <f t="shared" si="28"/>
        <v>2015</v>
      </c>
      <c r="G926" s="3">
        <f t="shared" si="29"/>
        <v>42094</v>
      </c>
      <c r="H926" t="s">
        <v>142</v>
      </c>
      <c r="I926" t="s">
        <v>153</v>
      </c>
      <c r="J926" t="b">
        <v>1</v>
      </c>
      <c r="K926" t="s">
        <v>606</v>
      </c>
      <c r="L926">
        <v>108614</v>
      </c>
      <c r="M926">
        <v>303696</v>
      </c>
      <c r="N926">
        <v>205264</v>
      </c>
      <c r="S926" t="s">
        <v>155</v>
      </c>
      <c r="W926">
        <v>3</v>
      </c>
      <c r="X926">
        <v>15</v>
      </c>
      <c r="AA926" t="s">
        <v>146</v>
      </c>
      <c r="AB926">
        <v>118</v>
      </c>
      <c r="AC926" t="s">
        <v>147</v>
      </c>
      <c r="AD926" t="s">
        <v>10</v>
      </c>
      <c r="AE926">
        <v>614</v>
      </c>
    </row>
    <row r="927" spans="1:31" x14ac:dyDescent="0.25">
      <c r="A927">
        <v>345</v>
      </c>
      <c r="B927">
        <v>345</v>
      </c>
      <c r="C927">
        <v>1115</v>
      </c>
      <c r="D927">
        <v>-975</v>
      </c>
      <c r="E927" s="3">
        <v>42124</v>
      </c>
      <c r="F927" s="15">
        <f t="shared" si="28"/>
        <v>2015</v>
      </c>
      <c r="G927" s="3">
        <f t="shared" si="29"/>
        <v>42124</v>
      </c>
      <c r="H927" t="s">
        <v>142</v>
      </c>
      <c r="I927" t="s">
        <v>153</v>
      </c>
      <c r="J927" t="b">
        <v>1</v>
      </c>
      <c r="K927" t="s">
        <v>607</v>
      </c>
      <c r="L927">
        <v>108594</v>
      </c>
      <c r="M927">
        <v>303983</v>
      </c>
      <c r="N927">
        <v>207506</v>
      </c>
      <c r="S927" t="s">
        <v>155</v>
      </c>
      <c r="W927">
        <v>4</v>
      </c>
      <c r="X927">
        <v>15</v>
      </c>
      <c r="AA927" t="s">
        <v>146</v>
      </c>
      <c r="AB927">
        <v>110</v>
      </c>
      <c r="AC927" t="s">
        <v>147</v>
      </c>
      <c r="AD927" t="s">
        <v>10</v>
      </c>
      <c r="AE927">
        <v>444</v>
      </c>
    </row>
    <row r="928" spans="1:31" x14ac:dyDescent="0.25">
      <c r="A928">
        <v>345</v>
      </c>
      <c r="B928">
        <v>345</v>
      </c>
      <c r="C928">
        <v>1115</v>
      </c>
      <c r="D928">
        <v>-411.88</v>
      </c>
      <c r="E928" s="3">
        <v>42155</v>
      </c>
      <c r="F928" s="15">
        <f t="shared" si="28"/>
        <v>2015</v>
      </c>
      <c r="G928" s="3">
        <f t="shared" si="29"/>
        <v>42155</v>
      </c>
      <c r="H928" t="s">
        <v>142</v>
      </c>
      <c r="I928" t="s">
        <v>153</v>
      </c>
      <c r="J928" t="b">
        <v>1</v>
      </c>
      <c r="K928" t="s">
        <v>608</v>
      </c>
      <c r="L928">
        <v>108614</v>
      </c>
      <c r="M928">
        <v>304254</v>
      </c>
      <c r="N928">
        <v>209667</v>
      </c>
      <c r="S928" t="s">
        <v>155</v>
      </c>
      <c r="W928">
        <v>5</v>
      </c>
      <c r="X928">
        <v>15</v>
      </c>
      <c r="AA928" t="s">
        <v>146</v>
      </c>
      <c r="AB928">
        <v>111</v>
      </c>
      <c r="AC928" t="s">
        <v>147</v>
      </c>
      <c r="AD928" t="s">
        <v>10</v>
      </c>
      <c r="AE928">
        <v>468</v>
      </c>
    </row>
    <row r="929" spans="1:31" x14ac:dyDescent="0.25">
      <c r="A929">
        <v>345</v>
      </c>
      <c r="B929">
        <v>345</v>
      </c>
      <c r="C929">
        <v>1115</v>
      </c>
      <c r="D929">
        <v>-142.59</v>
      </c>
      <c r="E929" s="3">
        <v>41213</v>
      </c>
      <c r="F929" s="15">
        <f t="shared" si="28"/>
        <v>2012</v>
      </c>
      <c r="G929" s="3">
        <f t="shared" si="29"/>
        <v>41213</v>
      </c>
      <c r="H929" t="s">
        <v>142</v>
      </c>
      <c r="I929" t="s">
        <v>609</v>
      </c>
      <c r="J929" t="b">
        <v>1</v>
      </c>
      <c r="K929" t="s">
        <v>610</v>
      </c>
      <c r="L929">
        <v>108614</v>
      </c>
      <c r="M929">
        <v>291810</v>
      </c>
      <c r="N929">
        <v>141467</v>
      </c>
      <c r="S929" t="s">
        <v>145</v>
      </c>
      <c r="W929">
        <v>10</v>
      </c>
      <c r="X929">
        <v>12</v>
      </c>
      <c r="AA929" t="s">
        <v>146</v>
      </c>
      <c r="AB929">
        <v>182</v>
      </c>
      <c r="AC929" t="s">
        <v>147</v>
      </c>
      <c r="AD929" t="s">
        <v>10</v>
      </c>
      <c r="AE929">
        <v>25</v>
      </c>
    </row>
    <row r="930" spans="1:31" x14ac:dyDescent="0.25">
      <c r="A930">
        <v>345</v>
      </c>
      <c r="B930">
        <v>345</v>
      </c>
      <c r="C930">
        <v>1115</v>
      </c>
      <c r="D930">
        <v>-88</v>
      </c>
      <c r="E930" s="3">
        <v>41912</v>
      </c>
      <c r="F930" s="15">
        <f t="shared" si="28"/>
        <v>2014</v>
      </c>
      <c r="G930" s="3">
        <f t="shared" si="29"/>
        <v>41912</v>
      </c>
      <c r="H930" t="s">
        <v>142</v>
      </c>
      <c r="I930" t="s">
        <v>611</v>
      </c>
      <c r="J930" t="b">
        <v>1</v>
      </c>
      <c r="K930" t="s">
        <v>612</v>
      </c>
      <c r="L930">
        <v>92930</v>
      </c>
      <c r="M930">
        <v>301977</v>
      </c>
      <c r="N930">
        <v>192070</v>
      </c>
      <c r="S930" t="s">
        <v>145</v>
      </c>
      <c r="W930">
        <v>9</v>
      </c>
      <c r="X930">
        <v>14</v>
      </c>
      <c r="AA930" t="s">
        <v>146</v>
      </c>
      <c r="AB930">
        <v>111</v>
      </c>
      <c r="AC930" t="s">
        <v>147</v>
      </c>
      <c r="AD930" t="s">
        <v>10</v>
      </c>
      <c r="AE930">
        <v>9</v>
      </c>
    </row>
    <row r="931" spans="1:31" x14ac:dyDescent="0.25">
      <c r="A931">
        <v>345</v>
      </c>
      <c r="B931">
        <v>345</v>
      </c>
      <c r="C931">
        <v>1115</v>
      </c>
      <c r="D931">
        <v>-100.75</v>
      </c>
      <c r="E931" s="3">
        <v>41943</v>
      </c>
      <c r="F931" s="15">
        <f t="shared" si="28"/>
        <v>2014</v>
      </c>
      <c r="G931" s="3">
        <f t="shared" si="29"/>
        <v>41943</v>
      </c>
      <c r="H931" t="s">
        <v>142</v>
      </c>
      <c r="I931" t="s">
        <v>613</v>
      </c>
      <c r="J931" t="b">
        <v>1</v>
      </c>
      <c r="K931" t="s">
        <v>612</v>
      </c>
      <c r="L931">
        <v>92930</v>
      </c>
      <c r="M931">
        <v>302269</v>
      </c>
      <c r="N931">
        <v>194410</v>
      </c>
      <c r="S931" t="s">
        <v>145</v>
      </c>
      <c r="W931">
        <v>10</v>
      </c>
      <c r="X931">
        <v>14</v>
      </c>
      <c r="AA931" t="s">
        <v>146</v>
      </c>
      <c r="AB931">
        <v>111</v>
      </c>
      <c r="AC931" t="s">
        <v>147</v>
      </c>
      <c r="AD931" t="s">
        <v>10</v>
      </c>
      <c r="AE931">
        <v>10</v>
      </c>
    </row>
    <row r="932" spans="1:31" x14ac:dyDescent="0.25">
      <c r="A932">
        <v>345</v>
      </c>
      <c r="B932">
        <v>345</v>
      </c>
      <c r="C932">
        <v>1115</v>
      </c>
      <c r="D932">
        <v>-247.99</v>
      </c>
      <c r="E932" s="3">
        <v>42004</v>
      </c>
      <c r="F932" s="15">
        <f t="shared" si="28"/>
        <v>2014</v>
      </c>
      <c r="G932" s="3">
        <f t="shared" si="29"/>
        <v>42004</v>
      </c>
      <c r="H932" t="s">
        <v>142</v>
      </c>
      <c r="I932" t="s">
        <v>614</v>
      </c>
      <c r="J932" t="b">
        <v>1</v>
      </c>
      <c r="K932" t="s">
        <v>615</v>
      </c>
      <c r="L932">
        <v>92930</v>
      </c>
      <c r="M932">
        <v>302792</v>
      </c>
      <c r="N932">
        <v>198647</v>
      </c>
      <c r="S932" t="s">
        <v>145</v>
      </c>
      <c r="W932">
        <v>12</v>
      </c>
      <c r="X932">
        <v>14</v>
      </c>
      <c r="AA932" t="s">
        <v>146</v>
      </c>
      <c r="AB932">
        <v>111</v>
      </c>
      <c r="AC932" t="s">
        <v>147</v>
      </c>
      <c r="AD932" t="s">
        <v>10</v>
      </c>
      <c r="AE932">
        <v>10</v>
      </c>
    </row>
    <row r="933" spans="1:31" x14ac:dyDescent="0.25">
      <c r="A933">
        <v>345</v>
      </c>
      <c r="B933">
        <v>345</v>
      </c>
      <c r="C933">
        <v>1115</v>
      </c>
      <c r="D933">
        <v>-172.74</v>
      </c>
      <c r="E933" s="3">
        <v>42124</v>
      </c>
      <c r="F933" s="15">
        <f t="shared" si="28"/>
        <v>2015</v>
      </c>
      <c r="G933" s="3">
        <f t="shared" si="29"/>
        <v>42124</v>
      </c>
      <c r="H933" t="s">
        <v>142</v>
      </c>
      <c r="I933" t="s">
        <v>616</v>
      </c>
      <c r="J933" t="b">
        <v>1</v>
      </c>
      <c r="K933" t="s">
        <v>617</v>
      </c>
      <c r="L933">
        <v>92930</v>
      </c>
      <c r="M933">
        <v>303969</v>
      </c>
      <c r="N933">
        <v>207436</v>
      </c>
      <c r="S933" t="s">
        <v>145</v>
      </c>
      <c r="W933">
        <v>4</v>
      </c>
      <c r="X933">
        <v>15</v>
      </c>
      <c r="AA933" t="s">
        <v>146</v>
      </c>
      <c r="AB933">
        <v>182</v>
      </c>
      <c r="AC933" t="s">
        <v>147</v>
      </c>
      <c r="AD933" t="s">
        <v>10</v>
      </c>
      <c r="AE933">
        <v>257</v>
      </c>
    </row>
    <row r="934" spans="1:31" x14ac:dyDescent="0.25">
      <c r="A934">
        <v>345</v>
      </c>
      <c r="B934">
        <v>345</v>
      </c>
      <c r="C934">
        <v>1115</v>
      </c>
      <c r="D934">
        <v>-147.24</v>
      </c>
      <c r="E934" s="3">
        <v>42124</v>
      </c>
      <c r="F934" s="15">
        <f t="shared" si="28"/>
        <v>2015</v>
      </c>
      <c r="G934" s="3">
        <f t="shared" si="29"/>
        <v>42124</v>
      </c>
      <c r="H934" t="s">
        <v>142</v>
      </c>
      <c r="I934" t="s">
        <v>616</v>
      </c>
      <c r="J934" t="b">
        <v>1</v>
      </c>
      <c r="K934" t="s">
        <v>618</v>
      </c>
      <c r="L934">
        <v>92930</v>
      </c>
      <c r="M934">
        <v>303969</v>
      </c>
      <c r="N934">
        <v>207436</v>
      </c>
      <c r="S934" t="s">
        <v>145</v>
      </c>
      <c r="W934">
        <v>4</v>
      </c>
      <c r="X934">
        <v>15</v>
      </c>
      <c r="AA934" t="s">
        <v>146</v>
      </c>
      <c r="AB934">
        <v>182</v>
      </c>
      <c r="AC934" t="s">
        <v>147</v>
      </c>
      <c r="AD934" t="s">
        <v>10</v>
      </c>
      <c r="AE934">
        <v>282</v>
      </c>
    </row>
    <row r="935" spans="1:31" x14ac:dyDescent="0.25">
      <c r="A935">
        <v>345</v>
      </c>
      <c r="B935">
        <v>345</v>
      </c>
      <c r="C935">
        <v>1115</v>
      </c>
      <c r="D935">
        <v>-7686.34</v>
      </c>
      <c r="E935" s="3">
        <v>42185</v>
      </c>
      <c r="F935" s="15">
        <f t="shared" si="28"/>
        <v>2015</v>
      </c>
      <c r="G935" s="3">
        <f t="shared" si="29"/>
        <v>42185</v>
      </c>
      <c r="H935" t="s">
        <v>142</v>
      </c>
      <c r="I935" t="s">
        <v>619</v>
      </c>
      <c r="J935" t="b">
        <v>1</v>
      </c>
      <c r="K935" t="s">
        <v>620</v>
      </c>
      <c r="L935">
        <v>108614</v>
      </c>
      <c r="M935">
        <v>304856</v>
      </c>
      <c r="N935">
        <v>212128</v>
      </c>
      <c r="S935" t="s">
        <v>145</v>
      </c>
      <c r="W935">
        <v>6</v>
      </c>
      <c r="X935">
        <v>15</v>
      </c>
      <c r="AA935" t="s">
        <v>146</v>
      </c>
      <c r="AB935">
        <v>345</v>
      </c>
      <c r="AC935" t="s">
        <v>147</v>
      </c>
      <c r="AD935" t="s">
        <v>10</v>
      </c>
      <c r="AE935">
        <v>1</v>
      </c>
    </row>
    <row r="936" spans="1:31" x14ac:dyDescent="0.25">
      <c r="A936">
        <v>345</v>
      </c>
      <c r="B936">
        <v>345</v>
      </c>
      <c r="C936">
        <v>1115</v>
      </c>
      <c r="D936">
        <v>110.19</v>
      </c>
      <c r="E936" s="3">
        <v>42216</v>
      </c>
      <c r="F936" s="15">
        <f t="shared" si="28"/>
        <v>2015</v>
      </c>
      <c r="G936" s="3">
        <f t="shared" si="29"/>
        <v>42216</v>
      </c>
      <c r="H936" t="s">
        <v>142</v>
      </c>
      <c r="I936" t="s">
        <v>621</v>
      </c>
      <c r="J936" t="b">
        <v>1</v>
      </c>
      <c r="K936" t="s">
        <v>622</v>
      </c>
      <c r="L936">
        <v>5000673</v>
      </c>
      <c r="M936">
        <v>305462</v>
      </c>
      <c r="N936">
        <v>214685</v>
      </c>
      <c r="S936" t="s">
        <v>145</v>
      </c>
      <c r="W936">
        <v>7</v>
      </c>
      <c r="X936">
        <v>15</v>
      </c>
      <c r="AA936" t="s">
        <v>146</v>
      </c>
      <c r="AB936">
        <v>182</v>
      </c>
      <c r="AC936" t="s">
        <v>147</v>
      </c>
      <c r="AD936" t="s">
        <v>10</v>
      </c>
      <c r="AE936">
        <v>8</v>
      </c>
    </row>
    <row r="937" spans="1:31" x14ac:dyDescent="0.25">
      <c r="A937">
        <v>345</v>
      </c>
      <c r="B937">
        <v>345</v>
      </c>
      <c r="C937">
        <v>1115</v>
      </c>
      <c r="D937">
        <v>73.5</v>
      </c>
      <c r="E937" s="3">
        <v>40633</v>
      </c>
      <c r="F937" s="15">
        <f t="shared" si="28"/>
        <v>2011</v>
      </c>
      <c r="G937" s="3">
        <f t="shared" si="29"/>
        <v>40633</v>
      </c>
      <c r="H937" t="s">
        <v>142</v>
      </c>
      <c r="I937" t="s">
        <v>623</v>
      </c>
      <c r="J937" t="b">
        <v>0</v>
      </c>
      <c r="K937" t="s">
        <v>624</v>
      </c>
      <c r="L937">
        <v>92930</v>
      </c>
      <c r="M937">
        <v>278365</v>
      </c>
      <c r="N937">
        <v>103572</v>
      </c>
      <c r="S937" t="s">
        <v>145</v>
      </c>
      <c r="W937">
        <v>3</v>
      </c>
      <c r="X937">
        <v>11</v>
      </c>
      <c r="AA937" t="s">
        <v>146</v>
      </c>
      <c r="AB937">
        <v>452</v>
      </c>
      <c r="AC937" t="s">
        <v>147</v>
      </c>
      <c r="AD937" t="s">
        <v>10</v>
      </c>
      <c r="AE937">
        <v>90</v>
      </c>
    </row>
    <row r="938" spans="1:31" x14ac:dyDescent="0.25">
      <c r="A938">
        <v>345</v>
      </c>
      <c r="B938">
        <v>345</v>
      </c>
      <c r="C938">
        <v>1115</v>
      </c>
      <c r="D938">
        <v>302.45</v>
      </c>
      <c r="E938" s="3">
        <v>41213</v>
      </c>
      <c r="F938" s="15">
        <f t="shared" si="28"/>
        <v>2012</v>
      </c>
      <c r="G938" s="3">
        <f t="shared" si="29"/>
        <v>41213</v>
      </c>
      <c r="H938" t="s">
        <v>142</v>
      </c>
      <c r="I938" t="s">
        <v>416</v>
      </c>
      <c r="J938" t="b">
        <v>0</v>
      </c>
      <c r="K938" t="s">
        <v>625</v>
      </c>
      <c r="L938">
        <v>92929</v>
      </c>
      <c r="M938">
        <v>291679</v>
      </c>
      <c r="N938">
        <v>141026</v>
      </c>
      <c r="S938" t="s">
        <v>145</v>
      </c>
      <c r="W938">
        <v>10</v>
      </c>
      <c r="X938">
        <v>12</v>
      </c>
      <c r="AA938" t="s">
        <v>146</v>
      </c>
      <c r="AB938">
        <v>252</v>
      </c>
      <c r="AC938" t="s">
        <v>147</v>
      </c>
      <c r="AD938" t="s">
        <v>10</v>
      </c>
      <c r="AE938">
        <v>9</v>
      </c>
    </row>
    <row r="939" spans="1:31" x14ac:dyDescent="0.25">
      <c r="A939">
        <v>345</v>
      </c>
      <c r="B939">
        <v>345</v>
      </c>
      <c r="C939">
        <v>1115</v>
      </c>
      <c r="D939">
        <v>75.62</v>
      </c>
      <c r="E939" s="3">
        <v>41364</v>
      </c>
      <c r="F939" s="15">
        <f t="shared" si="28"/>
        <v>2013</v>
      </c>
      <c r="G939" s="3">
        <f t="shared" si="29"/>
        <v>41364</v>
      </c>
      <c r="H939" t="s">
        <v>142</v>
      </c>
      <c r="I939" t="s">
        <v>626</v>
      </c>
      <c r="J939" t="b">
        <v>0</v>
      </c>
      <c r="K939" t="s">
        <v>627</v>
      </c>
      <c r="L939">
        <v>92929</v>
      </c>
      <c r="M939">
        <v>293576</v>
      </c>
      <c r="N939">
        <v>152181</v>
      </c>
      <c r="S939" t="s">
        <v>145</v>
      </c>
      <c r="W939">
        <v>3</v>
      </c>
      <c r="X939">
        <v>13</v>
      </c>
      <c r="AA939" t="s">
        <v>146</v>
      </c>
      <c r="AB939">
        <v>128</v>
      </c>
      <c r="AC939" t="s">
        <v>147</v>
      </c>
      <c r="AD939" t="s">
        <v>10</v>
      </c>
      <c r="AE939">
        <v>30</v>
      </c>
    </row>
    <row r="940" spans="1:31" x14ac:dyDescent="0.25">
      <c r="A940">
        <v>345</v>
      </c>
      <c r="B940">
        <v>345</v>
      </c>
      <c r="C940">
        <v>1115</v>
      </c>
      <c r="D940">
        <v>37.81</v>
      </c>
      <c r="E940" s="3">
        <v>41364</v>
      </c>
      <c r="F940" s="15">
        <f t="shared" si="28"/>
        <v>2013</v>
      </c>
      <c r="G940" s="3">
        <f t="shared" si="29"/>
        <v>41364</v>
      </c>
      <c r="H940" t="s">
        <v>142</v>
      </c>
      <c r="I940" t="s">
        <v>626</v>
      </c>
      <c r="J940" t="b">
        <v>0</v>
      </c>
      <c r="K940" t="s">
        <v>628</v>
      </c>
      <c r="L940">
        <v>92929</v>
      </c>
      <c r="M940">
        <v>293576</v>
      </c>
      <c r="N940">
        <v>152181</v>
      </c>
      <c r="S940" t="s">
        <v>145</v>
      </c>
      <c r="W940">
        <v>3</v>
      </c>
      <c r="X940">
        <v>13</v>
      </c>
      <c r="AA940" t="s">
        <v>146</v>
      </c>
      <c r="AB940">
        <v>128</v>
      </c>
      <c r="AC940" t="s">
        <v>147</v>
      </c>
      <c r="AD940" t="s">
        <v>10</v>
      </c>
      <c r="AE940">
        <v>79</v>
      </c>
    </row>
    <row r="941" spans="1:31" x14ac:dyDescent="0.25">
      <c r="A941">
        <v>345</v>
      </c>
      <c r="B941">
        <v>345</v>
      </c>
      <c r="C941">
        <v>1115</v>
      </c>
      <c r="D941">
        <v>81</v>
      </c>
      <c r="E941" s="3">
        <v>41698</v>
      </c>
      <c r="F941" s="15">
        <f t="shared" si="28"/>
        <v>2014</v>
      </c>
      <c r="G941" s="3">
        <f t="shared" si="29"/>
        <v>41698</v>
      </c>
      <c r="H941" t="s">
        <v>142</v>
      </c>
      <c r="I941" t="s">
        <v>629</v>
      </c>
      <c r="J941" t="b">
        <v>0</v>
      </c>
      <c r="K941" t="s">
        <v>630</v>
      </c>
      <c r="L941">
        <v>92930</v>
      </c>
      <c r="M941">
        <v>297031</v>
      </c>
      <c r="N941">
        <v>174638</v>
      </c>
      <c r="S941" t="s">
        <v>145</v>
      </c>
      <c r="W941">
        <v>2</v>
      </c>
      <c r="X941">
        <v>14</v>
      </c>
      <c r="AA941" t="s">
        <v>146</v>
      </c>
      <c r="AB941">
        <v>345</v>
      </c>
      <c r="AC941" t="s">
        <v>147</v>
      </c>
      <c r="AD941" t="s">
        <v>10</v>
      </c>
      <c r="AE941">
        <v>6</v>
      </c>
    </row>
    <row r="942" spans="1:31" x14ac:dyDescent="0.25">
      <c r="A942">
        <v>345</v>
      </c>
      <c r="B942">
        <v>345</v>
      </c>
      <c r="C942">
        <v>1115</v>
      </c>
      <c r="D942">
        <v>81</v>
      </c>
      <c r="E942" s="3">
        <v>41698</v>
      </c>
      <c r="F942" s="15">
        <f t="shared" si="28"/>
        <v>2014</v>
      </c>
      <c r="G942" s="3">
        <f t="shared" si="29"/>
        <v>41698</v>
      </c>
      <c r="H942" t="s">
        <v>142</v>
      </c>
      <c r="I942" t="s">
        <v>629</v>
      </c>
      <c r="J942" t="b">
        <v>0</v>
      </c>
      <c r="K942" t="s">
        <v>630</v>
      </c>
      <c r="L942">
        <v>92930</v>
      </c>
      <c r="M942">
        <v>297031</v>
      </c>
      <c r="N942">
        <v>174638</v>
      </c>
      <c r="S942" t="s">
        <v>145</v>
      </c>
      <c r="W942">
        <v>2</v>
      </c>
      <c r="X942">
        <v>14</v>
      </c>
      <c r="AA942" t="s">
        <v>146</v>
      </c>
      <c r="AB942">
        <v>345</v>
      </c>
      <c r="AC942" t="s">
        <v>147</v>
      </c>
      <c r="AD942" t="s">
        <v>10</v>
      </c>
      <c r="AE942">
        <v>7</v>
      </c>
    </row>
    <row r="943" spans="1:31" x14ac:dyDescent="0.25">
      <c r="A943">
        <v>345</v>
      </c>
      <c r="B943">
        <v>345</v>
      </c>
      <c r="C943">
        <v>1115</v>
      </c>
      <c r="D943">
        <v>162</v>
      </c>
      <c r="E943" s="3">
        <v>41698</v>
      </c>
      <c r="F943" s="15">
        <f t="shared" si="28"/>
        <v>2014</v>
      </c>
      <c r="G943" s="3">
        <f t="shared" si="29"/>
        <v>41698</v>
      </c>
      <c r="H943" t="s">
        <v>142</v>
      </c>
      <c r="I943" t="s">
        <v>629</v>
      </c>
      <c r="J943" t="b">
        <v>0</v>
      </c>
      <c r="K943" t="s">
        <v>630</v>
      </c>
      <c r="L943">
        <v>92930</v>
      </c>
      <c r="M943">
        <v>297031</v>
      </c>
      <c r="N943">
        <v>174638</v>
      </c>
      <c r="S943" t="s">
        <v>145</v>
      </c>
      <c r="W943">
        <v>2</v>
      </c>
      <c r="X943">
        <v>14</v>
      </c>
      <c r="AA943" t="s">
        <v>146</v>
      </c>
      <c r="AB943">
        <v>345</v>
      </c>
      <c r="AC943" t="s">
        <v>147</v>
      </c>
      <c r="AD943" t="s">
        <v>10</v>
      </c>
      <c r="AE943">
        <v>8</v>
      </c>
    </row>
    <row r="944" spans="1:31" x14ac:dyDescent="0.25">
      <c r="A944">
        <v>345</v>
      </c>
      <c r="B944">
        <v>345</v>
      </c>
      <c r="C944">
        <v>1115</v>
      </c>
      <c r="D944">
        <v>81</v>
      </c>
      <c r="E944" s="3">
        <v>41698</v>
      </c>
      <c r="F944" s="15">
        <f t="shared" si="28"/>
        <v>2014</v>
      </c>
      <c r="G944" s="3">
        <f t="shared" si="29"/>
        <v>41698</v>
      </c>
      <c r="H944" t="s">
        <v>142</v>
      </c>
      <c r="I944" t="s">
        <v>629</v>
      </c>
      <c r="J944" t="b">
        <v>0</v>
      </c>
      <c r="K944" t="s">
        <v>630</v>
      </c>
      <c r="L944">
        <v>92930</v>
      </c>
      <c r="M944">
        <v>297031</v>
      </c>
      <c r="N944">
        <v>174638</v>
      </c>
      <c r="S944" t="s">
        <v>145</v>
      </c>
      <c r="W944">
        <v>2</v>
      </c>
      <c r="X944">
        <v>14</v>
      </c>
      <c r="AA944" t="s">
        <v>146</v>
      </c>
      <c r="AB944">
        <v>345</v>
      </c>
      <c r="AC944" t="s">
        <v>147</v>
      </c>
      <c r="AD944" t="s">
        <v>10</v>
      </c>
      <c r="AE944">
        <v>9</v>
      </c>
    </row>
    <row r="945" spans="1:31" x14ac:dyDescent="0.25">
      <c r="A945">
        <v>345</v>
      </c>
      <c r="B945">
        <v>345</v>
      </c>
      <c r="C945">
        <v>1115</v>
      </c>
      <c r="D945">
        <v>81</v>
      </c>
      <c r="E945" s="3">
        <v>41698</v>
      </c>
      <c r="F945" s="15">
        <f t="shared" si="28"/>
        <v>2014</v>
      </c>
      <c r="G945" s="3">
        <f t="shared" si="29"/>
        <v>41698</v>
      </c>
      <c r="H945" t="s">
        <v>142</v>
      </c>
      <c r="I945" t="s">
        <v>629</v>
      </c>
      <c r="J945" t="b">
        <v>0</v>
      </c>
      <c r="K945" t="s">
        <v>630</v>
      </c>
      <c r="L945">
        <v>92930</v>
      </c>
      <c r="M945">
        <v>297031</v>
      </c>
      <c r="N945">
        <v>174638</v>
      </c>
      <c r="S945" t="s">
        <v>145</v>
      </c>
      <c r="W945">
        <v>2</v>
      </c>
      <c r="X945">
        <v>14</v>
      </c>
      <c r="AA945" t="s">
        <v>146</v>
      </c>
      <c r="AB945">
        <v>345</v>
      </c>
      <c r="AC945" t="s">
        <v>147</v>
      </c>
      <c r="AD945" t="s">
        <v>10</v>
      </c>
      <c r="AE945">
        <v>10</v>
      </c>
    </row>
    <row r="946" spans="1:31" x14ac:dyDescent="0.25">
      <c r="A946">
        <v>345</v>
      </c>
      <c r="B946">
        <v>345</v>
      </c>
      <c r="C946">
        <v>1115</v>
      </c>
      <c r="D946">
        <v>348.74</v>
      </c>
      <c r="E946" s="3">
        <v>41912</v>
      </c>
      <c r="F946" s="15">
        <f t="shared" si="28"/>
        <v>2014</v>
      </c>
      <c r="G946" s="3">
        <f t="shared" si="29"/>
        <v>41912</v>
      </c>
      <c r="H946" t="s">
        <v>142</v>
      </c>
      <c r="I946" t="s">
        <v>148</v>
      </c>
      <c r="J946" t="b">
        <v>0</v>
      </c>
      <c r="K946" t="s">
        <v>631</v>
      </c>
      <c r="L946">
        <v>92930</v>
      </c>
      <c r="M946">
        <v>301775</v>
      </c>
      <c r="N946">
        <v>190696</v>
      </c>
      <c r="S946" t="s">
        <v>145</v>
      </c>
      <c r="W946">
        <v>9</v>
      </c>
      <c r="X946">
        <v>14</v>
      </c>
      <c r="AA946" t="s">
        <v>146</v>
      </c>
      <c r="AB946">
        <v>131</v>
      </c>
      <c r="AC946" t="s">
        <v>147</v>
      </c>
      <c r="AD946" t="s">
        <v>10</v>
      </c>
      <c r="AE946">
        <v>48</v>
      </c>
    </row>
    <row r="947" spans="1:31" x14ac:dyDescent="0.25">
      <c r="A947">
        <v>345</v>
      </c>
      <c r="B947">
        <v>345</v>
      </c>
      <c r="C947">
        <v>1115</v>
      </c>
      <c r="D947">
        <v>372720.87</v>
      </c>
      <c r="E947" s="3">
        <v>42185</v>
      </c>
      <c r="F947" s="15">
        <f t="shared" si="28"/>
        <v>2015</v>
      </c>
      <c r="G947" s="3">
        <f t="shared" si="29"/>
        <v>42185</v>
      </c>
      <c r="H947" t="s">
        <v>142</v>
      </c>
      <c r="I947" t="s">
        <v>632</v>
      </c>
      <c r="J947" t="b">
        <v>1</v>
      </c>
      <c r="K947" t="s">
        <v>622</v>
      </c>
      <c r="L947">
        <v>5000673</v>
      </c>
      <c r="M947">
        <v>304850</v>
      </c>
      <c r="N947">
        <v>212116</v>
      </c>
      <c r="S947" t="s">
        <v>145</v>
      </c>
      <c r="W947">
        <v>6</v>
      </c>
      <c r="X947">
        <v>15</v>
      </c>
      <c r="AA947" t="s">
        <v>146</v>
      </c>
      <c r="AB947">
        <v>345</v>
      </c>
      <c r="AC947" t="s">
        <v>147</v>
      </c>
      <c r="AD947" t="s">
        <v>10</v>
      </c>
      <c r="AE947">
        <v>2</v>
      </c>
    </row>
    <row r="948" spans="1:31" x14ac:dyDescent="0.25">
      <c r="A948">
        <v>345</v>
      </c>
      <c r="B948">
        <v>345</v>
      </c>
      <c r="C948">
        <v>1115</v>
      </c>
      <c r="D948">
        <v>961.04</v>
      </c>
      <c r="E948" s="3">
        <v>40554</v>
      </c>
      <c r="F948" s="15">
        <f t="shared" si="28"/>
        <v>2011</v>
      </c>
      <c r="G948" s="3">
        <f t="shared" si="29"/>
        <v>40574</v>
      </c>
      <c r="H948" t="s">
        <v>142</v>
      </c>
      <c r="I948" t="s">
        <v>376</v>
      </c>
      <c r="J948" t="b">
        <v>0</v>
      </c>
      <c r="K948" t="s">
        <v>633</v>
      </c>
      <c r="L948">
        <v>92930</v>
      </c>
      <c r="M948">
        <v>79545</v>
      </c>
      <c r="N948">
        <v>97854</v>
      </c>
      <c r="O948">
        <v>75135</v>
      </c>
      <c r="P948" t="s">
        <v>164</v>
      </c>
      <c r="Q948" t="s">
        <v>159</v>
      </c>
      <c r="S948" t="s">
        <v>160</v>
      </c>
      <c r="W948">
        <v>1</v>
      </c>
      <c r="X948">
        <v>11</v>
      </c>
      <c r="Z948">
        <v>3000863</v>
      </c>
      <c r="AA948" t="s">
        <v>146</v>
      </c>
      <c r="AB948">
        <v>345</v>
      </c>
      <c r="AC948" t="s">
        <v>161</v>
      </c>
      <c r="AD948" t="s">
        <v>10</v>
      </c>
      <c r="AE948">
        <v>1</v>
      </c>
    </row>
    <row r="949" spans="1:31" x14ac:dyDescent="0.25">
      <c r="A949">
        <v>345</v>
      </c>
      <c r="B949">
        <v>345</v>
      </c>
      <c r="C949">
        <v>1115</v>
      </c>
      <c r="D949">
        <v>345</v>
      </c>
      <c r="E949" s="3">
        <v>40716</v>
      </c>
      <c r="F949" s="15">
        <f t="shared" si="28"/>
        <v>2011</v>
      </c>
      <c r="G949" s="3">
        <f t="shared" si="29"/>
        <v>40724</v>
      </c>
      <c r="H949" t="s">
        <v>142</v>
      </c>
      <c r="I949" t="s">
        <v>634</v>
      </c>
      <c r="J949" t="b">
        <v>0</v>
      </c>
      <c r="K949" t="s">
        <v>635</v>
      </c>
      <c r="L949">
        <v>92930</v>
      </c>
      <c r="M949">
        <v>90643</v>
      </c>
      <c r="N949">
        <v>108367</v>
      </c>
      <c r="O949">
        <v>84160</v>
      </c>
      <c r="P949" t="s">
        <v>164</v>
      </c>
      <c r="Q949" t="s">
        <v>159</v>
      </c>
      <c r="S949" t="s">
        <v>160</v>
      </c>
      <c r="W949">
        <v>6</v>
      </c>
      <c r="X949">
        <v>11</v>
      </c>
      <c r="Y949">
        <v>3</v>
      </c>
      <c r="Z949">
        <v>3006513</v>
      </c>
      <c r="AA949" t="s">
        <v>146</v>
      </c>
      <c r="AB949">
        <v>345</v>
      </c>
      <c r="AC949" t="s">
        <v>161</v>
      </c>
      <c r="AD949" t="s">
        <v>10</v>
      </c>
      <c r="AE949">
        <v>3</v>
      </c>
    </row>
    <row r="950" spans="1:31" x14ac:dyDescent="0.25">
      <c r="A950">
        <v>345</v>
      </c>
      <c r="B950">
        <v>345</v>
      </c>
      <c r="C950">
        <v>1115</v>
      </c>
      <c r="D950">
        <v>790</v>
      </c>
      <c r="E950" s="3">
        <v>40716</v>
      </c>
      <c r="F950" s="15">
        <f t="shared" si="28"/>
        <v>2011</v>
      </c>
      <c r="G950" s="3">
        <f t="shared" si="29"/>
        <v>40724</v>
      </c>
      <c r="H950" t="s">
        <v>142</v>
      </c>
      <c r="I950" t="s">
        <v>634</v>
      </c>
      <c r="J950" t="b">
        <v>0</v>
      </c>
      <c r="K950" t="s">
        <v>636</v>
      </c>
      <c r="L950">
        <v>92930</v>
      </c>
      <c r="M950">
        <v>90643</v>
      </c>
      <c r="N950">
        <v>108367</v>
      </c>
      <c r="O950">
        <v>84160</v>
      </c>
      <c r="P950" t="s">
        <v>164</v>
      </c>
      <c r="Q950" t="s">
        <v>159</v>
      </c>
      <c r="S950" t="s">
        <v>160</v>
      </c>
      <c r="W950">
        <v>6</v>
      </c>
      <c r="X950">
        <v>11</v>
      </c>
      <c r="Y950">
        <v>2</v>
      </c>
      <c r="Z950">
        <v>3006513</v>
      </c>
      <c r="AA950" t="s">
        <v>146</v>
      </c>
      <c r="AB950">
        <v>345</v>
      </c>
      <c r="AC950" t="s">
        <v>161</v>
      </c>
      <c r="AD950" t="s">
        <v>10</v>
      </c>
      <c r="AE950">
        <v>5</v>
      </c>
    </row>
    <row r="951" spans="1:31" x14ac:dyDescent="0.25">
      <c r="A951">
        <v>345</v>
      </c>
      <c r="B951">
        <v>345</v>
      </c>
      <c r="C951">
        <v>1115</v>
      </c>
      <c r="D951">
        <v>351.97</v>
      </c>
      <c r="E951" s="3">
        <v>40760</v>
      </c>
      <c r="F951" s="15">
        <f t="shared" si="28"/>
        <v>2011</v>
      </c>
      <c r="G951" s="3">
        <f t="shared" si="29"/>
        <v>40786</v>
      </c>
      <c r="H951" t="s">
        <v>142</v>
      </c>
      <c r="I951" t="s">
        <v>376</v>
      </c>
      <c r="J951" t="b">
        <v>0</v>
      </c>
      <c r="K951" t="s">
        <v>637</v>
      </c>
      <c r="L951">
        <v>92930</v>
      </c>
      <c r="M951">
        <v>94092</v>
      </c>
      <c r="N951">
        <v>111331</v>
      </c>
      <c r="O951">
        <v>89059</v>
      </c>
      <c r="P951" t="s">
        <v>164</v>
      </c>
      <c r="Q951" t="s">
        <v>159</v>
      </c>
      <c r="S951" t="s">
        <v>160</v>
      </c>
      <c r="W951">
        <v>8</v>
      </c>
      <c r="X951">
        <v>11</v>
      </c>
      <c r="Z951">
        <v>3000863</v>
      </c>
      <c r="AA951" t="s">
        <v>146</v>
      </c>
      <c r="AB951">
        <v>345</v>
      </c>
      <c r="AC951" t="s">
        <v>161</v>
      </c>
      <c r="AD951" t="s">
        <v>10</v>
      </c>
      <c r="AE951">
        <v>3</v>
      </c>
    </row>
    <row r="952" spans="1:31" x14ac:dyDescent="0.25">
      <c r="A952">
        <v>345</v>
      </c>
      <c r="B952">
        <v>345</v>
      </c>
      <c r="C952">
        <v>1115</v>
      </c>
      <c r="D952">
        <v>1948.65</v>
      </c>
      <c r="E952" s="3">
        <v>40774</v>
      </c>
      <c r="F952" s="15">
        <f t="shared" si="28"/>
        <v>2011</v>
      </c>
      <c r="G952" s="3">
        <f t="shared" si="29"/>
        <v>40786</v>
      </c>
      <c r="H952" t="s">
        <v>142</v>
      </c>
      <c r="I952" t="s">
        <v>376</v>
      </c>
      <c r="J952" t="b">
        <v>0</v>
      </c>
      <c r="K952" t="s">
        <v>638</v>
      </c>
      <c r="L952">
        <v>92930</v>
      </c>
      <c r="M952">
        <v>95139</v>
      </c>
      <c r="N952">
        <v>112351</v>
      </c>
      <c r="O952">
        <v>90064</v>
      </c>
      <c r="P952" t="s">
        <v>164</v>
      </c>
      <c r="Q952" t="s">
        <v>159</v>
      </c>
      <c r="S952" t="s">
        <v>160</v>
      </c>
      <c r="W952">
        <v>8</v>
      </c>
      <c r="X952">
        <v>11</v>
      </c>
      <c r="Z952">
        <v>3000863</v>
      </c>
      <c r="AA952" t="s">
        <v>146</v>
      </c>
      <c r="AB952">
        <v>345</v>
      </c>
      <c r="AC952" t="s">
        <v>161</v>
      </c>
      <c r="AD952" t="s">
        <v>10</v>
      </c>
      <c r="AE952">
        <v>3</v>
      </c>
    </row>
    <row r="953" spans="1:31" x14ac:dyDescent="0.25">
      <c r="A953">
        <v>345</v>
      </c>
      <c r="B953">
        <v>345</v>
      </c>
      <c r="C953">
        <v>1115</v>
      </c>
      <c r="D953">
        <v>850</v>
      </c>
      <c r="E953" s="3">
        <v>40911</v>
      </c>
      <c r="F953" s="15">
        <f t="shared" si="28"/>
        <v>2012</v>
      </c>
      <c r="G953" s="3">
        <f t="shared" si="29"/>
        <v>40939</v>
      </c>
      <c r="H953" t="s">
        <v>142</v>
      </c>
      <c r="I953" t="s">
        <v>634</v>
      </c>
      <c r="J953" t="b">
        <v>0</v>
      </c>
      <c r="K953" t="s">
        <v>639</v>
      </c>
      <c r="L953">
        <v>92930</v>
      </c>
      <c r="M953">
        <v>105060</v>
      </c>
      <c r="N953">
        <v>120673</v>
      </c>
      <c r="O953">
        <v>99540</v>
      </c>
      <c r="P953" t="s">
        <v>164</v>
      </c>
      <c r="Q953" t="s">
        <v>159</v>
      </c>
      <c r="S953" t="s">
        <v>160</v>
      </c>
      <c r="W953">
        <v>1</v>
      </c>
      <c r="X953">
        <v>12</v>
      </c>
      <c r="Z953">
        <v>3006513</v>
      </c>
      <c r="AA953" t="s">
        <v>146</v>
      </c>
      <c r="AB953">
        <v>345</v>
      </c>
      <c r="AC953" t="s">
        <v>161</v>
      </c>
      <c r="AD953" t="s">
        <v>10</v>
      </c>
      <c r="AE953">
        <v>3</v>
      </c>
    </row>
    <row r="954" spans="1:31" x14ac:dyDescent="0.25">
      <c r="A954">
        <v>345</v>
      </c>
      <c r="B954">
        <v>345</v>
      </c>
      <c r="C954">
        <v>1115</v>
      </c>
      <c r="D954">
        <v>495</v>
      </c>
      <c r="E954" s="3">
        <v>41046</v>
      </c>
      <c r="F954" s="15">
        <f t="shared" si="28"/>
        <v>2012</v>
      </c>
      <c r="G954" s="3">
        <f t="shared" si="29"/>
        <v>41060</v>
      </c>
      <c r="H954" t="s">
        <v>142</v>
      </c>
      <c r="I954" t="s">
        <v>634</v>
      </c>
      <c r="J954" t="b">
        <v>0</v>
      </c>
      <c r="K954" t="s">
        <v>640</v>
      </c>
      <c r="L954">
        <v>92930</v>
      </c>
      <c r="M954">
        <v>114414</v>
      </c>
      <c r="N954">
        <v>129699</v>
      </c>
      <c r="O954">
        <v>106515</v>
      </c>
      <c r="P954" t="s">
        <v>164</v>
      </c>
      <c r="Q954" t="s">
        <v>159</v>
      </c>
      <c r="S954" t="s">
        <v>160</v>
      </c>
      <c r="W954">
        <v>5</v>
      </c>
      <c r="X954">
        <v>12</v>
      </c>
      <c r="Y954">
        <v>1</v>
      </c>
      <c r="Z954">
        <v>3006513</v>
      </c>
      <c r="AA954" t="s">
        <v>146</v>
      </c>
      <c r="AB954">
        <v>345</v>
      </c>
      <c r="AC954" t="s">
        <v>161</v>
      </c>
      <c r="AD954" t="s">
        <v>10</v>
      </c>
      <c r="AE954">
        <v>3</v>
      </c>
    </row>
    <row r="955" spans="1:31" x14ac:dyDescent="0.25">
      <c r="A955">
        <v>345</v>
      </c>
      <c r="B955">
        <v>345</v>
      </c>
      <c r="C955">
        <v>1115</v>
      </c>
      <c r="D955">
        <v>495</v>
      </c>
      <c r="E955" s="3">
        <v>41114</v>
      </c>
      <c r="F955" s="15">
        <f t="shared" si="28"/>
        <v>2012</v>
      </c>
      <c r="G955" s="3">
        <f t="shared" si="29"/>
        <v>41121</v>
      </c>
      <c r="H955" t="s">
        <v>142</v>
      </c>
      <c r="I955" t="s">
        <v>634</v>
      </c>
      <c r="J955" t="b">
        <v>0</v>
      </c>
      <c r="K955" t="s">
        <v>641</v>
      </c>
      <c r="L955">
        <v>92930</v>
      </c>
      <c r="M955">
        <v>119194</v>
      </c>
      <c r="N955">
        <v>134034</v>
      </c>
      <c r="O955">
        <v>112925</v>
      </c>
      <c r="P955" t="s">
        <v>164</v>
      </c>
      <c r="Q955" t="s">
        <v>159</v>
      </c>
      <c r="S955" t="s">
        <v>160</v>
      </c>
      <c r="W955">
        <v>7</v>
      </c>
      <c r="X955">
        <v>12</v>
      </c>
      <c r="Y955">
        <v>1</v>
      </c>
      <c r="Z955">
        <v>3006513</v>
      </c>
      <c r="AA955" t="s">
        <v>146</v>
      </c>
      <c r="AB955">
        <v>345</v>
      </c>
      <c r="AC955" t="s">
        <v>161</v>
      </c>
      <c r="AD955" t="s">
        <v>10</v>
      </c>
      <c r="AE955">
        <v>3</v>
      </c>
    </row>
    <row r="956" spans="1:31" x14ac:dyDescent="0.25">
      <c r="A956">
        <v>345</v>
      </c>
      <c r="B956">
        <v>345</v>
      </c>
      <c r="C956">
        <v>1115</v>
      </c>
      <c r="D956">
        <v>1100</v>
      </c>
      <c r="E956" s="3">
        <v>41186</v>
      </c>
      <c r="F956" s="15">
        <f t="shared" si="28"/>
        <v>2012</v>
      </c>
      <c r="G956" s="3">
        <f t="shared" si="29"/>
        <v>41213</v>
      </c>
      <c r="H956" t="s">
        <v>142</v>
      </c>
      <c r="I956" t="s">
        <v>642</v>
      </c>
      <c r="J956" t="b">
        <v>0</v>
      </c>
      <c r="K956" t="s">
        <v>643</v>
      </c>
      <c r="L956">
        <v>92930</v>
      </c>
      <c r="M956">
        <v>124806</v>
      </c>
      <c r="N956">
        <v>139006</v>
      </c>
      <c r="O956">
        <v>118057</v>
      </c>
      <c r="P956" t="s">
        <v>158</v>
      </c>
      <c r="Q956" t="s">
        <v>159</v>
      </c>
      <c r="S956" t="s">
        <v>160</v>
      </c>
      <c r="W956">
        <v>10</v>
      </c>
      <c r="X956">
        <v>12</v>
      </c>
      <c r="Z956">
        <v>3005121</v>
      </c>
      <c r="AA956" t="s">
        <v>146</v>
      </c>
      <c r="AB956">
        <v>345</v>
      </c>
      <c r="AC956" t="s">
        <v>161</v>
      </c>
      <c r="AD956" t="s">
        <v>10</v>
      </c>
      <c r="AE956">
        <v>1</v>
      </c>
    </row>
    <row r="957" spans="1:31" x14ac:dyDescent="0.25">
      <c r="A957">
        <v>345</v>
      </c>
      <c r="B957">
        <v>345</v>
      </c>
      <c r="C957">
        <v>1115</v>
      </c>
      <c r="D957">
        <v>1300</v>
      </c>
      <c r="E957" s="3">
        <v>41193</v>
      </c>
      <c r="F957" s="15">
        <f t="shared" si="28"/>
        <v>2012</v>
      </c>
      <c r="G957" s="3">
        <f t="shared" si="29"/>
        <v>41213</v>
      </c>
      <c r="H957" t="s">
        <v>142</v>
      </c>
      <c r="I957" t="s">
        <v>634</v>
      </c>
      <c r="J957" t="b">
        <v>0</v>
      </c>
      <c r="K957" t="s">
        <v>644</v>
      </c>
      <c r="L957">
        <v>92930</v>
      </c>
      <c r="M957">
        <v>125272</v>
      </c>
      <c r="N957">
        <v>139453</v>
      </c>
      <c r="O957">
        <v>118724</v>
      </c>
      <c r="P957" t="s">
        <v>164</v>
      </c>
      <c r="Q957" t="s">
        <v>159</v>
      </c>
      <c r="S957" t="s">
        <v>160</v>
      </c>
      <c r="W957">
        <v>10</v>
      </c>
      <c r="X957">
        <v>12</v>
      </c>
      <c r="Z957">
        <v>3006513</v>
      </c>
      <c r="AA957" t="s">
        <v>146</v>
      </c>
      <c r="AB957">
        <v>345</v>
      </c>
      <c r="AC957" t="s">
        <v>161</v>
      </c>
      <c r="AD957" t="s">
        <v>10</v>
      </c>
      <c r="AE957">
        <v>3</v>
      </c>
    </row>
    <row r="958" spans="1:31" x14ac:dyDescent="0.25">
      <c r="A958">
        <v>345</v>
      </c>
      <c r="B958">
        <v>345</v>
      </c>
      <c r="C958">
        <v>1115</v>
      </c>
      <c r="D958">
        <v>-73.150000000000006</v>
      </c>
      <c r="E958" s="3">
        <v>41211</v>
      </c>
      <c r="F958" s="15">
        <f t="shared" si="28"/>
        <v>2012</v>
      </c>
      <c r="G958" s="3">
        <f t="shared" si="29"/>
        <v>41213</v>
      </c>
      <c r="H958" t="s">
        <v>142</v>
      </c>
      <c r="I958" t="s">
        <v>370</v>
      </c>
      <c r="J958" t="b">
        <v>0</v>
      </c>
      <c r="K958" t="s">
        <v>643</v>
      </c>
      <c r="L958">
        <v>92930</v>
      </c>
      <c r="M958">
        <v>126329</v>
      </c>
      <c r="N958">
        <v>140478</v>
      </c>
      <c r="O958">
        <v>118057</v>
      </c>
      <c r="P958" t="s">
        <v>158</v>
      </c>
      <c r="Q958" t="s">
        <v>159</v>
      </c>
      <c r="S958" t="s">
        <v>160</v>
      </c>
      <c r="W958">
        <v>10</v>
      </c>
      <c r="X958">
        <v>12</v>
      </c>
      <c r="Z958">
        <v>3005121</v>
      </c>
      <c r="AA958" t="s">
        <v>146</v>
      </c>
      <c r="AB958">
        <v>345</v>
      </c>
      <c r="AC958" t="s">
        <v>161</v>
      </c>
      <c r="AD958" t="s">
        <v>10</v>
      </c>
      <c r="AE958">
        <v>1</v>
      </c>
    </row>
    <row r="959" spans="1:31" x14ac:dyDescent="0.25">
      <c r="A959">
        <v>345</v>
      </c>
      <c r="B959">
        <v>345</v>
      </c>
      <c r="C959">
        <v>1115</v>
      </c>
      <c r="D959">
        <v>205.41</v>
      </c>
      <c r="E959" s="3">
        <v>41340</v>
      </c>
      <c r="F959" s="15">
        <f t="shared" si="28"/>
        <v>2013</v>
      </c>
      <c r="G959" s="3">
        <f t="shared" si="29"/>
        <v>41364</v>
      </c>
      <c r="H959" t="s">
        <v>142</v>
      </c>
      <c r="I959" t="s">
        <v>376</v>
      </c>
      <c r="J959" t="b">
        <v>0</v>
      </c>
      <c r="K959" t="s">
        <v>645</v>
      </c>
      <c r="L959">
        <v>92930</v>
      </c>
      <c r="M959">
        <v>135332</v>
      </c>
      <c r="N959">
        <v>150186</v>
      </c>
      <c r="O959">
        <v>128292</v>
      </c>
      <c r="P959" t="s">
        <v>164</v>
      </c>
      <c r="Q959" t="s">
        <v>159</v>
      </c>
      <c r="S959" t="s">
        <v>160</v>
      </c>
      <c r="W959">
        <v>3</v>
      </c>
      <c r="X959">
        <v>13</v>
      </c>
      <c r="Z959">
        <v>3000863</v>
      </c>
      <c r="AA959" t="s">
        <v>146</v>
      </c>
      <c r="AB959">
        <v>345</v>
      </c>
      <c r="AC959" t="s">
        <v>161</v>
      </c>
      <c r="AD959" t="s">
        <v>10</v>
      </c>
      <c r="AE959">
        <v>5</v>
      </c>
    </row>
    <row r="960" spans="1:31" x14ac:dyDescent="0.25">
      <c r="A960">
        <v>345</v>
      </c>
      <c r="B960">
        <v>345</v>
      </c>
      <c r="C960">
        <v>1115</v>
      </c>
      <c r="D960">
        <v>1389.03</v>
      </c>
      <c r="E960" s="3">
        <v>41430</v>
      </c>
      <c r="F960" s="15">
        <f t="shared" si="28"/>
        <v>2013</v>
      </c>
      <c r="G960" s="3">
        <f t="shared" si="29"/>
        <v>41455</v>
      </c>
      <c r="H960" t="s">
        <v>142</v>
      </c>
      <c r="I960" t="s">
        <v>376</v>
      </c>
      <c r="J960" t="b">
        <v>0</v>
      </c>
      <c r="K960" t="s">
        <v>646</v>
      </c>
      <c r="L960">
        <v>92930</v>
      </c>
      <c r="M960">
        <v>142045</v>
      </c>
      <c r="N960">
        <v>156509</v>
      </c>
      <c r="O960">
        <v>134581</v>
      </c>
      <c r="P960" t="s">
        <v>164</v>
      </c>
      <c r="Q960" t="s">
        <v>159</v>
      </c>
      <c r="S960" t="s">
        <v>160</v>
      </c>
      <c r="W960">
        <v>6</v>
      </c>
      <c r="X960">
        <v>13</v>
      </c>
      <c r="Y960">
        <v>1</v>
      </c>
      <c r="Z960">
        <v>3000863</v>
      </c>
      <c r="AA960" t="s">
        <v>146</v>
      </c>
      <c r="AB960">
        <v>345</v>
      </c>
      <c r="AC960" t="s">
        <v>161</v>
      </c>
      <c r="AD960" t="s">
        <v>10</v>
      </c>
      <c r="AE960">
        <v>3</v>
      </c>
    </row>
    <row r="961" spans="1:31" x14ac:dyDescent="0.25">
      <c r="A961">
        <v>345</v>
      </c>
      <c r="B961">
        <v>345</v>
      </c>
      <c r="C961">
        <v>1115</v>
      </c>
      <c r="D961">
        <v>281.89</v>
      </c>
      <c r="E961" s="3">
        <v>41472</v>
      </c>
      <c r="F961" s="15">
        <f t="shared" si="28"/>
        <v>2013</v>
      </c>
      <c r="G961" s="3">
        <f t="shared" si="29"/>
        <v>41486</v>
      </c>
      <c r="H961" t="s">
        <v>142</v>
      </c>
      <c r="I961" t="s">
        <v>376</v>
      </c>
      <c r="J961" t="b">
        <v>0</v>
      </c>
      <c r="K961" t="s">
        <v>647</v>
      </c>
      <c r="L961">
        <v>92930</v>
      </c>
      <c r="M961">
        <v>144988</v>
      </c>
      <c r="N961">
        <v>159408</v>
      </c>
      <c r="O961">
        <v>137519</v>
      </c>
      <c r="P961" t="s">
        <v>164</v>
      </c>
      <c r="Q961" t="s">
        <v>159</v>
      </c>
      <c r="S961" t="s">
        <v>160</v>
      </c>
      <c r="W961">
        <v>7</v>
      </c>
      <c r="X961">
        <v>13</v>
      </c>
      <c r="Z961">
        <v>3000863</v>
      </c>
      <c r="AA961" t="s">
        <v>146</v>
      </c>
      <c r="AB961">
        <v>345</v>
      </c>
      <c r="AC961" t="s">
        <v>161</v>
      </c>
      <c r="AD961" t="s">
        <v>10</v>
      </c>
      <c r="AE961">
        <v>1</v>
      </c>
    </row>
    <row r="962" spans="1:31" x14ac:dyDescent="0.25">
      <c r="A962">
        <v>345</v>
      </c>
      <c r="B962">
        <v>345</v>
      </c>
      <c r="C962">
        <v>1115</v>
      </c>
      <c r="D962">
        <v>188.23</v>
      </c>
      <c r="E962" s="3">
        <v>41472</v>
      </c>
      <c r="F962" s="15">
        <f t="shared" si="28"/>
        <v>2013</v>
      </c>
      <c r="G962" s="3">
        <f t="shared" si="29"/>
        <v>41486</v>
      </c>
      <c r="H962" t="s">
        <v>142</v>
      </c>
      <c r="I962" t="s">
        <v>376</v>
      </c>
      <c r="J962" t="b">
        <v>0</v>
      </c>
      <c r="K962" t="s">
        <v>648</v>
      </c>
      <c r="L962">
        <v>92930</v>
      </c>
      <c r="M962">
        <v>144988</v>
      </c>
      <c r="N962">
        <v>159408</v>
      </c>
      <c r="O962">
        <v>137519</v>
      </c>
      <c r="P962" t="s">
        <v>164</v>
      </c>
      <c r="Q962" t="s">
        <v>159</v>
      </c>
      <c r="S962" t="s">
        <v>160</v>
      </c>
      <c r="W962">
        <v>7</v>
      </c>
      <c r="X962">
        <v>13</v>
      </c>
      <c r="Z962">
        <v>3000863</v>
      </c>
      <c r="AA962" t="s">
        <v>146</v>
      </c>
      <c r="AB962">
        <v>345</v>
      </c>
      <c r="AC962" t="s">
        <v>161</v>
      </c>
      <c r="AD962" t="s">
        <v>10</v>
      </c>
      <c r="AE962">
        <v>3</v>
      </c>
    </row>
    <row r="963" spans="1:31" x14ac:dyDescent="0.25">
      <c r="A963">
        <v>345</v>
      </c>
      <c r="B963">
        <v>345</v>
      </c>
      <c r="C963">
        <v>1115</v>
      </c>
      <c r="D963">
        <v>730.96</v>
      </c>
      <c r="E963" s="3">
        <v>41576</v>
      </c>
      <c r="F963" s="15">
        <f t="shared" ref="F963:F1026" si="30">YEAR(E963)</f>
        <v>2013</v>
      </c>
      <c r="G963" s="3">
        <f t="shared" ref="G963:G1026" si="31">EOMONTH(E963,0)</f>
        <v>41578</v>
      </c>
      <c r="H963" t="s">
        <v>142</v>
      </c>
      <c r="I963" t="s">
        <v>376</v>
      </c>
      <c r="J963" t="b">
        <v>0</v>
      </c>
      <c r="K963" t="s">
        <v>649</v>
      </c>
      <c r="L963">
        <v>92930</v>
      </c>
      <c r="M963">
        <v>152858</v>
      </c>
      <c r="N963">
        <v>166996</v>
      </c>
      <c r="O963">
        <v>145359</v>
      </c>
      <c r="P963" t="s">
        <v>164</v>
      </c>
      <c r="Q963" t="s">
        <v>159</v>
      </c>
      <c r="S963" t="s">
        <v>160</v>
      </c>
      <c r="W963">
        <v>10</v>
      </c>
      <c r="X963">
        <v>13</v>
      </c>
      <c r="Z963">
        <v>3000863</v>
      </c>
      <c r="AA963" t="s">
        <v>146</v>
      </c>
      <c r="AB963">
        <v>345</v>
      </c>
      <c r="AC963" t="s">
        <v>161</v>
      </c>
      <c r="AD963" t="s">
        <v>10</v>
      </c>
      <c r="AE963">
        <v>3</v>
      </c>
    </row>
    <row r="964" spans="1:31" x14ac:dyDescent="0.25">
      <c r="A964">
        <v>345</v>
      </c>
      <c r="B964">
        <v>345</v>
      </c>
      <c r="C964">
        <v>1115</v>
      </c>
      <c r="D964">
        <v>623</v>
      </c>
      <c r="E964" s="3">
        <v>41655</v>
      </c>
      <c r="F964" s="15">
        <f t="shared" si="30"/>
        <v>2014</v>
      </c>
      <c r="G964" s="3">
        <f t="shared" si="31"/>
        <v>41670</v>
      </c>
      <c r="H964" t="s">
        <v>142</v>
      </c>
      <c r="I964" t="s">
        <v>376</v>
      </c>
      <c r="J964" t="b">
        <v>0</v>
      </c>
      <c r="K964" t="s">
        <v>650</v>
      </c>
      <c r="L964">
        <v>92930</v>
      </c>
      <c r="M964">
        <v>158556</v>
      </c>
      <c r="N964">
        <v>172614</v>
      </c>
      <c r="O964">
        <v>150700</v>
      </c>
      <c r="P964" t="s">
        <v>164</v>
      </c>
      <c r="Q964" t="s">
        <v>159</v>
      </c>
      <c r="S964" t="s">
        <v>160</v>
      </c>
      <c r="W964">
        <v>1</v>
      </c>
      <c r="X964">
        <v>14</v>
      </c>
      <c r="Z964">
        <v>3000863</v>
      </c>
      <c r="AA964" t="s">
        <v>146</v>
      </c>
      <c r="AB964">
        <v>345</v>
      </c>
      <c r="AC964" t="s">
        <v>161</v>
      </c>
      <c r="AD964" t="s">
        <v>10</v>
      </c>
      <c r="AE964">
        <v>3</v>
      </c>
    </row>
    <row r="965" spans="1:31" x14ac:dyDescent="0.25">
      <c r="A965">
        <v>345</v>
      </c>
      <c r="B965">
        <v>345</v>
      </c>
      <c r="C965">
        <v>1115</v>
      </c>
      <c r="D965">
        <v>281.95999999999998</v>
      </c>
      <c r="E965" s="3">
        <v>41655</v>
      </c>
      <c r="F965" s="15">
        <f t="shared" si="30"/>
        <v>2014</v>
      </c>
      <c r="G965" s="3">
        <f t="shared" si="31"/>
        <v>41670</v>
      </c>
      <c r="H965" t="s">
        <v>142</v>
      </c>
      <c r="I965" t="s">
        <v>376</v>
      </c>
      <c r="J965" t="b">
        <v>0</v>
      </c>
      <c r="K965" t="s">
        <v>651</v>
      </c>
      <c r="L965">
        <v>92930</v>
      </c>
      <c r="M965">
        <v>158556</v>
      </c>
      <c r="N965">
        <v>172614</v>
      </c>
      <c r="O965">
        <v>150700</v>
      </c>
      <c r="P965" t="s">
        <v>164</v>
      </c>
      <c r="Q965" t="s">
        <v>159</v>
      </c>
      <c r="S965" t="s">
        <v>160</v>
      </c>
      <c r="W965">
        <v>1</v>
      </c>
      <c r="X965">
        <v>14</v>
      </c>
      <c r="Z965">
        <v>3000863</v>
      </c>
      <c r="AA965" t="s">
        <v>146</v>
      </c>
      <c r="AB965">
        <v>345</v>
      </c>
      <c r="AC965" t="s">
        <v>161</v>
      </c>
      <c r="AD965" t="s">
        <v>10</v>
      </c>
      <c r="AE965">
        <v>5</v>
      </c>
    </row>
    <row r="966" spans="1:31" x14ac:dyDescent="0.25">
      <c r="A966">
        <v>345</v>
      </c>
      <c r="B966">
        <v>345</v>
      </c>
      <c r="C966">
        <v>1115</v>
      </c>
      <c r="D966">
        <v>275.64</v>
      </c>
      <c r="E966" s="3">
        <v>41662</v>
      </c>
      <c r="F966" s="15">
        <f t="shared" si="30"/>
        <v>2014</v>
      </c>
      <c r="G966" s="3">
        <f t="shared" si="31"/>
        <v>41670</v>
      </c>
      <c r="H966" t="s">
        <v>142</v>
      </c>
      <c r="I966" t="s">
        <v>652</v>
      </c>
      <c r="J966" t="b">
        <v>0</v>
      </c>
      <c r="K966" t="s">
        <v>653</v>
      </c>
      <c r="L966">
        <v>92929</v>
      </c>
      <c r="M966">
        <v>158913</v>
      </c>
      <c r="N966">
        <v>172952</v>
      </c>
      <c r="O966">
        <v>151338</v>
      </c>
      <c r="P966" t="s">
        <v>158</v>
      </c>
      <c r="Q966" t="s">
        <v>159</v>
      </c>
      <c r="S966" t="s">
        <v>160</v>
      </c>
      <c r="W966">
        <v>1</v>
      </c>
      <c r="X966">
        <v>14</v>
      </c>
      <c r="Z966">
        <v>3006413</v>
      </c>
      <c r="AA966" t="s">
        <v>146</v>
      </c>
      <c r="AB966">
        <v>345</v>
      </c>
      <c r="AC966" t="s">
        <v>161</v>
      </c>
      <c r="AD966" t="s">
        <v>10</v>
      </c>
      <c r="AE966">
        <v>1</v>
      </c>
    </row>
    <row r="967" spans="1:31" x14ac:dyDescent="0.25">
      <c r="A967">
        <v>345</v>
      </c>
      <c r="B967">
        <v>345</v>
      </c>
      <c r="C967">
        <v>1115</v>
      </c>
      <c r="D967">
        <v>2350</v>
      </c>
      <c r="E967" s="3">
        <v>41695</v>
      </c>
      <c r="F967" s="15">
        <f t="shared" si="30"/>
        <v>2014</v>
      </c>
      <c r="G967" s="3">
        <f t="shared" si="31"/>
        <v>41698</v>
      </c>
      <c r="H967" t="s">
        <v>142</v>
      </c>
      <c r="I967" t="s">
        <v>634</v>
      </c>
      <c r="J967" t="b">
        <v>0</v>
      </c>
      <c r="K967" t="s">
        <v>654</v>
      </c>
      <c r="L967">
        <v>92930</v>
      </c>
      <c r="M967">
        <v>161057</v>
      </c>
      <c r="N967">
        <v>175017</v>
      </c>
      <c r="O967">
        <v>153434</v>
      </c>
      <c r="P967" t="s">
        <v>164</v>
      </c>
      <c r="Q967" t="s">
        <v>159</v>
      </c>
      <c r="S967" t="s">
        <v>160</v>
      </c>
      <c r="W967">
        <v>2</v>
      </c>
      <c r="X967">
        <v>14</v>
      </c>
      <c r="Z967">
        <v>3006513</v>
      </c>
      <c r="AA967" t="s">
        <v>146</v>
      </c>
      <c r="AB967">
        <v>345</v>
      </c>
      <c r="AC967" t="s">
        <v>161</v>
      </c>
      <c r="AD967" t="s">
        <v>10</v>
      </c>
      <c r="AE967">
        <v>3</v>
      </c>
    </row>
    <row r="968" spans="1:31" x14ac:dyDescent="0.25">
      <c r="A968">
        <v>345</v>
      </c>
      <c r="B968">
        <v>345</v>
      </c>
      <c r="C968">
        <v>1115</v>
      </c>
      <c r="D968">
        <v>246.96</v>
      </c>
      <c r="E968" s="3">
        <v>41865</v>
      </c>
      <c r="F968" s="15">
        <f t="shared" si="30"/>
        <v>2014</v>
      </c>
      <c r="G968" s="3">
        <f t="shared" si="31"/>
        <v>41882</v>
      </c>
      <c r="H968" t="s">
        <v>142</v>
      </c>
      <c r="I968" t="s">
        <v>376</v>
      </c>
      <c r="J968" t="b">
        <v>0</v>
      </c>
      <c r="K968" t="s">
        <v>655</v>
      </c>
      <c r="L968">
        <v>92930</v>
      </c>
      <c r="M968">
        <v>174550</v>
      </c>
      <c r="N968">
        <v>188300</v>
      </c>
      <c r="O968">
        <v>166202</v>
      </c>
      <c r="P968" t="s">
        <v>164</v>
      </c>
      <c r="Q968" t="s">
        <v>159</v>
      </c>
      <c r="S968" t="s">
        <v>160</v>
      </c>
      <c r="W968">
        <v>8</v>
      </c>
      <c r="X968">
        <v>14</v>
      </c>
      <c r="Z968">
        <v>3000863</v>
      </c>
      <c r="AA968" t="s">
        <v>146</v>
      </c>
      <c r="AB968">
        <v>345</v>
      </c>
      <c r="AC968" t="s">
        <v>161</v>
      </c>
      <c r="AD968" t="s">
        <v>10</v>
      </c>
      <c r="AE968">
        <v>3</v>
      </c>
    </row>
    <row r="969" spans="1:31" x14ac:dyDescent="0.25">
      <c r="A969">
        <v>345</v>
      </c>
      <c r="B969">
        <v>345</v>
      </c>
      <c r="C969">
        <v>1115</v>
      </c>
      <c r="D969">
        <v>1118.06</v>
      </c>
      <c r="E969" s="3">
        <v>41899</v>
      </c>
      <c r="F969" s="15">
        <f t="shared" si="30"/>
        <v>2014</v>
      </c>
      <c r="G969" s="3">
        <f t="shared" si="31"/>
        <v>41912</v>
      </c>
      <c r="H969" t="s">
        <v>142</v>
      </c>
      <c r="I969" t="s">
        <v>656</v>
      </c>
      <c r="J969" t="b">
        <v>0</v>
      </c>
      <c r="K969" t="s">
        <v>657</v>
      </c>
      <c r="L969">
        <v>92930</v>
      </c>
      <c r="M969">
        <v>177116</v>
      </c>
      <c r="N969">
        <v>190468</v>
      </c>
      <c r="O969">
        <v>168107</v>
      </c>
      <c r="P969" t="s">
        <v>164</v>
      </c>
      <c r="Q969" t="s">
        <v>159</v>
      </c>
      <c r="S969" t="s">
        <v>160</v>
      </c>
      <c r="W969">
        <v>9</v>
      </c>
      <c r="X969">
        <v>14</v>
      </c>
      <c r="Z969">
        <v>3006468</v>
      </c>
      <c r="AA969" t="s">
        <v>146</v>
      </c>
      <c r="AB969">
        <v>345</v>
      </c>
      <c r="AC969" t="s">
        <v>161</v>
      </c>
      <c r="AD969" t="s">
        <v>10</v>
      </c>
      <c r="AE969">
        <v>3</v>
      </c>
    </row>
    <row r="970" spans="1:31" x14ac:dyDescent="0.25">
      <c r="A970">
        <v>345</v>
      </c>
      <c r="B970">
        <v>345</v>
      </c>
      <c r="C970">
        <v>1115</v>
      </c>
      <c r="D970">
        <v>2200</v>
      </c>
      <c r="E970" s="3">
        <v>42089</v>
      </c>
      <c r="F970" s="15">
        <f t="shared" si="30"/>
        <v>2015</v>
      </c>
      <c r="G970" s="3">
        <f t="shared" si="31"/>
        <v>42094</v>
      </c>
      <c r="H970" t="s">
        <v>142</v>
      </c>
      <c r="I970" t="s">
        <v>656</v>
      </c>
      <c r="J970" t="b">
        <v>0</v>
      </c>
      <c r="K970" t="s">
        <v>658</v>
      </c>
      <c r="L970">
        <v>92930</v>
      </c>
      <c r="M970">
        <v>191110</v>
      </c>
      <c r="N970">
        <v>204100</v>
      </c>
      <c r="O970">
        <v>182169</v>
      </c>
      <c r="P970" t="s">
        <v>164</v>
      </c>
      <c r="Q970" t="s">
        <v>159</v>
      </c>
      <c r="S970" t="s">
        <v>160</v>
      </c>
      <c r="W970">
        <v>3</v>
      </c>
      <c r="X970">
        <v>15</v>
      </c>
      <c r="Z970">
        <v>3006468</v>
      </c>
      <c r="AA970" t="s">
        <v>146</v>
      </c>
      <c r="AB970">
        <v>345</v>
      </c>
      <c r="AC970" t="s">
        <v>161</v>
      </c>
      <c r="AD970" t="s">
        <v>10</v>
      </c>
      <c r="AE970">
        <v>3</v>
      </c>
    </row>
    <row r="971" spans="1:31" x14ac:dyDescent="0.25">
      <c r="A971">
        <v>345</v>
      </c>
      <c r="B971">
        <v>345</v>
      </c>
      <c r="C971">
        <v>1115</v>
      </c>
      <c r="D971">
        <v>1500</v>
      </c>
      <c r="E971" s="3">
        <v>42101</v>
      </c>
      <c r="F971" s="15">
        <f t="shared" si="30"/>
        <v>2015</v>
      </c>
      <c r="G971" s="3">
        <f t="shared" si="31"/>
        <v>42124</v>
      </c>
      <c r="H971" t="s">
        <v>142</v>
      </c>
      <c r="I971" t="s">
        <v>652</v>
      </c>
      <c r="J971" t="b">
        <v>0</v>
      </c>
      <c r="K971" t="s">
        <v>659</v>
      </c>
      <c r="L971">
        <v>92929</v>
      </c>
      <c r="M971">
        <v>192046</v>
      </c>
      <c r="N971">
        <v>205009</v>
      </c>
      <c r="O971">
        <v>183439</v>
      </c>
      <c r="P971" t="s">
        <v>158</v>
      </c>
      <c r="Q971" t="s">
        <v>159</v>
      </c>
      <c r="S971" t="s">
        <v>160</v>
      </c>
      <c r="W971">
        <v>4</v>
      </c>
      <c r="X971">
        <v>15</v>
      </c>
      <c r="Z971">
        <v>3006413</v>
      </c>
      <c r="AA971" t="s">
        <v>146</v>
      </c>
      <c r="AB971">
        <v>345</v>
      </c>
      <c r="AC971" t="s">
        <v>161</v>
      </c>
      <c r="AD971" t="s">
        <v>10</v>
      </c>
      <c r="AE971">
        <v>1</v>
      </c>
    </row>
    <row r="972" spans="1:31" x14ac:dyDescent="0.25">
      <c r="A972">
        <v>345</v>
      </c>
      <c r="B972">
        <v>345</v>
      </c>
      <c r="C972">
        <v>1115</v>
      </c>
      <c r="D972">
        <v>658.19</v>
      </c>
      <c r="E972" s="3">
        <v>42122</v>
      </c>
      <c r="F972" s="15">
        <f t="shared" si="30"/>
        <v>2015</v>
      </c>
      <c r="G972" s="3">
        <f t="shared" si="31"/>
        <v>42124</v>
      </c>
      <c r="H972" t="s">
        <v>142</v>
      </c>
      <c r="I972" t="s">
        <v>660</v>
      </c>
      <c r="J972" t="b">
        <v>0</v>
      </c>
      <c r="K972" t="s">
        <v>661</v>
      </c>
      <c r="L972">
        <v>92930</v>
      </c>
      <c r="M972">
        <v>193709</v>
      </c>
      <c r="N972">
        <v>206536</v>
      </c>
      <c r="O972">
        <v>183904</v>
      </c>
      <c r="P972" t="s">
        <v>164</v>
      </c>
      <c r="Q972" t="s">
        <v>159</v>
      </c>
      <c r="S972" t="s">
        <v>160</v>
      </c>
      <c r="W972">
        <v>4</v>
      </c>
      <c r="X972">
        <v>15</v>
      </c>
      <c r="Z972">
        <v>3006446</v>
      </c>
      <c r="AA972" t="s">
        <v>146</v>
      </c>
      <c r="AB972">
        <v>345</v>
      </c>
      <c r="AC972" t="s">
        <v>161</v>
      </c>
      <c r="AD972" t="s">
        <v>10</v>
      </c>
      <c r="AE972">
        <v>3</v>
      </c>
    </row>
    <row r="973" spans="1:31" x14ac:dyDescent="0.25">
      <c r="A973">
        <v>345</v>
      </c>
      <c r="B973">
        <v>345</v>
      </c>
      <c r="C973">
        <v>1115</v>
      </c>
      <c r="D973">
        <v>-21.12</v>
      </c>
      <c r="E973" s="3">
        <v>42122</v>
      </c>
      <c r="F973" s="15">
        <f t="shared" si="30"/>
        <v>2015</v>
      </c>
      <c r="G973" s="3">
        <f t="shared" si="31"/>
        <v>42124</v>
      </c>
      <c r="H973" t="s">
        <v>142</v>
      </c>
      <c r="I973" t="s">
        <v>656</v>
      </c>
      <c r="J973" t="b">
        <v>0</v>
      </c>
      <c r="K973" t="s">
        <v>658</v>
      </c>
      <c r="L973">
        <v>92930</v>
      </c>
      <c r="M973">
        <v>193835</v>
      </c>
      <c r="N973">
        <v>206642</v>
      </c>
      <c r="O973">
        <v>182169</v>
      </c>
      <c r="P973" t="s">
        <v>164</v>
      </c>
      <c r="Q973" t="s">
        <v>159</v>
      </c>
      <c r="S973" t="s">
        <v>160</v>
      </c>
      <c r="W973">
        <v>4</v>
      </c>
      <c r="X973">
        <v>15</v>
      </c>
      <c r="Z973">
        <v>3006468</v>
      </c>
      <c r="AA973" t="s">
        <v>146</v>
      </c>
      <c r="AB973">
        <v>345</v>
      </c>
      <c r="AC973" t="s">
        <v>161</v>
      </c>
      <c r="AD973" t="s">
        <v>10</v>
      </c>
      <c r="AE973">
        <v>1</v>
      </c>
    </row>
    <row r="974" spans="1:31" x14ac:dyDescent="0.25">
      <c r="A974">
        <v>345</v>
      </c>
      <c r="B974">
        <v>345</v>
      </c>
      <c r="C974">
        <v>1115</v>
      </c>
      <c r="D974">
        <v>1002.84</v>
      </c>
      <c r="E974" s="3">
        <v>42131</v>
      </c>
      <c r="F974" s="15">
        <f t="shared" si="30"/>
        <v>2015</v>
      </c>
      <c r="G974" s="3">
        <f t="shared" si="31"/>
        <v>42155</v>
      </c>
      <c r="H974" t="s">
        <v>142</v>
      </c>
      <c r="I974" t="s">
        <v>376</v>
      </c>
      <c r="J974" t="b">
        <v>0</v>
      </c>
      <c r="K974" t="s">
        <v>662</v>
      </c>
      <c r="L974">
        <v>92930</v>
      </c>
      <c r="M974">
        <v>194588</v>
      </c>
      <c r="N974">
        <v>207478</v>
      </c>
      <c r="O974">
        <v>185704</v>
      </c>
      <c r="P974" t="s">
        <v>164</v>
      </c>
      <c r="Q974" t="s">
        <v>159</v>
      </c>
      <c r="S974" t="s">
        <v>160</v>
      </c>
      <c r="W974">
        <v>5</v>
      </c>
      <c r="X974">
        <v>15</v>
      </c>
      <c r="Z974">
        <v>3000863</v>
      </c>
      <c r="AA974" t="s">
        <v>146</v>
      </c>
      <c r="AB974">
        <v>345</v>
      </c>
      <c r="AC974" t="s">
        <v>161</v>
      </c>
      <c r="AD974" t="s">
        <v>10</v>
      </c>
      <c r="AE974">
        <v>3</v>
      </c>
    </row>
    <row r="975" spans="1:31" x14ac:dyDescent="0.25">
      <c r="A975">
        <v>345</v>
      </c>
      <c r="B975">
        <v>345</v>
      </c>
      <c r="C975">
        <v>1115</v>
      </c>
      <c r="D975">
        <v>-101.65</v>
      </c>
      <c r="E975" s="3">
        <v>41597</v>
      </c>
      <c r="F975" s="15">
        <f t="shared" si="30"/>
        <v>2013</v>
      </c>
      <c r="G975" s="3">
        <f t="shared" si="31"/>
        <v>41608</v>
      </c>
      <c r="H975" t="s">
        <v>142</v>
      </c>
      <c r="I975" t="s">
        <v>376</v>
      </c>
      <c r="J975" t="b">
        <v>0</v>
      </c>
      <c r="K975" t="s">
        <v>663</v>
      </c>
      <c r="L975">
        <v>92930</v>
      </c>
      <c r="M975">
        <v>562764</v>
      </c>
      <c r="N975">
        <v>168599</v>
      </c>
      <c r="S975" t="s">
        <v>664</v>
      </c>
      <c r="W975">
        <v>11</v>
      </c>
      <c r="X975">
        <v>13</v>
      </c>
      <c r="Z975">
        <v>3000863</v>
      </c>
      <c r="AA975" t="s">
        <v>146</v>
      </c>
      <c r="AB975">
        <v>345</v>
      </c>
      <c r="AC975" t="s">
        <v>152</v>
      </c>
      <c r="AD975" t="s">
        <v>10</v>
      </c>
      <c r="AE975">
        <v>1</v>
      </c>
    </row>
    <row r="976" spans="1:31" x14ac:dyDescent="0.25">
      <c r="A976">
        <v>345</v>
      </c>
      <c r="B976">
        <v>345</v>
      </c>
      <c r="C976">
        <v>1115</v>
      </c>
      <c r="D976">
        <v>-0.76</v>
      </c>
      <c r="E976" s="3">
        <v>41934</v>
      </c>
      <c r="F976" s="15">
        <f t="shared" si="30"/>
        <v>2014</v>
      </c>
      <c r="G976" s="3">
        <f t="shared" si="31"/>
        <v>41943</v>
      </c>
      <c r="H976" t="s">
        <v>142</v>
      </c>
      <c r="I976" t="s">
        <v>376</v>
      </c>
      <c r="J976" t="b">
        <v>0</v>
      </c>
      <c r="K976">
        <v>345102</v>
      </c>
      <c r="L976">
        <v>92930</v>
      </c>
      <c r="M976">
        <v>638156</v>
      </c>
      <c r="N976">
        <v>193153</v>
      </c>
      <c r="S976" t="s">
        <v>664</v>
      </c>
      <c r="W976">
        <v>10</v>
      </c>
      <c r="X976">
        <v>14</v>
      </c>
      <c r="Z976">
        <v>3000863</v>
      </c>
      <c r="AA976" t="s">
        <v>146</v>
      </c>
      <c r="AB976">
        <v>345</v>
      </c>
      <c r="AC976" t="s">
        <v>152</v>
      </c>
      <c r="AD976" t="s">
        <v>10</v>
      </c>
      <c r="AE976">
        <v>1</v>
      </c>
    </row>
    <row r="977" spans="1:31" x14ac:dyDescent="0.25">
      <c r="A977">
        <v>345</v>
      </c>
      <c r="B977">
        <v>345</v>
      </c>
      <c r="C977">
        <v>1115</v>
      </c>
      <c r="D977">
        <v>1.39</v>
      </c>
      <c r="E977" s="3">
        <v>40556</v>
      </c>
      <c r="F977" s="15">
        <f t="shared" si="30"/>
        <v>2011</v>
      </c>
      <c r="G977" s="3">
        <f t="shared" si="31"/>
        <v>40574</v>
      </c>
      <c r="H977" t="s">
        <v>142</v>
      </c>
      <c r="I977" t="s">
        <v>376</v>
      </c>
      <c r="J977" t="b">
        <v>0</v>
      </c>
      <c r="K977" t="s">
        <v>633</v>
      </c>
      <c r="L977">
        <v>92930</v>
      </c>
      <c r="M977">
        <v>320850</v>
      </c>
      <c r="N977">
        <v>98067</v>
      </c>
      <c r="O977">
        <v>75135</v>
      </c>
      <c r="P977" t="s">
        <v>164</v>
      </c>
      <c r="Q977" t="s">
        <v>159</v>
      </c>
      <c r="S977" t="s">
        <v>151</v>
      </c>
      <c r="W977">
        <v>1</v>
      </c>
      <c r="X977">
        <v>11</v>
      </c>
      <c r="Z977">
        <v>3000863</v>
      </c>
      <c r="AA977" t="s">
        <v>146</v>
      </c>
      <c r="AB977">
        <v>345</v>
      </c>
      <c r="AC977" t="s">
        <v>152</v>
      </c>
      <c r="AD977" t="s">
        <v>10</v>
      </c>
      <c r="AE977">
        <v>2</v>
      </c>
    </row>
    <row r="978" spans="1:31" x14ac:dyDescent="0.25">
      <c r="A978">
        <v>345</v>
      </c>
      <c r="B978">
        <v>345</v>
      </c>
      <c r="C978">
        <v>1115</v>
      </c>
      <c r="D978">
        <v>21.12</v>
      </c>
      <c r="E978" s="3">
        <v>40763</v>
      </c>
      <c r="F978" s="15">
        <f t="shared" si="30"/>
        <v>2011</v>
      </c>
      <c r="G978" s="3">
        <f t="shared" si="31"/>
        <v>40786</v>
      </c>
      <c r="H978" t="s">
        <v>142</v>
      </c>
      <c r="I978" t="s">
        <v>376</v>
      </c>
      <c r="J978" t="b">
        <v>0</v>
      </c>
      <c r="K978" t="s">
        <v>637</v>
      </c>
      <c r="L978">
        <v>92930</v>
      </c>
      <c r="M978">
        <v>367754</v>
      </c>
      <c r="N978">
        <v>111506</v>
      </c>
      <c r="O978">
        <v>89059</v>
      </c>
      <c r="P978" t="s">
        <v>164</v>
      </c>
      <c r="Q978" t="s">
        <v>159</v>
      </c>
      <c r="S978" t="s">
        <v>151</v>
      </c>
      <c r="W978">
        <v>8</v>
      </c>
      <c r="X978">
        <v>11</v>
      </c>
      <c r="Z978">
        <v>3000863</v>
      </c>
      <c r="AA978" t="s">
        <v>146</v>
      </c>
      <c r="AB978">
        <v>345</v>
      </c>
      <c r="AC978" t="s">
        <v>152</v>
      </c>
      <c r="AD978" t="s">
        <v>10</v>
      </c>
      <c r="AE978">
        <v>2</v>
      </c>
    </row>
    <row r="979" spans="1:31" x14ac:dyDescent="0.25">
      <c r="A979">
        <v>345</v>
      </c>
      <c r="B979">
        <v>345</v>
      </c>
      <c r="C979">
        <v>1115</v>
      </c>
      <c r="D979">
        <v>50.78</v>
      </c>
      <c r="E979" s="3">
        <v>40778</v>
      </c>
      <c r="F979" s="15">
        <f t="shared" si="30"/>
        <v>2011</v>
      </c>
      <c r="G979" s="3">
        <f t="shared" si="31"/>
        <v>40786</v>
      </c>
      <c r="H979" t="s">
        <v>142</v>
      </c>
      <c r="I979" t="s">
        <v>376</v>
      </c>
      <c r="J979" t="b">
        <v>0</v>
      </c>
      <c r="K979" t="s">
        <v>638</v>
      </c>
      <c r="L979">
        <v>92930</v>
      </c>
      <c r="M979">
        <v>371694</v>
      </c>
      <c r="N979">
        <v>112528</v>
      </c>
      <c r="O979">
        <v>90064</v>
      </c>
      <c r="P979" t="s">
        <v>164</v>
      </c>
      <c r="Q979" t="s">
        <v>159</v>
      </c>
      <c r="S979" t="s">
        <v>151</v>
      </c>
      <c r="W979">
        <v>8</v>
      </c>
      <c r="X979">
        <v>11</v>
      </c>
      <c r="Z979">
        <v>3000863</v>
      </c>
      <c r="AA979" t="s">
        <v>146</v>
      </c>
      <c r="AB979">
        <v>345</v>
      </c>
      <c r="AC979" t="s">
        <v>152</v>
      </c>
      <c r="AD979" t="s">
        <v>10</v>
      </c>
      <c r="AE979">
        <v>2</v>
      </c>
    </row>
    <row r="980" spans="1:31" x14ac:dyDescent="0.25">
      <c r="A980">
        <v>345</v>
      </c>
      <c r="B980">
        <v>345</v>
      </c>
      <c r="C980">
        <v>1115</v>
      </c>
      <c r="D980">
        <v>66.14</v>
      </c>
      <c r="E980" s="3">
        <v>40798</v>
      </c>
      <c r="F980" s="15">
        <f t="shared" si="30"/>
        <v>2011</v>
      </c>
      <c r="G980" s="3">
        <f t="shared" si="31"/>
        <v>40816</v>
      </c>
      <c r="H980" t="s">
        <v>142</v>
      </c>
      <c r="I980" t="s">
        <v>376</v>
      </c>
      <c r="J980" t="b">
        <v>0</v>
      </c>
      <c r="K980" t="s">
        <v>665</v>
      </c>
      <c r="L980">
        <v>92930</v>
      </c>
      <c r="M980">
        <v>376703</v>
      </c>
      <c r="N980">
        <v>113757</v>
      </c>
      <c r="S980" t="s">
        <v>151</v>
      </c>
      <c r="W980">
        <v>9</v>
      </c>
      <c r="X980">
        <v>11</v>
      </c>
      <c r="Z980">
        <v>3000863</v>
      </c>
      <c r="AA980" t="s">
        <v>146</v>
      </c>
      <c r="AB980">
        <v>345</v>
      </c>
      <c r="AC980" t="s">
        <v>152</v>
      </c>
      <c r="AD980" t="s">
        <v>10</v>
      </c>
      <c r="AE980">
        <v>1</v>
      </c>
    </row>
    <row r="981" spans="1:31" x14ac:dyDescent="0.25">
      <c r="A981">
        <v>345</v>
      </c>
      <c r="B981">
        <v>345</v>
      </c>
      <c r="C981">
        <v>1115</v>
      </c>
      <c r="D981">
        <v>180.19</v>
      </c>
      <c r="E981" s="3">
        <v>41298</v>
      </c>
      <c r="F981" s="15">
        <f t="shared" si="30"/>
        <v>2013</v>
      </c>
      <c r="G981" s="3">
        <f t="shared" si="31"/>
        <v>41305</v>
      </c>
      <c r="H981" t="s">
        <v>142</v>
      </c>
      <c r="I981" t="s">
        <v>666</v>
      </c>
      <c r="J981" t="b">
        <v>0</v>
      </c>
      <c r="K981" t="s">
        <v>667</v>
      </c>
      <c r="L981">
        <v>92930</v>
      </c>
      <c r="M981">
        <v>494449</v>
      </c>
      <c r="N981">
        <v>147207</v>
      </c>
      <c r="S981" t="s">
        <v>151</v>
      </c>
      <c r="W981">
        <v>1</v>
      </c>
      <c r="X981">
        <v>13</v>
      </c>
      <c r="Z981">
        <v>3029848</v>
      </c>
      <c r="AA981" t="s">
        <v>146</v>
      </c>
      <c r="AB981">
        <v>345</v>
      </c>
      <c r="AC981" t="s">
        <v>152</v>
      </c>
      <c r="AD981" t="s">
        <v>10</v>
      </c>
      <c r="AE981">
        <v>4</v>
      </c>
    </row>
    <row r="982" spans="1:31" x14ac:dyDescent="0.25">
      <c r="A982">
        <v>345</v>
      </c>
      <c r="B982">
        <v>345</v>
      </c>
      <c r="C982">
        <v>1115</v>
      </c>
      <c r="D982">
        <v>1.27</v>
      </c>
      <c r="E982" s="3">
        <v>41345</v>
      </c>
      <c r="F982" s="15">
        <f t="shared" si="30"/>
        <v>2013</v>
      </c>
      <c r="G982" s="3">
        <f t="shared" si="31"/>
        <v>41364</v>
      </c>
      <c r="H982" t="s">
        <v>142</v>
      </c>
      <c r="I982" t="s">
        <v>376</v>
      </c>
      <c r="J982" t="b">
        <v>0</v>
      </c>
      <c r="K982" t="s">
        <v>645</v>
      </c>
      <c r="L982">
        <v>92930</v>
      </c>
      <c r="M982">
        <v>505079</v>
      </c>
      <c r="N982">
        <v>150516</v>
      </c>
      <c r="O982">
        <v>128292</v>
      </c>
      <c r="P982" t="s">
        <v>164</v>
      </c>
      <c r="Q982" t="s">
        <v>159</v>
      </c>
      <c r="S982" t="s">
        <v>151</v>
      </c>
      <c r="W982">
        <v>3</v>
      </c>
      <c r="X982">
        <v>13</v>
      </c>
      <c r="Z982">
        <v>3000863</v>
      </c>
      <c r="AA982" t="s">
        <v>146</v>
      </c>
      <c r="AB982">
        <v>345</v>
      </c>
      <c r="AC982" t="s">
        <v>152</v>
      </c>
      <c r="AD982" t="s">
        <v>10</v>
      </c>
      <c r="AE982">
        <v>2</v>
      </c>
    </row>
    <row r="983" spans="1:31" x14ac:dyDescent="0.25">
      <c r="A983">
        <v>345</v>
      </c>
      <c r="B983">
        <v>345</v>
      </c>
      <c r="C983">
        <v>1115</v>
      </c>
      <c r="D983">
        <v>1.77</v>
      </c>
      <c r="E983" s="3">
        <v>41436</v>
      </c>
      <c r="F983" s="15">
        <f t="shared" si="30"/>
        <v>2013</v>
      </c>
      <c r="G983" s="3">
        <f t="shared" si="31"/>
        <v>41455</v>
      </c>
      <c r="H983" t="s">
        <v>142</v>
      </c>
      <c r="I983" t="s">
        <v>376</v>
      </c>
      <c r="J983" t="b">
        <v>0</v>
      </c>
      <c r="K983" t="s">
        <v>646</v>
      </c>
      <c r="L983">
        <v>92930</v>
      </c>
      <c r="M983">
        <v>525333</v>
      </c>
      <c r="N983">
        <v>156987</v>
      </c>
      <c r="O983">
        <v>134581</v>
      </c>
      <c r="P983" t="s">
        <v>164</v>
      </c>
      <c r="Q983" t="s">
        <v>159</v>
      </c>
      <c r="S983" t="s">
        <v>151</v>
      </c>
      <c r="W983">
        <v>6</v>
      </c>
      <c r="X983">
        <v>13</v>
      </c>
      <c r="Z983">
        <v>3000863</v>
      </c>
      <c r="AA983" t="s">
        <v>146</v>
      </c>
      <c r="AB983">
        <v>345</v>
      </c>
      <c r="AC983" t="s">
        <v>152</v>
      </c>
      <c r="AD983" t="s">
        <v>10</v>
      </c>
      <c r="AE983">
        <v>2</v>
      </c>
    </row>
    <row r="984" spans="1:31" x14ac:dyDescent="0.25">
      <c r="A984">
        <v>345</v>
      </c>
      <c r="B984">
        <v>345</v>
      </c>
      <c r="C984">
        <v>1115</v>
      </c>
      <c r="D984">
        <v>2.67</v>
      </c>
      <c r="E984" s="3">
        <v>41472</v>
      </c>
      <c r="F984" s="15">
        <f t="shared" si="30"/>
        <v>2013</v>
      </c>
      <c r="G984" s="3">
        <f t="shared" si="31"/>
        <v>41486</v>
      </c>
      <c r="H984" t="s">
        <v>142</v>
      </c>
      <c r="I984" t="s">
        <v>376</v>
      </c>
      <c r="J984" t="b">
        <v>0</v>
      </c>
      <c r="K984" t="s">
        <v>647</v>
      </c>
      <c r="L984">
        <v>92930</v>
      </c>
      <c r="M984">
        <v>533162</v>
      </c>
      <c r="N984">
        <v>159510</v>
      </c>
      <c r="O984">
        <v>137519</v>
      </c>
      <c r="P984" t="s">
        <v>164</v>
      </c>
      <c r="Q984" t="s">
        <v>159</v>
      </c>
      <c r="S984" t="s">
        <v>151</v>
      </c>
      <c r="W984">
        <v>7</v>
      </c>
      <c r="X984">
        <v>13</v>
      </c>
      <c r="Z984">
        <v>3000863</v>
      </c>
      <c r="AA984" t="s">
        <v>146</v>
      </c>
      <c r="AB984">
        <v>345</v>
      </c>
      <c r="AC984" t="s">
        <v>152</v>
      </c>
      <c r="AD984" t="s">
        <v>10</v>
      </c>
      <c r="AE984">
        <v>2</v>
      </c>
    </row>
    <row r="985" spans="1:31" x14ac:dyDescent="0.25">
      <c r="A985">
        <v>345</v>
      </c>
      <c r="B985">
        <v>345</v>
      </c>
      <c r="C985">
        <v>1115</v>
      </c>
      <c r="D985">
        <v>0.66</v>
      </c>
      <c r="E985" s="3">
        <v>41472</v>
      </c>
      <c r="F985" s="15">
        <f t="shared" si="30"/>
        <v>2013</v>
      </c>
      <c r="G985" s="3">
        <f t="shared" si="31"/>
        <v>41486</v>
      </c>
      <c r="H985" t="s">
        <v>142</v>
      </c>
      <c r="I985" t="s">
        <v>376</v>
      </c>
      <c r="J985" t="b">
        <v>0</v>
      </c>
      <c r="K985" t="s">
        <v>648</v>
      </c>
      <c r="L985">
        <v>92930</v>
      </c>
      <c r="M985">
        <v>533162</v>
      </c>
      <c r="N985">
        <v>159510</v>
      </c>
      <c r="O985">
        <v>137519</v>
      </c>
      <c r="P985" t="s">
        <v>164</v>
      </c>
      <c r="Q985" t="s">
        <v>159</v>
      </c>
      <c r="S985" t="s">
        <v>151</v>
      </c>
      <c r="W985">
        <v>7</v>
      </c>
      <c r="X985">
        <v>13</v>
      </c>
      <c r="Z985">
        <v>3000863</v>
      </c>
      <c r="AA985" t="s">
        <v>146</v>
      </c>
      <c r="AB985">
        <v>345</v>
      </c>
      <c r="AC985" t="s">
        <v>152</v>
      </c>
      <c r="AD985" t="s">
        <v>10</v>
      </c>
      <c r="AE985">
        <v>4</v>
      </c>
    </row>
    <row r="986" spans="1:31" x14ac:dyDescent="0.25">
      <c r="A986">
        <v>345</v>
      </c>
      <c r="B986">
        <v>345</v>
      </c>
      <c r="C986">
        <v>1115</v>
      </c>
      <c r="D986">
        <v>1.51</v>
      </c>
      <c r="E986" s="3">
        <v>41577</v>
      </c>
      <c r="F986" s="15">
        <f t="shared" si="30"/>
        <v>2013</v>
      </c>
      <c r="G986" s="3">
        <f t="shared" si="31"/>
        <v>41578</v>
      </c>
      <c r="H986" t="s">
        <v>142</v>
      </c>
      <c r="I986" t="s">
        <v>376</v>
      </c>
      <c r="J986" t="b">
        <v>0</v>
      </c>
      <c r="K986" t="s">
        <v>649</v>
      </c>
      <c r="L986">
        <v>92930</v>
      </c>
      <c r="M986">
        <v>558255</v>
      </c>
      <c r="N986">
        <v>167204</v>
      </c>
      <c r="O986">
        <v>145359</v>
      </c>
      <c r="P986" t="s">
        <v>164</v>
      </c>
      <c r="Q986" t="s">
        <v>159</v>
      </c>
      <c r="S986" t="s">
        <v>151</v>
      </c>
      <c r="W986">
        <v>10</v>
      </c>
      <c r="X986">
        <v>13</v>
      </c>
      <c r="Z986">
        <v>3000863</v>
      </c>
      <c r="AA986" t="s">
        <v>146</v>
      </c>
      <c r="AB986">
        <v>345</v>
      </c>
      <c r="AC986" t="s">
        <v>152</v>
      </c>
      <c r="AD986" t="s">
        <v>10</v>
      </c>
      <c r="AE986">
        <v>2</v>
      </c>
    </row>
    <row r="987" spans="1:31" x14ac:dyDescent="0.25">
      <c r="A987">
        <v>345</v>
      </c>
      <c r="B987">
        <v>345</v>
      </c>
      <c r="C987">
        <v>1115</v>
      </c>
      <c r="D987">
        <v>39.24</v>
      </c>
      <c r="E987" s="3">
        <v>41661</v>
      </c>
      <c r="F987" s="15">
        <f t="shared" si="30"/>
        <v>2014</v>
      </c>
      <c r="G987" s="3">
        <f t="shared" si="31"/>
        <v>41670</v>
      </c>
      <c r="H987" t="s">
        <v>142</v>
      </c>
      <c r="I987" t="s">
        <v>376</v>
      </c>
      <c r="J987" t="b">
        <v>0</v>
      </c>
      <c r="K987" t="s">
        <v>650</v>
      </c>
      <c r="L987">
        <v>92930</v>
      </c>
      <c r="M987">
        <v>575719</v>
      </c>
      <c r="N987">
        <v>172858</v>
      </c>
      <c r="O987">
        <v>150700</v>
      </c>
      <c r="P987" t="s">
        <v>164</v>
      </c>
      <c r="Q987" t="s">
        <v>159</v>
      </c>
      <c r="S987" t="s">
        <v>151</v>
      </c>
      <c r="W987">
        <v>1</v>
      </c>
      <c r="X987">
        <v>14</v>
      </c>
      <c r="Z987">
        <v>3000863</v>
      </c>
      <c r="AA987" t="s">
        <v>146</v>
      </c>
      <c r="AB987">
        <v>451</v>
      </c>
      <c r="AC987" t="s">
        <v>152</v>
      </c>
      <c r="AD987" t="s">
        <v>10</v>
      </c>
      <c r="AE987">
        <v>2</v>
      </c>
    </row>
    <row r="988" spans="1:31" x14ac:dyDescent="0.25">
      <c r="A988">
        <v>345</v>
      </c>
      <c r="B988">
        <v>345</v>
      </c>
      <c r="C988">
        <v>1115</v>
      </c>
      <c r="D988">
        <v>15.06</v>
      </c>
      <c r="E988" s="3">
        <v>41661</v>
      </c>
      <c r="F988" s="15">
        <f t="shared" si="30"/>
        <v>2014</v>
      </c>
      <c r="G988" s="3">
        <f t="shared" si="31"/>
        <v>41670</v>
      </c>
      <c r="H988" t="s">
        <v>142</v>
      </c>
      <c r="I988" t="s">
        <v>376</v>
      </c>
      <c r="J988" t="b">
        <v>0</v>
      </c>
      <c r="K988" t="s">
        <v>651</v>
      </c>
      <c r="L988">
        <v>92930</v>
      </c>
      <c r="M988">
        <v>575719</v>
      </c>
      <c r="N988">
        <v>172858</v>
      </c>
      <c r="O988">
        <v>150700</v>
      </c>
      <c r="P988" t="s">
        <v>164</v>
      </c>
      <c r="Q988" t="s">
        <v>159</v>
      </c>
      <c r="S988" t="s">
        <v>151</v>
      </c>
      <c r="W988">
        <v>1</v>
      </c>
      <c r="X988">
        <v>14</v>
      </c>
      <c r="Z988">
        <v>3000863</v>
      </c>
      <c r="AA988" t="s">
        <v>146</v>
      </c>
      <c r="AB988">
        <v>451</v>
      </c>
      <c r="AC988" t="s">
        <v>152</v>
      </c>
      <c r="AD988" t="s">
        <v>10</v>
      </c>
      <c r="AE988">
        <v>4</v>
      </c>
    </row>
    <row r="989" spans="1:31" x14ac:dyDescent="0.25">
      <c r="A989">
        <v>345</v>
      </c>
      <c r="B989">
        <v>345</v>
      </c>
      <c r="C989">
        <v>1115</v>
      </c>
      <c r="D989">
        <v>0.56999999999999995</v>
      </c>
      <c r="E989" s="3">
        <v>41878</v>
      </c>
      <c r="F989" s="15">
        <f t="shared" si="30"/>
        <v>2014</v>
      </c>
      <c r="G989" s="3">
        <f t="shared" si="31"/>
        <v>41882</v>
      </c>
      <c r="H989" t="s">
        <v>142</v>
      </c>
      <c r="I989" t="s">
        <v>376</v>
      </c>
      <c r="J989" t="b">
        <v>0</v>
      </c>
      <c r="K989" t="s">
        <v>655</v>
      </c>
      <c r="L989">
        <v>92930</v>
      </c>
      <c r="M989">
        <v>624667</v>
      </c>
      <c r="N989">
        <v>189124</v>
      </c>
      <c r="O989">
        <v>166202</v>
      </c>
      <c r="P989" t="s">
        <v>164</v>
      </c>
      <c r="Q989" t="s">
        <v>159</v>
      </c>
      <c r="S989" t="s">
        <v>151</v>
      </c>
      <c r="W989">
        <v>8</v>
      </c>
      <c r="X989">
        <v>14</v>
      </c>
      <c r="Z989">
        <v>3000863</v>
      </c>
      <c r="AA989" t="s">
        <v>146</v>
      </c>
      <c r="AB989">
        <v>345</v>
      </c>
      <c r="AC989" t="s">
        <v>152</v>
      </c>
      <c r="AD989" t="s">
        <v>10</v>
      </c>
      <c r="AE989">
        <v>2</v>
      </c>
    </row>
    <row r="990" spans="1:31" x14ac:dyDescent="0.25">
      <c r="A990">
        <v>345</v>
      </c>
      <c r="B990">
        <v>345</v>
      </c>
      <c r="C990">
        <v>1115</v>
      </c>
      <c r="D990">
        <v>0.18</v>
      </c>
      <c r="E990" s="3">
        <v>41904</v>
      </c>
      <c r="F990" s="15">
        <f t="shared" si="30"/>
        <v>2014</v>
      </c>
      <c r="G990" s="3">
        <f t="shared" si="31"/>
        <v>41912</v>
      </c>
      <c r="H990" t="s">
        <v>142</v>
      </c>
      <c r="I990" t="s">
        <v>656</v>
      </c>
      <c r="J990" t="b">
        <v>0</v>
      </c>
      <c r="K990" t="s">
        <v>657</v>
      </c>
      <c r="L990">
        <v>92930</v>
      </c>
      <c r="M990">
        <v>630089</v>
      </c>
      <c r="N990">
        <v>190810</v>
      </c>
      <c r="O990">
        <v>168107</v>
      </c>
      <c r="P990" t="s">
        <v>164</v>
      </c>
      <c r="Q990" t="s">
        <v>159</v>
      </c>
      <c r="S990" t="s">
        <v>151</v>
      </c>
      <c r="W990">
        <v>9</v>
      </c>
      <c r="X990">
        <v>14</v>
      </c>
      <c r="Z990">
        <v>3006468</v>
      </c>
      <c r="AA990" t="s">
        <v>146</v>
      </c>
      <c r="AB990">
        <v>345</v>
      </c>
      <c r="AC990" t="s">
        <v>152</v>
      </c>
      <c r="AD990" t="s">
        <v>10</v>
      </c>
      <c r="AE990">
        <v>2</v>
      </c>
    </row>
    <row r="991" spans="1:31" x14ac:dyDescent="0.25">
      <c r="A991">
        <v>345</v>
      </c>
      <c r="B991">
        <v>345</v>
      </c>
      <c r="C991">
        <v>1115</v>
      </c>
      <c r="D991">
        <v>2.4700000000000002</v>
      </c>
      <c r="E991" s="3">
        <v>42137</v>
      </c>
      <c r="F991" s="15">
        <f t="shared" si="30"/>
        <v>2015</v>
      </c>
      <c r="G991" s="3">
        <f t="shared" si="31"/>
        <v>42155</v>
      </c>
      <c r="H991" t="s">
        <v>142</v>
      </c>
      <c r="I991" t="s">
        <v>376</v>
      </c>
      <c r="J991" t="b">
        <v>0</v>
      </c>
      <c r="K991" t="s">
        <v>662</v>
      </c>
      <c r="L991">
        <v>92930</v>
      </c>
      <c r="M991">
        <v>683593</v>
      </c>
      <c r="N991">
        <v>207896</v>
      </c>
      <c r="O991">
        <v>185704</v>
      </c>
      <c r="P991" t="s">
        <v>164</v>
      </c>
      <c r="Q991" t="s">
        <v>159</v>
      </c>
      <c r="S991" t="s">
        <v>151</v>
      </c>
      <c r="W991">
        <v>5</v>
      </c>
      <c r="X991">
        <v>15</v>
      </c>
      <c r="Z991">
        <v>3000863</v>
      </c>
      <c r="AA991" t="s">
        <v>146</v>
      </c>
      <c r="AB991">
        <v>345</v>
      </c>
      <c r="AC991" t="s">
        <v>152</v>
      </c>
      <c r="AD991" t="s">
        <v>10</v>
      </c>
      <c r="AE991">
        <v>2</v>
      </c>
    </row>
    <row r="992" spans="1:31" x14ac:dyDescent="0.25">
      <c r="A992">
        <v>345</v>
      </c>
      <c r="B992">
        <v>345</v>
      </c>
      <c r="C992">
        <v>1115</v>
      </c>
      <c r="D992">
        <v>108.54</v>
      </c>
      <c r="E992" s="3">
        <v>40554</v>
      </c>
      <c r="F992" s="15">
        <f t="shared" si="30"/>
        <v>2011</v>
      </c>
      <c r="G992" s="3">
        <f t="shared" si="31"/>
        <v>40574</v>
      </c>
      <c r="H992" t="s">
        <v>142</v>
      </c>
      <c r="I992" t="s">
        <v>200</v>
      </c>
      <c r="J992" t="b">
        <v>0</v>
      </c>
      <c r="K992" t="s">
        <v>668</v>
      </c>
      <c r="L992">
        <v>92930</v>
      </c>
      <c r="M992">
        <v>727</v>
      </c>
      <c r="N992">
        <v>98328</v>
      </c>
      <c r="S992" t="s">
        <v>167</v>
      </c>
      <c r="W992">
        <v>1</v>
      </c>
      <c r="X992">
        <v>11</v>
      </c>
      <c r="Y992">
        <v>3</v>
      </c>
      <c r="Z992">
        <v>1098825</v>
      </c>
      <c r="AA992" t="s">
        <v>146</v>
      </c>
      <c r="AB992">
        <v>111</v>
      </c>
      <c r="AC992" t="s">
        <v>10</v>
      </c>
      <c r="AD992" t="s">
        <v>10</v>
      </c>
      <c r="AE992">
        <v>1011</v>
      </c>
    </row>
    <row r="993" spans="1:31" x14ac:dyDescent="0.25">
      <c r="A993">
        <v>345</v>
      </c>
      <c r="B993">
        <v>345</v>
      </c>
      <c r="C993">
        <v>1115</v>
      </c>
      <c r="D993">
        <v>72.36</v>
      </c>
      <c r="E993" s="3">
        <v>40554</v>
      </c>
      <c r="F993" s="15">
        <f t="shared" si="30"/>
        <v>2011</v>
      </c>
      <c r="G993" s="3">
        <f t="shared" si="31"/>
        <v>40574</v>
      </c>
      <c r="H993" t="s">
        <v>142</v>
      </c>
      <c r="I993" t="s">
        <v>200</v>
      </c>
      <c r="J993" t="b">
        <v>0</v>
      </c>
      <c r="K993" t="s">
        <v>668</v>
      </c>
      <c r="L993">
        <v>92930</v>
      </c>
      <c r="M993">
        <v>727</v>
      </c>
      <c r="N993">
        <v>98328</v>
      </c>
      <c r="S993" t="s">
        <v>167</v>
      </c>
      <c r="W993">
        <v>1</v>
      </c>
      <c r="X993">
        <v>11</v>
      </c>
      <c r="Y993">
        <v>2</v>
      </c>
      <c r="Z993">
        <v>1098825</v>
      </c>
      <c r="AA993" t="s">
        <v>146</v>
      </c>
      <c r="AB993">
        <v>111</v>
      </c>
      <c r="AC993" t="s">
        <v>10</v>
      </c>
      <c r="AD993" t="s">
        <v>10</v>
      </c>
      <c r="AE993">
        <v>1012</v>
      </c>
    </row>
    <row r="994" spans="1:31" x14ac:dyDescent="0.25">
      <c r="A994">
        <v>345</v>
      </c>
      <c r="B994">
        <v>345</v>
      </c>
      <c r="C994">
        <v>1115</v>
      </c>
      <c r="D994">
        <v>72.36</v>
      </c>
      <c r="E994" s="3">
        <v>40554</v>
      </c>
      <c r="F994" s="15">
        <f t="shared" si="30"/>
        <v>2011</v>
      </c>
      <c r="G994" s="3">
        <f t="shared" si="31"/>
        <v>40574</v>
      </c>
      <c r="H994" t="s">
        <v>142</v>
      </c>
      <c r="I994" t="s">
        <v>200</v>
      </c>
      <c r="J994" t="b">
        <v>0</v>
      </c>
      <c r="K994" t="s">
        <v>668</v>
      </c>
      <c r="L994">
        <v>92930</v>
      </c>
      <c r="M994">
        <v>727</v>
      </c>
      <c r="N994">
        <v>98328</v>
      </c>
      <c r="S994" t="s">
        <v>167</v>
      </c>
      <c r="W994">
        <v>1</v>
      </c>
      <c r="X994">
        <v>11</v>
      </c>
      <c r="Y994">
        <v>2</v>
      </c>
      <c r="Z994">
        <v>1098825</v>
      </c>
      <c r="AA994" t="s">
        <v>146</v>
      </c>
      <c r="AB994">
        <v>111</v>
      </c>
      <c r="AC994" t="s">
        <v>10</v>
      </c>
      <c r="AD994" t="s">
        <v>10</v>
      </c>
      <c r="AE994">
        <v>1013</v>
      </c>
    </row>
    <row r="995" spans="1:31" x14ac:dyDescent="0.25">
      <c r="A995">
        <v>345</v>
      </c>
      <c r="B995">
        <v>345</v>
      </c>
      <c r="C995">
        <v>1115</v>
      </c>
      <c r="D995">
        <v>72.36</v>
      </c>
      <c r="E995" s="3">
        <v>40554</v>
      </c>
      <c r="F995" s="15">
        <f t="shared" si="30"/>
        <v>2011</v>
      </c>
      <c r="G995" s="3">
        <f t="shared" si="31"/>
        <v>40574</v>
      </c>
      <c r="H995" t="s">
        <v>142</v>
      </c>
      <c r="I995" t="s">
        <v>200</v>
      </c>
      <c r="J995" t="b">
        <v>0</v>
      </c>
      <c r="K995" t="s">
        <v>668</v>
      </c>
      <c r="L995">
        <v>92930</v>
      </c>
      <c r="M995">
        <v>727</v>
      </c>
      <c r="N995">
        <v>98328</v>
      </c>
      <c r="S995" t="s">
        <v>167</v>
      </c>
      <c r="W995">
        <v>1</v>
      </c>
      <c r="X995">
        <v>11</v>
      </c>
      <c r="Y995">
        <v>2</v>
      </c>
      <c r="Z995">
        <v>1098825</v>
      </c>
      <c r="AA995" t="s">
        <v>146</v>
      </c>
      <c r="AB995">
        <v>111</v>
      </c>
      <c r="AC995" t="s">
        <v>10</v>
      </c>
      <c r="AD995" t="s">
        <v>10</v>
      </c>
      <c r="AE995">
        <v>1014</v>
      </c>
    </row>
    <row r="996" spans="1:31" x14ac:dyDescent="0.25">
      <c r="A996">
        <v>345</v>
      </c>
      <c r="B996">
        <v>345</v>
      </c>
      <c r="C996">
        <v>1115</v>
      </c>
      <c r="D996">
        <v>76.5</v>
      </c>
      <c r="E996" s="3">
        <v>40589</v>
      </c>
      <c r="F996" s="15">
        <f t="shared" si="30"/>
        <v>2011</v>
      </c>
      <c r="G996" s="3">
        <f t="shared" si="31"/>
        <v>40602</v>
      </c>
      <c r="H996" t="s">
        <v>142</v>
      </c>
      <c r="I996" t="s">
        <v>165</v>
      </c>
      <c r="J996" t="b">
        <v>0</v>
      </c>
      <c r="K996" t="s">
        <v>669</v>
      </c>
      <c r="L996">
        <v>92930</v>
      </c>
      <c r="M996">
        <v>765</v>
      </c>
      <c r="N996">
        <v>100448</v>
      </c>
      <c r="S996" t="s">
        <v>167</v>
      </c>
      <c r="W996">
        <v>2</v>
      </c>
      <c r="X996">
        <v>11</v>
      </c>
      <c r="Y996">
        <v>2</v>
      </c>
      <c r="Z996">
        <v>1099737</v>
      </c>
      <c r="AA996" t="s">
        <v>146</v>
      </c>
      <c r="AB996">
        <v>105</v>
      </c>
      <c r="AC996" t="s">
        <v>10</v>
      </c>
      <c r="AD996" t="s">
        <v>10</v>
      </c>
      <c r="AE996">
        <v>1065</v>
      </c>
    </row>
    <row r="997" spans="1:31" x14ac:dyDescent="0.25">
      <c r="A997">
        <v>345</v>
      </c>
      <c r="B997">
        <v>345</v>
      </c>
      <c r="C997">
        <v>1115</v>
      </c>
      <c r="D997">
        <v>71.739999999999995</v>
      </c>
      <c r="E997" s="3">
        <v>40680</v>
      </c>
      <c r="F997" s="15">
        <f t="shared" si="30"/>
        <v>2011</v>
      </c>
      <c r="G997" s="3">
        <f t="shared" si="31"/>
        <v>40694</v>
      </c>
      <c r="H997" t="s">
        <v>142</v>
      </c>
      <c r="I997" t="s">
        <v>178</v>
      </c>
      <c r="J997" t="b">
        <v>0</v>
      </c>
      <c r="K997" t="s">
        <v>670</v>
      </c>
      <c r="L997">
        <v>92930</v>
      </c>
      <c r="M997">
        <v>815</v>
      </c>
      <c r="N997">
        <v>106706</v>
      </c>
      <c r="S997" t="s">
        <v>167</v>
      </c>
      <c r="W997">
        <v>5</v>
      </c>
      <c r="X997">
        <v>11</v>
      </c>
      <c r="Y997">
        <v>2</v>
      </c>
      <c r="Z997">
        <v>1098942</v>
      </c>
      <c r="AA997" t="s">
        <v>146</v>
      </c>
      <c r="AB997">
        <v>102</v>
      </c>
      <c r="AC997" t="s">
        <v>10</v>
      </c>
      <c r="AD997" t="s">
        <v>10</v>
      </c>
      <c r="AE997">
        <v>1034</v>
      </c>
    </row>
    <row r="998" spans="1:31" x14ac:dyDescent="0.25">
      <c r="A998">
        <v>345</v>
      </c>
      <c r="B998">
        <v>345</v>
      </c>
      <c r="C998">
        <v>1115</v>
      </c>
      <c r="D998">
        <v>89.68</v>
      </c>
      <c r="E998" s="3">
        <v>40680</v>
      </c>
      <c r="F998" s="15">
        <f t="shared" si="30"/>
        <v>2011</v>
      </c>
      <c r="G998" s="3">
        <f t="shared" si="31"/>
        <v>40694</v>
      </c>
      <c r="H998" t="s">
        <v>142</v>
      </c>
      <c r="I998" t="s">
        <v>178</v>
      </c>
      <c r="J998" t="b">
        <v>0</v>
      </c>
      <c r="K998" t="s">
        <v>671</v>
      </c>
      <c r="L998">
        <v>92930</v>
      </c>
      <c r="M998">
        <v>815</v>
      </c>
      <c r="N998">
        <v>106706</v>
      </c>
      <c r="S998" t="s">
        <v>167</v>
      </c>
      <c r="W998">
        <v>5</v>
      </c>
      <c r="X998">
        <v>11</v>
      </c>
      <c r="Y998">
        <v>2.5</v>
      </c>
      <c r="Z998">
        <v>1098942</v>
      </c>
      <c r="AA998" t="s">
        <v>146</v>
      </c>
      <c r="AB998">
        <v>102</v>
      </c>
      <c r="AC998" t="s">
        <v>10</v>
      </c>
      <c r="AD998" t="s">
        <v>10</v>
      </c>
      <c r="AE998">
        <v>1035</v>
      </c>
    </row>
    <row r="999" spans="1:31" x14ac:dyDescent="0.25">
      <c r="A999">
        <v>345</v>
      </c>
      <c r="B999">
        <v>345</v>
      </c>
      <c r="C999">
        <v>1115</v>
      </c>
      <c r="D999">
        <v>71.739999999999995</v>
      </c>
      <c r="E999" s="3">
        <v>40680</v>
      </c>
      <c r="F999" s="15">
        <f t="shared" si="30"/>
        <v>2011</v>
      </c>
      <c r="G999" s="3">
        <f t="shared" si="31"/>
        <v>40694</v>
      </c>
      <c r="H999" t="s">
        <v>142</v>
      </c>
      <c r="I999" t="s">
        <v>176</v>
      </c>
      <c r="J999" t="b">
        <v>0</v>
      </c>
      <c r="K999" t="s">
        <v>672</v>
      </c>
      <c r="L999">
        <v>92930</v>
      </c>
      <c r="M999">
        <v>815</v>
      </c>
      <c r="N999">
        <v>106706</v>
      </c>
      <c r="S999" t="s">
        <v>167</v>
      </c>
      <c r="W999">
        <v>5</v>
      </c>
      <c r="X999">
        <v>11</v>
      </c>
      <c r="Y999">
        <v>2</v>
      </c>
      <c r="Z999">
        <v>1098821</v>
      </c>
      <c r="AA999" t="s">
        <v>146</v>
      </c>
      <c r="AB999">
        <v>102</v>
      </c>
      <c r="AC999" t="s">
        <v>10</v>
      </c>
      <c r="AD999" t="s">
        <v>10</v>
      </c>
      <c r="AE999">
        <v>1036</v>
      </c>
    </row>
    <row r="1000" spans="1:31" x14ac:dyDescent="0.25">
      <c r="A1000">
        <v>345</v>
      </c>
      <c r="B1000">
        <v>345</v>
      </c>
      <c r="C1000">
        <v>1115</v>
      </c>
      <c r="D1000">
        <v>77</v>
      </c>
      <c r="E1000" s="3">
        <v>40694</v>
      </c>
      <c r="F1000" s="15">
        <f t="shared" si="30"/>
        <v>2011</v>
      </c>
      <c r="G1000" s="3">
        <f t="shared" si="31"/>
        <v>40694</v>
      </c>
      <c r="H1000" t="s">
        <v>142</v>
      </c>
      <c r="I1000" t="s">
        <v>165</v>
      </c>
      <c r="J1000" t="b">
        <v>0</v>
      </c>
      <c r="K1000" t="s">
        <v>673</v>
      </c>
      <c r="L1000">
        <v>92930</v>
      </c>
      <c r="M1000">
        <v>818</v>
      </c>
      <c r="N1000">
        <v>107168</v>
      </c>
      <c r="S1000" t="s">
        <v>167</v>
      </c>
      <c r="W1000">
        <v>5</v>
      </c>
      <c r="X1000">
        <v>11</v>
      </c>
      <c r="Y1000">
        <v>1</v>
      </c>
      <c r="Z1000">
        <v>1099737</v>
      </c>
      <c r="AA1000" t="s">
        <v>146</v>
      </c>
      <c r="AB1000">
        <v>110</v>
      </c>
      <c r="AC1000" t="s">
        <v>10</v>
      </c>
      <c r="AD1000" t="s">
        <v>10</v>
      </c>
      <c r="AE1000">
        <v>987</v>
      </c>
    </row>
    <row r="1001" spans="1:31" x14ac:dyDescent="0.25">
      <c r="A1001">
        <v>345</v>
      </c>
      <c r="B1001">
        <v>345</v>
      </c>
      <c r="C1001">
        <v>1115</v>
      </c>
      <c r="D1001">
        <v>35.869999999999997</v>
      </c>
      <c r="E1001" s="3">
        <v>40694</v>
      </c>
      <c r="F1001" s="15">
        <f t="shared" si="30"/>
        <v>2011</v>
      </c>
      <c r="G1001" s="3">
        <f t="shared" si="31"/>
        <v>40694</v>
      </c>
      <c r="H1001" t="s">
        <v>142</v>
      </c>
      <c r="I1001" t="s">
        <v>168</v>
      </c>
      <c r="J1001" t="b">
        <v>0</v>
      </c>
      <c r="K1001" t="s">
        <v>169</v>
      </c>
      <c r="L1001">
        <v>92930</v>
      </c>
      <c r="M1001">
        <v>818</v>
      </c>
      <c r="N1001">
        <v>107168</v>
      </c>
      <c r="S1001" t="s">
        <v>167</v>
      </c>
      <c r="W1001">
        <v>5</v>
      </c>
      <c r="X1001">
        <v>11</v>
      </c>
      <c r="Y1001">
        <v>1</v>
      </c>
      <c r="Z1001">
        <v>1099720</v>
      </c>
      <c r="AA1001" t="s">
        <v>146</v>
      </c>
      <c r="AB1001">
        <v>110</v>
      </c>
      <c r="AC1001" t="s">
        <v>10</v>
      </c>
      <c r="AD1001" t="s">
        <v>10</v>
      </c>
      <c r="AE1001">
        <v>1022</v>
      </c>
    </row>
    <row r="1002" spans="1:31" x14ac:dyDescent="0.25">
      <c r="A1002">
        <v>345</v>
      </c>
      <c r="B1002">
        <v>345</v>
      </c>
      <c r="C1002">
        <v>1115</v>
      </c>
      <c r="D1002">
        <v>71.739999999999995</v>
      </c>
      <c r="E1002" s="3">
        <v>40694</v>
      </c>
      <c r="F1002" s="15">
        <f t="shared" si="30"/>
        <v>2011</v>
      </c>
      <c r="G1002" s="3">
        <f t="shared" si="31"/>
        <v>40694</v>
      </c>
      <c r="H1002" t="s">
        <v>142</v>
      </c>
      <c r="I1002" t="s">
        <v>200</v>
      </c>
      <c r="J1002" t="b">
        <v>0</v>
      </c>
      <c r="K1002" t="s">
        <v>674</v>
      </c>
      <c r="L1002">
        <v>92930</v>
      </c>
      <c r="M1002">
        <v>821</v>
      </c>
      <c r="N1002">
        <v>107219</v>
      </c>
      <c r="S1002" t="s">
        <v>167</v>
      </c>
      <c r="W1002">
        <v>5</v>
      </c>
      <c r="X1002">
        <v>11</v>
      </c>
      <c r="Y1002">
        <v>2</v>
      </c>
      <c r="Z1002">
        <v>1098825</v>
      </c>
      <c r="AA1002" t="s">
        <v>146</v>
      </c>
      <c r="AB1002">
        <v>102</v>
      </c>
      <c r="AC1002" t="s">
        <v>10</v>
      </c>
      <c r="AD1002" t="s">
        <v>10</v>
      </c>
      <c r="AE1002">
        <v>922</v>
      </c>
    </row>
    <row r="1003" spans="1:31" x14ac:dyDescent="0.25">
      <c r="A1003">
        <v>345</v>
      </c>
      <c r="B1003">
        <v>345</v>
      </c>
      <c r="C1003">
        <v>1115</v>
      </c>
      <c r="D1003">
        <v>77</v>
      </c>
      <c r="E1003" s="3">
        <v>40739</v>
      </c>
      <c r="F1003" s="15">
        <f t="shared" si="30"/>
        <v>2011</v>
      </c>
      <c r="G1003" s="3">
        <f t="shared" si="31"/>
        <v>40755</v>
      </c>
      <c r="H1003" t="s">
        <v>142</v>
      </c>
      <c r="I1003" t="s">
        <v>165</v>
      </c>
      <c r="J1003" t="b">
        <v>0</v>
      </c>
      <c r="K1003" t="s">
        <v>669</v>
      </c>
      <c r="L1003">
        <v>92930</v>
      </c>
      <c r="M1003">
        <v>839</v>
      </c>
      <c r="N1003">
        <v>110352</v>
      </c>
      <c r="S1003" t="s">
        <v>167</v>
      </c>
      <c r="W1003">
        <v>7</v>
      </c>
      <c r="X1003">
        <v>11</v>
      </c>
      <c r="Y1003">
        <v>1</v>
      </c>
      <c r="Z1003">
        <v>1099737</v>
      </c>
      <c r="AA1003" t="s">
        <v>146</v>
      </c>
      <c r="AB1003">
        <v>102</v>
      </c>
      <c r="AC1003" t="s">
        <v>10</v>
      </c>
      <c r="AD1003" t="s">
        <v>10</v>
      </c>
      <c r="AE1003">
        <v>873</v>
      </c>
    </row>
    <row r="1004" spans="1:31" x14ac:dyDescent="0.25">
      <c r="A1004">
        <v>345</v>
      </c>
      <c r="B1004">
        <v>345</v>
      </c>
      <c r="C1004">
        <v>1115</v>
      </c>
      <c r="D1004">
        <v>77</v>
      </c>
      <c r="E1004" s="3">
        <v>40739</v>
      </c>
      <c r="F1004" s="15">
        <f t="shared" si="30"/>
        <v>2011</v>
      </c>
      <c r="G1004" s="3">
        <f t="shared" si="31"/>
        <v>40755</v>
      </c>
      <c r="H1004" t="s">
        <v>142</v>
      </c>
      <c r="I1004" t="s">
        <v>165</v>
      </c>
      <c r="J1004" t="b">
        <v>0</v>
      </c>
      <c r="K1004" t="s">
        <v>669</v>
      </c>
      <c r="L1004">
        <v>92930</v>
      </c>
      <c r="M1004">
        <v>839</v>
      </c>
      <c r="N1004">
        <v>110352</v>
      </c>
      <c r="S1004" t="s">
        <v>167</v>
      </c>
      <c r="W1004">
        <v>7</v>
      </c>
      <c r="X1004">
        <v>11</v>
      </c>
      <c r="Y1004">
        <v>1</v>
      </c>
      <c r="Z1004">
        <v>1099737</v>
      </c>
      <c r="AA1004" t="s">
        <v>146</v>
      </c>
      <c r="AB1004">
        <v>102</v>
      </c>
      <c r="AC1004" t="s">
        <v>10</v>
      </c>
      <c r="AD1004" t="s">
        <v>10</v>
      </c>
      <c r="AE1004">
        <v>874</v>
      </c>
    </row>
    <row r="1005" spans="1:31" x14ac:dyDescent="0.25">
      <c r="A1005">
        <v>345</v>
      </c>
      <c r="B1005">
        <v>345</v>
      </c>
      <c r="C1005">
        <v>1115</v>
      </c>
      <c r="D1005">
        <v>77</v>
      </c>
      <c r="E1005" s="3">
        <v>40755</v>
      </c>
      <c r="F1005" s="15">
        <f t="shared" si="30"/>
        <v>2011</v>
      </c>
      <c r="G1005" s="3">
        <f t="shared" si="31"/>
        <v>40755</v>
      </c>
      <c r="H1005" t="s">
        <v>142</v>
      </c>
      <c r="I1005" t="s">
        <v>165</v>
      </c>
      <c r="J1005" t="b">
        <v>0</v>
      </c>
      <c r="K1005" t="s">
        <v>675</v>
      </c>
      <c r="L1005">
        <v>92930</v>
      </c>
      <c r="M1005">
        <v>850</v>
      </c>
      <c r="N1005">
        <v>111183</v>
      </c>
      <c r="S1005" t="s">
        <v>167</v>
      </c>
      <c r="W1005">
        <v>7</v>
      </c>
      <c r="X1005">
        <v>11</v>
      </c>
      <c r="Y1005">
        <v>1</v>
      </c>
      <c r="Z1005">
        <v>1099737</v>
      </c>
      <c r="AA1005" t="s">
        <v>146</v>
      </c>
      <c r="AB1005">
        <v>102</v>
      </c>
      <c r="AC1005" t="s">
        <v>10</v>
      </c>
      <c r="AD1005" t="s">
        <v>10</v>
      </c>
      <c r="AE1005">
        <v>821</v>
      </c>
    </row>
    <row r="1006" spans="1:31" x14ac:dyDescent="0.25">
      <c r="A1006">
        <v>345</v>
      </c>
      <c r="B1006">
        <v>345</v>
      </c>
      <c r="C1006">
        <v>1115</v>
      </c>
      <c r="D1006">
        <v>154</v>
      </c>
      <c r="E1006" s="3">
        <v>40770</v>
      </c>
      <c r="F1006" s="15">
        <f t="shared" si="30"/>
        <v>2011</v>
      </c>
      <c r="G1006" s="3">
        <f t="shared" si="31"/>
        <v>40786</v>
      </c>
      <c r="H1006" t="s">
        <v>142</v>
      </c>
      <c r="I1006" t="s">
        <v>165</v>
      </c>
      <c r="J1006" t="b">
        <v>0</v>
      </c>
      <c r="K1006" t="s">
        <v>675</v>
      </c>
      <c r="L1006">
        <v>92930</v>
      </c>
      <c r="M1006">
        <v>861</v>
      </c>
      <c r="N1006">
        <v>112233</v>
      </c>
      <c r="S1006" t="s">
        <v>167</v>
      </c>
      <c r="W1006">
        <v>8</v>
      </c>
      <c r="X1006">
        <v>11</v>
      </c>
      <c r="Y1006">
        <v>2</v>
      </c>
      <c r="Z1006">
        <v>1099737</v>
      </c>
      <c r="AA1006" t="s">
        <v>146</v>
      </c>
      <c r="AB1006">
        <v>102</v>
      </c>
      <c r="AC1006" t="s">
        <v>10</v>
      </c>
      <c r="AD1006" t="s">
        <v>10</v>
      </c>
      <c r="AE1006">
        <v>941</v>
      </c>
    </row>
    <row r="1007" spans="1:31" x14ac:dyDescent="0.25">
      <c r="A1007">
        <v>345</v>
      </c>
      <c r="B1007">
        <v>345</v>
      </c>
      <c r="C1007">
        <v>1115</v>
      </c>
      <c r="D1007">
        <v>154</v>
      </c>
      <c r="E1007" s="3">
        <v>40770</v>
      </c>
      <c r="F1007" s="15">
        <f t="shared" si="30"/>
        <v>2011</v>
      </c>
      <c r="G1007" s="3">
        <f t="shared" si="31"/>
        <v>40786</v>
      </c>
      <c r="H1007" t="s">
        <v>142</v>
      </c>
      <c r="I1007" t="s">
        <v>165</v>
      </c>
      <c r="J1007" t="b">
        <v>0</v>
      </c>
      <c r="K1007" t="s">
        <v>675</v>
      </c>
      <c r="L1007">
        <v>92930</v>
      </c>
      <c r="M1007">
        <v>861</v>
      </c>
      <c r="N1007">
        <v>112233</v>
      </c>
      <c r="S1007" t="s">
        <v>167</v>
      </c>
      <c r="W1007">
        <v>8</v>
      </c>
      <c r="X1007">
        <v>11</v>
      </c>
      <c r="Y1007">
        <v>2</v>
      </c>
      <c r="Z1007">
        <v>1099737</v>
      </c>
      <c r="AA1007" t="s">
        <v>146</v>
      </c>
      <c r="AB1007">
        <v>102</v>
      </c>
      <c r="AC1007" t="s">
        <v>10</v>
      </c>
      <c r="AD1007" t="s">
        <v>10</v>
      </c>
      <c r="AE1007">
        <v>942</v>
      </c>
    </row>
    <row r="1008" spans="1:31" x14ac:dyDescent="0.25">
      <c r="A1008">
        <v>345</v>
      </c>
      <c r="B1008">
        <v>345</v>
      </c>
      <c r="C1008">
        <v>1115</v>
      </c>
      <c r="D1008">
        <v>107.61</v>
      </c>
      <c r="E1008" s="3">
        <v>40778</v>
      </c>
      <c r="F1008" s="15">
        <f t="shared" si="30"/>
        <v>2011</v>
      </c>
      <c r="G1008" s="3">
        <f t="shared" si="31"/>
        <v>40786</v>
      </c>
      <c r="H1008" t="s">
        <v>142</v>
      </c>
      <c r="I1008" t="s">
        <v>171</v>
      </c>
      <c r="J1008" t="b">
        <v>0</v>
      </c>
      <c r="K1008" t="s">
        <v>676</v>
      </c>
      <c r="L1008">
        <v>92930</v>
      </c>
      <c r="M1008">
        <v>869</v>
      </c>
      <c r="N1008">
        <v>113136</v>
      </c>
      <c r="S1008" t="s">
        <v>167</v>
      </c>
      <c r="W1008">
        <v>8</v>
      </c>
      <c r="X1008">
        <v>11</v>
      </c>
      <c r="Y1008">
        <v>3</v>
      </c>
      <c r="Z1008">
        <v>1098824</v>
      </c>
      <c r="AA1008" t="s">
        <v>146</v>
      </c>
      <c r="AB1008">
        <v>102</v>
      </c>
      <c r="AC1008" t="s">
        <v>10</v>
      </c>
      <c r="AD1008" t="s">
        <v>10</v>
      </c>
      <c r="AE1008">
        <v>1176</v>
      </c>
    </row>
    <row r="1009" spans="1:31" x14ac:dyDescent="0.25">
      <c r="A1009">
        <v>345</v>
      </c>
      <c r="B1009">
        <v>345</v>
      </c>
      <c r="C1009">
        <v>1115</v>
      </c>
      <c r="D1009">
        <v>251.09</v>
      </c>
      <c r="E1009" s="3">
        <v>40778</v>
      </c>
      <c r="F1009" s="15">
        <f t="shared" si="30"/>
        <v>2011</v>
      </c>
      <c r="G1009" s="3">
        <f t="shared" si="31"/>
        <v>40786</v>
      </c>
      <c r="H1009" t="s">
        <v>142</v>
      </c>
      <c r="I1009" t="s">
        <v>171</v>
      </c>
      <c r="J1009" t="b">
        <v>0</v>
      </c>
      <c r="K1009" t="s">
        <v>676</v>
      </c>
      <c r="L1009">
        <v>92930</v>
      </c>
      <c r="M1009">
        <v>869</v>
      </c>
      <c r="N1009">
        <v>113136</v>
      </c>
      <c r="S1009" t="s">
        <v>167</v>
      </c>
      <c r="W1009">
        <v>8</v>
      </c>
      <c r="X1009">
        <v>11</v>
      </c>
      <c r="Y1009">
        <v>7</v>
      </c>
      <c r="Z1009">
        <v>1098824</v>
      </c>
      <c r="AA1009" t="s">
        <v>146</v>
      </c>
      <c r="AB1009">
        <v>102</v>
      </c>
      <c r="AC1009" t="s">
        <v>10</v>
      </c>
      <c r="AD1009" t="s">
        <v>10</v>
      </c>
      <c r="AE1009">
        <v>1177</v>
      </c>
    </row>
    <row r="1010" spans="1:31" x14ac:dyDescent="0.25">
      <c r="A1010">
        <v>345</v>
      </c>
      <c r="B1010">
        <v>345</v>
      </c>
      <c r="C1010">
        <v>1115</v>
      </c>
      <c r="D1010">
        <v>107.61</v>
      </c>
      <c r="E1010" s="3">
        <v>40778</v>
      </c>
      <c r="F1010" s="15">
        <f t="shared" si="30"/>
        <v>2011</v>
      </c>
      <c r="G1010" s="3">
        <f t="shared" si="31"/>
        <v>40786</v>
      </c>
      <c r="H1010" t="s">
        <v>142</v>
      </c>
      <c r="I1010" t="s">
        <v>172</v>
      </c>
      <c r="J1010" t="b">
        <v>0</v>
      </c>
      <c r="K1010" t="s">
        <v>677</v>
      </c>
      <c r="L1010">
        <v>92930</v>
      </c>
      <c r="M1010">
        <v>869</v>
      </c>
      <c r="N1010">
        <v>113136</v>
      </c>
      <c r="S1010" t="s">
        <v>167</v>
      </c>
      <c r="W1010">
        <v>8</v>
      </c>
      <c r="X1010">
        <v>11</v>
      </c>
      <c r="Y1010">
        <v>3</v>
      </c>
      <c r="Z1010">
        <v>1099579</v>
      </c>
      <c r="AA1010" t="s">
        <v>146</v>
      </c>
      <c r="AB1010">
        <v>102</v>
      </c>
      <c r="AC1010" t="s">
        <v>10</v>
      </c>
      <c r="AD1010" t="s">
        <v>10</v>
      </c>
      <c r="AE1010">
        <v>1183</v>
      </c>
    </row>
    <row r="1011" spans="1:31" x14ac:dyDescent="0.25">
      <c r="A1011">
        <v>345</v>
      </c>
      <c r="B1011">
        <v>345</v>
      </c>
      <c r="C1011">
        <v>1115</v>
      </c>
      <c r="D1011">
        <v>143.47999999999999</v>
      </c>
      <c r="E1011" s="3">
        <v>40778</v>
      </c>
      <c r="F1011" s="15">
        <f t="shared" si="30"/>
        <v>2011</v>
      </c>
      <c r="G1011" s="3">
        <f t="shared" si="31"/>
        <v>40786</v>
      </c>
      <c r="H1011" t="s">
        <v>142</v>
      </c>
      <c r="I1011" t="s">
        <v>200</v>
      </c>
      <c r="J1011" t="b">
        <v>0</v>
      </c>
      <c r="K1011" t="s">
        <v>678</v>
      </c>
      <c r="L1011">
        <v>92930</v>
      </c>
      <c r="M1011">
        <v>869</v>
      </c>
      <c r="N1011">
        <v>113136</v>
      </c>
      <c r="S1011" t="s">
        <v>167</v>
      </c>
      <c r="W1011">
        <v>8</v>
      </c>
      <c r="X1011">
        <v>11</v>
      </c>
      <c r="Y1011">
        <v>4</v>
      </c>
      <c r="Z1011">
        <v>1098825</v>
      </c>
      <c r="AA1011" t="s">
        <v>146</v>
      </c>
      <c r="AB1011">
        <v>102</v>
      </c>
      <c r="AC1011" t="s">
        <v>10</v>
      </c>
      <c r="AD1011" t="s">
        <v>10</v>
      </c>
      <c r="AE1011">
        <v>1188</v>
      </c>
    </row>
    <row r="1012" spans="1:31" x14ac:dyDescent="0.25">
      <c r="A1012">
        <v>345</v>
      </c>
      <c r="B1012">
        <v>345</v>
      </c>
      <c r="C1012">
        <v>1115</v>
      </c>
      <c r="D1012">
        <v>71.739999999999995</v>
      </c>
      <c r="E1012" s="3">
        <v>40778</v>
      </c>
      <c r="F1012" s="15">
        <f t="shared" si="30"/>
        <v>2011</v>
      </c>
      <c r="G1012" s="3">
        <f t="shared" si="31"/>
        <v>40786</v>
      </c>
      <c r="H1012" t="s">
        <v>142</v>
      </c>
      <c r="I1012" t="s">
        <v>200</v>
      </c>
      <c r="J1012" t="b">
        <v>0</v>
      </c>
      <c r="K1012" t="s">
        <v>678</v>
      </c>
      <c r="L1012">
        <v>92930</v>
      </c>
      <c r="M1012">
        <v>869</v>
      </c>
      <c r="N1012">
        <v>113136</v>
      </c>
      <c r="S1012" t="s">
        <v>167</v>
      </c>
      <c r="W1012">
        <v>8</v>
      </c>
      <c r="X1012">
        <v>11</v>
      </c>
      <c r="Y1012">
        <v>2</v>
      </c>
      <c r="Z1012">
        <v>1098825</v>
      </c>
      <c r="AA1012" t="s">
        <v>146</v>
      </c>
      <c r="AB1012">
        <v>102</v>
      </c>
      <c r="AC1012" t="s">
        <v>10</v>
      </c>
      <c r="AD1012" t="s">
        <v>10</v>
      </c>
      <c r="AE1012">
        <v>1189</v>
      </c>
    </row>
    <row r="1013" spans="1:31" x14ac:dyDescent="0.25">
      <c r="A1013">
        <v>345</v>
      </c>
      <c r="B1013">
        <v>345</v>
      </c>
      <c r="C1013">
        <v>1115</v>
      </c>
      <c r="D1013">
        <v>71.739999999999995</v>
      </c>
      <c r="E1013" s="3">
        <v>40778</v>
      </c>
      <c r="F1013" s="15">
        <f t="shared" si="30"/>
        <v>2011</v>
      </c>
      <c r="G1013" s="3">
        <f t="shared" si="31"/>
        <v>40786</v>
      </c>
      <c r="H1013" t="s">
        <v>142</v>
      </c>
      <c r="I1013" t="s">
        <v>200</v>
      </c>
      <c r="J1013" t="b">
        <v>0</v>
      </c>
      <c r="K1013" t="s">
        <v>678</v>
      </c>
      <c r="L1013">
        <v>92930</v>
      </c>
      <c r="M1013">
        <v>869</v>
      </c>
      <c r="N1013">
        <v>113136</v>
      </c>
      <c r="S1013" t="s">
        <v>167</v>
      </c>
      <c r="W1013">
        <v>8</v>
      </c>
      <c r="X1013">
        <v>11</v>
      </c>
      <c r="Y1013">
        <v>2</v>
      </c>
      <c r="Z1013">
        <v>1098825</v>
      </c>
      <c r="AA1013" t="s">
        <v>146</v>
      </c>
      <c r="AB1013">
        <v>102</v>
      </c>
      <c r="AC1013" t="s">
        <v>10</v>
      </c>
      <c r="AD1013" t="s">
        <v>10</v>
      </c>
      <c r="AE1013">
        <v>1190</v>
      </c>
    </row>
    <row r="1014" spans="1:31" x14ac:dyDescent="0.25">
      <c r="A1014">
        <v>345</v>
      </c>
      <c r="B1014">
        <v>345</v>
      </c>
      <c r="C1014">
        <v>1115</v>
      </c>
      <c r="D1014">
        <v>89.68</v>
      </c>
      <c r="E1014" s="3">
        <v>40778</v>
      </c>
      <c r="F1014" s="15">
        <f t="shared" si="30"/>
        <v>2011</v>
      </c>
      <c r="G1014" s="3">
        <f t="shared" si="31"/>
        <v>40786</v>
      </c>
      <c r="H1014" t="s">
        <v>142</v>
      </c>
      <c r="I1014" t="s">
        <v>200</v>
      </c>
      <c r="J1014" t="b">
        <v>0</v>
      </c>
      <c r="K1014" t="s">
        <v>679</v>
      </c>
      <c r="L1014">
        <v>92930</v>
      </c>
      <c r="M1014">
        <v>869</v>
      </c>
      <c r="N1014">
        <v>113136</v>
      </c>
      <c r="S1014" t="s">
        <v>167</v>
      </c>
      <c r="W1014">
        <v>8</v>
      </c>
      <c r="X1014">
        <v>11</v>
      </c>
      <c r="Y1014">
        <v>2.5</v>
      </c>
      <c r="Z1014">
        <v>1098825</v>
      </c>
      <c r="AA1014" t="s">
        <v>146</v>
      </c>
      <c r="AB1014">
        <v>102</v>
      </c>
      <c r="AC1014" t="s">
        <v>10</v>
      </c>
      <c r="AD1014" t="s">
        <v>10</v>
      </c>
      <c r="AE1014">
        <v>1191</v>
      </c>
    </row>
    <row r="1015" spans="1:31" x14ac:dyDescent="0.25">
      <c r="A1015">
        <v>345</v>
      </c>
      <c r="B1015">
        <v>345</v>
      </c>
      <c r="C1015">
        <v>1115</v>
      </c>
      <c r="D1015">
        <v>71.739999999999995</v>
      </c>
      <c r="E1015" s="3">
        <v>40778</v>
      </c>
      <c r="F1015" s="15">
        <f t="shared" si="30"/>
        <v>2011</v>
      </c>
      <c r="G1015" s="3">
        <f t="shared" si="31"/>
        <v>40786</v>
      </c>
      <c r="H1015" t="s">
        <v>142</v>
      </c>
      <c r="I1015" t="s">
        <v>200</v>
      </c>
      <c r="J1015" t="b">
        <v>0</v>
      </c>
      <c r="K1015" t="s">
        <v>679</v>
      </c>
      <c r="L1015">
        <v>92930</v>
      </c>
      <c r="M1015">
        <v>869</v>
      </c>
      <c r="N1015">
        <v>113136</v>
      </c>
      <c r="S1015" t="s">
        <v>167</v>
      </c>
      <c r="W1015">
        <v>8</v>
      </c>
      <c r="X1015">
        <v>11</v>
      </c>
      <c r="Y1015">
        <v>2</v>
      </c>
      <c r="Z1015">
        <v>1098825</v>
      </c>
      <c r="AA1015" t="s">
        <v>146</v>
      </c>
      <c r="AB1015">
        <v>102</v>
      </c>
      <c r="AC1015" t="s">
        <v>10</v>
      </c>
      <c r="AD1015" t="s">
        <v>10</v>
      </c>
      <c r="AE1015">
        <v>1192</v>
      </c>
    </row>
    <row r="1016" spans="1:31" x14ac:dyDescent="0.25">
      <c r="A1016">
        <v>345</v>
      </c>
      <c r="B1016">
        <v>345</v>
      </c>
      <c r="C1016">
        <v>1115</v>
      </c>
      <c r="D1016">
        <v>71.739999999999995</v>
      </c>
      <c r="E1016" s="3">
        <v>40778</v>
      </c>
      <c r="F1016" s="15">
        <f t="shared" si="30"/>
        <v>2011</v>
      </c>
      <c r="G1016" s="3">
        <f t="shared" si="31"/>
        <v>40786</v>
      </c>
      <c r="H1016" t="s">
        <v>142</v>
      </c>
      <c r="I1016" t="s">
        <v>200</v>
      </c>
      <c r="J1016" t="b">
        <v>0</v>
      </c>
      <c r="K1016" t="s">
        <v>679</v>
      </c>
      <c r="L1016">
        <v>92930</v>
      </c>
      <c r="M1016">
        <v>869</v>
      </c>
      <c r="N1016">
        <v>113136</v>
      </c>
      <c r="S1016" t="s">
        <v>167</v>
      </c>
      <c r="W1016">
        <v>8</v>
      </c>
      <c r="X1016">
        <v>11</v>
      </c>
      <c r="Y1016">
        <v>2</v>
      </c>
      <c r="Z1016">
        <v>1098825</v>
      </c>
      <c r="AA1016" t="s">
        <v>146</v>
      </c>
      <c r="AB1016">
        <v>102</v>
      </c>
      <c r="AC1016" t="s">
        <v>10</v>
      </c>
      <c r="AD1016" t="s">
        <v>10</v>
      </c>
      <c r="AE1016">
        <v>1193</v>
      </c>
    </row>
    <row r="1017" spans="1:31" x14ac:dyDescent="0.25">
      <c r="A1017">
        <v>345</v>
      </c>
      <c r="B1017">
        <v>345</v>
      </c>
      <c r="C1017">
        <v>1115</v>
      </c>
      <c r="D1017">
        <v>161.41999999999999</v>
      </c>
      <c r="E1017" s="3">
        <v>40778</v>
      </c>
      <c r="F1017" s="15">
        <f t="shared" si="30"/>
        <v>2011</v>
      </c>
      <c r="G1017" s="3">
        <f t="shared" si="31"/>
        <v>40786</v>
      </c>
      <c r="H1017" t="s">
        <v>142</v>
      </c>
      <c r="I1017" t="s">
        <v>200</v>
      </c>
      <c r="J1017" t="b">
        <v>0</v>
      </c>
      <c r="K1017" t="s">
        <v>679</v>
      </c>
      <c r="L1017">
        <v>92930</v>
      </c>
      <c r="M1017">
        <v>869</v>
      </c>
      <c r="N1017">
        <v>113136</v>
      </c>
      <c r="S1017" t="s">
        <v>167</v>
      </c>
      <c r="W1017">
        <v>8</v>
      </c>
      <c r="X1017">
        <v>11</v>
      </c>
      <c r="Y1017">
        <v>4.5</v>
      </c>
      <c r="Z1017">
        <v>1098825</v>
      </c>
      <c r="AA1017" t="s">
        <v>146</v>
      </c>
      <c r="AB1017">
        <v>102</v>
      </c>
      <c r="AC1017" t="s">
        <v>10</v>
      </c>
      <c r="AD1017" t="s">
        <v>10</v>
      </c>
      <c r="AE1017">
        <v>1194</v>
      </c>
    </row>
    <row r="1018" spans="1:31" x14ac:dyDescent="0.25">
      <c r="A1018">
        <v>345</v>
      </c>
      <c r="B1018">
        <v>345</v>
      </c>
      <c r="C1018">
        <v>1115</v>
      </c>
      <c r="D1018">
        <v>107.61</v>
      </c>
      <c r="E1018" s="3">
        <v>40778</v>
      </c>
      <c r="F1018" s="15">
        <f t="shared" si="30"/>
        <v>2011</v>
      </c>
      <c r="G1018" s="3">
        <f t="shared" si="31"/>
        <v>40786</v>
      </c>
      <c r="H1018" t="s">
        <v>142</v>
      </c>
      <c r="I1018" t="s">
        <v>200</v>
      </c>
      <c r="J1018" t="b">
        <v>0</v>
      </c>
      <c r="K1018" t="s">
        <v>679</v>
      </c>
      <c r="L1018">
        <v>92930</v>
      </c>
      <c r="M1018">
        <v>869</v>
      </c>
      <c r="N1018">
        <v>113136</v>
      </c>
      <c r="S1018" t="s">
        <v>167</v>
      </c>
      <c r="W1018">
        <v>8</v>
      </c>
      <c r="X1018">
        <v>11</v>
      </c>
      <c r="Y1018">
        <v>3</v>
      </c>
      <c r="Z1018">
        <v>1098825</v>
      </c>
      <c r="AA1018" t="s">
        <v>146</v>
      </c>
      <c r="AB1018">
        <v>102</v>
      </c>
      <c r="AC1018" t="s">
        <v>10</v>
      </c>
      <c r="AD1018" t="s">
        <v>10</v>
      </c>
      <c r="AE1018">
        <v>1195</v>
      </c>
    </row>
    <row r="1019" spans="1:31" x14ac:dyDescent="0.25">
      <c r="A1019">
        <v>345</v>
      </c>
      <c r="B1019">
        <v>345</v>
      </c>
      <c r="C1019">
        <v>1115</v>
      </c>
      <c r="D1019">
        <v>107.61</v>
      </c>
      <c r="E1019" s="3">
        <v>40778</v>
      </c>
      <c r="F1019" s="15">
        <f t="shared" si="30"/>
        <v>2011</v>
      </c>
      <c r="G1019" s="3">
        <f t="shared" si="31"/>
        <v>40786</v>
      </c>
      <c r="H1019" t="s">
        <v>142</v>
      </c>
      <c r="I1019" t="s">
        <v>171</v>
      </c>
      <c r="J1019" t="b">
        <v>0</v>
      </c>
      <c r="K1019" t="s">
        <v>676</v>
      </c>
      <c r="L1019">
        <v>92930</v>
      </c>
      <c r="M1019">
        <v>869</v>
      </c>
      <c r="N1019">
        <v>113136</v>
      </c>
      <c r="S1019" t="s">
        <v>167</v>
      </c>
      <c r="W1019">
        <v>8</v>
      </c>
      <c r="X1019">
        <v>11</v>
      </c>
      <c r="Y1019">
        <v>3</v>
      </c>
      <c r="Z1019">
        <v>1098824</v>
      </c>
      <c r="AA1019" t="s">
        <v>146</v>
      </c>
      <c r="AB1019">
        <v>102</v>
      </c>
      <c r="AC1019" t="s">
        <v>10</v>
      </c>
      <c r="AD1019" t="s">
        <v>10</v>
      </c>
      <c r="AE1019">
        <v>1196</v>
      </c>
    </row>
    <row r="1020" spans="1:31" x14ac:dyDescent="0.25">
      <c r="A1020">
        <v>345</v>
      </c>
      <c r="B1020">
        <v>345</v>
      </c>
      <c r="C1020">
        <v>1115</v>
      </c>
      <c r="D1020">
        <v>71.739999999999995</v>
      </c>
      <c r="E1020" s="3">
        <v>40786</v>
      </c>
      <c r="F1020" s="15">
        <f t="shared" si="30"/>
        <v>2011</v>
      </c>
      <c r="G1020" s="3">
        <f t="shared" si="31"/>
        <v>40786</v>
      </c>
      <c r="H1020" t="s">
        <v>142</v>
      </c>
      <c r="I1020" t="s">
        <v>168</v>
      </c>
      <c r="J1020" t="b">
        <v>0</v>
      </c>
      <c r="K1020" t="s">
        <v>169</v>
      </c>
      <c r="L1020">
        <v>92930</v>
      </c>
      <c r="M1020">
        <v>872</v>
      </c>
      <c r="N1020">
        <v>113284</v>
      </c>
      <c r="S1020" t="s">
        <v>167</v>
      </c>
      <c r="W1020">
        <v>8</v>
      </c>
      <c r="X1020">
        <v>11</v>
      </c>
      <c r="Y1020">
        <v>2</v>
      </c>
      <c r="Z1020">
        <v>1099720</v>
      </c>
      <c r="AA1020" t="s">
        <v>146</v>
      </c>
      <c r="AB1020">
        <v>105</v>
      </c>
      <c r="AC1020" t="s">
        <v>10</v>
      </c>
      <c r="AD1020" t="s">
        <v>10</v>
      </c>
      <c r="AE1020">
        <v>1241</v>
      </c>
    </row>
    <row r="1021" spans="1:31" x14ac:dyDescent="0.25">
      <c r="A1021">
        <v>345</v>
      </c>
      <c r="B1021">
        <v>345</v>
      </c>
      <c r="C1021">
        <v>1115</v>
      </c>
      <c r="D1021">
        <v>143.47999999999999</v>
      </c>
      <c r="E1021" s="3">
        <v>40786</v>
      </c>
      <c r="F1021" s="15">
        <f t="shared" si="30"/>
        <v>2011</v>
      </c>
      <c r="G1021" s="3">
        <f t="shared" si="31"/>
        <v>40786</v>
      </c>
      <c r="H1021" t="s">
        <v>142</v>
      </c>
      <c r="I1021" t="s">
        <v>168</v>
      </c>
      <c r="J1021" t="b">
        <v>0</v>
      </c>
      <c r="K1021" t="s">
        <v>169</v>
      </c>
      <c r="L1021">
        <v>92930</v>
      </c>
      <c r="M1021">
        <v>872</v>
      </c>
      <c r="N1021">
        <v>113284</v>
      </c>
      <c r="S1021" t="s">
        <v>167</v>
      </c>
      <c r="W1021">
        <v>8</v>
      </c>
      <c r="X1021">
        <v>11</v>
      </c>
      <c r="Y1021">
        <v>4</v>
      </c>
      <c r="Z1021">
        <v>1099720</v>
      </c>
      <c r="AA1021" t="s">
        <v>146</v>
      </c>
      <c r="AB1021">
        <v>105</v>
      </c>
      <c r="AC1021" t="s">
        <v>10</v>
      </c>
      <c r="AD1021" t="s">
        <v>10</v>
      </c>
      <c r="AE1021">
        <v>1243</v>
      </c>
    </row>
    <row r="1022" spans="1:31" x14ac:dyDescent="0.25">
      <c r="A1022">
        <v>345</v>
      </c>
      <c r="B1022">
        <v>345</v>
      </c>
      <c r="C1022">
        <v>1115</v>
      </c>
      <c r="D1022">
        <v>143.47999999999999</v>
      </c>
      <c r="E1022" s="3">
        <v>40786</v>
      </c>
      <c r="F1022" s="15">
        <f t="shared" si="30"/>
        <v>2011</v>
      </c>
      <c r="G1022" s="3">
        <f t="shared" si="31"/>
        <v>40786</v>
      </c>
      <c r="H1022" t="s">
        <v>142</v>
      </c>
      <c r="I1022" t="s">
        <v>168</v>
      </c>
      <c r="J1022" t="b">
        <v>0</v>
      </c>
      <c r="K1022" t="s">
        <v>169</v>
      </c>
      <c r="L1022">
        <v>92930</v>
      </c>
      <c r="M1022">
        <v>872</v>
      </c>
      <c r="N1022">
        <v>113284</v>
      </c>
      <c r="S1022" t="s">
        <v>167</v>
      </c>
      <c r="W1022">
        <v>8</v>
      </c>
      <c r="X1022">
        <v>11</v>
      </c>
      <c r="Y1022">
        <v>4</v>
      </c>
      <c r="Z1022">
        <v>1099720</v>
      </c>
      <c r="AA1022" t="s">
        <v>146</v>
      </c>
      <c r="AB1022">
        <v>105</v>
      </c>
      <c r="AC1022" t="s">
        <v>10</v>
      </c>
      <c r="AD1022" t="s">
        <v>10</v>
      </c>
      <c r="AE1022">
        <v>1244</v>
      </c>
    </row>
    <row r="1023" spans="1:31" x14ac:dyDescent="0.25">
      <c r="A1023">
        <v>345</v>
      </c>
      <c r="B1023">
        <v>345</v>
      </c>
      <c r="C1023">
        <v>1115</v>
      </c>
      <c r="D1023">
        <v>143.47999999999999</v>
      </c>
      <c r="E1023" s="3">
        <v>40786</v>
      </c>
      <c r="F1023" s="15">
        <f t="shared" si="30"/>
        <v>2011</v>
      </c>
      <c r="G1023" s="3">
        <f t="shared" si="31"/>
        <v>40786</v>
      </c>
      <c r="H1023" t="s">
        <v>142</v>
      </c>
      <c r="I1023" t="s">
        <v>168</v>
      </c>
      <c r="J1023" t="b">
        <v>0</v>
      </c>
      <c r="K1023" t="s">
        <v>169</v>
      </c>
      <c r="L1023">
        <v>92930</v>
      </c>
      <c r="M1023">
        <v>872</v>
      </c>
      <c r="N1023">
        <v>113284</v>
      </c>
      <c r="S1023" t="s">
        <v>167</v>
      </c>
      <c r="W1023">
        <v>8</v>
      </c>
      <c r="X1023">
        <v>11</v>
      </c>
      <c r="Y1023">
        <v>4</v>
      </c>
      <c r="Z1023">
        <v>1099720</v>
      </c>
      <c r="AA1023" t="s">
        <v>146</v>
      </c>
      <c r="AB1023">
        <v>105</v>
      </c>
      <c r="AC1023" t="s">
        <v>10</v>
      </c>
      <c r="AD1023" t="s">
        <v>10</v>
      </c>
      <c r="AE1023">
        <v>1245</v>
      </c>
    </row>
    <row r="1024" spans="1:31" x14ac:dyDescent="0.25">
      <c r="A1024">
        <v>345</v>
      </c>
      <c r="B1024">
        <v>345</v>
      </c>
      <c r="C1024">
        <v>1115</v>
      </c>
      <c r="D1024">
        <v>143.47999999999999</v>
      </c>
      <c r="E1024" s="3">
        <v>40786</v>
      </c>
      <c r="F1024" s="15">
        <f t="shared" si="30"/>
        <v>2011</v>
      </c>
      <c r="G1024" s="3">
        <f t="shared" si="31"/>
        <v>40786</v>
      </c>
      <c r="H1024" t="s">
        <v>142</v>
      </c>
      <c r="I1024" t="s">
        <v>168</v>
      </c>
      <c r="J1024" t="b">
        <v>0</v>
      </c>
      <c r="K1024" t="s">
        <v>169</v>
      </c>
      <c r="L1024">
        <v>92930</v>
      </c>
      <c r="M1024">
        <v>872</v>
      </c>
      <c r="N1024">
        <v>113284</v>
      </c>
      <c r="S1024" t="s">
        <v>167</v>
      </c>
      <c r="W1024">
        <v>8</v>
      </c>
      <c r="X1024">
        <v>11</v>
      </c>
      <c r="Y1024">
        <v>4</v>
      </c>
      <c r="Z1024">
        <v>1099720</v>
      </c>
      <c r="AA1024" t="s">
        <v>146</v>
      </c>
      <c r="AB1024">
        <v>105</v>
      </c>
      <c r="AC1024" t="s">
        <v>10</v>
      </c>
      <c r="AD1024" t="s">
        <v>10</v>
      </c>
      <c r="AE1024">
        <v>1246</v>
      </c>
    </row>
    <row r="1025" spans="1:31" x14ac:dyDescent="0.25">
      <c r="A1025">
        <v>345</v>
      </c>
      <c r="B1025">
        <v>345</v>
      </c>
      <c r="C1025">
        <v>1115</v>
      </c>
      <c r="D1025">
        <v>77</v>
      </c>
      <c r="E1025" s="3">
        <v>40786</v>
      </c>
      <c r="F1025" s="15">
        <f t="shared" si="30"/>
        <v>2011</v>
      </c>
      <c r="G1025" s="3">
        <f t="shared" si="31"/>
        <v>40786</v>
      </c>
      <c r="H1025" t="s">
        <v>142</v>
      </c>
      <c r="I1025" t="s">
        <v>165</v>
      </c>
      <c r="J1025" t="b">
        <v>0</v>
      </c>
      <c r="K1025" t="s">
        <v>675</v>
      </c>
      <c r="L1025">
        <v>92930</v>
      </c>
      <c r="M1025">
        <v>872</v>
      </c>
      <c r="N1025">
        <v>113284</v>
      </c>
      <c r="S1025" t="s">
        <v>167</v>
      </c>
      <c r="W1025">
        <v>8</v>
      </c>
      <c r="X1025">
        <v>11</v>
      </c>
      <c r="Y1025">
        <v>1</v>
      </c>
      <c r="Z1025">
        <v>1099737</v>
      </c>
      <c r="AA1025" t="s">
        <v>146</v>
      </c>
      <c r="AB1025">
        <v>105</v>
      </c>
      <c r="AC1025" t="s">
        <v>10</v>
      </c>
      <c r="AD1025" t="s">
        <v>10</v>
      </c>
      <c r="AE1025">
        <v>1254</v>
      </c>
    </row>
    <row r="1026" spans="1:31" x14ac:dyDescent="0.25">
      <c r="A1026">
        <v>345</v>
      </c>
      <c r="B1026">
        <v>345</v>
      </c>
      <c r="C1026">
        <v>1115</v>
      </c>
      <c r="D1026">
        <v>154</v>
      </c>
      <c r="E1026" s="3">
        <v>40786</v>
      </c>
      <c r="F1026" s="15">
        <f t="shared" si="30"/>
        <v>2011</v>
      </c>
      <c r="G1026" s="3">
        <f t="shared" si="31"/>
        <v>40786</v>
      </c>
      <c r="H1026" t="s">
        <v>142</v>
      </c>
      <c r="I1026" t="s">
        <v>165</v>
      </c>
      <c r="J1026" t="b">
        <v>0</v>
      </c>
      <c r="K1026" t="s">
        <v>675</v>
      </c>
      <c r="L1026">
        <v>92930</v>
      </c>
      <c r="M1026">
        <v>872</v>
      </c>
      <c r="N1026">
        <v>113284</v>
      </c>
      <c r="S1026" t="s">
        <v>167</v>
      </c>
      <c r="W1026">
        <v>8</v>
      </c>
      <c r="X1026">
        <v>11</v>
      </c>
      <c r="Y1026">
        <v>2</v>
      </c>
      <c r="Z1026">
        <v>1099737</v>
      </c>
      <c r="AA1026" t="s">
        <v>146</v>
      </c>
      <c r="AB1026">
        <v>105</v>
      </c>
      <c r="AC1026" t="s">
        <v>10</v>
      </c>
      <c r="AD1026" t="s">
        <v>10</v>
      </c>
      <c r="AE1026">
        <v>1255</v>
      </c>
    </row>
    <row r="1027" spans="1:31" x14ac:dyDescent="0.25">
      <c r="A1027">
        <v>345</v>
      </c>
      <c r="B1027">
        <v>345</v>
      </c>
      <c r="C1027">
        <v>1115</v>
      </c>
      <c r="D1027">
        <v>77</v>
      </c>
      <c r="E1027" s="3">
        <v>40786</v>
      </c>
      <c r="F1027" s="15">
        <f t="shared" ref="F1027:F1090" si="32">YEAR(E1027)</f>
        <v>2011</v>
      </c>
      <c r="G1027" s="3">
        <f t="shared" ref="G1027:G1090" si="33">EOMONTH(E1027,0)</f>
        <v>40786</v>
      </c>
      <c r="H1027" t="s">
        <v>142</v>
      </c>
      <c r="I1027" t="s">
        <v>165</v>
      </c>
      <c r="J1027" t="b">
        <v>0</v>
      </c>
      <c r="K1027" t="s">
        <v>675</v>
      </c>
      <c r="L1027">
        <v>92930</v>
      </c>
      <c r="M1027">
        <v>872</v>
      </c>
      <c r="N1027">
        <v>113284</v>
      </c>
      <c r="S1027" t="s">
        <v>167</v>
      </c>
      <c r="W1027">
        <v>8</v>
      </c>
      <c r="X1027">
        <v>11</v>
      </c>
      <c r="Y1027">
        <v>1</v>
      </c>
      <c r="Z1027">
        <v>1099737</v>
      </c>
      <c r="AA1027" t="s">
        <v>146</v>
      </c>
      <c r="AB1027">
        <v>105</v>
      </c>
      <c r="AC1027" t="s">
        <v>10</v>
      </c>
      <c r="AD1027" t="s">
        <v>10</v>
      </c>
      <c r="AE1027">
        <v>1256</v>
      </c>
    </row>
    <row r="1028" spans="1:31" x14ac:dyDescent="0.25">
      <c r="A1028">
        <v>345</v>
      </c>
      <c r="B1028">
        <v>345</v>
      </c>
      <c r="C1028">
        <v>1115</v>
      </c>
      <c r="D1028">
        <v>385</v>
      </c>
      <c r="E1028" s="3">
        <v>40786</v>
      </c>
      <c r="F1028" s="15">
        <f t="shared" si="32"/>
        <v>2011</v>
      </c>
      <c r="G1028" s="3">
        <f t="shared" si="33"/>
        <v>40786</v>
      </c>
      <c r="H1028" t="s">
        <v>142</v>
      </c>
      <c r="I1028" t="s">
        <v>165</v>
      </c>
      <c r="J1028" t="b">
        <v>0</v>
      </c>
      <c r="K1028" t="s">
        <v>675</v>
      </c>
      <c r="L1028">
        <v>92930</v>
      </c>
      <c r="M1028">
        <v>872</v>
      </c>
      <c r="N1028">
        <v>113284</v>
      </c>
      <c r="S1028" t="s">
        <v>167</v>
      </c>
      <c r="W1028">
        <v>8</v>
      </c>
      <c r="X1028">
        <v>11</v>
      </c>
      <c r="Y1028">
        <v>5</v>
      </c>
      <c r="Z1028">
        <v>1099737</v>
      </c>
      <c r="AA1028" t="s">
        <v>146</v>
      </c>
      <c r="AB1028">
        <v>105</v>
      </c>
      <c r="AC1028" t="s">
        <v>10</v>
      </c>
      <c r="AD1028" t="s">
        <v>10</v>
      </c>
      <c r="AE1028">
        <v>1257</v>
      </c>
    </row>
    <row r="1029" spans="1:31" x14ac:dyDescent="0.25">
      <c r="A1029">
        <v>345</v>
      </c>
      <c r="B1029">
        <v>345</v>
      </c>
      <c r="C1029">
        <v>1115</v>
      </c>
      <c r="D1029">
        <v>231</v>
      </c>
      <c r="E1029" s="3">
        <v>40786</v>
      </c>
      <c r="F1029" s="15">
        <f t="shared" si="32"/>
        <v>2011</v>
      </c>
      <c r="G1029" s="3">
        <f t="shared" si="33"/>
        <v>40786</v>
      </c>
      <c r="H1029" t="s">
        <v>142</v>
      </c>
      <c r="I1029" t="s">
        <v>165</v>
      </c>
      <c r="J1029" t="b">
        <v>0</v>
      </c>
      <c r="K1029" t="s">
        <v>675</v>
      </c>
      <c r="L1029">
        <v>92930</v>
      </c>
      <c r="M1029">
        <v>872</v>
      </c>
      <c r="N1029">
        <v>113284</v>
      </c>
      <c r="S1029" t="s">
        <v>167</v>
      </c>
      <c r="W1029">
        <v>8</v>
      </c>
      <c r="X1029">
        <v>11</v>
      </c>
      <c r="Y1029">
        <v>3</v>
      </c>
      <c r="Z1029">
        <v>1099737</v>
      </c>
      <c r="AA1029" t="s">
        <v>146</v>
      </c>
      <c r="AB1029">
        <v>105</v>
      </c>
      <c r="AC1029" t="s">
        <v>10</v>
      </c>
      <c r="AD1029" t="s">
        <v>10</v>
      </c>
      <c r="AE1029">
        <v>1258</v>
      </c>
    </row>
    <row r="1030" spans="1:31" x14ac:dyDescent="0.25">
      <c r="A1030">
        <v>345</v>
      </c>
      <c r="B1030">
        <v>345</v>
      </c>
      <c r="C1030">
        <v>1115</v>
      </c>
      <c r="D1030">
        <v>71.739999999999995</v>
      </c>
      <c r="E1030" s="3">
        <v>40786</v>
      </c>
      <c r="F1030" s="15">
        <f t="shared" si="32"/>
        <v>2011</v>
      </c>
      <c r="G1030" s="3">
        <f t="shared" si="33"/>
        <v>40786</v>
      </c>
      <c r="H1030" t="s">
        <v>142</v>
      </c>
      <c r="I1030" t="s">
        <v>168</v>
      </c>
      <c r="J1030" t="b">
        <v>0</v>
      </c>
      <c r="K1030" t="s">
        <v>169</v>
      </c>
      <c r="L1030">
        <v>92930</v>
      </c>
      <c r="M1030">
        <v>872</v>
      </c>
      <c r="N1030">
        <v>113284</v>
      </c>
      <c r="S1030" t="s">
        <v>167</v>
      </c>
      <c r="W1030">
        <v>8</v>
      </c>
      <c r="X1030">
        <v>11</v>
      </c>
      <c r="Y1030">
        <v>2</v>
      </c>
      <c r="Z1030">
        <v>1099720</v>
      </c>
      <c r="AA1030" t="s">
        <v>146</v>
      </c>
      <c r="AB1030">
        <v>105</v>
      </c>
      <c r="AC1030" t="s">
        <v>10</v>
      </c>
      <c r="AD1030" t="s">
        <v>10</v>
      </c>
      <c r="AE1030">
        <v>1259</v>
      </c>
    </row>
    <row r="1031" spans="1:31" x14ac:dyDescent="0.25">
      <c r="A1031">
        <v>345</v>
      </c>
      <c r="B1031">
        <v>345</v>
      </c>
      <c r="C1031">
        <v>1115</v>
      </c>
      <c r="D1031">
        <v>71.739999999999995</v>
      </c>
      <c r="E1031" s="3">
        <v>40786</v>
      </c>
      <c r="F1031" s="15">
        <f t="shared" si="32"/>
        <v>2011</v>
      </c>
      <c r="G1031" s="3">
        <f t="shared" si="33"/>
        <v>40786</v>
      </c>
      <c r="H1031" t="s">
        <v>142</v>
      </c>
      <c r="I1031" t="s">
        <v>168</v>
      </c>
      <c r="J1031" t="b">
        <v>0</v>
      </c>
      <c r="K1031" t="s">
        <v>169</v>
      </c>
      <c r="L1031">
        <v>92930</v>
      </c>
      <c r="M1031">
        <v>872</v>
      </c>
      <c r="N1031">
        <v>113284</v>
      </c>
      <c r="S1031" t="s">
        <v>167</v>
      </c>
      <c r="W1031">
        <v>8</v>
      </c>
      <c r="X1031">
        <v>11</v>
      </c>
      <c r="Y1031">
        <v>2</v>
      </c>
      <c r="Z1031">
        <v>1099720</v>
      </c>
      <c r="AA1031" t="s">
        <v>146</v>
      </c>
      <c r="AB1031">
        <v>105</v>
      </c>
      <c r="AC1031" t="s">
        <v>10</v>
      </c>
      <c r="AD1031" t="s">
        <v>10</v>
      </c>
      <c r="AE1031">
        <v>1260</v>
      </c>
    </row>
    <row r="1032" spans="1:31" x14ac:dyDescent="0.25">
      <c r="A1032">
        <v>345</v>
      </c>
      <c r="B1032">
        <v>345</v>
      </c>
      <c r="C1032">
        <v>1115</v>
      </c>
      <c r="D1032">
        <v>143.47999999999999</v>
      </c>
      <c r="E1032" s="3">
        <v>40786</v>
      </c>
      <c r="F1032" s="15">
        <f t="shared" si="32"/>
        <v>2011</v>
      </c>
      <c r="G1032" s="3">
        <f t="shared" si="33"/>
        <v>40786</v>
      </c>
      <c r="H1032" t="s">
        <v>142</v>
      </c>
      <c r="I1032" t="s">
        <v>168</v>
      </c>
      <c r="J1032" t="b">
        <v>0</v>
      </c>
      <c r="K1032" t="s">
        <v>169</v>
      </c>
      <c r="L1032">
        <v>92930</v>
      </c>
      <c r="M1032">
        <v>872</v>
      </c>
      <c r="N1032">
        <v>113284</v>
      </c>
      <c r="S1032" t="s">
        <v>167</v>
      </c>
      <c r="W1032">
        <v>8</v>
      </c>
      <c r="X1032">
        <v>11</v>
      </c>
      <c r="Y1032">
        <v>4</v>
      </c>
      <c r="Z1032">
        <v>1099720</v>
      </c>
      <c r="AA1032" t="s">
        <v>146</v>
      </c>
      <c r="AB1032">
        <v>105</v>
      </c>
      <c r="AC1032" t="s">
        <v>10</v>
      </c>
      <c r="AD1032" t="s">
        <v>10</v>
      </c>
      <c r="AE1032">
        <v>1261</v>
      </c>
    </row>
    <row r="1033" spans="1:31" x14ac:dyDescent="0.25">
      <c r="A1033">
        <v>345</v>
      </c>
      <c r="B1033">
        <v>345</v>
      </c>
      <c r="C1033">
        <v>1115</v>
      </c>
      <c r="D1033">
        <v>143.47999999999999</v>
      </c>
      <c r="E1033" s="3">
        <v>40801</v>
      </c>
      <c r="F1033" s="15">
        <f t="shared" si="32"/>
        <v>2011</v>
      </c>
      <c r="G1033" s="3">
        <f t="shared" si="33"/>
        <v>40816</v>
      </c>
      <c r="H1033" t="s">
        <v>142</v>
      </c>
      <c r="I1033" t="s">
        <v>168</v>
      </c>
      <c r="J1033" t="b">
        <v>0</v>
      </c>
      <c r="K1033" t="s">
        <v>169</v>
      </c>
      <c r="L1033">
        <v>92930</v>
      </c>
      <c r="M1033">
        <v>875</v>
      </c>
      <c r="N1033">
        <v>114666</v>
      </c>
      <c r="S1033" t="s">
        <v>167</v>
      </c>
      <c r="W1033">
        <v>9</v>
      </c>
      <c r="X1033">
        <v>11</v>
      </c>
      <c r="Y1033">
        <v>4</v>
      </c>
      <c r="Z1033">
        <v>1099720</v>
      </c>
      <c r="AA1033" t="s">
        <v>146</v>
      </c>
      <c r="AB1033">
        <v>102</v>
      </c>
      <c r="AC1033" t="s">
        <v>10</v>
      </c>
      <c r="AD1033" t="s">
        <v>10</v>
      </c>
      <c r="AE1033">
        <v>1009</v>
      </c>
    </row>
    <row r="1034" spans="1:31" x14ac:dyDescent="0.25">
      <c r="A1034">
        <v>345</v>
      </c>
      <c r="B1034">
        <v>345</v>
      </c>
      <c r="C1034">
        <v>1115</v>
      </c>
      <c r="D1034">
        <v>154</v>
      </c>
      <c r="E1034" s="3">
        <v>40801</v>
      </c>
      <c r="F1034" s="15">
        <f t="shared" si="32"/>
        <v>2011</v>
      </c>
      <c r="G1034" s="3">
        <f t="shared" si="33"/>
        <v>40816</v>
      </c>
      <c r="H1034" t="s">
        <v>142</v>
      </c>
      <c r="I1034" t="s">
        <v>165</v>
      </c>
      <c r="J1034" t="b">
        <v>0</v>
      </c>
      <c r="K1034" t="s">
        <v>669</v>
      </c>
      <c r="L1034">
        <v>92930</v>
      </c>
      <c r="M1034">
        <v>875</v>
      </c>
      <c r="N1034">
        <v>114666</v>
      </c>
      <c r="S1034" t="s">
        <v>167</v>
      </c>
      <c r="W1034">
        <v>9</v>
      </c>
      <c r="X1034">
        <v>11</v>
      </c>
      <c r="Y1034">
        <v>2</v>
      </c>
      <c r="Z1034">
        <v>1099737</v>
      </c>
      <c r="AA1034" t="s">
        <v>146</v>
      </c>
      <c r="AB1034">
        <v>102</v>
      </c>
      <c r="AC1034" t="s">
        <v>10</v>
      </c>
      <c r="AD1034" t="s">
        <v>10</v>
      </c>
      <c r="AE1034">
        <v>1014</v>
      </c>
    </row>
    <row r="1035" spans="1:31" x14ac:dyDescent="0.25">
      <c r="A1035">
        <v>345</v>
      </c>
      <c r="B1035">
        <v>345</v>
      </c>
      <c r="C1035">
        <v>1115</v>
      </c>
      <c r="D1035">
        <v>161.41999999999999</v>
      </c>
      <c r="E1035" s="3">
        <v>40792</v>
      </c>
      <c r="F1035" s="15">
        <f t="shared" si="32"/>
        <v>2011</v>
      </c>
      <c r="G1035" s="3">
        <f t="shared" si="33"/>
        <v>40816</v>
      </c>
      <c r="H1035" t="s">
        <v>142</v>
      </c>
      <c r="I1035" t="s">
        <v>172</v>
      </c>
      <c r="J1035" t="b">
        <v>0</v>
      </c>
      <c r="K1035" t="s">
        <v>680</v>
      </c>
      <c r="L1035">
        <v>92930</v>
      </c>
      <c r="M1035">
        <v>878</v>
      </c>
      <c r="N1035">
        <v>114669</v>
      </c>
      <c r="S1035" t="s">
        <v>167</v>
      </c>
      <c r="W1035">
        <v>9</v>
      </c>
      <c r="X1035">
        <v>11</v>
      </c>
      <c r="Y1035">
        <v>4.5</v>
      </c>
      <c r="Z1035">
        <v>1099579</v>
      </c>
      <c r="AA1035" t="s">
        <v>146</v>
      </c>
      <c r="AB1035">
        <v>102</v>
      </c>
      <c r="AC1035" t="s">
        <v>10</v>
      </c>
      <c r="AD1035" t="s">
        <v>10</v>
      </c>
      <c r="AE1035">
        <v>935</v>
      </c>
    </row>
    <row r="1036" spans="1:31" x14ac:dyDescent="0.25">
      <c r="A1036">
        <v>345</v>
      </c>
      <c r="B1036">
        <v>345</v>
      </c>
      <c r="C1036">
        <v>1115</v>
      </c>
      <c r="D1036">
        <v>179.35</v>
      </c>
      <c r="E1036" s="3">
        <v>40792</v>
      </c>
      <c r="F1036" s="15">
        <f t="shared" si="32"/>
        <v>2011</v>
      </c>
      <c r="G1036" s="3">
        <f t="shared" si="33"/>
        <v>40816</v>
      </c>
      <c r="H1036" t="s">
        <v>142</v>
      </c>
      <c r="I1036" t="s">
        <v>176</v>
      </c>
      <c r="J1036" t="b">
        <v>0</v>
      </c>
      <c r="K1036" t="s">
        <v>681</v>
      </c>
      <c r="L1036">
        <v>92930</v>
      </c>
      <c r="M1036">
        <v>878</v>
      </c>
      <c r="N1036">
        <v>114669</v>
      </c>
      <c r="S1036" t="s">
        <v>167</v>
      </c>
      <c r="W1036">
        <v>9</v>
      </c>
      <c r="X1036">
        <v>11</v>
      </c>
      <c r="Y1036">
        <v>5</v>
      </c>
      <c r="Z1036">
        <v>1098821</v>
      </c>
      <c r="AA1036" t="s">
        <v>146</v>
      </c>
      <c r="AB1036">
        <v>102</v>
      </c>
      <c r="AC1036" t="s">
        <v>10</v>
      </c>
      <c r="AD1036" t="s">
        <v>10</v>
      </c>
      <c r="AE1036">
        <v>939</v>
      </c>
    </row>
    <row r="1037" spans="1:31" x14ac:dyDescent="0.25">
      <c r="A1037">
        <v>345</v>
      </c>
      <c r="B1037">
        <v>345</v>
      </c>
      <c r="C1037">
        <v>1115</v>
      </c>
      <c r="D1037">
        <v>161.41999999999999</v>
      </c>
      <c r="E1037" s="3">
        <v>40792</v>
      </c>
      <c r="F1037" s="15">
        <f t="shared" si="32"/>
        <v>2011</v>
      </c>
      <c r="G1037" s="3">
        <f t="shared" si="33"/>
        <v>40816</v>
      </c>
      <c r="H1037" t="s">
        <v>142</v>
      </c>
      <c r="I1037" t="s">
        <v>178</v>
      </c>
      <c r="J1037" t="b">
        <v>0</v>
      </c>
      <c r="K1037" t="s">
        <v>682</v>
      </c>
      <c r="L1037">
        <v>92930</v>
      </c>
      <c r="M1037">
        <v>878</v>
      </c>
      <c r="N1037">
        <v>114669</v>
      </c>
      <c r="S1037" t="s">
        <v>167</v>
      </c>
      <c r="W1037">
        <v>9</v>
      </c>
      <c r="X1037">
        <v>11</v>
      </c>
      <c r="Y1037">
        <v>4.5</v>
      </c>
      <c r="Z1037">
        <v>1098942</v>
      </c>
      <c r="AA1037" t="s">
        <v>146</v>
      </c>
      <c r="AB1037">
        <v>102</v>
      </c>
      <c r="AC1037" t="s">
        <v>10</v>
      </c>
      <c r="AD1037" t="s">
        <v>10</v>
      </c>
      <c r="AE1037">
        <v>940</v>
      </c>
    </row>
    <row r="1038" spans="1:31" x14ac:dyDescent="0.25">
      <c r="A1038">
        <v>345</v>
      </c>
      <c r="B1038">
        <v>345</v>
      </c>
      <c r="C1038">
        <v>1115</v>
      </c>
      <c r="D1038">
        <v>71.739999999999995</v>
      </c>
      <c r="E1038" s="3">
        <v>40792</v>
      </c>
      <c r="F1038" s="15">
        <f t="shared" si="32"/>
        <v>2011</v>
      </c>
      <c r="G1038" s="3">
        <f t="shared" si="33"/>
        <v>40816</v>
      </c>
      <c r="H1038" t="s">
        <v>142</v>
      </c>
      <c r="I1038" t="s">
        <v>178</v>
      </c>
      <c r="J1038" t="b">
        <v>0</v>
      </c>
      <c r="K1038" t="s">
        <v>683</v>
      </c>
      <c r="L1038">
        <v>92930</v>
      </c>
      <c r="M1038">
        <v>878</v>
      </c>
      <c r="N1038">
        <v>114669</v>
      </c>
      <c r="S1038" t="s">
        <v>167</v>
      </c>
      <c r="W1038">
        <v>9</v>
      </c>
      <c r="X1038">
        <v>11</v>
      </c>
      <c r="Y1038">
        <v>2</v>
      </c>
      <c r="Z1038">
        <v>1098942</v>
      </c>
      <c r="AA1038" t="s">
        <v>146</v>
      </c>
      <c r="AB1038">
        <v>102</v>
      </c>
      <c r="AC1038" t="s">
        <v>10</v>
      </c>
      <c r="AD1038" t="s">
        <v>10</v>
      </c>
      <c r="AE1038">
        <v>941</v>
      </c>
    </row>
    <row r="1039" spans="1:31" x14ac:dyDescent="0.25">
      <c r="A1039">
        <v>345</v>
      </c>
      <c r="B1039">
        <v>345</v>
      </c>
      <c r="C1039">
        <v>1115</v>
      </c>
      <c r="D1039">
        <v>215.22</v>
      </c>
      <c r="E1039" s="3">
        <v>40792</v>
      </c>
      <c r="F1039" s="15">
        <f t="shared" si="32"/>
        <v>2011</v>
      </c>
      <c r="G1039" s="3">
        <f t="shared" si="33"/>
        <v>40816</v>
      </c>
      <c r="H1039" t="s">
        <v>142</v>
      </c>
      <c r="I1039" t="s">
        <v>178</v>
      </c>
      <c r="J1039" t="b">
        <v>0</v>
      </c>
      <c r="K1039" t="s">
        <v>682</v>
      </c>
      <c r="L1039">
        <v>92930</v>
      </c>
      <c r="M1039">
        <v>878</v>
      </c>
      <c r="N1039">
        <v>114669</v>
      </c>
      <c r="S1039" t="s">
        <v>167</v>
      </c>
      <c r="W1039">
        <v>9</v>
      </c>
      <c r="X1039">
        <v>11</v>
      </c>
      <c r="Y1039">
        <v>6</v>
      </c>
      <c r="Z1039">
        <v>1098942</v>
      </c>
      <c r="AA1039" t="s">
        <v>146</v>
      </c>
      <c r="AB1039">
        <v>102</v>
      </c>
      <c r="AC1039" t="s">
        <v>10</v>
      </c>
      <c r="AD1039" t="s">
        <v>10</v>
      </c>
      <c r="AE1039">
        <v>942</v>
      </c>
    </row>
    <row r="1040" spans="1:31" x14ac:dyDescent="0.25">
      <c r="A1040">
        <v>345</v>
      </c>
      <c r="B1040">
        <v>345</v>
      </c>
      <c r="C1040">
        <v>1115</v>
      </c>
      <c r="D1040">
        <v>286.95999999999998</v>
      </c>
      <c r="E1040" s="3">
        <v>40792</v>
      </c>
      <c r="F1040" s="15">
        <f t="shared" si="32"/>
        <v>2011</v>
      </c>
      <c r="G1040" s="3">
        <f t="shared" si="33"/>
        <v>40816</v>
      </c>
      <c r="H1040" t="s">
        <v>142</v>
      </c>
      <c r="I1040" t="s">
        <v>200</v>
      </c>
      <c r="J1040" t="b">
        <v>0</v>
      </c>
      <c r="K1040" t="s">
        <v>684</v>
      </c>
      <c r="L1040">
        <v>92930</v>
      </c>
      <c r="M1040">
        <v>878</v>
      </c>
      <c r="N1040">
        <v>114669</v>
      </c>
      <c r="S1040" t="s">
        <v>167</v>
      </c>
      <c r="W1040">
        <v>9</v>
      </c>
      <c r="X1040">
        <v>11</v>
      </c>
      <c r="Y1040">
        <v>8</v>
      </c>
      <c r="Z1040">
        <v>1098825</v>
      </c>
      <c r="AA1040" t="s">
        <v>146</v>
      </c>
      <c r="AB1040">
        <v>102</v>
      </c>
      <c r="AC1040" t="s">
        <v>10</v>
      </c>
      <c r="AD1040" t="s">
        <v>10</v>
      </c>
      <c r="AE1040">
        <v>943</v>
      </c>
    </row>
    <row r="1041" spans="1:31" x14ac:dyDescent="0.25">
      <c r="A1041">
        <v>345</v>
      </c>
      <c r="B1041">
        <v>345</v>
      </c>
      <c r="C1041">
        <v>1115</v>
      </c>
      <c r="D1041">
        <v>215.22</v>
      </c>
      <c r="E1041" s="3">
        <v>40792</v>
      </c>
      <c r="F1041" s="15">
        <f t="shared" si="32"/>
        <v>2011</v>
      </c>
      <c r="G1041" s="3">
        <f t="shared" si="33"/>
        <v>40816</v>
      </c>
      <c r="H1041" t="s">
        <v>142</v>
      </c>
      <c r="I1041" t="s">
        <v>200</v>
      </c>
      <c r="J1041" t="b">
        <v>0</v>
      </c>
      <c r="K1041" t="s">
        <v>684</v>
      </c>
      <c r="L1041">
        <v>92930</v>
      </c>
      <c r="M1041">
        <v>878</v>
      </c>
      <c r="N1041">
        <v>114669</v>
      </c>
      <c r="S1041" t="s">
        <v>167</v>
      </c>
      <c r="W1041">
        <v>9</v>
      </c>
      <c r="X1041">
        <v>11</v>
      </c>
      <c r="Y1041">
        <v>6</v>
      </c>
      <c r="Z1041">
        <v>1098825</v>
      </c>
      <c r="AA1041" t="s">
        <v>146</v>
      </c>
      <c r="AB1041">
        <v>102</v>
      </c>
      <c r="AC1041" t="s">
        <v>10</v>
      </c>
      <c r="AD1041" t="s">
        <v>10</v>
      </c>
      <c r="AE1041">
        <v>944</v>
      </c>
    </row>
    <row r="1042" spans="1:31" x14ac:dyDescent="0.25">
      <c r="A1042">
        <v>345</v>
      </c>
      <c r="B1042">
        <v>345</v>
      </c>
      <c r="C1042">
        <v>1115</v>
      </c>
      <c r="D1042">
        <v>77</v>
      </c>
      <c r="E1042" s="3">
        <v>40816</v>
      </c>
      <c r="F1042" s="15">
        <f t="shared" si="32"/>
        <v>2011</v>
      </c>
      <c r="G1042" s="3">
        <f t="shared" si="33"/>
        <v>40816</v>
      </c>
      <c r="H1042" t="s">
        <v>142</v>
      </c>
      <c r="I1042" t="s">
        <v>165</v>
      </c>
      <c r="J1042" t="b">
        <v>0</v>
      </c>
      <c r="K1042" t="s">
        <v>685</v>
      </c>
      <c r="L1042">
        <v>92929</v>
      </c>
      <c r="M1042">
        <v>886</v>
      </c>
      <c r="N1042">
        <v>115179</v>
      </c>
      <c r="S1042" t="s">
        <v>167</v>
      </c>
      <c r="W1042">
        <v>9</v>
      </c>
      <c r="X1042">
        <v>11</v>
      </c>
      <c r="Y1042">
        <v>1</v>
      </c>
      <c r="Z1042">
        <v>1099737</v>
      </c>
      <c r="AA1042" t="s">
        <v>146</v>
      </c>
      <c r="AB1042">
        <v>102</v>
      </c>
      <c r="AC1042" t="s">
        <v>10</v>
      </c>
      <c r="AD1042" t="s">
        <v>10</v>
      </c>
      <c r="AE1042">
        <v>1275</v>
      </c>
    </row>
    <row r="1043" spans="1:31" x14ac:dyDescent="0.25">
      <c r="A1043">
        <v>345</v>
      </c>
      <c r="B1043">
        <v>345</v>
      </c>
      <c r="C1043">
        <v>1115</v>
      </c>
      <c r="D1043">
        <v>286.95999999999998</v>
      </c>
      <c r="E1043" s="3">
        <v>40820</v>
      </c>
      <c r="F1043" s="15">
        <f t="shared" si="32"/>
        <v>2011</v>
      </c>
      <c r="G1043" s="3">
        <f t="shared" si="33"/>
        <v>40847</v>
      </c>
      <c r="H1043" t="s">
        <v>142</v>
      </c>
      <c r="I1043" t="s">
        <v>200</v>
      </c>
      <c r="J1043" t="b">
        <v>0</v>
      </c>
      <c r="K1043" t="s">
        <v>686</v>
      </c>
      <c r="L1043">
        <v>92930</v>
      </c>
      <c r="M1043">
        <v>892</v>
      </c>
      <c r="N1043">
        <v>116117</v>
      </c>
      <c r="S1043" t="s">
        <v>167</v>
      </c>
      <c r="W1043">
        <v>10</v>
      </c>
      <c r="X1043">
        <v>11</v>
      </c>
      <c r="Y1043">
        <v>8</v>
      </c>
      <c r="Z1043">
        <v>1098825</v>
      </c>
      <c r="AA1043" t="s">
        <v>146</v>
      </c>
      <c r="AB1043">
        <v>102</v>
      </c>
      <c r="AC1043" t="s">
        <v>10</v>
      </c>
      <c r="AD1043" t="s">
        <v>10</v>
      </c>
      <c r="AE1043">
        <v>1101</v>
      </c>
    </row>
    <row r="1044" spans="1:31" x14ac:dyDescent="0.25">
      <c r="A1044">
        <v>345</v>
      </c>
      <c r="B1044">
        <v>345</v>
      </c>
      <c r="C1044">
        <v>1115</v>
      </c>
      <c r="D1044">
        <v>71.739999999999995</v>
      </c>
      <c r="E1044" s="3">
        <v>40820</v>
      </c>
      <c r="F1044" s="15">
        <f t="shared" si="32"/>
        <v>2011</v>
      </c>
      <c r="G1044" s="3">
        <f t="shared" si="33"/>
        <v>40847</v>
      </c>
      <c r="H1044" t="s">
        <v>142</v>
      </c>
      <c r="I1044" t="s">
        <v>200</v>
      </c>
      <c r="J1044" t="b">
        <v>0</v>
      </c>
      <c r="K1044" t="s">
        <v>686</v>
      </c>
      <c r="L1044">
        <v>92930</v>
      </c>
      <c r="M1044">
        <v>892</v>
      </c>
      <c r="N1044">
        <v>116117</v>
      </c>
      <c r="S1044" t="s">
        <v>167</v>
      </c>
      <c r="W1044">
        <v>10</v>
      </c>
      <c r="X1044">
        <v>11</v>
      </c>
      <c r="Y1044">
        <v>2</v>
      </c>
      <c r="Z1044">
        <v>1098825</v>
      </c>
      <c r="AA1044" t="s">
        <v>146</v>
      </c>
      <c r="AB1044">
        <v>102</v>
      </c>
      <c r="AC1044" t="s">
        <v>10</v>
      </c>
      <c r="AD1044" t="s">
        <v>10</v>
      </c>
      <c r="AE1044">
        <v>1102</v>
      </c>
    </row>
    <row r="1045" spans="1:31" x14ac:dyDescent="0.25">
      <c r="A1045">
        <v>345</v>
      </c>
      <c r="B1045">
        <v>345</v>
      </c>
      <c r="C1045">
        <v>1115</v>
      </c>
      <c r="D1045">
        <v>107.61</v>
      </c>
      <c r="E1045" s="3">
        <v>40831</v>
      </c>
      <c r="F1045" s="15">
        <f t="shared" si="32"/>
        <v>2011</v>
      </c>
      <c r="G1045" s="3">
        <f t="shared" si="33"/>
        <v>40847</v>
      </c>
      <c r="H1045" t="s">
        <v>142</v>
      </c>
      <c r="I1045" t="s">
        <v>168</v>
      </c>
      <c r="J1045" t="b">
        <v>0</v>
      </c>
      <c r="K1045" t="s">
        <v>169</v>
      </c>
      <c r="L1045">
        <v>92930</v>
      </c>
      <c r="M1045">
        <v>895</v>
      </c>
      <c r="N1045">
        <v>116388</v>
      </c>
      <c r="S1045" t="s">
        <v>167</v>
      </c>
      <c r="W1045">
        <v>10</v>
      </c>
      <c r="X1045">
        <v>11</v>
      </c>
      <c r="Y1045">
        <v>3</v>
      </c>
      <c r="Z1045">
        <v>1099720</v>
      </c>
      <c r="AA1045" t="s">
        <v>146</v>
      </c>
      <c r="AB1045">
        <v>102</v>
      </c>
      <c r="AC1045" t="s">
        <v>10</v>
      </c>
      <c r="AD1045" t="s">
        <v>10</v>
      </c>
      <c r="AE1045">
        <v>1287</v>
      </c>
    </row>
    <row r="1046" spans="1:31" x14ac:dyDescent="0.25">
      <c r="A1046">
        <v>345</v>
      </c>
      <c r="B1046">
        <v>345</v>
      </c>
      <c r="C1046">
        <v>1115</v>
      </c>
      <c r="D1046">
        <v>143.47999999999999</v>
      </c>
      <c r="E1046" s="3">
        <v>40831</v>
      </c>
      <c r="F1046" s="15">
        <f t="shared" si="32"/>
        <v>2011</v>
      </c>
      <c r="G1046" s="3">
        <f t="shared" si="33"/>
        <v>40847</v>
      </c>
      <c r="H1046" t="s">
        <v>142</v>
      </c>
      <c r="I1046" t="s">
        <v>168</v>
      </c>
      <c r="J1046" t="b">
        <v>0</v>
      </c>
      <c r="K1046" t="s">
        <v>169</v>
      </c>
      <c r="L1046">
        <v>92930</v>
      </c>
      <c r="M1046">
        <v>895</v>
      </c>
      <c r="N1046">
        <v>116388</v>
      </c>
      <c r="S1046" t="s">
        <v>167</v>
      </c>
      <c r="W1046">
        <v>10</v>
      </c>
      <c r="X1046">
        <v>11</v>
      </c>
      <c r="Y1046">
        <v>4</v>
      </c>
      <c r="Z1046">
        <v>1099720</v>
      </c>
      <c r="AA1046" t="s">
        <v>146</v>
      </c>
      <c r="AB1046">
        <v>102</v>
      </c>
      <c r="AC1046" t="s">
        <v>10</v>
      </c>
      <c r="AD1046" t="s">
        <v>10</v>
      </c>
      <c r="AE1046">
        <v>1288</v>
      </c>
    </row>
    <row r="1047" spans="1:31" x14ac:dyDescent="0.25">
      <c r="A1047">
        <v>345</v>
      </c>
      <c r="B1047">
        <v>345</v>
      </c>
      <c r="C1047">
        <v>1115</v>
      </c>
      <c r="D1047">
        <v>71.739999999999995</v>
      </c>
      <c r="E1047" s="3">
        <v>40834</v>
      </c>
      <c r="F1047" s="15">
        <f t="shared" si="32"/>
        <v>2011</v>
      </c>
      <c r="G1047" s="3">
        <f t="shared" si="33"/>
        <v>40847</v>
      </c>
      <c r="H1047" t="s">
        <v>142</v>
      </c>
      <c r="I1047" t="s">
        <v>176</v>
      </c>
      <c r="J1047" t="b">
        <v>0</v>
      </c>
      <c r="K1047" t="s">
        <v>687</v>
      </c>
      <c r="L1047">
        <v>92930</v>
      </c>
      <c r="M1047">
        <v>900</v>
      </c>
      <c r="N1047">
        <v>116975</v>
      </c>
      <c r="S1047" t="s">
        <v>167</v>
      </c>
      <c r="W1047">
        <v>10</v>
      </c>
      <c r="X1047">
        <v>11</v>
      </c>
      <c r="Y1047">
        <v>2</v>
      </c>
      <c r="Z1047">
        <v>1098821</v>
      </c>
      <c r="AA1047" t="s">
        <v>146</v>
      </c>
      <c r="AB1047">
        <v>102</v>
      </c>
      <c r="AC1047" t="s">
        <v>10</v>
      </c>
      <c r="AD1047" t="s">
        <v>10</v>
      </c>
      <c r="AE1047">
        <v>1121</v>
      </c>
    </row>
    <row r="1048" spans="1:31" x14ac:dyDescent="0.25">
      <c r="A1048">
        <v>345</v>
      </c>
      <c r="B1048">
        <v>345</v>
      </c>
      <c r="C1048">
        <v>1115</v>
      </c>
      <c r="D1048">
        <v>35.869999999999997</v>
      </c>
      <c r="E1048" s="3">
        <v>40834</v>
      </c>
      <c r="F1048" s="15">
        <f t="shared" si="32"/>
        <v>2011</v>
      </c>
      <c r="G1048" s="3">
        <f t="shared" si="33"/>
        <v>40847</v>
      </c>
      <c r="H1048" t="s">
        <v>142</v>
      </c>
      <c r="I1048" t="s">
        <v>178</v>
      </c>
      <c r="J1048" t="b">
        <v>0</v>
      </c>
      <c r="K1048" t="s">
        <v>688</v>
      </c>
      <c r="L1048">
        <v>92930</v>
      </c>
      <c r="M1048">
        <v>900</v>
      </c>
      <c r="N1048">
        <v>116975</v>
      </c>
      <c r="S1048" t="s">
        <v>167</v>
      </c>
      <c r="W1048">
        <v>10</v>
      </c>
      <c r="X1048">
        <v>11</v>
      </c>
      <c r="Y1048">
        <v>1</v>
      </c>
      <c r="Z1048">
        <v>1098942</v>
      </c>
      <c r="AA1048" t="s">
        <v>146</v>
      </c>
      <c r="AB1048">
        <v>102</v>
      </c>
      <c r="AC1048" t="s">
        <v>10</v>
      </c>
      <c r="AD1048" t="s">
        <v>10</v>
      </c>
      <c r="AE1048">
        <v>1122</v>
      </c>
    </row>
    <row r="1049" spans="1:31" x14ac:dyDescent="0.25">
      <c r="A1049">
        <v>345</v>
      </c>
      <c r="B1049">
        <v>345</v>
      </c>
      <c r="C1049">
        <v>1115</v>
      </c>
      <c r="D1049">
        <v>251.09</v>
      </c>
      <c r="E1049" s="3">
        <v>40834</v>
      </c>
      <c r="F1049" s="15">
        <f t="shared" si="32"/>
        <v>2011</v>
      </c>
      <c r="G1049" s="3">
        <f t="shared" si="33"/>
        <v>40847</v>
      </c>
      <c r="H1049" t="s">
        <v>142</v>
      </c>
      <c r="I1049" t="s">
        <v>178</v>
      </c>
      <c r="J1049" t="b">
        <v>0</v>
      </c>
      <c r="K1049" t="s">
        <v>688</v>
      </c>
      <c r="L1049">
        <v>92930</v>
      </c>
      <c r="M1049">
        <v>900</v>
      </c>
      <c r="N1049">
        <v>116975</v>
      </c>
      <c r="S1049" t="s">
        <v>167</v>
      </c>
      <c r="W1049">
        <v>10</v>
      </c>
      <c r="X1049">
        <v>11</v>
      </c>
      <c r="Y1049">
        <v>7</v>
      </c>
      <c r="Z1049">
        <v>1098942</v>
      </c>
      <c r="AA1049" t="s">
        <v>146</v>
      </c>
      <c r="AB1049">
        <v>102</v>
      </c>
      <c r="AC1049" t="s">
        <v>10</v>
      </c>
      <c r="AD1049" t="s">
        <v>10</v>
      </c>
      <c r="AE1049">
        <v>1123</v>
      </c>
    </row>
    <row r="1050" spans="1:31" x14ac:dyDescent="0.25">
      <c r="A1050">
        <v>345</v>
      </c>
      <c r="B1050">
        <v>345</v>
      </c>
      <c r="C1050">
        <v>1115</v>
      </c>
      <c r="D1050">
        <v>143.47999999999999</v>
      </c>
      <c r="E1050" s="3">
        <v>40834</v>
      </c>
      <c r="F1050" s="15">
        <f t="shared" si="32"/>
        <v>2011</v>
      </c>
      <c r="G1050" s="3">
        <f t="shared" si="33"/>
        <v>40847</v>
      </c>
      <c r="H1050" t="s">
        <v>142</v>
      </c>
      <c r="I1050" t="s">
        <v>200</v>
      </c>
      <c r="J1050" t="b">
        <v>0</v>
      </c>
      <c r="K1050" t="s">
        <v>689</v>
      </c>
      <c r="L1050">
        <v>92930</v>
      </c>
      <c r="M1050">
        <v>900</v>
      </c>
      <c r="N1050">
        <v>116975</v>
      </c>
      <c r="S1050" t="s">
        <v>167</v>
      </c>
      <c r="W1050">
        <v>10</v>
      </c>
      <c r="X1050">
        <v>11</v>
      </c>
      <c r="Y1050">
        <v>4</v>
      </c>
      <c r="Z1050">
        <v>1098825</v>
      </c>
      <c r="AA1050" t="s">
        <v>146</v>
      </c>
      <c r="AB1050">
        <v>102</v>
      </c>
      <c r="AC1050" t="s">
        <v>10</v>
      </c>
      <c r="AD1050" t="s">
        <v>10</v>
      </c>
      <c r="AE1050">
        <v>1124</v>
      </c>
    </row>
    <row r="1051" spans="1:31" x14ac:dyDescent="0.25">
      <c r="A1051">
        <v>345</v>
      </c>
      <c r="B1051">
        <v>345</v>
      </c>
      <c r="C1051">
        <v>1115</v>
      </c>
      <c r="D1051">
        <v>179.35</v>
      </c>
      <c r="E1051" s="3">
        <v>40834</v>
      </c>
      <c r="F1051" s="15">
        <f t="shared" si="32"/>
        <v>2011</v>
      </c>
      <c r="G1051" s="3">
        <f t="shared" si="33"/>
        <v>40847</v>
      </c>
      <c r="H1051" t="s">
        <v>142</v>
      </c>
      <c r="I1051" t="s">
        <v>200</v>
      </c>
      <c r="J1051" t="b">
        <v>0</v>
      </c>
      <c r="K1051" t="s">
        <v>690</v>
      </c>
      <c r="L1051">
        <v>92930</v>
      </c>
      <c r="M1051">
        <v>900</v>
      </c>
      <c r="N1051">
        <v>116975</v>
      </c>
      <c r="S1051" t="s">
        <v>167</v>
      </c>
      <c r="W1051">
        <v>10</v>
      </c>
      <c r="X1051">
        <v>11</v>
      </c>
      <c r="Y1051">
        <v>5</v>
      </c>
      <c r="Z1051">
        <v>1098825</v>
      </c>
      <c r="AA1051" t="s">
        <v>146</v>
      </c>
      <c r="AB1051">
        <v>102</v>
      </c>
      <c r="AC1051" t="s">
        <v>10</v>
      </c>
      <c r="AD1051" t="s">
        <v>10</v>
      </c>
      <c r="AE1051">
        <v>1125</v>
      </c>
    </row>
    <row r="1052" spans="1:31" x14ac:dyDescent="0.25">
      <c r="A1052">
        <v>345</v>
      </c>
      <c r="B1052">
        <v>345</v>
      </c>
      <c r="C1052">
        <v>1115</v>
      </c>
      <c r="D1052">
        <v>143.47999999999999</v>
      </c>
      <c r="E1052" s="3">
        <v>40834</v>
      </c>
      <c r="F1052" s="15">
        <f t="shared" si="32"/>
        <v>2011</v>
      </c>
      <c r="G1052" s="3">
        <f t="shared" si="33"/>
        <v>40847</v>
      </c>
      <c r="H1052" t="s">
        <v>142</v>
      </c>
      <c r="I1052" t="s">
        <v>200</v>
      </c>
      <c r="J1052" t="b">
        <v>0</v>
      </c>
      <c r="K1052" t="s">
        <v>690</v>
      </c>
      <c r="L1052">
        <v>92930</v>
      </c>
      <c r="M1052">
        <v>900</v>
      </c>
      <c r="N1052">
        <v>116975</v>
      </c>
      <c r="S1052" t="s">
        <v>167</v>
      </c>
      <c r="W1052">
        <v>10</v>
      </c>
      <c r="X1052">
        <v>11</v>
      </c>
      <c r="Y1052">
        <v>4</v>
      </c>
      <c r="Z1052">
        <v>1098825</v>
      </c>
      <c r="AA1052" t="s">
        <v>146</v>
      </c>
      <c r="AB1052">
        <v>102</v>
      </c>
      <c r="AC1052" t="s">
        <v>10</v>
      </c>
      <c r="AD1052" t="s">
        <v>10</v>
      </c>
      <c r="AE1052">
        <v>1126</v>
      </c>
    </row>
    <row r="1053" spans="1:31" x14ac:dyDescent="0.25">
      <c r="A1053">
        <v>345</v>
      </c>
      <c r="B1053">
        <v>345</v>
      </c>
      <c r="C1053">
        <v>1115</v>
      </c>
      <c r="D1053">
        <v>35.869999999999997</v>
      </c>
      <c r="E1053" s="3">
        <v>40847</v>
      </c>
      <c r="F1053" s="15">
        <f t="shared" si="32"/>
        <v>2011</v>
      </c>
      <c r="G1053" s="3">
        <f t="shared" si="33"/>
        <v>40847</v>
      </c>
      <c r="H1053" t="s">
        <v>142</v>
      </c>
      <c r="I1053" t="s">
        <v>168</v>
      </c>
      <c r="J1053" t="b">
        <v>0</v>
      </c>
      <c r="K1053" t="s">
        <v>169</v>
      </c>
      <c r="L1053">
        <v>92930</v>
      </c>
      <c r="M1053">
        <v>903</v>
      </c>
      <c r="N1053">
        <v>117186</v>
      </c>
      <c r="S1053" t="s">
        <v>167</v>
      </c>
      <c r="W1053">
        <v>10</v>
      </c>
      <c r="X1053">
        <v>11</v>
      </c>
      <c r="Y1053">
        <v>1</v>
      </c>
      <c r="Z1053">
        <v>1099720</v>
      </c>
      <c r="AA1053" t="s">
        <v>146</v>
      </c>
      <c r="AB1053">
        <v>102</v>
      </c>
      <c r="AC1053" t="s">
        <v>10</v>
      </c>
      <c r="AD1053" t="s">
        <v>10</v>
      </c>
      <c r="AE1053">
        <v>1400</v>
      </c>
    </row>
    <row r="1054" spans="1:31" x14ac:dyDescent="0.25">
      <c r="A1054">
        <v>345</v>
      </c>
      <c r="B1054">
        <v>345</v>
      </c>
      <c r="C1054">
        <v>1115</v>
      </c>
      <c r="D1054">
        <v>71.739999999999995</v>
      </c>
      <c r="E1054" s="3">
        <v>40847</v>
      </c>
      <c r="F1054" s="15">
        <f t="shared" si="32"/>
        <v>2011</v>
      </c>
      <c r="G1054" s="3">
        <f t="shared" si="33"/>
        <v>40847</v>
      </c>
      <c r="H1054" t="s">
        <v>142</v>
      </c>
      <c r="I1054" t="s">
        <v>168</v>
      </c>
      <c r="J1054" t="b">
        <v>0</v>
      </c>
      <c r="K1054" t="s">
        <v>169</v>
      </c>
      <c r="L1054">
        <v>92930</v>
      </c>
      <c r="M1054">
        <v>903</v>
      </c>
      <c r="N1054">
        <v>117186</v>
      </c>
      <c r="S1054" t="s">
        <v>167</v>
      </c>
      <c r="W1054">
        <v>10</v>
      </c>
      <c r="X1054">
        <v>11</v>
      </c>
      <c r="Y1054">
        <v>2</v>
      </c>
      <c r="Z1054">
        <v>1099720</v>
      </c>
      <c r="AA1054" t="s">
        <v>146</v>
      </c>
      <c r="AB1054">
        <v>102</v>
      </c>
      <c r="AC1054" t="s">
        <v>10</v>
      </c>
      <c r="AD1054" t="s">
        <v>10</v>
      </c>
      <c r="AE1054">
        <v>1401</v>
      </c>
    </row>
    <row r="1055" spans="1:31" x14ac:dyDescent="0.25">
      <c r="A1055">
        <v>345</v>
      </c>
      <c r="B1055">
        <v>345</v>
      </c>
      <c r="C1055">
        <v>1115</v>
      </c>
      <c r="D1055">
        <v>143.47999999999999</v>
      </c>
      <c r="E1055" s="3">
        <v>40847</v>
      </c>
      <c r="F1055" s="15">
        <f t="shared" si="32"/>
        <v>2011</v>
      </c>
      <c r="G1055" s="3">
        <f t="shared" si="33"/>
        <v>40847</v>
      </c>
      <c r="H1055" t="s">
        <v>142</v>
      </c>
      <c r="I1055" t="s">
        <v>168</v>
      </c>
      <c r="J1055" t="b">
        <v>0</v>
      </c>
      <c r="K1055" t="s">
        <v>169</v>
      </c>
      <c r="L1055">
        <v>92930</v>
      </c>
      <c r="M1055">
        <v>903</v>
      </c>
      <c r="N1055">
        <v>117186</v>
      </c>
      <c r="S1055" t="s">
        <v>167</v>
      </c>
      <c r="W1055">
        <v>10</v>
      </c>
      <c r="X1055">
        <v>11</v>
      </c>
      <c r="Y1055">
        <v>4</v>
      </c>
      <c r="Z1055">
        <v>1099720</v>
      </c>
      <c r="AA1055" t="s">
        <v>146</v>
      </c>
      <c r="AB1055">
        <v>102</v>
      </c>
      <c r="AC1055" t="s">
        <v>10</v>
      </c>
      <c r="AD1055" t="s">
        <v>10</v>
      </c>
      <c r="AE1055">
        <v>1402</v>
      </c>
    </row>
    <row r="1056" spans="1:31" x14ac:dyDescent="0.25">
      <c r="A1056">
        <v>345</v>
      </c>
      <c r="B1056">
        <v>345</v>
      </c>
      <c r="C1056">
        <v>1115</v>
      </c>
      <c r="D1056">
        <v>143.47999999999999</v>
      </c>
      <c r="E1056" s="3">
        <v>40847</v>
      </c>
      <c r="F1056" s="15">
        <f t="shared" si="32"/>
        <v>2011</v>
      </c>
      <c r="G1056" s="3">
        <f t="shared" si="33"/>
        <v>40847</v>
      </c>
      <c r="H1056" t="s">
        <v>142</v>
      </c>
      <c r="I1056" t="s">
        <v>168</v>
      </c>
      <c r="J1056" t="b">
        <v>0</v>
      </c>
      <c r="K1056" t="s">
        <v>169</v>
      </c>
      <c r="L1056">
        <v>92930</v>
      </c>
      <c r="M1056">
        <v>903</v>
      </c>
      <c r="N1056">
        <v>117186</v>
      </c>
      <c r="S1056" t="s">
        <v>167</v>
      </c>
      <c r="W1056">
        <v>10</v>
      </c>
      <c r="X1056">
        <v>11</v>
      </c>
      <c r="Y1056">
        <v>4</v>
      </c>
      <c r="Z1056">
        <v>1099720</v>
      </c>
      <c r="AA1056" t="s">
        <v>146</v>
      </c>
      <c r="AB1056">
        <v>102</v>
      </c>
      <c r="AC1056" t="s">
        <v>10</v>
      </c>
      <c r="AD1056" t="s">
        <v>10</v>
      </c>
      <c r="AE1056">
        <v>1403</v>
      </c>
    </row>
    <row r="1057" spans="1:31" x14ac:dyDescent="0.25">
      <c r="A1057">
        <v>345</v>
      </c>
      <c r="B1057">
        <v>345</v>
      </c>
      <c r="C1057">
        <v>1115</v>
      </c>
      <c r="D1057">
        <v>77</v>
      </c>
      <c r="E1057" s="3">
        <v>40862</v>
      </c>
      <c r="F1057" s="15">
        <f t="shared" si="32"/>
        <v>2011</v>
      </c>
      <c r="G1057" s="3">
        <f t="shared" si="33"/>
        <v>40877</v>
      </c>
      <c r="H1057" t="s">
        <v>142</v>
      </c>
      <c r="I1057" t="s">
        <v>165</v>
      </c>
      <c r="J1057" t="b">
        <v>0</v>
      </c>
      <c r="K1057" t="s">
        <v>669</v>
      </c>
      <c r="L1057">
        <v>92930</v>
      </c>
      <c r="M1057">
        <v>909</v>
      </c>
      <c r="N1057">
        <v>118246</v>
      </c>
      <c r="S1057" t="s">
        <v>167</v>
      </c>
      <c r="W1057">
        <v>11</v>
      </c>
      <c r="X1057">
        <v>11</v>
      </c>
      <c r="Y1057">
        <v>1</v>
      </c>
      <c r="Z1057">
        <v>1099737</v>
      </c>
      <c r="AA1057" t="s">
        <v>146</v>
      </c>
      <c r="AB1057">
        <v>105</v>
      </c>
      <c r="AC1057" t="s">
        <v>10</v>
      </c>
      <c r="AD1057" t="s">
        <v>10</v>
      </c>
      <c r="AE1057">
        <v>1378</v>
      </c>
    </row>
    <row r="1058" spans="1:31" x14ac:dyDescent="0.25">
      <c r="A1058">
        <v>345</v>
      </c>
      <c r="B1058">
        <v>345</v>
      </c>
      <c r="C1058">
        <v>1115</v>
      </c>
      <c r="D1058">
        <v>154</v>
      </c>
      <c r="E1058" s="3">
        <v>40862</v>
      </c>
      <c r="F1058" s="15">
        <f t="shared" si="32"/>
        <v>2011</v>
      </c>
      <c r="G1058" s="3">
        <f t="shared" si="33"/>
        <v>40877</v>
      </c>
      <c r="H1058" t="s">
        <v>142</v>
      </c>
      <c r="I1058" t="s">
        <v>165</v>
      </c>
      <c r="J1058" t="b">
        <v>0</v>
      </c>
      <c r="K1058" t="s">
        <v>669</v>
      </c>
      <c r="L1058">
        <v>92930</v>
      </c>
      <c r="M1058">
        <v>909</v>
      </c>
      <c r="N1058">
        <v>118246</v>
      </c>
      <c r="S1058" t="s">
        <v>167</v>
      </c>
      <c r="W1058">
        <v>11</v>
      </c>
      <c r="X1058">
        <v>11</v>
      </c>
      <c r="Y1058">
        <v>2</v>
      </c>
      <c r="Z1058">
        <v>1099737</v>
      </c>
      <c r="AA1058" t="s">
        <v>146</v>
      </c>
      <c r="AB1058">
        <v>105</v>
      </c>
      <c r="AC1058" t="s">
        <v>10</v>
      </c>
      <c r="AD1058" t="s">
        <v>10</v>
      </c>
      <c r="AE1058">
        <v>1379</v>
      </c>
    </row>
    <row r="1059" spans="1:31" x14ac:dyDescent="0.25">
      <c r="A1059">
        <v>345</v>
      </c>
      <c r="B1059">
        <v>345</v>
      </c>
      <c r="C1059">
        <v>1115</v>
      </c>
      <c r="D1059">
        <v>215.22</v>
      </c>
      <c r="E1059" s="3">
        <v>40862</v>
      </c>
      <c r="F1059" s="15">
        <f t="shared" si="32"/>
        <v>2011</v>
      </c>
      <c r="G1059" s="3">
        <f t="shared" si="33"/>
        <v>40877</v>
      </c>
      <c r="H1059" t="s">
        <v>142</v>
      </c>
      <c r="I1059" t="s">
        <v>178</v>
      </c>
      <c r="J1059" t="b">
        <v>0</v>
      </c>
      <c r="K1059" t="s">
        <v>691</v>
      </c>
      <c r="L1059">
        <v>92930</v>
      </c>
      <c r="M1059">
        <v>912</v>
      </c>
      <c r="N1059">
        <v>118248</v>
      </c>
      <c r="S1059" t="s">
        <v>167</v>
      </c>
      <c r="W1059">
        <v>11</v>
      </c>
      <c r="X1059">
        <v>11</v>
      </c>
      <c r="Y1059">
        <v>6</v>
      </c>
      <c r="Z1059">
        <v>1098942</v>
      </c>
      <c r="AA1059" t="s">
        <v>146</v>
      </c>
      <c r="AB1059">
        <v>102</v>
      </c>
      <c r="AC1059" t="s">
        <v>10</v>
      </c>
      <c r="AD1059" t="s">
        <v>10</v>
      </c>
      <c r="AE1059">
        <v>1375</v>
      </c>
    </row>
    <row r="1060" spans="1:31" x14ac:dyDescent="0.25">
      <c r="A1060">
        <v>345</v>
      </c>
      <c r="B1060">
        <v>345</v>
      </c>
      <c r="C1060">
        <v>1115</v>
      </c>
      <c r="D1060">
        <v>71.739999999999995</v>
      </c>
      <c r="E1060" s="3">
        <v>40862</v>
      </c>
      <c r="F1060" s="15">
        <f t="shared" si="32"/>
        <v>2011</v>
      </c>
      <c r="G1060" s="3">
        <f t="shared" si="33"/>
        <v>40877</v>
      </c>
      <c r="H1060" t="s">
        <v>142</v>
      </c>
      <c r="I1060" t="s">
        <v>200</v>
      </c>
      <c r="J1060" t="b">
        <v>0</v>
      </c>
      <c r="K1060" t="s">
        <v>692</v>
      </c>
      <c r="L1060">
        <v>92930</v>
      </c>
      <c r="M1060">
        <v>912</v>
      </c>
      <c r="N1060">
        <v>118248</v>
      </c>
      <c r="S1060" t="s">
        <v>167</v>
      </c>
      <c r="W1060">
        <v>11</v>
      </c>
      <c r="X1060">
        <v>11</v>
      </c>
      <c r="Y1060">
        <v>2</v>
      </c>
      <c r="Z1060">
        <v>1098825</v>
      </c>
      <c r="AA1060" t="s">
        <v>146</v>
      </c>
      <c r="AB1060">
        <v>102</v>
      </c>
      <c r="AC1060" t="s">
        <v>10</v>
      </c>
      <c r="AD1060" t="s">
        <v>10</v>
      </c>
      <c r="AE1060">
        <v>1376</v>
      </c>
    </row>
    <row r="1061" spans="1:31" x14ac:dyDescent="0.25">
      <c r="A1061">
        <v>345</v>
      </c>
      <c r="B1061">
        <v>345</v>
      </c>
      <c r="C1061">
        <v>1115</v>
      </c>
      <c r="D1061">
        <v>35.869999999999997</v>
      </c>
      <c r="E1061" s="3">
        <v>40862</v>
      </c>
      <c r="F1061" s="15">
        <f t="shared" si="32"/>
        <v>2011</v>
      </c>
      <c r="G1061" s="3">
        <f t="shared" si="33"/>
        <v>40877</v>
      </c>
      <c r="H1061" t="s">
        <v>142</v>
      </c>
      <c r="I1061" t="s">
        <v>200</v>
      </c>
      <c r="J1061" t="b">
        <v>0</v>
      </c>
      <c r="K1061" t="s">
        <v>692</v>
      </c>
      <c r="L1061">
        <v>92930</v>
      </c>
      <c r="M1061">
        <v>912</v>
      </c>
      <c r="N1061">
        <v>118248</v>
      </c>
      <c r="S1061" t="s">
        <v>167</v>
      </c>
      <c r="W1061">
        <v>11</v>
      </c>
      <c r="X1061">
        <v>11</v>
      </c>
      <c r="Y1061">
        <v>1</v>
      </c>
      <c r="Z1061">
        <v>1098825</v>
      </c>
      <c r="AA1061" t="s">
        <v>146</v>
      </c>
      <c r="AB1061">
        <v>102</v>
      </c>
      <c r="AC1061" t="s">
        <v>10</v>
      </c>
      <c r="AD1061" t="s">
        <v>10</v>
      </c>
      <c r="AE1061">
        <v>1377</v>
      </c>
    </row>
    <row r="1062" spans="1:31" x14ac:dyDescent="0.25">
      <c r="A1062">
        <v>345</v>
      </c>
      <c r="B1062">
        <v>345</v>
      </c>
      <c r="C1062">
        <v>1115</v>
      </c>
      <c r="D1062">
        <v>35.869999999999997</v>
      </c>
      <c r="E1062" s="3">
        <v>40876</v>
      </c>
      <c r="F1062" s="15">
        <f t="shared" si="32"/>
        <v>2011</v>
      </c>
      <c r="G1062" s="3">
        <f t="shared" si="33"/>
        <v>40877</v>
      </c>
      <c r="H1062" t="s">
        <v>142</v>
      </c>
      <c r="I1062" t="s">
        <v>200</v>
      </c>
      <c r="J1062" t="b">
        <v>0</v>
      </c>
      <c r="K1062" t="s">
        <v>693</v>
      </c>
      <c r="L1062">
        <v>92930</v>
      </c>
      <c r="M1062">
        <v>920</v>
      </c>
      <c r="N1062">
        <v>119034</v>
      </c>
      <c r="S1062" t="s">
        <v>167</v>
      </c>
      <c r="W1062">
        <v>11</v>
      </c>
      <c r="X1062">
        <v>11</v>
      </c>
      <c r="Y1062">
        <v>1</v>
      </c>
      <c r="Z1062">
        <v>1098825</v>
      </c>
      <c r="AA1062" t="s">
        <v>146</v>
      </c>
      <c r="AB1062">
        <v>102</v>
      </c>
      <c r="AC1062" t="s">
        <v>10</v>
      </c>
      <c r="AD1062" t="s">
        <v>10</v>
      </c>
      <c r="AE1062">
        <v>814</v>
      </c>
    </row>
    <row r="1063" spans="1:31" x14ac:dyDescent="0.25">
      <c r="A1063">
        <v>345</v>
      </c>
      <c r="B1063">
        <v>345</v>
      </c>
      <c r="C1063">
        <v>1115</v>
      </c>
      <c r="D1063">
        <v>35.869999999999997</v>
      </c>
      <c r="E1063" s="3">
        <v>40876</v>
      </c>
      <c r="F1063" s="15">
        <f t="shared" si="32"/>
        <v>2011</v>
      </c>
      <c r="G1063" s="3">
        <f t="shared" si="33"/>
        <v>40877</v>
      </c>
      <c r="H1063" t="s">
        <v>142</v>
      </c>
      <c r="I1063" t="s">
        <v>200</v>
      </c>
      <c r="J1063" t="b">
        <v>0</v>
      </c>
      <c r="K1063" t="s">
        <v>694</v>
      </c>
      <c r="L1063">
        <v>92930</v>
      </c>
      <c r="M1063">
        <v>920</v>
      </c>
      <c r="N1063">
        <v>119034</v>
      </c>
      <c r="S1063" t="s">
        <v>167</v>
      </c>
      <c r="W1063">
        <v>11</v>
      </c>
      <c r="X1063">
        <v>11</v>
      </c>
      <c r="Y1063">
        <v>1</v>
      </c>
      <c r="Z1063">
        <v>1098825</v>
      </c>
      <c r="AA1063" t="s">
        <v>146</v>
      </c>
      <c r="AB1063">
        <v>102</v>
      </c>
      <c r="AC1063" t="s">
        <v>10</v>
      </c>
      <c r="AD1063" t="s">
        <v>10</v>
      </c>
      <c r="AE1063">
        <v>815</v>
      </c>
    </row>
    <row r="1064" spans="1:31" x14ac:dyDescent="0.25">
      <c r="A1064">
        <v>345</v>
      </c>
      <c r="B1064">
        <v>345</v>
      </c>
      <c r="C1064">
        <v>1115</v>
      </c>
      <c r="D1064">
        <v>35.869999999999997</v>
      </c>
      <c r="E1064" s="3">
        <v>40876</v>
      </c>
      <c r="F1064" s="15">
        <f t="shared" si="32"/>
        <v>2011</v>
      </c>
      <c r="G1064" s="3">
        <f t="shared" si="33"/>
        <v>40877</v>
      </c>
      <c r="H1064" t="s">
        <v>142</v>
      </c>
      <c r="I1064" t="s">
        <v>200</v>
      </c>
      <c r="J1064" t="b">
        <v>0</v>
      </c>
      <c r="K1064" t="s">
        <v>694</v>
      </c>
      <c r="L1064">
        <v>92930</v>
      </c>
      <c r="M1064">
        <v>920</v>
      </c>
      <c r="N1064">
        <v>119034</v>
      </c>
      <c r="S1064" t="s">
        <v>167</v>
      </c>
      <c r="W1064">
        <v>11</v>
      </c>
      <c r="X1064">
        <v>11</v>
      </c>
      <c r="Y1064">
        <v>1</v>
      </c>
      <c r="Z1064">
        <v>1098825</v>
      </c>
      <c r="AA1064" t="s">
        <v>146</v>
      </c>
      <c r="AB1064">
        <v>102</v>
      </c>
      <c r="AC1064" t="s">
        <v>10</v>
      </c>
      <c r="AD1064" t="s">
        <v>10</v>
      </c>
      <c r="AE1064">
        <v>816</v>
      </c>
    </row>
    <row r="1065" spans="1:31" x14ac:dyDescent="0.25">
      <c r="A1065">
        <v>345</v>
      </c>
      <c r="B1065">
        <v>345</v>
      </c>
      <c r="C1065">
        <v>1115</v>
      </c>
      <c r="D1065">
        <v>358.7</v>
      </c>
      <c r="E1065" s="3">
        <v>40876</v>
      </c>
      <c r="F1065" s="15">
        <f t="shared" si="32"/>
        <v>2011</v>
      </c>
      <c r="G1065" s="3">
        <f t="shared" si="33"/>
        <v>40877</v>
      </c>
      <c r="H1065" t="s">
        <v>142</v>
      </c>
      <c r="I1065" t="s">
        <v>358</v>
      </c>
      <c r="J1065" t="b">
        <v>0</v>
      </c>
      <c r="K1065" t="s">
        <v>169</v>
      </c>
      <c r="L1065">
        <v>92929</v>
      </c>
      <c r="M1065">
        <v>920</v>
      </c>
      <c r="N1065">
        <v>119034</v>
      </c>
      <c r="S1065" t="s">
        <v>167</v>
      </c>
      <c r="W1065">
        <v>11</v>
      </c>
      <c r="X1065">
        <v>11</v>
      </c>
      <c r="Y1065">
        <v>10</v>
      </c>
      <c r="Z1065">
        <v>1098828</v>
      </c>
      <c r="AA1065" t="s">
        <v>146</v>
      </c>
      <c r="AB1065">
        <v>102</v>
      </c>
      <c r="AC1065" t="s">
        <v>10</v>
      </c>
      <c r="AD1065" t="s">
        <v>10</v>
      </c>
      <c r="AE1065">
        <v>817</v>
      </c>
    </row>
    <row r="1066" spans="1:31" x14ac:dyDescent="0.25">
      <c r="A1066">
        <v>345</v>
      </c>
      <c r="B1066">
        <v>345</v>
      </c>
      <c r="C1066">
        <v>1115</v>
      </c>
      <c r="D1066">
        <v>35.869999999999997</v>
      </c>
      <c r="E1066" s="3">
        <v>40890</v>
      </c>
      <c r="F1066" s="15">
        <f t="shared" si="32"/>
        <v>2011</v>
      </c>
      <c r="G1066" s="3">
        <f t="shared" si="33"/>
        <v>40908</v>
      </c>
      <c r="H1066" t="s">
        <v>142</v>
      </c>
      <c r="I1066" t="s">
        <v>172</v>
      </c>
      <c r="J1066" t="b">
        <v>0</v>
      </c>
      <c r="K1066" t="s">
        <v>695</v>
      </c>
      <c r="L1066">
        <v>92930</v>
      </c>
      <c r="M1066">
        <v>928</v>
      </c>
      <c r="N1066">
        <v>119994</v>
      </c>
      <c r="S1066" t="s">
        <v>167</v>
      </c>
      <c r="W1066">
        <v>12</v>
      </c>
      <c r="X1066">
        <v>11</v>
      </c>
      <c r="Y1066">
        <v>1</v>
      </c>
      <c r="Z1066">
        <v>1099579</v>
      </c>
      <c r="AA1066" t="s">
        <v>146</v>
      </c>
      <c r="AB1066">
        <v>105</v>
      </c>
      <c r="AC1066" t="s">
        <v>10</v>
      </c>
      <c r="AD1066" t="s">
        <v>10</v>
      </c>
      <c r="AE1066">
        <v>1019</v>
      </c>
    </row>
    <row r="1067" spans="1:31" x14ac:dyDescent="0.25">
      <c r="A1067">
        <v>345</v>
      </c>
      <c r="B1067">
        <v>345</v>
      </c>
      <c r="C1067">
        <v>1115</v>
      </c>
      <c r="D1067">
        <v>35.869999999999997</v>
      </c>
      <c r="E1067" s="3">
        <v>40890</v>
      </c>
      <c r="F1067" s="15">
        <f t="shared" si="32"/>
        <v>2011</v>
      </c>
      <c r="G1067" s="3">
        <f t="shared" si="33"/>
        <v>40908</v>
      </c>
      <c r="H1067" t="s">
        <v>142</v>
      </c>
      <c r="I1067" t="s">
        <v>178</v>
      </c>
      <c r="J1067" t="b">
        <v>0</v>
      </c>
      <c r="K1067" t="s">
        <v>696</v>
      </c>
      <c r="L1067">
        <v>92930</v>
      </c>
      <c r="M1067">
        <v>928</v>
      </c>
      <c r="N1067">
        <v>119994</v>
      </c>
      <c r="S1067" t="s">
        <v>167</v>
      </c>
      <c r="W1067">
        <v>12</v>
      </c>
      <c r="X1067">
        <v>11</v>
      </c>
      <c r="Y1067">
        <v>1</v>
      </c>
      <c r="Z1067">
        <v>1098942</v>
      </c>
      <c r="AA1067" t="s">
        <v>146</v>
      </c>
      <c r="AB1067">
        <v>105</v>
      </c>
      <c r="AC1067" t="s">
        <v>10</v>
      </c>
      <c r="AD1067" t="s">
        <v>10</v>
      </c>
      <c r="AE1067">
        <v>1022</v>
      </c>
    </row>
    <row r="1068" spans="1:31" x14ac:dyDescent="0.25">
      <c r="A1068">
        <v>345</v>
      </c>
      <c r="B1068">
        <v>345</v>
      </c>
      <c r="C1068">
        <v>1115</v>
      </c>
      <c r="D1068">
        <v>179.35</v>
      </c>
      <c r="E1068" s="3">
        <v>40890</v>
      </c>
      <c r="F1068" s="15">
        <f t="shared" si="32"/>
        <v>2011</v>
      </c>
      <c r="G1068" s="3">
        <f t="shared" si="33"/>
        <v>40908</v>
      </c>
      <c r="H1068" t="s">
        <v>142</v>
      </c>
      <c r="I1068" t="s">
        <v>200</v>
      </c>
      <c r="J1068" t="b">
        <v>0</v>
      </c>
      <c r="K1068" t="s">
        <v>697</v>
      </c>
      <c r="L1068">
        <v>92930</v>
      </c>
      <c r="M1068">
        <v>928</v>
      </c>
      <c r="N1068">
        <v>119994</v>
      </c>
      <c r="S1068" t="s">
        <v>167</v>
      </c>
      <c r="W1068">
        <v>12</v>
      </c>
      <c r="X1068">
        <v>11</v>
      </c>
      <c r="Y1068">
        <v>5</v>
      </c>
      <c r="Z1068">
        <v>1098825</v>
      </c>
      <c r="AA1068" t="s">
        <v>146</v>
      </c>
      <c r="AB1068">
        <v>105</v>
      </c>
      <c r="AC1068" t="s">
        <v>10</v>
      </c>
      <c r="AD1068" t="s">
        <v>10</v>
      </c>
      <c r="AE1068">
        <v>1023</v>
      </c>
    </row>
    <row r="1069" spans="1:31" x14ac:dyDescent="0.25">
      <c r="A1069">
        <v>345</v>
      </c>
      <c r="B1069">
        <v>345</v>
      </c>
      <c r="C1069">
        <v>1115</v>
      </c>
      <c r="D1069">
        <v>107.61</v>
      </c>
      <c r="E1069" s="3">
        <v>40890</v>
      </c>
      <c r="F1069" s="15">
        <f t="shared" si="32"/>
        <v>2011</v>
      </c>
      <c r="G1069" s="3">
        <f t="shared" si="33"/>
        <v>40908</v>
      </c>
      <c r="H1069" t="s">
        <v>142</v>
      </c>
      <c r="I1069" t="s">
        <v>200</v>
      </c>
      <c r="J1069" t="b">
        <v>0</v>
      </c>
      <c r="K1069" t="s">
        <v>698</v>
      </c>
      <c r="L1069">
        <v>92930</v>
      </c>
      <c r="M1069">
        <v>928</v>
      </c>
      <c r="N1069">
        <v>119994</v>
      </c>
      <c r="S1069" t="s">
        <v>167</v>
      </c>
      <c r="W1069">
        <v>12</v>
      </c>
      <c r="X1069">
        <v>11</v>
      </c>
      <c r="Y1069">
        <v>3</v>
      </c>
      <c r="Z1069">
        <v>1098825</v>
      </c>
      <c r="AA1069" t="s">
        <v>146</v>
      </c>
      <c r="AB1069">
        <v>105</v>
      </c>
      <c r="AC1069" t="s">
        <v>10</v>
      </c>
      <c r="AD1069" t="s">
        <v>10</v>
      </c>
      <c r="AE1069">
        <v>1024</v>
      </c>
    </row>
    <row r="1070" spans="1:31" x14ac:dyDescent="0.25">
      <c r="A1070">
        <v>345</v>
      </c>
      <c r="B1070">
        <v>345</v>
      </c>
      <c r="C1070">
        <v>1115</v>
      </c>
      <c r="D1070">
        <v>107.61</v>
      </c>
      <c r="E1070" s="3">
        <v>40890</v>
      </c>
      <c r="F1070" s="15">
        <f t="shared" si="32"/>
        <v>2011</v>
      </c>
      <c r="G1070" s="3">
        <f t="shared" si="33"/>
        <v>40908</v>
      </c>
      <c r="H1070" t="s">
        <v>142</v>
      </c>
      <c r="I1070" t="s">
        <v>200</v>
      </c>
      <c r="J1070" t="b">
        <v>0</v>
      </c>
      <c r="K1070" t="s">
        <v>699</v>
      </c>
      <c r="L1070">
        <v>92930</v>
      </c>
      <c r="M1070">
        <v>928</v>
      </c>
      <c r="N1070">
        <v>119994</v>
      </c>
      <c r="S1070" t="s">
        <v>167</v>
      </c>
      <c r="W1070">
        <v>12</v>
      </c>
      <c r="X1070">
        <v>11</v>
      </c>
      <c r="Y1070">
        <v>3</v>
      </c>
      <c r="Z1070">
        <v>1098825</v>
      </c>
      <c r="AA1070" t="s">
        <v>146</v>
      </c>
      <c r="AB1070">
        <v>105</v>
      </c>
      <c r="AC1070" t="s">
        <v>10</v>
      </c>
      <c r="AD1070" t="s">
        <v>10</v>
      </c>
      <c r="AE1070">
        <v>1025</v>
      </c>
    </row>
    <row r="1071" spans="1:31" x14ac:dyDescent="0.25">
      <c r="A1071">
        <v>345</v>
      </c>
      <c r="B1071">
        <v>345</v>
      </c>
      <c r="C1071">
        <v>1115</v>
      </c>
      <c r="D1071">
        <v>77</v>
      </c>
      <c r="E1071" s="3">
        <v>40923</v>
      </c>
      <c r="F1071" s="15">
        <f t="shared" si="32"/>
        <v>2012</v>
      </c>
      <c r="G1071" s="3">
        <f t="shared" si="33"/>
        <v>40939</v>
      </c>
      <c r="H1071" t="s">
        <v>142</v>
      </c>
      <c r="I1071" t="s">
        <v>165</v>
      </c>
      <c r="J1071" t="b">
        <v>0</v>
      </c>
      <c r="K1071" t="s">
        <v>700</v>
      </c>
      <c r="L1071">
        <v>92929</v>
      </c>
      <c r="M1071">
        <v>937</v>
      </c>
      <c r="N1071">
        <v>122351</v>
      </c>
      <c r="S1071" t="s">
        <v>167</v>
      </c>
      <c r="W1071">
        <v>1</v>
      </c>
      <c r="X1071">
        <v>12</v>
      </c>
      <c r="Y1071">
        <v>1</v>
      </c>
      <c r="Z1071">
        <v>1099737</v>
      </c>
      <c r="AA1071" t="s">
        <v>146</v>
      </c>
      <c r="AB1071">
        <v>102</v>
      </c>
      <c r="AC1071" t="s">
        <v>10</v>
      </c>
      <c r="AD1071" t="s">
        <v>10</v>
      </c>
      <c r="AE1071">
        <v>851</v>
      </c>
    </row>
    <row r="1072" spans="1:31" x14ac:dyDescent="0.25">
      <c r="A1072">
        <v>345</v>
      </c>
      <c r="B1072">
        <v>345</v>
      </c>
      <c r="C1072">
        <v>1115</v>
      </c>
      <c r="D1072">
        <v>154</v>
      </c>
      <c r="E1072" s="3">
        <v>40923</v>
      </c>
      <c r="F1072" s="15">
        <f t="shared" si="32"/>
        <v>2012</v>
      </c>
      <c r="G1072" s="3">
        <f t="shared" si="33"/>
        <v>40939</v>
      </c>
      <c r="H1072" t="s">
        <v>142</v>
      </c>
      <c r="I1072" t="s">
        <v>165</v>
      </c>
      <c r="J1072" t="b">
        <v>0</v>
      </c>
      <c r="K1072" t="s">
        <v>701</v>
      </c>
      <c r="L1072">
        <v>92930</v>
      </c>
      <c r="M1072">
        <v>937</v>
      </c>
      <c r="N1072">
        <v>122351</v>
      </c>
      <c r="S1072" t="s">
        <v>167</v>
      </c>
      <c r="W1072">
        <v>1</v>
      </c>
      <c r="X1072">
        <v>12</v>
      </c>
      <c r="Y1072">
        <v>2</v>
      </c>
      <c r="Z1072">
        <v>1099737</v>
      </c>
      <c r="AA1072" t="s">
        <v>146</v>
      </c>
      <c r="AB1072">
        <v>102</v>
      </c>
      <c r="AC1072" t="s">
        <v>10</v>
      </c>
      <c r="AD1072" t="s">
        <v>10</v>
      </c>
      <c r="AE1072">
        <v>857</v>
      </c>
    </row>
    <row r="1073" spans="1:31" x14ac:dyDescent="0.25">
      <c r="A1073">
        <v>345</v>
      </c>
      <c r="B1073">
        <v>345</v>
      </c>
      <c r="C1073">
        <v>1115</v>
      </c>
      <c r="D1073">
        <v>107.61</v>
      </c>
      <c r="E1073" s="3">
        <v>40918</v>
      </c>
      <c r="F1073" s="15">
        <f t="shared" si="32"/>
        <v>2012</v>
      </c>
      <c r="G1073" s="3">
        <f t="shared" si="33"/>
        <v>40939</v>
      </c>
      <c r="H1073" t="s">
        <v>142</v>
      </c>
      <c r="I1073" t="s">
        <v>200</v>
      </c>
      <c r="J1073" t="b">
        <v>0</v>
      </c>
      <c r="K1073" t="s">
        <v>702</v>
      </c>
      <c r="L1073">
        <v>92930</v>
      </c>
      <c r="M1073">
        <v>940</v>
      </c>
      <c r="N1073">
        <v>122352</v>
      </c>
      <c r="S1073" t="s">
        <v>167</v>
      </c>
      <c r="W1073">
        <v>1</v>
      </c>
      <c r="X1073">
        <v>12</v>
      </c>
      <c r="Y1073">
        <v>3</v>
      </c>
      <c r="Z1073">
        <v>1098825</v>
      </c>
      <c r="AA1073" t="s">
        <v>146</v>
      </c>
      <c r="AB1073">
        <v>105</v>
      </c>
      <c r="AC1073" t="s">
        <v>10</v>
      </c>
      <c r="AD1073" t="s">
        <v>10</v>
      </c>
      <c r="AE1073">
        <v>829</v>
      </c>
    </row>
    <row r="1074" spans="1:31" x14ac:dyDescent="0.25">
      <c r="A1074">
        <v>345</v>
      </c>
      <c r="B1074">
        <v>345</v>
      </c>
      <c r="C1074">
        <v>1115</v>
      </c>
      <c r="D1074">
        <v>71.739999999999995</v>
      </c>
      <c r="E1074" s="3">
        <v>40932</v>
      </c>
      <c r="F1074" s="15">
        <f t="shared" si="32"/>
        <v>2012</v>
      </c>
      <c r="G1074" s="3">
        <f t="shared" si="33"/>
        <v>40939</v>
      </c>
      <c r="H1074" t="s">
        <v>142</v>
      </c>
      <c r="I1074" t="s">
        <v>200</v>
      </c>
      <c r="J1074" t="b">
        <v>0</v>
      </c>
      <c r="K1074" t="s">
        <v>703</v>
      </c>
      <c r="L1074">
        <v>92930</v>
      </c>
      <c r="M1074">
        <v>945</v>
      </c>
      <c r="N1074">
        <v>122768</v>
      </c>
      <c r="S1074" t="s">
        <v>167</v>
      </c>
      <c r="W1074">
        <v>1</v>
      </c>
      <c r="X1074">
        <v>12</v>
      </c>
      <c r="Y1074">
        <v>2</v>
      </c>
      <c r="Z1074">
        <v>1098825</v>
      </c>
      <c r="AA1074" t="s">
        <v>146</v>
      </c>
      <c r="AB1074">
        <v>105</v>
      </c>
      <c r="AC1074" t="s">
        <v>10</v>
      </c>
      <c r="AD1074" t="s">
        <v>10</v>
      </c>
      <c r="AE1074">
        <v>1018</v>
      </c>
    </row>
    <row r="1075" spans="1:31" x14ac:dyDescent="0.25">
      <c r="A1075">
        <v>345</v>
      </c>
      <c r="B1075">
        <v>345</v>
      </c>
      <c r="C1075">
        <v>1115</v>
      </c>
      <c r="D1075">
        <v>71.739999999999995</v>
      </c>
      <c r="E1075" s="3">
        <v>40932</v>
      </c>
      <c r="F1075" s="15">
        <f t="shared" si="32"/>
        <v>2012</v>
      </c>
      <c r="G1075" s="3">
        <f t="shared" si="33"/>
        <v>40939</v>
      </c>
      <c r="H1075" t="s">
        <v>142</v>
      </c>
      <c r="I1075" t="s">
        <v>200</v>
      </c>
      <c r="J1075" t="b">
        <v>0</v>
      </c>
      <c r="K1075" t="s">
        <v>704</v>
      </c>
      <c r="L1075">
        <v>92930</v>
      </c>
      <c r="M1075">
        <v>945</v>
      </c>
      <c r="N1075">
        <v>122768</v>
      </c>
      <c r="S1075" t="s">
        <v>167</v>
      </c>
      <c r="W1075">
        <v>1</v>
      </c>
      <c r="X1075">
        <v>12</v>
      </c>
      <c r="Y1075">
        <v>2</v>
      </c>
      <c r="Z1075">
        <v>1098825</v>
      </c>
      <c r="AA1075" t="s">
        <v>146</v>
      </c>
      <c r="AB1075">
        <v>105</v>
      </c>
      <c r="AC1075" t="s">
        <v>10</v>
      </c>
      <c r="AD1075" t="s">
        <v>10</v>
      </c>
      <c r="AE1075">
        <v>1019</v>
      </c>
    </row>
    <row r="1076" spans="1:31" x14ac:dyDescent="0.25">
      <c r="A1076">
        <v>345</v>
      </c>
      <c r="B1076">
        <v>345</v>
      </c>
      <c r="C1076">
        <v>1115</v>
      </c>
      <c r="D1076">
        <v>71.739999999999995</v>
      </c>
      <c r="E1076" s="3">
        <v>40932</v>
      </c>
      <c r="F1076" s="15">
        <f t="shared" si="32"/>
        <v>2012</v>
      </c>
      <c r="G1076" s="3">
        <f t="shared" si="33"/>
        <v>40939</v>
      </c>
      <c r="H1076" t="s">
        <v>142</v>
      </c>
      <c r="I1076" t="s">
        <v>176</v>
      </c>
      <c r="J1076" t="b">
        <v>0</v>
      </c>
      <c r="K1076" t="s">
        <v>705</v>
      </c>
      <c r="L1076">
        <v>92930</v>
      </c>
      <c r="M1076">
        <v>945</v>
      </c>
      <c r="N1076">
        <v>122768</v>
      </c>
      <c r="S1076" t="s">
        <v>167</v>
      </c>
      <c r="W1076">
        <v>1</v>
      </c>
      <c r="X1076">
        <v>12</v>
      </c>
      <c r="Y1076">
        <v>2</v>
      </c>
      <c r="Z1076">
        <v>1098821</v>
      </c>
      <c r="AA1076" t="s">
        <v>146</v>
      </c>
      <c r="AB1076">
        <v>105</v>
      </c>
      <c r="AC1076" t="s">
        <v>10</v>
      </c>
      <c r="AD1076" t="s">
        <v>10</v>
      </c>
      <c r="AE1076">
        <v>1020</v>
      </c>
    </row>
    <row r="1077" spans="1:31" x14ac:dyDescent="0.25">
      <c r="A1077">
        <v>345</v>
      </c>
      <c r="B1077">
        <v>345</v>
      </c>
      <c r="C1077">
        <v>1115</v>
      </c>
      <c r="D1077">
        <v>71.739999999999995</v>
      </c>
      <c r="E1077" s="3">
        <v>40932</v>
      </c>
      <c r="F1077" s="15">
        <f t="shared" si="32"/>
        <v>2012</v>
      </c>
      <c r="G1077" s="3">
        <f t="shared" si="33"/>
        <v>40939</v>
      </c>
      <c r="H1077" t="s">
        <v>142</v>
      </c>
      <c r="I1077" t="s">
        <v>176</v>
      </c>
      <c r="J1077" t="b">
        <v>0</v>
      </c>
      <c r="K1077" t="s">
        <v>705</v>
      </c>
      <c r="L1077">
        <v>92930</v>
      </c>
      <c r="M1077">
        <v>945</v>
      </c>
      <c r="N1077">
        <v>122768</v>
      </c>
      <c r="S1077" t="s">
        <v>167</v>
      </c>
      <c r="W1077">
        <v>1</v>
      </c>
      <c r="X1077">
        <v>12</v>
      </c>
      <c r="Y1077">
        <v>2</v>
      </c>
      <c r="Z1077">
        <v>1098821</v>
      </c>
      <c r="AA1077" t="s">
        <v>146</v>
      </c>
      <c r="AB1077">
        <v>105</v>
      </c>
      <c r="AC1077" t="s">
        <v>10</v>
      </c>
      <c r="AD1077" t="s">
        <v>10</v>
      </c>
      <c r="AE1077">
        <v>1021</v>
      </c>
    </row>
    <row r="1078" spans="1:31" x14ac:dyDescent="0.25">
      <c r="A1078">
        <v>345</v>
      </c>
      <c r="B1078">
        <v>345</v>
      </c>
      <c r="C1078">
        <v>1115</v>
      </c>
      <c r="D1078">
        <v>77</v>
      </c>
      <c r="E1078" s="3">
        <v>40939</v>
      </c>
      <c r="F1078" s="15">
        <f t="shared" si="32"/>
        <v>2012</v>
      </c>
      <c r="G1078" s="3">
        <f t="shared" si="33"/>
        <v>40939</v>
      </c>
      <c r="H1078" t="s">
        <v>142</v>
      </c>
      <c r="I1078" t="s">
        <v>165</v>
      </c>
      <c r="J1078" t="b">
        <v>0</v>
      </c>
      <c r="K1078" t="s">
        <v>669</v>
      </c>
      <c r="L1078">
        <v>92930</v>
      </c>
      <c r="M1078">
        <v>948</v>
      </c>
      <c r="N1078">
        <v>122843</v>
      </c>
      <c r="S1078" t="s">
        <v>167</v>
      </c>
      <c r="W1078">
        <v>1</v>
      </c>
      <c r="X1078">
        <v>12</v>
      </c>
      <c r="Y1078">
        <v>1</v>
      </c>
      <c r="Z1078">
        <v>1099737</v>
      </c>
      <c r="AA1078" t="s">
        <v>146</v>
      </c>
      <c r="AB1078">
        <v>102</v>
      </c>
      <c r="AC1078" t="s">
        <v>10</v>
      </c>
      <c r="AD1078" t="s">
        <v>10</v>
      </c>
      <c r="AE1078">
        <v>1312</v>
      </c>
    </row>
    <row r="1079" spans="1:31" x14ac:dyDescent="0.25">
      <c r="A1079">
        <v>345</v>
      </c>
      <c r="B1079">
        <v>345</v>
      </c>
      <c r="C1079">
        <v>1115</v>
      </c>
      <c r="D1079">
        <v>71.739999999999995</v>
      </c>
      <c r="E1079" s="3">
        <v>40946</v>
      </c>
      <c r="F1079" s="15">
        <f t="shared" si="32"/>
        <v>2012</v>
      </c>
      <c r="G1079" s="3">
        <f t="shared" si="33"/>
        <v>40968</v>
      </c>
      <c r="H1079" t="s">
        <v>142</v>
      </c>
      <c r="I1079" t="s">
        <v>176</v>
      </c>
      <c r="J1079" t="b">
        <v>0</v>
      </c>
      <c r="K1079" t="s">
        <v>705</v>
      </c>
      <c r="L1079">
        <v>92930</v>
      </c>
      <c r="M1079">
        <v>953</v>
      </c>
      <c r="N1079">
        <v>123778</v>
      </c>
      <c r="S1079" t="s">
        <v>167</v>
      </c>
      <c r="W1079">
        <v>2</v>
      </c>
      <c r="X1079">
        <v>12</v>
      </c>
      <c r="Y1079">
        <v>2</v>
      </c>
      <c r="Z1079">
        <v>1098821</v>
      </c>
      <c r="AA1079" t="s">
        <v>146</v>
      </c>
      <c r="AB1079">
        <v>111</v>
      </c>
      <c r="AC1079" t="s">
        <v>10</v>
      </c>
      <c r="AD1079" t="s">
        <v>10</v>
      </c>
      <c r="AE1079">
        <v>1191</v>
      </c>
    </row>
    <row r="1080" spans="1:31" x14ac:dyDescent="0.25">
      <c r="A1080">
        <v>345</v>
      </c>
      <c r="B1080">
        <v>345</v>
      </c>
      <c r="C1080">
        <v>1115</v>
      </c>
      <c r="D1080">
        <v>71.739999999999995</v>
      </c>
      <c r="E1080" s="3">
        <v>40946</v>
      </c>
      <c r="F1080" s="15">
        <f t="shared" si="32"/>
        <v>2012</v>
      </c>
      <c r="G1080" s="3">
        <f t="shared" si="33"/>
        <v>40968</v>
      </c>
      <c r="H1080" t="s">
        <v>142</v>
      </c>
      <c r="I1080" t="s">
        <v>176</v>
      </c>
      <c r="J1080" t="b">
        <v>0</v>
      </c>
      <c r="K1080" t="s">
        <v>705</v>
      </c>
      <c r="L1080">
        <v>92930</v>
      </c>
      <c r="M1080">
        <v>953</v>
      </c>
      <c r="N1080">
        <v>123778</v>
      </c>
      <c r="S1080" t="s">
        <v>167</v>
      </c>
      <c r="W1080">
        <v>2</v>
      </c>
      <c r="X1080">
        <v>12</v>
      </c>
      <c r="Y1080">
        <v>2</v>
      </c>
      <c r="Z1080">
        <v>1098821</v>
      </c>
      <c r="AA1080" t="s">
        <v>146</v>
      </c>
      <c r="AB1080">
        <v>111</v>
      </c>
      <c r="AC1080" t="s">
        <v>10</v>
      </c>
      <c r="AD1080" t="s">
        <v>10</v>
      </c>
      <c r="AE1080">
        <v>1192</v>
      </c>
    </row>
    <row r="1081" spans="1:31" x14ac:dyDescent="0.25">
      <c r="A1081">
        <v>345</v>
      </c>
      <c r="B1081">
        <v>345</v>
      </c>
      <c r="C1081">
        <v>1115</v>
      </c>
      <c r="D1081">
        <v>89.68</v>
      </c>
      <c r="E1081" s="3">
        <v>40960</v>
      </c>
      <c r="F1081" s="15">
        <f t="shared" si="32"/>
        <v>2012</v>
      </c>
      <c r="G1081" s="3">
        <f t="shared" si="33"/>
        <v>40968</v>
      </c>
      <c r="H1081" t="s">
        <v>142</v>
      </c>
      <c r="I1081" t="s">
        <v>178</v>
      </c>
      <c r="J1081" t="b">
        <v>0</v>
      </c>
      <c r="K1081" t="s">
        <v>706</v>
      </c>
      <c r="L1081">
        <v>92930</v>
      </c>
      <c r="M1081">
        <v>961</v>
      </c>
      <c r="N1081">
        <v>124758</v>
      </c>
      <c r="S1081" t="s">
        <v>167</v>
      </c>
      <c r="W1081">
        <v>2</v>
      </c>
      <c r="X1081">
        <v>12</v>
      </c>
      <c r="Y1081">
        <v>2.5</v>
      </c>
      <c r="Z1081">
        <v>1098942</v>
      </c>
      <c r="AA1081" t="s">
        <v>146</v>
      </c>
      <c r="AB1081">
        <v>111</v>
      </c>
      <c r="AC1081" t="s">
        <v>10</v>
      </c>
      <c r="AD1081" t="s">
        <v>10</v>
      </c>
      <c r="AE1081">
        <v>1116</v>
      </c>
    </row>
    <row r="1082" spans="1:31" x14ac:dyDescent="0.25">
      <c r="A1082">
        <v>345</v>
      </c>
      <c r="B1082">
        <v>345</v>
      </c>
      <c r="C1082">
        <v>1115</v>
      </c>
      <c r="D1082">
        <v>71.739999999999995</v>
      </c>
      <c r="E1082" s="3">
        <v>40960</v>
      </c>
      <c r="F1082" s="15">
        <f t="shared" si="32"/>
        <v>2012</v>
      </c>
      <c r="G1082" s="3">
        <f t="shared" si="33"/>
        <v>40968</v>
      </c>
      <c r="H1082" t="s">
        <v>142</v>
      </c>
      <c r="I1082" t="s">
        <v>176</v>
      </c>
      <c r="J1082" t="b">
        <v>0</v>
      </c>
      <c r="K1082" t="s">
        <v>707</v>
      </c>
      <c r="L1082">
        <v>92930</v>
      </c>
      <c r="M1082">
        <v>961</v>
      </c>
      <c r="N1082">
        <v>124758</v>
      </c>
      <c r="S1082" t="s">
        <v>167</v>
      </c>
      <c r="W1082">
        <v>2</v>
      </c>
      <c r="X1082">
        <v>12</v>
      </c>
      <c r="Y1082">
        <v>2</v>
      </c>
      <c r="Z1082">
        <v>1098821</v>
      </c>
      <c r="AA1082" t="s">
        <v>146</v>
      </c>
      <c r="AB1082">
        <v>111</v>
      </c>
      <c r="AC1082" t="s">
        <v>10</v>
      </c>
      <c r="AD1082" t="s">
        <v>10</v>
      </c>
      <c r="AE1082">
        <v>1117</v>
      </c>
    </row>
    <row r="1083" spans="1:31" x14ac:dyDescent="0.25">
      <c r="A1083">
        <v>345</v>
      </c>
      <c r="B1083">
        <v>345</v>
      </c>
      <c r="C1083">
        <v>1115</v>
      </c>
      <c r="D1083">
        <v>71.739999999999995</v>
      </c>
      <c r="E1083" s="3">
        <v>40960</v>
      </c>
      <c r="F1083" s="15">
        <f t="shared" si="32"/>
        <v>2012</v>
      </c>
      <c r="G1083" s="3">
        <f t="shared" si="33"/>
        <v>40968</v>
      </c>
      <c r="H1083" t="s">
        <v>142</v>
      </c>
      <c r="I1083" t="s">
        <v>176</v>
      </c>
      <c r="J1083" t="b">
        <v>0</v>
      </c>
      <c r="K1083" t="s">
        <v>707</v>
      </c>
      <c r="L1083">
        <v>92930</v>
      </c>
      <c r="M1083">
        <v>961</v>
      </c>
      <c r="N1083">
        <v>124758</v>
      </c>
      <c r="S1083" t="s">
        <v>167</v>
      </c>
      <c r="W1083">
        <v>2</v>
      </c>
      <c r="X1083">
        <v>12</v>
      </c>
      <c r="Y1083">
        <v>2</v>
      </c>
      <c r="Z1083">
        <v>1098821</v>
      </c>
      <c r="AA1083" t="s">
        <v>146</v>
      </c>
      <c r="AB1083">
        <v>111</v>
      </c>
      <c r="AC1083" t="s">
        <v>10</v>
      </c>
      <c r="AD1083" t="s">
        <v>10</v>
      </c>
      <c r="AE1083">
        <v>1118</v>
      </c>
    </row>
    <row r="1084" spans="1:31" x14ac:dyDescent="0.25">
      <c r="A1084">
        <v>345</v>
      </c>
      <c r="B1084">
        <v>345</v>
      </c>
      <c r="C1084">
        <v>1115</v>
      </c>
      <c r="D1084">
        <v>179.35</v>
      </c>
      <c r="E1084" s="3">
        <v>40960</v>
      </c>
      <c r="F1084" s="15">
        <f t="shared" si="32"/>
        <v>2012</v>
      </c>
      <c r="G1084" s="3">
        <f t="shared" si="33"/>
        <v>40968</v>
      </c>
      <c r="H1084" t="s">
        <v>142</v>
      </c>
      <c r="I1084" t="s">
        <v>200</v>
      </c>
      <c r="J1084" t="b">
        <v>0</v>
      </c>
      <c r="K1084" t="s">
        <v>708</v>
      </c>
      <c r="L1084">
        <v>92930</v>
      </c>
      <c r="M1084">
        <v>961</v>
      </c>
      <c r="N1084">
        <v>124758</v>
      </c>
      <c r="S1084" t="s">
        <v>167</v>
      </c>
      <c r="W1084">
        <v>2</v>
      </c>
      <c r="X1084">
        <v>12</v>
      </c>
      <c r="Y1084">
        <v>5</v>
      </c>
      <c r="Z1084">
        <v>1098825</v>
      </c>
      <c r="AA1084" t="s">
        <v>146</v>
      </c>
      <c r="AB1084">
        <v>111</v>
      </c>
      <c r="AC1084" t="s">
        <v>10</v>
      </c>
      <c r="AD1084" t="s">
        <v>10</v>
      </c>
      <c r="AE1084">
        <v>1129</v>
      </c>
    </row>
    <row r="1085" spans="1:31" x14ac:dyDescent="0.25">
      <c r="A1085">
        <v>345</v>
      </c>
      <c r="B1085">
        <v>345</v>
      </c>
      <c r="C1085">
        <v>1115</v>
      </c>
      <c r="D1085">
        <v>71.739999999999995</v>
      </c>
      <c r="E1085" s="3">
        <v>40960</v>
      </c>
      <c r="F1085" s="15">
        <f t="shared" si="32"/>
        <v>2012</v>
      </c>
      <c r="G1085" s="3">
        <f t="shared" si="33"/>
        <v>40968</v>
      </c>
      <c r="H1085" t="s">
        <v>142</v>
      </c>
      <c r="I1085" t="s">
        <v>200</v>
      </c>
      <c r="J1085" t="b">
        <v>0</v>
      </c>
      <c r="K1085" t="s">
        <v>709</v>
      </c>
      <c r="L1085">
        <v>92930</v>
      </c>
      <c r="M1085">
        <v>961</v>
      </c>
      <c r="N1085">
        <v>124758</v>
      </c>
      <c r="S1085" t="s">
        <v>167</v>
      </c>
      <c r="W1085">
        <v>2</v>
      </c>
      <c r="X1085">
        <v>12</v>
      </c>
      <c r="Y1085">
        <v>2</v>
      </c>
      <c r="Z1085">
        <v>1098825</v>
      </c>
      <c r="AA1085" t="s">
        <v>146</v>
      </c>
      <c r="AB1085">
        <v>111</v>
      </c>
      <c r="AC1085" t="s">
        <v>10</v>
      </c>
      <c r="AD1085" t="s">
        <v>10</v>
      </c>
      <c r="AE1085">
        <v>1130</v>
      </c>
    </row>
    <row r="1086" spans="1:31" x14ac:dyDescent="0.25">
      <c r="A1086">
        <v>345</v>
      </c>
      <c r="B1086">
        <v>345</v>
      </c>
      <c r="C1086">
        <v>1115</v>
      </c>
      <c r="D1086">
        <v>71.739999999999995</v>
      </c>
      <c r="E1086" s="3">
        <v>40968</v>
      </c>
      <c r="F1086" s="15">
        <f t="shared" si="32"/>
        <v>2012</v>
      </c>
      <c r="G1086" s="3">
        <f t="shared" si="33"/>
        <v>40968</v>
      </c>
      <c r="H1086" t="s">
        <v>142</v>
      </c>
      <c r="I1086" t="s">
        <v>168</v>
      </c>
      <c r="J1086" t="b">
        <v>0</v>
      </c>
      <c r="K1086" t="s">
        <v>169</v>
      </c>
      <c r="L1086">
        <v>92930</v>
      </c>
      <c r="M1086">
        <v>964</v>
      </c>
      <c r="N1086">
        <v>124848</v>
      </c>
      <c r="S1086" t="s">
        <v>167</v>
      </c>
      <c r="W1086">
        <v>2</v>
      </c>
      <c r="X1086">
        <v>12</v>
      </c>
      <c r="Y1086">
        <v>2</v>
      </c>
      <c r="Z1086">
        <v>1099720</v>
      </c>
      <c r="AA1086" t="s">
        <v>146</v>
      </c>
      <c r="AB1086">
        <v>105</v>
      </c>
      <c r="AC1086" t="s">
        <v>10</v>
      </c>
      <c r="AD1086" t="s">
        <v>10</v>
      </c>
      <c r="AE1086">
        <v>801</v>
      </c>
    </row>
    <row r="1087" spans="1:31" x14ac:dyDescent="0.25">
      <c r="A1087">
        <v>345</v>
      </c>
      <c r="B1087">
        <v>345</v>
      </c>
      <c r="C1087">
        <v>1115</v>
      </c>
      <c r="D1087">
        <v>143.47999999999999</v>
      </c>
      <c r="E1087" s="3">
        <v>40968</v>
      </c>
      <c r="F1087" s="15">
        <f t="shared" si="32"/>
        <v>2012</v>
      </c>
      <c r="G1087" s="3">
        <f t="shared" si="33"/>
        <v>40968</v>
      </c>
      <c r="H1087" t="s">
        <v>142</v>
      </c>
      <c r="I1087" t="s">
        <v>168</v>
      </c>
      <c r="J1087" t="b">
        <v>0</v>
      </c>
      <c r="K1087" t="s">
        <v>169</v>
      </c>
      <c r="L1087">
        <v>92930</v>
      </c>
      <c r="M1087">
        <v>964</v>
      </c>
      <c r="N1087">
        <v>124848</v>
      </c>
      <c r="S1087" t="s">
        <v>167</v>
      </c>
      <c r="W1087">
        <v>2</v>
      </c>
      <c r="X1087">
        <v>12</v>
      </c>
      <c r="Y1087">
        <v>4</v>
      </c>
      <c r="Z1087">
        <v>1099720</v>
      </c>
      <c r="AA1087" t="s">
        <v>146</v>
      </c>
      <c r="AB1087">
        <v>105</v>
      </c>
      <c r="AC1087" t="s">
        <v>10</v>
      </c>
      <c r="AD1087" t="s">
        <v>10</v>
      </c>
      <c r="AE1087">
        <v>802</v>
      </c>
    </row>
    <row r="1088" spans="1:31" x14ac:dyDescent="0.25">
      <c r="A1088">
        <v>345</v>
      </c>
      <c r="B1088">
        <v>345</v>
      </c>
      <c r="C1088">
        <v>1115</v>
      </c>
      <c r="D1088">
        <v>107.61</v>
      </c>
      <c r="E1088" s="3">
        <v>40974</v>
      </c>
      <c r="F1088" s="15">
        <f t="shared" si="32"/>
        <v>2012</v>
      </c>
      <c r="G1088" s="3">
        <f t="shared" si="33"/>
        <v>40999</v>
      </c>
      <c r="H1088" t="s">
        <v>142</v>
      </c>
      <c r="I1088" t="s">
        <v>200</v>
      </c>
      <c r="J1088" t="b">
        <v>0</v>
      </c>
      <c r="K1088" t="s">
        <v>710</v>
      </c>
      <c r="L1088">
        <v>92930</v>
      </c>
      <c r="M1088">
        <v>972</v>
      </c>
      <c r="N1088">
        <v>125734</v>
      </c>
      <c r="S1088" t="s">
        <v>167</v>
      </c>
      <c r="W1088">
        <v>3</v>
      </c>
      <c r="X1088">
        <v>12</v>
      </c>
      <c r="Y1088">
        <v>3</v>
      </c>
      <c r="Z1088">
        <v>1098825</v>
      </c>
      <c r="AA1088" t="s">
        <v>146</v>
      </c>
      <c r="AB1088">
        <v>105</v>
      </c>
      <c r="AC1088" t="s">
        <v>10</v>
      </c>
      <c r="AD1088" t="s">
        <v>10</v>
      </c>
      <c r="AE1088">
        <v>1046</v>
      </c>
    </row>
    <row r="1089" spans="1:31" x14ac:dyDescent="0.25">
      <c r="A1089">
        <v>345</v>
      </c>
      <c r="B1089">
        <v>345</v>
      </c>
      <c r="C1089">
        <v>1115</v>
      </c>
      <c r="D1089">
        <v>107.61</v>
      </c>
      <c r="E1089" s="3">
        <v>40974</v>
      </c>
      <c r="F1089" s="15">
        <f t="shared" si="32"/>
        <v>2012</v>
      </c>
      <c r="G1089" s="3">
        <f t="shared" si="33"/>
        <v>40999</v>
      </c>
      <c r="H1089" t="s">
        <v>142</v>
      </c>
      <c r="I1089" t="s">
        <v>200</v>
      </c>
      <c r="J1089" t="b">
        <v>0</v>
      </c>
      <c r="K1089" t="s">
        <v>711</v>
      </c>
      <c r="L1089">
        <v>92930</v>
      </c>
      <c r="M1089">
        <v>972</v>
      </c>
      <c r="N1089">
        <v>125734</v>
      </c>
      <c r="S1089" t="s">
        <v>167</v>
      </c>
      <c r="W1089">
        <v>3</v>
      </c>
      <c r="X1089">
        <v>12</v>
      </c>
      <c r="Y1089">
        <v>3</v>
      </c>
      <c r="Z1089">
        <v>1098825</v>
      </c>
      <c r="AA1089" t="s">
        <v>146</v>
      </c>
      <c r="AB1089">
        <v>105</v>
      </c>
      <c r="AC1089" t="s">
        <v>10</v>
      </c>
      <c r="AD1089" t="s">
        <v>10</v>
      </c>
      <c r="AE1089">
        <v>1047</v>
      </c>
    </row>
    <row r="1090" spans="1:31" x14ac:dyDescent="0.25">
      <c r="A1090">
        <v>345</v>
      </c>
      <c r="B1090">
        <v>345</v>
      </c>
      <c r="C1090">
        <v>1115</v>
      </c>
      <c r="D1090">
        <v>107.61</v>
      </c>
      <c r="E1090" s="3">
        <v>40974</v>
      </c>
      <c r="F1090" s="15">
        <f t="shared" si="32"/>
        <v>2012</v>
      </c>
      <c r="G1090" s="3">
        <f t="shared" si="33"/>
        <v>40999</v>
      </c>
      <c r="H1090" t="s">
        <v>142</v>
      </c>
      <c r="I1090" t="s">
        <v>178</v>
      </c>
      <c r="J1090" t="b">
        <v>0</v>
      </c>
      <c r="K1090" t="s">
        <v>712</v>
      </c>
      <c r="L1090">
        <v>92930</v>
      </c>
      <c r="M1090">
        <v>972</v>
      </c>
      <c r="N1090">
        <v>125734</v>
      </c>
      <c r="S1090" t="s">
        <v>167</v>
      </c>
      <c r="W1090">
        <v>3</v>
      </c>
      <c r="X1090">
        <v>12</v>
      </c>
      <c r="Y1090">
        <v>3</v>
      </c>
      <c r="Z1090">
        <v>1098942</v>
      </c>
      <c r="AA1090" t="s">
        <v>146</v>
      </c>
      <c r="AB1090">
        <v>105</v>
      </c>
      <c r="AC1090" t="s">
        <v>10</v>
      </c>
      <c r="AD1090" t="s">
        <v>10</v>
      </c>
      <c r="AE1090">
        <v>1048</v>
      </c>
    </row>
    <row r="1091" spans="1:31" x14ac:dyDescent="0.25">
      <c r="A1091">
        <v>345</v>
      </c>
      <c r="B1091">
        <v>345</v>
      </c>
      <c r="C1091">
        <v>1115</v>
      </c>
      <c r="D1091">
        <v>107.61</v>
      </c>
      <c r="E1091" s="3">
        <v>40974</v>
      </c>
      <c r="F1091" s="15">
        <f t="shared" ref="F1091:F1154" si="34">YEAR(E1091)</f>
        <v>2012</v>
      </c>
      <c r="G1091" s="3">
        <f t="shared" ref="G1091:G1154" si="35">EOMONTH(E1091,0)</f>
        <v>40999</v>
      </c>
      <c r="H1091" t="s">
        <v>142</v>
      </c>
      <c r="I1091" t="s">
        <v>178</v>
      </c>
      <c r="J1091" t="b">
        <v>0</v>
      </c>
      <c r="K1091" t="s">
        <v>713</v>
      </c>
      <c r="L1091">
        <v>92930</v>
      </c>
      <c r="M1091">
        <v>972</v>
      </c>
      <c r="N1091">
        <v>125734</v>
      </c>
      <c r="S1091" t="s">
        <v>167</v>
      </c>
      <c r="W1091">
        <v>3</v>
      </c>
      <c r="X1091">
        <v>12</v>
      </c>
      <c r="Y1091">
        <v>3</v>
      </c>
      <c r="Z1091">
        <v>1098942</v>
      </c>
      <c r="AA1091" t="s">
        <v>146</v>
      </c>
      <c r="AB1091">
        <v>105</v>
      </c>
      <c r="AC1091" t="s">
        <v>10</v>
      </c>
      <c r="AD1091" t="s">
        <v>10</v>
      </c>
      <c r="AE1091">
        <v>1049</v>
      </c>
    </row>
    <row r="1092" spans="1:31" x14ac:dyDescent="0.25">
      <c r="A1092">
        <v>345</v>
      </c>
      <c r="B1092">
        <v>345</v>
      </c>
      <c r="C1092">
        <v>1115</v>
      </c>
      <c r="D1092">
        <v>71.739999999999995</v>
      </c>
      <c r="E1092" s="3">
        <v>40974</v>
      </c>
      <c r="F1092" s="15">
        <f t="shared" si="34"/>
        <v>2012</v>
      </c>
      <c r="G1092" s="3">
        <f t="shared" si="35"/>
        <v>40999</v>
      </c>
      <c r="H1092" t="s">
        <v>142</v>
      </c>
      <c r="I1092" t="s">
        <v>176</v>
      </c>
      <c r="J1092" t="b">
        <v>0</v>
      </c>
      <c r="K1092" t="s">
        <v>714</v>
      </c>
      <c r="L1092">
        <v>92930</v>
      </c>
      <c r="M1092">
        <v>972</v>
      </c>
      <c r="N1092">
        <v>125734</v>
      </c>
      <c r="S1092" t="s">
        <v>167</v>
      </c>
      <c r="W1092">
        <v>3</v>
      </c>
      <c r="X1092">
        <v>12</v>
      </c>
      <c r="Y1092">
        <v>2</v>
      </c>
      <c r="Z1092">
        <v>1098821</v>
      </c>
      <c r="AA1092" t="s">
        <v>146</v>
      </c>
      <c r="AB1092">
        <v>105</v>
      </c>
      <c r="AC1092" t="s">
        <v>10</v>
      </c>
      <c r="AD1092" t="s">
        <v>10</v>
      </c>
      <c r="AE1092">
        <v>1050</v>
      </c>
    </row>
    <row r="1093" spans="1:31" x14ac:dyDescent="0.25">
      <c r="A1093">
        <v>345</v>
      </c>
      <c r="B1093">
        <v>345</v>
      </c>
      <c r="C1093">
        <v>1115</v>
      </c>
      <c r="D1093">
        <v>71.739999999999995</v>
      </c>
      <c r="E1093" s="3">
        <v>40988</v>
      </c>
      <c r="F1093" s="15">
        <f t="shared" si="34"/>
        <v>2012</v>
      </c>
      <c r="G1093" s="3">
        <f t="shared" si="35"/>
        <v>40999</v>
      </c>
      <c r="H1093" t="s">
        <v>142</v>
      </c>
      <c r="I1093" t="s">
        <v>176</v>
      </c>
      <c r="J1093" t="b">
        <v>0</v>
      </c>
      <c r="K1093" t="s">
        <v>714</v>
      </c>
      <c r="L1093">
        <v>92930</v>
      </c>
      <c r="M1093">
        <v>975</v>
      </c>
      <c r="N1093">
        <v>126592</v>
      </c>
      <c r="S1093" t="s">
        <v>167</v>
      </c>
      <c r="W1093">
        <v>3</v>
      </c>
      <c r="X1093">
        <v>12</v>
      </c>
      <c r="Y1093">
        <v>2</v>
      </c>
      <c r="Z1093">
        <v>1098821</v>
      </c>
      <c r="AA1093" t="s">
        <v>146</v>
      </c>
      <c r="AB1093">
        <v>110</v>
      </c>
      <c r="AC1093" t="s">
        <v>10</v>
      </c>
      <c r="AD1093" t="s">
        <v>10</v>
      </c>
      <c r="AE1093">
        <v>1046</v>
      </c>
    </row>
    <row r="1094" spans="1:31" x14ac:dyDescent="0.25">
      <c r="A1094">
        <v>345</v>
      </c>
      <c r="B1094">
        <v>345</v>
      </c>
      <c r="C1094">
        <v>1115</v>
      </c>
      <c r="D1094">
        <v>71.739999999999995</v>
      </c>
      <c r="E1094" s="3">
        <v>40988</v>
      </c>
      <c r="F1094" s="15">
        <f t="shared" si="34"/>
        <v>2012</v>
      </c>
      <c r="G1094" s="3">
        <f t="shared" si="35"/>
        <v>40999</v>
      </c>
      <c r="H1094" t="s">
        <v>142</v>
      </c>
      <c r="I1094" t="s">
        <v>176</v>
      </c>
      <c r="J1094" t="b">
        <v>0</v>
      </c>
      <c r="K1094" t="s">
        <v>714</v>
      </c>
      <c r="L1094">
        <v>92930</v>
      </c>
      <c r="M1094">
        <v>975</v>
      </c>
      <c r="N1094">
        <v>126592</v>
      </c>
      <c r="S1094" t="s">
        <v>167</v>
      </c>
      <c r="W1094">
        <v>3</v>
      </c>
      <c r="X1094">
        <v>12</v>
      </c>
      <c r="Y1094">
        <v>2</v>
      </c>
      <c r="Z1094">
        <v>1098821</v>
      </c>
      <c r="AA1094" t="s">
        <v>146</v>
      </c>
      <c r="AB1094">
        <v>110</v>
      </c>
      <c r="AC1094" t="s">
        <v>10</v>
      </c>
      <c r="AD1094" t="s">
        <v>10</v>
      </c>
      <c r="AE1094">
        <v>1047</v>
      </c>
    </row>
    <row r="1095" spans="1:31" x14ac:dyDescent="0.25">
      <c r="A1095">
        <v>345</v>
      </c>
      <c r="B1095">
        <v>345</v>
      </c>
      <c r="C1095">
        <v>1115</v>
      </c>
      <c r="D1095">
        <v>17.940000000000001</v>
      </c>
      <c r="E1095" s="3">
        <v>40988</v>
      </c>
      <c r="F1095" s="15">
        <f t="shared" si="34"/>
        <v>2012</v>
      </c>
      <c r="G1095" s="3">
        <f t="shared" si="35"/>
        <v>40999</v>
      </c>
      <c r="H1095" t="s">
        <v>142</v>
      </c>
      <c r="I1095" t="s">
        <v>178</v>
      </c>
      <c r="J1095" t="b">
        <v>0</v>
      </c>
      <c r="K1095" t="s">
        <v>715</v>
      </c>
      <c r="L1095">
        <v>92930</v>
      </c>
      <c r="M1095">
        <v>975</v>
      </c>
      <c r="N1095">
        <v>126592</v>
      </c>
      <c r="S1095" t="s">
        <v>167</v>
      </c>
      <c r="W1095">
        <v>3</v>
      </c>
      <c r="X1095">
        <v>12</v>
      </c>
      <c r="Y1095">
        <v>0.5</v>
      </c>
      <c r="Z1095">
        <v>1098942</v>
      </c>
      <c r="AA1095" t="s">
        <v>146</v>
      </c>
      <c r="AB1095">
        <v>110</v>
      </c>
      <c r="AC1095" t="s">
        <v>10</v>
      </c>
      <c r="AD1095" t="s">
        <v>10</v>
      </c>
      <c r="AE1095">
        <v>1048</v>
      </c>
    </row>
    <row r="1096" spans="1:31" x14ac:dyDescent="0.25">
      <c r="A1096">
        <v>345</v>
      </c>
      <c r="B1096">
        <v>345</v>
      </c>
      <c r="C1096">
        <v>1115</v>
      </c>
      <c r="D1096">
        <v>107.61</v>
      </c>
      <c r="E1096" s="3">
        <v>40988</v>
      </c>
      <c r="F1096" s="15">
        <f t="shared" si="34"/>
        <v>2012</v>
      </c>
      <c r="G1096" s="3">
        <f t="shared" si="35"/>
        <v>40999</v>
      </c>
      <c r="H1096" t="s">
        <v>142</v>
      </c>
      <c r="I1096" t="s">
        <v>178</v>
      </c>
      <c r="J1096" t="b">
        <v>0</v>
      </c>
      <c r="K1096" t="s">
        <v>715</v>
      </c>
      <c r="L1096">
        <v>92930</v>
      </c>
      <c r="M1096">
        <v>975</v>
      </c>
      <c r="N1096">
        <v>126592</v>
      </c>
      <c r="S1096" t="s">
        <v>167</v>
      </c>
      <c r="W1096">
        <v>3</v>
      </c>
      <c r="X1096">
        <v>12</v>
      </c>
      <c r="Y1096">
        <v>3</v>
      </c>
      <c r="Z1096">
        <v>1098942</v>
      </c>
      <c r="AA1096" t="s">
        <v>146</v>
      </c>
      <c r="AB1096">
        <v>110</v>
      </c>
      <c r="AC1096" t="s">
        <v>10</v>
      </c>
      <c r="AD1096" t="s">
        <v>10</v>
      </c>
      <c r="AE1096">
        <v>1049</v>
      </c>
    </row>
    <row r="1097" spans="1:31" x14ac:dyDescent="0.25">
      <c r="A1097">
        <v>345</v>
      </c>
      <c r="B1097">
        <v>345</v>
      </c>
      <c r="C1097">
        <v>1115</v>
      </c>
      <c r="D1097">
        <v>107.61</v>
      </c>
      <c r="E1097" s="3">
        <v>40988</v>
      </c>
      <c r="F1097" s="15">
        <f t="shared" si="34"/>
        <v>2012</v>
      </c>
      <c r="G1097" s="3">
        <f t="shared" si="35"/>
        <v>40999</v>
      </c>
      <c r="H1097" t="s">
        <v>142</v>
      </c>
      <c r="I1097" t="s">
        <v>178</v>
      </c>
      <c r="J1097" t="b">
        <v>0</v>
      </c>
      <c r="K1097" t="s">
        <v>716</v>
      </c>
      <c r="L1097">
        <v>92930</v>
      </c>
      <c r="M1097">
        <v>975</v>
      </c>
      <c r="N1097">
        <v>126592</v>
      </c>
      <c r="S1097" t="s">
        <v>167</v>
      </c>
      <c r="W1097">
        <v>3</v>
      </c>
      <c r="X1097">
        <v>12</v>
      </c>
      <c r="Y1097">
        <v>3</v>
      </c>
      <c r="Z1097">
        <v>1098942</v>
      </c>
      <c r="AA1097" t="s">
        <v>146</v>
      </c>
      <c r="AB1097">
        <v>110</v>
      </c>
      <c r="AC1097" t="s">
        <v>10</v>
      </c>
      <c r="AD1097" t="s">
        <v>10</v>
      </c>
      <c r="AE1097">
        <v>1050</v>
      </c>
    </row>
    <row r="1098" spans="1:31" x14ac:dyDescent="0.25">
      <c r="A1098">
        <v>345</v>
      </c>
      <c r="B1098">
        <v>345</v>
      </c>
      <c r="C1098">
        <v>1115</v>
      </c>
      <c r="D1098">
        <v>35.869999999999997</v>
      </c>
      <c r="E1098" s="3">
        <v>40988</v>
      </c>
      <c r="F1098" s="15">
        <f t="shared" si="34"/>
        <v>2012</v>
      </c>
      <c r="G1098" s="3">
        <f t="shared" si="35"/>
        <v>40999</v>
      </c>
      <c r="H1098" t="s">
        <v>142</v>
      </c>
      <c r="I1098" t="s">
        <v>178</v>
      </c>
      <c r="J1098" t="b">
        <v>0</v>
      </c>
      <c r="K1098" t="s">
        <v>717</v>
      </c>
      <c r="L1098">
        <v>92930</v>
      </c>
      <c r="M1098">
        <v>975</v>
      </c>
      <c r="N1098">
        <v>126592</v>
      </c>
      <c r="S1098" t="s">
        <v>167</v>
      </c>
      <c r="W1098">
        <v>3</v>
      </c>
      <c r="X1098">
        <v>12</v>
      </c>
      <c r="Y1098">
        <v>1</v>
      </c>
      <c r="Z1098">
        <v>1098942</v>
      </c>
      <c r="AA1098" t="s">
        <v>146</v>
      </c>
      <c r="AB1098">
        <v>110</v>
      </c>
      <c r="AC1098" t="s">
        <v>10</v>
      </c>
      <c r="AD1098" t="s">
        <v>10</v>
      </c>
      <c r="AE1098">
        <v>1051</v>
      </c>
    </row>
    <row r="1099" spans="1:31" x14ac:dyDescent="0.25">
      <c r="A1099">
        <v>345</v>
      </c>
      <c r="B1099">
        <v>345</v>
      </c>
      <c r="C1099">
        <v>1115</v>
      </c>
      <c r="D1099">
        <v>143.47999999999999</v>
      </c>
      <c r="E1099" s="3">
        <v>40988</v>
      </c>
      <c r="F1099" s="15">
        <f t="shared" si="34"/>
        <v>2012</v>
      </c>
      <c r="G1099" s="3">
        <f t="shared" si="35"/>
        <v>40999</v>
      </c>
      <c r="H1099" t="s">
        <v>142</v>
      </c>
      <c r="I1099" t="s">
        <v>178</v>
      </c>
      <c r="J1099" t="b">
        <v>0</v>
      </c>
      <c r="K1099" t="s">
        <v>718</v>
      </c>
      <c r="L1099">
        <v>92930</v>
      </c>
      <c r="M1099">
        <v>975</v>
      </c>
      <c r="N1099">
        <v>126592</v>
      </c>
      <c r="S1099" t="s">
        <v>167</v>
      </c>
      <c r="W1099">
        <v>3</v>
      </c>
      <c r="X1099">
        <v>12</v>
      </c>
      <c r="Y1099">
        <v>4</v>
      </c>
      <c r="Z1099">
        <v>1098942</v>
      </c>
      <c r="AA1099" t="s">
        <v>146</v>
      </c>
      <c r="AB1099">
        <v>110</v>
      </c>
      <c r="AC1099" t="s">
        <v>10</v>
      </c>
      <c r="AD1099" t="s">
        <v>10</v>
      </c>
      <c r="AE1099">
        <v>1052</v>
      </c>
    </row>
    <row r="1100" spans="1:31" x14ac:dyDescent="0.25">
      <c r="A1100">
        <v>345</v>
      </c>
      <c r="B1100">
        <v>345</v>
      </c>
      <c r="C1100">
        <v>1115</v>
      </c>
      <c r="D1100">
        <v>143.47999999999999</v>
      </c>
      <c r="E1100" s="3">
        <v>40988</v>
      </c>
      <c r="F1100" s="15">
        <f t="shared" si="34"/>
        <v>2012</v>
      </c>
      <c r="G1100" s="3">
        <f t="shared" si="35"/>
        <v>40999</v>
      </c>
      <c r="H1100" t="s">
        <v>142</v>
      </c>
      <c r="I1100" t="s">
        <v>200</v>
      </c>
      <c r="J1100" t="b">
        <v>0</v>
      </c>
      <c r="K1100" t="s">
        <v>719</v>
      </c>
      <c r="L1100">
        <v>92930</v>
      </c>
      <c r="M1100">
        <v>975</v>
      </c>
      <c r="N1100">
        <v>126592</v>
      </c>
      <c r="S1100" t="s">
        <v>167</v>
      </c>
      <c r="W1100">
        <v>3</v>
      </c>
      <c r="X1100">
        <v>12</v>
      </c>
      <c r="Y1100">
        <v>4</v>
      </c>
      <c r="Z1100">
        <v>1098825</v>
      </c>
      <c r="AA1100" t="s">
        <v>146</v>
      </c>
      <c r="AB1100">
        <v>110</v>
      </c>
      <c r="AC1100" t="s">
        <v>10</v>
      </c>
      <c r="AD1100" t="s">
        <v>10</v>
      </c>
      <c r="AE1100">
        <v>1053</v>
      </c>
    </row>
    <row r="1101" spans="1:31" x14ac:dyDescent="0.25">
      <c r="A1101">
        <v>345</v>
      </c>
      <c r="B1101">
        <v>345</v>
      </c>
      <c r="C1101">
        <v>1115</v>
      </c>
      <c r="D1101">
        <v>71.739999999999995</v>
      </c>
      <c r="E1101" s="3">
        <v>41002</v>
      </c>
      <c r="F1101" s="15">
        <f t="shared" si="34"/>
        <v>2012</v>
      </c>
      <c r="G1101" s="3">
        <f t="shared" si="35"/>
        <v>41029</v>
      </c>
      <c r="H1101" t="s">
        <v>142</v>
      </c>
      <c r="I1101" t="s">
        <v>176</v>
      </c>
      <c r="J1101" t="b">
        <v>0</v>
      </c>
      <c r="K1101" t="s">
        <v>707</v>
      </c>
      <c r="L1101">
        <v>92930</v>
      </c>
      <c r="M1101">
        <v>983</v>
      </c>
      <c r="N1101">
        <v>127621</v>
      </c>
      <c r="S1101" t="s">
        <v>167</v>
      </c>
      <c r="W1101">
        <v>4</v>
      </c>
      <c r="X1101">
        <v>12</v>
      </c>
      <c r="Y1101">
        <v>2</v>
      </c>
      <c r="Z1101">
        <v>1098821</v>
      </c>
      <c r="AA1101" t="s">
        <v>146</v>
      </c>
      <c r="AB1101">
        <v>110</v>
      </c>
      <c r="AC1101" t="s">
        <v>10</v>
      </c>
      <c r="AD1101" t="s">
        <v>10</v>
      </c>
      <c r="AE1101">
        <v>994</v>
      </c>
    </row>
    <row r="1102" spans="1:31" x14ac:dyDescent="0.25">
      <c r="A1102">
        <v>345</v>
      </c>
      <c r="B1102">
        <v>345</v>
      </c>
      <c r="C1102">
        <v>1115</v>
      </c>
      <c r="D1102">
        <v>71.739999999999995</v>
      </c>
      <c r="E1102" s="3">
        <v>41002</v>
      </c>
      <c r="F1102" s="15">
        <f t="shared" si="34"/>
        <v>2012</v>
      </c>
      <c r="G1102" s="3">
        <f t="shared" si="35"/>
        <v>41029</v>
      </c>
      <c r="H1102" t="s">
        <v>142</v>
      </c>
      <c r="I1102" t="s">
        <v>176</v>
      </c>
      <c r="J1102" t="b">
        <v>0</v>
      </c>
      <c r="K1102" t="s">
        <v>707</v>
      </c>
      <c r="L1102">
        <v>92930</v>
      </c>
      <c r="M1102">
        <v>983</v>
      </c>
      <c r="N1102">
        <v>127621</v>
      </c>
      <c r="S1102" t="s">
        <v>167</v>
      </c>
      <c r="W1102">
        <v>4</v>
      </c>
      <c r="X1102">
        <v>12</v>
      </c>
      <c r="Y1102">
        <v>2</v>
      </c>
      <c r="Z1102">
        <v>1098821</v>
      </c>
      <c r="AA1102" t="s">
        <v>146</v>
      </c>
      <c r="AB1102">
        <v>110</v>
      </c>
      <c r="AC1102" t="s">
        <v>10</v>
      </c>
      <c r="AD1102" t="s">
        <v>10</v>
      </c>
      <c r="AE1102">
        <v>995</v>
      </c>
    </row>
    <row r="1103" spans="1:31" x14ac:dyDescent="0.25">
      <c r="A1103">
        <v>345</v>
      </c>
      <c r="B1103">
        <v>345</v>
      </c>
      <c r="C1103">
        <v>1115</v>
      </c>
      <c r="D1103">
        <v>75.62</v>
      </c>
      <c r="E1103" s="3">
        <v>41016</v>
      </c>
      <c r="F1103" s="15">
        <f t="shared" si="34"/>
        <v>2012</v>
      </c>
      <c r="G1103" s="3">
        <f t="shared" si="35"/>
        <v>41029</v>
      </c>
      <c r="H1103" t="s">
        <v>142</v>
      </c>
      <c r="I1103" t="s">
        <v>176</v>
      </c>
      <c r="J1103" t="b">
        <v>0</v>
      </c>
      <c r="K1103" t="s">
        <v>707</v>
      </c>
      <c r="L1103">
        <v>92930</v>
      </c>
      <c r="M1103">
        <v>989</v>
      </c>
      <c r="N1103">
        <v>128453</v>
      </c>
      <c r="S1103" t="s">
        <v>167</v>
      </c>
      <c r="W1103">
        <v>4</v>
      </c>
      <c r="X1103">
        <v>12</v>
      </c>
      <c r="Y1103">
        <v>2</v>
      </c>
      <c r="Z1103">
        <v>1098821</v>
      </c>
      <c r="AA1103" t="s">
        <v>146</v>
      </c>
      <c r="AB1103">
        <v>110</v>
      </c>
      <c r="AC1103" t="s">
        <v>10</v>
      </c>
      <c r="AD1103" t="s">
        <v>10</v>
      </c>
      <c r="AE1103">
        <v>550</v>
      </c>
    </row>
    <row r="1104" spans="1:31" x14ac:dyDescent="0.25">
      <c r="A1104">
        <v>345</v>
      </c>
      <c r="B1104">
        <v>345</v>
      </c>
      <c r="C1104">
        <v>1115</v>
      </c>
      <c r="D1104">
        <v>75.62</v>
      </c>
      <c r="E1104" s="3">
        <v>41016</v>
      </c>
      <c r="F1104" s="15">
        <f t="shared" si="34"/>
        <v>2012</v>
      </c>
      <c r="G1104" s="3">
        <f t="shared" si="35"/>
        <v>41029</v>
      </c>
      <c r="H1104" t="s">
        <v>142</v>
      </c>
      <c r="I1104" t="s">
        <v>176</v>
      </c>
      <c r="J1104" t="b">
        <v>0</v>
      </c>
      <c r="K1104" t="s">
        <v>707</v>
      </c>
      <c r="L1104">
        <v>92930</v>
      </c>
      <c r="M1104">
        <v>989</v>
      </c>
      <c r="N1104">
        <v>128453</v>
      </c>
      <c r="S1104" t="s">
        <v>167</v>
      </c>
      <c r="W1104">
        <v>4</v>
      </c>
      <c r="X1104">
        <v>12</v>
      </c>
      <c r="Y1104">
        <v>2</v>
      </c>
      <c r="Z1104">
        <v>1098821</v>
      </c>
      <c r="AA1104" t="s">
        <v>146</v>
      </c>
      <c r="AB1104">
        <v>110</v>
      </c>
      <c r="AC1104" t="s">
        <v>10</v>
      </c>
      <c r="AD1104" t="s">
        <v>10</v>
      </c>
      <c r="AE1104">
        <v>551</v>
      </c>
    </row>
    <row r="1105" spans="1:31" x14ac:dyDescent="0.25">
      <c r="A1105">
        <v>345</v>
      </c>
      <c r="B1105">
        <v>345</v>
      </c>
      <c r="C1105">
        <v>1115</v>
      </c>
      <c r="D1105">
        <v>75.62</v>
      </c>
      <c r="E1105" s="3">
        <v>41016</v>
      </c>
      <c r="F1105" s="15">
        <f t="shared" si="34"/>
        <v>2012</v>
      </c>
      <c r="G1105" s="3">
        <f t="shared" si="35"/>
        <v>41029</v>
      </c>
      <c r="H1105" t="s">
        <v>142</v>
      </c>
      <c r="I1105" t="s">
        <v>200</v>
      </c>
      <c r="J1105" t="b">
        <v>0</v>
      </c>
      <c r="K1105" t="s">
        <v>720</v>
      </c>
      <c r="L1105">
        <v>92930</v>
      </c>
      <c r="M1105">
        <v>989</v>
      </c>
      <c r="N1105">
        <v>128453</v>
      </c>
      <c r="S1105" t="s">
        <v>167</v>
      </c>
      <c r="W1105">
        <v>4</v>
      </c>
      <c r="X1105">
        <v>12</v>
      </c>
      <c r="Y1105">
        <v>2</v>
      </c>
      <c r="Z1105">
        <v>1098825</v>
      </c>
      <c r="AA1105" t="s">
        <v>146</v>
      </c>
      <c r="AB1105">
        <v>110</v>
      </c>
      <c r="AC1105" t="s">
        <v>10</v>
      </c>
      <c r="AD1105" t="s">
        <v>10</v>
      </c>
      <c r="AE1105">
        <v>552</v>
      </c>
    </row>
    <row r="1106" spans="1:31" x14ac:dyDescent="0.25">
      <c r="A1106">
        <v>345</v>
      </c>
      <c r="B1106">
        <v>345</v>
      </c>
      <c r="C1106">
        <v>1115</v>
      </c>
      <c r="D1106">
        <v>37.81</v>
      </c>
      <c r="E1106" s="3">
        <v>41030</v>
      </c>
      <c r="F1106" s="15">
        <f t="shared" si="34"/>
        <v>2012</v>
      </c>
      <c r="G1106" s="3">
        <f t="shared" si="35"/>
        <v>41060</v>
      </c>
      <c r="H1106" t="s">
        <v>142</v>
      </c>
      <c r="I1106" t="s">
        <v>172</v>
      </c>
      <c r="J1106" t="b">
        <v>0</v>
      </c>
      <c r="K1106" t="s">
        <v>721</v>
      </c>
      <c r="L1106">
        <v>92930</v>
      </c>
      <c r="M1106">
        <v>1000</v>
      </c>
      <c r="N1106">
        <v>129354</v>
      </c>
      <c r="S1106" t="s">
        <v>167</v>
      </c>
      <c r="W1106">
        <v>5</v>
      </c>
      <c r="X1106">
        <v>12</v>
      </c>
      <c r="Y1106">
        <v>1</v>
      </c>
      <c r="Z1106">
        <v>1099579</v>
      </c>
      <c r="AA1106" t="s">
        <v>146</v>
      </c>
      <c r="AB1106">
        <v>110</v>
      </c>
      <c r="AC1106" t="s">
        <v>10</v>
      </c>
      <c r="AD1106" t="s">
        <v>10</v>
      </c>
      <c r="AE1106">
        <v>1022</v>
      </c>
    </row>
    <row r="1107" spans="1:31" x14ac:dyDescent="0.25">
      <c r="A1107">
        <v>345</v>
      </c>
      <c r="B1107">
        <v>345</v>
      </c>
      <c r="C1107">
        <v>1115</v>
      </c>
      <c r="D1107">
        <v>37.81</v>
      </c>
      <c r="E1107" s="3">
        <v>41030</v>
      </c>
      <c r="F1107" s="15">
        <f t="shared" si="34"/>
        <v>2012</v>
      </c>
      <c r="G1107" s="3">
        <f t="shared" si="35"/>
        <v>41060</v>
      </c>
      <c r="H1107" t="s">
        <v>142</v>
      </c>
      <c r="I1107" t="s">
        <v>200</v>
      </c>
      <c r="J1107" t="b">
        <v>0</v>
      </c>
      <c r="K1107" t="s">
        <v>722</v>
      </c>
      <c r="L1107">
        <v>92930</v>
      </c>
      <c r="M1107">
        <v>1000</v>
      </c>
      <c r="N1107">
        <v>129354</v>
      </c>
      <c r="S1107" t="s">
        <v>167</v>
      </c>
      <c r="W1107">
        <v>5</v>
      </c>
      <c r="X1107">
        <v>12</v>
      </c>
      <c r="Y1107">
        <v>1</v>
      </c>
      <c r="Z1107">
        <v>1098825</v>
      </c>
      <c r="AA1107" t="s">
        <v>146</v>
      </c>
      <c r="AB1107">
        <v>110</v>
      </c>
      <c r="AC1107" t="s">
        <v>10</v>
      </c>
      <c r="AD1107" t="s">
        <v>10</v>
      </c>
      <c r="AE1107">
        <v>1032</v>
      </c>
    </row>
    <row r="1108" spans="1:31" x14ac:dyDescent="0.25">
      <c r="A1108">
        <v>345</v>
      </c>
      <c r="B1108">
        <v>345</v>
      </c>
      <c r="C1108">
        <v>1115</v>
      </c>
      <c r="D1108">
        <v>151.24</v>
      </c>
      <c r="E1108" s="3">
        <v>41030</v>
      </c>
      <c r="F1108" s="15">
        <f t="shared" si="34"/>
        <v>2012</v>
      </c>
      <c r="G1108" s="3">
        <f t="shared" si="35"/>
        <v>41060</v>
      </c>
      <c r="H1108" t="s">
        <v>142</v>
      </c>
      <c r="I1108" t="s">
        <v>200</v>
      </c>
      <c r="J1108" t="b">
        <v>0</v>
      </c>
      <c r="K1108" t="s">
        <v>722</v>
      </c>
      <c r="L1108">
        <v>92930</v>
      </c>
      <c r="M1108">
        <v>1000</v>
      </c>
      <c r="N1108">
        <v>129354</v>
      </c>
      <c r="S1108" t="s">
        <v>167</v>
      </c>
      <c r="W1108">
        <v>5</v>
      </c>
      <c r="X1108">
        <v>12</v>
      </c>
      <c r="Y1108">
        <v>4</v>
      </c>
      <c r="Z1108">
        <v>1098825</v>
      </c>
      <c r="AA1108" t="s">
        <v>146</v>
      </c>
      <c r="AB1108">
        <v>110</v>
      </c>
      <c r="AC1108" t="s">
        <v>10</v>
      </c>
      <c r="AD1108" t="s">
        <v>10</v>
      </c>
      <c r="AE1108">
        <v>1033</v>
      </c>
    </row>
    <row r="1109" spans="1:31" x14ac:dyDescent="0.25">
      <c r="A1109">
        <v>345</v>
      </c>
      <c r="B1109">
        <v>345</v>
      </c>
      <c r="C1109">
        <v>1115</v>
      </c>
      <c r="D1109">
        <v>156</v>
      </c>
      <c r="E1109" s="3">
        <v>41044</v>
      </c>
      <c r="F1109" s="15">
        <f t="shared" si="34"/>
        <v>2012</v>
      </c>
      <c r="G1109" s="3">
        <f t="shared" si="35"/>
        <v>41060</v>
      </c>
      <c r="H1109" t="s">
        <v>142</v>
      </c>
      <c r="I1109" t="s">
        <v>165</v>
      </c>
      <c r="J1109" t="b">
        <v>0</v>
      </c>
      <c r="K1109" t="s">
        <v>701</v>
      </c>
      <c r="L1109">
        <v>92930</v>
      </c>
      <c r="M1109">
        <v>1003</v>
      </c>
      <c r="N1109">
        <v>129785</v>
      </c>
      <c r="S1109" t="s">
        <v>167</v>
      </c>
      <c r="W1109">
        <v>5</v>
      </c>
      <c r="X1109">
        <v>12</v>
      </c>
      <c r="Y1109">
        <v>2</v>
      </c>
      <c r="Z1109">
        <v>1099737</v>
      </c>
      <c r="AA1109" t="s">
        <v>146</v>
      </c>
      <c r="AB1109">
        <v>102</v>
      </c>
      <c r="AC1109" t="s">
        <v>10</v>
      </c>
      <c r="AD1109" t="s">
        <v>10</v>
      </c>
      <c r="AE1109">
        <v>1156</v>
      </c>
    </row>
    <row r="1110" spans="1:31" x14ac:dyDescent="0.25">
      <c r="A1110">
        <v>345</v>
      </c>
      <c r="B1110">
        <v>345</v>
      </c>
      <c r="C1110">
        <v>1115</v>
      </c>
      <c r="D1110">
        <v>151.24</v>
      </c>
      <c r="E1110" s="3">
        <v>41044</v>
      </c>
      <c r="F1110" s="15">
        <f t="shared" si="34"/>
        <v>2012</v>
      </c>
      <c r="G1110" s="3">
        <f t="shared" si="35"/>
        <v>41060</v>
      </c>
      <c r="H1110" t="s">
        <v>142</v>
      </c>
      <c r="I1110" t="s">
        <v>200</v>
      </c>
      <c r="J1110" t="b">
        <v>0</v>
      </c>
      <c r="K1110" t="s">
        <v>723</v>
      </c>
      <c r="L1110">
        <v>92930</v>
      </c>
      <c r="M1110">
        <v>1006</v>
      </c>
      <c r="N1110">
        <v>130341</v>
      </c>
      <c r="S1110" t="s">
        <v>167</v>
      </c>
      <c r="W1110">
        <v>5</v>
      </c>
      <c r="X1110">
        <v>12</v>
      </c>
      <c r="Y1110">
        <v>4</v>
      </c>
      <c r="Z1110">
        <v>1098825</v>
      </c>
      <c r="AA1110" t="s">
        <v>146</v>
      </c>
      <c r="AB1110">
        <v>110</v>
      </c>
      <c r="AC1110" t="s">
        <v>10</v>
      </c>
      <c r="AD1110" t="s">
        <v>10</v>
      </c>
      <c r="AE1110">
        <v>1132</v>
      </c>
    </row>
    <row r="1111" spans="1:31" x14ac:dyDescent="0.25">
      <c r="A1111">
        <v>345</v>
      </c>
      <c r="B1111">
        <v>345</v>
      </c>
      <c r="C1111">
        <v>1115</v>
      </c>
      <c r="D1111">
        <v>75.62</v>
      </c>
      <c r="E1111" s="3">
        <v>41044</v>
      </c>
      <c r="F1111" s="15">
        <f t="shared" si="34"/>
        <v>2012</v>
      </c>
      <c r="G1111" s="3">
        <f t="shared" si="35"/>
        <v>41060</v>
      </c>
      <c r="H1111" t="s">
        <v>142</v>
      </c>
      <c r="I1111" t="s">
        <v>200</v>
      </c>
      <c r="J1111" t="b">
        <v>0</v>
      </c>
      <c r="K1111" t="s">
        <v>724</v>
      </c>
      <c r="L1111">
        <v>92930</v>
      </c>
      <c r="M1111">
        <v>1006</v>
      </c>
      <c r="N1111">
        <v>130341</v>
      </c>
      <c r="S1111" t="s">
        <v>167</v>
      </c>
      <c r="W1111">
        <v>5</v>
      </c>
      <c r="X1111">
        <v>12</v>
      </c>
      <c r="Y1111">
        <v>2</v>
      </c>
      <c r="Z1111">
        <v>1098825</v>
      </c>
      <c r="AA1111" t="s">
        <v>146</v>
      </c>
      <c r="AB1111">
        <v>110</v>
      </c>
      <c r="AC1111" t="s">
        <v>10</v>
      </c>
      <c r="AD1111" t="s">
        <v>10</v>
      </c>
      <c r="AE1111">
        <v>1133</v>
      </c>
    </row>
    <row r="1112" spans="1:31" x14ac:dyDescent="0.25">
      <c r="A1112">
        <v>345</v>
      </c>
      <c r="B1112">
        <v>345</v>
      </c>
      <c r="C1112">
        <v>1115</v>
      </c>
      <c r="D1112">
        <v>75.62</v>
      </c>
      <c r="E1112" s="3">
        <v>41044</v>
      </c>
      <c r="F1112" s="15">
        <f t="shared" si="34"/>
        <v>2012</v>
      </c>
      <c r="G1112" s="3">
        <f t="shared" si="35"/>
        <v>41060</v>
      </c>
      <c r="H1112" t="s">
        <v>142</v>
      </c>
      <c r="I1112" t="s">
        <v>178</v>
      </c>
      <c r="J1112" t="b">
        <v>0</v>
      </c>
      <c r="K1112" t="s">
        <v>725</v>
      </c>
      <c r="L1112">
        <v>92930</v>
      </c>
      <c r="M1112">
        <v>1006</v>
      </c>
      <c r="N1112">
        <v>130341</v>
      </c>
      <c r="S1112" t="s">
        <v>167</v>
      </c>
      <c r="W1112">
        <v>5</v>
      </c>
      <c r="X1112">
        <v>12</v>
      </c>
      <c r="Y1112">
        <v>2</v>
      </c>
      <c r="Z1112">
        <v>1098942</v>
      </c>
      <c r="AA1112" t="s">
        <v>146</v>
      </c>
      <c r="AB1112">
        <v>110</v>
      </c>
      <c r="AC1112" t="s">
        <v>10</v>
      </c>
      <c r="AD1112" t="s">
        <v>10</v>
      </c>
      <c r="AE1112">
        <v>1134</v>
      </c>
    </row>
    <row r="1113" spans="1:31" x14ac:dyDescent="0.25">
      <c r="A1113">
        <v>345</v>
      </c>
      <c r="B1113">
        <v>345</v>
      </c>
      <c r="C1113">
        <v>1115</v>
      </c>
      <c r="D1113">
        <v>75.62</v>
      </c>
      <c r="E1113" s="3">
        <v>41044</v>
      </c>
      <c r="F1113" s="15">
        <f t="shared" si="34"/>
        <v>2012</v>
      </c>
      <c r="G1113" s="3">
        <f t="shared" si="35"/>
        <v>41060</v>
      </c>
      <c r="H1113" t="s">
        <v>142</v>
      </c>
      <c r="I1113" t="s">
        <v>176</v>
      </c>
      <c r="J1113" t="b">
        <v>0</v>
      </c>
      <c r="K1113" t="s">
        <v>705</v>
      </c>
      <c r="L1113">
        <v>92930</v>
      </c>
      <c r="M1113">
        <v>1006</v>
      </c>
      <c r="N1113">
        <v>130341</v>
      </c>
      <c r="S1113" t="s">
        <v>167</v>
      </c>
      <c r="W1113">
        <v>5</v>
      </c>
      <c r="X1113">
        <v>12</v>
      </c>
      <c r="Y1113">
        <v>2</v>
      </c>
      <c r="Z1113">
        <v>1098821</v>
      </c>
      <c r="AA1113" t="s">
        <v>146</v>
      </c>
      <c r="AB1113">
        <v>110</v>
      </c>
      <c r="AC1113" t="s">
        <v>10</v>
      </c>
      <c r="AD1113" t="s">
        <v>10</v>
      </c>
      <c r="AE1113">
        <v>1135</v>
      </c>
    </row>
    <row r="1114" spans="1:31" x14ac:dyDescent="0.25">
      <c r="A1114">
        <v>345</v>
      </c>
      <c r="B1114">
        <v>345</v>
      </c>
      <c r="C1114">
        <v>1115</v>
      </c>
      <c r="D1114">
        <v>75.62</v>
      </c>
      <c r="E1114" s="3">
        <v>41044</v>
      </c>
      <c r="F1114" s="15">
        <f t="shared" si="34"/>
        <v>2012</v>
      </c>
      <c r="G1114" s="3">
        <f t="shared" si="35"/>
        <v>41060</v>
      </c>
      <c r="H1114" t="s">
        <v>142</v>
      </c>
      <c r="I1114" t="s">
        <v>176</v>
      </c>
      <c r="J1114" t="b">
        <v>0</v>
      </c>
      <c r="K1114" t="s">
        <v>705</v>
      </c>
      <c r="L1114">
        <v>92930</v>
      </c>
      <c r="M1114">
        <v>1006</v>
      </c>
      <c r="N1114">
        <v>130341</v>
      </c>
      <c r="S1114" t="s">
        <v>167</v>
      </c>
      <c r="W1114">
        <v>5</v>
      </c>
      <c r="X1114">
        <v>12</v>
      </c>
      <c r="Y1114">
        <v>2</v>
      </c>
      <c r="Z1114">
        <v>1098821</v>
      </c>
      <c r="AA1114" t="s">
        <v>146</v>
      </c>
      <c r="AB1114">
        <v>110</v>
      </c>
      <c r="AC1114" t="s">
        <v>10</v>
      </c>
      <c r="AD1114" t="s">
        <v>10</v>
      </c>
      <c r="AE1114">
        <v>1136</v>
      </c>
    </row>
    <row r="1115" spans="1:31" x14ac:dyDescent="0.25">
      <c r="A1115">
        <v>345</v>
      </c>
      <c r="B1115">
        <v>345</v>
      </c>
      <c r="C1115">
        <v>1115</v>
      </c>
      <c r="D1115">
        <v>151.24</v>
      </c>
      <c r="E1115" s="3">
        <v>41058</v>
      </c>
      <c r="F1115" s="15">
        <f t="shared" si="34"/>
        <v>2012</v>
      </c>
      <c r="G1115" s="3">
        <f t="shared" si="35"/>
        <v>41060</v>
      </c>
      <c r="H1115" t="s">
        <v>142</v>
      </c>
      <c r="I1115" t="s">
        <v>200</v>
      </c>
      <c r="J1115" t="b">
        <v>0</v>
      </c>
      <c r="K1115" t="s">
        <v>726</v>
      </c>
      <c r="L1115">
        <v>92928</v>
      </c>
      <c r="M1115">
        <v>1009</v>
      </c>
      <c r="N1115">
        <v>130725</v>
      </c>
      <c r="S1115" t="s">
        <v>167</v>
      </c>
      <c r="W1115">
        <v>5</v>
      </c>
      <c r="X1115">
        <v>12</v>
      </c>
      <c r="Y1115">
        <v>4</v>
      </c>
      <c r="Z1115">
        <v>1098825</v>
      </c>
      <c r="AA1115" t="s">
        <v>146</v>
      </c>
      <c r="AB1115">
        <v>111</v>
      </c>
      <c r="AC1115" t="s">
        <v>10</v>
      </c>
      <c r="AD1115" t="s">
        <v>10</v>
      </c>
      <c r="AE1115">
        <v>930</v>
      </c>
    </row>
    <row r="1116" spans="1:31" x14ac:dyDescent="0.25">
      <c r="A1116">
        <v>345</v>
      </c>
      <c r="B1116">
        <v>345</v>
      </c>
      <c r="C1116">
        <v>1115</v>
      </c>
      <c r="D1116">
        <v>151.24</v>
      </c>
      <c r="E1116" s="3">
        <v>41058</v>
      </c>
      <c r="F1116" s="15">
        <f t="shared" si="34"/>
        <v>2012</v>
      </c>
      <c r="G1116" s="3">
        <f t="shared" si="35"/>
        <v>41060</v>
      </c>
      <c r="H1116" t="s">
        <v>142</v>
      </c>
      <c r="I1116" t="s">
        <v>200</v>
      </c>
      <c r="J1116" t="b">
        <v>0</v>
      </c>
      <c r="K1116" t="s">
        <v>726</v>
      </c>
      <c r="L1116">
        <v>92928</v>
      </c>
      <c r="M1116">
        <v>1009</v>
      </c>
      <c r="N1116">
        <v>130725</v>
      </c>
      <c r="S1116" t="s">
        <v>167</v>
      </c>
      <c r="W1116">
        <v>5</v>
      </c>
      <c r="X1116">
        <v>12</v>
      </c>
      <c r="Y1116">
        <v>4</v>
      </c>
      <c r="Z1116">
        <v>1098825</v>
      </c>
      <c r="AA1116" t="s">
        <v>146</v>
      </c>
      <c r="AB1116">
        <v>111</v>
      </c>
      <c r="AC1116" t="s">
        <v>10</v>
      </c>
      <c r="AD1116" t="s">
        <v>10</v>
      </c>
      <c r="AE1116">
        <v>931</v>
      </c>
    </row>
    <row r="1117" spans="1:31" x14ac:dyDescent="0.25">
      <c r="A1117">
        <v>345</v>
      </c>
      <c r="B1117">
        <v>345</v>
      </c>
      <c r="C1117">
        <v>1115</v>
      </c>
      <c r="D1117">
        <v>151.24</v>
      </c>
      <c r="E1117" s="3">
        <v>41058</v>
      </c>
      <c r="F1117" s="15">
        <f t="shared" si="34"/>
        <v>2012</v>
      </c>
      <c r="G1117" s="3">
        <f t="shared" si="35"/>
        <v>41060</v>
      </c>
      <c r="H1117" t="s">
        <v>142</v>
      </c>
      <c r="I1117" t="s">
        <v>200</v>
      </c>
      <c r="J1117" t="b">
        <v>0</v>
      </c>
      <c r="K1117" t="s">
        <v>726</v>
      </c>
      <c r="L1117">
        <v>92928</v>
      </c>
      <c r="M1117">
        <v>1009</v>
      </c>
      <c r="N1117">
        <v>130725</v>
      </c>
      <c r="S1117" t="s">
        <v>167</v>
      </c>
      <c r="W1117">
        <v>5</v>
      </c>
      <c r="X1117">
        <v>12</v>
      </c>
      <c r="Y1117">
        <v>4</v>
      </c>
      <c r="Z1117">
        <v>1098825</v>
      </c>
      <c r="AA1117" t="s">
        <v>146</v>
      </c>
      <c r="AB1117">
        <v>111</v>
      </c>
      <c r="AC1117" t="s">
        <v>10</v>
      </c>
      <c r="AD1117" t="s">
        <v>10</v>
      </c>
      <c r="AE1117">
        <v>932</v>
      </c>
    </row>
    <row r="1118" spans="1:31" x14ac:dyDescent="0.25">
      <c r="A1118">
        <v>345</v>
      </c>
      <c r="B1118">
        <v>345</v>
      </c>
      <c r="C1118">
        <v>1115</v>
      </c>
      <c r="D1118">
        <v>75.62</v>
      </c>
      <c r="E1118" s="3">
        <v>41058</v>
      </c>
      <c r="F1118" s="15">
        <f t="shared" si="34"/>
        <v>2012</v>
      </c>
      <c r="G1118" s="3">
        <f t="shared" si="35"/>
        <v>41060</v>
      </c>
      <c r="H1118" t="s">
        <v>142</v>
      </c>
      <c r="I1118" t="s">
        <v>200</v>
      </c>
      <c r="J1118" t="b">
        <v>0</v>
      </c>
      <c r="K1118" t="s">
        <v>726</v>
      </c>
      <c r="L1118">
        <v>92928</v>
      </c>
      <c r="M1118">
        <v>1009</v>
      </c>
      <c r="N1118">
        <v>130725</v>
      </c>
      <c r="S1118" t="s">
        <v>167</v>
      </c>
      <c r="W1118">
        <v>5</v>
      </c>
      <c r="X1118">
        <v>12</v>
      </c>
      <c r="Y1118">
        <v>2</v>
      </c>
      <c r="Z1118">
        <v>1098825</v>
      </c>
      <c r="AA1118" t="s">
        <v>146</v>
      </c>
      <c r="AB1118">
        <v>111</v>
      </c>
      <c r="AC1118" t="s">
        <v>10</v>
      </c>
      <c r="AD1118" t="s">
        <v>10</v>
      </c>
      <c r="AE1118">
        <v>933</v>
      </c>
    </row>
    <row r="1119" spans="1:31" x14ac:dyDescent="0.25">
      <c r="A1119">
        <v>345</v>
      </c>
      <c r="B1119">
        <v>345</v>
      </c>
      <c r="C1119">
        <v>1115</v>
      </c>
      <c r="D1119">
        <v>75.62</v>
      </c>
      <c r="E1119" s="3">
        <v>41058</v>
      </c>
      <c r="F1119" s="15">
        <f t="shared" si="34"/>
        <v>2012</v>
      </c>
      <c r="G1119" s="3">
        <f t="shared" si="35"/>
        <v>41060</v>
      </c>
      <c r="H1119" t="s">
        <v>142</v>
      </c>
      <c r="I1119" t="s">
        <v>178</v>
      </c>
      <c r="J1119" t="b">
        <v>0</v>
      </c>
      <c r="K1119" t="s">
        <v>727</v>
      </c>
      <c r="L1119">
        <v>92930</v>
      </c>
      <c r="M1119">
        <v>1009</v>
      </c>
      <c r="N1119">
        <v>130725</v>
      </c>
      <c r="S1119" t="s">
        <v>167</v>
      </c>
      <c r="W1119">
        <v>5</v>
      </c>
      <c r="X1119">
        <v>12</v>
      </c>
      <c r="Y1119">
        <v>2</v>
      </c>
      <c r="Z1119">
        <v>1098942</v>
      </c>
      <c r="AA1119" t="s">
        <v>146</v>
      </c>
      <c r="AB1119">
        <v>111</v>
      </c>
      <c r="AC1119" t="s">
        <v>10</v>
      </c>
      <c r="AD1119" t="s">
        <v>10</v>
      </c>
      <c r="AE1119">
        <v>934</v>
      </c>
    </row>
    <row r="1120" spans="1:31" x14ac:dyDescent="0.25">
      <c r="A1120">
        <v>345</v>
      </c>
      <c r="B1120">
        <v>345</v>
      </c>
      <c r="C1120">
        <v>1115</v>
      </c>
      <c r="D1120">
        <v>78</v>
      </c>
      <c r="E1120" s="3">
        <v>41060</v>
      </c>
      <c r="F1120" s="15">
        <f t="shared" si="34"/>
        <v>2012</v>
      </c>
      <c r="G1120" s="3">
        <f t="shared" si="35"/>
        <v>41060</v>
      </c>
      <c r="H1120" t="s">
        <v>142</v>
      </c>
      <c r="I1120" t="s">
        <v>165</v>
      </c>
      <c r="J1120" t="b">
        <v>0</v>
      </c>
      <c r="K1120" t="s">
        <v>669</v>
      </c>
      <c r="L1120">
        <v>92930</v>
      </c>
      <c r="M1120">
        <v>1012</v>
      </c>
      <c r="N1120">
        <v>130742</v>
      </c>
      <c r="S1120" t="s">
        <v>167</v>
      </c>
      <c r="W1120">
        <v>5</v>
      </c>
      <c r="X1120">
        <v>12</v>
      </c>
      <c r="Y1120">
        <v>1</v>
      </c>
      <c r="Z1120">
        <v>1099737</v>
      </c>
      <c r="AA1120" t="s">
        <v>146</v>
      </c>
      <c r="AB1120">
        <v>102</v>
      </c>
      <c r="AC1120" t="s">
        <v>10</v>
      </c>
      <c r="AD1120" t="s">
        <v>10</v>
      </c>
      <c r="AE1120">
        <v>1124</v>
      </c>
    </row>
    <row r="1121" spans="1:31" x14ac:dyDescent="0.25">
      <c r="A1121">
        <v>345</v>
      </c>
      <c r="B1121">
        <v>345</v>
      </c>
      <c r="C1121">
        <v>1115</v>
      </c>
      <c r="D1121">
        <v>37.81</v>
      </c>
      <c r="E1121" s="3">
        <v>41072</v>
      </c>
      <c r="F1121" s="15">
        <f t="shared" si="34"/>
        <v>2012</v>
      </c>
      <c r="G1121" s="3">
        <f t="shared" si="35"/>
        <v>41090</v>
      </c>
      <c r="H1121" t="s">
        <v>142</v>
      </c>
      <c r="I1121" t="s">
        <v>200</v>
      </c>
      <c r="J1121" t="b">
        <v>0</v>
      </c>
      <c r="K1121" t="s">
        <v>728</v>
      </c>
      <c r="L1121">
        <v>92930</v>
      </c>
      <c r="M1121">
        <v>1015</v>
      </c>
      <c r="N1121">
        <v>132052</v>
      </c>
      <c r="S1121" t="s">
        <v>167</v>
      </c>
      <c r="W1121">
        <v>6</v>
      </c>
      <c r="X1121">
        <v>12</v>
      </c>
      <c r="Y1121">
        <v>1</v>
      </c>
      <c r="Z1121">
        <v>1098825</v>
      </c>
      <c r="AA1121" t="s">
        <v>146</v>
      </c>
      <c r="AB1121">
        <v>110</v>
      </c>
      <c r="AC1121" t="s">
        <v>10</v>
      </c>
      <c r="AD1121" t="s">
        <v>10</v>
      </c>
      <c r="AE1121">
        <v>1150</v>
      </c>
    </row>
    <row r="1122" spans="1:31" x14ac:dyDescent="0.25">
      <c r="A1122">
        <v>345</v>
      </c>
      <c r="B1122">
        <v>345</v>
      </c>
      <c r="C1122">
        <v>1115</v>
      </c>
      <c r="D1122">
        <v>37.81</v>
      </c>
      <c r="E1122" s="3">
        <v>41072</v>
      </c>
      <c r="F1122" s="15">
        <f t="shared" si="34"/>
        <v>2012</v>
      </c>
      <c r="G1122" s="3">
        <f t="shared" si="35"/>
        <v>41090</v>
      </c>
      <c r="H1122" t="s">
        <v>142</v>
      </c>
      <c r="I1122" t="s">
        <v>200</v>
      </c>
      <c r="J1122" t="b">
        <v>0</v>
      </c>
      <c r="K1122" t="s">
        <v>728</v>
      </c>
      <c r="L1122">
        <v>92930</v>
      </c>
      <c r="M1122">
        <v>1015</v>
      </c>
      <c r="N1122">
        <v>132052</v>
      </c>
      <c r="S1122" t="s">
        <v>167</v>
      </c>
      <c r="W1122">
        <v>6</v>
      </c>
      <c r="X1122">
        <v>12</v>
      </c>
      <c r="Y1122">
        <v>1</v>
      </c>
      <c r="Z1122">
        <v>1098825</v>
      </c>
      <c r="AA1122" t="s">
        <v>146</v>
      </c>
      <c r="AB1122">
        <v>110</v>
      </c>
      <c r="AC1122" t="s">
        <v>10</v>
      </c>
      <c r="AD1122" t="s">
        <v>10</v>
      </c>
      <c r="AE1122">
        <v>1151</v>
      </c>
    </row>
    <row r="1123" spans="1:31" x14ac:dyDescent="0.25">
      <c r="A1123">
        <v>345</v>
      </c>
      <c r="B1123">
        <v>345</v>
      </c>
      <c r="C1123">
        <v>1115</v>
      </c>
      <c r="D1123">
        <v>75.62</v>
      </c>
      <c r="E1123" s="3">
        <v>41072</v>
      </c>
      <c r="F1123" s="15">
        <f t="shared" si="34"/>
        <v>2012</v>
      </c>
      <c r="G1123" s="3">
        <f t="shared" si="35"/>
        <v>41090</v>
      </c>
      <c r="H1123" t="s">
        <v>142</v>
      </c>
      <c r="I1123" t="s">
        <v>200</v>
      </c>
      <c r="J1123" t="b">
        <v>0</v>
      </c>
      <c r="K1123" t="s">
        <v>728</v>
      </c>
      <c r="L1123">
        <v>92930</v>
      </c>
      <c r="M1123">
        <v>1015</v>
      </c>
      <c r="N1123">
        <v>132052</v>
      </c>
      <c r="S1123" t="s">
        <v>167</v>
      </c>
      <c r="W1123">
        <v>6</v>
      </c>
      <c r="X1123">
        <v>12</v>
      </c>
      <c r="Y1123">
        <v>2</v>
      </c>
      <c r="Z1123">
        <v>1098825</v>
      </c>
      <c r="AA1123" t="s">
        <v>146</v>
      </c>
      <c r="AB1123">
        <v>110</v>
      </c>
      <c r="AC1123" t="s">
        <v>10</v>
      </c>
      <c r="AD1123" t="s">
        <v>10</v>
      </c>
      <c r="AE1123">
        <v>1152</v>
      </c>
    </row>
    <row r="1124" spans="1:31" x14ac:dyDescent="0.25">
      <c r="A1124">
        <v>345</v>
      </c>
      <c r="B1124">
        <v>345</v>
      </c>
      <c r="C1124">
        <v>1115</v>
      </c>
      <c r="D1124">
        <v>78</v>
      </c>
      <c r="E1124" s="3">
        <v>41075</v>
      </c>
      <c r="F1124" s="15">
        <f t="shared" si="34"/>
        <v>2012</v>
      </c>
      <c r="G1124" s="3">
        <f t="shared" si="35"/>
        <v>41090</v>
      </c>
      <c r="H1124" t="s">
        <v>142</v>
      </c>
      <c r="I1124" t="s">
        <v>165</v>
      </c>
      <c r="J1124" t="b">
        <v>0</v>
      </c>
      <c r="K1124" t="s">
        <v>675</v>
      </c>
      <c r="L1124">
        <v>92930</v>
      </c>
      <c r="M1124">
        <v>1018</v>
      </c>
      <c r="N1124">
        <v>132098</v>
      </c>
      <c r="S1124" t="s">
        <v>167</v>
      </c>
      <c r="W1124">
        <v>6</v>
      </c>
      <c r="X1124">
        <v>12</v>
      </c>
      <c r="Y1124">
        <v>1</v>
      </c>
      <c r="Z1124">
        <v>1099737</v>
      </c>
      <c r="AA1124" t="s">
        <v>146</v>
      </c>
      <c r="AB1124">
        <v>102</v>
      </c>
      <c r="AC1124" t="s">
        <v>10</v>
      </c>
      <c r="AD1124" t="s">
        <v>10</v>
      </c>
      <c r="AE1124">
        <v>1085</v>
      </c>
    </row>
    <row r="1125" spans="1:31" x14ac:dyDescent="0.25">
      <c r="A1125">
        <v>345</v>
      </c>
      <c r="B1125">
        <v>345</v>
      </c>
      <c r="C1125">
        <v>1115</v>
      </c>
      <c r="D1125">
        <v>302.48</v>
      </c>
      <c r="E1125" s="3">
        <v>41100</v>
      </c>
      <c r="F1125" s="15">
        <f t="shared" si="34"/>
        <v>2012</v>
      </c>
      <c r="G1125" s="3">
        <f t="shared" si="35"/>
        <v>41121</v>
      </c>
      <c r="H1125" t="s">
        <v>142</v>
      </c>
      <c r="I1125" t="s">
        <v>200</v>
      </c>
      <c r="J1125" t="b">
        <v>0</v>
      </c>
      <c r="K1125" t="s">
        <v>729</v>
      </c>
      <c r="L1125">
        <v>92930</v>
      </c>
      <c r="M1125">
        <v>1034</v>
      </c>
      <c r="N1125">
        <v>133988</v>
      </c>
      <c r="S1125" t="s">
        <v>167</v>
      </c>
      <c r="W1125">
        <v>7</v>
      </c>
      <c r="X1125">
        <v>12</v>
      </c>
      <c r="Y1125">
        <v>8</v>
      </c>
      <c r="Z1125">
        <v>1098825</v>
      </c>
      <c r="AA1125" t="s">
        <v>146</v>
      </c>
      <c r="AB1125">
        <v>110</v>
      </c>
      <c r="AC1125" t="s">
        <v>10</v>
      </c>
      <c r="AD1125" t="s">
        <v>10</v>
      </c>
      <c r="AE1125">
        <v>829</v>
      </c>
    </row>
    <row r="1126" spans="1:31" x14ac:dyDescent="0.25">
      <c r="A1126">
        <v>345</v>
      </c>
      <c r="B1126">
        <v>345</v>
      </c>
      <c r="C1126">
        <v>1115</v>
      </c>
      <c r="D1126">
        <v>340.29</v>
      </c>
      <c r="E1126" s="3">
        <v>41100</v>
      </c>
      <c r="F1126" s="15">
        <f t="shared" si="34"/>
        <v>2012</v>
      </c>
      <c r="G1126" s="3">
        <f t="shared" si="35"/>
        <v>41121</v>
      </c>
      <c r="H1126" t="s">
        <v>142</v>
      </c>
      <c r="I1126" t="s">
        <v>200</v>
      </c>
      <c r="J1126" t="b">
        <v>0</v>
      </c>
      <c r="K1126" t="s">
        <v>729</v>
      </c>
      <c r="L1126">
        <v>92930</v>
      </c>
      <c r="M1126">
        <v>1034</v>
      </c>
      <c r="N1126">
        <v>133988</v>
      </c>
      <c r="S1126" t="s">
        <v>167</v>
      </c>
      <c r="W1126">
        <v>7</v>
      </c>
      <c r="X1126">
        <v>12</v>
      </c>
      <c r="Y1126">
        <v>9</v>
      </c>
      <c r="Z1126">
        <v>1098825</v>
      </c>
      <c r="AA1126" t="s">
        <v>146</v>
      </c>
      <c r="AB1126">
        <v>110</v>
      </c>
      <c r="AC1126" t="s">
        <v>10</v>
      </c>
      <c r="AD1126" t="s">
        <v>10</v>
      </c>
      <c r="AE1126">
        <v>830</v>
      </c>
    </row>
    <row r="1127" spans="1:31" x14ac:dyDescent="0.25">
      <c r="A1127">
        <v>345</v>
      </c>
      <c r="B1127">
        <v>345</v>
      </c>
      <c r="C1127">
        <v>1115</v>
      </c>
      <c r="D1127">
        <v>75.62</v>
      </c>
      <c r="E1127" s="3">
        <v>41100</v>
      </c>
      <c r="F1127" s="15">
        <f t="shared" si="34"/>
        <v>2012</v>
      </c>
      <c r="G1127" s="3">
        <f t="shared" si="35"/>
        <v>41121</v>
      </c>
      <c r="H1127" t="s">
        <v>142</v>
      </c>
      <c r="I1127" t="s">
        <v>200</v>
      </c>
      <c r="J1127" t="b">
        <v>0</v>
      </c>
      <c r="K1127" t="s">
        <v>730</v>
      </c>
      <c r="L1127">
        <v>92930</v>
      </c>
      <c r="M1127">
        <v>1034</v>
      </c>
      <c r="N1127">
        <v>133988</v>
      </c>
      <c r="S1127" t="s">
        <v>167</v>
      </c>
      <c r="W1127">
        <v>7</v>
      </c>
      <c r="X1127">
        <v>12</v>
      </c>
      <c r="Y1127">
        <v>2</v>
      </c>
      <c r="Z1127">
        <v>1098825</v>
      </c>
      <c r="AA1127" t="s">
        <v>146</v>
      </c>
      <c r="AB1127">
        <v>110</v>
      </c>
      <c r="AC1127" t="s">
        <v>10</v>
      </c>
      <c r="AD1127" t="s">
        <v>10</v>
      </c>
      <c r="AE1127">
        <v>831</v>
      </c>
    </row>
    <row r="1128" spans="1:31" x14ac:dyDescent="0.25">
      <c r="A1128">
        <v>345</v>
      </c>
      <c r="B1128">
        <v>345</v>
      </c>
      <c r="C1128">
        <v>1115</v>
      </c>
      <c r="D1128">
        <v>75.62</v>
      </c>
      <c r="E1128" s="3">
        <v>41100</v>
      </c>
      <c r="F1128" s="15">
        <f t="shared" si="34"/>
        <v>2012</v>
      </c>
      <c r="G1128" s="3">
        <f t="shared" si="35"/>
        <v>41121</v>
      </c>
      <c r="H1128" t="s">
        <v>142</v>
      </c>
      <c r="I1128" t="s">
        <v>200</v>
      </c>
      <c r="J1128" t="b">
        <v>0</v>
      </c>
      <c r="K1128" t="s">
        <v>729</v>
      </c>
      <c r="L1128">
        <v>92930</v>
      </c>
      <c r="M1128">
        <v>1034</v>
      </c>
      <c r="N1128">
        <v>133988</v>
      </c>
      <c r="S1128" t="s">
        <v>167</v>
      </c>
      <c r="W1128">
        <v>7</v>
      </c>
      <c r="X1128">
        <v>12</v>
      </c>
      <c r="Y1128">
        <v>2</v>
      </c>
      <c r="Z1128">
        <v>1098825</v>
      </c>
      <c r="AA1128" t="s">
        <v>146</v>
      </c>
      <c r="AB1128">
        <v>110</v>
      </c>
      <c r="AC1128" t="s">
        <v>10</v>
      </c>
      <c r="AD1128" t="s">
        <v>10</v>
      </c>
      <c r="AE1128">
        <v>832</v>
      </c>
    </row>
    <row r="1129" spans="1:31" x14ac:dyDescent="0.25">
      <c r="A1129">
        <v>345</v>
      </c>
      <c r="B1129">
        <v>345</v>
      </c>
      <c r="C1129">
        <v>1115</v>
      </c>
      <c r="D1129">
        <v>75.62</v>
      </c>
      <c r="E1129" s="3">
        <v>41114</v>
      </c>
      <c r="F1129" s="15">
        <f t="shared" si="34"/>
        <v>2012</v>
      </c>
      <c r="G1129" s="3">
        <f t="shared" si="35"/>
        <v>41121</v>
      </c>
      <c r="H1129" t="s">
        <v>142</v>
      </c>
      <c r="I1129" t="s">
        <v>200</v>
      </c>
      <c r="J1129" t="b">
        <v>0</v>
      </c>
      <c r="K1129" t="s">
        <v>731</v>
      </c>
      <c r="L1129">
        <v>92930</v>
      </c>
      <c r="M1129">
        <v>1040</v>
      </c>
      <c r="N1129">
        <v>134803</v>
      </c>
      <c r="S1129" t="s">
        <v>167</v>
      </c>
      <c r="W1129">
        <v>7</v>
      </c>
      <c r="X1129">
        <v>12</v>
      </c>
      <c r="Y1129">
        <v>2</v>
      </c>
      <c r="Z1129">
        <v>1098825</v>
      </c>
      <c r="AA1129" t="s">
        <v>146</v>
      </c>
      <c r="AB1129">
        <v>110</v>
      </c>
      <c r="AC1129" t="s">
        <v>10</v>
      </c>
      <c r="AD1129" t="s">
        <v>10</v>
      </c>
      <c r="AE1129">
        <v>919</v>
      </c>
    </row>
    <row r="1130" spans="1:31" x14ac:dyDescent="0.25">
      <c r="A1130">
        <v>345</v>
      </c>
      <c r="B1130">
        <v>345</v>
      </c>
      <c r="C1130">
        <v>1115</v>
      </c>
      <c r="D1130">
        <v>226.86</v>
      </c>
      <c r="E1130" s="3">
        <v>41114</v>
      </c>
      <c r="F1130" s="15">
        <f t="shared" si="34"/>
        <v>2012</v>
      </c>
      <c r="G1130" s="3">
        <f t="shared" si="35"/>
        <v>41121</v>
      </c>
      <c r="H1130" t="s">
        <v>142</v>
      </c>
      <c r="I1130" t="s">
        <v>200</v>
      </c>
      <c r="J1130" t="b">
        <v>0</v>
      </c>
      <c r="K1130" t="s">
        <v>731</v>
      </c>
      <c r="L1130">
        <v>92930</v>
      </c>
      <c r="M1130">
        <v>1040</v>
      </c>
      <c r="N1130">
        <v>134803</v>
      </c>
      <c r="S1130" t="s">
        <v>167</v>
      </c>
      <c r="W1130">
        <v>7</v>
      </c>
      <c r="X1130">
        <v>12</v>
      </c>
      <c r="Y1130">
        <v>6</v>
      </c>
      <c r="Z1130">
        <v>1098825</v>
      </c>
      <c r="AA1130" t="s">
        <v>146</v>
      </c>
      <c r="AB1130">
        <v>110</v>
      </c>
      <c r="AC1130" t="s">
        <v>10</v>
      </c>
      <c r="AD1130" t="s">
        <v>10</v>
      </c>
      <c r="AE1130">
        <v>920</v>
      </c>
    </row>
    <row r="1131" spans="1:31" x14ac:dyDescent="0.25">
      <c r="A1131">
        <v>345</v>
      </c>
      <c r="B1131">
        <v>345</v>
      </c>
      <c r="C1131">
        <v>1115</v>
      </c>
      <c r="D1131">
        <v>264.67</v>
      </c>
      <c r="E1131" s="3">
        <v>41114</v>
      </c>
      <c r="F1131" s="15">
        <f t="shared" si="34"/>
        <v>2012</v>
      </c>
      <c r="G1131" s="3">
        <f t="shared" si="35"/>
        <v>41121</v>
      </c>
      <c r="H1131" t="s">
        <v>142</v>
      </c>
      <c r="I1131" t="s">
        <v>200</v>
      </c>
      <c r="J1131" t="b">
        <v>0</v>
      </c>
      <c r="K1131" t="s">
        <v>731</v>
      </c>
      <c r="L1131">
        <v>92930</v>
      </c>
      <c r="M1131">
        <v>1040</v>
      </c>
      <c r="N1131">
        <v>134803</v>
      </c>
      <c r="S1131" t="s">
        <v>167</v>
      </c>
      <c r="W1131">
        <v>7</v>
      </c>
      <c r="X1131">
        <v>12</v>
      </c>
      <c r="Y1131">
        <v>7</v>
      </c>
      <c r="Z1131">
        <v>1098825</v>
      </c>
      <c r="AA1131" t="s">
        <v>146</v>
      </c>
      <c r="AB1131">
        <v>110</v>
      </c>
      <c r="AC1131" t="s">
        <v>10</v>
      </c>
      <c r="AD1131" t="s">
        <v>10</v>
      </c>
      <c r="AE1131">
        <v>921</v>
      </c>
    </row>
    <row r="1132" spans="1:31" x14ac:dyDescent="0.25">
      <c r="A1132">
        <v>345</v>
      </c>
      <c r="B1132">
        <v>345</v>
      </c>
      <c r="C1132">
        <v>1115</v>
      </c>
      <c r="D1132">
        <v>78</v>
      </c>
      <c r="E1132" s="3">
        <v>41136</v>
      </c>
      <c r="F1132" s="15">
        <f t="shared" si="34"/>
        <v>2012</v>
      </c>
      <c r="G1132" s="3">
        <f t="shared" si="35"/>
        <v>41152</v>
      </c>
      <c r="H1132" t="s">
        <v>142</v>
      </c>
      <c r="I1132" t="s">
        <v>165</v>
      </c>
      <c r="J1132" t="b">
        <v>0</v>
      </c>
      <c r="K1132" t="s">
        <v>732</v>
      </c>
      <c r="L1132">
        <v>92930</v>
      </c>
      <c r="M1132">
        <v>1046</v>
      </c>
      <c r="N1132">
        <v>135854</v>
      </c>
      <c r="S1132" t="s">
        <v>167</v>
      </c>
      <c r="W1132">
        <v>8</v>
      </c>
      <c r="X1132">
        <v>12</v>
      </c>
      <c r="Y1132">
        <v>1</v>
      </c>
      <c r="Z1132">
        <v>1099737</v>
      </c>
      <c r="AA1132" t="s">
        <v>146</v>
      </c>
      <c r="AB1132">
        <v>105</v>
      </c>
      <c r="AC1132" t="s">
        <v>10</v>
      </c>
      <c r="AD1132" t="s">
        <v>10</v>
      </c>
      <c r="AE1132">
        <v>947</v>
      </c>
    </row>
    <row r="1133" spans="1:31" x14ac:dyDescent="0.25">
      <c r="A1133">
        <v>345</v>
      </c>
      <c r="B1133">
        <v>345</v>
      </c>
      <c r="C1133">
        <v>1115</v>
      </c>
      <c r="D1133">
        <v>78</v>
      </c>
      <c r="E1133" s="3">
        <v>41136</v>
      </c>
      <c r="F1133" s="15">
        <f t="shared" si="34"/>
        <v>2012</v>
      </c>
      <c r="G1133" s="3">
        <f t="shared" si="35"/>
        <v>41152</v>
      </c>
      <c r="H1133" t="s">
        <v>142</v>
      </c>
      <c r="I1133" t="s">
        <v>165</v>
      </c>
      <c r="J1133" t="b">
        <v>0</v>
      </c>
      <c r="K1133" t="s">
        <v>732</v>
      </c>
      <c r="L1133">
        <v>92930</v>
      </c>
      <c r="M1133">
        <v>1046</v>
      </c>
      <c r="N1133">
        <v>135854</v>
      </c>
      <c r="S1133" t="s">
        <v>167</v>
      </c>
      <c r="W1133">
        <v>8</v>
      </c>
      <c r="X1133">
        <v>12</v>
      </c>
      <c r="Y1133">
        <v>1</v>
      </c>
      <c r="Z1133">
        <v>1099737</v>
      </c>
      <c r="AA1133" t="s">
        <v>146</v>
      </c>
      <c r="AB1133">
        <v>105</v>
      </c>
      <c r="AC1133" t="s">
        <v>10</v>
      </c>
      <c r="AD1133" t="s">
        <v>10</v>
      </c>
      <c r="AE1133">
        <v>948</v>
      </c>
    </row>
    <row r="1134" spans="1:31" x14ac:dyDescent="0.25">
      <c r="A1134">
        <v>345</v>
      </c>
      <c r="B1134">
        <v>345</v>
      </c>
      <c r="C1134">
        <v>1115</v>
      </c>
      <c r="D1134">
        <v>75.62</v>
      </c>
      <c r="E1134" s="3">
        <v>41136</v>
      </c>
      <c r="F1134" s="15">
        <f t="shared" si="34"/>
        <v>2012</v>
      </c>
      <c r="G1134" s="3">
        <f t="shared" si="35"/>
        <v>41152</v>
      </c>
      <c r="H1134" t="s">
        <v>142</v>
      </c>
      <c r="I1134" t="s">
        <v>168</v>
      </c>
      <c r="J1134" t="b">
        <v>0</v>
      </c>
      <c r="K1134" t="s">
        <v>169</v>
      </c>
      <c r="L1134">
        <v>92930</v>
      </c>
      <c r="M1134">
        <v>1046</v>
      </c>
      <c r="N1134">
        <v>135854</v>
      </c>
      <c r="S1134" t="s">
        <v>167</v>
      </c>
      <c r="W1134">
        <v>8</v>
      </c>
      <c r="X1134">
        <v>12</v>
      </c>
      <c r="Y1134">
        <v>2</v>
      </c>
      <c r="Z1134">
        <v>1099720</v>
      </c>
      <c r="AA1134" t="s">
        <v>146</v>
      </c>
      <c r="AB1134">
        <v>105</v>
      </c>
      <c r="AC1134" t="s">
        <v>10</v>
      </c>
      <c r="AD1134" t="s">
        <v>10</v>
      </c>
      <c r="AE1134">
        <v>949</v>
      </c>
    </row>
    <row r="1135" spans="1:31" x14ac:dyDescent="0.25">
      <c r="A1135">
        <v>345</v>
      </c>
      <c r="B1135">
        <v>345</v>
      </c>
      <c r="C1135">
        <v>1115</v>
      </c>
      <c r="D1135">
        <v>226.86</v>
      </c>
      <c r="E1135" s="3">
        <v>41136</v>
      </c>
      <c r="F1135" s="15">
        <f t="shared" si="34"/>
        <v>2012</v>
      </c>
      <c r="G1135" s="3">
        <f t="shared" si="35"/>
        <v>41152</v>
      </c>
      <c r="H1135" t="s">
        <v>142</v>
      </c>
      <c r="I1135" t="s">
        <v>168</v>
      </c>
      <c r="J1135" t="b">
        <v>0</v>
      </c>
      <c r="K1135" t="s">
        <v>169</v>
      </c>
      <c r="L1135">
        <v>92930</v>
      </c>
      <c r="M1135">
        <v>1046</v>
      </c>
      <c r="N1135">
        <v>135854</v>
      </c>
      <c r="S1135" t="s">
        <v>167</v>
      </c>
      <c r="W1135">
        <v>8</v>
      </c>
      <c r="X1135">
        <v>12</v>
      </c>
      <c r="Y1135">
        <v>6</v>
      </c>
      <c r="Z1135">
        <v>1099720</v>
      </c>
      <c r="AA1135" t="s">
        <v>146</v>
      </c>
      <c r="AB1135">
        <v>105</v>
      </c>
      <c r="AC1135" t="s">
        <v>10</v>
      </c>
      <c r="AD1135" t="s">
        <v>10</v>
      </c>
      <c r="AE1135">
        <v>950</v>
      </c>
    </row>
    <row r="1136" spans="1:31" x14ac:dyDescent="0.25">
      <c r="A1136">
        <v>345</v>
      </c>
      <c r="B1136">
        <v>345</v>
      </c>
      <c r="C1136">
        <v>1115</v>
      </c>
      <c r="D1136">
        <v>283.58</v>
      </c>
      <c r="E1136" s="3">
        <v>41128</v>
      </c>
      <c r="F1136" s="15">
        <f t="shared" si="34"/>
        <v>2012</v>
      </c>
      <c r="G1136" s="3">
        <f t="shared" si="35"/>
        <v>41152</v>
      </c>
      <c r="H1136" t="s">
        <v>142</v>
      </c>
      <c r="I1136" t="s">
        <v>178</v>
      </c>
      <c r="J1136" t="b">
        <v>0</v>
      </c>
      <c r="K1136" t="s">
        <v>733</v>
      </c>
      <c r="L1136">
        <v>92930</v>
      </c>
      <c r="M1136">
        <v>1051</v>
      </c>
      <c r="N1136">
        <v>136013</v>
      </c>
      <c r="S1136" t="s">
        <v>167</v>
      </c>
      <c r="W1136">
        <v>8</v>
      </c>
      <c r="X1136">
        <v>12</v>
      </c>
      <c r="Y1136">
        <v>7.5</v>
      </c>
      <c r="Z1136">
        <v>1098942</v>
      </c>
      <c r="AA1136" t="s">
        <v>146</v>
      </c>
      <c r="AB1136">
        <v>111</v>
      </c>
      <c r="AC1136" t="s">
        <v>10</v>
      </c>
      <c r="AD1136" t="s">
        <v>10</v>
      </c>
      <c r="AE1136">
        <v>1091</v>
      </c>
    </row>
    <row r="1137" spans="1:31" x14ac:dyDescent="0.25">
      <c r="A1137">
        <v>345</v>
      </c>
      <c r="B1137">
        <v>345</v>
      </c>
      <c r="C1137">
        <v>1115</v>
      </c>
      <c r="D1137">
        <v>75.62</v>
      </c>
      <c r="E1137" s="3">
        <v>41128</v>
      </c>
      <c r="F1137" s="15">
        <f t="shared" si="34"/>
        <v>2012</v>
      </c>
      <c r="G1137" s="3">
        <f t="shared" si="35"/>
        <v>41152</v>
      </c>
      <c r="H1137" t="s">
        <v>142</v>
      </c>
      <c r="I1137" t="s">
        <v>172</v>
      </c>
      <c r="J1137" t="b">
        <v>0</v>
      </c>
      <c r="K1137" t="s">
        <v>734</v>
      </c>
      <c r="L1137">
        <v>92930</v>
      </c>
      <c r="M1137">
        <v>1051</v>
      </c>
      <c r="N1137">
        <v>136013</v>
      </c>
      <c r="S1137" t="s">
        <v>167</v>
      </c>
      <c r="W1137">
        <v>8</v>
      </c>
      <c r="X1137">
        <v>12</v>
      </c>
      <c r="Y1137">
        <v>2</v>
      </c>
      <c r="Z1137">
        <v>1099579</v>
      </c>
      <c r="AA1137" t="s">
        <v>146</v>
      </c>
      <c r="AB1137">
        <v>111</v>
      </c>
      <c r="AC1137" t="s">
        <v>10</v>
      </c>
      <c r="AD1137" t="s">
        <v>10</v>
      </c>
      <c r="AE1137">
        <v>1095</v>
      </c>
    </row>
    <row r="1138" spans="1:31" x14ac:dyDescent="0.25">
      <c r="A1138">
        <v>345</v>
      </c>
      <c r="B1138">
        <v>345</v>
      </c>
      <c r="C1138">
        <v>1115</v>
      </c>
      <c r="D1138">
        <v>189.05</v>
      </c>
      <c r="E1138" s="3">
        <v>41128</v>
      </c>
      <c r="F1138" s="15">
        <f t="shared" si="34"/>
        <v>2012</v>
      </c>
      <c r="G1138" s="3">
        <f t="shared" si="35"/>
        <v>41152</v>
      </c>
      <c r="H1138" t="s">
        <v>142</v>
      </c>
      <c r="I1138" t="s">
        <v>200</v>
      </c>
      <c r="J1138" t="b">
        <v>0</v>
      </c>
      <c r="K1138" t="s">
        <v>735</v>
      </c>
      <c r="L1138">
        <v>92930</v>
      </c>
      <c r="M1138">
        <v>1051</v>
      </c>
      <c r="N1138">
        <v>136013</v>
      </c>
      <c r="S1138" t="s">
        <v>167</v>
      </c>
      <c r="W1138">
        <v>8</v>
      </c>
      <c r="X1138">
        <v>12</v>
      </c>
      <c r="Y1138">
        <v>5</v>
      </c>
      <c r="Z1138">
        <v>1098825</v>
      </c>
      <c r="AA1138" t="s">
        <v>146</v>
      </c>
      <c r="AB1138">
        <v>111</v>
      </c>
      <c r="AC1138" t="s">
        <v>10</v>
      </c>
      <c r="AD1138" t="s">
        <v>10</v>
      </c>
      <c r="AE1138">
        <v>1117</v>
      </c>
    </row>
    <row r="1139" spans="1:31" x14ac:dyDescent="0.25">
      <c r="A1139">
        <v>345</v>
      </c>
      <c r="B1139">
        <v>345</v>
      </c>
      <c r="C1139">
        <v>1115</v>
      </c>
      <c r="D1139">
        <v>151.24</v>
      </c>
      <c r="E1139" s="3">
        <v>41156</v>
      </c>
      <c r="F1139" s="15">
        <f t="shared" si="34"/>
        <v>2012</v>
      </c>
      <c r="G1139" s="3">
        <f t="shared" si="35"/>
        <v>41182</v>
      </c>
      <c r="H1139" t="s">
        <v>142</v>
      </c>
      <c r="I1139" t="s">
        <v>200</v>
      </c>
      <c r="J1139" t="b">
        <v>0</v>
      </c>
      <c r="K1139" t="s">
        <v>736</v>
      </c>
      <c r="L1139">
        <v>92930</v>
      </c>
      <c r="M1139">
        <v>1063</v>
      </c>
      <c r="N1139">
        <v>137870</v>
      </c>
      <c r="S1139" t="s">
        <v>167</v>
      </c>
      <c r="W1139">
        <v>9</v>
      </c>
      <c r="X1139">
        <v>12</v>
      </c>
      <c r="Y1139">
        <v>4</v>
      </c>
      <c r="Z1139">
        <v>1098825</v>
      </c>
      <c r="AA1139" t="s">
        <v>146</v>
      </c>
      <c r="AB1139">
        <v>102</v>
      </c>
      <c r="AC1139" t="s">
        <v>10</v>
      </c>
      <c r="AD1139" t="s">
        <v>10</v>
      </c>
      <c r="AE1139">
        <v>810</v>
      </c>
    </row>
    <row r="1140" spans="1:31" x14ac:dyDescent="0.25">
      <c r="A1140">
        <v>345</v>
      </c>
      <c r="B1140">
        <v>345</v>
      </c>
      <c r="C1140">
        <v>1115</v>
      </c>
      <c r="D1140">
        <v>37.81</v>
      </c>
      <c r="E1140" s="3">
        <v>41170</v>
      </c>
      <c r="F1140" s="15">
        <f t="shared" si="34"/>
        <v>2012</v>
      </c>
      <c r="G1140" s="3">
        <f t="shared" si="35"/>
        <v>41182</v>
      </c>
      <c r="H1140" t="s">
        <v>142</v>
      </c>
      <c r="I1140" t="s">
        <v>200</v>
      </c>
      <c r="J1140" t="b">
        <v>0</v>
      </c>
      <c r="K1140" t="s">
        <v>737</v>
      </c>
      <c r="L1140">
        <v>92930</v>
      </c>
      <c r="M1140">
        <v>1066</v>
      </c>
      <c r="N1140">
        <v>138591</v>
      </c>
      <c r="S1140" t="s">
        <v>167</v>
      </c>
      <c r="W1140">
        <v>9</v>
      </c>
      <c r="X1140">
        <v>12</v>
      </c>
      <c r="Y1140">
        <v>1</v>
      </c>
      <c r="Z1140">
        <v>1098825</v>
      </c>
      <c r="AA1140" t="s">
        <v>146</v>
      </c>
      <c r="AB1140">
        <v>101</v>
      </c>
      <c r="AC1140" t="s">
        <v>10</v>
      </c>
      <c r="AD1140" t="s">
        <v>10</v>
      </c>
      <c r="AE1140">
        <v>933</v>
      </c>
    </row>
    <row r="1141" spans="1:31" x14ac:dyDescent="0.25">
      <c r="A1141">
        <v>345</v>
      </c>
      <c r="B1141">
        <v>345</v>
      </c>
      <c r="C1141">
        <v>1115</v>
      </c>
      <c r="D1141">
        <v>226.86</v>
      </c>
      <c r="E1141" s="3">
        <v>41170</v>
      </c>
      <c r="F1141" s="15">
        <f t="shared" si="34"/>
        <v>2012</v>
      </c>
      <c r="G1141" s="3">
        <f t="shared" si="35"/>
        <v>41182</v>
      </c>
      <c r="H1141" t="s">
        <v>142</v>
      </c>
      <c r="I1141" t="s">
        <v>172</v>
      </c>
      <c r="J1141" t="b">
        <v>0</v>
      </c>
      <c r="K1141" t="s">
        <v>738</v>
      </c>
      <c r="L1141">
        <v>92930</v>
      </c>
      <c r="M1141">
        <v>1066</v>
      </c>
      <c r="N1141">
        <v>138591</v>
      </c>
      <c r="S1141" t="s">
        <v>167</v>
      </c>
      <c r="W1141">
        <v>9</v>
      </c>
      <c r="X1141">
        <v>12</v>
      </c>
      <c r="Y1141">
        <v>6</v>
      </c>
      <c r="Z1141">
        <v>1099579</v>
      </c>
      <c r="AA1141" t="s">
        <v>146</v>
      </c>
      <c r="AB1141">
        <v>101</v>
      </c>
      <c r="AC1141" t="s">
        <v>10</v>
      </c>
      <c r="AD1141" t="s">
        <v>10</v>
      </c>
      <c r="AE1141">
        <v>936</v>
      </c>
    </row>
    <row r="1142" spans="1:31" x14ac:dyDescent="0.25">
      <c r="A1142">
        <v>345</v>
      </c>
      <c r="B1142">
        <v>345</v>
      </c>
      <c r="C1142">
        <v>1115</v>
      </c>
      <c r="D1142">
        <v>37.81</v>
      </c>
      <c r="E1142" s="3">
        <v>41170</v>
      </c>
      <c r="F1142" s="15">
        <f t="shared" si="34"/>
        <v>2012</v>
      </c>
      <c r="G1142" s="3">
        <f t="shared" si="35"/>
        <v>41182</v>
      </c>
      <c r="H1142" t="s">
        <v>142</v>
      </c>
      <c r="I1142" t="s">
        <v>200</v>
      </c>
      <c r="J1142" t="b">
        <v>0</v>
      </c>
      <c r="K1142" t="s">
        <v>737</v>
      </c>
      <c r="L1142">
        <v>92930</v>
      </c>
      <c r="M1142">
        <v>1066</v>
      </c>
      <c r="N1142">
        <v>138591</v>
      </c>
      <c r="S1142" t="s">
        <v>167</v>
      </c>
      <c r="W1142">
        <v>9</v>
      </c>
      <c r="X1142">
        <v>12</v>
      </c>
      <c r="Y1142">
        <v>1</v>
      </c>
      <c r="Z1142">
        <v>1098825</v>
      </c>
      <c r="AA1142" t="s">
        <v>146</v>
      </c>
      <c r="AB1142">
        <v>101</v>
      </c>
      <c r="AC1142" t="s">
        <v>10</v>
      </c>
      <c r="AD1142" t="s">
        <v>10</v>
      </c>
      <c r="AE1142">
        <v>941</v>
      </c>
    </row>
    <row r="1143" spans="1:31" x14ac:dyDescent="0.25">
      <c r="A1143">
        <v>345</v>
      </c>
      <c r="B1143">
        <v>345</v>
      </c>
      <c r="C1143">
        <v>1115</v>
      </c>
      <c r="D1143">
        <v>226.86</v>
      </c>
      <c r="E1143" s="3">
        <v>41170</v>
      </c>
      <c r="F1143" s="15">
        <f t="shared" si="34"/>
        <v>2012</v>
      </c>
      <c r="G1143" s="3">
        <f t="shared" si="35"/>
        <v>41182</v>
      </c>
      <c r="H1143" t="s">
        <v>142</v>
      </c>
      <c r="I1143" t="s">
        <v>200</v>
      </c>
      <c r="J1143" t="b">
        <v>0</v>
      </c>
      <c r="K1143" t="s">
        <v>737</v>
      </c>
      <c r="L1143">
        <v>92930</v>
      </c>
      <c r="M1143">
        <v>1066</v>
      </c>
      <c r="N1143">
        <v>138591</v>
      </c>
      <c r="S1143" t="s">
        <v>167</v>
      </c>
      <c r="W1143">
        <v>9</v>
      </c>
      <c r="X1143">
        <v>12</v>
      </c>
      <c r="Y1143">
        <v>6</v>
      </c>
      <c r="Z1143">
        <v>1098825</v>
      </c>
      <c r="AA1143" t="s">
        <v>146</v>
      </c>
      <c r="AB1143">
        <v>101</v>
      </c>
      <c r="AC1143" t="s">
        <v>10</v>
      </c>
      <c r="AD1143" t="s">
        <v>10</v>
      </c>
      <c r="AE1143">
        <v>942</v>
      </c>
    </row>
    <row r="1144" spans="1:31" x14ac:dyDescent="0.25">
      <c r="A1144">
        <v>345</v>
      </c>
      <c r="B1144">
        <v>345</v>
      </c>
      <c r="C1144">
        <v>1115</v>
      </c>
      <c r="D1144">
        <v>226.86</v>
      </c>
      <c r="E1144" s="3">
        <v>41170</v>
      </c>
      <c r="F1144" s="15">
        <f t="shared" si="34"/>
        <v>2012</v>
      </c>
      <c r="G1144" s="3">
        <f t="shared" si="35"/>
        <v>41182</v>
      </c>
      <c r="H1144" t="s">
        <v>142</v>
      </c>
      <c r="I1144" t="s">
        <v>178</v>
      </c>
      <c r="J1144" t="b">
        <v>0</v>
      </c>
      <c r="K1144" t="s">
        <v>739</v>
      </c>
      <c r="L1144">
        <v>92930</v>
      </c>
      <c r="M1144">
        <v>1066</v>
      </c>
      <c r="N1144">
        <v>138591</v>
      </c>
      <c r="S1144" t="s">
        <v>167</v>
      </c>
      <c r="W1144">
        <v>9</v>
      </c>
      <c r="X1144">
        <v>12</v>
      </c>
      <c r="Y1144">
        <v>6</v>
      </c>
      <c r="Z1144">
        <v>1098942</v>
      </c>
      <c r="AA1144" t="s">
        <v>146</v>
      </c>
      <c r="AB1144">
        <v>101</v>
      </c>
      <c r="AC1144" t="s">
        <v>10</v>
      </c>
      <c r="AD1144" t="s">
        <v>10</v>
      </c>
      <c r="AE1144">
        <v>943</v>
      </c>
    </row>
    <row r="1145" spans="1:31" x14ac:dyDescent="0.25">
      <c r="A1145">
        <v>345</v>
      </c>
      <c r="B1145">
        <v>345</v>
      </c>
      <c r="C1145">
        <v>1115</v>
      </c>
      <c r="D1145">
        <v>302.48</v>
      </c>
      <c r="E1145" s="3">
        <v>41184</v>
      </c>
      <c r="F1145" s="15">
        <f t="shared" si="34"/>
        <v>2012</v>
      </c>
      <c r="G1145" s="3">
        <f t="shared" si="35"/>
        <v>41213</v>
      </c>
      <c r="H1145" t="s">
        <v>142</v>
      </c>
      <c r="I1145" t="s">
        <v>358</v>
      </c>
      <c r="J1145" t="b">
        <v>0</v>
      </c>
      <c r="K1145" t="s">
        <v>169</v>
      </c>
      <c r="L1145">
        <v>92929</v>
      </c>
      <c r="M1145">
        <v>1072</v>
      </c>
      <c r="N1145">
        <v>139719</v>
      </c>
      <c r="S1145" t="s">
        <v>167</v>
      </c>
      <c r="W1145">
        <v>10</v>
      </c>
      <c r="X1145">
        <v>12</v>
      </c>
      <c r="Y1145">
        <v>8</v>
      </c>
      <c r="Z1145">
        <v>1098828</v>
      </c>
      <c r="AA1145" t="s">
        <v>146</v>
      </c>
      <c r="AB1145">
        <v>101</v>
      </c>
      <c r="AC1145" t="s">
        <v>10</v>
      </c>
      <c r="AD1145" t="s">
        <v>10</v>
      </c>
      <c r="AE1145">
        <v>843</v>
      </c>
    </row>
    <row r="1146" spans="1:31" x14ac:dyDescent="0.25">
      <c r="A1146">
        <v>345</v>
      </c>
      <c r="B1146">
        <v>345</v>
      </c>
      <c r="C1146">
        <v>1115</v>
      </c>
      <c r="D1146">
        <v>151.24</v>
      </c>
      <c r="E1146" s="3">
        <v>41198</v>
      </c>
      <c r="F1146" s="15">
        <f t="shared" si="34"/>
        <v>2012</v>
      </c>
      <c r="G1146" s="3">
        <f t="shared" si="35"/>
        <v>41213</v>
      </c>
      <c r="H1146" t="s">
        <v>142</v>
      </c>
      <c r="I1146" t="s">
        <v>172</v>
      </c>
      <c r="J1146" t="b">
        <v>0</v>
      </c>
      <c r="K1146" t="s">
        <v>740</v>
      </c>
      <c r="L1146">
        <v>92930</v>
      </c>
      <c r="M1146">
        <v>1078</v>
      </c>
      <c r="N1146">
        <v>140513</v>
      </c>
      <c r="S1146" t="s">
        <v>167</v>
      </c>
      <c r="W1146">
        <v>10</v>
      </c>
      <c r="X1146">
        <v>12</v>
      </c>
      <c r="Y1146">
        <v>4</v>
      </c>
      <c r="Z1146">
        <v>1099579</v>
      </c>
      <c r="AA1146" t="s">
        <v>146</v>
      </c>
      <c r="AB1146">
        <v>101</v>
      </c>
      <c r="AC1146" t="s">
        <v>10</v>
      </c>
      <c r="AD1146" t="s">
        <v>10</v>
      </c>
      <c r="AE1146">
        <v>870</v>
      </c>
    </row>
    <row r="1147" spans="1:31" x14ac:dyDescent="0.25">
      <c r="A1147">
        <v>345</v>
      </c>
      <c r="B1147">
        <v>345</v>
      </c>
      <c r="C1147">
        <v>1115</v>
      </c>
      <c r="D1147">
        <v>151.24</v>
      </c>
      <c r="E1147" s="3">
        <v>41198</v>
      </c>
      <c r="F1147" s="15">
        <f t="shared" si="34"/>
        <v>2012</v>
      </c>
      <c r="G1147" s="3">
        <f t="shared" si="35"/>
        <v>41213</v>
      </c>
      <c r="H1147" t="s">
        <v>142</v>
      </c>
      <c r="I1147" t="s">
        <v>200</v>
      </c>
      <c r="J1147" t="b">
        <v>0</v>
      </c>
      <c r="K1147" t="s">
        <v>741</v>
      </c>
      <c r="L1147">
        <v>92930</v>
      </c>
      <c r="M1147">
        <v>1078</v>
      </c>
      <c r="N1147">
        <v>140513</v>
      </c>
      <c r="S1147" t="s">
        <v>167</v>
      </c>
      <c r="W1147">
        <v>10</v>
      </c>
      <c r="X1147">
        <v>12</v>
      </c>
      <c r="Y1147">
        <v>4</v>
      </c>
      <c r="Z1147">
        <v>1098825</v>
      </c>
      <c r="AA1147" t="s">
        <v>146</v>
      </c>
      <c r="AB1147">
        <v>101</v>
      </c>
      <c r="AC1147" t="s">
        <v>10</v>
      </c>
      <c r="AD1147" t="s">
        <v>10</v>
      </c>
      <c r="AE1147">
        <v>896</v>
      </c>
    </row>
    <row r="1148" spans="1:31" x14ac:dyDescent="0.25">
      <c r="A1148">
        <v>345</v>
      </c>
      <c r="B1148">
        <v>345</v>
      </c>
      <c r="C1148">
        <v>1115</v>
      </c>
      <c r="D1148">
        <v>75.62</v>
      </c>
      <c r="E1148" s="3">
        <v>41198</v>
      </c>
      <c r="F1148" s="15">
        <f t="shared" si="34"/>
        <v>2012</v>
      </c>
      <c r="G1148" s="3">
        <f t="shared" si="35"/>
        <v>41213</v>
      </c>
      <c r="H1148" t="s">
        <v>142</v>
      </c>
      <c r="I1148" t="s">
        <v>200</v>
      </c>
      <c r="J1148" t="b">
        <v>0</v>
      </c>
      <c r="K1148" t="s">
        <v>742</v>
      </c>
      <c r="L1148">
        <v>92930</v>
      </c>
      <c r="M1148">
        <v>1078</v>
      </c>
      <c r="N1148">
        <v>140513</v>
      </c>
      <c r="S1148" t="s">
        <v>167</v>
      </c>
      <c r="W1148">
        <v>10</v>
      </c>
      <c r="X1148">
        <v>12</v>
      </c>
      <c r="Y1148">
        <v>2</v>
      </c>
      <c r="Z1148">
        <v>1098825</v>
      </c>
      <c r="AA1148" t="s">
        <v>146</v>
      </c>
      <c r="AB1148">
        <v>101</v>
      </c>
      <c r="AC1148" t="s">
        <v>10</v>
      </c>
      <c r="AD1148" t="s">
        <v>10</v>
      </c>
      <c r="AE1148">
        <v>897</v>
      </c>
    </row>
    <row r="1149" spans="1:31" x14ac:dyDescent="0.25">
      <c r="A1149">
        <v>345</v>
      </c>
      <c r="B1149">
        <v>345</v>
      </c>
      <c r="C1149">
        <v>1115</v>
      </c>
      <c r="D1149">
        <v>113.43</v>
      </c>
      <c r="E1149" s="3">
        <v>41198</v>
      </c>
      <c r="F1149" s="15">
        <f t="shared" si="34"/>
        <v>2012</v>
      </c>
      <c r="G1149" s="3">
        <f t="shared" si="35"/>
        <v>41213</v>
      </c>
      <c r="H1149" t="s">
        <v>142</v>
      </c>
      <c r="I1149" t="s">
        <v>200</v>
      </c>
      <c r="J1149" t="b">
        <v>0</v>
      </c>
      <c r="K1149" t="s">
        <v>742</v>
      </c>
      <c r="L1149">
        <v>92930</v>
      </c>
      <c r="M1149">
        <v>1078</v>
      </c>
      <c r="N1149">
        <v>140513</v>
      </c>
      <c r="S1149" t="s">
        <v>167</v>
      </c>
      <c r="W1149">
        <v>10</v>
      </c>
      <c r="X1149">
        <v>12</v>
      </c>
      <c r="Y1149">
        <v>3</v>
      </c>
      <c r="Z1149">
        <v>1098825</v>
      </c>
      <c r="AA1149" t="s">
        <v>146</v>
      </c>
      <c r="AB1149">
        <v>101</v>
      </c>
      <c r="AC1149" t="s">
        <v>10</v>
      </c>
      <c r="AD1149" t="s">
        <v>10</v>
      </c>
      <c r="AE1149">
        <v>898</v>
      </c>
    </row>
    <row r="1150" spans="1:31" x14ac:dyDescent="0.25">
      <c r="A1150">
        <v>345</v>
      </c>
      <c r="B1150">
        <v>345</v>
      </c>
      <c r="C1150">
        <v>1115</v>
      </c>
      <c r="D1150">
        <v>156</v>
      </c>
      <c r="E1150" s="3">
        <v>41228</v>
      </c>
      <c r="F1150" s="15">
        <f t="shared" si="34"/>
        <v>2012</v>
      </c>
      <c r="G1150" s="3">
        <f t="shared" si="35"/>
        <v>41243</v>
      </c>
      <c r="H1150" t="s">
        <v>142</v>
      </c>
      <c r="I1150" t="s">
        <v>165</v>
      </c>
      <c r="J1150" t="b">
        <v>0</v>
      </c>
      <c r="K1150" t="s">
        <v>701</v>
      </c>
      <c r="L1150">
        <v>92930</v>
      </c>
      <c r="M1150">
        <v>1092</v>
      </c>
      <c r="N1150">
        <v>142150</v>
      </c>
      <c r="S1150" t="s">
        <v>167</v>
      </c>
      <c r="W1150">
        <v>11</v>
      </c>
      <c r="X1150">
        <v>12</v>
      </c>
      <c r="Y1150">
        <v>2</v>
      </c>
      <c r="Z1150">
        <v>1099737</v>
      </c>
      <c r="AA1150" t="s">
        <v>146</v>
      </c>
      <c r="AB1150">
        <v>101</v>
      </c>
      <c r="AC1150" t="s">
        <v>10</v>
      </c>
      <c r="AD1150" t="s">
        <v>10</v>
      </c>
      <c r="AE1150">
        <v>898</v>
      </c>
    </row>
    <row r="1151" spans="1:31" x14ac:dyDescent="0.25">
      <c r="A1151">
        <v>345</v>
      </c>
      <c r="B1151">
        <v>345</v>
      </c>
      <c r="C1151">
        <v>1115</v>
      </c>
      <c r="D1151">
        <v>78</v>
      </c>
      <c r="E1151" s="3">
        <v>41228</v>
      </c>
      <c r="F1151" s="15">
        <f t="shared" si="34"/>
        <v>2012</v>
      </c>
      <c r="G1151" s="3">
        <f t="shared" si="35"/>
        <v>41243</v>
      </c>
      <c r="H1151" t="s">
        <v>142</v>
      </c>
      <c r="I1151" t="s">
        <v>165</v>
      </c>
      <c r="J1151" t="b">
        <v>0</v>
      </c>
      <c r="K1151" t="s">
        <v>701</v>
      </c>
      <c r="L1151">
        <v>92930</v>
      </c>
      <c r="M1151">
        <v>1092</v>
      </c>
      <c r="N1151">
        <v>142150</v>
      </c>
      <c r="S1151" t="s">
        <v>167</v>
      </c>
      <c r="W1151">
        <v>11</v>
      </c>
      <c r="X1151">
        <v>12</v>
      </c>
      <c r="Y1151">
        <v>1</v>
      </c>
      <c r="Z1151">
        <v>1099737</v>
      </c>
      <c r="AA1151" t="s">
        <v>146</v>
      </c>
      <c r="AB1151">
        <v>101</v>
      </c>
      <c r="AC1151" t="s">
        <v>10</v>
      </c>
      <c r="AD1151" t="s">
        <v>10</v>
      </c>
      <c r="AE1151">
        <v>899</v>
      </c>
    </row>
    <row r="1152" spans="1:31" x14ac:dyDescent="0.25">
      <c r="A1152">
        <v>345</v>
      </c>
      <c r="B1152">
        <v>345</v>
      </c>
      <c r="C1152">
        <v>1115</v>
      </c>
      <c r="D1152">
        <v>113.43</v>
      </c>
      <c r="E1152" s="3">
        <v>41228</v>
      </c>
      <c r="F1152" s="15">
        <f t="shared" si="34"/>
        <v>2012</v>
      </c>
      <c r="G1152" s="3">
        <f t="shared" si="35"/>
        <v>41243</v>
      </c>
      <c r="H1152" t="s">
        <v>142</v>
      </c>
      <c r="I1152" t="s">
        <v>168</v>
      </c>
      <c r="J1152" t="b">
        <v>0</v>
      </c>
      <c r="K1152" t="s">
        <v>169</v>
      </c>
      <c r="L1152">
        <v>92930</v>
      </c>
      <c r="M1152">
        <v>1092</v>
      </c>
      <c r="N1152">
        <v>142150</v>
      </c>
      <c r="S1152" t="s">
        <v>167</v>
      </c>
      <c r="W1152">
        <v>11</v>
      </c>
      <c r="X1152">
        <v>12</v>
      </c>
      <c r="Y1152">
        <v>3</v>
      </c>
      <c r="Z1152">
        <v>1099720</v>
      </c>
      <c r="AA1152" t="s">
        <v>146</v>
      </c>
      <c r="AB1152">
        <v>101</v>
      </c>
      <c r="AC1152" t="s">
        <v>10</v>
      </c>
      <c r="AD1152" t="s">
        <v>10</v>
      </c>
      <c r="AE1152">
        <v>900</v>
      </c>
    </row>
    <row r="1153" spans="1:31" x14ac:dyDescent="0.25">
      <c r="A1153">
        <v>345</v>
      </c>
      <c r="B1153">
        <v>345</v>
      </c>
      <c r="C1153">
        <v>1115</v>
      </c>
      <c r="D1153">
        <v>264.67</v>
      </c>
      <c r="E1153" s="3">
        <v>41226</v>
      </c>
      <c r="F1153" s="15">
        <f t="shared" si="34"/>
        <v>2012</v>
      </c>
      <c r="G1153" s="3">
        <f t="shared" si="35"/>
        <v>41243</v>
      </c>
      <c r="H1153" t="s">
        <v>142</v>
      </c>
      <c r="I1153" t="s">
        <v>178</v>
      </c>
      <c r="J1153" t="b">
        <v>0</v>
      </c>
      <c r="K1153" t="s">
        <v>743</v>
      </c>
      <c r="L1153">
        <v>92930</v>
      </c>
      <c r="M1153">
        <v>1097</v>
      </c>
      <c r="N1153">
        <v>142164</v>
      </c>
      <c r="S1153" t="s">
        <v>167</v>
      </c>
      <c r="W1153">
        <v>11</v>
      </c>
      <c r="X1153">
        <v>12</v>
      </c>
      <c r="Y1153">
        <v>7</v>
      </c>
      <c r="Z1153">
        <v>1098942</v>
      </c>
      <c r="AA1153" t="s">
        <v>146</v>
      </c>
      <c r="AB1153">
        <v>101</v>
      </c>
      <c r="AC1153" t="s">
        <v>10</v>
      </c>
      <c r="AD1153" t="s">
        <v>10</v>
      </c>
      <c r="AE1153">
        <v>1078</v>
      </c>
    </row>
    <row r="1154" spans="1:31" x14ac:dyDescent="0.25">
      <c r="A1154">
        <v>345</v>
      </c>
      <c r="B1154">
        <v>345</v>
      </c>
      <c r="C1154">
        <v>1115</v>
      </c>
      <c r="D1154">
        <v>226.86</v>
      </c>
      <c r="E1154" s="3">
        <v>41226</v>
      </c>
      <c r="F1154" s="15">
        <f t="shared" si="34"/>
        <v>2012</v>
      </c>
      <c r="G1154" s="3">
        <f t="shared" si="35"/>
        <v>41243</v>
      </c>
      <c r="H1154" t="s">
        <v>142</v>
      </c>
      <c r="I1154" t="s">
        <v>200</v>
      </c>
      <c r="J1154" t="b">
        <v>0</v>
      </c>
      <c r="K1154" t="s">
        <v>744</v>
      </c>
      <c r="L1154">
        <v>92930</v>
      </c>
      <c r="M1154">
        <v>1097</v>
      </c>
      <c r="N1154">
        <v>142164</v>
      </c>
      <c r="S1154" t="s">
        <v>167</v>
      </c>
      <c r="W1154">
        <v>11</v>
      </c>
      <c r="X1154">
        <v>12</v>
      </c>
      <c r="Y1154">
        <v>6</v>
      </c>
      <c r="Z1154">
        <v>1098825</v>
      </c>
      <c r="AA1154" t="s">
        <v>146</v>
      </c>
      <c r="AB1154">
        <v>101</v>
      </c>
      <c r="AC1154" t="s">
        <v>10</v>
      </c>
      <c r="AD1154" t="s">
        <v>10</v>
      </c>
      <c r="AE1154">
        <v>1079</v>
      </c>
    </row>
    <row r="1155" spans="1:31" x14ac:dyDescent="0.25">
      <c r="A1155">
        <v>345</v>
      </c>
      <c r="B1155">
        <v>345</v>
      </c>
      <c r="C1155">
        <v>1115</v>
      </c>
      <c r="D1155">
        <v>151.24</v>
      </c>
      <c r="E1155" s="3">
        <v>41254</v>
      </c>
      <c r="F1155" s="15">
        <f t="shared" ref="F1155:F1218" si="36">YEAR(E1155)</f>
        <v>2012</v>
      </c>
      <c r="G1155" s="3">
        <f t="shared" ref="G1155:G1218" si="37">EOMONTH(E1155,0)</f>
        <v>41274</v>
      </c>
      <c r="H1155" t="s">
        <v>142</v>
      </c>
      <c r="I1155" t="s">
        <v>178</v>
      </c>
      <c r="J1155" t="b">
        <v>0</v>
      </c>
      <c r="K1155" t="s">
        <v>745</v>
      </c>
      <c r="L1155">
        <v>92930</v>
      </c>
      <c r="M1155">
        <v>1111</v>
      </c>
      <c r="N1155">
        <v>144667</v>
      </c>
      <c r="S1155" t="s">
        <v>167</v>
      </c>
      <c r="W1155">
        <v>12</v>
      </c>
      <c r="X1155">
        <v>12</v>
      </c>
      <c r="Y1155">
        <v>4</v>
      </c>
      <c r="Z1155">
        <v>1098942</v>
      </c>
      <c r="AA1155" t="s">
        <v>146</v>
      </c>
      <c r="AB1155">
        <v>101</v>
      </c>
      <c r="AC1155" t="s">
        <v>10</v>
      </c>
      <c r="AD1155" t="s">
        <v>10</v>
      </c>
      <c r="AE1155">
        <v>970</v>
      </c>
    </row>
    <row r="1156" spans="1:31" x14ac:dyDescent="0.25">
      <c r="A1156">
        <v>345</v>
      </c>
      <c r="B1156">
        <v>345</v>
      </c>
      <c r="C1156">
        <v>1115</v>
      </c>
      <c r="D1156">
        <v>75.62</v>
      </c>
      <c r="E1156" s="3">
        <v>41254</v>
      </c>
      <c r="F1156" s="15">
        <f t="shared" si="36"/>
        <v>2012</v>
      </c>
      <c r="G1156" s="3">
        <f t="shared" si="37"/>
        <v>41274</v>
      </c>
      <c r="H1156" t="s">
        <v>142</v>
      </c>
      <c r="I1156" t="s">
        <v>178</v>
      </c>
      <c r="J1156" t="b">
        <v>0</v>
      </c>
      <c r="K1156" t="s">
        <v>746</v>
      </c>
      <c r="L1156">
        <v>92930</v>
      </c>
      <c r="M1156">
        <v>1111</v>
      </c>
      <c r="N1156">
        <v>144667</v>
      </c>
      <c r="S1156" t="s">
        <v>167</v>
      </c>
      <c r="W1156">
        <v>12</v>
      </c>
      <c r="X1156">
        <v>12</v>
      </c>
      <c r="Y1156">
        <v>2</v>
      </c>
      <c r="Z1156">
        <v>1098942</v>
      </c>
      <c r="AA1156" t="s">
        <v>146</v>
      </c>
      <c r="AB1156">
        <v>101</v>
      </c>
      <c r="AC1156" t="s">
        <v>10</v>
      </c>
      <c r="AD1156" t="s">
        <v>10</v>
      </c>
      <c r="AE1156">
        <v>971</v>
      </c>
    </row>
    <row r="1157" spans="1:31" x14ac:dyDescent="0.25">
      <c r="A1157">
        <v>345</v>
      </c>
      <c r="B1157">
        <v>345</v>
      </c>
      <c r="C1157">
        <v>1115</v>
      </c>
      <c r="D1157">
        <v>37.81</v>
      </c>
      <c r="E1157" s="3">
        <v>41254</v>
      </c>
      <c r="F1157" s="15">
        <f t="shared" si="36"/>
        <v>2012</v>
      </c>
      <c r="G1157" s="3">
        <f t="shared" si="37"/>
        <v>41274</v>
      </c>
      <c r="H1157" t="s">
        <v>142</v>
      </c>
      <c r="I1157" t="s">
        <v>178</v>
      </c>
      <c r="J1157" t="b">
        <v>0</v>
      </c>
      <c r="K1157" t="s">
        <v>745</v>
      </c>
      <c r="L1157">
        <v>92930</v>
      </c>
      <c r="M1157">
        <v>1111</v>
      </c>
      <c r="N1157">
        <v>144667</v>
      </c>
      <c r="S1157" t="s">
        <v>167</v>
      </c>
      <c r="W1157">
        <v>12</v>
      </c>
      <c r="X1157">
        <v>12</v>
      </c>
      <c r="Y1157">
        <v>1</v>
      </c>
      <c r="Z1157">
        <v>1098942</v>
      </c>
      <c r="AA1157" t="s">
        <v>146</v>
      </c>
      <c r="AB1157">
        <v>101</v>
      </c>
      <c r="AC1157" t="s">
        <v>10</v>
      </c>
      <c r="AD1157" t="s">
        <v>10</v>
      </c>
      <c r="AE1157">
        <v>972</v>
      </c>
    </row>
    <row r="1158" spans="1:31" x14ac:dyDescent="0.25">
      <c r="A1158">
        <v>345</v>
      </c>
      <c r="B1158">
        <v>345</v>
      </c>
      <c r="C1158">
        <v>1115</v>
      </c>
      <c r="D1158">
        <v>75.62</v>
      </c>
      <c r="E1158" s="3">
        <v>41254</v>
      </c>
      <c r="F1158" s="15">
        <f t="shared" si="36"/>
        <v>2012</v>
      </c>
      <c r="G1158" s="3">
        <f t="shared" si="37"/>
        <v>41274</v>
      </c>
      <c r="H1158" t="s">
        <v>142</v>
      </c>
      <c r="I1158" t="s">
        <v>178</v>
      </c>
      <c r="J1158" t="b">
        <v>0</v>
      </c>
      <c r="K1158" t="s">
        <v>745</v>
      </c>
      <c r="L1158">
        <v>92930</v>
      </c>
      <c r="M1158">
        <v>1111</v>
      </c>
      <c r="N1158">
        <v>144667</v>
      </c>
      <c r="S1158" t="s">
        <v>167</v>
      </c>
      <c r="W1158">
        <v>12</v>
      </c>
      <c r="X1158">
        <v>12</v>
      </c>
      <c r="Y1158">
        <v>2</v>
      </c>
      <c r="Z1158">
        <v>1098942</v>
      </c>
      <c r="AA1158" t="s">
        <v>146</v>
      </c>
      <c r="AB1158">
        <v>101</v>
      </c>
      <c r="AC1158" t="s">
        <v>10</v>
      </c>
      <c r="AD1158" t="s">
        <v>10</v>
      </c>
      <c r="AE1158">
        <v>973</v>
      </c>
    </row>
    <row r="1159" spans="1:31" x14ac:dyDescent="0.25">
      <c r="A1159">
        <v>345</v>
      </c>
      <c r="B1159">
        <v>345</v>
      </c>
      <c r="C1159">
        <v>1115</v>
      </c>
      <c r="D1159">
        <v>75.62</v>
      </c>
      <c r="E1159" s="3">
        <v>41254</v>
      </c>
      <c r="F1159" s="15">
        <f t="shared" si="36"/>
        <v>2012</v>
      </c>
      <c r="G1159" s="3">
        <f t="shared" si="37"/>
        <v>41274</v>
      </c>
      <c r="H1159" t="s">
        <v>142</v>
      </c>
      <c r="I1159" t="s">
        <v>200</v>
      </c>
      <c r="J1159" t="b">
        <v>0</v>
      </c>
      <c r="K1159" t="s">
        <v>747</v>
      </c>
      <c r="L1159">
        <v>92930</v>
      </c>
      <c r="M1159">
        <v>1111</v>
      </c>
      <c r="N1159">
        <v>144667</v>
      </c>
      <c r="S1159" t="s">
        <v>167</v>
      </c>
      <c r="W1159">
        <v>12</v>
      </c>
      <c r="X1159">
        <v>12</v>
      </c>
      <c r="Y1159">
        <v>2</v>
      </c>
      <c r="Z1159">
        <v>1098825</v>
      </c>
      <c r="AA1159" t="s">
        <v>146</v>
      </c>
      <c r="AB1159">
        <v>101</v>
      </c>
      <c r="AC1159" t="s">
        <v>10</v>
      </c>
      <c r="AD1159" t="s">
        <v>10</v>
      </c>
      <c r="AE1159">
        <v>974</v>
      </c>
    </row>
    <row r="1160" spans="1:31" x14ac:dyDescent="0.25">
      <c r="A1160">
        <v>345</v>
      </c>
      <c r="B1160">
        <v>345</v>
      </c>
      <c r="C1160">
        <v>1115</v>
      </c>
      <c r="D1160">
        <v>78</v>
      </c>
      <c r="E1160" s="3">
        <v>41289</v>
      </c>
      <c r="F1160" s="15">
        <f t="shared" si="36"/>
        <v>2013</v>
      </c>
      <c r="G1160" s="3">
        <f t="shared" si="37"/>
        <v>41305</v>
      </c>
      <c r="H1160" t="s">
        <v>142</v>
      </c>
      <c r="I1160" t="s">
        <v>165</v>
      </c>
      <c r="J1160" t="b">
        <v>0</v>
      </c>
      <c r="K1160" t="s">
        <v>675</v>
      </c>
      <c r="L1160">
        <v>92930</v>
      </c>
      <c r="M1160">
        <v>1122</v>
      </c>
      <c r="N1160">
        <v>146815</v>
      </c>
      <c r="S1160" t="s">
        <v>167</v>
      </c>
      <c r="W1160">
        <v>1</v>
      </c>
      <c r="X1160">
        <v>13</v>
      </c>
      <c r="Y1160">
        <v>1</v>
      </c>
      <c r="Z1160">
        <v>1099737</v>
      </c>
      <c r="AA1160" t="s">
        <v>146</v>
      </c>
      <c r="AB1160">
        <v>101</v>
      </c>
      <c r="AC1160" t="s">
        <v>10</v>
      </c>
      <c r="AD1160" t="s">
        <v>10</v>
      </c>
      <c r="AE1160">
        <v>807</v>
      </c>
    </row>
    <row r="1161" spans="1:31" x14ac:dyDescent="0.25">
      <c r="A1161">
        <v>345</v>
      </c>
      <c r="B1161">
        <v>345</v>
      </c>
      <c r="C1161">
        <v>1115</v>
      </c>
      <c r="D1161">
        <v>132.34</v>
      </c>
      <c r="E1161" s="3">
        <v>41282</v>
      </c>
      <c r="F1161" s="15">
        <f t="shared" si="36"/>
        <v>2013</v>
      </c>
      <c r="G1161" s="3">
        <f t="shared" si="37"/>
        <v>41305</v>
      </c>
      <c r="H1161" t="s">
        <v>142</v>
      </c>
      <c r="I1161" t="s">
        <v>178</v>
      </c>
      <c r="J1161" t="b">
        <v>0</v>
      </c>
      <c r="K1161" t="s">
        <v>748</v>
      </c>
      <c r="L1161">
        <v>92930</v>
      </c>
      <c r="M1161">
        <v>1125</v>
      </c>
      <c r="N1161">
        <v>147193</v>
      </c>
      <c r="S1161" t="s">
        <v>167</v>
      </c>
      <c r="W1161">
        <v>1</v>
      </c>
      <c r="X1161">
        <v>13</v>
      </c>
      <c r="Y1161">
        <v>3.5</v>
      </c>
      <c r="Z1161">
        <v>1098942</v>
      </c>
      <c r="AA1161" t="s">
        <v>146</v>
      </c>
      <c r="AB1161">
        <v>101</v>
      </c>
      <c r="AC1161" t="s">
        <v>10</v>
      </c>
      <c r="AD1161" t="s">
        <v>10</v>
      </c>
      <c r="AE1161">
        <v>570</v>
      </c>
    </row>
    <row r="1162" spans="1:31" x14ac:dyDescent="0.25">
      <c r="A1162">
        <v>345</v>
      </c>
      <c r="B1162">
        <v>345</v>
      </c>
      <c r="C1162">
        <v>1115</v>
      </c>
      <c r="D1162">
        <v>156</v>
      </c>
      <c r="E1162" s="3">
        <v>41305</v>
      </c>
      <c r="F1162" s="15">
        <f t="shared" si="36"/>
        <v>2013</v>
      </c>
      <c r="G1162" s="3">
        <f t="shared" si="37"/>
        <v>41305</v>
      </c>
      <c r="H1162" t="s">
        <v>142</v>
      </c>
      <c r="I1162" t="s">
        <v>165</v>
      </c>
      <c r="J1162" t="b">
        <v>0</v>
      </c>
      <c r="K1162" t="s">
        <v>675</v>
      </c>
      <c r="L1162">
        <v>92930</v>
      </c>
      <c r="M1162">
        <v>1131</v>
      </c>
      <c r="N1162">
        <v>147883</v>
      </c>
      <c r="S1162" t="s">
        <v>167</v>
      </c>
      <c r="W1162">
        <v>1</v>
      </c>
      <c r="X1162">
        <v>13</v>
      </c>
      <c r="Y1162">
        <v>2</v>
      </c>
      <c r="Z1162">
        <v>1099737</v>
      </c>
      <c r="AA1162" t="s">
        <v>146</v>
      </c>
      <c r="AB1162">
        <v>102</v>
      </c>
      <c r="AC1162" t="s">
        <v>10</v>
      </c>
      <c r="AD1162" t="s">
        <v>10</v>
      </c>
      <c r="AE1162">
        <v>1068</v>
      </c>
    </row>
    <row r="1163" spans="1:31" x14ac:dyDescent="0.25">
      <c r="A1163">
        <v>345</v>
      </c>
      <c r="B1163">
        <v>345</v>
      </c>
      <c r="C1163">
        <v>1115</v>
      </c>
      <c r="D1163">
        <v>78</v>
      </c>
      <c r="E1163" s="3">
        <v>41305</v>
      </c>
      <c r="F1163" s="15">
        <f t="shared" si="36"/>
        <v>2013</v>
      </c>
      <c r="G1163" s="3">
        <f t="shared" si="37"/>
        <v>41305</v>
      </c>
      <c r="H1163" t="s">
        <v>142</v>
      </c>
      <c r="I1163" t="s">
        <v>165</v>
      </c>
      <c r="J1163" t="b">
        <v>0</v>
      </c>
      <c r="K1163" t="s">
        <v>675</v>
      </c>
      <c r="L1163">
        <v>92930</v>
      </c>
      <c r="M1163">
        <v>1131</v>
      </c>
      <c r="N1163">
        <v>147883</v>
      </c>
      <c r="S1163" t="s">
        <v>167</v>
      </c>
      <c r="W1163">
        <v>1</v>
      </c>
      <c r="X1163">
        <v>13</v>
      </c>
      <c r="Y1163">
        <v>1</v>
      </c>
      <c r="Z1163">
        <v>1099737</v>
      </c>
      <c r="AA1163" t="s">
        <v>146</v>
      </c>
      <c r="AB1163">
        <v>102</v>
      </c>
      <c r="AC1163" t="s">
        <v>10</v>
      </c>
      <c r="AD1163" t="s">
        <v>10</v>
      </c>
      <c r="AE1163">
        <v>1069</v>
      </c>
    </row>
    <row r="1164" spans="1:31" x14ac:dyDescent="0.25">
      <c r="A1164">
        <v>345</v>
      </c>
      <c r="B1164">
        <v>345</v>
      </c>
      <c r="C1164">
        <v>1115</v>
      </c>
      <c r="D1164">
        <v>75.62</v>
      </c>
      <c r="E1164" s="3">
        <v>41320</v>
      </c>
      <c r="F1164" s="15">
        <f t="shared" si="36"/>
        <v>2013</v>
      </c>
      <c r="G1164" s="3">
        <f t="shared" si="37"/>
        <v>41333</v>
      </c>
      <c r="H1164" t="s">
        <v>142</v>
      </c>
      <c r="I1164" t="s">
        <v>168</v>
      </c>
      <c r="J1164" t="b">
        <v>0</v>
      </c>
      <c r="K1164" t="s">
        <v>169</v>
      </c>
      <c r="L1164">
        <v>92930</v>
      </c>
      <c r="M1164">
        <v>1134</v>
      </c>
      <c r="N1164">
        <v>149509</v>
      </c>
      <c r="S1164" t="s">
        <v>167</v>
      </c>
      <c r="W1164">
        <v>2</v>
      </c>
      <c r="X1164">
        <v>13</v>
      </c>
      <c r="Y1164">
        <v>2</v>
      </c>
      <c r="Z1164">
        <v>1099720</v>
      </c>
      <c r="AA1164" t="s">
        <v>146</v>
      </c>
      <c r="AB1164">
        <v>102</v>
      </c>
      <c r="AC1164" t="s">
        <v>10</v>
      </c>
      <c r="AD1164" t="s">
        <v>10</v>
      </c>
      <c r="AE1164">
        <v>985</v>
      </c>
    </row>
    <row r="1165" spans="1:31" x14ac:dyDescent="0.25">
      <c r="A1165">
        <v>345</v>
      </c>
      <c r="B1165">
        <v>345</v>
      </c>
      <c r="C1165">
        <v>1115</v>
      </c>
      <c r="D1165">
        <v>75.62</v>
      </c>
      <c r="E1165" s="3">
        <v>41320</v>
      </c>
      <c r="F1165" s="15">
        <f t="shared" si="36"/>
        <v>2013</v>
      </c>
      <c r="G1165" s="3">
        <f t="shared" si="37"/>
        <v>41333</v>
      </c>
      <c r="H1165" t="s">
        <v>142</v>
      </c>
      <c r="I1165" t="s">
        <v>168</v>
      </c>
      <c r="J1165" t="b">
        <v>0</v>
      </c>
      <c r="K1165" t="s">
        <v>169</v>
      </c>
      <c r="L1165">
        <v>92930</v>
      </c>
      <c r="M1165">
        <v>1134</v>
      </c>
      <c r="N1165">
        <v>149509</v>
      </c>
      <c r="S1165" t="s">
        <v>167</v>
      </c>
      <c r="W1165">
        <v>2</v>
      </c>
      <c r="X1165">
        <v>13</v>
      </c>
      <c r="Y1165">
        <v>2</v>
      </c>
      <c r="Z1165">
        <v>1099720</v>
      </c>
      <c r="AA1165" t="s">
        <v>146</v>
      </c>
      <c r="AB1165">
        <v>102</v>
      </c>
      <c r="AC1165" t="s">
        <v>10</v>
      </c>
      <c r="AD1165" t="s">
        <v>10</v>
      </c>
      <c r="AE1165">
        <v>986</v>
      </c>
    </row>
    <row r="1166" spans="1:31" x14ac:dyDescent="0.25">
      <c r="A1166">
        <v>345</v>
      </c>
      <c r="B1166">
        <v>345</v>
      </c>
      <c r="C1166">
        <v>1115</v>
      </c>
      <c r="D1166">
        <v>75.62</v>
      </c>
      <c r="E1166" s="3">
        <v>41320</v>
      </c>
      <c r="F1166" s="15">
        <f t="shared" si="36"/>
        <v>2013</v>
      </c>
      <c r="G1166" s="3">
        <f t="shared" si="37"/>
        <v>41333</v>
      </c>
      <c r="H1166" t="s">
        <v>142</v>
      </c>
      <c r="I1166" t="s">
        <v>168</v>
      </c>
      <c r="J1166" t="b">
        <v>0</v>
      </c>
      <c r="K1166" t="s">
        <v>169</v>
      </c>
      <c r="L1166">
        <v>92930</v>
      </c>
      <c r="M1166">
        <v>1134</v>
      </c>
      <c r="N1166">
        <v>149509</v>
      </c>
      <c r="S1166" t="s">
        <v>167</v>
      </c>
      <c r="W1166">
        <v>2</v>
      </c>
      <c r="X1166">
        <v>13</v>
      </c>
      <c r="Y1166">
        <v>2</v>
      </c>
      <c r="Z1166">
        <v>1099720</v>
      </c>
      <c r="AA1166" t="s">
        <v>146</v>
      </c>
      <c r="AB1166">
        <v>102</v>
      </c>
      <c r="AC1166" t="s">
        <v>10</v>
      </c>
      <c r="AD1166" t="s">
        <v>10</v>
      </c>
      <c r="AE1166">
        <v>987</v>
      </c>
    </row>
    <row r="1167" spans="1:31" x14ac:dyDescent="0.25">
      <c r="A1167">
        <v>345</v>
      </c>
      <c r="B1167">
        <v>345</v>
      </c>
      <c r="C1167">
        <v>1115</v>
      </c>
      <c r="D1167">
        <v>75.62</v>
      </c>
      <c r="E1167" s="3">
        <v>41320</v>
      </c>
      <c r="F1167" s="15">
        <f t="shared" si="36"/>
        <v>2013</v>
      </c>
      <c r="G1167" s="3">
        <f t="shared" si="37"/>
        <v>41333</v>
      </c>
      <c r="H1167" t="s">
        <v>142</v>
      </c>
      <c r="I1167" t="s">
        <v>168</v>
      </c>
      <c r="J1167" t="b">
        <v>0</v>
      </c>
      <c r="K1167" t="s">
        <v>169</v>
      </c>
      <c r="L1167">
        <v>92930</v>
      </c>
      <c r="M1167">
        <v>1134</v>
      </c>
      <c r="N1167">
        <v>149509</v>
      </c>
      <c r="S1167" t="s">
        <v>167</v>
      </c>
      <c r="W1167">
        <v>2</v>
      </c>
      <c r="X1167">
        <v>13</v>
      </c>
      <c r="Y1167">
        <v>2</v>
      </c>
      <c r="Z1167">
        <v>1099720</v>
      </c>
      <c r="AA1167" t="s">
        <v>146</v>
      </c>
      <c r="AB1167">
        <v>102</v>
      </c>
      <c r="AC1167" t="s">
        <v>10</v>
      </c>
      <c r="AD1167" t="s">
        <v>10</v>
      </c>
      <c r="AE1167">
        <v>988</v>
      </c>
    </row>
    <row r="1168" spans="1:31" x14ac:dyDescent="0.25">
      <c r="A1168">
        <v>345</v>
      </c>
      <c r="B1168">
        <v>345</v>
      </c>
      <c r="C1168">
        <v>1115</v>
      </c>
      <c r="D1168">
        <v>151.24</v>
      </c>
      <c r="E1168" s="3">
        <v>41320</v>
      </c>
      <c r="F1168" s="15">
        <f t="shared" si="36"/>
        <v>2013</v>
      </c>
      <c r="G1168" s="3">
        <f t="shared" si="37"/>
        <v>41333</v>
      </c>
      <c r="H1168" t="s">
        <v>142</v>
      </c>
      <c r="I1168" t="s">
        <v>168</v>
      </c>
      <c r="J1168" t="b">
        <v>0</v>
      </c>
      <c r="K1168" t="s">
        <v>169</v>
      </c>
      <c r="L1168">
        <v>92930</v>
      </c>
      <c r="M1168">
        <v>1134</v>
      </c>
      <c r="N1168">
        <v>149509</v>
      </c>
      <c r="S1168" t="s">
        <v>167</v>
      </c>
      <c r="W1168">
        <v>2</v>
      </c>
      <c r="X1168">
        <v>13</v>
      </c>
      <c r="Y1168">
        <v>4</v>
      </c>
      <c r="Z1168">
        <v>1099720</v>
      </c>
      <c r="AA1168" t="s">
        <v>146</v>
      </c>
      <c r="AB1168">
        <v>102</v>
      </c>
      <c r="AC1168" t="s">
        <v>10</v>
      </c>
      <c r="AD1168" t="s">
        <v>10</v>
      </c>
      <c r="AE1168">
        <v>989</v>
      </c>
    </row>
    <row r="1169" spans="1:31" x14ac:dyDescent="0.25">
      <c r="A1169">
        <v>345</v>
      </c>
      <c r="B1169">
        <v>345</v>
      </c>
      <c r="C1169">
        <v>1115</v>
      </c>
      <c r="D1169">
        <v>78</v>
      </c>
      <c r="E1169" s="3">
        <v>41320</v>
      </c>
      <c r="F1169" s="15">
        <f t="shared" si="36"/>
        <v>2013</v>
      </c>
      <c r="G1169" s="3">
        <f t="shared" si="37"/>
        <v>41333</v>
      </c>
      <c r="H1169" t="s">
        <v>142</v>
      </c>
      <c r="I1169" t="s">
        <v>165</v>
      </c>
      <c r="J1169" t="b">
        <v>0</v>
      </c>
      <c r="K1169" t="s">
        <v>675</v>
      </c>
      <c r="L1169">
        <v>92930</v>
      </c>
      <c r="M1169">
        <v>1134</v>
      </c>
      <c r="N1169">
        <v>149509</v>
      </c>
      <c r="S1169" t="s">
        <v>167</v>
      </c>
      <c r="W1169">
        <v>2</v>
      </c>
      <c r="X1169">
        <v>13</v>
      </c>
      <c r="Y1169">
        <v>1</v>
      </c>
      <c r="Z1169">
        <v>1099737</v>
      </c>
      <c r="AA1169" t="s">
        <v>146</v>
      </c>
      <c r="AB1169">
        <v>102</v>
      </c>
      <c r="AC1169" t="s">
        <v>10</v>
      </c>
      <c r="AD1169" t="s">
        <v>10</v>
      </c>
      <c r="AE1169">
        <v>990</v>
      </c>
    </row>
    <row r="1170" spans="1:31" x14ac:dyDescent="0.25">
      <c r="A1170">
        <v>345</v>
      </c>
      <c r="B1170">
        <v>345</v>
      </c>
      <c r="C1170">
        <v>1115</v>
      </c>
      <c r="D1170">
        <v>156</v>
      </c>
      <c r="E1170" s="3">
        <v>41320</v>
      </c>
      <c r="F1170" s="15">
        <f t="shared" si="36"/>
        <v>2013</v>
      </c>
      <c r="G1170" s="3">
        <f t="shared" si="37"/>
        <v>41333</v>
      </c>
      <c r="H1170" t="s">
        <v>142</v>
      </c>
      <c r="I1170" t="s">
        <v>165</v>
      </c>
      <c r="J1170" t="b">
        <v>0</v>
      </c>
      <c r="K1170" t="s">
        <v>675</v>
      </c>
      <c r="L1170">
        <v>92930</v>
      </c>
      <c r="M1170">
        <v>1134</v>
      </c>
      <c r="N1170">
        <v>149509</v>
      </c>
      <c r="S1170" t="s">
        <v>167</v>
      </c>
      <c r="W1170">
        <v>2</v>
      </c>
      <c r="X1170">
        <v>13</v>
      </c>
      <c r="Y1170">
        <v>2</v>
      </c>
      <c r="Z1170">
        <v>1099737</v>
      </c>
      <c r="AA1170" t="s">
        <v>146</v>
      </c>
      <c r="AB1170">
        <v>102</v>
      </c>
      <c r="AC1170" t="s">
        <v>10</v>
      </c>
      <c r="AD1170" t="s">
        <v>10</v>
      </c>
      <c r="AE1170">
        <v>991</v>
      </c>
    </row>
    <row r="1171" spans="1:31" x14ac:dyDescent="0.25">
      <c r="A1171">
        <v>345</v>
      </c>
      <c r="B1171">
        <v>345</v>
      </c>
      <c r="C1171">
        <v>1115</v>
      </c>
      <c r="D1171">
        <v>78</v>
      </c>
      <c r="E1171" s="3">
        <v>41320</v>
      </c>
      <c r="F1171" s="15">
        <f t="shared" si="36"/>
        <v>2013</v>
      </c>
      <c r="G1171" s="3">
        <f t="shared" si="37"/>
        <v>41333</v>
      </c>
      <c r="H1171" t="s">
        <v>142</v>
      </c>
      <c r="I1171" t="s">
        <v>165</v>
      </c>
      <c r="J1171" t="b">
        <v>0</v>
      </c>
      <c r="K1171" t="s">
        <v>675</v>
      </c>
      <c r="L1171">
        <v>92930</v>
      </c>
      <c r="M1171">
        <v>1134</v>
      </c>
      <c r="N1171">
        <v>149509</v>
      </c>
      <c r="S1171" t="s">
        <v>167</v>
      </c>
      <c r="W1171">
        <v>2</v>
      </c>
      <c r="X1171">
        <v>13</v>
      </c>
      <c r="Y1171">
        <v>1</v>
      </c>
      <c r="Z1171">
        <v>1099737</v>
      </c>
      <c r="AA1171" t="s">
        <v>146</v>
      </c>
      <c r="AB1171">
        <v>102</v>
      </c>
      <c r="AC1171" t="s">
        <v>10</v>
      </c>
      <c r="AD1171" t="s">
        <v>10</v>
      </c>
      <c r="AE1171">
        <v>992</v>
      </c>
    </row>
    <row r="1172" spans="1:31" x14ac:dyDescent="0.25">
      <c r="A1172">
        <v>345</v>
      </c>
      <c r="B1172">
        <v>345</v>
      </c>
      <c r="C1172">
        <v>1115</v>
      </c>
      <c r="D1172">
        <v>37.81</v>
      </c>
      <c r="E1172" s="3">
        <v>41324</v>
      </c>
      <c r="F1172" s="15">
        <f t="shared" si="36"/>
        <v>2013</v>
      </c>
      <c r="G1172" s="3">
        <f t="shared" si="37"/>
        <v>41333</v>
      </c>
      <c r="H1172" t="s">
        <v>142</v>
      </c>
      <c r="I1172" t="s">
        <v>172</v>
      </c>
      <c r="J1172" t="b">
        <v>0</v>
      </c>
      <c r="K1172" t="s">
        <v>169</v>
      </c>
      <c r="L1172">
        <v>92930</v>
      </c>
      <c r="M1172">
        <v>1140</v>
      </c>
      <c r="N1172">
        <v>149830</v>
      </c>
      <c r="S1172" t="s">
        <v>167</v>
      </c>
      <c r="W1172">
        <v>2</v>
      </c>
      <c r="X1172">
        <v>13</v>
      </c>
      <c r="Y1172">
        <v>1</v>
      </c>
      <c r="Z1172">
        <v>1099579</v>
      </c>
      <c r="AA1172" t="s">
        <v>146</v>
      </c>
      <c r="AB1172">
        <v>110</v>
      </c>
      <c r="AC1172" t="s">
        <v>10</v>
      </c>
      <c r="AD1172" t="s">
        <v>10</v>
      </c>
      <c r="AE1172">
        <v>918</v>
      </c>
    </row>
    <row r="1173" spans="1:31" x14ac:dyDescent="0.25">
      <c r="A1173">
        <v>345</v>
      </c>
      <c r="B1173">
        <v>345</v>
      </c>
      <c r="C1173">
        <v>1115</v>
      </c>
      <c r="D1173">
        <v>151.24</v>
      </c>
      <c r="E1173" s="3">
        <v>41324</v>
      </c>
      <c r="F1173" s="15">
        <f t="shared" si="36"/>
        <v>2013</v>
      </c>
      <c r="G1173" s="3">
        <f t="shared" si="37"/>
        <v>41333</v>
      </c>
      <c r="H1173" t="s">
        <v>142</v>
      </c>
      <c r="I1173" t="s">
        <v>172</v>
      </c>
      <c r="J1173" t="b">
        <v>0</v>
      </c>
      <c r="K1173" t="s">
        <v>749</v>
      </c>
      <c r="L1173">
        <v>92930</v>
      </c>
      <c r="M1173">
        <v>1140</v>
      </c>
      <c r="N1173">
        <v>149830</v>
      </c>
      <c r="S1173" t="s">
        <v>167</v>
      </c>
      <c r="W1173">
        <v>2</v>
      </c>
      <c r="X1173">
        <v>13</v>
      </c>
      <c r="Y1173">
        <v>4</v>
      </c>
      <c r="Z1173">
        <v>1099579</v>
      </c>
      <c r="AA1173" t="s">
        <v>146</v>
      </c>
      <c r="AB1173">
        <v>110</v>
      </c>
      <c r="AC1173" t="s">
        <v>10</v>
      </c>
      <c r="AD1173" t="s">
        <v>10</v>
      </c>
      <c r="AE1173">
        <v>919</v>
      </c>
    </row>
    <row r="1174" spans="1:31" x14ac:dyDescent="0.25">
      <c r="A1174">
        <v>345</v>
      </c>
      <c r="B1174">
        <v>345</v>
      </c>
      <c r="C1174">
        <v>1115</v>
      </c>
      <c r="D1174">
        <v>113.43</v>
      </c>
      <c r="E1174" s="3">
        <v>41324</v>
      </c>
      <c r="F1174" s="15">
        <f t="shared" si="36"/>
        <v>2013</v>
      </c>
      <c r="G1174" s="3">
        <f t="shared" si="37"/>
        <v>41333</v>
      </c>
      <c r="H1174" t="s">
        <v>142</v>
      </c>
      <c r="I1174" t="s">
        <v>200</v>
      </c>
      <c r="J1174" t="b">
        <v>0</v>
      </c>
      <c r="K1174" t="s">
        <v>750</v>
      </c>
      <c r="L1174">
        <v>92930</v>
      </c>
      <c r="M1174">
        <v>1140</v>
      </c>
      <c r="N1174">
        <v>149830</v>
      </c>
      <c r="S1174" t="s">
        <v>167</v>
      </c>
      <c r="W1174">
        <v>2</v>
      </c>
      <c r="X1174">
        <v>13</v>
      </c>
      <c r="Y1174">
        <v>3</v>
      </c>
      <c r="Z1174">
        <v>1098825</v>
      </c>
      <c r="AA1174" t="s">
        <v>146</v>
      </c>
      <c r="AB1174">
        <v>110</v>
      </c>
      <c r="AC1174" t="s">
        <v>10</v>
      </c>
      <c r="AD1174" t="s">
        <v>10</v>
      </c>
      <c r="AE1174">
        <v>923</v>
      </c>
    </row>
    <row r="1175" spans="1:31" x14ac:dyDescent="0.25">
      <c r="A1175">
        <v>345</v>
      </c>
      <c r="B1175">
        <v>345</v>
      </c>
      <c r="C1175">
        <v>1115</v>
      </c>
      <c r="D1175">
        <v>75.62</v>
      </c>
      <c r="E1175" s="3">
        <v>41324</v>
      </c>
      <c r="F1175" s="15">
        <f t="shared" si="36"/>
        <v>2013</v>
      </c>
      <c r="G1175" s="3">
        <f t="shared" si="37"/>
        <v>41333</v>
      </c>
      <c r="H1175" t="s">
        <v>142</v>
      </c>
      <c r="I1175" t="s">
        <v>200</v>
      </c>
      <c r="J1175" t="b">
        <v>0</v>
      </c>
      <c r="K1175" t="s">
        <v>751</v>
      </c>
      <c r="L1175">
        <v>92930</v>
      </c>
      <c r="M1175">
        <v>1140</v>
      </c>
      <c r="N1175">
        <v>149830</v>
      </c>
      <c r="S1175" t="s">
        <v>167</v>
      </c>
      <c r="W1175">
        <v>2</v>
      </c>
      <c r="X1175">
        <v>13</v>
      </c>
      <c r="Y1175">
        <v>2</v>
      </c>
      <c r="Z1175">
        <v>1098825</v>
      </c>
      <c r="AA1175" t="s">
        <v>146</v>
      </c>
      <c r="AB1175">
        <v>110</v>
      </c>
      <c r="AC1175" t="s">
        <v>10</v>
      </c>
      <c r="AD1175" t="s">
        <v>10</v>
      </c>
      <c r="AE1175">
        <v>924</v>
      </c>
    </row>
    <row r="1176" spans="1:31" x14ac:dyDescent="0.25">
      <c r="A1176">
        <v>345</v>
      </c>
      <c r="B1176">
        <v>345</v>
      </c>
      <c r="C1176">
        <v>1115</v>
      </c>
      <c r="D1176">
        <v>151.24</v>
      </c>
      <c r="E1176" s="3">
        <v>41324</v>
      </c>
      <c r="F1176" s="15">
        <f t="shared" si="36"/>
        <v>2013</v>
      </c>
      <c r="G1176" s="3">
        <f t="shared" si="37"/>
        <v>41333</v>
      </c>
      <c r="H1176" t="s">
        <v>142</v>
      </c>
      <c r="I1176" t="s">
        <v>200</v>
      </c>
      <c r="J1176" t="b">
        <v>0</v>
      </c>
      <c r="K1176" t="s">
        <v>752</v>
      </c>
      <c r="L1176">
        <v>92930</v>
      </c>
      <c r="M1176">
        <v>1140</v>
      </c>
      <c r="N1176">
        <v>149830</v>
      </c>
      <c r="S1176" t="s">
        <v>167</v>
      </c>
      <c r="W1176">
        <v>2</v>
      </c>
      <c r="X1176">
        <v>13</v>
      </c>
      <c r="Y1176">
        <v>4</v>
      </c>
      <c r="Z1176">
        <v>1098825</v>
      </c>
      <c r="AA1176" t="s">
        <v>146</v>
      </c>
      <c r="AB1176">
        <v>110</v>
      </c>
      <c r="AC1176" t="s">
        <v>10</v>
      </c>
      <c r="AD1176" t="s">
        <v>10</v>
      </c>
      <c r="AE1176">
        <v>925</v>
      </c>
    </row>
    <row r="1177" spans="1:31" x14ac:dyDescent="0.25">
      <c r="A1177">
        <v>345</v>
      </c>
      <c r="B1177">
        <v>345</v>
      </c>
      <c r="C1177">
        <v>1115</v>
      </c>
      <c r="D1177">
        <v>151.24</v>
      </c>
      <c r="E1177" s="3">
        <v>41324</v>
      </c>
      <c r="F1177" s="15">
        <f t="shared" si="36"/>
        <v>2013</v>
      </c>
      <c r="G1177" s="3">
        <f t="shared" si="37"/>
        <v>41333</v>
      </c>
      <c r="H1177" t="s">
        <v>142</v>
      </c>
      <c r="I1177" t="s">
        <v>200</v>
      </c>
      <c r="J1177" t="b">
        <v>0</v>
      </c>
      <c r="K1177" t="s">
        <v>752</v>
      </c>
      <c r="L1177">
        <v>92930</v>
      </c>
      <c r="M1177">
        <v>1140</v>
      </c>
      <c r="N1177">
        <v>149830</v>
      </c>
      <c r="S1177" t="s">
        <v>167</v>
      </c>
      <c r="W1177">
        <v>2</v>
      </c>
      <c r="X1177">
        <v>13</v>
      </c>
      <c r="Y1177">
        <v>4</v>
      </c>
      <c r="Z1177">
        <v>1098825</v>
      </c>
      <c r="AA1177" t="s">
        <v>146</v>
      </c>
      <c r="AB1177">
        <v>110</v>
      </c>
      <c r="AC1177" t="s">
        <v>10</v>
      </c>
      <c r="AD1177" t="s">
        <v>10</v>
      </c>
      <c r="AE1177">
        <v>926</v>
      </c>
    </row>
    <row r="1178" spans="1:31" x14ac:dyDescent="0.25">
      <c r="A1178">
        <v>345</v>
      </c>
      <c r="B1178">
        <v>345</v>
      </c>
      <c r="C1178">
        <v>1115</v>
      </c>
      <c r="D1178">
        <v>132.34</v>
      </c>
      <c r="E1178" s="3">
        <v>41324</v>
      </c>
      <c r="F1178" s="15">
        <f t="shared" si="36"/>
        <v>2013</v>
      </c>
      <c r="G1178" s="3">
        <f t="shared" si="37"/>
        <v>41333</v>
      </c>
      <c r="H1178" t="s">
        <v>142</v>
      </c>
      <c r="I1178" t="s">
        <v>178</v>
      </c>
      <c r="J1178" t="b">
        <v>0</v>
      </c>
      <c r="K1178" t="s">
        <v>753</v>
      </c>
      <c r="L1178">
        <v>92930</v>
      </c>
      <c r="M1178">
        <v>1140</v>
      </c>
      <c r="N1178">
        <v>149830</v>
      </c>
      <c r="S1178" t="s">
        <v>167</v>
      </c>
      <c r="W1178">
        <v>2</v>
      </c>
      <c r="X1178">
        <v>13</v>
      </c>
      <c r="Y1178">
        <v>3.5</v>
      </c>
      <c r="Z1178">
        <v>1098942</v>
      </c>
      <c r="AA1178" t="s">
        <v>146</v>
      </c>
      <c r="AB1178">
        <v>110</v>
      </c>
      <c r="AC1178" t="s">
        <v>10</v>
      </c>
      <c r="AD1178" t="s">
        <v>10</v>
      </c>
      <c r="AE1178">
        <v>937</v>
      </c>
    </row>
    <row r="1179" spans="1:31" x14ac:dyDescent="0.25">
      <c r="A1179">
        <v>345</v>
      </c>
      <c r="B1179">
        <v>345</v>
      </c>
      <c r="C1179">
        <v>1115</v>
      </c>
      <c r="D1179">
        <v>302.48</v>
      </c>
      <c r="E1179" s="3">
        <v>41348</v>
      </c>
      <c r="F1179" s="15">
        <f t="shared" si="36"/>
        <v>2013</v>
      </c>
      <c r="G1179" s="3">
        <f t="shared" si="37"/>
        <v>41364</v>
      </c>
      <c r="H1179" t="s">
        <v>142</v>
      </c>
      <c r="I1179" t="s">
        <v>168</v>
      </c>
      <c r="J1179" t="b">
        <v>0</v>
      </c>
      <c r="K1179" t="s">
        <v>169</v>
      </c>
      <c r="L1179">
        <v>92930</v>
      </c>
      <c r="M1179">
        <v>1146</v>
      </c>
      <c r="N1179">
        <v>151628</v>
      </c>
      <c r="S1179" t="s">
        <v>167</v>
      </c>
      <c r="W1179">
        <v>3</v>
      </c>
      <c r="X1179">
        <v>13</v>
      </c>
      <c r="Y1179">
        <v>8</v>
      </c>
      <c r="Z1179">
        <v>1099720</v>
      </c>
      <c r="AA1179" t="s">
        <v>146</v>
      </c>
      <c r="AB1179">
        <v>102</v>
      </c>
      <c r="AC1179" t="s">
        <v>10</v>
      </c>
      <c r="AD1179" t="s">
        <v>10</v>
      </c>
      <c r="AE1179">
        <v>957</v>
      </c>
    </row>
    <row r="1180" spans="1:31" x14ac:dyDescent="0.25">
      <c r="A1180">
        <v>345</v>
      </c>
      <c r="B1180">
        <v>345</v>
      </c>
      <c r="C1180">
        <v>1115</v>
      </c>
      <c r="D1180">
        <v>75.62</v>
      </c>
      <c r="E1180" s="3">
        <v>41338</v>
      </c>
      <c r="F1180" s="15">
        <f t="shared" si="36"/>
        <v>2013</v>
      </c>
      <c r="G1180" s="3">
        <f t="shared" si="37"/>
        <v>41364</v>
      </c>
      <c r="H1180" t="s">
        <v>142</v>
      </c>
      <c r="I1180" t="s">
        <v>358</v>
      </c>
      <c r="J1180" t="b">
        <v>0</v>
      </c>
      <c r="K1180" t="s">
        <v>169</v>
      </c>
      <c r="L1180">
        <v>92929</v>
      </c>
      <c r="M1180">
        <v>1149</v>
      </c>
      <c r="N1180">
        <v>151652</v>
      </c>
      <c r="S1180" t="s">
        <v>167</v>
      </c>
      <c r="W1180">
        <v>3</v>
      </c>
      <c r="X1180">
        <v>13</v>
      </c>
      <c r="Y1180">
        <v>2</v>
      </c>
      <c r="Z1180">
        <v>1098828</v>
      </c>
      <c r="AA1180" t="s">
        <v>146</v>
      </c>
      <c r="AB1180">
        <v>110</v>
      </c>
      <c r="AC1180" t="s">
        <v>10</v>
      </c>
      <c r="AD1180" t="s">
        <v>10</v>
      </c>
      <c r="AE1180">
        <v>949</v>
      </c>
    </row>
    <row r="1181" spans="1:31" x14ac:dyDescent="0.25">
      <c r="A1181">
        <v>345</v>
      </c>
      <c r="B1181">
        <v>345</v>
      </c>
      <c r="C1181">
        <v>1115</v>
      </c>
      <c r="D1181">
        <v>151.24</v>
      </c>
      <c r="E1181" s="3">
        <v>41338</v>
      </c>
      <c r="F1181" s="15">
        <f t="shared" si="36"/>
        <v>2013</v>
      </c>
      <c r="G1181" s="3">
        <f t="shared" si="37"/>
        <v>41364</v>
      </c>
      <c r="H1181" t="s">
        <v>142</v>
      </c>
      <c r="I1181" t="s">
        <v>178</v>
      </c>
      <c r="J1181" t="b">
        <v>0</v>
      </c>
      <c r="K1181" t="s">
        <v>754</v>
      </c>
      <c r="L1181">
        <v>92930</v>
      </c>
      <c r="M1181">
        <v>1149</v>
      </c>
      <c r="N1181">
        <v>151652</v>
      </c>
      <c r="S1181" t="s">
        <v>167</v>
      </c>
      <c r="W1181">
        <v>3</v>
      </c>
      <c r="X1181">
        <v>13</v>
      </c>
      <c r="Y1181">
        <v>4</v>
      </c>
      <c r="Z1181">
        <v>1098942</v>
      </c>
      <c r="AA1181" t="s">
        <v>146</v>
      </c>
      <c r="AB1181">
        <v>110</v>
      </c>
      <c r="AC1181" t="s">
        <v>10</v>
      </c>
      <c r="AD1181" t="s">
        <v>10</v>
      </c>
      <c r="AE1181">
        <v>950</v>
      </c>
    </row>
    <row r="1182" spans="1:31" x14ac:dyDescent="0.25">
      <c r="A1182">
        <v>345</v>
      </c>
      <c r="B1182">
        <v>345</v>
      </c>
      <c r="C1182">
        <v>1115</v>
      </c>
      <c r="D1182">
        <v>37.81</v>
      </c>
      <c r="E1182" s="3">
        <v>41338</v>
      </c>
      <c r="F1182" s="15">
        <f t="shared" si="36"/>
        <v>2013</v>
      </c>
      <c r="G1182" s="3">
        <f t="shared" si="37"/>
        <v>41364</v>
      </c>
      <c r="H1182" t="s">
        <v>142</v>
      </c>
      <c r="I1182" t="s">
        <v>178</v>
      </c>
      <c r="J1182" t="b">
        <v>0</v>
      </c>
      <c r="K1182" t="s">
        <v>755</v>
      </c>
      <c r="L1182">
        <v>92930</v>
      </c>
      <c r="M1182">
        <v>1149</v>
      </c>
      <c r="N1182">
        <v>151652</v>
      </c>
      <c r="S1182" t="s">
        <v>167</v>
      </c>
      <c r="W1182">
        <v>3</v>
      </c>
      <c r="X1182">
        <v>13</v>
      </c>
      <c r="Y1182">
        <v>1</v>
      </c>
      <c r="Z1182">
        <v>1098942</v>
      </c>
      <c r="AA1182" t="s">
        <v>146</v>
      </c>
      <c r="AB1182">
        <v>110</v>
      </c>
      <c r="AC1182" t="s">
        <v>10</v>
      </c>
      <c r="AD1182" t="s">
        <v>10</v>
      </c>
      <c r="AE1182">
        <v>951</v>
      </c>
    </row>
    <row r="1183" spans="1:31" x14ac:dyDescent="0.25">
      <c r="A1183">
        <v>345</v>
      </c>
      <c r="B1183">
        <v>345</v>
      </c>
      <c r="C1183">
        <v>1115</v>
      </c>
      <c r="D1183">
        <v>75.62</v>
      </c>
      <c r="E1183" s="3">
        <v>41338</v>
      </c>
      <c r="F1183" s="15">
        <f t="shared" si="36"/>
        <v>2013</v>
      </c>
      <c r="G1183" s="3">
        <f t="shared" si="37"/>
        <v>41364</v>
      </c>
      <c r="H1183" t="s">
        <v>142</v>
      </c>
      <c r="I1183" t="s">
        <v>200</v>
      </c>
      <c r="J1183" t="b">
        <v>0</v>
      </c>
      <c r="K1183" t="s">
        <v>756</v>
      </c>
      <c r="L1183">
        <v>92930</v>
      </c>
      <c r="M1183">
        <v>1149</v>
      </c>
      <c r="N1183">
        <v>151652</v>
      </c>
      <c r="S1183" t="s">
        <v>167</v>
      </c>
      <c r="W1183">
        <v>3</v>
      </c>
      <c r="X1183">
        <v>13</v>
      </c>
      <c r="Y1183">
        <v>2</v>
      </c>
      <c r="Z1183">
        <v>1098825</v>
      </c>
      <c r="AA1183" t="s">
        <v>146</v>
      </c>
      <c r="AB1183">
        <v>110</v>
      </c>
      <c r="AC1183" t="s">
        <v>10</v>
      </c>
      <c r="AD1183" t="s">
        <v>10</v>
      </c>
      <c r="AE1183">
        <v>952</v>
      </c>
    </row>
    <row r="1184" spans="1:31" x14ac:dyDescent="0.25">
      <c r="A1184">
        <v>345</v>
      </c>
      <c r="B1184">
        <v>345</v>
      </c>
      <c r="C1184">
        <v>1115</v>
      </c>
      <c r="D1184">
        <v>151.24</v>
      </c>
      <c r="E1184" s="3">
        <v>41338</v>
      </c>
      <c r="F1184" s="15">
        <f t="shared" si="36"/>
        <v>2013</v>
      </c>
      <c r="G1184" s="3">
        <f t="shared" si="37"/>
        <v>41364</v>
      </c>
      <c r="H1184" t="s">
        <v>142</v>
      </c>
      <c r="I1184" t="s">
        <v>200</v>
      </c>
      <c r="J1184" t="b">
        <v>0</v>
      </c>
      <c r="K1184" t="s">
        <v>757</v>
      </c>
      <c r="L1184">
        <v>92930</v>
      </c>
      <c r="M1184">
        <v>1149</v>
      </c>
      <c r="N1184">
        <v>151652</v>
      </c>
      <c r="S1184" t="s">
        <v>167</v>
      </c>
      <c r="W1184">
        <v>3</v>
      </c>
      <c r="X1184">
        <v>13</v>
      </c>
      <c r="Y1184">
        <v>4</v>
      </c>
      <c r="Z1184">
        <v>1098825</v>
      </c>
      <c r="AA1184" t="s">
        <v>146</v>
      </c>
      <c r="AB1184">
        <v>110</v>
      </c>
      <c r="AC1184" t="s">
        <v>10</v>
      </c>
      <c r="AD1184" t="s">
        <v>10</v>
      </c>
      <c r="AE1184">
        <v>953</v>
      </c>
    </row>
    <row r="1185" spans="1:31" x14ac:dyDescent="0.25">
      <c r="A1185">
        <v>345</v>
      </c>
      <c r="B1185">
        <v>345</v>
      </c>
      <c r="C1185">
        <v>1115</v>
      </c>
      <c r="D1185">
        <v>37.81</v>
      </c>
      <c r="E1185" s="3">
        <v>41338</v>
      </c>
      <c r="F1185" s="15">
        <f t="shared" si="36"/>
        <v>2013</v>
      </c>
      <c r="G1185" s="3">
        <f t="shared" si="37"/>
        <v>41364</v>
      </c>
      <c r="H1185" t="s">
        <v>142</v>
      </c>
      <c r="I1185" t="s">
        <v>200</v>
      </c>
      <c r="J1185" t="b">
        <v>0</v>
      </c>
      <c r="K1185" t="s">
        <v>756</v>
      </c>
      <c r="L1185">
        <v>92930</v>
      </c>
      <c r="M1185">
        <v>1149</v>
      </c>
      <c r="N1185">
        <v>151652</v>
      </c>
      <c r="S1185" t="s">
        <v>167</v>
      </c>
      <c r="W1185">
        <v>3</v>
      </c>
      <c r="X1185">
        <v>13</v>
      </c>
      <c r="Y1185">
        <v>1</v>
      </c>
      <c r="Z1185">
        <v>1098825</v>
      </c>
      <c r="AA1185" t="s">
        <v>146</v>
      </c>
      <c r="AB1185">
        <v>110</v>
      </c>
      <c r="AC1185" t="s">
        <v>10</v>
      </c>
      <c r="AD1185" t="s">
        <v>10</v>
      </c>
      <c r="AE1185">
        <v>954</v>
      </c>
    </row>
    <row r="1186" spans="1:31" x14ac:dyDescent="0.25">
      <c r="A1186">
        <v>345</v>
      </c>
      <c r="B1186">
        <v>345</v>
      </c>
      <c r="C1186">
        <v>1115</v>
      </c>
      <c r="D1186">
        <v>37.81</v>
      </c>
      <c r="E1186" s="3">
        <v>41352</v>
      </c>
      <c r="F1186" s="15">
        <f t="shared" si="36"/>
        <v>2013</v>
      </c>
      <c r="G1186" s="3">
        <f t="shared" si="37"/>
        <v>41364</v>
      </c>
      <c r="H1186" t="s">
        <v>142</v>
      </c>
      <c r="I1186" t="s">
        <v>358</v>
      </c>
      <c r="J1186" t="b">
        <v>0</v>
      </c>
      <c r="K1186" t="s">
        <v>169</v>
      </c>
      <c r="L1186">
        <v>92929</v>
      </c>
      <c r="M1186">
        <v>1152</v>
      </c>
      <c r="N1186">
        <v>151901</v>
      </c>
      <c r="S1186" t="s">
        <v>167</v>
      </c>
      <c r="W1186">
        <v>3</v>
      </c>
      <c r="X1186">
        <v>13</v>
      </c>
      <c r="Y1186">
        <v>1</v>
      </c>
      <c r="Z1186">
        <v>1098828</v>
      </c>
      <c r="AA1186" t="s">
        <v>146</v>
      </c>
      <c r="AB1186">
        <v>110</v>
      </c>
      <c r="AC1186" t="s">
        <v>10</v>
      </c>
      <c r="AD1186" t="s">
        <v>10</v>
      </c>
      <c r="AE1186">
        <v>1008</v>
      </c>
    </row>
    <row r="1187" spans="1:31" x14ac:dyDescent="0.25">
      <c r="A1187">
        <v>345</v>
      </c>
      <c r="B1187">
        <v>345</v>
      </c>
      <c r="C1187">
        <v>1115</v>
      </c>
      <c r="D1187">
        <v>75.62</v>
      </c>
      <c r="E1187" s="3">
        <v>41352</v>
      </c>
      <c r="F1187" s="15">
        <f t="shared" si="36"/>
        <v>2013</v>
      </c>
      <c r="G1187" s="3">
        <f t="shared" si="37"/>
        <v>41364</v>
      </c>
      <c r="H1187" t="s">
        <v>142</v>
      </c>
      <c r="I1187" t="s">
        <v>176</v>
      </c>
      <c r="J1187" t="b">
        <v>0</v>
      </c>
      <c r="K1187" t="s">
        <v>758</v>
      </c>
      <c r="L1187">
        <v>92930</v>
      </c>
      <c r="M1187">
        <v>1152</v>
      </c>
      <c r="N1187">
        <v>151901</v>
      </c>
      <c r="S1187" t="s">
        <v>167</v>
      </c>
      <c r="W1187">
        <v>3</v>
      </c>
      <c r="X1187">
        <v>13</v>
      </c>
      <c r="Y1187">
        <v>2</v>
      </c>
      <c r="Z1187">
        <v>1098821</v>
      </c>
      <c r="AA1187" t="s">
        <v>146</v>
      </c>
      <c r="AB1187">
        <v>110</v>
      </c>
      <c r="AC1187" t="s">
        <v>10</v>
      </c>
      <c r="AD1187" t="s">
        <v>10</v>
      </c>
      <c r="AE1187">
        <v>1009</v>
      </c>
    </row>
    <row r="1188" spans="1:31" x14ac:dyDescent="0.25">
      <c r="A1188">
        <v>345</v>
      </c>
      <c r="B1188">
        <v>345</v>
      </c>
      <c r="C1188">
        <v>1115</v>
      </c>
      <c r="D1188">
        <v>75.62</v>
      </c>
      <c r="E1188" s="3">
        <v>41352</v>
      </c>
      <c r="F1188" s="15">
        <f t="shared" si="36"/>
        <v>2013</v>
      </c>
      <c r="G1188" s="3">
        <f t="shared" si="37"/>
        <v>41364</v>
      </c>
      <c r="H1188" t="s">
        <v>142</v>
      </c>
      <c r="I1188" t="s">
        <v>178</v>
      </c>
      <c r="J1188" t="b">
        <v>0</v>
      </c>
      <c r="K1188" t="s">
        <v>759</v>
      </c>
      <c r="L1188">
        <v>92930</v>
      </c>
      <c r="M1188">
        <v>1152</v>
      </c>
      <c r="N1188">
        <v>151901</v>
      </c>
      <c r="S1188" t="s">
        <v>167</v>
      </c>
      <c r="W1188">
        <v>3</v>
      </c>
      <c r="X1188">
        <v>13</v>
      </c>
      <c r="Y1188">
        <v>2</v>
      </c>
      <c r="Z1188">
        <v>1098942</v>
      </c>
      <c r="AA1188" t="s">
        <v>146</v>
      </c>
      <c r="AB1188">
        <v>110</v>
      </c>
      <c r="AC1188" t="s">
        <v>10</v>
      </c>
      <c r="AD1188" t="s">
        <v>10</v>
      </c>
      <c r="AE1188">
        <v>1010</v>
      </c>
    </row>
    <row r="1189" spans="1:31" x14ac:dyDescent="0.25">
      <c r="A1189">
        <v>345</v>
      </c>
      <c r="B1189">
        <v>345</v>
      </c>
      <c r="C1189">
        <v>1115</v>
      </c>
      <c r="D1189">
        <v>226.86</v>
      </c>
      <c r="E1189" s="3">
        <v>41352</v>
      </c>
      <c r="F1189" s="15">
        <f t="shared" si="36"/>
        <v>2013</v>
      </c>
      <c r="G1189" s="3">
        <f t="shared" si="37"/>
        <v>41364</v>
      </c>
      <c r="H1189" t="s">
        <v>142</v>
      </c>
      <c r="I1189" t="s">
        <v>178</v>
      </c>
      <c r="J1189" t="b">
        <v>0</v>
      </c>
      <c r="K1189" t="s">
        <v>760</v>
      </c>
      <c r="L1189">
        <v>92930</v>
      </c>
      <c r="M1189">
        <v>1152</v>
      </c>
      <c r="N1189">
        <v>151901</v>
      </c>
      <c r="S1189" t="s">
        <v>167</v>
      </c>
      <c r="W1189">
        <v>3</v>
      </c>
      <c r="X1189">
        <v>13</v>
      </c>
      <c r="Y1189">
        <v>6</v>
      </c>
      <c r="Z1189">
        <v>1098942</v>
      </c>
      <c r="AA1189" t="s">
        <v>146</v>
      </c>
      <c r="AB1189">
        <v>110</v>
      </c>
      <c r="AC1189" t="s">
        <v>10</v>
      </c>
      <c r="AD1189" t="s">
        <v>10</v>
      </c>
      <c r="AE1189">
        <v>1011</v>
      </c>
    </row>
    <row r="1190" spans="1:31" x14ac:dyDescent="0.25">
      <c r="A1190">
        <v>345</v>
      </c>
      <c r="B1190">
        <v>345</v>
      </c>
      <c r="C1190">
        <v>1115</v>
      </c>
      <c r="D1190">
        <v>113.43</v>
      </c>
      <c r="E1190" s="3">
        <v>41352</v>
      </c>
      <c r="F1190" s="15">
        <f t="shared" si="36"/>
        <v>2013</v>
      </c>
      <c r="G1190" s="3">
        <f t="shared" si="37"/>
        <v>41364</v>
      </c>
      <c r="H1190" t="s">
        <v>142</v>
      </c>
      <c r="I1190" t="s">
        <v>178</v>
      </c>
      <c r="J1190" t="b">
        <v>0</v>
      </c>
      <c r="K1190" t="s">
        <v>761</v>
      </c>
      <c r="L1190">
        <v>92930</v>
      </c>
      <c r="M1190">
        <v>1152</v>
      </c>
      <c r="N1190">
        <v>151901</v>
      </c>
      <c r="S1190" t="s">
        <v>167</v>
      </c>
      <c r="W1190">
        <v>3</v>
      </c>
      <c r="X1190">
        <v>13</v>
      </c>
      <c r="Y1190">
        <v>3</v>
      </c>
      <c r="Z1190">
        <v>1098942</v>
      </c>
      <c r="AA1190" t="s">
        <v>146</v>
      </c>
      <c r="AB1190">
        <v>110</v>
      </c>
      <c r="AC1190" t="s">
        <v>10</v>
      </c>
      <c r="AD1190" t="s">
        <v>10</v>
      </c>
      <c r="AE1190">
        <v>1012</v>
      </c>
    </row>
    <row r="1191" spans="1:31" x14ac:dyDescent="0.25">
      <c r="A1191">
        <v>345</v>
      </c>
      <c r="B1191">
        <v>345</v>
      </c>
      <c r="C1191">
        <v>1115</v>
      </c>
      <c r="D1191">
        <v>75.62</v>
      </c>
      <c r="E1191" s="3">
        <v>41352</v>
      </c>
      <c r="F1191" s="15">
        <f t="shared" si="36"/>
        <v>2013</v>
      </c>
      <c r="G1191" s="3">
        <f t="shared" si="37"/>
        <v>41364</v>
      </c>
      <c r="H1191" t="s">
        <v>142</v>
      </c>
      <c r="I1191" t="s">
        <v>200</v>
      </c>
      <c r="J1191" t="b">
        <v>0</v>
      </c>
      <c r="K1191" t="s">
        <v>762</v>
      </c>
      <c r="L1191">
        <v>92930</v>
      </c>
      <c r="M1191">
        <v>1152</v>
      </c>
      <c r="N1191">
        <v>151901</v>
      </c>
      <c r="S1191" t="s">
        <v>167</v>
      </c>
      <c r="W1191">
        <v>3</v>
      </c>
      <c r="X1191">
        <v>13</v>
      </c>
      <c r="Y1191">
        <v>2</v>
      </c>
      <c r="Z1191">
        <v>1098825</v>
      </c>
      <c r="AA1191" t="s">
        <v>146</v>
      </c>
      <c r="AB1191">
        <v>110</v>
      </c>
      <c r="AC1191" t="s">
        <v>10</v>
      </c>
      <c r="AD1191" t="s">
        <v>10</v>
      </c>
      <c r="AE1191">
        <v>1013</v>
      </c>
    </row>
    <row r="1192" spans="1:31" x14ac:dyDescent="0.25">
      <c r="A1192">
        <v>345</v>
      </c>
      <c r="B1192">
        <v>345</v>
      </c>
      <c r="C1192">
        <v>1115</v>
      </c>
      <c r="D1192">
        <v>37.81</v>
      </c>
      <c r="E1192" s="3">
        <v>41352</v>
      </c>
      <c r="F1192" s="15">
        <f t="shared" si="36"/>
        <v>2013</v>
      </c>
      <c r="G1192" s="3">
        <f t="shared" si="37"/>
        <v>41364</v>
      </c>
      <c r="H1192" t="s">
        <v>142</v>
      </c>
      <c r="I1192" t="s">
        <v>172</v>
      </c>
      <c r="J1192" t="b">
        <v>0</v>
      </c>
      <c r="K1192" t="s">
        <v>763</v>
      </c>
      <c r="L1192">
        <v>92930</v>
      </c>
      <c r="M1192">
        <v>1152</v>
      </c>
      <c r="N1192">
        <v>151901</v>
      </c>
      <c r="S1192" t="s">
        <v>167</v>
      </c>
      <c r="W1192">
        <v>3</v>
      </c>
      <c r="X1192">
        <v>13</v>
      </c>
      <c r="Y1192">
        <v>1</v>
      </c>
      <c r="Z1192">
        <v>1099579</v>
      </c>
      <c r="AA1192" t="s">
        <v>146</v>
      </c>
      <c r="AB1192">
        <v>110</v>
      </c>
      <c r="AC1192" t="s">
        <v>10</v>
      </c>
      <c r="AD1192" t="s">
        <v>10</v>
      </c>
      <c r="AE1192">
        <v>1024</v>
      </c>
    </row>
    <row r="1193" spans="1:31" x14ac:dyDescent="0.25">
      <c r="A1193">
        <v>345</v>
      </c>
      <c r="B1193">
        <v>345</v>
      </c>
      <c r="C1193">
        <v>1115</v>
      </c>
      <c r="D1193">
        <v>264.67</v>
      </c>
      <c r="E1193" s="3">
        <v>41352</v>
      </c>
      <c r="F1193" s="15">
        <f t="shared" si="36"/>
        <v>2013</v>
      </c>
      <c r="G1193" s="3">
        <f t="shared" si="37"/>
        <v>41364</v>
      </c>
      <c r="H1193" t="s">
        <v>142</v>
      </c>
      <c r="I1193" t="s">
        <v>172</v>
      </c>
      <c r="J1193" t="b">
        <v>0</v>
      </c>
      <c r="K1193" t="s">
        <v>763</v>
      </c>
      <c r="L1193">
        <v>92930</v>
      </c>
      <c r="M1193">
        <v>1152</v>
      </c>
      <c r="N1193">
        <v>151901</v>
      </c>
      <c r="S1193" t="s">
        <v>167</v>
      </c>
      <c r="W1193">
        <v>3</v>
      </c>
      <c r="X1193">
        <v>13</v>
      </c>
      <c r="Y1193">
        <v>7</v>
      </c>
      <c r="Z1193">
        <v>1099579</v>
      </c>
      <c r="AA1193" t="s">
        <v>146</v>
      </c>
      <c r="AB1193">
        <v>110</v>
      </c>
      <c r="AC1193" t="s">
        <v>10</v>
      </c>
      <c r="AD1193" t="s">
        <v>10</v>
      </c>
      <c r="AE1193">
        <v>1025</v>
      </c>
    </row>
    <row r="1194" spans="1:31" x14ac:dyDescent="0.25">
      <c r="A1194">
        <v>345</v>
      </c>
      <c r="B1194">
        <v>345</v>
      </c>
      <c r="C1194">
        <v>1115</v>
      </c>
      <c r="D1194">
        <v>151.24</v>
      </c>
      <c r="E1194" s="3">
        <v>41352</v>
      </c>
      <c r="F1194" s="15">
        <f t="shared" si="36"/>
        <v>2013</v>
      </c>
      <c r="G1194" s="3">
        <f t="shared" si="37"/>
        <v>41364</v>
      </c>
      <c r="H1194" t="s">
        <v>142</v>
      </c>
      <c r="I1194" t="s">
        <v>172</v>
      </c>
      <c r="J1194" t="b">
        <v>0</v>
      </c>
      <c r="K1194" t="s">
        <v>764</v>
      </c>
      <c r="L1194">
        <v>92930</v>
      </c>
      <c r="M1194">
        <v>1152</v>
      </c>
      <c r="N1194">
        <v>151901</v>
      </c>
      <c r="S1194" t="s">
        <v>167</v>
      </c>
      <c r="W1194">
        <v>3</v>
      </c>
      <c r="X1194">
        <v>13</v>
      </c>
      <c r="Y1194">
        <v>4</v>
      </c>
      <c r="Z1194">
        <v>1099579</v>
      </c>
      <c r="AA1194" t="s">
        <v>146</v>
      </c>
      <c r="AB1194">
        <v>110</v>
      </c>
      <c r="AC1194" t="s">
        <v>10</v>
      </c>
      <c r="AD1194" t="s">
        <v>10</v>
      </c>
      <c r="AE1194">
        <v>1026</v>
      </c>
    </row>
    <row r="1195" spans="1:31" x14ac:dyDescent="0.25">
      <c r="A1195">
        <v>345</v>
      </c>
      <c r="B1195">
        <v>345</v>
      </c>
      <c r="C1195">
        <v>1115</v>
      </c>
      <c r="D1195">
        <v>75.62</v>
      </c>
      <c r="E1195" s="3">
        <v>41352</v>
      </c>
      <c r="F1195" s="15">
        <f t="shared" si="36"/>
        <v>2013</v>
      </c>
      <c r="G1195" s="3">
        <f t="shared" si="37"/>
        <v>41364</v>
      </c>
      <c r="H1195" t="s">
        <v>142</v>
      </c>
      <c r="I1195" t="s">
        <v>172</v>
      </c>
      <c r="J1195" t="b">
        <v>0</v>
      </c>
      <c r="K1195" t="s">
        <v>764</v>
      </c>
      <c r="L1195">
        <v>92930</v>
      </c>
      <c r="M1195">
        <v>1152</v>
      </c>
      <c r="N1195">
        <v>151901</v>
      </c>
      <c r="S1195" t="s">
        <v>167</v>
      </c>
      <c r="W1195">
        <v>3</v>
      </c>
      <c r="X1195">
        <v>13</v>
      </c>
      <c r="Y1195">
        <v>2</v>
      </c>
      <c r="Z1195">
        <v>1099579</v>
      </c>
      <c r="AA1195" t="s">
        <v>146</v>
      </c>
      <c r="AB1195">
        <v>110</v>
      </c>
      <c r="AC1195" t="s">
        <v>10</v>
      </c>
      <c r="AD1195" t="s">
        <v>10</v>
      </c>
      <c r="AE1195">
        <v>1027</v>
      </c>
    </row>
    <row r="1196" spans="1:31" x14ac:dyDescent="0.25">
      <c r="A1196">
        <v>345</v>
      </c>
      <c r="B1196">
        <v>345</v>
      </c>
      <c r="C1196">
        <v>1115</v>
      </c>
      <c r="D1196">
        <v>37.81</v>
      </c>
      <c r="E1196" s="3">
        <v>41352</v>
      </c>
      <c r="F1196" s="15">
        <f t="shared" si="36"/>
        <v>2013</v>
      </c>
      <c r="G1196" s="3">
        <f t="shared" si="37"/>
        <v>41364</v>
      </c>
      <c r="H1196" t="s">
        <v>142</v>
      </c>
      <c r="I1196" t="s">
        <v>175</v>
      </c>
      <c r="J1196" t="b">
        <v>0</v>
      </c>
      <c r="K1196" t="s">
        <v>169</v>
      </c>
      <c r="L1196">
        <v>92930</v>
      </c>
      <c r="M1196">
        <v>1152</v>
      </c>
      <c r="N1196">
        <v>151901</v>
      </c>
      <c r="S1196" t="s">
        <v>167</v>
      </c>
      <c r="W1196">
        <v>3</v>
      </c>
      <c r="X1196">
        <v>13</v>
      </c>
      <c r="Y1196">
        <v>1</v>
      </c>
      <c r="Z1196">
        <v>1099394</v>
      </c>
      <c r="AA1196" t="s">
        <v>146</v>
      </c>
      <c r="AB1196">
        <v>110</v>
      </c>
      <c r="AC1196" t="s">
        <v>10</v>
      </c>
      <c r="AD1196" t="s">
        <v>10</v>
      </c>
      <c r="AE1196">
        <v>1028</v>
      </c>
    </row>
    <row r="1197" spans="1:31" x14ac:dyDescent="0.25">
      <c r="A1197">
        <v>345</v>
      </c>
      <c r="B1197">
        <v>345</v>
      </c>
      <c r="C1197">
        <v>1115</v>
      </c>
      <c r="D1197">
        <v>264.67</v>
      </c>
      <c r="E1197" s="3">
        <v>41352</v>
      </c>
      <c r="F1197" s="15">
        <f t="shared" si="36"/>
        <v>2013</v>
      </c>
      <c r="G1197" s="3">
        <f t="shared" si="37"/>
        <v>41364</v>
      </c>
      <c r="H1197" t="s">
        <v>142</v>
      </c>
      <c r="I1197" t="s">
        <v>175</v>
      </c>
      <c r="J1197" t="b">
        <v>0</v>
      </c>
      <c r="K1197" t="s">
        <v>169</v>
      </c>
      <c r="L1197">
        <v>92930</v>
      </c>
      <c r="M1197">
        <v>1152</v>
      </c>
      <c r="N1197">
        <v>151901</v>
      </c>
      <c r="S1197" t="s">
        <v>167</v>
      </c>
      <c r="W1197">
        <v>3</v>
      </c>
      <c r="X1197">
        <v>13</v>
      </c>
      <c r="Y1197">
        <v>7</v>
      </c>
      <c r="Z1197">
        <v>1099394</v>
      </c>
      <c r="AA1197" t="s">
        <v>146</v>
      </c>
      <c r="AB1197">
        <v>110</v>
      </c>
      <c r="AC1197" t="s">
        <v>10</v>
      </c>
      <c r="AD1197" t="s">
        <v>10</v>
      </c>
      <c r="AE1197">
        <v>1029</v>
      </c>
    </row>
    <row r="1198" spans="1:31" x14ac:dyDescent="0.25">
      <c r="A1198">
        <v>345</v>
      </c>
      <c r="B1198">
        <v>345</v>
      </c>
      <c r="C1198">
        <v>1115</v>
      </c>
      <c r="D1198">
        <v>75.62</v>
      </c>
      <c r="E1198" s="3">
        <v>41352</v>
      </c>
      <c r="F1198" s="15">
        <f t="shared" si="36"/>
        <v>2013</v>
      </c>
      <c r="G1198" s="3">
        <f t="shared" si="37"/>
        <v>41364</v>
      </c>
      <c r="H1198" t="s">
        <v>142</v>
      </c>
      <c r="I1198" t="s">
        <v>200</v>
      </c>
      <c r="J1198" t="b">
        <v>0</v>
      </c>
      <c r="K1198" t="s">
        <v>762</v>
      </c>
      <c r="L1198">
        <v>92930</v>
      </c>
      <c r="M1198">
        <v>1152</v>
      </c>
      <c r="N1198">
        <v>151901</v>
      </c>
      <c r="S1198" t="s">
        <v>167</v>
      </c>
      <c r="W1198">
        <v>3</v>
      </c>
      <c r="X1198">
        <v>13</v>
      </c>
      <c r="Y1198">
        <v>2</v>
      </c>
      <c r="Z1198">
        <v>1098825</v>
      </c>
      <c r="AA1198" t="s">
        <v>146</v>
      </c>
      <c r="AB1198">
        <v>110</v>
      </c>
      <c r="AC1198" t="s">
        <v>10</v>
      </c>
      <c r="AD1198" t="s">
        <v>10</v>
      </c>
      <c r="AE1198">
        <v>1034</v>
      </c>
    </row>
    <row r="1199" spans="1:31" x14ac:dyDescent="0.25">
      <c r="A1199">
        <v>345</v>
      </c>
      <c r="B1199">
        <v>345</v>
      </c>
      <c r="C1199">
        <v>1115</v>
      </c>
      <c r="D1199">
        <v>264.67</v>
      </c>
      <c r="E1199" s="3">
        <v>41352</v>
      </c>
      <c r="F1199" s="15">
        <f t="shared" si="36"/>
        <v>2013</v>
      </c>
      <c r="G1199" s="3">
        <f t="shared" si="37"/>
        <v>41364</v>
      </c>
      <c r="H1199" t="s">
        <v>142</v>
      </c>
      <c r="I1199" t="s">
        <v>200</v>
      </c>
      <c r="J1199" t="b">
        <v>0</v>
      </c>
      <c r="K1199" t="s">
        <v>765</v>
      </c>
      <c r="L1199">
        <v>92930</v>
      </c>
      <c r="M1199">
        <v>1152</v>
      </c>
      <c r="N1199">
        <v>151901</v>
      </c>
      <c r="S1199" t="s">
        <v>167</v>
      </c>
      <c r="W1199">
        <v>3</v>
      </c>
      <c r="X1199">
        <v>13</v>
      </c>
      <c r="Y1199">
        <v>7</v>
      </c>
      <c r="Z1199">
        <v>1098825</v>
      </c>
      <c r="AA1199" t="s">
        <v>146</v>
      </c>
      <c r="AB1199">
        <v>110</v>
      </c>
      <c r="AC1199" t="s">
        <v>10</v>
      </c>
      <c r="AD1199" t="s">
        <v>10</v>
      </c>
      <c r="AE1199">
        <v>1035</v>
      </c>
    </row>
    <row r="1200" spans="1:31" x14ac:dyDescent="0.25">
      <c r="A1200">
        <v>345</v>
      </c>
      <c r="B1200">
        <v>345</v>
      </c>
      <c r="C1200">
        <v>1115</v>
      </c>
      <c r="D1200">
        <v>151.24</v>
      </c>
      <c r="E1200" s="3">
        <v>41352</v>
      </c>
      <c r="F1200" s="15">
        <f t="shared" si="36"/>
        <v>2013</v>
      </c>
      <c r="G1200" s="3">
        <f t="shared" si="37"/>
        <v>41364</v>
      </c>
      <c r="H1200" t="s">
        <v>142</v>
      </c>
      <c r="I1200" t="s">
        <v>200</v>
      </c>
      <c r="J1200" t="b">
        <v>0</v>
      </c>
      <c r="K1200" t="s">
        <v>766</v>
      </c>
      <c r="L1200">
        <v>92930</v>
      </c>
      <c r="M1200">
        <v>1152</v>
      </c>
      <c r="N1200">
        <v>151901</v>
      </c>
      <c r="S1200" t="s">
        <v>167</v>
      </c>
      <c r="W1200">
        <v>3</v>
      </c>
      <c r="X1200">
        <v>13</v>
      </c>
      <c r="Y1200">
        <v>4</v>
      </c>
      <c r="Z1200">
        <v>1098825</v>
      </c>
      <c r="AA1200" t="s">
        <v>146</v>
      </c>
      <c r="AB1200">
        <v>110</v>
      </c>
      <c r="AC1200" t="s">
        <v>10</v>
      </c>
      <c r="AD1200" t="s">
        <v>10</v>
      </c>
      <c r="AE1200">
        <v>1036</v>
      </c>
    </row>
    <row r="1201" spans="1:31" x14ac:dyDescent="0.25">
      <c r="A1201">
        <v>345</v>
      </c>
      <c r="B1201">
        <v>345</v>
      </c>
      <c r="C1201">
        <v>1115</v>
      </c>
      <c r="D1201">
        <v>75.62</v>
      </c>
      <c r="E1201" s="3">
        <v>41352</v>
      </c>
      <c r="F1201" s="15">
        <f t="shared" si="36"/>
        <v>2013</v>
      </c>
      <c r="G1201" s="3">
        <f t="shared" si="37"/>
        <v>41364</v>
      </c>
      <c r="H1201" t="s">
        <v>142</v>
      </c>
      <c r="I1201" t="s">
        <v>200</v>
      </c>
      <c r="J1201" t="b">
        <v>0</v>
      </c>
      <c r="K1201" t="s">
        <v>762</v>
      </c>
      <c r="L1201">
        <v>92930</v>
      </c>
      <c r="M1201">
        <v>1152</v>
      </c>
      <c r="N1201">
        <v>151901</v>
      </c>
      <c r="S1201" t="s">
        <v>167</v>
      </c>
      <c r="W1201">
        <v>3</v>
      </c>
      <c r="X1201">
        <v>13</v>
      </c>
      <c r="Y1201">
        <v>2</v>
      </c>
      <c r="Z1201">
        <v>1098825</v>
      </c>
      <c r="AA1201" t="s">
        <v>146</v>
      </c>
      <c r="AB1201">
        <v>110</v>
      </c>
      <c r="AC1201" t="s">
        <v>10</v>
      </c>
      <c r="AD1201" t="s">
        <v>10</v>
      </c>
      <c r="AE1201">
        <v>1037</v>
      </c>
    </row>
    <row r="1202" spans="1:31" x14ac:dyDescent="0.25">
      <c r="A1202">
        <v>345</v>
      </c>
      <c r="B1202">
        <v>345</v>
      </c>
      <c r="C1202">
        <v>1115</v>
      </c>
      <c r="D1202">
        <v>75.62</v>
      </c>
      <c r="E1202" s="3">
        <v>41352</v>
      </c>
      <c r="F1202" s="15">
        <f t="shared" si="36"/>
        <v>2013</v>
      </c>
      <c r="G1202" s="3">
        <f t="shared" si="37"/>
        <v>41364</v>
      </c>
      <c r="H1202" t="s">
        <v>142</v>
      </c>
      <c r="I1202" t="s">
        <v>200</v>
      </c>
      <c r="J1202" t="b">
        <v>0</v>
      </c>
      <c r="K1202" t="s">
        <v>762</v>
      </c>
      <c r="L1202">
        <v>92930</v>
      </c>
      <c r="M1202">
        <v>1152</v>
      </c>
      <c r="N1202">
        <v>151901</v>
      </c>
      <c r="S1202" t="s">
        <v>167</v>
      </c>
      <c r="W1202">
        <v>3</v>
      </c>
      <c r="X1202">
        <v>13</v>
      </c>
      <c r="Y1202">
        <v>2</v>
      </c>
      <c r="Z1202">
        <v>1098825</v>
      </c>
      <c r="AA1202" t="s">
        <v>146</v>
      </c>
      <c r="AB1202">
        <v>110</v>
      </c>
      <c r="AC1202" t="s">
        <v>10</v>
      </c>
      <c r="AD1202" t="s">
        <v>10</v>
      </c>
      <c r="AE1202">
        <v>1038</v>
      </c>
    </row>
    <row r="1203" spans="1:31" x14ac:dyDescent="0.25">
      <c r="A1203">
        <v>345</v>
      </c>
      <c r="B1203">
        <v>345</v>
      </c>
      <c r="C1203">
        <v>1115</v>
      </c>
      <c r="D1203">
        <v>75.62</v>
      </c>
      <c r="E1203" s="3">
        <v>41352</v>
      </c>
      <c r="F1203" s="15">
        <f t="shared" si="36"/>
        <v>2013</v>
      </c>
      <c r="G1203" s="3">
        <f t="shared" si="37"/>
        <v>41364</v>
      </c>
      <c r="H1203" t="s">
        <v>142</v>
      </c>
      <c r="I1203" t="s">
        <v>200</v>
      </c>
      <c r="J1203" t="b">
        <v>0</v>
      </c>
      <c r="K1203" t="s">
        <v>766</v>
      </c>
      <c r="L1203">
        <v>92930</v>
      </c>
      <c r="M1203">
        <v>1152</v>
      </c>
      <c r="N1203">
        <v>151901</v>
      </c>
      <c r="S1203" t="s">
        <v>167</v>
      </c>
      <c r="W1203">
        <v>3</v>
      </c>
      <c r="X1203">
        <v>13</v>
      </c>
      <c r="Y1203">
        <v>2</v>
      </c>
      <c r="Z1203">
        <v>1098825</v>
      </c>
      <c r="AA1203" t="s">
        <v>146</v>
      </c>
      <c r="AB1203">
        <v>110</v>
      </c>
      <c r="AC1203" t="s">
        <v>10</v>
      </c>
      <c r="AD1203" t="s">
        <v>10</v>
      </c>
      <c r="AE1203">
        <v>1039</v>
      </c>
    </row>
    <row r="1204" spans="1:31" x14ac:dyDescent="0.25">
      <c r="A1204">
        <v>345</v>
      </c>
      <c r="B1204">
        <v>345</v>
      </c>
      <c r="C1204">
        <v>1115</v>
      </c>
      <c r="D1204">
        <v>78</v>
      </c>
      <c r="E1204" s="3">
        <v>41364</v>
      </c>
      <c r="F1204" s="15">
        <f t="shared" si="36"/>
        <v>2013</v>
      </c>
      <c r="G1204" s="3">
        <f t="shared" si="37"/>
        <v>41364</v>
      </c>
      <c r="H1204" t="s">
        <v>142</v>
      </c>
      <c r="I1204" t="s">
        <v>165</v>
      </c>
      <c r="J1204" t="b">
        <v>0</v>
      </c>
      <c r="K1204" t="s">
        <v>669</v>
      </c>
      <c r="L1204">
        <v>92930</v>
      </c>
      <c r="M1204">
        <v>1155</v>
      </c>
      <c r="N1204">
        <v>151927</v>
      </c>
      <c r="S1204" t="s">
        <v>167</v>
      </c>
      <c r="W1204">
        <v>3</v>
      </c>
      <c r="X1204">
        <v>13</v>
      </c>
      <c r="Y1204">
        <v>1</v>
      </c>
      <c r="Z1204">
        <v>1099737</v>
      </c>
      <c r="AA1204" t="s">
        <v>146</v>
      </c>
      <c r="AB1204">
        <v>102</v>
      </c>
      <c r="AC1204" t="s">
        <v>10</v>
      </c>
      <c r="AD1204" t="s">
        <v>10</v>
      </c>
      <c r="AE1204">
        <v>912</v>
      </c>
    </row>
    <row r="1205" spans="1:31" x14ac:dyDescent="0.25">
      <c r="A1205">
        <v>345</v>
      </c>
      <c r="B1205">
        <v>345</v>
      </c>
      <c r="C1205">
        <v>1115</v>
      </c>
      <c r="D1205">
        <v>37.81</v>
      </c>
      <c r="E1205" s="3">
        <v>41364</v>
      </c>
      <c r="F1205" s="15">
        <f t="shared" si="36"/>
        <v>2013</v>
      </c>
      <c r="G1205" s="3">
        <f t="shared" si="37"/>
        <v>41364</v>
      </c>
      <c r="H1205" t="s">
        <v>142</v>
      </c>
      <c r="I1205" t="s">
        <v>168</v>
      </c>
      <c r="J1205" t="b">
        <v>0</v>
      </c>
      <c r="K1205" t="s">
        <v>169</v>
      </c>
      <c r="L1205">
        <v>92930</v>
      </c>
      <c r="M1205">
        <v>1155</v>
      </c>
      <c r="N1205">
        <v>151927</v>
      </c>
      <c r="S1205" t="s">
        <v>167</v>
      </c>
      <c r="W1205">
        <v>3</v>
      </c>
      <c r="X1205">
        <v>13</v>
      </c>
      <c r="Y1205">
        <v>1</v>
      </c>
      <c r="Z1205">
        <v>1099720</v>
      </c>
      <c r="AA1205" t="s">
        <v>146</v>
      </c>
      <c r="AB1205">
        <v>102</v>
      </c>
      <c r="AC1205" t="s">
        <v>10</v>
      </c>
      <c r="AD1205" t="s">
        <v>10</v>
      </c>
      <c r="AE1205">
        <v>925</v>
      </c>
    </row>
    <row r="1206" spans="1:31" x14ac:dyDescent="0.25">
      <c r="A1206">
        <v>345</v>
      </c>
      <c r="B1206">
        <v>345</v>
      </c>
      <c r="C1206">
        <v>1115</v>
      </c>
      <c r="D1206">
        <v>75.62</v>
      </c>
      <c r="E1206" s="3">
        <v>41364</v>
      </c>
      <c r="F1206" s="15">
        <f t="shared" si="36"/>
        <v>2013</v>
      </c>
      <c r="G1206" s="3">
        <f t="shared" si="37"/>
        <v>41364</v>
      </c>
      <c r="H1206" t="s">
        <v>142</v>
      </c>
      <c r="I1206" t="s">
        <v>168</v>
      </c>
      <c r="J1206" t="b">
        <v>0</v>
      </c>
      <c r="K1206" t="s">
        <v>169</v>
      </c>
      <c r="L1206">
        <v>92930</v>
      </c>
      <c r="M1206">
        <v>1155</v>
      </c>
      <c r="N1206">
        <v>151927</v>
      </c>
      <c r="S1206" t="s">
        <v>167</v>
      </c>
      <c r="W1206">
        <v>3</v>
      </c>
      <c r="X1206">
        <v>13</v>
      </c>
      <c r="Y1206">
        <v>2</v>
      </c>
      <c r="Z1206">
        <v>1099720</v>
      </c>
      <c r="AA1206" t="s">
        <v>146</v>
      </c>
      <c r="AB1206">
        <v>102</v>
      </c>
      <c r="AC1206" t="s">
        <v>10</v>
      </c>
      <c r="AD1206" t="s">
        <v>10</v>
      </c>
      <c r="AE1206">
        <v>926</v>
      </c>
    </row>
    <row r="1207" spans="1:31" x14ac:dyDescent="0.25">
      <c r="A1207">
        <v>345</v>
      </c>
      <c r="B1207">
        <v>345</v>
      </c>
      <c r="C1207">
        <v>1115</v>
      </c>
      <c r="D1207">
        <v>75.62</v>
      </c>
      <c r="E1207" s="3">
        <v>41364</v>
      </c>
      <c r="F1207" s="15">
        <f t="shared" si="36"/>
        <v>2013</v>
      </c>
      <c r="G1207" s="3">
        <f t="shared" si="37"/>
        <v>41364</v>
      </c>
      <c r="H1207" t="s">
        <v>142</v>
      </c>
      <c r="I1207" t="s">
        <v>168</v>
      </c>
      <c r="J1207" t="b">
        <v>0</v>
      </c>
      <c r="K1207" t="s">
        <v>169</v>
      </c>
      <c r="L1207">
        <v>92930</v>
      </c>
      <c r="M1207">
        <v>1155</v>
      </c>
      <c r="N1207">
        <v>151927</v>
      </c>
      <c r="S1207" t="s">
        <v>167</v>
      </c>
      <c r="W1207">
        <v>3</v>
      </c>
      <c r="X1207">
        <v>13</v>
      </c>
      <c r="Y1207">
        <v>2</v>
      </c>
      <c r="Z1207">
        <v>1099720</v>
      </c>
      <c r="AA1207" t="s">
        <v>146</v>
      </c>
      <c r="AB1207">
        <v>102</v>
      </c>
      <c r="AC1207" t="s">
        <v>10</v>
      </c>
      <c r="AD1207" t="s">
        <v>10</v>
      </c>
      <c r="AE1207">
        <v>927</v>
      </c>
    </row>
    <row r="1208" spans="1:31" x14ac:dyDescent="0.25">
      <c r="A1208">
        <v>345</v>
      </c>
      <c r="B1208">
        <v>345</v>
      </c>
      <c r="C1208">
        <v>1115</v>
      </c>
      <c r="D1208">
        <v>75.62</v>
      </c>
      <c r="E1208" s="3">
        <v>41364</v>
      </c>
      <c r="F1208" s="15">
        <f t="shared" si="36"/>
        <v>2013</v>
      </c>
      <c r="G1208" s="3">
        <f t="shared" si="37"/>
        <v>41364</v>
      </c>
      <c r="H1208" t="s">
        <v>142</v>
      </c>
      <c r="I1208" t="s">
        <v>168</v>
      </c>
      <c r="J1208" t="b">
        <v>0</v>
      </c>
      <c r="K1208" t="s">
        <v>169</v>
      </c>
      <c r="L1208">
        <v>92930</v>
      </c>
      <c r="M1208">
        <v>1155</v>
      </c>
      <c r="N1208">
        <v>151927</v>
      </c>
      <c r="S1208" t="s">
        <v>167</v>
      </c>
      <c r="W1208">
        <v>3</v>
      </c>
      <c r="X1208">
        <v>13</v>
      </c>
      <c r="Y1208">
        <v>2</v>
      </c>
      <c r="Z1208">
        <v>1099720</v>
      </c>
      <c r="AA1208" t="s">
        <v>146</v>
      </c>
      <c r="AB1208">
        <v>102</v>
      </c>
      <c r="AC1208" t="s">
        <v>10</v>
      </c>
      <c r="AD1208" t="s">
        <v>10</v>
      </c>
      <c r="AE1208">
        <v>928</v>
      </c>
    </row>
    <row r="1209" spans="1:31" x14ac:dyDescent="0.25">
      <c r="A1209">
        <v>345</v>
      </c>
      <c r="B1209">
        <v>345</v>
      </c>
      <c r="C1209">
        <v>1115</v>
      </c>
      <c r="D1209">
        <v>75.62</v>
      </c>
      <c r="E1209" s="3">
        <v>41364</v>
      </c>
      <c r="F1209" s="15">
        <f t="shared" si="36"/>
        <v>2013</v>
      </c>
      <c r="G1209" s="3">
        <f t="shared" si="37"/>
        <v>41364</v>
      </c>
      <c r="H1209" t="s">
        <v>142</v>
      </c>
      <c r="I1209" t="s">
        <v>168</v>
      </c>
      <c r="J1209" t="b">
        <v>0</v>
      </c>
      <c r="K1209" t="s">
        <v>169</v>
      </c>
      <c r="L1209">
        <v>92930</v>
      </c>
      <c r="M1209">
        <v>1155</v>
      </c>
      <c r="N1209">
        <v>151927</v>
      </c>
      <c r="S1209" t="s">
        <v>167</v>
      </c>
      <c r="W1209">
        <v>3</v>
      </c>
      <c r="X1209">
        <v>13</v>
      </c>
      <c r="Y1209">
        <v>2</v>
      </c>
      <c r="Z1209">
        <v>1099720</v>
      </c>
      <c r="AA1209" t="s">
        <v>146</v>
      </c>
      <c r="AB1209">
        <v>102</v>
      </c>
      <c r="AC1209" t="s">
        <v>10</v>
      </c>
      <c r="AD1209" t="s">
        <v>10</v>
      </c>
      <c r="AE1209">
        <v>929</v>
      </c>
    </row>
    <row r="1210" spans="1:31" x14ac:dyDescent="0.25">
      <c r="A1210">
        <v>345</v>
      </c>
      <c r="B1210">
        <v>345</v>
      </c>
      <c r="C1210">
        <v>1115</v>
      </c>
      <c r="D1210">
        <v>75.62</v>
      </c>
      <c r="E1210" s="3">
        <v>41364</v>
      </c>
      <c r="F1210" s="15">
        <f t="shared" si="36"/>
        <v>2013</v>
      </c>
      <c r="G1210" s="3">
        <f t="shared" si="37"/>
        <v>41364</v>
      </c>
      <c r="H1210" t="s">
        <v>142</v>
      </c>
      <c r="I1210" t="s">
        <v>168</v>
      </c>
      <c r="J1210" t="b">
        <v>0</v>
      </c>
      <c r="K1210" t="s">
        <v>169</v>
      </c>
      <c r="L1210">
        <v>92930</v>
      </c>
      <c r="M1210">
        <v>1155</v>
      </c>
      <c r="N1210">
        <v>151927</v>
      </c>
      <c r="S1210" t="s">
        <v>167</v>
      </c>
      <c r="W1210">
        <v>3</v>
      </c>
      <c r="X1210">
        <v>13</v>
      </c>
      <c r="Y1210">
        <v>2</v>
      </c>
      <c r="Z1210">
        <v>1099720</v>
      </c>
      <c r="AA1210" t="s">
        <v>146</v>
      </c>
      <c r="AB1210">
        <v>102</v>
      </c>
      <c r="AC1210" t="s">
        <v>10</v>
      </c>
      <c r="AD1210" t="s">
        <v>10</v>
      </c>
      <c r="AE1210">
        <v>930</v>
      </c>
    </row>
    <row r="1211" spans="1:31" x14ac:dyDescent="0.25">
      <c r="A1211">
        <v>345</v>
      </c>
      <c r="B1211">
        <v>345</v>
      </c>
      <c r="C1211">
        <v>1115</v>
      </c>
      <c r="D1211">
        <v>156</v>
      </c>
      <c r="E1211" s="3">
        <v>41364</v>
      </c>
      <c r="F1211" s="15">
        <f t="shared" si="36"/>
        <v>2013</v>
      </c>
      <c r="G1211" s="3">
        <f t="shared" si="37"/>
        <v>41364</v>
      </c>
      <c r="H1211" t="s">
        <v>142</v>
      </c>
      <c r="I1211" t="s">
        <v>165</v>
      </c>
      <c r="J1211" t="b">
        <v>0</v>
      </c>
      <c r="K1211" t="s">
        <v>669</v>
      </c>
      <c r="L1211">
        <v>92930</v>
      </c>
      <c r="M1211">
        <v>1155</v>
      </c>
      <c r="N1211">
        <v>151927</v>
      </c>
      <c r="S1211" t="s">
        <v>167</v>
      </c>
      <c r="W1211">
        <v>3</v>
      </c>
      <c r="X1211">
        <v>13</v>
      </c>
      <c r="Y1211">
        <v>2</v>
      </c>
      <c r="Z1211">
        <v>1099737</v>
      </c>
      <c r="AA1211" t="s">
        <v>146</v>
      </c>
      <c r="AB1211">
        <v>102</v>
      </c>
      <c r="AC1211" t="s">
        <v>10</v>
      </c>
      <c r="AD1211" t="s">
        <v>10</v>
      </c>
      <c r="AE1211">
        <v>931</v>
      </c>
    </row>
    <row r="1212" spans="1:31" x14ac:dyDescent="0.25">
      <c r="A1212">
        <v>345</v>
      </c>
      <c r="B1212">
        <v>345</v>
      </c>
      <c r="C1212">
        <v>1115</v>
      </c>
      <c r="D1212">
        <v>75.62</v>
      </c>
      <c r="E1212" s="3">
        <v>41366</v>
      </c>
      <c r="F1212" s="15">
        <f t="shared" si="36"/>
        <v>2013</v>
      </c>
      <c r="G1212" s="3">
        <f t="shared" si="37"/>
        <v>41394</v>
      </c>
      <c r="H1212" t="s">
        <v>142</v>
      </c>
      <c r="I1212" t="s">
        <v>176</v>
      </c>
      <c r="J1212" t="b">
        <v>0</v>
      </c>
      <c r="K1212" t="s">
        <v>767</v>
      </c>
      <c r="L1212">
        <v>92930</v>
      </c>
      <c r="M1212">
        <v>1161</v>
      </c>
      <c r="N1212">
        <v>153302</v>
      </c>
      <c r="S1212" t="s">
        <v>167</v>
      </c>
      <c r="W1212">
        <v>4</v>
      </c>
      <c r="X1212">
        <v>13</v>
      </c>
      <c r="Y1212">
        <v>2</v>
      </c>
      <c r="Z1212">
        <v>1098821</v>
      </c>
      <c r="AA1212" t="s">
        <v>146</v>
      </c>
      <c r="AB1212">
        <v>102</v>
      </c>
      <c r="AC1212" t="s">
        <v>10</v>
      </c>
      <c r="AD1212" t="s">
        <v>10</v>
      </c>
      <c r="AE1212">
        <v>1018</v>
      </c>
    </row>
    <row r="1213" spans="1:31" x14ac:dyDescent="0.25">
      <c r="A1213">
        <v>345</v>
      </c>
      <c r="B1213">
        <v>345</v>
      </c>
      <c r="C1213">
        <v>1115</v>
      </c>
      <c r="D1213">
        <v>75.62</v>
      </c>
      <c r="E1213" s="3">
        <v>41366</v>
      </c>
      <c r="F1213" s="15">
        <f t="shared" si="36"/>
        <v>2013</v>
      </c>
      <c r="G1213" s="3">
        <f t="shared" si="37"/>
        <v>41394</v>
      </c>
      <c r="H1213" t="s">
        <v>142</v>
      </c>
      <c r="I1213" t="s">
        <v>176</v>
      </c>
      <c r="J1213" t="b">
        <v>0</v>
      </c>
      <c r="K1213" t="s">
        <v>768</v>
      </c>
      <c r="L1213">
        <v>92930</v>
      </c>
      <c r="M1213">
        <v>1161</v>
      </c>
      <c r="N1213">
        <v>153302</v>
      </c>
      <c r="S1213" t="s">
        <v>167</v>
      </c>
      <c r="W1213">
        <v>4</v>
      </c>
      <c r="X1213">
        <v>13</v>
      </c>
      <c r="Y1213">
        <v>2</v>
      </c>
      <c r="Z1213">
        <v>1098821</v>
      </c>
      <c r="AA1213" t="s">
        <v>146</v>
      </c>
      <c r="AB1213">
        <v>102</v>
      </c>
      <c r="AC1213" t="s">
        <v>10</v>
      </c>
      <c r="AD1213" t="s">
        <v>10</v>
      </c>
      <c r="AE1213">
        <v>1019</v>
      </c>
    </row>
    <row r="1214" spans="1:31" x14ac:dyDescent="0.25">
      <c r="A1214">
        <v>345</v>
      </c>
      <c r="B1214">
        <v>345</v>
      </c>
      <c r="C1214">
        <v>1115</v>
      </c>
      <c r="D1214">
        <v>75.62</v>
      </c>
      <c r="E1214" s="3">
        <v>41366</v>
      </c>
      <c r="F1214" s="15">
        <f t="shared" si="36"/>
        <v>2013</v>
      </c>
      <c r="G1214" s="3">
        <f t="shared" si="37"/>
        <v>41394</v>
      </c>
      <c r="H1214" t="s">
        <v>142</v>
      </c>
      <c r="I1214" t="s">
        <v>176</v>
      </c>
      <c r="J1214" t="b">
        <v>0</v>
      </c>
      <c r="K1214" t="s">
        <v>768</v>
      </c>
      <c r="L1214">
        <v>92930</v>
      </c>
      <c r="M1214">
        <v>1161</v>
      </c>
      <c r="N1214">
        <v>153302</v>
      </c>
      <c r="S1214" t="s">
        <v>167</v>
      </c>
      <c r="W1214">
        <v>4</v>
      </c>
      <c r="X1214">
        <v>13</v>
      </c>
      <c r="Y1214">
        <v>2</v>
      </c>
      <c r="Z1214">
        <v>1098821</v>
      </c>
      <c r="AA1214" t="s">
        <v>146</v>
      </c>
      <c r="AB1214">
        <v>102</v>
      </c>
      <c r="AC1214" t="s">
        <v>10</v>
      </c>
      <c r="AD1214" t="s">
        <v>10</v>
      </c>
      <c r="AE1214">
        <v>1020</v>
      </c>
    </row>
    <row r="1215" spans="1:31" x14ac:dyDescent="0.25">
      <c r="A1215">
        <v>345</v>
      </c>
      <c r="B1215">
        <v>345</v>
      </c>
      <c r="C1215">
        <v>1115</v>
      </c>
      <c r="D1215">
        <v>113.43</v>
      </c>
      <c r="E1215" s="3">
        <v>41366</v>
      </c>
      <c r="F1215" s="15">
        <f t="shared" si="36"/>
        <v>2013</v>
      </c>
      <c r="G1215" s="3">
        <f t="shared" si="37"/>
        <v>41394</v>
      </c>
      <c r="H1215" t="s">
        <v>142</v>
      </c>
      <c r="I1215" t="s">
        <v>178</v>
      </c>
      <c r="J1215" t="b">
        <v>0</v>
      </c>
      <c r="K1215" t="s">
        <v>769</v>
      </c>
      <c r="L1215">
        <v>92930</v>
      </c>
      <c r="M1215">
        <v>1161</v>
      </c>
      <c r="N1215">
        <v>153302</v>
      </c>
      <c r="S1215" t="s">
        <v>167</v>
      </c>
      <c r="W1215">
        <v>4</v>
      </c>
      <c r="X1215">
        <v>13</v>
      </c>
      <c r="Y1215">
        <v>3</v>
      </c>
      <c r="Z1215">
        <v>1098942</v>
      </c>
      <c r="AA1215" t="s">
        <v>146</v>
      </c>
      <c r="AB1215">
        <v>102</v>
      </c>
      <c r="AC1215" t="s">
        <v>10</v>
      </c>
      <c r="AD1215" t="s">
        <v>10</v>
      </c>
      <c r="AE1215">
        <v>1021</v>
      </c>
    </row>
    <row r="1216" spans="1:31" x14ac:dyDescent="0.25">
      <c r="A1216">
        <v>345</v>
      </c>
      <c r="B1216">
        <v>345</v>
      </c>
      <c r="C1216">
        <v>1115</v>
      </c>
      <c r="D1216">
        <v>132.34</v>
      </c>
      <c r="E1216" s="3">
        <v>41366</v>
      </c>
      <c r="F1216" s="15">
        <f t="shared" si="36"/>
        <v>2013</v>
      </c>
      <c r="G1216" s="3">
        <f t="shared" si="37"/>
        <v>41394</v>
      </c>
      <c r="H1216" t="s">
        <v>142</v>
      </c>
      <c r="I1216" t="s">
        <v>178</v>
      </c>
      <c r="J1216" t="b">
        <v>0</v>
      </c>
      <c r="K1216" t="s">
        <v>770</v>
      </c>
      <c r="L1216">
        <v>92930</v>
      </c>
      <c r="M1216">
        <v>1161</v>
      </c>
      <c r="N1216">
        <v>153302</v>
      </c>
      <c r="S1216" t="s">
        <v>167</v>
      </c>
      <c r="W1216">
        <v>4</v>
      </c>
      <c r="X1216">
        <v>13</v>
      </c>
      <c r="Y1216">
        <v>3.5</v>
      </c>
      <c r="Z1216">
        <v>1098942</v>
      </c>
      <c r="AA1216" t="s">
        <v>146</v>
      </c>
      <c r="AB1216">
        <v>102</v>
      </c>
      <c r="AC1216" t="s">
        <v>10</v>
      </c>
      <c r="AD1216" t="s">
        <v>10</v>
      </c>
      <c r="AE1216">
        <v>1022</v>
      </c>
    </row>
    <row r="1217" spans="1:31" x14ac:dyDescent="0.25">
      <c r="A1217">
        <v>345</v>
      </c>
      <c r="B1217">
        <v>345</v>
      </c>
      <c r="C1217">
        <v>1115</v>
      </c>
      <c r="D1217">
        <v>75.62</v>
      </c>
      <c r="E1217" s="3">
        <v>41366</v>
      </c>
      <c r="F1217" s="15">
        <f t="shared" si="36"/>
        <v>2013</v>
      </c>
      <c r="G1217" s="3">
        <f t="shared" si="37"/>
        <v>41394</v>
      </c>
      <c r="H1217" t="s">
        <v>142</v>
      </c>
      <c r="I1217" t="s">
        <v>200</v>
      </c>
      <c r="J1217" t="b">
        <v>0</v>
      </c>
      <c r="K1217" t="s">
        <v>771</v>
      </c>
      <c r="L1217">
        <v>92930</v>
      </c>
      <c r="M1217">
        <v>1161</v>
      </c>
      <c r="N1217">
        <v>153302</v>
      </c>
      <c r="S1217" t="s">
        <v>167</v>
      </c>
      <c r="W1217">
        <v>4</v>
      </c>
      <c r="X1217">
        <v>13</v>
      </c>
      <c r="Y1217">
        <v>2</v>
      </c>
      <c r="Z1217">
        <v>1098825</v>
      </c>
      <c r="AA1217" t="s">
        <v>146</v>
      </c>
      <c r="AB1217">
        <v>102</v>
      </c>
      <c r="AC1217" t="s">
        <v>10</v>
      </c>
      <c r="AD1217" t="s">
        <v>10</v>
      </c>
      <c r="AE1217">
        <v>1023</v>
      </c>
    </row>
    <row r="1218" spans="1:31" x14ac:dyDescent="0.25">
      <c r="A1218">
        <v>345</v>
      </c>
      <c r="B1218">
        <v>345</v>
      </c>
      <c r="C1218">
        <v>1115</v>
      </c>
      <c r="D1218">
        <v>113.43</v>
      </c>
      <c r="E1218" s="3">
        <v>41366</v>
      </c>
      <c r="F1218" s="15">
        <f t="shared" si="36"/>
        <v>2013</v>
      </c>
      <c r="G1218" s="3">
        <f t="shared" si="37"/>
        <v>41394</v>
      </c>
      <c r="H1218" t="s">
        <v>142</v>
      </c>
      <c r="I1218" t="s">
        <v>200</v>
      </c>
      <c r="J1218" t="b">
        <v>0</v>
      </c>
      <c r="K1218" t="s">
        <v>771</v>
      </c>
      <c r="L1218">
        <v>92930</v>
      </c>
      <c r="M1218">
        <v>1161</v>
      </c>
      <c r="N1218">
        <v>153302</v>
      </c>
      <c r="S1218" t="s">
        <v>167</v>
      </c>
      <c r="W1218">
        <v>4</v>
      </c>
      <c r="X1218">
        <v>13</v>
      </c>
      <c r="Y1218">
        <v>3</v>
      </c>
      <c r="Z1218">
        <v>1098825</v>
      </c>
      <c r="AA1218" t="s">
        <v>146</v>
      </c>
      <c r="AB1218">
        <v>102</v>
      </c>
      <c r="AC1218" t="s">
        <v>10</v>
      </c>
      <c r="AD1218" t="s">
        <v>10</v>
      </c>
      <c r="AE1218">
        <v>1024</v>
      </c>
    </row>
    <row r="1219" spans="1:31" x14ac:dyDescent="0.25">
      <c r="A1219">
        <v>345</v>
      </c>
      <c r="B1219">
        <v>345</v>
      </c>
      <c r="C1219">
        <v>1115</v>
      </c>
      <c r="D1219">
        <v>75.62</v>
      </c>
      <c r="E1219" s="3">
        <v>41366</v>
      </c>
      <c r="F1219" s="15">
        <f t="shared" ref="F1219:F1282" si="38">YEAR(E1219)</f>
        <v>2013</v>
      </c>
      <c r="G1219" s="3">
        <f t="shared" ref="G1219:G1282" si="39">EOMONTH(E1219,0)</f>
        <v>41394</v>
      </c>
      <c r="H1219" t="s">
        <v>142</v>
      </c>
      <c r="I1219" t="s">
        <v>200</v>
      </c>
      <c r="J1219" t="b">
        <v>0</v>
      </c>
      <c r="K1219" t="s">
        <v>771</v>
      </c>
      <c r="L1219">
        <v>92930</v>
      </c>
      <c r="M1219">
        <v>1161</v>
      </c>
      <c r="N1219">
        <v>153302</v>
      </c>
      <c r="S1219" t="s">
        <v>167</v>
      </c>
      <c r="W1219">
        <v>4</v>
      </c>
      <c r="X1219">
        <v>13</v>
      </c>
      <c r="Y1219">
        <v>2</v>
      </c>
      <c r="Z1219">
        <v>1098825</v>
      </c>
      <c r="AA1219" t="s">
        <v>146</v>
      </c>
      <c r="AB1219">
        <v>102</v>
      </c>
      <c r="AC1219" t="s">
        <v>10</v>
      </c>
      <c r="AD1219" t="s">
        <v>10</v>
      </c>
      <c r="AE1219">
        <v>1025</v>
      </c>
    </row>
    <row r="1220" spans="1:31" x14ac:dyDescent="0.25">
      <c r="A1220">
        <v>345</v>
      </c>
      <c r="B1220">
        <v>345</v>
      </c>
      <c r="C1220">
        <v>1115</v>
      </c>
      <c r="D1220">
        <v>37.81</v>
      </c>
      <c r="E1220" s="3">
        <v>41366</v>
      </c>
      <c r="F1220" s="15">
        <f t="shared" si="38"/>
        <v>2013</v>
      </c>
      <c r="G1220" s="3">
        <f t="shared" si="39"/>
        <v>41394</v>
      </c>
      <c r="H1220" t="s">
        <v>142</v>
      </c>
      <c r="I1220" t="s">
        <v>200</v>
      </c>
      <c r="J1220" t="b">
        <v>0</v>
      </c>
      <c r="K1220" t="s">
        <v>772</v>
      </c>
      <c r="L1220">
        <v>92930</v>
      </c>
      <c r="M1220">
        <v>1161</v>
      </c>
      <c r="N1220">
        <v>153302</v>
      </c>
      <c r="S1220" t="s">
        <v>167</v>
      </c>
      <c r="W1220">
        <v>4</v>
      </c>
      <c r="X1220">
        <v>13</v>
      </c>
      <c r="Y1220">
        <v>1</v>
      </c>
      <c r="Z1220">
        <v>1098825</v>
      </c>
      <c r="AA1220" t="s">
        <v>146</v>
      </c>
      <c r="AB1220">
        <v>102</v>
      </c>
      <c r="AC1220" t="s">
        <v>10</v>
      </c>
      <c r="AD1220" t="s">
        <v>10</v>
      </c>
      <c r="AE1220">
        <v>1026</v>
      </c>
    </row>
    <row r="1221" spans="1:31" x14ac:dyDescent="0.25">
      <c r="A1221">
        <v>345</v>
      </c>
      <c r="B1221">
        <v>345</v>
      </c>
      <c r="C1221">
        <v>1115</v>
      </c>
      <c r="D1221">
        <v>37.81</v>
      </c>
      <c r="E1221" s="3">
        <v>41366</v>
      </c>
      <c r="F1221" s="15">
        <f t="shared" si="38"/>
        <v>2013</v>
      </c>
      <c r="G1221" s="3">
        <f t="shared" si="39"/>
        <v>41394</v>
      </c>
      <c r="H1221" t="s">
        <v>142</v>
      </c>
      <c r="I1221" t="s">
        <v>200</v>
      </c>
      <c r="J1221" t="b">
        <v>0</v>
      </c>
      <c r="K1221" t="s">
        <v>772</v>
      </c>
      <c r="L1221">
        <v>92930</v>
      </c>
      <c r="M1221">
        <v>1161</v>
      </c>
      <c r="N1221">
        <v>153302</v>
      </c>
      <c r="S1221" t="s">
        <v>167</v>
      </c>
      <c r="W1221">
        <v>4</v>
      </c>
      <c r="X1221">
        <v>13</v>
      </c>
      <c r="Y1221">
        <v>1</v>
      </c>
      <c r="Z1221">
        <v>1098825</v>
      </c>
      <c r="AA1221" t="s">
        <v>146</v>
      </c>
      <c r="AB1221">
        <v>102</v>
      </c>
      <c r="AC1221" t="s">
        <v>10</v>
      </c>
      <c r="AD1221" t="s">
        <v>10</v>
      </c>
      <c r="AE1221">
        <v>1027</v>
      </c>
    </row>
    <row r="1222" spans="1:31" x14ac:dyDescent="0.25">
      <c r="A1222">
        <v>345</v>
      </c>
      <c r="B1222">
        <v>345</v>
      </c>
      <c r="C1222">
        <v>1115</v>
      </c>
      <c r="D1222">
        <v>75.62</v>
      </c>
      <c r="E1222" s="3">
        <v>41366</v>
      </c>
      <c r="F1222" s="15">
        <f t="shared" si="38"/>
        <v>2013</v>
      </c>
      <c r="G1222" s="3">
        <f t="shared" si="39"/>
        <v>41394</v>
      </c>
      <c r="H1222" t="s">
        <v>142</v>
      </c>
      <c r="I1222" t="s">
        <v>200</v>
      </c>
      <c r="J1222" t="b">
        <v>0</v>
      </c>
      <c r="K1222" t="s">
        <v>771</v>
      </c>
      <c r="L1222">
        <v>92930</v>
      </c>
      <c r="M1222">
        <v>1161</v>
      </c>
      <c r="N1222">
        <v>153302</v>
      </c>
      <c r="S1222" t="s">
        <v>167</v>
      </c>
      <c r="W1222">
        <v>4</v>
      </c>
      <c r="X1222">
        <v>13</v>
      </c>
      <c r="Y1222">
        <v>2</v>
      </c>
      <c r="Z1222">
        <v>1098825</v>
      </c>
      <c r="AA1222" t="s">
        <v>146</v>
      </c>
      <c r="AB1222">
        <v>102</v>
      </c>
      <c r="AC1222" t="s">
        <v>10</v>
      </c>
      <c r="AD1222" t="s">
        <v>10</v>
      </c>
      <c r="AE1222">
        <v>1028</v>
      </c>
    </row>
    <row r="1223" spans="1:31" x14ac:dyDescent="0.25">
      <c r="A1223">
        <v>345</v>
      </c>
      <c r="B1223">
        <v>345</v>
      </c>
      <c r="C1223">
        <v>1115</v>
      </c>
      <c r="D1223">
        <v>75.62</v>
      </c>
      <c r="E1223" s="3">
        <v>41366</v>
      </c>
      <c r="F1223" s="15">
        <f t="shared" si="38"/>
        <v>2013</v>
      </c>
      <c r="G1223" s="3">
        <f t="shared" si="39"/>
        <v>41394</v>
      </c>
      <c r="H1223" t="s">
        <v>142</v>
      </c>
      <c r="I1223" t="s">
        <v>200</v>
      </c>
      <c r="J1223" t="b">
        <v>0</v>
      </c>
      <c r="K1223" t="s">
        <v>773</v>
      </c>
      <c r="L1223">
        <v>92930</v>
      </c>
      <c r="M1223">
        <v>1161</v>
      </c>
      <c r="N1223">
        <v>153302</v>
      </c>
      <c r="S1223" t="s">
        <v>167</v>
      </c>
      <c r="W1223">
        <v>4</v>
      </c>
      <c r="X1223">
        <v>13</v>
      </c>
      <c r="Y1223">
        <v>2</v>
      </c>
      <c r="Z1223">
        <v>1098825</v>
      </c>
      <c r="AA1223" t="s">
        <v>146</v>
      </c>
      <c r="AB1223">
        <v>102</v>
      </c>
      <c r="AC1223" t="s">
        <v>10</v>
      </c>
      <c r="AD1223" t="s">
        <v>10</v>
      </c>
      <c r="AE1223">
        <v>1029</v>
      </c>
    </row>
    <row r="1224" spans="1:31" x14ac:dyDescent="0.25">
      <c r="A1224">
        <v>345</v>
      </c>
      <c r="B1224">
        <v>345</v>
      </c>
      <c r="C1224">
        <v>1115</v>
      </c>
      <c r="D1224">
        <v>75.62</v>
      </c>
      <c r="E1224" s="3">
        <v>41366</v>
      </c>
      <c r="F1224" s="15">
        <f t="shared" si="38"/>
        <v>2013</v>
      </c>
      <c r="G1224" s="3">
        <f t="shared" si="39"/>
        <v>41394</v>
      </c>
      <c r="H1224" t="s">
        <v>142</v>
      </c>
      <c r="I1224" t="s">
        <v>172</v>
      </c>
      <c r="J1224" t="b">
        <v>0</v>
      </c>
      <c r="K1224" t="s">
        <v>774</v>
      </c>
      <c r="L1224">
        <v>92930</v>
      </c>
      <c r="M1224">
        <v>1161</v>
      </c>
      <c r="N1224">
        <v>153302</v>
      </c>
      <c r="S1224" t="s">
        <v>167</v>
      </c>
      <c r="W1224">
        <v>4</v>
      </c>
      <c r="X1224">
        <v>13</v>
      </c>
      <c r="Y1224">
        <v>2</v>
      </c>
      <c r="Z1224">
        <v>1099579</v>
      </c>
      <c r="AA1224" t="s">
        <v>146</v>
      </c>
      <c r="AB1224">
        <v>102</v>
      </c>
      <c r="AC1224" t="s">
        <v>10</v>
      </c>
      <c r="AD1224" t="s">
        <v>10</v>
      </c>
      <c r="AE1224">
        <v>1044</v>
      </c>
    </row>
    <row r="1225" spans="1:31" x14ac:dyDescent="0.25">
      <c r="A1225">
        <v>345</v>
      </c>
      <c r="B1225">
        <v>345</v>
      </c>
      <c r="C1225">
        <v>1115</v>
      </c>
      <c r="D1225">
        <v>37.81</v>
      </c>
      <c r="E1225" s="3">
        <v>41379</v>
      </c>
      <c r="F1225" s="15">
        <f t="shared" si="38"/>
        <v>2013</v>
      </c>
      <c r="G1225" s="3">
        <f t="shared" si="39"/>
        <v>41394</v>
      </c>
      <c r="H1225" t="s">
        <v>142</v>
      </c>
      <c r="I1225" t="s">
        <v>168</v>
      </c>
      <c r="J1225" t="b">
        <v>0</v>
      </c>
      <c r="K1225" t="s">
        <v>169</v>
      </c>
      <c r="L1225">
        <v>92930</v>
      </c>
      <c r="M1225">
        <v>1164</v>
      </c>
      <c r="N1225">
        <v>153404</v>
      </c>
      <c r="S1225" t="s">
        <v>167</v>
      </c>
      <c r="W1225">
        <v>4</v>
      </c>
      <c r="X1225">
        <v>13</v>
      </c>
      <c r="Y1225">
        <v>1</v>
      </c>
      <c r="Z1225">
        <v>1099720</v>
      </c>
      <c r="AA1225" t="s">
        <v>146</v>
      </c>
      <c r="AB1225">
        <v>102</v>
      </c>
      <c r="AC1225" t="s">
        <v>10</v>
      </c>
      <c r="AD1225" t="s">
        <v>10</v>
      </c>
      <c r="AE1225">
        <v>601</v>
      </c>
    </row>
    <row r="1226" spans="1:31" x14ac:dyDescent="0.25">
      <c r="A1226">
        <v>345</v>
      </c>
      <c r="B1226">
        <v>345</v>
      </c>
      <c r="C1226">
        <v>1115</v>
      </c>
      <c r="D1226">
        <v>37.81</v>
      </c>
      <c r="E1226" s="3">
        <v>41379</v>
      </c>
      <c r="F1226" s="15">
        <f t="shared" si="38"/>
        <v>2013</v>
      </c>
      <c r="G1226" s="3">
        <f t="shared" si="39"/>
        <v>41394</v>
      </c>
      <c r="H1226" t="s">
        <v>142</v>
      </c>
      <c r="I1226" t="s">
        <v>168</v>
      </c>
      <c r="J1226" t="b">
        <v>0</v>
      </c>
      <c r="K1226" t="s">
        <v>169</v>
      </c>
      <c r="L1226">
        <v>92930</v>
      </c>
      <c r="M1226">
        <v>1164</v>
      </c>
      <c r="N1226">
        <v>153404</v>
      </c>
      <c r="S1226" t="s">
        <v>167</v>
      </c>
      <c r="W1226">
        <v>4</v>
      </c>
      <c r="X1226">
        <v>13</v>
      </c>
      <c r="Y1226">
        <v>1</v>
      </c>
      <c r="Z1226">
        <v>1099720</v>
      </c>
      <c r="AA1226" t="s">
        <v>146</v>
      </c>
      <c r="AB1226">
        <v>102</v>
      </c>
      <c r="AC1226" t="s">
        <v>10</v>
      </c>
      <c r="AD1226" t="s">
        <v>10</v>
      </c>
      <c r="AE1226">
        <v>603</v>
      </c>
    </row>
    <row r="1227" spans="1:31" x14ac:dyDescent="0.25">
      <c r="A1227">
        <v>345</v>
      </c>
      <c r="B1227">
        <v>345</v>
      </c>
      <c r="C1227">
        <v>1115</v>
      </c>
      <c r="D1227">
        <v>75.62</v>
      </c>
      <c r="E1227" s="3">
        <v>41379</v>
      </c>
      <c r="F1227" s="15">
        <f t="shared" si="38"/>
        <v>2013</v>
      </c>
      <c r="G1227" s="3">
        <f t="shared" si="39"/>
        <v>41394</v>
      </c>
      <c r="H1227" t="s">
        <v>142</v>
      </c>
      <c r="I1227" t="s">
        <v>168</v>
      </c>
      <c r="J1227" t="b">
        <v>0</v>
      </c>
      <c r="K1227" t="s">
        <v>169</v>
      </c>
      <c r="L1227">
        <v>92930</v>
      </c>
      <c r="M1227">
        <v>1164</v>
      </c>
      <c r="N1227">
        <v>153404</v>
      </c>
      <c r="S1227" t="s">
        <v>167</v>
      </c>
      <c r="W1227">
        <v>4</v>
      </c>
      <c r="X1227">
        <v>13</v>
      </c>
      <c r="Y1227">
        <v>2</v>
      </c>
      <c r="Z1227">
        <v>1099720</v>
      </c>
      <c r="AA1227" t="s">
        <v>146</v>
      </c>
      <c r="AB1227">
        <v>102</v>
      </c>
      <c r="AC1227" t="s">
        <v>10</v>
      </c>
      <c r="AD1227" t="s">
        <v>10</v>
      </c>
      <c r="AE1227">
        <v>604</v>
      </c>
    </row>
    <row r="1228" spans="1:31" x14ac:dyDescent="0.25">
      <c r="A1228">
        <v>345</v>
      </c>
      <c r="B1228">
        <v>345</v>
      </c>
      <c r="C1228">
        <v>1115</v>
      </c>
      <c r="D1228">
        <v>37.81</v>
      </c>
      <c r="E1228" s="3">
        <v>41379</v>
      </c>
      <c r="F1228" s="15">
        <f t="shared" si="38"/>
        <v>2013</v>
      </c>
      <c r="G1228" s="3">
        <f t="shared" si="39"/>
        <v>41394</v>
      </c>
      <c r="H1228" t="s">
        <v>142</v>
      </c>
      <c r="I1228" t="s">
        <v>168</v>
      </c>
      <c r="J1228" t="b">
        <v>0</v>
      </c>
      <c r="K1228" t="s">
        <v>169</v>
      </c>
      <c r="L1228">
        <v>92930</v>
      </c>
      <c r="M1228">
        <v>1164</v>
      </c>
      <c r="N1228">
        <v>153404</v>
      </c>
      <c r="S1228" t="s">
        <v>167</v>
      </c>
      <c r="W1228">
        <v>4</v>
      </c>
      <c r="X1228">
        <v>13</v>
      </c>
      <c r="Y1228">
        <v>1</v>
      </c>
      <c r="Z1228">
        <v>1099720</v>
      </c>
      <c r="AA1228" t="s">
        <v>146</v>
      </c>
      <c r="AB1228">
        <v>102</v>
      </c>
      <c r="AC1228" t="s">
        <v>10</v>
      </c>
      <c r="AD1228" t="s">
        <v>10</v>
      </c>
      <c r="AE1228">
        <v>605</v>
      </c>
    </row>
    <row r="1229" spans="1:31" x14ac:dyDescent="0.25">
      <c r="A1229">
        <v>345</v>
      </c>
      <c r="B1229">
        <v>345</v>
      </c>
      <c r="C1229">
        <v>1115</v>
      </c>
      <c r="D1229">
        <v>75.62</v>
      </c>
      <c r="E1229" s="3">
        <v>41379</v>
      </c>
      <c r="F1229" s="15">
        <f t="shared" si="38"/>
        <v>2013</v>
      </c>
      <c r="G1229" s="3">
        <f t="shared" si="39"/>
        <v>41394</v>
      </c>
      <c r="H1229" t="s">
        <v>142</v>
      </c>
      <c r="I1229" t="s">
        <v>168</v>
      </c>
      <c r="J1229" t="b">
        <v>0</v>
      </c>
      <c r="K1229" t="s">
        <v>169</v>
      </c>
      <c r="L1229">
        <v>92930</v>
      </c>
      <c r="M1229">
        <v>1164</v>
      </c>
      <c r="N1229">
        <v>153404</v>
      </c>
      <c r="S1229" t="s">
        <v>167</v>
      </c>
      <c r="W1229">
        <v>4</v>
      </c>
      <c r="X1229">
        <v>13</v>
      </c>
      <c r="Y1229">
        <v>2</v>
      </c>
      <c r="Z1229">
        <v>1099720</v>
      </c>
      <c r="AA1229" t="s">
        <v>146</v>
      </c>
      <c r="AB1229">
        <v>102</v>
      </c>
      <c r="AC1229" t="s">
        <v>10</v>
      </c>
      <c r="AD1229" t="s">
        <v>10</v>
      </c>
      <c r="AE1229">
        <v>621</v>
      </c>
    </row>
    <row r="1230" spans="1:31" x14ac:dyDescent="0.25">
      <c r="A1230">
        <v>345</v>
      </c>
      <c r="B1230">
        <v>345</v>
      </c>
      <c r="C1230">
        <v>1115</v>
      </c>
      <c r="D1230">
        <v>75.62</v>
      </c>
      <c r="E1230" s="3">
        <v>41380</v>
      </c>
      <c r="F1230" s="15">
        <f t="shared" si="38"/>
        <v>2013</v>
      </c>
      <c r="G1230" s="3">
        <f t="shared" si="39"/>
        <v>41394</v>
      </c>
      <c r="H1230" t="s">
        <v>142</v>
      </c>
      <c r="I1230" t="s">
        <v>200</v>
      </c>
      <c r="J1230" t="b">
        <v>0</v>
      </c>
      <c r="K1230" t="s">
        <v>775</v>
      </c>
      <c r="L1230">
        <v>92930</v>
      </c>
      <c r="M1230">
        <v>1167</v>
      </c>
      <c r="N1230">
        <v>153887</v>
      </c>
      <c r="S1230" t="s">
        <v>167</v>
      </c>
      <c r="W1230">
        <v>4</v>
      </c>
      <c r="X1230">
        <v>13</v>
      </c>
      <c r="Y1230">
        <v>2</v>
      </c>
      <c r="Z1230">
        <v>1098825</v>
      </c>
      <c r="AA1230" t="s">
        <v>146</v>
      </c>
      <c r="AB1230">
        <v>102</v>
      </c>
      <c r="AC1230" t="s">
        <v>10</v>
      </c>
      <c r="AD1230" t="s">
        <v>10</v>
      </c>
      <c r="AE1230">
        <v>602</v>
      </c>
    </row>
    <row r="1231" spans="1:31" x14ac:dyDescent="0.25">
      <c r="A1231">
        <v>345</v>
      </c>
      <c r="B1231">
        <v>345</v>
      </c>
      <c r="C1231">
        <v>1115</v>
      </c>
      <c r="D1231">
        <v>151.24</v>
      </c>
      <c r="E1231" s="3">
        <v>41380</v>
      </c>
      <c r="F1231" s="15">
        <f t="shared" si="38"/>
        <v>2013</v>
      </c>
      <c r="G1231" s="3">
        <f t="shared" si="39"/>
        <v>41394</v>
      </c>
      <c r="H1231" t="s">
        <v>142</v>
      </c>
      <c r="I1231" t="s">
        <v>200</v>
      </c>
      <c r="J1231" t="b">
        <v>0</v>
      </c>
      <c r="K1231" t="s">
        <v>775</v>
      </c>
      <c r="L1231">
        <v>92930</v>
      </c>
      <c r="M1231">
        <v>1167</v>
      </c>
      <c r="N1231">
        <v>153887</v>
      </c>
      <c r="S1231" t="s">
        <v>167</v>
      </c>
      <c r="W1231">
        <v>4</v>
      </c>
      <c r="X1231">
        <v>13</v>
      </c>
      <c r="Y1231">
        <v>4</v>
      </c>
      <c r="Z1231">
        <v>1098825</v>
      </c>
      <c r="AA1231" t="s">
        <v>146</v>
      </c>
      <c r="AB1231">
        <v>102</v>
      </c>
      <c r="AC1231" t="s">
        <v>10</v>
      </c>
      <c r="AD1231" t="s">
        <v>10</v>
      </c>
      <c r="AE1231">
        <v>603</v>
      </c>
    </row>
    <row r="1232" spans="1:31" x14ac:dyDescent="0.25">
      <c r="A1232">
        <v>345</v>
      </c>
      <c r="B1232">
        <v>345</v>
      </c>
      <c r="C1232">
        <v>1115</v>
      </c>
      <c r="D1232">
        <v>75.62</v>
      </c>
      <c r="E1232" s="3">
        <v>41380</v>
      </c>
      <c r="F1232" s="15">
        <f t="shared" si="38"/>
        <v>2013</v>
      </c>
      <c r="G1232" s="3">
        <f t="shared" si="39"/>
        <v>41394</v>
      </c>
      <c r="H1232" t="s">
        <v>142</v>
      </c>
      <c r="I1232" t="s">
        <v>176</v>
      </c>
      <c r="J1232" t="b">
        <v>0</v>
      </c>
      <c r="K1232" t="s">
        <v>776</v>
      </c>
      <c r="L1232">
        <v>92930</v>
      </c>
      <c r="M1232">
        <v>1167</v>
      </c>
      <c r="N1232">
        <v>153887</v>
      </c>
      <c r="S1232" t="s">
        <v>167</v>
      </c>
      <c r="W1232">
        <v>4</v>
      </c>
      <c r="X1232">
        <v>13</v>
      </c>
      <c r="Y1232">
        <v>2</v>
      </c>
      <c r="Z1232">
        <v>1098821</v>
      </c>
      <c r="AA1232" t="s">
        <v>146</v>
      </c>
      <c r="AB1232">
        <v>102</v>
      </c>
      <c r="AC1232" t="s">
        <v>10</v>
      </c>
      <c r="AD1232" t="s">
        <v>10</v>
      </c>
      <c r="AE1232">
        <v>609</v>
      </c>
    </row>
    <row r="1233" spans="1:31" x14ac:dyDescent="0.25">
      <c r="A1233">
        <v>345</v>
      </c>
      <c r="B1233">
        <v>345</v>
      </c>
      <c r="C1233">
        <v>1115</v>
      </c>
      <c r="D1233">
        <v>113.43</v>
      </c>
      <c r="E1233" s="3">
        <v>41380</v>
      </c>
      <c r="F1233" s="15">
        <f t="shared" si="38"/>
        <v>2013</v>
      </c>
      <c r="G1233" s="3">
        <f t="shared" si="39"/>
        <v>41394</v>
      </c>
      <c r="H1233" t="s">
        <v>142</v>
      </c>
      <c r="I1233" t="s">
        <v>176</v>
      </c>
      <c r="J1233" t="b">
        <v>0</v>
      </c>
      <c r="K1233" t="s">
        <v>776</v>
      </c>
      <c r="L1233">
        <v>92930</v>
      </c>
      <c r="M1233">
        <v>1167</v>
      </c>
      <c r="N1233">
        <v>153887</v>
      </c>
      <c r="S1233" t="s">
        <v>167</v>
      </c>
      <c r="W1233">
        <v>4</v>
      </c>
      <c r="X1233">
        <v>13</v>
      </c>
      <c r="Y1233">
        <v>3</v>
      </c>
      <c r="Z1233">
        <v>1098821</v>
      </c>
      <c r="AA1233" t="s">
        <v>146</v>
      </c>
      <c r="AB1233">
        <v>102</v>
      </c>
      <c r="AC1233" t="s">
        <v>10</v>
      </c>
      <c r="AD1233" t="s">
        <v>10</v>
      </c>
      <c r="AE1233">
        <v>610</v>
      </c>
    </row>
    <row r="1234" spans="1:31" x14ac:dyDescent="0.25">
      <c r="A1234">
        <v>345</v>
      </c>
      <c r="B1234">
        <v>345</v>
      </c>
      <c r="C1234">
        <v>1115</v>
      </c>
      <c r="D1234">
        <v>75.62</v>
      </c>
      <c r="E1234" s="3">
        <v>41380</v>
      </c>
      <c r="F1234" s="15">
        <f t="shared" si="38"/>
        <v>2013</v>
      </c>
      <c r="G1234" s="3">
        <f t="shared" si="39"/>
        <v>41394</v>
      </c>
      <c r="H1234" t="s">
        <v>142</v>
      </c>
      <c r="I1234" t="s">
        <v>176</v>
      </c>
      <c r="J1234" t="b">
        <v>0</v>
      </c>
      <c r="K1234" t="s">
        <v>776</v>
      </c>
      <c r="L1234">
        <v>92930</v>
      </c>
      <c r="M1234">
        <v>1167</v>
      </c>
      <c r="N1234">
        <v>153887</v>
      </c>
      <c r="S1234" t="s">
        <v>167</v>
      </c>
      <c r="W1234">
        <v>4</v>
      </c>
      <c r="X1234">
        <v>13</v>
      </c>
      <c r="Y1234">
        <v>2</v>
      </c>
      <c r="Z1234">
        <v>1098821</v>
      </c>
      <c r="AA1234" t="s">
        <v>146</v>
      </c>
      <c r="AB1234">
        <v>102</v>
      </c>
      <c r="AC1234" t="s">
        <v>10</v>
      </c>
      <c r="AD1234" t="s">
        <v>10</v>
      </c>
      <c r="AE1234">
        <v>611</v>
      </c>
    </row>
    <row r="1235" spans="1:31" x14ac:dyDescent="0.25">
      <c r="A1235">
        <v>345</v>
      </c>
      <c r="B1235">
        <v>345</v>
      </c>
      <c r="C1235">
        <v>1115</v>
      </c>
      <c r="D1235">
        <v>75.62</v>
      </c>
      <c r="E1235" s="3">
        <v>41380</v>
      </c>
      <c r="F1235" s="15">
        <f t="shared" si="38"/>
        <v>2013</v>
      </c>
      <c r="G1235" s="3">
        <f t="shared" si="39"/>
        <v>41394</v>
      </c>
      <c r="H1235" t="s">
        <v>142</v>
      </c>
      <c r="I1235" t="s">
        <v>176</v>
      </c>
      <c r="J1235" t="b">
        <v>0</v>
      </c>
      <c r="K1235" t="s">
        <v>776</v>
      </c>
      <c r="L1235">
        <v>92930</v>
      </c>
      <c r="M1235">
        <v>1167</v>
      </c>
      <c r="N1235">
        <v>153887</v>
      </c>
      <c r="S1235" t="s">
        <v>167</v>
      </c>
      <c r="W1235">
        <v>4</v>
      </c>
      <c r="X1235">
        <v>13</v>
      </c>
      <c r="Y1235">
        <v>2</v>
      </c>
      <c r="Z1235">
        <v>1098821</v>
      </c>
      <c r="AA1235" t="s">
        <v>146</v>
      </c>
      <c r="AB1235">
        <v>102</v>
      </c>
      <c r="AC1235" t="s">
        <v>10</v>
      </c>
      <c r="AD1235" t="s">
        <v>10</v>
      </c>
      <c r="AE1235">
        <v>612</v>
      </c>
    </row>
    <row r="1236" spans="1:31" x14ac:dyDescent="0.25">
      <c r="A1236">
        <v>345</v>
      </c>
      <c r="B1236">
        <v>345</v>
      </c>
      <c r="C1236">
        <v>1115</v>
      </c>
      <c r="D1236">
        <v>151.24</v>
      </c>
      <c r="E1236" s="3">
        <v>41380</v>
      </c>
      <c r="F1236" s="15">
        <f t="shared" si="38"/>
        <v>2013</v>
      </c>
      <c r="G1236" s="3">
        <f t="shared" si="39"/>
        <v>41394</v>
      </c>
      <c r="H1236" t="s">
        <v>142</v>
      </c>
      <c r="I1236" t="s">
        <v>200</v>
      </c>
      <c r="J1236" t="b">
        <v>0</v>
      </c>
      <c r="K1236" t="s">
        <v>777</v>
      </c>
      <c r="L1236">
        <v>92930</v>
      </c>
      <c r="M1236">
        <v>1167</v>
      </c>
      <c r="N1236">
        <v>153887</v>
      </c>
      <c r="S1236" t="s">
        <v>167</v>
      </c>
      <c r="W1236">
        <v>4</v>
      </c>
      <c r="X1236">
        <v>13</v>
      </c>
      <c r="Y1236">
        <v>4</v>
      </c>
      <c r="Z1236">
        <v>1098825</v>
      </c>
      <c r="AA1236" t="s">
        <v>146</v>
      </c>
      <c r="AB1236">
        <v>102</v>
      </c>
      <c r="AC1236" t="s">
        <v>10</v>
      </c>
      <c r="AD1236" t="s">
        <v>10</v>
      </c>
      <c r="AE1236">
        <v>613</v>
      </c>
    </row>
    <row r="1237" spans="1:31" x14ac:dyDescent="0.25">
      <c r="A1237">
        <v>345</v>
      </c>
      <c r="B1237">
        <v>345</v>
      </c>
      <c r="C1237">
        <v>1115</v>
      </c>
      <c r="D1237">
        <v>75.62</v>
      </c>
      <c r="E1237" s="3">
        <v>41394</v>
      </c>
      <c r="F1237" s="15">
        <f t="shared" si="38"/>
        <v>2013</v>
      </c>
      <c r="G1237" s="3">
        <f t="shared" si="39"/>
        <v>41394</v>
      </c>
      <c r="H1237" t="s">
        <v>142</v>
      </c>
      <c r="I1237" t="s">
        <v>176</v>
      </c>
      <c r="J1237" t="b">
        <v>0</v>
      </c>
      <c r="K1237" t="s">
        <v>707</v>
      </c>
      <c r="L1237">
        <v>92930</v>
      </c>
      <c r="M1237">
        <v>1173</v>
      </c>
      <c r="N1237">
        <v>154048</v>
      </c>
      <c r="S1237" t="s">
        <v>167</v>
      </c>
      <c r="W1237">
        <v>4</v>
      </c>
      <c r="X1237">
        <v>13</v>
      </c>
      <c r="Y1237">
        <v>2</v>
      </c>
      <c r="Z1237">
        <v>1098821</v>
      </c>
      <c r="AA1237" t="s">
        <v>146</v>
      </c>
      <c r="AB1237">
        <v>110</v>
      </c>
      <c r="AC1237" t="s">
        <v>10</v>
      </c>
      <c r="AD1237" t="s">
        <v>10</v>
      </c>
      <c r="AE1237">
        <v>1458</v>
      </c>
    </row>
    <row r="1238" spans="1:31" x14ac:dyDescent="0.25">
      <c r="A1238">
        <v>345</v>
      </c>
      <c r="B1238">
        <v>345</v>
      </c>
      <c r="C1238">
        <v>1115</v>
      </c>
      <c r="D1238">
        <v>75.62</v>
      </c>
      <c r="E1238" s="3">
        <v>41394</v>
      </c>
      <c r="F1238" s="15">
        <f t="shared" si="38"/>
        <v>2013</v>
      </c>
      <c r="G1238" s="3">
        <f t="shared" si="39"/>
        <v>41394</v>
      </c>
      <c r="H1238" t="s">
        <v>142</v>
      </c>
      <c r="I1238" t="s">
        <v>176</v>
      </c>
      <c r="J1238" t="b">
        <v>0</v>
      </c>
      <c r="K1238" t="s">
        <v>707</v>
      </c>
      <c r="L1238">
        <v>92930</v>
      </c>
      <c r="M1238">
        <v>1173</v>
      </c>
      <c r="N1238">
        <v>154048</v>
      </c>
      <c r="S1238" t="s">
        <v>167</v>
      </c>
      <c r="W1238">
        <v>4</v>
      </c>
      <c r="X1238">
        <v>13</v>
      </c>
      <c r="Y1238">
        <v>2</v>
      </c>
      <c r="Z1238">
        <v>1098821</v>
      </c>
      <c r="AA1238" t="s">
        <v>146</v>
      </c>
      <c r="AB1238">
        <v>110</v>
      </c>
      <c r="AC1238" t="s">
        <v>10</v>
      </c>
      <c r="AD1238" t="s">
        <v>10</v>
      </c>
      <c r="AE1238">
        <v>1459</v>
      </c>
    </row>
    <row r="1239" spans="1:31" x14ac:dyDescent="0.25">
      <c r="A1239">
        <v>345</v>
      </c>
      <c r="B1239">
        <v>345</v>
      </c>
      <c r="C1239">
        <v>1115</v>
      </c>
      <c r="D1239">
        <v>37.81</v>
      </c>
      <c r="E1239" s="3">
        <v>41394</v>
      </c>
      <c r="F1239" s="15">
        <f t="shared" si="38"/>
        <v>2013</v>
      </c>
      <c r="G1239" s="3">
        <f t="shared" si="39"/>
        <v>41394</v>
      </c>
      <c r="H1239" t="s">
        <v>142</v>
      </c>
      <c r="I1239" t="s">
        <v>178</v>
      </c>
      <c r="J1239" t="b">
        <v>0</v>
      </c>
      <c r="K1239" t="s">
        <v>778</v>
      </c>
      <c r="L1239">
        <v>92930</v>
      </c>
      <c r="M1239">
        <v>1173</v>
      </c>
      <c r="N1239">
        <v>154048</v>
      </c>
      <c r="S1239" t="s">
        <v>167</v>
      </c>
      <c r="W1239">
        <v>4</v>
      </c>
      <c r="X1239">
        <v>13</v>
      </c>
      <c r="Y1239">
        <v>1</v>
      </c>
      <c r="Z1239">
        <v>1098942</v>
      </c>
      <c r="AA1239" t="s">
        <v>146</v>
      </c>
      <c r="AB1239">
        <v>110</v>
      </c>
      <c r="AC1239" t="s">
        <v>10</v>
      </c>
      <c r="AD1239" t="s">
        <v>10</v>
      </c>
      <c r="AE1239">
        <v>1460</v>
      </c>
    </row>
    <row r="1240" spans="1:31" x14ac:dyDescent="0.25">
      <c r="A1240">
        <v>345</v>
      </c>
      <c r="B1240">
        <v>345</v>
      </c>
      <c r="C1240">
        <v>1115</v>
      </c>
      <c r="D1240">
        <v>151.24</v>
      </c>
      <c r="E1240" s="3">
        <v>41394</v>
      </c>
      <c r="F1240" s="15">
        <f t="shared" si="38"/>
        <v>2013</v>
      </c>
      <c r="G1240" s="3">
        <f t="shared" si="39"/>
        <v>41394</v>
      </c>
      <c r="H1240" t="s">
        <v>142</v>
      </c>
      <c r="I1240" t="s">
        <v>200</v>
      </c>
      <c r="J1240" t="b">
        <v>0</v>
      </c>
      <c r="K1240" t="s">
        <v>779</v>
      </c>
      <c r="L1240">
        <v>92930</v>
      </c>
      <c r="M1240">
        <v>1173</v>
      </c>
      <c r="N1240">
        <v>154048</v>
      </c>
      <c r="S1240" t="s">
        <v>167</v>
      </c>
      <c r="W1240">
        <v>4</v>
      </c>
      <c r="X1240">
        <v>13</v>
      </c>
      <c r="Y1240">
        <v>4</v>
      </c>
      <c r="Z1240">
        <v>1098825</v>
      </c>
      <c r="AA1240" t="s">
        <v>146</v>
      </c>
      <c r="AB1240">
        <v>110</v>
      </c>
      <c r="AC1240" t="s">
        <v>10</v>
      </c>
      <c r="AD1240" t="s">
        <v>10</v>
      </c>
      <c r="AE1240">
        <v>1461</v>
      </c>
    </row>
    <row r="1241" spans="1:31" x14ac:dyDescent="0.25">
      <c r="A1241">
        <v>345</v>
      </c>
      <c r="B1241">
        <v>345</v>
      </c>
      <c r="C1241">
        <v>1115</v>
      </c>
      <c r="D1241">
        <v>74.099999999999994</v>
      </c>
      <c r="E1241" s="3">
        <v>41409</v>
      </c>
      <c r="F1241" s="15">
        <f t="shared" si="38"/>
        <v>2013</v>
      </c>
      <c r="G1241" s="3">
        <f t="shared" si="39"/>
        <v>41425</v>
      </c>
      <c r="H1241" t="s">
        <v>142</v>
      </c>
      <c r="I1241" t="s">
        <v>168</v>
      </c>
      <c r="J1241" t="b">
        <v>0</v>
      </c>
      <c r="K1241" t="s">
        <v>169</v>
      </c>
      <c r="L1241">
        <v>92930</v>
      </c>
      <c r="M1241">
        <v>1176</v>
      </c>
      <c r="N1241">
        <v>155600</v>
      </c>
      <c r="S1241" t="s">
        <v>167</v>
      </c>
      <c r="W1241">
        <v>5</v>
      </c>
      <c r="X1241">
        <v>13</v>
      </c>
      <c r="Y1241">
        <v>2</v>
      </c>
      <c r="Z1241">
        <v>1099720</v>
      </c>
      <c r="AA1241" t="s">
        <v>146</v>
      </c>
      <c r="AB1241">
        <v>102</v>
      </c>
      <c r="AC1241" t="s">
        <v>10</v>
      </c>
      <c r="AD1241" t="s">
        <v>10</v>
      </c>
      <c r="AE1241">
        <v>1334</v>
      </c>
    </row>
    <row r="1242" spans="1:31" x14ac:dyDescent="0.25">
      <c r="A1242">
        <v>345</v>
      </c>
      <c r="B1242">
        <v>345</v>
      </c>
      <c r="C1242">
        <v>1115</v>
      </c>
      <c r="D1242">
        <v>405</v>
      </c>
      <c r="E1242" s="3">
        <v>41409</v>
      </c>
      <c r="F1242" s="15">
        <f t="shared" si="38"/>
        <v>2013</v>
      </c>
      <c r="G1242" s="3">
        <f t="shared" si="39"/>
        <v>41425</v>
      </c>
      <c r="H1242" t="s">
        <v>142</v>
      </c>
      <c r="I1242" t="s">
        <v>165</v>
      </c>
      <c r="J1242" t="b">
        <v>0</v>
      </c>
      <c r="K1242" t="s">
        <v>675</v>
      </c>
      <c r="L1242">
        <v>92930</v>
      </c>
      <c r="M1242">
        <v>1176</v>
      </c>
      <c r="N1242">
        <v>155600</v>
      </c>
      <c r="S1242" t="s">
        <v>167</v>
      </c>
      <c r="W1242">
        <v>5</v>
      </c>
      <c r="X1242">
        <v>13</v>
      </c>
      <c r="Y1242">
        <v>5</v>
      </c>
      <c r="Z1242">
        <v>1099737</v>
      </c>
      <c r="AA1242" t="s">
        <v>146</v>
      </c>
      <c r="AB1242">
        <v>102</v>
      </c>
      <c r="AC1242" t="s">
        <v>10</v>
      </c>
      <c r="AD1242" t="s">
        <v>10</v>
      </c>
      <c r="AE1242">
        <v>1335</v>
      </c>
    </row>
    <row r="1243" spans="1:31" x14ac:dyDescent="0.25">
      <c r="A1243">
        <v>345</v>
      </c>
      <c r="B1243">
        <v>345</v>
      </c>
      <c r="C1243">
        <v>1115</v>
      </c>
      <c r="D1243">
        <v>162</v>
      </c>
      <c r="E1243" s="3">
        <v>41409</v>
      </c>
      <c r="F1243" s="15">
        <f t="shared" si="38"/>
        <v>2013</v>
      </c>
      <c r="G1243" s="3">
        <f t="shared" si="39"/>
        <v>41425</v>
      </c>
      <c r="H1243" t="s">
        <v>142</v>
      </c>
      <c r="I1243" t="s">
        <v>165</v>
      </c>
      <c r="J1243" t="b">
        <v>0</v>
      </c>
      <c r="K1243" t="s">
        <v>675</v>
      </c>
      <c r="L1243">
        <v>92930</v>
      </c>
      <c r="M1243">
        <v>1176</v>
      </c>
      <c r="N1243">
        <v>155600</v>
      </c>
      <c r="S1243" t="s">
        <v>167</v>
      </c>
      <c r="W1243">
        <v>5</v>
      </c>
      <c r="X1243">
        <v>13</v>
      </c>
      <c r="Y1243">
        <v>2</v>
      </c>
      <c r="Z1243">
        <v>1099737</v>
      </c>
      <c r="AA1243" t="s">
        <v>146</v>
      </c>
      <c r="AB1243">
        <v>102</v>
      </c>
      <c r="AC1243" t="s">
        <v>10</v>
      </c>
      <c r="AD1243" t="s">
        <v>10</v>
      </c>
      <c r="AE1243">
        <v>1336</v>
      </c>
    </row>
    <row r="1244" spans="1:31" x14ac:dyDescent="0.25">
      <c r="A1244">
        <v>345</v>
      </c>
      <c r="B1244">
        <v>345</v>
      </c>
      <c r="C1244">
        <v>1115</v>
      </c>
      <c r="D1244">
        <v>81</v>
      </c>
      <c r="E1244" s="3">
        <v>41409</v>
      </c>
      <c r="F1244" s="15">
        <f t="shared" si="38"/>
        <v>2013</v>
      </c>
      <c r="G1244" s="3">
        <f t="shared" si="39"/>
        <v>41425</v>
      </c>
      <c r="H1244" t="s">
        <v>142</v>
      </c>
      <c r="I1244" t="s">
        <v>165</v>
      </c>
      <c r="J1244" t="b">
        <v>0</v>
      </c>
      <c r="K1244" t="s">
        <v>675</v>
      </c>
      <c r="L1244">
        <v>92930</v>
      </c>
      <c r="M1244">
        <v>1176</v>
      </c>
      <c r="N1244">
        <v>155600</v>
      </c>
      <c r="S1244" t="s">
        <v>167</v>
      </c>
      <c r="W1244">
        <v>5</v>
      </c>
      <c r="X1244">
        <v>13</v>
      </c>
      <c r="Y1244">
        <v>1</v>
      </c>
      <c r="Z1244">
        <v>1099737</v>
      </c>
      <c r="AA1244" t="s">
        <v>146</v>
      </c>
      <c r="AB1244">
        <v>102</v>
      </c>
      <c r="AC1244" t="s">
        <v>10</v>
      </c>
      <c r="AD1244" t="s">
        <v>10</v>
      </c>
      <c r="AE1244">
        <v>1337</v>
      </c>
    </row>
    <row r="1245" spans="1:31" x14ac:dyDescent="0.25">
      <c r="A1245">
        <v>345</v>
      </c>
      <c r="B1245">
        <v>345</v>
      </c>
      <c r="C1245">
        <v>1115</v>
      </c>
      <c r="D1245">
        <v>81</v>
      </c>
      <c r="E1245" s="3">
        <v>41409</v>
      </c>
      <c r="F1245" s="15">
        <f t="shared" si="38"/>
        <v>2013</v>
      </c>
      <c r="G1245" s="3">
        <f t="shared" si="39"/>
        <v>41425</v>
      </c>
      <c r="H1245" t="s">
        <v>142</v>
      </c>
      <c r="I1245" t="s">
        <v>165</v>
      </c>
      <c r="J1245" t="b">
        <v>0</v>
      </c>
      <c r="K1245" t="s">
        <v>675</v>
      </c>
      <c r="L1245">
        <v>92930</v>
      </c>
      <c r="M1245">
        <v>1176</v>
      </c>
      <c r="N1245">
        <v>155600</v>
      </c>
      <c r="S1245" t="s">
        <v>167</v>
      </c>
      <c r="W1245">
        <v>5</v>
      </c>
      <c r="X1245">
        <v>13</v>
      </c>
      <c r="Y1245">
        <v>1</v>
      </c>
      <c r="Z1245">
        <v>1099737</v>
      </c>
      <c r="AA1245" t="s">
        <v>146</v>
      </c>
      <c r="AB1245">
        <v>102</v>
      </c>
      <c r="AC1245" t="s">
        <v>10</v>
      </c>
      <c r="AD1245" t="s">
        <v>10</v>
      </c>
      <c r="AE1245">
        <v>1338</v>
      </c>
    </row>
    <row r="1246" spans="1:31" x14ac:dyDescent="0.25">
      <c r="A1246">
        <v>345</v>
      </c>
      <c r="B1246">
        <v>345</v>
      </c>
      <c r="C1246">
        <v>1115</v>
      </c>
      <c r="D1246">
        <v>37.049999999999997</v>
      </c>
      <c r="E1246" s="3">
        <v>41408</v>
      </c>
      <c r="F1246" s="15">
        <f t="shared" si="38"/>
        <v>2013</v>
      </c>
      <c r="G1246" s="3">
        <f t="shared" si="39"/>
        <v>41425</v>
      </c>
      <c r="H1246" t="s">
        <v>142</v>
      </c>
      <c r="I1246" t="s">
        <v>358</v>
      </c>
      <c r="J1246" t="b">
        <v>0</v>
      </c>
      <c r="K1246" t="s">
        <v>169</v>
      </c>
      <c r="L1246">
        <v>92929</v>
      </c>
      <c r="M1246">
        <v>1179</v>
      </c>
      <c r="N1246">
        <v>155874</v>
      </c>
      <c r="S1246" t="s">
        <v>167</v>
      </c>
      <c r="W1246">
        <v>5</v>
      </c>
      <c r="X1246">
        <v>13</v>
      </c>
      <c r="Y1246">
        <v>1</v>
      </c>
      <c r="Z1246">
        <v>1098828</v>
      </c>
      <c r="AA1246" t="s">
        <v>146</v>
      </c>
      <c r="AB1246">
        <v>102</v>
      </c>
      <c r="AC1246" t="s">
        <v>10</v>
      </c>
      <c r="AD1246" t="s">
        <v>10</v>
      </c>
      <c r="AE1246">
        <v>1579</v>
      </c>
    </row>
    <row r="1247" spans="1:31" x14ac:dyDescent="0.25">
      <c r="A1247">
        <v>345</v>
      </c>
      <c r="B1247">
        <v>345</v>
      </c>
      <c r="C1247">
        <v>1115</v>
      </c>
      <c r="D1247">
        <v>74.099999999999994</v>
      </c>
      <c r="E1247" s="3">
        <v>41408</v>
      </c>
      <c r="F1247" s="15">
        <f t="shared" si="38"/>
        <v>2013</v>
      </c>
      <c r="G1247" s="3">
        <f t="shared" si="39"/>
        <v>41425</v>
      </c>
      <c r="H1247" t="s">
        <v>142</v>
      </c>
      <c r="I1247" t="s">
        <v>176</v>
      </c>
      <c r="J1247" t="b">
        <v>0</v>
      </c>
      <c r="K1247" t="s">
        <v>714</v>
      </c>
      <c r="L1247">
        <v>92930</v>
      </c>
      <c r="M1247">
        <v>1179</v>
      </c>
      <c r="N1247">
        <v>155874</v>
      </c>
      <c r="S1247" t="s">
        <v>167</v>
      </c>
      <c r="W1247">
        <v>5</v>
      </c>
      <c r="X1247">
        <v>13</v>
      </c>
      <c r="Y1247">
        <v>2</v>
      </c>
      <c r="Z1247">
        <v>1098821</v>
      </c>
      <c r="AA1247" t="s">
        <v>146</v>
      </c>
      <c r="AB1247">
        <v>102</v>
      </c>
      <c r="AC1247" t="s">
        <v>10</v>
      </c>
      <c r="AD1247" t="s">
        <v>10</v>
      </c>
      <c r="AE1247">
        <v>1580</v>
      </c>
    </row>
    <row r="1248" spans="1:31" x14ac:dyDescent="0.25">
      <c r="A1248">
        <v>345</v>
      </c>
      <c r="B1248">
        <v>345</v>
      </c>
      <c r="C1248">
        <v>1115</v>
      </c>
      <c r="D1248">
        <v>37.049999999999997</v>
      </c>
      <c r="E1248" s="3">
        <v>41408</v>
      </c>
      <c r="F1248" s="15">
        <f t="shared" si="38"/>
        <v>2013</v>
      </c>
      <c r="G1248" s="3">
        <f t="shared" si="39"/>
        <v>41425</v>
      </c>
      <c r="H1248" t="s">
        <v>142</v>
      </c>
      <c r="I1248" t="s">
        <v>225</v>
      </c>
      <c r="J1248" t="b">
        <v>0</v>
      </c>
      <c r="K1248" t="s">
        <v>169</v>
      </c>
      <c r="L1248">
        <v>92929</v>
      </c>
      <c r="M1248">
        <v>1179</v>
      </c>
      <c r="N1248">
        <v>155874</v>
      </c>
      <c r="S1248" t="s">
        <v>167</v>
      </c>
      <c r="W1248">
        <v>5</v>
      </c>
      <c r="X1248">
        <v>13</v>
      </c>
      <c r="Y1248">
        <v>1</v>
      </c>
      <c r="Z1248">
        <v>1099936</v>
      </c>
      <c r="AA1248" t="s">
        <v>146</v>
      </c>
      <c r="AB1248">
        <v>102</v>
      </c>
      <c r="AC1248" t="s">
        <v>10</v>
      </c>
      <c r="AD1248" t="s">
        <v>10</v>
      </c>
      <c r="AE1248">
        <v>1584</v>
      </c>
    </row>
    <row r="1249" spans="1:31" x14ac:dyDescent="0.25">
      <c r="A1249">
        <v>345</v>
      </c>
      <c r="B1249">
        <v>345</v>
      </c>
      <c r="C1249">
        <v>1115</v>
      </c>
      <c r="D1249">
        <v>162</v>
      </c>
      <c r="E1249" s="3">
        <v>41425</v>
      </c>
      <c r="F1249" s="15">
        <f t="shared" si="38"/>
        <v>2013</v>
      </c>
      <c r="G1249" s="3">
        <f t="shared" si="39"/>
        <v>41425</v>
      </c>
      <c r="H1249" t="s">
        <v>142</v>
      </c>
      <c r="I1249" t="s">
        <v>165</v>
      </c>
      <c r="J1249" t="b">
        <v>0</v>
      </c>
      <c r="K1249" t="s">
        <v>780</v>
      </c>
      <c r="L1249">
        <v>92930</v>
      </c>
      <c r="M1249">
        <v>1182</v>
      </c>
      <c r="N1249">
        <v>156490</v>
      </c>
      <c r="S1249" t="s">
        <v>167</v>
      </c>
      <c r="W1249">
        <v>5</v>
      </c>
      <c r="X1249">
        <v>13</v>
      </c>
      <c r="Y1249">
        <v>2</v>
      </c>
      <c r="Z1249">
        <v>1099737</v>
      </c>
      <c r="AA1249" t="s">
        <v>146</v>
      </c>
      <c r="AB1249">
        <v>102</v>
      </c>
      <c r="AC1249" t="s">
        <v>10</v>
      </c>
      <c r="AD1249" t="s">
        <v>10</v>
      </c>
      <c r="AE1249">
        <v>1223</v>
      </c>
    </row>
    <row r="1250" spans="1:31" x14ac:dyDescent="0.25">
      <c r="A1250">
        <v>345</v>
      </c>
      <c r="B1250">
        <v>345</v>
      </c>
      <c r="C1250">
        <v>1115</v>
      </c>
      <c r="D1250">
        <v>162</v>
      </c>
      <c r="E1250" s="3">
        <v>41425</v>
      </c>
      <c r="F1250" s="15">
        <f t="shared" si="38"/>
        <v>2013</v>
      </c>
      <c r="G1250" s="3">
        <f t="shared" si="39"/>
        <v>41425</v>
      </c>
      <c r="H1250" t="s">
        <v>142</v>
      </c>
      <c r="I1250" t="s">
        <v>165</v>
      </c>
      <c r="J1250" t="b">
        <v>0</v>
      </c>
      <c r="K1250" t="s">
        <v>780</v>
      </c>
      <c r="L1250">
        <v>92930</v>
      </c>
      <c r="M1250">
        <v>1182</v>
      </c>
      <c r="N1250">
        <v>156490</v>
      </c>
      <c r="S1250" t="s">
        <v>167</v>
      </c>
      <c r="W1250">
        <v>5</v>
      </c>
      <c r="X1250">
        <v>13</v>
      </c>
      <c r="Y1250">
        <v>2</v>
      </c>
      <c r="Z1250">
        <v>1099737</v>
      </c>
      <c r="AA1250" t="s">
        <v>146</v>
      </c>
      <c r="AB1250">
        <v>102</v>
      </c>
      <c r="AC1250" t="s">
        <v>10</v>
      </c>
      <c r="AD1250" t="s">
        <v>10</v>
      </c>
      <c r="AE1250">
        <v>1224</v>
      </c>
    </row>
    <row r="1251" spans="1:31" x14ac:dyDescent="0.25">
      <c r="A1251">
        <v>345</v>
      </c>
      <c r="B1251">
        <v>345</v>
      </c>
      <c r="C1251">
        <v>1115</v>
      </c>
      <c r="D1251">
        <v>81</v>
      </c>
      <c r="E1251" s="3">
        <v>41425</v>
      </c>
      <c r="F1251" s="15">
        <f t="shared" si="38"/>
        <v>2013</v>
      </c>
      <c r="G1251" s="3">
        <f t="shared" si="39"/>
        <v>41425</v>
      </c>
      <c r="H1251" t="s">
        <v>142</v>
      </c>
      <c r="I1251" t="s">
        <v>165</v>
      </c>
      <c r="J1251" t="b">
        <v>0</v>
      </c>
      <c r="K1251" t="s">
        <v>780</v>
      </c>
      <c r="L1251">
        <v>92930</v>
      </c>
      <c r="M1251">
        <v>1182</v>
      </c>
      <c r="N1251">
        <v>156490</v>
      </c>
      <c r="S1251" t="s">
        <v>167</v>
      </c>
      <c r="W1251">
        <v>5</v>
      </c>
      <c r="X1251">
        <v>13</v>
      </c>
      <c r="Y1251">
        <v>1</v>
      </c>
      <c r="Z1251">
        <v>1099737</v>
      </c>
      <c r="AA1251" t="s">
        <v>146</v>
      </c>
      <c r="AB1251">
        <v>102</v>
      </c>
      <c r="AC1251" t="s">
        <v>10</v>
      </c>
      <c r="AD1251" t="s">
        <v>10</v>
      </c>
      <c r="AE1251">
        <v>1225</v>
      </c>
    </row>
    <row r="1252" spans="1:31" x14ac:dyDescent="0.25">
      <c r="A1252">
        <v>345</v>
      </c>
      <c r="B1252">
        <v>345</v>
      </c>
      <c r="C1252">
        <v>1115</v>
      </c>
      <c r="D1252">
        <v>81</v>
      </c>
      <c r="E1252" s="3">
        <v>41425</v>
      </c>
      <c r="F1252" s="15">
        <f t="shared" si="38"/>
        <v>2013</v>
      </c>
      <c r="G1252" s="3">
        <f t="shared" si="39"/>
        <v>41425</v>
      </c>
      <c r="H1252" t="s">
        <v>142</v>
      </c>
      <c r="I1252" t="s">
        <v>165</v>
      </c>
      <c r="J1252" t="b">
        <v>0</v>
      </c>
      <c r="K1252" t="s">
        <v>780</v>
      </c>
      <c r="L1252">
        <v>92930</v>
      </c>
      <c r="M1252">
        <v>1182</v>
      </c>
      <c r="N1252">
        <v>156490</v>
      </c>
      <c r="S1252" t="s">
        <v>167</v>
      </c>
      <c r="W1252">
        <v>5</v>
      </c>
      <c r="X1252">
        <v>13</v>
      </c>
      <c r="Y1252">
        <v>1</v>
      </c>
      <c r="Z1252">
        <v>1099737</v>
      </c>
      <c r="AA1252" t="s">
        <v>146</v>
      </c>
      <c r="AB1252">
        <v>102</v>
      </c>
      <c r="AC1252" t="s">
        <v>10</v>
      </c>
      <c r="AD1252" t="s">
        <v>10</v>
      </c>
      <c r="AE1252">
        <v>1226</v>
      </c>
    </row>
    <row r="1253" spans="1:31" x14ac:dyDescent="0.25">
      <c r="A1253">
        <v>345</v>
      </c>
      <c r="B1253">
        <v>345</v>
      </c>
      <c r="C1253">
        <v>1115</v>
      </c>
      <c r="D1253">
        <v>81</v>
      </c>
      <c r="E1253" s="3">
        <v>41425</v>
      </c>
      <c r="F1253" s="15">
        <f t="shared" si="38"/>
        <v>2013</v>
      </c>
      <c r="G1253" s="3">
        <f t="shared" si="39"/>
        <v>41425</v>
      </c>
      <c r="H1253" t="s">
        <v>142</v>
      </c>
      <c r="I1253" t="s">
        <v>165</v>
      </c>
      <c r="J1253" t="b">
        <v>0</v>
      </c>
      <c r="K1253" t="s">
        <v>780</v>
      </c>
      <c r="L1253">
        <v>92930</v>
      </c>
      <c r="M1253">
        <v>1182</v>
      </c>
      <c r="N1253">
        <v>156490</v>
      </c>
      <c r="S1253" t="s">
        <v>167</v>
      </c>
      <c r="W1253">
        <v>5</v>
      </c>
      <c r="X1253">
        <v>13</v>
      </c>
      <c r="Y1253">
        <v>1</v>
      </c>
      <c r="Z1253">
        <v>1099737</v>
      </c>
      <c r="AA1253" t="s">
        <v>146</v>
      </c>
      <c r="AB1253">
        <v>102</v>
      </c>
      <c r="AC1253" t="s">
        <v>10</v>
      </c>
      <c r="AD1253" t="s">
        <v>10</v>
      </c>
      <c r="AE1253">
        <v>1227</v>
      </c>
    </row>
    <row r="1254" spans="1:31" x14ac:dyDescent="0.25">
      <c r="A1254">
        <v>345</v>
      </c>
      <c r="B1254">
        <v>345</v>
      </c>
      <c r="C1254">
        <v>1115</v>
      </c>
      <c r="D1254">
        <v>74.099999999999994</v>
      </c>
      <c r="E1254" s="3">
        <v>41425</v>
      </c>
      <c r="F1254" s="15">
        <f t="shared" si="38"/>
        <v>2013</v>
      </c>
      <c r="G1254" s="3">
        <f t="shared" si="39"/>
        <v>41425</v>
      </c>
      <c r="H1254" t="s">
        <v>142</v>
      </c>
      <c r="I1254" t="s">
        <v>168</v>
      </c>
      <c r="J1254" t="b">
        <v>0</v>
      </c>
      <c r="K1254" t="s">
        <v>169</v>
      </c>
      <c r="L1254">
        <v>92930</v>
      </c>
      <c r="M1254">
        <v>1182</v>
      </c>
      <c r="N1254">
        <v>156490</v>
      </c>
      <c r="S1254" t="s">
        <v>167</v>
      </c>
      <c r="W1254">
        <v>5</v>
      </c>
      <c r="X1254">
        <v>13</v>
      </c>
      <c r="Y1254">
        <v>2</v>
      </c>
      <c r="Z1254">
        <v>1099720</v>
      </c>
      <c r="AA1254" t="s">
        <v>146</v>
      </c>
      <c r="AB1254">
        <v>102</v>
      </c>
      <c r="AC1254" t="s">
        <v>10</v>
      </c>
      <c r="AD1254" t="s">
        <v>10</v>
      </c>
      <c r="AE1254">
        <v>1228</v>
      </c>
    </row>
    <row r="1255" spans="1:31" x14ac:dyDescent="0.25">
      <c r="A1255">
        <v>345</v>
      </c>
      <c r="B1255">
        <v>345</v>
      </c>
      <c r="C1255">
        <v>1115</v>
      </c>
      <c r="D1255">
        <v>74.099999999999994</v>
      </c>
      <c r="E1255" s="3">
        <v>41422</v>
      </c>
      <c r="F1255" s="15">
        <f t="shared" si="38"/>
        <v>2013</v>
      </c>
      <c r="G1255" s="3">
        <f t="shared" si="39"/>
        <v>41425</v>
      </c>
      <c r="H1255" t="s">
        <v>142</v>
      </c>
      <c r="I1255" t="s">
        <v>176</v>
      </c>
      <c r="J1255" t="b">
        <v>0</v>
      </c>
      <c r="K1255" t="s">
        <v>714</v>
      </c>
      <c r="L1255">
        <v>92930</v>
      </c>
      <c r="M1255">
        <v>1185</v>
      </c>
      <c r="N1255">
        <v>156501</v>
      </c>
      <c r="S1255" t="s">
        <v>167</v>
      </c>
      <c r="W1255">
        <v>5</v>
      </c>
      <c r="X1255">
        <v>13</v>
      </c>
      <c r="Y1255">
        <v>2</v>
      </c>
      <c r="Z1255">
        <v>1098821</v>
      </c>
      <c r="AA1255" t="s">
        <v>146</v>
      </c>
      <c r="AB1255">
        <v>105</v>
      </c>
      <c r="AC1255" t="s">
        <v>10</v>
      </c>
      <c r="AD1255" t="s">
        <v>10</v>
      </c>
      <c r="AE1255">
        <v>1315</v>
      </c>
    </row>
    <row r="1256" spans="1:31" x14ac:dyDescent="0.25">
      <c r="A1256">
        <v>345</v>
      </c>
      <c r="B1256">
        <v>345</v>
      </c>
      <c r="C1256">
        <v>1115</v>
      </c>
      <c r="D1256">
        <v>74.099999999999994</v>
      </c>
      <c r="E1256" s="3">
        <v>41422</v>
      </c>
      <c r="F1256" s="15">
        <f t="shared" si="38"/>
        <v>2013</v>
      </c>
      <c r="G1256" s="3">
        <f t="shared" si="39"/>
        <v>41425</v>
      </c>
      <c r="H1256" t="s">
        <v>142</v>
      </c>
      <c r="I1256" t="s">
        <v>176</v>
      </c>
      <c r="J1256" t="b">
        <v>0</v>
      </c>
      <c r="K1256" t="s">
        <v>714</v>
      </c>
      <c r="L1256">
        <v>92930</v>
      </c>
      <c r="M1256">
        <v>1185</v>
      </c>
      <c r="N1256">
        <v>156501</v>
      </c>
      <c r="S1256" t="s">
        <v>167</v>
      </c>
      <c r="W1256">
        <v>5</v>
      </c>
      <c r="X1256">
        <v>13</v>
      </c>
      <c r="Y1256">
        <v>2</v>
      </c>
      <c r="Z1256">
        <v>1098821</v>
      </c>
      <c r="AA1256" t="s">
        <v>146</v>
      </c>
      <c r="AB1256">
        <v>105</v>
      </c>
      <c r="AC1256" t="s">
        <v>10</v>
      </c>
      <c r="AD1256" t="s">
        <v>10</v>
      </c>
      <c r="AE1256">
        <v>1316</v>
      </c>
    </row>
    <row r="1257" spans="1:31" x14ac:dyDescent="0.25">
      <c r="A1257">
        <v>345</v>
      </c>
      <c r="B1257">
        <v>345</v>
      </c>
      <c r="C1257">
        <v>1115</v>
      </c>
      <c r="D1257">
        <v>74.099999999999994</v>
      </c>
      <c r="E1257" s="3">
        <v>41422</v>
      </c>
      <c r="F1257" s="15">
        <f t="shared" si="38"/>
        <v>2013</v>
      </c>
      <c r="G1257" s="3">
        <f t="shared" si="39"/>
        <v>41425</v>
      </c>
      <c r="H1257" t="s">
        <v>142</v>
      </c>
      <c r="I1257" t="s">
        <v>200</v>
      </c>
      <c r="J1257" t="b">
        <v>0</v>
      </c>
      <c r="K1257" t="s">
        <v>169</v>
      </c>
      <c r="L1257">
        <v>92930</v>
      </c>
      <c r="M1257">
        <v>1185</v>
      </c>
      <c r="N1257">
        <v>156501</v>
      </c>
      <c r="S1257" t="s">
        <v>167</v>
      </c>
      <c r="W1257">
        <v>5</v>
      </c>
      <c r="X1257">
        <v>13</v>
      </c>
      <c r="Y1257">
        <v>2</v>
      </c>
      <c r="Z1257">
        <v>1098825</v>
      </c>
      <c r="AA1257" t="s">
        <v>146</v>
      </c>
      <c r="AB1257">
        <v>105</v>
      </c>
      <c r="AC1257" t="s">
        <v>10</v>
      </c>
      <c r="AD1257" t="s">
        <v>10</v>
      </c>
      <c r="AE1257">
        <v>1317</v>
      </c>
    </row>
    <row r="1258" spans="1:31" x14ac:dyDescent="0.25">
      <c r="A1258">
        <v>345</v>
      </c>
      <c r="B1258">
        <v>345</v>
      </c>
      <c r="C1258">
        <v>1115</v>
      </c>
      <c r="D1258">
        <v>74.099999999999994</v>
      </c>
      <c r="E1258" s="3">
        <v>41440</v>
      </c>
      <c r="F1258" s="15">
        <f t="shared" si="38"/>
        <v>2013</v>
      </c>
      <c r="G1258" s="3">
        <f t="shared" si="39"/>
        <v>41455</v>
      </c>
      <c r="H1258" t="s">
        <v>142</v>
      </c>
      <c r="I1258" t="s">
        <v>168</v>
      </c>
      <c r="J1258" t="b">
        <v>0</v>
      </c>
      <c r="K1258" t="s">
        <v>169</v>
      </c>
      <c r="L1258">
        <v>92930</v>
      </c>
      <c r="M1258">
        <v>1188</v>
      </c>
      <c r="N1258">
        <v>157724</v>
      </c>
      <c r="S1258" t="s">
        <v>167</v>
      </c>
      <c r="W1258">
        <v>6</v>
      </c>
      <c r="X1258">
        <v>13</v>
      </c>
      <c r="Y1258">
        <v>2</v>
      </c>
      <c r="Z1258">
        <v>1099720</v>
      </c>
      <c r="AA1258" t="s">
        <v>146</v>
      </c>
      <c r="AB1258">
        <v>102</v>
      </c>
      <c r="AC1258" t="s">
        <v>10</v>
      </c>
      <c r="AD1258" t="s">
        <v>10</v>
      </c>
      <c r="AE1258">
        <v>925</v>
      </c>
    </row>
    <row r="1259" spans="1:31" x14ac:dyDescent="0.25">
      <c r="A1259">
        <v>345</v>
      </c>
      <c r="B1259">
        <v>345</v>
      </c>
      <c r="C1259">
        <v>1115</v>
      </c>
      <c r="D1259">
        <v>37.049999999999997</v>
      </c>
      <c r="E1259" s="3">
        <v>41440</v>
      </c>
      <c r="F1259" s="15">
        <f t="shared" si="38"/>
        <v>2013</v>
      </c>
      <c r="G1259" s="3">
        <f t="shared" si="39"/>
        <v>41455</v>
      </c>
      <c r="H1259" t="s">
        <v>142</v>
      </c>
      <c r="I1259" t="s">
        <v>168</v>
      </c>
      <c r="J1259" t="b">
        <v>0</v>
      </c>
      <c r="K1259" t="s">
        <v>169</v>
      </c>
      <c r="L1259">
        <v>92930</v>
      </c>
      <c r="M1259">
        <v>1188</v>
      </c>
      <c r="N1259">
        <v>157724</v>
      </c>
      <c r="S1259" t="s">
        <v>167</v>
      </c>
      <c r="W1259">
        <v>6</v>
      </c>
      <c r="X1259">
        <v>13</v>
      </c>
      <c r="Y1259">
        <v>1</v>
      </c>
      <c r="Z1259">
        <v>1099720</v>
      </c>
      <c r="AA1259" t="s">
        <v>146</v>
      </c>
      <c r="AB1259">
        <v>102</v>
      </c>
      <c r="AC1259" t="s">
        <v>10</v>
      </c>
      <c r="AD1259" t="s">
        <v>10</v>
      </c>
      <c r="AE1259">
        <v>926</v>
      </c>
    </row>
    <row r="1260" spans="1:31" x14ac:dyDescent="0.25">
      <c r="A1260">
        <v>345</v>
      </c>
      <c r="B1260">
        <v>345</v>
      </c>
      <c r="C1260">
        <v>1115</v>
      </c>
      <c r="D1260">
        <v>148.19999999999999</v>
      </c>
      <c r="E1260" s="3">
        <v>41440</v>
      </c>
      <c r="F1260" s="15">
        <f t="shared" si="38"/>
        <v>2013</v>
      </c>
      <c r="G1260" s="3">
        <f t="shared" si="39"/>
        <v>41455</v>
      </c>
      <c r="H1260" t="s">
        <v>142</v>
      </c>
      <c r="I1260" t="s">
        <v>168</v>
      </c>
      <c r="J1260" t="b">
        <v>0</v>
      </c>
      <c r="K1260" t="s">
        <v>169</v>
      </c>
      <c r="L1260">
        <v>92930</v>
      </c>
      <c r="M1260">
        <v>1188</v>
      </c>
      <c r="N1260">
        <v>157724</v>
      </c>
      <c r="S1260" t="s">
        <v>167</v>
      </c>
      <c r="W1260">
        <v>6</v>
      </c>
      <c r="X1260">
        <v>13</v>
      </c>
      <c r="Y1260">
        <v>4</v>
      </c>
      <c r="Z1260">
        <v>1099720</v>
      </c>
      <c r="AA1260" t="s">
        <v>146</v>
      </c>
      <c r="AB1260">
        <v>102</v>
      </c>
      <c r="AC1260" t="s">
        <v>10</v>
      </c>
      <c r="AD1260" t="s">
        <v>10</v>
      </c>
      <c r="AE1260">
        <v>927</v>
      </c>
    </row>
    <row r="1261" spans="1:31" x14ac:dyDescent="0.25">
      <c r="A1261">
        <v>345</v>
      </c>
      <c r="B1261">
        <v>345</v>
      </c>
      <c r="C1261">
        <v>1115</v>
      </c>
      <c r="D1261">
        <v>37.049999999999997</v>
      </c>
      <c r="E1261" s="3">
        <v>41440</v>
      </c>
      <c r="F1261" s="15">
        <f t="shared" si="38"/>
        <v>2013</v>
      </c>
      <c r="G1261" s="3">
        <f t="shared" si="39"/>
        <v>41455</v>
      </c>
      <c r="H1261" t="s">
        <v>142</v>
      </c>
      <c r="I1261" t="s">
        <v>168</v>
      </c>
      <c r="J1261" t="b">
        <v>0</v>
      </c>
      <c r="K1261" t="s">
        <v>169</v>
      </c>
      <c r="L1261">
        <v>92930</v>
      </c>
      <c r="M1261">
        <v>1188</v>
      </c>
      <c r="N1261">
        <v>157724</v>
      </c>
      <c r="S1261" t="s">
        <v>167</v>
      </c>
      <c r="W1261">
        <v>6</v>
      </c>
      <c r="X1261">
        <v>13</v>
      </c>
      <c r="Y1261">
        <v>1</v>
      </c>
      <c r="Z1261">
        <v>1099720</v>
      </c>
      <c r="AA1261" t="s">
        <v>146</v>
      </c>
      <c r="AB1261">
        <v>102</v>
      </c>
      <c r="AC1261" t="s">
        <v>10</v>
      </c>
      <c r="AD1261" t="s">
        <v>10</v>
      </c>
      <c r="AE1261">
        <v>928</v>
      </c>
    </row>
    <row r="1262" spans="1:31" x14ac:dyDescent="0.25">
      <c r="A1262">
        <v>345</v>
      </c>
      <c r="B1262">
        <v>345</v>
      </c>
      <c r="C1262">
        <v>1115</v>
      </c>
      <c r="D1262">
        <v>81</v>
      </c>
      <c r="E1262" s="3">
        <v>41440</v>
      </c>
      <c r="F1262" s="15">
        <f t="shared" si="38"/>
        <v>2013</v>
      </c>
      <c r="G1262" s="3">
        <f t="shared" si="39"/>
        <v>41455</v>
      </c>
      <c r="H1262" t="s">
        <v>142</v>
      </c>
      <c r="I1262" t="s">
        <v>165</v>
      </c>
      <c r="J1262" t="b">
        <v>0</v>
      </c>
      <c r="K1262" t="s">
        <v>781</v>
      </c>
      <c r="L1262">
        <v>92930</v>
      </c>
      <c r="M1262">
        <v>1188</v>
      </c>
      <c r="N1262">
        <v>157724</v>
      </c>
      <c r="S1262" t="s">
        <v>167</v>
      </c>
      <c r="W1262">
        <v>6</v>
      </c>
      <c r="X1262">
        <v>13</v>
      </c>
      <c r="Y1262">
        <v>1</v>
      </c>
      <c r="Z1262">
        <v>1099737</v>
      </c>
      <c r="AA1262" t="s">
        <v>146</v>
      </c>
      <c r="AB1262">
        <v>102</v>
      </c>
      <c r="AC1262" t="s">
        <v>10</v>
      </c>
      <c r="AD1262" t="s">
        <v>10</v>
      </c>
      <c r="AE1262">
        <v>929</v>
      </c>
    </row>
    <row r="1263" spans="1:31" x14ac:dyDescent="0.25">
      <c r="A1263">
        <v>345</v>
      </c>
      <c r="B1263">
        <v>345</v>
      </c>
      <c r="C1263">
        <v>1115</v>
      </c>
      <c r="D1263">
        <v>81</v>
      </c>
      <c r="E1263" s="3">
        <v>41440</v>
      </c>
      <c r="F1263" s="15">
        <f t="shared" si="38"/>
        <v>2013</v>
      </c>
      <c r="G1263" s="3">
        <f t="shared" si="39"/>
        <v>41455</v>
      </c>
      <c r="H1263" t="s">
        <v>142</v>
      </c>
      <c r="I1263" t="s">
        <v>165</v>
      </c>
      <c r="J1263" t="b">
        <v>0</v>
      </c>
      <c r="K1263" t="s">
        <v>781</v>
      </c>
      <c r="L1263">
        <v>92930</v>
      </c>
      <c r="M1263">
        <v>1188</v>
      </c>
      <c r="N1263">
        <v>157724</v>
      </c>
      <c r="S1263" t="s">
        <v>167</v>
      </c>
      <c r="W1263">
        <v>6</v>
      </c>
      <c r="X1263">
        <v>13</v>
      </c>
      <c r="Y1263">
        <v>1</v>
      </c>
      <c r="Z1263">
        <v>1099737</v>
      </c>
      <c r="AA1263" t="s">
        <v>146</v>
      </c>
      <c r="AB1263">
        <v>102</v>
      </c>
      <c r="AC1263" t="s">
        <v>10</v>
      </c>
      <c r="AD1263" t="s">
        <v>10</v>
      </c>
      <c r="AE1263">
        <v>930</v>
      </c>
    </row>
    <row r="1264" spans="1:31" x14ac:dyDescent="0.25">
      <c r="A1264">
        <v>345</v>
      </c>
      <c r="B1264">
        <v>345</v>
      </c>
      <c r="C1264">
        <v>1115</v>
      </c>
      <c r="D1264">
        <v>74.099999999999994</v>
      </c>
      <c r="E1264" s="3">
        <v>41436</v>
      </c>
      <c r="F1264" s="15">
        <f t="shared" si="38"/>
        <v>2013</v>
      </c>
      <c r="G1264" s="3">
        <f t="shared" si="39"/>
        <v>41455</v>
      </c>
      <c r="H1264" t="s">
        <v>142</v>
      </c>
      <c r="I1264" t="s">
        <v>172</v>
      </c>
      <c r="J1264" t="b">
        <v>0</v>
      </c>
      <c r="K1264" t="s">
        <v>782</v>
      </c>
      <c r="L1264">
        <v>92930</v>
      </c>
      <c r="M1264">
        <v>1191</v>
      </c>
      <c r="N1264">
        <v>157744</v>
      </c>
      <c r="S1264" t="s">
        <v>167</v>
      </c>
      <c r="W1264">
        <v>6</v>
      </c>
      <c r="X1264">
        <v>13</v>
      </c>
      <c r="Y1264">
        <v>2</v>
      </c>
      <c r="Z1264">
        <v>1099579</v>
      </c>
      <c r="AA1264" t="s">
        <v>146</v>
      </c>
      <c r="AB1264">
        <v>105</v>
      </c>
      <c r="AC1264" t="s">
        <v>10</v>
      </c>
      <c r="AD1264" t="s">
        <v>10</v>
      </c>
      <c r="AE1264">
        <v>1426</v>
      </c>
    </row>
    <row r="1265" spans="1:31" x14ac:dyDescent="0.25">
      <c r="A1265">
        <v>345</v>
      </c>
      <c r="B1265">
        <v>345</v>
      </c>
      <c r="C1265">
        <v>1115</v>
      </c>
      <c r="D1265">
        <v>55.58</v>
      </c>
      <c r="E1265" s="3">
        <v>41436</v>
      </c>
      <c r="F1265" s="15">
        <f t="shared" si="38"/>
        <v>2013</v>
      </c>
      <c r="G1265" s="3">
        <f t="shared" si="39"/>
        <v>41455</v>
      </c>
      <c r="H1265" t="s">
        <v>142</v>
      </c>
      <c r="I1265" t="s">
        <v>172</v>
      </c>
      <c r="J1265" t="b">
        <v>0</v>
      </c>
      <c r="K1265" t="s">
        <v>782</v>
      </c>
      <c r="L1265">
        <v>92930</v>
      </c>
      <c r="M1265">
        <v>1191</v>
      </c>
      <c r="N1265">
        <v>157744</v>
      </c>
      <c r="S1265" t="s">
        <v>167</v>
      </c>
      <c r="W1265">
        <v>6</v>
      </c>
      <c r="X1265">
        <v>13</v>
      </c>
      <c r="Y1265">
        <v>1.5</v>
      </c>
      <c r="Z1265">
        <v>1099579</v>
      </c>
      <c r="AA1265" t="s">
        <v>146</v>
      </c>
      <c r="AB1265">
        <v>105</v>
      </c>
      <c r="AC1265" t="s">
        <v>10</v>
      </c>
      <c r="AD1265" t="s">
        <v>10</v>
      </c>
      <c r="AE1265">
        <v>1427</v>
      </c>
    </row>
    <row r="1266" spans="1:31" x14ac:dyDescent="0.25">
      <c r="A1266">
        <v>345</v>
      </c>
      <c r="B1266">
        <v>345</v>
      </c>
      <c r="C1266">
        <v>1115</v>
      </c>
      <c r="D1266">
        <v>37.049999999999997</v>
      </c>
      <c r="E1266" s="3">
        <v>41436</v>
      </c>
      <c r="F1266" s="15">
        <f t="shared" si="38"/>
        <v>2013</v>
      </c>
      <c r="G1266" s="3">
        <f t="shared" si="39"/>
        <v>41455</v>
      </c>
      <c r="H1266" t="s">
        <v>142</v>
      </c>
      <c r="I1266" t="s">
        <v>172</v>
      </c>
      <c r="J1266" t="b">
        <v>0</v>
      </c>
      <c r="K1266" t="s">
        <v>782</v>
      </c>
      <c r="L1266">
        <v>92930</v>
      </c>
      <c r="M1266">
        <v>1191</v>
      </c>
      <c r="N1266">
        <v>157744</v>
      </c>
      <c r="S1266" t="s">
        <v>167</v>
      </c>
      <c r="W1266">
        <v>6</v>
      </c>
      <c r="X1266">
        <v>13</v>
      </c>
      <c r="Y1266">
        <v>1</v>
      </c>
      <c r="Z1266">
        <v>1099579</v>
      </c>
      <c r="AA1266" t="s">
        <v>146</v>
      </c>
      <c r="AB1266">
        <v>105</v>
      </c>
      <c r="AC1266" t="s">
        <v>10</v>
      </c>
      <c r="AD1266" t="s">
        <v>10</v>
      </c>
      <c r="AE1266">
        <v>1428</v>
      </c>
    </row>
    <row r="1267" spans="1:31" x14ac:dyDescent="0.25">
      <c r="A1267">
        <v>345</v>
      </c>
      <c r="B1267">
        <v>345</v>
      </c>
      <c r="C1267">
        <v>1115</v>
      </c>
      <c r="D1267">
        <v>74.099999999999994</v>
      </c>
      <c r="E1267" s="3">
        <v>41436</v>
      </c>
      <c r="F1267" s="15">
        <f t="shared" si="38"/>
        <v>2013</v>
      </c>
      <c r="G1267" s="3">
        <f t="shared" si="39"/>
        <v>41455</v>
      </c>
      <c r="H1267" t="s">
        <v>142</v>
      </c>
      <c r="I1267" t="s">
        <v>172</v>
      </c>
      <c r="J1267" t="b">
        <v>0</v>
      </c>
      <c r="K1267" t="s">
        <v>783</v>
      </c>
      <c r="L1267">
        <v>92930</v>
      </c>
      <c r="M1267">
        <v>1191</v>
      </c>
      <c r="N1267">
        <v>157744</v>
      </c>
      <c r="S1267" t="s">
        <v>167</v>
      </c>
      <c r="W1267">
        <v>6</v>
      </c>
      <c r="X1267">
        <v>13</v>
      </c>
      <c r="Y1267">
        <v>2</v>
      </c>
      <c r="Z1267">
        <v>1099579</v>
      </c>
      <c r="AA1267" t="s">
        <v>146</v>
      </c>
      <c r="AB1267">
        <v>105</v>
      </c>
      <c r="AC1267" t="s">
        <v>10</v>
      </c>
      <c r="AD1267" t="s">
        <v>10</v>
      </c>
      <c r="AE1267">
        <v>1429</v>
      </c>
    </row>
    <row r="1268" spans="1:31" x14ac:dyDescent="0.25">
      <c r="A1268">
        <v>345</v>
      </c>
      <c r="B1268">
        <v>345</v>
      </c>
      <c r="C1268">
        <v>1115</v>
      </c>
      <c r="D1268">
        <v>148.19999999999999</v>
      </c>
      <c r="E1268" s="3">
        <v>41436</v>
      </c>
      <c r="F1268" s="15">
        <f t="shared" si="38"/>
        <v>2013</v>
      </c>
      <c r="G1268" s="3">
        <f t="shared" si="39"/>
        <v>41455</v>
      </c>
      <c r="H1268" t="s">
        <v>142</v>
      </c>
      <c r="I1268" t="s">
        <v>176</v>
      </c>
      <c r="J1268" t="b">
        <v>0</v>
      </c>
      <c r="K1268" t="s">
        <v>784</v>
      </c>
      <c r="L1268">
        <v>92930</v>
      </c>
      <c r="M1268">
        <v>1191</v>
      </c>
      <c r="N1268">
        <v>157744</v>
      </c>
      <c r="S1268" t="s">
        <v>167</v>
      </c>
      <c r="W1268">
        <v>6</v>
      </c>
      <c r="X1268">
        <v>13</v>
      </c>
      <c r="Y1268">
        <v>4</v>
      </c>
      <c r="Z1268">
        <v>1098821</v>
      </c>
      <c r="AA1268" t="s">
        <v>146</v>
      </c>
      <c r="AB1268">
        <v>105</v>
      </c>
      <c r="AC1268" t="s">
        <v>10</v>
      </c>
      <c r="AD1268" t="s">
        <v>10</v>
      </c>
      <c r="AE1268">
        <v>1445</v>
      </c>
    </row>
    <row r="1269" spans="1:31" x14ac:dyDescent="0.25">
      <c r="A1269">
        <v>345</v>
      </c>
      <c r="B1269">
        <v>345</v>
      </c>
      <c r="C1269">
        <v>1115</v>
      </c>
      <c r="D1269">
        <v>111.15</v>
      </c>
      <c r="E1269" s="3">
        <v>41436</v>
      </c>
      <c r="F1269" s="15">
        <f t="shared" si="38"/>
        <v>2013</v>
      </c>
      <c r="G1269" s="3">
        <f t="shared" si="39"/>
        <v>41455</v>
      </c>
      <c r="H1269" t="s">
        <v>142</v>
      </c>
      <c r="I1269" t="s">
        <v>200</v>
      </c>
      <c r="J1269" t="b">
        <v>0</v>
      </c>
      <c r="K1269" t="s">
        <v>785</v>
      </c>
      <c r="L1269">
        <v>92930</v>
      </c>
      <c r="M1269">
        <v>1191</v>
      </c>
      <c r="N1269">
        <v>157744</v>
      </c>
      <c r="S1269" t="s">
        <v>167</v>
      </c>
      <c r="W1269">
        <v>6</v>
      </c>
      <c r="X1269">
        <v>13</v>
      </c>
      <c r="Y1269">
        <v>3</v>
      </c>
      <c r="Z1269">
        <v>1098825</v>
      </c>
      <c r="AA1269" t="s">
        <v>146</v>
      </c>
      <c r="AB1269">
        <v>105</v>
      </c>
      <c r="AC1269" t="s">
        <v>10</v>
      </c>
      <c r="AD1269" t="s">
        <v>10</v>
      </c>
      <c r="AE1269">
        <v>1446</v>
      </c>
    </row>
    <row r="1270" spans="1:31" x14ac:dyDescent="0.25">
      <c r="A1270">
        <v>345</v>
      </c>
      <c r="B1270">
        <v>345</v>
      </c>
      <c r="C1270">
        <v>1115</v>
      </c>
      <c r="D1270">
        <v>37.049999999999997</v>
      </c>
      <c r="E1270" s="3">
        <v>41436</v>
      </c>
      <c r="F1270" s="15">
        <f t="shared" si="38"/>
        <v>2013</v>
      </c>
      <c r="G1270" s="3">
        <f t="shared" si="39"/>
        <v>41455</v>
      </c>
      <c r="H1270" t="s">
        <v>142</v>
      </c>
      <c r="I1270" t="s">
        <v>200</v>
      </c>
      <c r="J1270" t="b">
        <v>0</v>
      </c>
      <c r="K1270" t="s">
        <v>785</v>
      </c>
      <c r="L1270">
        <v>92930</v>
      </c>
      <c r="M1270">
        <v>1191</v>
      </c>
      <c r="N1270">
        <v>157744</v>
      </c>
      <c r="S1270" t="s">
        <v>167</v>
      </c>
      <c r="W1270">
        <v>6</v>
      </c>
      <c r="X1270">
        <v>13</v>
      </c>
      <c r="Y1270">
        <v>1</v>
      </c>
      <c r="Z1270">
        <v>1098825</v>
      </c>
      <c r="AA1270" t="s">
        <v>146</v>
      </c>
      <c r="AB1270">
        <v>105</v>
      </c>
      <c r="AC1270" t="s">
        <v>10</v>
      </c>
      <c r="AD1270" t="s">
        <v>10</v>
      </c>
      <c r="AE1270">
        <v>1447</v>
      </c>
    </row>
    <row r="1271" spans="1:31" x14ac:dyDescent="0.25">
      <c r="A1271">
        <v>345</v>
      </c>
      <c r="B1271">
        <v>345</v>
      </c>
      <c r="C1271">
        <v>1115</v>
      </c>
      <c r="D1271">
        <v>74.099999999999994</v>
      </c>
      <c r="E1271" s="3">
        <v>41436</v>
      </c>
      <c r="F1271" s="15">
        <f t="shared" si="38"/>
        <v>2013</v>
      </c>
      <c r="G1271" s="3">
        <f t="shared" si="39"/>
        <v>41455</v>
      </c>
      <c r="H1271" t="s">
        <v>142</v>
      </c>
      <c r="I1271" t="s">
        <v>200</v>
      </c>
      <c r="J1271" t="b">
        <v>0</v>
      </c>
      <c r="K1271" t="s">
        <v>786</v>
      </c>
      <c r="L1271">
        <v>92930</v>
      </c>
      <c r="M1271">
        <v>1191</v>
      </c>
      <c r="N1271">
        <v>157744</v>
      </c>
      <c r="S1271" t="s">
        <v>167</v>
      </c>
      <c r="W1271">
        <v>6</v>
      </c>
      <c r="X1271">
        <v>13</v>
      </c>
      <c r="Y1271">
        <v>2</v>
      </c>
      <c r="Z1271">
        <v>1098825</v>
      </c>
      <c r="AA1271" t="s">
        <v>146</v>
      </c>
      <c r="AB1271">
        <v>105</v>
      </c>
      <c r="AC1271" t="s">
        <v>10</v>
      </c>
      <c r="AD1271" t="s">
        <v>10</v>
      </c>
      <c r="AE1271">
        <v>1448</v>
      </c>
    </row>
    <row r="1272" spans="1:31" x14ac:dyDescent="0.25">
      <c r="A1272">
        <v>345</v>
      </c>
      <c r="B1272">
        <v>345</v>
      </c>
      <c r="C1272">
        <v>1115</v>
      </c>
      <c r="D1272">
        <v>111.15</v>
      </c>
      <c r="E1272" s="3">
        <v>41436</v>
      </c>
      <c r="F1272" s="15">
        <f t="shared" si="38"/>
        <v>2013</v>
      </c>
      <c r="G1272" s="3">
        <f t="shared" si="39"/>
        <v>41455</v>
      </c>
      <c r="H1272" t="s">
        <v>142</v>
      </c>
      <c r="I1272" t="s">
        <v>200</v>
      </c>
      <c r="J1272" t="b">
        <v>0</v>
      </c>
      <c r="K1272" t="s">
        <v>786</v>
      </c>
      <c r="L1272">
        <v>92930</v>
      </c>
      <c r="M1272">
        <v>1191</v>
      </c>
      <c r="N1272">
        <v>157744</v>
      </c>
      <c r="S1272" t="s">
        <v>167</v>
      </c>
      <c r="W1272">
        <v>6</v>
      </c>
      <c r="X1272">
        <v>13</v>
      </c>
      <c r="Y1272">
        <v>3</v>
      </c>
      <c r="Z1272">
        <v>1098825</v>
      </c>
      <c r="AA1272" t="s">
        <v>146</v>
      </c>
      <c r="AB1272">
        <v>105</v>
      </c>
      <c r="AC1272" t="s">
        <v>10</v>
      </c>
      <c r="AD1272" t="s">
        <v>10</v>
      </c>
      <c r="AE1272">
        <v>1449</v>
      </c>
    </row>
    <row r="1273" spans="1:31" x14ac:dyDescent="0.25">
      <c r="A1273">
        <v>345</v>
      </c>
      <c r="B1273">
        <v>345</v>
      </c>
      <c r="C1273">
        <v>1115</v>
      </c>
      <c r="D1273">
        <v>18.53</v>
      </c>
      <c r="E1273" s="3">
        <v>41450</v>
      </c>
      <c r="F1273" s="15">
        <f t="shared" si="38"/>
        <v>2013</v>
      </c>
      <c r="G1273" s="3">
        <f t="shared" si="39"/>
        <v>41455</v>
      </c>
      <c r="H1273" t="s">
        <v>142</v>
      </c>
      <c r="I1273" t="s">
        <v>172</v>
      </c>
      <c r="J1273" t="b">
        <v>0</v>
      </c>
      <c r="K1273" t="s">
        <v>787</v>
      </c>
      <c r="L1273">
        <v>92930</v>
      </c>
      <c r="M1273">
        <v>1194</v>
      </c>
      <c r="N1273">
        <v>158378</v>
      </c>
      <c r="S1273" t="s">
        <v>167</v>
      </c>
      <c r="W1273">
        <v>6</v>
      </c>
      <c r="X1273">
        <v>13</v>
      </c>
      <c r="Y1273">
        <v>0.5</v>
      </c>
      <c r="Z1273">
        <v>1099579</v>
      </c>
      <c r="AA1273" t="s">
        <v>146</v>
      </c>
      <c r="AB1273">
        <v>110</v>
      </c>
      <c r="AC1273" t="s">
        <v>10</v>
      </c>
      <c r="AD1273" t="s">
        <v>10</v>
      </c>
      <c r="AE1273">
        <v>1334</v>
      </c>
    </row>
    <row r="1274" spans="1:31" x14ac:dyDescent="0.25">
      <c r="A1274">
        <v>345</v>
      </c>
      <c r="B1274">
        <v>345</v>
      </c>
      <c r="C1274">
        <v>1115</v>
      </c>
      <c r="D1274">
        <v>74.099999999999994</v>
      </c>
      <c r="E1274" s="3">
        <v>41450</v>
      </c>
      <c r="F1274" s="15">
        <f t="shared" si="38"/>
        <v>2013</v>
      </c>
      <c r="G1274" s="3">
        <f t="shared" si="39"/>
        <v>41455</v>
      </c>
      <c r="H1274" t="s">
        <v>142</v>
      </c>
      <c r="I1274" t="s">
        <v>176</v>
      </c>
      <c r="J1274" t="b">
        <v>0</v>
      </c>
      <c r="K1274" t="s">
        <v>788</v>
      </c>
      <c r="L1274">
        <v>92930</v>
      </c>
      <c r="M1274">
        <v>1194</v>
      </c>
      <c r="N1274">
        <v>158378</v>
      </c>
      <c r="S1274" t="s">
        <v>167</v>
      </c>
      <c r="W1274">
        <v>6</v>
      </c>
      <c r="X1274">
        <v>13</v>
      </c>
      <c r="Y1274">
        <v>2</v>
      </c>
      <c r="Z1274">
        <v>1098821</v>
      </c>
      <c r="AA1274" t="s">
        <v>146</v>
      </c>
      <c r="AB1274">
        <v>110</v>
      </c>
      <c r="AC1274" t="s">
        <v>10</v>
      </c>
      <c r="AD1274" t="s">
        <v>10</v>
      </c>
      <c r="AE1274">
        <v>1342</v>
      </c>
    </row>
    <row r="1275" spans="1:31" x14ac:dyDescent="0.25">
      <c r="A1275">
        <v>345</v>
      </c>
      <c r="B1275">
        <v>345</v>
      </c>
      <c r="C1275">
        <v>1115</v>
      </c>
      <c r="D1275">
        <v>111.15</v>
      </c>
      <c r="E1275" s="3">
        <v>41450</v>
      </c>
      <c r="F1275" s="15">
        <f t="shared" si="38"/>
        <v>2013</v>
      </c>
      <c r="G1275" s="3">
        <f t="shared" si="39"/>
        <v>41455</v>
      </c>
      <c r="H1275" t="s">
        <v>142</v>
      </c>
      <c r="I1275" t="s">
        <v>178</v>
      </c>
      <c r="J1275" t="b">
        <v>0</v>
      </c>
      <c r="K1275" t="s">
        <v>789</v>
      </c>
      <c r="L1275">
        <v>92930</v>
      </c>
      <c r="M1275">
        <v>1194</v>
      </c>
      <c r="N1275">
        <v>158378</v>
      </c>
      <c r="S1275" t="s">
        <v>167</v>
      </c>
      <c r="W1275">
        <v>6</v>
      </c>
      <c r="X1275">
        <v>13</v>
      </c>
      <c r="Y1275">
        <v>3</v>
      </c>
      <c r="Z1275">
        <v>1098942</v>
      </c>
      <c r="AA1275" t="s">
        <v>146</v>
      </c>
      <c r="AB1275">
        <v>110</v>
      </c>
      <c r="AC1275" t="s">
        <v>10</v>
      </c>
      <c r="AD1275" t="s">
        <v>10</v>
      </c>
      <c r="AE1275">
        <v>1343</v>
      </c>
    </row>
    <row r="1276" spans="1:31" x14ac:dyDescent="0.25">
      <c r="A1276">
        <v>345</v>
      </c>
      <c r="B1276">
        <v>345</v>
      </c>
      <c r="C1276">
        <v>1115</v>
      </c>
      <c r="D1276">
        <v>111.15</v>
      </c>
      <c r="E1276" s="3">
        <v>41450</v>
      </c>
      <c r="F1276" s="15">
        <f t="shared" si="38"/>
        <v>2013</v>
      </c>
      <c r="G1276" s="3">
        <f t="shared" si="39"/>
        <v>41455</v>
      </c>
      <c r="H1276" t="s">
        <v>142</v>
      </c>
      <c r="I1276" t="s">
        <v>178</v>
      </c>
      <c r="J1276" t="b">
        <v>0</v>
      </c>
      <c r="K1276" t="s">
        <v>790</v>
      </c>
      <c r="L1276">
        <v>92930</v>
      </c>
      <c r="M1276">
        <v>1194</v>
      </c>
      <c r="N1276">
        <v>158378</v>
      </c>
      <c r="S1276" t="s">
        <v>167</v>
      </c>
      <c r="W1276">
        <v>6</v>
      </c>
      <c r="X1276">
        <v>13</v>
      </c>
      <c r="Y1276">
        <v>3</v>
      </c>
      <c r="Z1276">
        <v>1098942</v>
      </c>
      <c r="AA1276" t="s">
        <v>146</v>
      </c>
      <c r="AB1276">
        <v>110</v>
      </c>
      <c r="AC1276" t="s">
        <v>10</v>
      </c>
      <c r="AD1276" t="s">
        <v>10</v>
      </c>
      <c r="AE1276">
        <v>1344</v>
      </c>
    </row>
    <row r="1277" spans="1:31" x14ac:dyDescent="0.25">
      <c r="A1277">
        <v>345</v>
      </c>
      <c r="B1277">
        <v>345</v>
      </c>
      <c r="C1277">
        <v>1115</v>
      </c>
      <c r="D1277">
        <v>148.19999999999999</v>
      </c>
      <c r="E1277" s="3">
        <v>41450</v>
      </c>
      <c r="F1277" s="15">
        <f t="shared" si="38"/>
        <v>2013</v>
      </c>
      <c r="G1277" s="3">
        <f t="shared" si="39"/>
        <v>41455</v>
      </c>
      <c r="H1277" t="s">
        <v>142</v>
      </c>
      <c r="I1277" t="s">
        <v>200</v>
      </c>
      <c r="J1277" t="b">
        <v>0</v>
      </c>
      <c r="K1277" t="s">
        <v>791</v>
      </c>
      <c r="L1277">
        <v>92930</v>
      </c>
      <c r="M1277">
        <v>1194</v>
      </c>
      <c r="N1277">
        <v>158378</v>
      </c>
      <c r="S1277" t="s">
        <v>167</v>
      </c>
      <c r="W1277">
        <v>6</v>
      </c>
      <c r="X1277">
        <v>13</v>
      </c>
      <c r="Y1277">
        <v>4</v>
      </c>
      <c r="Z1277">
        <v>1098825</v>
      </c>
      <c r="AA1277" t="s">
        <v>146</v>
      </c>
      <c r="AB1277">
        <v>110</v>
      </c>
      <c r="AC1277" t="s">
        <v>10</v>
      </c>
      <c r="AD1277" t="s">
        <v>10</v>
      </c>
      <c r="AE1277">
        <v>1345</v>
      </c>
    </row>
    <row r="1278" spans="1:31" x14ac:dyDescent="0.25">
      <c r="A1278">
        <v>345</v>
      </c>
      <c r="B1278">
        <v>345</v>
      </c>
      <c r="C1278">
        <v>1115</v>
      </c>
      <c r="D1278">
        <v>37.049999999999997</v>
      </c>
      <c r="E1278" s="3">
        <v>41455</v>
      </c>
      <c r="F1278" s="15">
        <f t="shared" si="38"/>
        <v>2013</v>
      </c>
      <c r="G1278" s="3">
        <f t="shared" si="39"/>
        <v>41455</v>
      </c>
      <c r="H1278" t="s">
        <v>142</v>
      </c>
      <c r="I1278" t="s">
        <v>168</v>
      </c>
      <c r="J1278" t="b">
        <v>0</v>
      </c>
      <c r="K1278" t="s">
        <v>169</v>
      </c>
      <c r="L1278">
        <v>92930</v>
      </c>
      <c r="M1278">
        <v>1197</v>
      </c>
      <c r="N1278">
        <v>158454</v>
      </c>
      <c r="S1278" t="s">
        <v>167</v>
      </c>
      <c r="W1278">
        <v>6</v>
      </c>
      <c r="X1278">
        <v>13</v>
      </c>
      <c r="Y1278">
        <v>1</v>
      </c>
      <c r="Z1278">
        <v>1099720</v>
      </c>
      <c r="AA1278" t="s">
        <v>146</v>
      </c>
      <c r="AB1278">
        <v>102</v>
      </c>
      <c r="AC1278" t="s">
        <v>10</v>
      </c>
      <c r="AD1278" t="s">
        <v>10</v>
      </c>
      <c r="AE1278">
        <v>929</v>
      </c>
    </row>
    <row r="1279" spans="1:31" x14ac:dyDescent="0.25">
      <c r="A1279">
        <v>345</v>
      </c>
      <c r="B1279">
        <v>345</v>
      </c>
      <c r="C1279">
        <v>1115</v>
      </c>
      <c r="D1279">
        <v>148.19999999999999</v>
      </c>
      <c r="E1279" s="3">
        <v>41455</v>
      </c>
      <c r="F1279" s="15">
        <f t="shared" si="38"/>
        <v>2013</v>
      </c>
      <c r="G1279" s="3">
        <f t="shared" si="39"/>
        <v>41455</v>
      </c>
      <c r="H1279" t="s">
        <v>142</v>
      </c>
      <c r="I1279" t="s">
        <v>168</v>
      </c>
      <c r="J1279" t="b">
        <v>0</v>
      </c>
      <c r="K1279" t="s">
        <v>169</v>
      </c>
      <c r="L1279">
        <v>92930</v>
      </c>
      <c r="M1279">
        <v>1197</v>
      </c>
      <c r="N1279">
        <v>158454</v>
      </c>
      <c r="S1279" t="s">
        <v>167</v>
      </c>
      <c r="W1279">
        <v>6</v>
      </c>
      <c r="X1279">
        <v>13</v>
      </c>
      <c r="Y1279">
        <v>4</v>
      </c>
      <c r="Z1279">
        <v>1099720</v>
      </c>
      <c r="AA1279" t="s">
        <v>146</v>
      </c>
      <c r="AB1279">
        <v>102</v>
      </c>
      <c r="AC1279" t="s">
        <v>10</v>
      </c>
      <c r="AD1279" t="s">
        <v>10</v>
      </c>
      <c r="AE1279">
        <v>946</v>
      </c>
    </row>
    <row r="1280" spans="1:31" x14ac:dyDescent="0.25">
      <c r="A1280">
        <v>345</v>
      </c>
      <c r="B1280">
        <v>345</v>
      </c>
      <c r="C1280">
        <v>1115</v>
      </c>
      <c r="D1280">
        <v>74.099999999999994</v>
      </c>
      <c r="E1280" s="3">
        <v>41470</v>
      </c>
      <c r="F1280" s="15">
        <f t="shared" si="38"/>
        <v>2013</v>
      </c>
      <c r="G1280" s="3">
        <f t="shared" si="39"/>
        <v>41486</v>
      </c>
      <c r="H1280" t="s">
        <v>142</v>
      </c>
      <c r="I1280" t="s">
        <v>168</v>
      </c>
      <c r="J1280" t="b">
        <v>0</v>
      </c>
      <c r="K1280" t="s">
        <v>169</v>
      </c>
      <c r="L1280">
        <v>92930</v>
      </c>
      <c r="M1280">
        <v>1200</v>
      </c>
      <c r="N1280">
        <v>159701</v>
      </c>
      <c r="S1280" t="s">
        <v>167</v>
      </c>
      <c r="W1280">
        <v>7</v>
      </c>
      <c r="X1280">
        <v>13</v>
      </c>
      <c r="Y1280">
        <v>2</v>
      </c>
      <c r="Z1280">
        <v>1099720</v>
      </c>
      <c r="AA1280" t="s">
        <v>146</v>
      </c>
      <c r="AB1280">
        <v>102</v>
      </c>
      <c r="AC1280" t="s">
        <v>10</v>
      </c>
      <c r="AD1280" t="s">
        <v>10</v>
      </c>
      <c r="AE1280">
        <v>848</v>
      </c>
    </row>
    <row r="1281" spans="1:31" x14ac:dyDescent="0.25">
      <c r="A1281">
        <v>345</v>
      </c>
      <c r="B1281">
        <v>345</v>
      </c>
      <c r="C1281">
        <v>1115</v>
      </c>
      <c r="D1281">
        <v>37.049999999999997</v>
      </c>
      <c r="E1281" s="3">
        <v>41470</v>
      </c>
      <c r="F1281" s="15">
        <f t="shared" si="38"/>
        <v>2013</v>
      </c>
      <c r="G1281" s="3">
        <f t="shared" si="39"/>
        <v>41486</v>
      </c>
      <c r="H1281" t="s">
        <v>142</v>
      </c>
      <c r="I1281" t="s">
        <v>168</v>
      </c>
      <c r="J1281" t="b">
        <v>0</v>
      </c>
      <c r="K1281" t="s">
        <v>169</v>
      </c>
      <c r="L1281">
        <v>92930</v>
      </c>
      <c r="M1281">
        <v>1200</v>
      </c>
      <c r="N1281">
        <v>159701</v>
      </c>
      <c r="S1281" t="s">
        <v>167</v>
      </c>
      <c r="W1281">
        <v>7</v>
      </c>
      <c r="X1281">
        <v>13</v>
      </c>
      <c r="Y1281">
        <v>1</v>
      </c>
      <c r="Z1281">
        <v>1099720</v>
      </c>
      <c r="AA1281" t="s">
        <v>146</v>
      </c>
      <c r="AB1281">
        <v>102</v>
      </c>
      <c r="AC1281" t="s">
        <v>10</v>
      </c>
      <c r="AD1281" t="s">
        <v>10</v>
      </c>
      <c r="AE1281">
        <v>849</v>
      </c>
    </row>
    <row r="1282" spans="1:31" x14ac:dyDescent="0.25">
      <c r="A1282">
        <v>345</v>
      </c>
      <c r="B1282">
        <v>345</v>
      </c>
      <c r="C1282">
        <v>1115</v>
      </c>
      <c r="D1282">
        <v>74.099999999999994</v>
      </c>
      <c r="E1282" s="3">
        <v>41464</v>
      </c>
      <c r="F1282" s="15">
        <f t="shared" si="38"/>
        <v>2013</v>
      </c>
      <c r="G1282" s="3">
        <f t="shared" si="39"/>
        <v>41486</v>
      </c>
      <c r="H1282" t="s">
        <v>142</v>
      </c>
      <c r="I1282" t="s">
        <v>200</v>
      </c>
      <c r="J1282" t="b">
        <v>0</v>
      </c>
      <c r="K1282" t="s">
        <v>792</v>
      </c>
      <c r="L1282">
        <v>92930</v>
      </c>
      <c r="M1282">
        <v>1203</v>
      </c>
      <c r="N1282">
        <v>160405</v>
      </c>
      <c r="S1282" t="s">
        <v>167</v>
      </c>
      <c r="W1282">
        <v>7</v>
      </c>
      <c r="X1282">
        <v>13</v>
      </c>
      <c r="Y1282">
        <v>2</v>
      </c>
      <c r="Z1282">
        <v>1098825</v>
      </c>
      <c r="AA1282" t="s">
        <v>146</v>
      </c>
      <c r="AB1282">
        <v>102</v>
      </c>
      <c r="AC1282" t="s">
        <v>10</v>
      </c>
      <c r="AD1282" t="s">
        <v>10</v>
      </c>
      <c r="AE1282">
        <v>970</v>
      </c>
    </row>
    <row r="1283" spans="1:31" x14ac:dyDescent="0.25">
      <c r="A1283">
        <v>345</v>
      </c>
      <c r="B1283">
        <v>345</v>
      </c>
      <c r="C1283">
        <v>1115</v>
      </c>
      <c r="D1283">
        <v>74.099999999999994</v>
      </c>
      <c r="E1283" s="3">
        <v>41464</v>
      </c>
      <c r="F1283" s="15">
        <f t="shared" ref="F1283:F1346" si="40">YEAR(E1283)</f>
        <v>2013</v>
      </c>
      <c r="G1283" s="3">
        <f t="shared" ref="G1283:G1346" si="41">EOMONTH(E1283,0)</f>
        <v>41486</v>
      </c>
      <c r="H1283" t="s">
        <v>142</v>
      </c>
      <c r="I1283" t="s">
        <v>200</v>
      </c>
      <c r="J1283" t="b">
        <v>0</v>
      </c>
      <c r="K1283" t="s">
        <v>792</v>
      </c>
      <c r="L1283">
        <v>92930</v>
      </c>
      <c r="M1283">
        <v>1203</v>
      </c>
      <c r="N1283">
        <v>160405</v>
      </c>
      <c r="S1283" t="s">
        <v>167</v>
      </c>
      <c r="W1283">
        <v>7</v>
      </c>
      <c r="X1283">
        <v>13</v>
      </c>
      <c r="Y1283">
        <v>2</v>
      </c>
      <c r="Z1283">
        <v>1098825</v>
      </c>
      <c r="AA1283" t="s">
        <v>146</v>
      </c>
      <c r="AB1283">
        <v>102</v>
      </c>
      <c r="AC1283" t="s">
        <v>10</v>
      </c>
      <c r="AD1283" t="s">
        <v>10</v>
      </c>
      <c r="AE1283">
        <v>971</v>
      </c>
    </row>
    <row r="1284" spans="1:31" x14ac:dyDescent="0.25">
      <c r="A1284">
        <v>345</v>
      </c>
      <c r="B1284">
        <v>345</v>
      </c>
      <c r="C1284">
        <v>1115</v>
      </c>
      <c r="D1284">
        <v>74.099999999999994</v>
      </c>
      <c r="E1284" s="3">
        <v>41464</v>
      </c>
      <c r="F1284" s="15">
        <f t="shared" si="40"/>
        <v>2013</v>
      </c>
      <c r="G1284" s="3">
        <f t="shared" si="41"/>
        <v>41486</v>
      </c>
      <c r="H1284" t="s">
        <v>142</v>
      </c>
      <c r="I1284" t="s">
        <v>176</v>
      </c>
      <c r="J1284" t="b">
        <v>0</v>
      </c>
      <c r="K1284" t="s">
        <v>788</v>
      </c>
      <c r="L1284">
        <v>92930</v>
      </c>
      <c r="M1284">
        <v>1203</v>
      </c>
      <c r="N1284">
        <v>160405</v>
      </c>
      <c r="S1284" t="s">
        <v>167</v>
      </c>
      <c r="W1284">
        <v>7</v>
      </c>
      <c r="X1284">
        <v>13</v>
      </c>
      <c r="Y1284">
        <v>2</v>
      </c>
      <c r="Z1284">
        <v>1098821</v>
      </c>
      <c r="AA1284" t="s">
        <v>146</v>
      </c>
      <c r="AB1284">
        <v>102</v>
      </c>
      <c r="AC1284" t="s">
        <v>10</v>
      </c>
      <c r="AD1284" t="s">
        <v>10</v>
      </c>
      <c r="AE1284">
        <v>1000</v>
      </c>
    </row>
    <row r="1285" spans="1:31" x14ac:dyDescent="0.25">
      <c r="A1285">
        <v>345</v>
      </c>
      <c r="B1285">
        <v>345</v>
      </c>
      <c r="C1285">
        <v>1115</v>
      </c>
      <c r="D1285">
        <v>92.63</v>
      </c>
      <c r="E1285" s="3">
        <v>41478</v>
      </c>
      <c r="F1285" s="15">
        <f t="shared" si="40"/>
        <v>2013</v>
      </c>
      <c r="G1285" s="3">
        <f t="shared" si="41"/>
        <v>41486</v>
      </c>
      <c r="H1285" t="s">
        <v>142</v>
      </c>
      <c r="I1285" t="s">
        <v>178</v>
      </c>
      <c r="J1285" t="b">
        <v>0</v>
      </c>
      <c r="K1285" t="s">
        <v>793</v>
      </c>
      <c r="L1285">
        <v>92930</v>
      </c>
      <c r="M1285">
        <v>1206</v>
      </c>
      <c r="N1285">
        <v>160657</v>
      </c>
      <c r="S1285" t="s">
        <v>167</v>
      </c>
      <c r="W1285">
        <v>7</v>
      </c>
      <c r="X1285">
        <v>13</v>
      </c>
      <c r="Y1285">
        <v>2.5</v>
      </c>
      <c r="Z1285">
        <v>1098942</v>
      </c>
      <c r="AA1285" t="s">
        <v>146</v>
      </c>
      <c r="AB1285">
        <v>110</v>
      </c>
      <c r="AC1285" t="s">
        <v>10</v>
      </c>
      <c r="AD1285" t="s">
        <v>10</v>
      </c>
      <c r="AE1285">
        <v>981</v>
      </c>
    </row>
    <row r="1286" spans="1:31" x14ac:dyDescent="0.25">
      <c r="A1286">
        <v>345</v>
      </c>
      <c r="B1286">
        <v>345</v>
      </c>
      <c r="C1286">
        <v>1115</v>
      </c>
      <c r="D1286">
        <v>185.25</v>
      </c>
      <c r="E1286" s="3">
        <v>41478</v>
      </c>
      <c r="F1286" s="15">
        <f t="shared" si="40"/>
        <v>2013</v>
      </c>
      <c r="G1286" s="3">
        <f t="shared" si="41"/>
        <v>41486</v>
      </c>
      <c r="H1286" t="s">
        <v>142</v>
      </c>
      <c r="I1286" t="s">
        <v>178</v>
      </c>
      <c r="J1286" t="b">
        <v>0</v>
      </c>
      <c r="K1286" t="s">
        <v>794</v>
      </c>
      <c r="L1286">
        <v>92930</v>
      </c>
      <c r="M1286">
        <v>1206</v>
      </c>
      <c r="N1286">
        <v>160657</v>
      </c>
      <c r="S1286" t="s">
        <v>167</v>
      </c>
      <c r="W1286">
        <v>7</v>
      </c>
      <c r="X1286">
        <v>13</v>
      </c>
      <c r="Y1286">
        <v>5</v>
      </c>
      <c r="Z1286">
        <v>1098942</v>
      </c>
      <c r="AA1286" t="s">
        <v>146</v>
      </c>
      <c r="AB1286">
        <v>110</v>
      </c>
      <c r="AC1286" t="s">
        <v>10</v>
      </c>
      <c r="AD1286" t="s">
        <v>10</v>
      </c>
      <c r="AE1286">
        <v>982</v>
      </c>
    </row>
    <row r="1287" spans="1:31" x14ac:dyDescent="0.25">
      <c r="A1287">
        <v>345</v>
      </c>
      <c r="B1287">
        <v>345</v>
      </c>
      <c r="C1287">
        <v>1115</v>
      </c>
      <c r="D1287">
        <v>74.099999999999994</v>
      </c>
      <c r="E1287" s="3">
        <v>41478</v>
      </c>
      <c r="F1287" s="15">
        <f t="shared" si="40"/>
        <v>2013</v>
      </c>
      <c r="G1287" s="3">
        <f t="shared" si="41"/>
        <v>41486</v>
      </c>
      <c r="H1287" t="s">
        <v>142</v>
      </c>
      <c r="I1287" t="s">
        <v>178</v>
      </c>
      <c r="J1287" t="b">
        <v>0</v>
      </c>
      <c r="K1287" t="s">
        <v>793</v>
      </c>
      <c r="L1287">
        <v>92930</v>
      </c>
      <c r="M1287">
        <v>1206</v>
      </c>
      <c r="N1287">
        <v>160657</v>
      </c>
      <c r="S1287" t="s">
        <v>167</v>
      </c>
      <c r="W1287">
        <v>7</v>
      </c>
      <c r="X1287">
        <v>13</v>
      </c>
      <c r="Y1287">
        <v>2</v>
      </c>
      <c r="Z1287">
        <v>1098942</v>
      </c>
      <c r="AA1287" t="s">
        <v>146</v>
      </c>
      <c r="AB1287">
        <v>110</v>
      </c>
      <c r="AC1287" t="s">
        <v>10</v>
      </c>
      <c r="AD1287" t="s">
        <v>10</v>
      </c>
      <c r="AE1287">
        <v>983</v>
      </c>
    </row>
    <row r="1288" spans="1:31" x14ac:dyDescent="0.25">
      <c r="A1288">
        <v>345</v>
      </c>
      <c r="B1288">
        <v>345</v>
      </c>
      <c r="C1288">
        <v>1115</v>
      </c>
      <c r="D1288">
        <v>74.099999999999994</v>
      </c>
      <c r="E1288" s="3">
        <v>41486</v>
      </c>
      <c r="F1288" s="15">
        <f t="shared" si="40"/>
        <v>2013</v>
      </c>
      <c r="G1288" s="3">
        <f t="shared" si="41"/>
        <v>41486</v>
      </c>
      <c r="H1288" t="s">
        <v>142</v>
      </c>
      <c r="I1288" t="s">
        <v>168</v>
      </c>
      <c r="J1288" t="b">
        <v>0</v>
      </c>
      <c r="K1288" t="s">
        <v>169</v>
      </c>
      <c r="L1288">
        <v>92930</v>
      </c>
      <c r="M1288">
        <v>1209</v>
      </c>
      <c r="N1288">
        <v>160716</v>
      </c>
      <c r="S1288" t="s">
        <v>167</v>
      </c>
      <c r="W1288">
        <v>7</v>
      </c>
      <c r="X1288">
        <v>13</v>
      </c>
      <c r="Y1288">
        <v>2</v>
      </c>
      <c r="Z1288">
        <v>1099720</v>
      </c>
      <c r="AA1288" t="s">
        <v>146</v>
      </c>
      <c r="AB1288">
        <v>102</v>
      </c>
      <c r="AC1288" t="s">
        <v>10</v>
      </c>
      <c r="AD1288" t="s">
        <v>10</v>
      </c>
      <c r="AE1288">
        <v>1037</v>
      </c>
    </row>
    <row r="1289" spans="1:31" x14ac:dyDescent="0.25">
      <c r="A1289">
        <v>345</v>
      </c>
      <c r="B1289">
        <v>345</v>
      </c>
      <c r="C1289">
        <v>1115</v>
      </c>
      <c r="D1289">
        <v>74.099999999999994</v>
      </c>
      <c r="E1289" s="3">
        <v>41486</v>
      </c>
      <c r="F1289" s="15">
        <f t="shared" si="40"/>
        <v>2013</v>
      </c>
      <c r="G1289" s="3">
        <f t="shared" si="41"/>
        <v>41486</v>
      </c>
      <c r="H1289" t="s">
        <v>142</v>
      </c>
      <c r="I1289" t="s">
        <v>168</v>
      </c>
      <c r="J1289" t="b">
        <v>0</v>
      </c>
      <c r="K1289" t="s">
        <v>169</v>
      </c>
      <c r="L1289">
        <v>92930</v>
      </c>
      <c r="M1289">
        <v>1209</v>
      </c>
      <c r="N1289">
        <v>160716</v>
      </c>
      <c r="S1289" t="s">
        <v>167</v>
      </c>
      <c r="W1289">
        <v>7</v>
      </c>
      <c r="X1289">
        <v>13</v>
      </c>
      <c r="Y1289">
        <v>2</v>
      </c>
      <c r="Z1289">
        <v>1099720</v>
      </c>
      <c r="AA1289" t="s">
        <v>146</v>
      </c>
      <c r="AB1289">
        <v>102</v>
      </c>
      <c r="AC1289" t="s">
        <v>10</v>
      </c>
      <c r="AD1289" t="s">
        <v>10</v>
      </c>
      <c r="AE1289">
        <v>1038</v>
      </c>
    </row>
    <row r="1290" spans="1:31" x14ac:dyDescent="0.25">
      <c r="A1290">
        <v>345</v>
      </c>
      <c r="B1290">
        <v>345</v>
      </c>
      <c r="C1290">
        <v>1115</v>
      </c>
      <c r="D1290">
        <v>37.049999999999997</v>
      </c>
      <c r="E1290" s="3">
        <v>41486</v>
      </c>
      <c r="F1290" s="15">
        <f t="shared" si="40"/>
        <v>2013</v>
      </c>
      <c r="G1290" s="3">
        <f t="shared" si="41"/>
        <v>41486</v>
      </c>
      <c r="H1290" t="s">
        <v>142</v>
      </c>
      <c r="I1290" t="s">
        <v>168</v>
      </c>
      <c r="J1290" t="b">
        <v>0</v>
      </c>
      <c r="K1290" t="s">
        <v>169</v>
      </c>
      <c r="L1290">
        <v>92930</v>
      </c>
      <c r="M1290">
        <v>1209</v>
      </c>
      <c r="N1290">
        <v>160716</v>
      </c>
      <c r="S1290" t="s">
        <v>167</v>
      </c>
      <c r="W1290">
        <v>7</v>
      </c>
      <c r="X1290">
        <v>13</v>
      </c>
      <c r="Y1290">
        <v>1</v>
      </c>
      <c r="Z1290">
        <v>1099720</v>
      </c>
      <c r="AA1290" t="s">
        <v>146</v>
      </c>
      <c r="AB1290">
        <v>102</v>
      </c>
      <c r="AC1290" t="s">
        <v>10</v>
      </c>
      <c r="AD1290" t="s">
        <v>10</v>
      </c>
      <c r="AE1290">
        <v>1039</v>
      </c>
    </row>
    <row r="1291" spans="1:31" x14ac:dyDescent="0.25">
      <c r="A1291">
        <v>345</v>
      </c>
      <c r="B1291">
        <v>345</v>
      </c>
      <c r="C1291">
        <v>1115</v>
      </c>
      <c r="D1291">
        <v>74.099999999999994</v>
      </c>
      <c r="E1291" s="3">
        <v>41486</v>
      </c>
      <c r="F1291" s="15">
        <f t="shared" si="40"/>
        <v>2013</v>
      </c>
      <c r="G1291" s="3">
        <f t="shared" si="41"/>
        <v>41486</v>
      </c>
      <c r="H1291" t="s">
        <v>142</v>
      </c>
      <c r="I1291" t="s">
        <v>168</v>
      </c>
      <c r="J1291" t="b">
        <v>0</v>
      </c>
      <c r="K1291" t="s">
        <v>169</v>
      </c>
      <c r="L1291">
        <v>92930</v>
      </c>
      <c r="M1291">
        <v>1209</v>
      </c>
      <c r="N1291">
        <v>160716</v>
      </c>
      <c r="S1291" t="s">
        <v>167</v>
      </c>
      <c r="W1291">
        <v>7</v>
      </c>
      <c r="X1291">
        <v>13</v>
      </c>
      <c r="Y1291">
        <v>2</v>
      </c>
      <c r="Z1291">
        <v>1099720</v>
      </c>
      <c r="AA1291" t="s">
        <v>146</v>
      </c>
      <c r="AB1291">
        <v>102</v>
      </c>
      <c r="AC1291" t="s">
        <v>10</v>
      </c>
      <c r="AD1291" t="s">
        <v>10</v>
      </c>
      <c r="AE1291">
        <v>1040</v>
      </c>
    </row>
    <row r="1292" spans="1:31" x14ac:dyDescent="0.25">
      <c r="A1292">
        <v>345</v>
      </c>
      <c r="B1292">
        <v>345</v>
      </c>
      <c r="C1292">
        <v>1115</v>
      </c>
      <c r="D1292">
        <v>81</v>
      </c>
      <c r="E1292" s="3">
        <v>41486</v>
      </c>
      <c r="F1292" s="15">
        <f t="shared" si="40"/>
        <v>2013</v>
      </c>
      <c r="G1292" s="3">
        <f t="shared" si="41"/>
        <v>41486</v>
      </c>
      <c r="H1292" t="s">
        <v>142</v>
      </c>
      <c r="I1292" t="s">
        <v>165</v>
      </c>
      <c r="J1292" t="b">
        <v>0</v>
      </c>
      <c r="K1292" t="s">
        <v>701</v>
      </c>
      <c r="L1292">
        <v>92930</v>
      </c>
      <c r="M1292">
        <v>1209</v>
      </c>
      <c r="N1292">
        <v>160716</v>
      </c>
      <c r="S1292" t="s">
        <v>167</v>
      </c>
      <c r="W1292">
        <v>7</v>
      </c>
      <c r="X1292">
        <v>13</v>
      </c>
      <c r="Y1292">
        <v>1</v>
      </c>
      <c r="Z1292">
        <v>1099737</v>
      </c>
      <c r="AA1292" t="s">
        <v>146</v>
      </c>
      <c r="AB1292">
        <v>102</v>
      </c>
      <c r="AC1292" t="s">
        <v>10</v>
      </c>
      <c r="AD1292" t="s">
        <v>10</v>
      </c>
      <c r="AE1292">
        <v>1041</v>
      </c>
    </row>
    <row r="1293" spans="1:31" x14ac:dyDescent="0.25">
      <c r="A1293">
        <v>345</v>
      </c>
      <c r="B1293">
        <v>345</v>
      </c>
      <c r="C1293">
        <v>1115</v>
      </c>
      <c r="D1293">
        <v>74.099999999999994</v>
      </c>
      <c r="E1293" s="3">
        <v>41492</v>
      </c>
      <c r="F1293" s="15">
        <f t="shared" si="40"/>
        <v>2013</v>
      </c>
      <c r="G1293" s="3">
        <f t="shared" si="41"/>
        <v>41517</v>
      </c>
      <c r="H1293" t="s">
        <v>142</v>
      </c>
      <c r="I1293" t="s">
        <v>200</v>
      </c>
      <c r="J1293" t="b">
        <v>0</v>
      </c>
      <c r="K1293" t="s">
        <v>795</v>
      </c>
      <c r="L1293">
        <v>92930</v>
      </c>
      <c r="M1293">
        <v>1212</v>
      </c>
      <c r="N1293">
        <v>161522</v>
      </c>
      <c r="S1293" t="s">
        <v>167</v>
      </c>
      <c r="W1293">
        <v>8</v>
      </c>
      <c r="X1293">
        <v>13</v>
      </c>
      <c r="Y1293">
        <v>2</v>
      </c>
      <c r="Z1293">
        <v>1098825</v>
      </c>
      <c r="AA1293" t="s">
        <v>146</v>
      </c>
      <c r="AB1293">
        <v>110</v>
      </c>
      <c r="AC1293" t="s">
        <v>10</v>
      </c>
      <c r="AD1293" t="s">
        <v>10</v>
      </c>
      <c r="AE1293">
        <v>749</v>
      </c>
    </row>
    <row r="1294" spans="1:31" x14ac:dyDescent="0.25">
      <c r="A1294">
        <v>345</v>
      </c>
      <c r="B1294">
        <v>345</v>
      </c>
      <c r="C1294">
        <v>1115</v>
      </c>
      <c r="D1294">
        <v>37.049999999999997</v>
      </c>
      <c r="E1294" s="3">
        <v>41492</v>
      </c>
      <c r="F1294" s="15">
        <f t="shared" si="40"/>
        <v>2013</v>
      </c>
      <c r="G1294" s="3">
        <f t="shared" si="41"/>
        <v>41517</v>
      </c>
      <c r="H1294" t="s">
        <v>142</v>
      </c>
      <c r="I1294" t="s">
        <v>200</v>
      </c>
      <c r="J1294" t="b">
        <v>0</v>
      </c>
      <c r="K1294" t="s">
        <v>795</v>
      </c>
      <c r="L1294">
        <v>92930</v>
      </c>
      <c r="M1294">
        <v>1212</v>
      </c>
      <c r="N1294">
        <v>161522</v>
      </c>
      <c r="S1294" t="s">
        <v>167</v>
      </c>
      <c r="W1294">
        <v>8</v>
      </c>
      <c r="X1294">
        <v>13</v>
      </c>
      <c r="Y1294">
        <v>1</v>
      </c>
      <c r="Z1294">
        <v>1098825</v>
      </c>
      <c r="AA1294" t="s">
        <v>146</v>
      </c>
      <c r="AB1294">
        <v>110</v>
      </c>
      <c r="AC1294" t="s">
        <v>10</v>
      </c>
      <c r="AD1294" t="s">
        <v>10</v>
      </c>
      <c r="AE1294">
        <v>750</v>
      </c>
    </row>
    <row r="1295" spans="1:31" x14ac:dyDescent="0.25">
      <c r="A1295">
        <v>345</v>
      </c>
      <c r="B1295">
        <v>345</v>
      </c>
      <c r="C1295">
        <v>1115</v>
      </c>
      <c r="D1295">
        <v>74.099999999999994</v>
      </c>
      <c r="E1295" s="3">
        <v>41492</v>
      </c>
      <c r="F1295" s="15">
        <f t="shared" si="40"/>
        <v>2013</v>
      </c>
      <c r="G1295" s="3">
        <f t="shared" si="41"/>
        <v>41517</v>
      </c>
      <c r="H1295" t="s">
        <v>142</v>
      </c>
      <c r="I1295" t="s">
        <v>178</v>
      </c>
      <c r="J1295" t="b">
        <v>0</v>
      </c>
      <c r="K1295" t="s">
        <v>796</v>
      </c>
      <c r="L1295">
        <v>92930</v>
      </c>
      <c r="M1295">
        <v>1212</v>
      </c>
      <c r="N1295">
        <v>161522</v>
      </c>
      <c r="S1295" t="s">
        <v>167</v>
      </c>
      <c r="W1295">
        <v>8</v>
      </c>
      <c r="X1295">
        <v>13</v>
      </c>
      <c r="Y1295">
        <v>2</v>
      </c>
      <c r="Z1295">
        <v>1098942</v>
      </c>
      <c r="AA1295" t="s">
        <v>146</v>
      </c>
      <c r="AB1295">
        <v>110</v>
      </c>
      <c r="AC1295" t="s">
        <v>10</v>
      </c>
      <c r="AD1295" t="s">
        <v>10</v>
      </c>
      <c r="AE1295">
        <v>751</v>
      </c>
    </row>
    <row r="1296" spans="1:31" x14ac:dyDescent="0.25">
      <c r="A1296">
        <v>345</v>
      </c>
      <c r="B1296">
        <v>345</v>
      </c>
      <c r="C1296">
        <v>1115</v>
      </c>
      <c r="D1296">
        <v>74.099999999999994</v>
      </c>
      <c r="E1296" s="3">
        <v>41492</v>
      </c>
      <c r="F1296" s="15">
        <f t="shared" si="40"/>
        <v>2013</v>
      </c>
      <c r="G1296" s="3">
        <f t="shared" si="41"/>
        <v>41517</v>
      </c>
      <c r="H1296" t="s">
        <v>142</v>
      </c>
      <c r="I1296" t="s">
        <v>178</v>
      </c>
      <c r="J1296" t="b">
        <v>0</v>
      </c>
      <c r="K1296" t="s">
        <v>797</v>
      </c>
      <c r="L1296">
        <v>92930</v>
      </c>
      <c r="M1296">
        <v>1212</v>
      </c>
      <c r="N1296">
        <v>161522</v>
      </c>
      <c r="S1296" t="s">
        <v>167</v>
      </c>
      <c r="W1296">
        <v>8</v>
      </c>
      <c r="X1296">
        <v>13</v>
      </c>
      <c r="Y1296">
        <v>2</v>
      </c>
      <c r="Z1296">
        <v>1098942</v>
      </c>
      <c r="AA1296" t="s">
        <v>146</v>
      </c>
      <c r="AB1296">
        <v>110</v>
      </c>
      <c r="AC1296" t="s">
        <v>10</v>
      </c>
      <c r="AD1296" t="s">
        <v>10</v>
      </c>
      <c r="AE1296">
        <v>752</v>
      </c>
    </row>
    <row r="1297" spans="1:31" x14ac:dyDescent="0.25">
      <c r="A1297">
        <v>345</v>
      </c>
      <c r="B1297">
        <v>345</v>
      </c>
      <c r="C1297">
        <v>1115</v>
      </c>
      <c r="D1297">
        <v>74.099999999999994</v>
      </c>
      <c r="E1297" s="3">
        <v>41492</v>
      </c>
      <c r="F1297" s="15">
        <f t="shared" si="40"/>
        <v>2013</v>
      </c>
      <c r="G1297" s="3">
        <f t="shared" si="41"/>
        <v>41517</v>
      </c>
      <c r="H1297" t="s">
        <v>142</v>
      </c>
      <c r="I1297" t="s">
        <v>178</v>
      </c>
      <c r="J1297" t="b">
        <v>0</v>
      </c>
      <c r="K1297" t="s">
        <v>798</v>
      </c>
      <c r="L1297">
        <v>92930</v>
      </c>
      <c r="M1297">
        <v>1212</v>
      </c>
      <c r="N1297">
        <v>161522</v>
      </c>
      <c r="S1297" t="s">
        <v>167</v>
      </c>
      <c r="W1297">
        <v>8</v>
      </c>
      <c r="X1297">
        <v>13</v>
      </c>
      <c r="Y1297">
        <v>2</v>
      </c>
      <c r="Z1297">
        <v>1098942</v>
      </c>
      <c r="AA1297" t="s">
        <v>146</v>
      </c>
      <c r="AB1297">
        <v>110</v>
      </c>
      <c r="AC1297" t="s">
        <v>10</v>
      </c>
      <c r="AD1297" t="s">
        <v>10</v>
      </c>
      <c r="AE1297">
        <v>753</v>
      </c>
    </row>
    <row r="1298" spans="1:31" x14ac:dyDescent="0.25">
      <c r="A1298">
        <v>345</v>
      </c>
      <c r="B1298">
        <v>345</v>
      </c>
      <c r="C1298">
        <v>1115</v>
      </c>
      <c r="D1298">
        <v>162</v>
      </c>
      <c r="E1298" s="3">
        <v>41492</v>
      </c>
      <c r="F1298" s="15">
        <f t="shared" si="40"/>
        <v>2013</v>
      </c>
      <c r="G1298" s="3">
        <f t="shared" si="41"/>
        <v>41517</v>
      </c>
      <c r="H1298" t="s">
        <v>142</v>
      </c>
      <c r="I1298" t="s">
        <v>165</v>
      </c>
      <c r="J1298" t="b">
        <v>0</v>
      </c>
      <c r="K1298" t="s">
        <v>701</v>
      </c>
      <c r="L1298">
        <v>92930</v>
      </c>
      <c r="M1298">
        <v>1215</v>
      </c>
      <c r="N1298">
        <v>162381</v>
      </c>
      <c r="S1298" t="s">
        <v>167</v>
      </c>
      <c r="W1298">
        <v>8</v>
      </c>
      <c r="X1298">
        <v>13</v>
      </c>
      <c r="Y1298">
        <v>2</v>
      </c>
      <c r="Z1298">
        <v>1099737</v>
      </c>
      <c r="AA1298" t="s">
        <v>146</v>
      </c>
      <c r="AB1298">
        <v>102</v>
      </c>
      <c r="AC1298" t="s">
        <v>10</v>
      </c>
      <c r="AD1298" t="s">
        <v>10</v>
      </c>
      <c r="AE1298">
        <v>934</v>
      </c>
    </row>
    <row r="1299" spans="1:31" x14ac:dyDescent="0.25">
      <c r="A1299">
        <v>345</v>
      </c>
      <c r="B1299">
        <v>345</v>
      </c>
      <c r="C1299">
        <v>1115</v>
      </c>
      <c r="D1299">
        <v>74.099999999999994</v>
      </c>
      <c r="E1299" s="3">
        <v>41517</v>
      </c>
      <c r="F1299" s="15">
        <f t="shared" si="40"/>
        <v>2013</v>
      </c>
      <c r="G1299" s="3">
        <f t="shared" si="41"/>
        <v>41517</v>
      </c>
      <c r="H1299" t="s">
        <v>142</v>
      </c>
      <c r="I1299" t="s">
        <v>168</v>
      </c>
      <c r="J1299" t="b">
        <v>0</v>
      </c>
      <c r="K1299" t="s">
        <v>169</v>
      </c>
      <c r="L1299">
        <v>92930</v>
      </c>
      <c r="M1299">
        <v>1221</v>
      </c>
      <c r="N1299">
        <v>162986</v>
      </c>
      <c r="S1299" t="s">
        <v>167</v>
      </c>
      <c r="W1299">
        <v>8</v>
      </c>
      <c r="X1299">
        <v>13</v>
      </c>
      <c r="Y1299">
        <v>2</v>
      </c>
      <c r="Z1299">
        <v>1099720</v>
      </c>
      <c r="AA1299" t="s">
        <v>146</v>
      </c>
      <c r="AB1299">
        <v>102</v>
      </c>
      <c r="AC1299" t="s">
        <v>10</v>
      </c>
      <c r="AD1299" t="s">
        <v>10</v>
      </c>
      <c r="AE1299">
        <v>964</v>
      </c>
    </row>
    <row r="1300" spans="1:31" x14ac:dyDescent="0.25">
      <c r="A1300">
        <v>345</v>
      </c>
      <c r="B1300">
        <v>345</v>
      </c>
      <c r="C1300">
        <v>1115</v>
      </c>
      <c r="D1300">
        <v>81</v>
      </c>
      <c r="E1300" s="3">
        <v>41517</v>
      </c>
      <c r="F1300" s="15">
        <f t="shared" si="40"/>
        <v>2013</v>
      </c>
      <c r="G1300" s="3">
        <f t="shared" si="41"/>
        <v>41517</v>
      </c>
      <c r="H1300" t="s">
        <v>142</v>
      </c>
      <c r="I1300" t="s">
        <v>165</v>
      </c>
      <c r="J1300" t="b">
        <v>0</v>
      </c>
      <c r="K1300" t="s">
        <v>701</v>
      </c>
      <c r="L1300">
        <v>92930</v>
      </c>
      <c r="M1300">
        <v>1221</v>
      </c>
      <c r="N1300">
        <v>162986</v>
      </c>
      <c r="S1300" t="s">
        <v>167</v>
      </c>
      <c r="W1300">
        <v>8</v>
      </c>
      <c r="X1300">
        <v>13</v>
      </c>
      <c r="Y1300">
        <v>1</v>
      </c>
      <c r="Z1300">
        <v>1099737</v>
      </c>
      <c r="AA1300" t="s">
        <v>146</v>
      </c>
      <c r="AB1300">
        <v>102</v>
      </c>
      <c r="AC1300" t="s">
        <v>10</v>
      </c>
      <c r="AD1300" t="s">
        <v>10</v>
      </c>
      <c r="AE1300">
        <v>965</v>
      </c>
    </row>
    <row r="1301" spans="1:31" x14ac:dyDescent="0.25">
      <c r="A1301">
        <v>345</v>
      </c>
      <c r="B1301">
        <v>345</v>
      </c>
      <c r="C1301">
        <v>1115</v>
      </c>
      <c r="D1301">
        <v>81</v>
      </c>
      <c r="E1301" s="3">
        <v>41517</v>
      </c>
      <c r="F1301" s="15">
        <f t="shared" si="40"/>
        <v>2013</v>
      </c>
      <c r="G1301" s="3">
        <f t="shared" si="41"/>
        <v>41517</v>
      </c>
      <c r="H1301" t="s">
        <v>142</v>
      </c>
      <c r="I1301" t="s">
        <v>165</v>
      </c>
      <c r="J1301" t="b">
        <v>0</v>
      </c>
      <c r="K1301" t="s">
        <v>701</v>
      </c>
      <c r="L1301">
        <v>92930</v>
      </c>
      <c r="M1301">
        <v>1221</v>
      </c>
      <c r="N1301">
        <v>162986</v>
      </c>
      <c r="S1301" t="s">
        <v>167</v>
      </c>
      <c r="W1301">
        <v>8</v>
      </c>
      <c r="X1301">
        <v>13</v>
      </c>
      <c r="Y1301">
        <v>1</v>
      </c>
      <c r="Z1301">
        <v>1099737</v>
      </c>
      <c r="AA1301" t="s">
        <v>146</v>
      </c>
      <c r="AB1301">
        <v>102</v>
      </c>
      <c r="AC1301" t="s">
        <v>10</v>
      </c>
      <c r="AD1301" t="s">
        <v>10</v>
      </c>
      <c r="AE1301">
        <v>966</v>
      </c>
    </row>
    <row r="1302" spans="1:31" x14ac:dyDescent="0.25">
      <c r="A1302">
        <v>345</v>
      </c>
      <c r="B1302">
        <v>345</v>
      </c>
      <c r="C1302">
        <v>1115</v>
      </c>
      <c r="D1302">
        <v>74.099999999999994</v>
      </c>
      <c r="E1302" s="3">
        <v>41520</v>
      </c>
      <c r="F1302" s="15">
        <f t="shared" si="40"/>
        <v>2013</v>
      </c>
      <c r="G1302" s="3">
        <f t="shared" si="41"/>
        <v>41547</v>
      </c>
      <c r="H1302" t="s">
        <v>142</v>
      </c>
      <c r="I1302" t="s">
        <v>176</v>
      </c>
      <c r="J1302" t="b">
        <v>0</v>
      </c>
      <c r="K1302" t="s">
        <v>799</v>
      </c>
      <c r="L1302">
        <v>92930</v>
      </c>
      <c r="M1302">
        <v>1224</v>
      </c>
      <c r="N1302">
        <v>164140</v>
      </c>
      <c r="S1302" t="s">
        <v>167</v>
      </c>
      <c r="W1302">
        <v>9</v>
      </c>
      <c r="X1302">
        <v>13</v>
      </c>
      <c r="Y1302">
        <v>2</v>
      </c>
      <c r="Z1302">
        <v>1098821</v>
      </c>
      <c r="AA1302" t="s">
        <v>146</v>
      </c>
      <c r="AB1302">
        <v>110</v>
      </c>
      <c r="AC1302" t="s">
        <v>10</v>
      </c>
      <c r="AD1302" t="s">
        <v>10</v>
      </c>
      <c r="AE1302">
        <v>912</v>
      </c>
    </row>
    <row r="1303" spans="1:31" x14ac:dyDescent="0.25">
      <c r="A1303">
        <v>345</v>
      </c>
      <c r="B1303">
        <v>345</v>
      </c>
      <c r="C1303">
        <v>1115</v>
      </c>
      <c r="D1303">
        <v>222.3</v>
      </c>
      <c r="E1303" s="3">
        <v>41532</v>
      </c>
      <c r="F1303" s="15">
        <f t="shared" si="40"/>
        <v>2013</v>
      </c>
      <c r="G1303" s="3">
        <f t="shared" si="41"/>
        <v>41547</v>
      </c>
      <c r="H1303" t="s">
        <v>142</v>
      </c>
      <c r="I1303" t="s">
        <v>168</v>
      </c>
      <c r="J1303" t="b">
        <v>0</v>
      </c>
      <c r="K1303" t="s">
        <v>169</v>
      </c>
      <c r="L1303">
        <v>92930</v>
      </c>
      <c r="M1303">
        <v>1227</v>
      </c>
      <c r="N1303">
        <v>164144</v>
      </c>
      <c r="S1303" t="s">
        <v>167</v>
      </c>
      <c r="W1303">
        <v>9</v>
      </c>
      <c r="X1303">
        <v>13</v>
      </c>
      <c r="Y1303">
        <v>6</v>
      </c>
      <c r="Z1303">
        <v>1099720</v>
      </c>
      <c r="AA1303" t="s">
        <v>146</v>
      </c>
      <c r="AB1303">
        <v>102</v>
      </c>
      <c r="AC1303" t="s">
        <v>10</v>
      </c>
      <c r="AD1303" t="s">
        <v>10</v>
      </c>
      <c r="AE1303">
        <v>802</v>
      </c>
    </row>
    <row r="1304" spans="1:31" x14ac:dyDescent="0.25">
      <c r="A1304">
        <v>345</v>
      </c>
      <c r="B1304">
        <v>345</v>
      </c>
      <c r="C1304">
        <v>1115</v>
      </c>
      <c r="D1304">
        <v>74.099999999999994</v>
      </c>
      <c r="E1304" s="3">
        <v>41532</v>
      </c>
      <c r="F1304" s="15">
        <f t="shared" si="40"/>
        <v>2013</v>
      </c>
      <c r="G1304" s="3">
        <f t="shared" si="41"/>
        <v>41547</v>
      </c>
      <c r="H1304" t="s">
        <v>142</v>
      </c>
      <c r="I1304" t="s">
        <v>168</v>
      </c>
      <c r="J1304" t="b">
        <v>0</v>
      </c>
      <c r="K1304" t="s">
        <v>169</v>
      </c>
      <c r="L1304">
        <v>92930</v>
      </c>
      <c r="M1304">
        <v>1227</v>
      </c>
      <c r="N1304">
        <v>164144</v>
      </c>
      <c r="S1304" t="s">
        <v>167</v>
      </c>
      <c r="W1304">
        <v>9</v>
      </c>
      <c r="X1304">
        <v>13</v>
      </c>
      <c r="Y1304">
        <v>2</v>
      </c>
      <c r="Z1304">
        <v>1099720</v>
      </c>
      <c r="AA1304" t="s">
        <v>146</v>
      </c>
      <c r="AB1304">
        <v>102</v>
      </c>
      <c r="AC1304" t="s">
        <v>10</v>
      </c>
      <c r="AD1304" t="s">
        <v>10</v>
      </c>
      <c r="AE1304">
        <v>803</v>
      </c>
    </row>
    <row r="1305" spans="1:31" x14ac:dyDescent="0.25">
      <c r="A1305">
        <v>345</v>
      </c>
      <c r="B1305">
        <v>345</v>
      </c>
      <c r="C1305">
        <v>1115</v>
      </c>
      <c r="D1305">
        <v>74.099999999999994</v>
      </c>
      <c r="E1305" s="3">
        <v>41532</v>
      </c>
      <c r="F1305" s="15">
        <f t="shared" si="40"/>
        <v>2013</v>
      </c>
      <c r="G1305" s="3">
        <f t="shared" si="41"/>
        <v>41547</v>
      </c>
      <c r="H1305" t="s">
        <v>142</v>
      </c>
      <c r="I1305" t="s">
        <v>168</v>
      </c>
      <c r="J1305" t="b">
        <v>0</v>
      </c>
      <c r="K1305" t="s">
        <v>169</v>
      </c>
      <c r="L1305">
        <v>92930</v>
      </c>
      <c r="M1305">
        <v>1227</v>
      </c>
      <c r="N1305">
        <v>164144</v>
      </c>
      <c r="S1305" t="s">
        <v>167</v>
      </c>
      <c r="W1305">
        <v>9</v>
      </c>
      <c r="X1305">
        <v>13</v>
      </c>
      <c r="Y1305">
        <v>2</v>
      </c>
      <c r="Z1305">
        <v>1099720</v>
      </c>
      <c r="AA1305" t="s">
        <v>146</v>
      </c>
      <c r="AB1305">
        <v>102</v>
      </c>
      <c r="AC1305" t="s">
        <v>10</v>
      </c>
      <c r="AD1305" t="s">
        <v>10</v>
      </c>
      <c r="AE1305">
        <v>804</v>
      </c>
    </row>
    <row r="1306" spans="1:31" x14ac:dyDescent="0.25">
      <c r="A1306">
        <v>345</v>
      </c>
      <c r="B1306">
        <v>345</v>
      </c>
      <c r="C1306">
        <v>1115</v>
      </c>
      <c r="D1306">
        <v>162</v>
      </c>
      <c r="E1306" s="3">
        <v>41532</v>
      </c>
      <c r="F1306" s="15">
        <f t="shared" si="40"/>
        <v>2013</v>
      </c>
      <c r="G1306" s="3">
        <f t="shared" si="41"/>
        <v>41547</v>
      </c>
      <c r="H1306" t="s">
        <v>142</v>
      </c>
      <c r="I1306" t="s">
        <v>165</v>
      </c>
      <c r="J1306" t="b">
        <v>0</v>
      </c>
      <c r="K1306" t="s">
        <v>800</v>
      </c>
      <c r="L1306">
        <v>92930</v>
      </c>
      <c r="M1306">
        <v>1227</v>
      </c>
      <c r="N1306">
        <v>164144</v>
      </c>
      <c r="S1306" t="s">
        <v>167</v>
      </c>
      <c r="W1306">
        <v>9</v>
      </c>
      <c r="X1306">
        <v>13</v>
      </c>
      <c r="Y1306">
        <v>2</v>
      </c>
      <c r="Z1306">
        <v>1099737</v>
      </c>
      <c r="AA1306" t="s">
        <v>146</v>
      </c>
      <c r="AB1306">
        <v>102</v>
      </c>
      <c r="AC1306" t="s">
        <v>10</v>
      </c>
      <c r="AD1306" t="s">
        <v>10</v>
      </c>
      <c r="AE1306">
        <v>805</v>
      </c>
    </row>
    <row r="1307" spans="1:31" x14ac:dyDescent="0.25">
      <c r="A1307">
        <v>345</v>
      </c>
      <c r="B1307">
        <v>345</v>
      </c>
      <c r="C1307">
        <v>1115</v>
      </c>
      <c r="D1307">
        <v>74.099999999999994</v>
      </c>
      <c r="E1307" s="3">
        <v>41534</v>
      </c>
      <c r="F1307" s="15">
        <f t="shared" si="40"/>
        <v>2013</v>
      </c>
      <c r="G1307" s="3">
        <f t="shared" si="41"/>
        <v>41547</v>
      </c>
      <c r="H1307" t="s">
        <v>142</v>
      </c>
      <c r="I1307" t="s">
        <v>200</v>
      </c>
      <c r="J1307" t="b">
        <v>0</v>
      </c>
      <c r="K1307" t="s">
        <v>801</v>
      </c>
      <c r="L1307">
        <v>92930</v>
      </c>
      <c r="M1307">
        <v>1230</v>
      </c>
      <c r="N1307">
        <v>165076</v>
      </c>
      <c r="S1307" t="s">
        <v>167</v>
      </c>
      <c r="W1307">
        <v>9</v>
      </c>
      <c r="X1307">
        <v>13</v>
      </c>
      <c r="Y1307">
        <v>2</v>
      </c>
      <c r="Z1307">
        <v>1098825</v>
      </c>
      <c r="AA1307" t="s">
        <v>146</v>
      </c>
      <c r="AB1307">
        <v>110</v>
      </c>
      <c r="AC1307" t="s">
        <v>10</v>
      </c>
      <c r="AD1307" t="s">
        <v>10</v>
      </c>
      <c r="AE1307">
        <v>1043</v>
      </c>
    </row>
    <row r="1308" spans="1:31" x14ac:dyDescent="0.25">
      <c r="A1308">
        <v>345</v>
      </c>
      <c r="B1308">
        <v>345</v>
      </c>
      <c r="C1308">
        <v>1115</v>
      </c>
      <c r="D1308">
        <v>148.19999999999999</v>
      </c>
      <c r="E1308" s="3">
        <v>41534</v>
      </c>
      <c r="F1308" s="15">
        <f t="shared" si="40"/>
        <v>2013</v>
      </c>
      <c r="G1308" s="3">
        <f t="shared" si="41"/>
        <v>41547</v>
      </c>
      <c r="H1308" t="s">
        <v>142</v>
      </c>
      <c r="I1308" t="s">
        <v>200</v>
      </c>
      <c r="J1308" t="b">
        <v>0</v>
      </c>
      <c r="K1308" t="s">
        <v>801</v>
      </c>
      <c r="L1308">
        <v>92930</v>
      </c>
      <c r="M1308">
        <v>1230</v>
      </c>
      <c r="N1308">
        <v>165076</v>
      </c>
      <c r="S1308" t="s">
        <v>167</v>
      </c>
      <c r="W1308">
        <v>9</v>
      </c>
      <c r="X1308">
        <v>13</v>
      </c>
      <c r="Y1308">
        <v>4</v>
      </c>
      <c r="Z1308">
        <v>1098825</v>
      </c>
      <c r="AA1308" t="s">
        <v>146</v>
      </c>
      <c r="AB1308">
        <v>110</v>
      </c>
      <c r="AC1308" t="s">
        <v>10</v>
      </c>
      <c r="AD1308" t="s">
        <v>10</v>
      </c>
      <c r="AE1308">
        <v>1044</v>
      </c>
    </row>
    <row r="1309" spans="1:31" x14ac:dyDescent="0.25">
      <c r="A1309">
        <v>345</v>
      </c>
      <c r="B1309">
        <v>345</v>
      </c>
      <c r="C1309">
        <v>1115</v>
      </c>
      <c r="D1309">
        <v>74.099999999999994</v>
      </c>
      <c r="E1309" s="3">
        <v>41534</v>
      </c>
      <c r="F1309" s="15">
        <f t="shared" si="40"/>
        <v>2013</v>
      </c>
      <c r="G1309" s="3">
        <f t="shared" si="41"/>
        <v>41547</v>
      </c>
      <c r="H1309" t="s">
        <v>142</v>
      </c>
      <c r="I1309" t="s">
        <v>178</v>
      </c>
      <c r="J1309" t="b">
        <v>0</v>
      </c>
      <c r="K1309" t="s">
        <v>802</v>
      </c>
      <c r="L1309">
        <v>92930</v>
      </c>
      <c r="M1309">
        <v>1230</v>
      </c>
      <c r="N1309">
        <v>165076</v>
      </c>
      <c r="S1309" t="s">
        <v>167</v>
      </c>
      <c r="W1309">
        <v>9</v>
      </c>
      <c r="X1309">
        <v>13</v>
      </c>
      <c r="Y1309">
        <v>2</v>
      </c>
      <c r="Z1309">
        <v>1098942</v>
      </c>
      <c r="AA1309" t="s">
        <v>146</v>
      </c>
      <c r="AB1309">
        <v>110</v>
      </c>
      <c r="AC1309" t="s">
        <v>10</v>
      </c>
      <c r="AD1309" t="s">
        <v>10</v>
      </c>
      <c r="AE1309">
        <v>1045</v>
      </c>
    </row>
    <row r="1310" spans="1:31" x14ac:dyDescent="0.25">
      <c r="A1310">
        <v>345</v>
      </c>
      <c r="B1310">
        <v>345</v>
      </c>
      <c r="C1310">
        <v>1115</v>
      </c>
      <c r="D1310">
        <v>222.3</v>
      </c>
      <c r="E1310" s="3">
        <v>41534</v>
      </c>
      <c r="F1310" s="15">
        <f t="shared" si="40"/>
        <v>2013</v>
      </c>
      <c r="G1310" s="3">
        <f t="shared" si="41"/>
        <v>41547</v>
      </c>
      <c r="H1310" t="s">
        <v>142</v>
      </c>
      <c r="I1310" t="s">
        <v>178</v>
      </c>
      <c r="J1310" t="b">
        <v>0</v>
      </c>
      <c r="K1310" t="s">
        <v>803</v>
      </c>
      <c r="L1310">
        <v>92930</v>
      </c>
      <c r="M1310">
        <v>1230</v>
      </c>
      <c r="N1310">
        <v>165076</v>
      </c>
      <c r="S1310" t="s">
        <v>167</v>
      </c>
      <c r="W1310">
        <v>9</v>
      </c>
      <c r="X1310">
        <v>13</v>
      </c>
      <c r="Y1310">
        <v>6</v>
      </c>
      <c r="Z1310">
        <v>1098942</v>
      </c>
      <c r="AA1310" t="s">
        <v>146</v>
      </c>
      <c r="AB1310">
        <v>110</v>
      </c>
      <c r="AC1310" t="s">
        <v>10</v>
      </c>
      <c r="AD1310" t="s">
        <v>10</v>
      </c>
      <c r="AE1310">
        <v>1046</v>
      </c>
    </row>
    <row r="1311" spans="1:31" x14ac:dyDescent="0.25">
      <c r="A1311">
        <v>345</v>
      </c>
      <c r="B1311">
        <v>345</v>
      </c>
      <c r="C1311">
        <v>1115</v>
      </c>
      <c r="D1311">
        <v>74.099999999999994</v>
      </c>
      <c r="E1311" s="3">
        <v>41534</v>
      </c>
      <c r="F1311" s="15">
        <f t="shared" si="40"/>
        <v>2013</v>
      </c>
      <c r="G1311" s="3">
        <f t="shared" si="41"/>
        <v>41547</v>
      </c>
      <c r="H1311" t="s">
        <v>142</v>
      </c>
      <c r="I1311" t="s">
        <v>178</v>
      </c>
      <c r="J1311" t="b">
        <v>0</v>
      </c>
      <c r="K1311" t="s">
        <v>804</v>
      </c>
      <c r="L1311">
        <v>92930</v>
      </c>
      <c r="M1311">
        <v>1230</v>
      </c>
      <c r="N1311">
        <v>165076</v>
      </c>
      <c r="S1311" t="s">
        <v>167</v>
      </c>
      <c r="W1311">
        <v>9</v>
      </c>
      <c r="X1311">
        <v>13</v>
      </c>
      <c r="Y1311">
        <v>2</v>
      </c>
      <c r="Z1311">
        <v>1098942</v>
      </c>
      <c r="AA1311" t="s">
        <v>146</v>
      </c>
      <c r="AB1311">
        <v>110</v>
      </c>
      <c r="AC1311" t="s">
        <v>10</v>
      </c>
      <c r="AD1311" t="s">
        <v>10</v>
      </c>
      <c r="AE1311">
        <v>1047</v>
      </c>
    </row>
    <row r="1312" spans="1:31" x14ac:dyDescent="0.25">
      <c r="A1312">
        <v>345</v>
      </c>
      <c r="B1312">
        <v>345</v>
      </c>
      <c r="C1312">
        <v>1115</v>
      </c>
      <c r="D1312">
        <v>74.099999999999994</v>
      </c>
      <c r="E1312" s="3">
        <v>41534</v>
      </c>
      <c r="F1312" s="15">
        <f t="shared" si="40"/>
        <v>2013</v>
      </c>
      <c r="G1312" s="3">
        <f t="shared" si="41"/>
        <v>41547</v>
      </c>
      <c r="H1312" t="s">
        <v>142</v>
      </c>
      <c r="I1312" t="s">
        <v>176</v>
      </c>
      <c r="J1312" t="b">
        <v>0</v>
      </c>
      <c r="K1312" t="s">
        <v>805</v>
      </c>
      <c r="L1312">
        <v>92930</v>
      </c>
      <c r="M1312">
        <v>1230</v>
      </c>
      <c r="N1312">
        <v>165076</v>
      </c>
      <c r="S1312" t="s">
        <v>167</v>
      </c>
      <c r="W1312">
        <v>9</v>
      </c>
      <c r="X1312">
        <v>13</v>
      </c>
      <c r="Y1312">
        <v>2</v>
      </c>
      <c r="Z1312">
        <v>1098821</v>
      </c>
      <c r="AA1312" t="s">
        <v>146</v>
      </c>
      <c r="AB1312">
        <v>110</v>
      </c>
      <c r="AC1312" t="s">
        <v>10</v>
      </c>
      <c r="AD1312" t="s">
        <v>10</v>
      </c>
      <c r="AE1312">
        <v>1048</v>
      </c>
    </row>
    <row r="1313" spans="1:31" x14ac:dyDescent="0.25">
      <c r="A1313">
        <v>345</v>
      </c>
      <c r="B1313">
        <v>345</v>
      </c>
      <c r="C1313">
        <v>1115</v>
      </c>
      <c r="D1313">
        <v>74.099999999999994</v>
      </c>
      <c r="E1313" s="3">
        <v>41547</v>
      </c>
      <c r="F1313" s="15">
        <f t="shared" si="40"/>
        <v>2013</v>
      </c>
      <c r="G1313" s="3">
        <f t="shared" si="41"/>
        <v>41547</v>
      </c>
      <c r="H1313" t="s">
        <v>142</v>
      </c>
      <c r="I1313" t="s">
        <v>168</v>
      </c>
      <c r="J1313" t="b">
        <v>0</v>
      </c>
      <c r="K1313" t="s">
        <v>169</v>
      </c>
      <c r="L1313">
        <v>92930</v>
      </c>
      <c r="M1313">
        <v>1233</v>
      </c>
      <c r="N1313">
        <v>165193</v>
      </c>
      <c r="S1313" t="s">
        <v>167</v>
      </c>
      <c r="W1313">
        <v>9</v>
      </c>
      <c r="X1313">
        <v>13</v>
      </c>
      <c r="Y1313">
        <v>2</v>
      </c>
      <c r="Z1313">
        <v>1099720</v>
      </c>
      <c r="AA1313" t="s">
        <v>146</v>
      </c>
      <c r="AB1313">
        <v>102</v>
      </c>
      <c r="AC1313" t="s">
        <v>10</v>
      </c>
      <c r="AD1313" t="s">
        <v>10</v>
      </c>
      <c r="AE1313">
        <v>949</v>
      </c>
    </row>
    <row r="1314" spans="1:31" x14ac:dyDescent="0.25">
      <c r="A1314">
        <v>345</v>
      </c>
      <c r="B1314">
        <v>345</v>
      </c>
      <c r="C1314">
        <v>1115</v>
      </c>
      <c r="D1314">
        <v>162</v>
      </c>
      <c r="E1314" s="3">
        <v>41547</v>
      </c>
      <c r="F1314" s="15">
        <f t="shared" si="40"/>
        <v>2013</v>
      </c>
      <c r="G1314" s="3">
        <f t="shared" si="41"/>
        <v>41547</v>
      </c>
      <c r="H1314" t="s">
        <v>142</v>
      </c>
      <c r="I1314" t="s">
        <v>165</v>
      </c>
      <c r="J1314" t="b">
        <v>0</v>
      </c>
      <c r="K1314" t="s">
        <v>675</v>
      </c>
      <c r="L1314">
        <v>92930</v>
      </c>
      <c r="M1314">
        <v>1233</v>
      </c>
      <c r="N1314">
        <v>165193</v>
      </c>
      <c r="S1314" t="s">
        <v>167</v>
      </c>
      <c r="W1314">
        <v>9</v>
      </c>
      <c r="X1314">
        <v>13</v>
      </c>
      <c r="Y1314">
        <v>2</v>
      </c>
      <c r="Z1314">
        <v>1099737</v>
      </c>
      <c r="AA1314" t="s">
        <v>146</v>
      </c>
      <c r="AB1314">
        <v>102</v>
      </c>
      <c r="AC1314" t="s">
        <v>10</v>
      </c>
      <c r="AD1314" t="s">
        <v>10</v>
      </c>
      <c r="AE1314">
        <v>951</v>
      </c>
    </row>
    <row r="1315" spans="1:31" x14ac:dyDescent="0.25">
      <c r="A1315">
        <v>345</v>
      </c>
      <c r="B1315">
        <v>345</v>
      </c>
      <c r="C1315">
        <v>1115</v>
      </c>
      <c r="D1315">
        <v>74.099999999999994</v>
      </c>
      <c r="E1315" s="3">
        <v>41547</v>
      </c>
      <c r="F1315" s="15">
        <f t="shared" si="40"/>
        <v>2013</v>
      </c>
      <c r="G1315" s="3">
        <f t="shared" si="41"/>
        <v>41547</v>
      </c>
      <c r="H1315" t="s">
        <v>142</v>
      </c>
      <c r="I1315" t="s">
        <v>168</v>
      </c>
      <c r="J1315" t="b">
        <v>0</v>
      </c>
      <c r="K1315" t="s">
        <v>169</v>
      </c>
      <c r="L1315">
        <v>92930</v>
      </c>
      <c r="M1315">
        <v>1233</v>
      </c>
      <c r="N1315">
        <v>165193</v>
      </c>
      <c r="S1315" t="s">
        <v>167</v>
      </c>
      <c r="W1315">
        <v>9</v>
      </c>
      <c r="X1315">
        <v>13</v>
      </c>
      <c r="Y1315">
        <v>2</v>
      </c>
      <c r="Z1315">
        <v>1099720</v>
      </c>
      <c r="AA1315" t="s">
        <v>146</v>
      </c>
      <c r="AB1315">
        <v>102</v>
      </c>
      <c r="AC1315" t="s">
        <v>10</v>
      </c>
      <c r="AD1315" t="s">
        <v>10</v>
      </c>
      <c r="AE1315">
        <v>996</v>
      </c>
    </row>
    <row r="1316" spans="1:31" x14ac:dyDescent="0.25">
      <c r="A1316">
        <v>345</v>
      </c>
      <c r="B1316">
        <v>345</v>
      </c>
      <c r="C1316">
        <v>1115</v>
      </c>
      <c r="D1316">
        <v>74.099999999999994</v>
      </c>
      <c r="E1316" s="3">
        <v>41548</v>
      </c>
      <c r="F1316" s="15">
        <f t="shared" si="40"/>
        <v>2013</v>
      </c>
      <c r="G1316" s="3">
        <f t="shared" si="41"/>
        <v>41578</v>
      </c>
      <c r="H1316" t="s">
        <v>142</v>
      </c>
      <c r="I1316" t="s">
        <v>176</v>
      </c>
      <c r="J1316" t="b">
        <v>0</v>
      </c>
      <c r="K1316" t="s">
        <v>799</v>
      </c>
      <c r="L1316">
        <v>92930</v>
      </c>
      <c r="M1316">
        <v>1236</v>
      </c>
      <c r="N1316">
        <v>165878</v>
      </c>
      <c r="S1316" t="s">
        <v>167</v>
      </c>
      <c r="W1316">
        <v>10</v>
      </c>
      <c r="X1316">
        <v>13</v>
      </c>
      <c r="Y1316">
        <v>2</v>
      </c>
      <c r="Z1316">
        <v>1098821</v>
      </c>
      <c r="AA1316" t="s">
        <v>146</v>
      </c>
      <c r="AB1316">
        <v>110</v>
      </c>
      <c r="AC1316" t="s">
        <v>10</v>
      </c>
      <c r="AD1316" t="s">
        <v>10</v>
      </c>
      <c r="AE1316">
        <v>1080</v>
      </c>
    </row>
    <row r="1317" spans="1:31" x14ac:dyDescent="0.25">
      <c r="A1317">
        <v>345</v>
      </c>
      <c r="B1317">
        <v>345</v>
      </c>
      <c r="C1317">
        <v>1115</v>
      </c>
      <c r="D1317">
        <v>74.099999999999994</v>
      </c>
      <c r="E1317" s="3">
        <v>41562</v>
      </c>
      <c r="F1317" s="15">
        <f t="shared" si="40"/>
        <v>2013</v>
      </c>
      <c r="G1317" s="3">
        <f t="shared" si="41"/>
        <v>41578</v>
      </c>
      <c r="H1317" t="s">
        <v>142</v>
      </c>
      <c r="I1317" t="s">
        <v>168</v>
      </c>
      <c r="J1317" t="b">
        <v>0</v>
      </c>
      <c r="K1317" t="s">
        <v>169</v>
      </c>
      <c r="L1317">
        <v>92930</v>
      </c>
      <c r="M1317">
        <v>1239</v>
      </c>
      <c r="N1317">
        <v>166864</v>
      </c>
      <c r="S1317" t="s">
        <v>167</v>
      </c>
      <c r="W1317">
        <v>10</v>
      </c>
      <c r="X1317">
        <v>13</v>
      </c>
      <c r="Y1317">
        <v>2</v>
      </c>
      <c r="Z1317">
        <v>1099720</v>
      </c>
      <c r="AA1317" t="s">
        <v>146</v>
      </c>
      <c r="AB1317">
        <v>102</v>
      </c>
      <c r="AC1317" t="s">
        <v>10</v>
      </c>
      <c r="AD1317" t="s">
        <v>10</v>
      </c>
      <c r="AE1317">
        <v>941</v>
      </c>
    </row>
    <row r="1318" spans="1:31" x14ac:dyDescent="0.25">
      <c r="A1318">
        <v>345</v>
      </c>
      <c r="B1318">
        <v>345</v>
      </c>
      <c r="C1318">
        <v>1115</v>
      </c>
      <c r="D1318">
        <v>162</v>
      </c>
      <c r="E1318" s="3">
        <v>41562</v>
      </c>
      <c r="F1318" s="15">
        <f t="shared" si="40"/>
        <v>2013</v>
      </c>
      <c r="G1318" s="3">
        <f t="shared" si="41"/>
        <v>41578</v>
      </c>
      <c r="H1318" t="s">
        <v>142</v>
      </c>
      <c r="I1318" t="s">
        <v>165</v>
      </c>
      <c r="J1318" t="b">
        <v>0</v>
      </c>
      <c r="K1318" t="s">
        <v>675</v>
      </c>
      <c r="L1318">
        <v>92930</v>
      </c>
      <c r="M1318">
        <v>1239</v>
      </c>
      <c r="N1318">
        <v>166864</v>
      </c>
      <c r="S1318" t="s">
        <v>167</v>
      </c>
      <c r="W1318">
        <v>10</v>
      </c>
      <c r="X1318">
        <v>13</v>
      </c>
      <c r="Y1318">
        <v>2</v>
      </c>
      <c r="Z1318">
        <v>1099737</v>
      </c>
      <c r="AA1318" t="s">
        <v>146</v>
      </c>
      <c r="AB1318">
        <v>102</v>
      </c>
      <c r="AC1318" t="s">
        <v>10</v>
      </c>
      <c r="AD1318" t="s">
        <v>10</v>
      </c>
      <c r="AE1318">
        <v>942</v>
      </c>
    </row>
    <row r="1319" spans="1:31" x14ac:dyDescent="0.25">
      <c r="A1319">
        <v>345</v>
      </c>
      <c r="B1319">
        <v>345</v>
      </c>
      <c r="C1319">
        <v>1115</v>
      </c>
      <c r="D1319">
        <v>162</v>
      </c>
      <c r="E1319" s="3">
        <v>41562</v>
      </c>
      <c r="F1319" s="15">
        <f t="shared" si="40"/>
        <v>2013</v>
      </c>
      <c r="G1319" s="3">
        <f t="shared" si="41"/>
        <v>41578</v>
      </c>
      <c r="H1319" t="s">
        <v>142</v>
      </c>
      <c r="I1319" t="s">
        <v>165</v>
      </c>
      <c r="J1319" t="b">
        <v>0</v>
      </c>
      <c r="K1319" t="s">
        <v>675</v>
      </c>
      <c r="L1319">
        <v>92930</v>
      </c>
      <c r="M1319">
        <v>1239</v>
      </c>
      <c r="N1319">
        <v>166864</v>
      </c>
      <c r="S1319" t="s">
        <v>167</v>
      </c>
      <c r="W1319">
        <v>10</v>
      </c>
      <c r="X1319">
        <v>13</v>
      </c>
      <c r="Y1319">
        <v>2</v>
      </c>
      <c r="Z1319">
        <v>1099737</v>
      </c>
      <c r="AA1319" t="s">
        <v>146</v>
      </c>
      <c r="AB1319">
        <v>102</v>
      </c>
      <c r="AC1319" t="s">
        <v>10</v>
      </c>
      <c r="AD1319" t="s">
        <v>10</v>
      </c>
      <c r="AE1319">
        <v>943</v>
      </c>
    </row>
    <row r="1320" spans="1:31" x14ac:dyDescent="0.25">
      <c r="A1320">
        <v>345</v>
      </c>
      <c r="B1320">
        <v>345</v>
      </c>
      <c r="C1320">
        <v>1115</v>
      </c>
      <c r="D1320">
        <v>162</v>
      </c>
      <c r="E1320" s="3">
        <v>41562</v>
      </c>
      <c r="F1320" s="15">
        <f t="shared" si="40"/>
        <v>2013</v>
      </c>
      <c r="G1320" s="3">
        <f t="shared" si="41"/>
        <v>41578</v>
      </c>
      <c r="H1320" t="s">
        <v>142</v>
      </c>
      <c r="I1320" t="s">
        <v>165</v>
      </c>
      <c r="J1320" t="b">
        <v>0</v>
      </c>
      <c r="K1320" t="s">
        <v>675</v>
      </c>
      <c r="L1320">
        <v>92930</v>
      </c>
      <c r="M1320">
        <v>1239</v>
      </c>
      <c r="N1320">
        <v>166864</v>
      </c>
      <c r="S1320" t="s">
        <v>167</v>
      </c>
      <c r="W1320">
        <v>10</v>
      </c>
      <c r="X1320">
        <v>13</v>
      </c>
      <c r="Y1320">
        <v>2</v>
      </c>
      <c r="Z1320">
        <v>1099737</v>
      </c>
      <c r="AA1320" t="s">
        <v>146</v>
      </c>
      <c r="AB1320">
        <v>102</v>
      </c>
      <c r="AC1320" t="s">
        <v>10</v>
      </c>
      <c r="AD1320" t="s">
        <v>10</v>
      </c>
      <c r="AE1320">
        <v>944</v>
      </c>
    </row>
    <row r="1321" spans="1:31" x14ac:dyDescent="0.25">
      <c r="A1321">
        <v>345</v>
      </c>
      <c r="B1321">
        <v>345</v>
      </c>
      <c r="C1321">
        <v>1115</v>
      </c>
      <c r="D1321">
        <v>81</v>
      </c>
      <c r="E1321" s="3">
        <v>41562</v>
      </c>
      <c r="F1321" s="15">
        <f t="shared" si="40"/>
        <v>2013</v>
      </c>
      <c r="G1321" s="3">
        <f t="shared" si="41"/>
        <v>41578</v>
      </c>
      <c r="H1321" t="s">
        <v>142</v>
      </c>
      <c r="I1321" t="s">
        <v>165</v>
      </c>
      <c r="J1321" t="b">
        <v>0</v>
      </c>
      <c r="K1321" t="s">
        <v>675</v>
      </c>
      <c r="L1321">
        <v>92930</v>
      </c>
      <c r="M1321">
        <v>1239</v>
      </c>
      <c r="N1321">
        <v>166864</v>
      </c>
      <c r="S1321" t="s">
        <v>167</v>
      </c>
      <c r="W1321">
        <v>10</v>
      </c>
      <c r="X1321">
        <v>13</v>
      </c>
      <c r="Y1321">
        <v>1</v>
      </c>
      <c r="Z1321">
        <v>1099737</v>
      </c>
      <c r="AA1321" t="s">
        <v>146</v>
      </c>
      <c r="AB1321">
        <v>102</v>
      </c>
      <c r="AC1321" t="s">
        <v>10</v>
      </c>
      <c r="AD1321" t="s">
        <v>10</v>
      </c>
      <c r="AE1321">
        <v>945</v>
      </c>
    </row>
    <row r="1322" spans="1:31" x14ac:dyDescent="0.25">
      <c r="A1322">
        <v>345</v>
      </c>
      <c r="B1322">
        <v>345</v>
      </c>
      <c r="C1322">
        <v>1115</v>
      </c>
      <c r="D1322">
        <v>55.58</v>
      </c>
      <c r="E1322" s="3">
        <v>41562</v>
      </c>
      <c r="F1322" s="15">
        <f t="shared" si="40"/>
        <v>2013</v>
      </c>
      <c r="G1322" s="3">
        <f t="shared" si="41"/>
        <v>41578</v>
      </c>
      <c r="H1322" t="s">
        <v>142</v>
      </c>
      <c r="I1322" t="s">
        <v>178</v>
      </c>
      <c r="J1322" t="b">
        <v>0</v>
      </c>
      <c r="K1322" t="s">
        <v>806</v>
      </c>
      <c r="L1322">
        <v>92930</v>
      </c>
      <c r="M1322">
        <v>1242</v>
      </c>
      <c r="N1322">
        <v>166877</v>
      </c>
      <c r="S1322" t="s">
        <v>167</v>
      </c>
      <c r="W1322">
        <v>10</v>
      </c>
      <c r="X1322">
        <v>13</v>
      </c>
      <c r="Y1322">
        <v>1.5</v>
      </c>
      <c r="Z1322">
        <v>1098942</v>
      </c>
      <c r="AA1322" t="s">
        <v>146</v>
      </c>
      <c r="AB1322">
        <v>110</v>
      </c>
      <c r="AC1322" t="s">
        <v>10</v>
      </c>
      <c r="AD1322" t="s">
        <v>10</v>
      </c>
      <c r="AE1322">
        <v>1096</v>
      </c>
    </row>
    <row r="1323" spans="1:31" x14ac:dyDescent="0.25">
      <c r="A1323">
        <v>345</v>
      </c>
      <c r="B1323">
        <v>345</v>
      </c>
      <c r="C1323">
        <v>1115</v>
      </c>
      <c r="D1323">
        <v>55.58</v>
      </c>
      <c r="E1323" s="3">
        <v>41562</v>
      </c>
      <c r="F1323" s="15">
        <f t="shared" si="40"/>
        <v>2013</v>
      </c>
      <c r="G1323" s="3">
        <f t="shared" si="41"/>
        <v>41578</v>
      </c>
      <c r="H1323" t="s">
        <v>142</v>
      </c>
      <c r="I1323" t="s">
        <v>178</v>
      </c>
      <c r="J1323" t="b">
        <v>0</v>
      </c>
      <c r="K1323" t="s">
        <v>806</v>
      </c>
      <c r="L1323">
        <v>92930</v>
      </c>
      <c r="M1323">
        <v>1242</v>
      </c>
      <c r="N1323">
        <v>166877</v>
      </c>
      <c r="S1323" t="s">
        <v>167</v>
      </c>
      <c r="W1323">
        <v>10</v>
      </c>
      <c r="X1323">
        <v>13</v>
      </c>
      <c r="Y1323">
        <v>1.5</v>
      </c>
      <c r="Z1323">
        <v>1098942</v>
      </c>
      <c r="AA1323" t="s">
        <v>146</v>
      </c>
      <c r="AB1323">
        <v>110</v>
      </c>
      <c r="AC1323" t="s">
        <v>10</v>
      </c>
      <c r="AD1323" t="s">
        <v>10</v>
      </c>
      <c r="AE1323">
        <v>1097</v>
      </c>
    </row>
    <row r="1324" spans="1:31" x14ac:dyDescent="0.25">
      <c r="A1324">
        <v>345</v>
      </c>
      <c r="B1324">
        <v>345</v>
      </c>
      <c r="C1324">
        <v>1115</v>
      </c>
      <c r="D1324">
        <v>148.19999999999999</v>
      </c>
      <c r="E1324" s="3">
        <v>41562</v>
      </c>
      <c r="F1324" s="15">
        <f t="shared" si="40"/>
        <v>2013</v>
      </c>
      <c r="G1324" s="3">
        <f t="shared" si="41"/>
        <v>41578</v>
      </c>
      <c r="H1324" t="s">
        <v>142</v>
      </c>
      <c r="I1324" t="s">
        <v>178</v>
      </c>
      <c r="J1324" t="b">
        <v>0</v>
      </c>
      <c r="K1324" t="s">
        <v>807</v>
      </c>
      <c r="L1324">
        <v>92930</v>
      </c>
      <c r="M1324">
        <v>1242</v>
      </c>
      <c r="N1324">
        <v>166877</v>
      </c>
      <c r="S1324" t="s">
        <v>167</v>
      </c>
      <c r="W1324">
        <v>10</v>
      </c>
      <c r="X1324">
        <v>13</v>
      </c>
      <c r="Y1324">
        <v>4</v>
      </c>
      <c r="Z1324">
        <v>1098942</v>
      </c>
      <c r="AA1324" t="s">
        <v>146</v>
      </c>
      <c r="AB1324">
        <v>110</v>
      </c>
      <c r="AC1324" t="s">
        <v>10</v>
      </c>
      <c r="AD1324" t="s">
        <v>10</v>
      </c>
      <c r="AE1324">
        <v>1098</v>
      </c>
    </row>
    <row r="1325" spans="1:31" x14ac:dyDescent="0.25">
      <c r="A1325">
        <v>345</v>
      </c>
      <c r="B1325">
        <v>345</v>
      </c>
      <c r="C1325">
        <v>1115</v>
      </c>
      <c r="D1325">
        <v>37.049999999999997</v>
      </c>
      <c r="E1325" s="3">
        <v>41576</v>
      </c>
      <c r="F1325" s="15">
        <f t="shared" si="40"/>
        <v>2013</v>
      </c>
      <c r="G1325" s="3">
        <f t="shared" si="41"/>
        <v>41578</v>
      </c>
      <c r="H1325" t="s">
        <v>142</v>
      </c>
      <c r="I1325" t="s">
        <v>176</v>
      </c>
      <c r="J1325" t="b">
        <v>0</v>
      </c>
      <c r="K1325" t="s">
        <v>808</v>
      </c>
      <c r="L1325">
        <v>92930</v>
      </c>
      <c r="M1325">
        <v>1245</v>
      </c>
      <c r="N1325">
        <v>167562</v>
      </c>
      <c r="S1325" t="s">
        <v>167</v>
      </c>
      <c r="W1325">
        <v>10</v>
      </c>
      <c r="X1325">
        <v>13</v>
      </c>
      <c r="Y1325">
        <v>1</v>
      </c>
      <c r="Z1325">
        <v>1098821</v>
      </c>
      <c r="AA1325" t="s">
        <v>146</v>
      </c>
      <c r="AB1325">
        <v>110</v>
      </c>
      <c r="AC1325" t="s">
        <v>10</v>
      </c>
      <c r="AD1325" t="s">
        <v>10</v>
      </c>
      <c r="AE1325">
        <v>1107</v>
      </c>
    </row>
    <row r="1326" spans="1:31" x14ac:dyDescent="0.25">
      <c r="A1326">
        <v>345</v>
      </c>
      <c r="B1326">
        <v>345</v>
      </c>
      <c r="C1326">
        <v>1115</v>
      </c>
      <c r="D1326">
        <v>74.099999999999994</v>
      </c>
      <c r="E1326" s="3">
        <v>41576</v>
      </c>
      <c r="F1326" s="15">
        <f t="shared" si="40"/>
        <v>2013</v>
      </c>
      <c r="G1326" s="3">
        <f t="shared" si="41"/>
        <v>41578</v>
      </c>
      <c r="H1326" t="s">
        <v>142</v>
      </c>
      <c r="I1326" t="s">
        <v>200</v>
      </c>
      <c r="J1326" t="b">
        <v>0</v>
      </c>
      <c r="K1326" t="s">
        <v>809</v>
      </c>
      <c r="L1326">
        <v>92930</v>
      </c>
      <c r="M1326">
        <v>1245</v>
      </c>
      <c r="N1326">
        <v>167562</v>
      </c>
      <c r="S1326" t="s">
        <v>167</v>
      </c>
      <c r="W1326">
        <v>10</v>
      </c>
      <c r="X1326">
        <v>13</v>
      </c>
      <c r="Y1326">
        <v>2</v>
      </c>
      <c r="Z1326">
        <v>1098825</v>
      </c>
      <c r="AA1326" t="s">
        <v>146</v>
      </c>
      <c r="AB1326">
        <v>110</v>
      </c>
      <c r="AC1326" t="s">
        <v>10</v>
      </c>
      <c r="AD1326" t="s">
        <v>10</v>
      </c>
      <c r="AE1326">
        <v>1108</v>
      </c>
    </row>
    <row r="1327" spans="1:31" x14ac:dyDescent="0.25">
      <c r="A1327">
        <v>345</v>
      </c>
      <c r="B1327">
        <v>345</v>
      </c>
      <c r="C1327">
        <v>1115</v>
      </c>
      <c r="D1327">
        <v>74.099999999999994</v>
      </c>
      <c r="E1327" s="3">
        <v>41576</v>
      </c>
      <c r="F1327" s="15">
        <f t="shared" si="40"/>
        <v>2013</v>
      </c>
      <c r="G1327" s="3">
        <f t="shared" si="41"/>
        <v>41578</v>
      </c>
      <c r="H1327" t="s">
        <v>142</v>
      </c>
      <c r="I1327" t="s">
        <v>200</v>
      </c>
      <c r="J1327" t="b">
        <v>0</v>
      </c>
      <c r="K1327" t="s">
        <v>810</v>
      </c>
      <c r="L1327">
        <v>92930</v>
      </c>
      <c r="M1327">
        <v>1245</v>
      </c>
      <c r="N1327">
        <v>167562</v>
      </c>
      <c r="S1327" t="s">
        <v>167</v>
      </c>
      <c r="W1327">
        <v>10</v>
      </c>
      <c r="X1327">
        <v>13</v>
      </c>
      <c r="Y1327">
        <v>2</v>
      </c>
      <c r="Z1327">
        <v>1098825</v>
      </c>
      <c r="AA1327" t="s">
        <v>146</v>
      </c>
      <c r="AB1327">
        <v>110</v>
      </c>
      <c r="AC1327" t="s">
        <v>10</v>
      </c>
      <c r="AD1327" t="s">
        <v>10</v>
      </c>
      <c r="AE1327">
        <v>1109</v>
      </c>
    </row>
    <row r="1328" spans="1:31" x14ac:dyDescent="0.25">
      <c r="A1328">
        <v>345</v>
      </c>
      <c r="B1328">
        <v>345</v>
      </c>
      <c r="C1328">
        <v>1115</v>
      </c>
      <c r="D1328">
        <v>74.099999999999994</v>
      </c>
      <c r="E1328" s="3">
        <v>41576</v>
      </c>
      <c r="F1328" s="15">
        <f t="shared" si="40"/>
        <v>2013</v>
      </c>
      <c r="G1328" s="3">
        <f t="shared" si="41"/>
        <v>41578</v>
      </c>
      <c r="H1328" t="s">
        <v>142</v>
      </c>
      <c r="I1328" t="s">
        <v>200</v>
      </c>
      <c r="J1328" t="b">
        <v>0</v>
      </c>
      <c r="K1328" t="s">
        <v>811</v>
      </c>
      <c r="L1328">
        <v>92930</v>
      </c>
      <c r="M1328">
        <v>1245</v>
      </c>
      <c r="N1328">
        <v>167562</v>
      </c>
      <c r="S1328" t="s">
        <v>167</v>
      </c>
      <c r="W1328">
        <v>10</v>
      </c>
      <c r="X1328">
        <v>13</v>
      </c>
      <c r="Y1328">
        <v>2</v>
      </c>
      <c r="Z1328">
        <v>1098825</v>
      </c>
      <c r="AA1328" t="s">
        <v>146</v>
      </c>
      <c r="AB1328">
        <v>110</v>
      </c>
      <c r="AC1328" t="s">
        <v>10</v>
      </c>
      <c r="AD1328" t="s">
        <v>10</v>
      </c>
      <c r="AE1328">
        <v>1110</v>
      </c>
    </row>
    <row r="1329" spans="1:31" x14ac:dyDescent="0.25">
      <c r="A1329">
        <v>345</v>
      </c>
      <c r="B1329">
        <v>345</v>
      </c>
      <c r="C1329">
        <v>1115</v>
      </c>
      <c r="D1329">
        <v>37.049999999999997</v>
      </c>
      <c r="E1329" s="3">
        <v>41576</v>
      </c>
      <c r="F1329" s="15">
        <f t="shared" si="40"/>
        <v>2013</v>
      </c>
      <c r="G1329" s="3">
        <f t="shared" si="41"/>
        <v>41578</v>
      </c>
      <c r="H1329" t="s">
        <v>142</v>
      </c>
      <c r="I1329" t="s">
        <v>200</v>
      </c>
      <c r="J1329" t="b">
        <v>0</v>
      </c>
      <c r="K1329" t="s">
        <v>811</v>
      </c>
      <c r="L1329">
        <v>92930</v>
      </c>
      <c r="M1329">
        <v>1245</v>
      </c>
      <c r="N1329">
        <v>167562</v>
      </c>
      <c r="S1329" t="s">
        <v>167</v>
      </c>
      <c r="W1329">
        <v>10</v>
      </c>
      <c r="X1329">
        <v>13</v>
      </c>
      <c r="Y1329">
        <v>1</v>
      </c>
      <c r="Z1329">
        <v>1098825</v>
      </c>
      <c r="AA1329" t="s">
        <v>146</v>
      </c>
      <c r="AB1329">
        <v>110</v>
      </c>
      <c r="AC1329" t="s">
        <v>10</v>
      </c>
      <c r="AD1329" t="s">
        <v>10</v>
      </c>
      <c r="AE1329">
        <v>1111</v>
      </c>
    </row>
    <row r="1330" spans="1:31" x14ac:dyDescent="0.25">
      <c r="A1330">
        <v>345</v>
      </c>
      <c r="B1330">
        <v>345</v>
      </c>
      <c r="C1330">
        <v>1115</v>
      </c>
      <c r="D1330">
        <v>81</v>
      </c>
      <c r="E1330" s="3">
        <v>41578</v>
      </c>
      <c r="F1330" s="15">
        <f t="shared" si="40"/>
        <v>2013</v>
      </c>
      <c r="G1330" s="3">
        <f t="shared" si="41"/>
        <v>41578</v>
      </c>
      <c r="H1330" t="s">
        <v>142</v>
      </c>
      <c r="I1330" t="s">
        <v>165</v>
      </c>
      <c r="J1330" t="b">
        <v>0</v>
      </c>
      <c r="K1330" t="s">
        <v>675</v>
      </c>
      <c r="L1330">
        <v>92930</v>
      </c>
      <c r="M1330">
        <v>1248</v>
      </c>
      <c r="N1330">
        <v>167570</v>
      </c>
      <c r="S1330" t="s">
        <v>167</v>
      </c>
      <c r="W1330">
        <v>10</v>
      </c>
      <c r="X1330">
        <v>13</v>
      </c>
      <c r="Y1330">
        <v>1</v>
      </c>
      <c r="Z1330">
        <v>1099737</v>
      </c>
      <c r="AA1330" t="s">
        <v>146</v>
      </c>
      <c r="AB1330">
        <v>102</v>
      </c>
      <c r="AC1330" t="s">
        <v>10</v>
      </c>
      <c r="AD1330" t="s">
        <v>10</v>
      </c>
      <c r="AE1330">
        <v>924</v>
      </c>
    </row>
    <row r="1331" spans="1:31" x14ac:dyDescent="0.25">
      <c r="A1331">
        <v>345</v>
      </c>
      <c r="B1331">
        <v>345</v>
      </c>
      <c r="C1331">
        <v>1115</v>
      </c>
      <c r="D1331">
        <v>162</v>
      </c>
      <c r="E1331" s="3">
        <v>41578</v>
      </c>
      <c r="F1331" s="15">
        <f t="shared" si="40"/>
        <v>2013</v>
      </c>
      <c r="G1331" s="3">
        <f t="shared" si="41"/>
        <v>41578</v>
      </c>
      <c r="H1331" t="s">
        <v>142</v>
      </c>
      <c r="I1331" t="s">
        <v>165</v>
      </c>
      <c r="J1331" t="b">
        <v>0</v>
      </c>
      <c r="K1331" t="s">
        <v>675</v>
      </c>
      <c r="L1331">
        <v>92930</v>
      </c>
      <c r="M1331">
        <v>1248</v>
      </c>
      <c r="N1331">
        <v>167570</v>
      </c>
      <c r="S1331" t="s">
        <v>167</v>
      </c>
      <c r="W1331">
        <v>10</v>
      </c>
      <c r="X1331">
        <v>13</v>
      </c>
      <c r="Y1331">
        <v>2</v>
      </c>
      <c r="Z1331">
        <v>1099737</v>
      </c>
      <c r="AA1331" t="s">
        <v>146</v>
      </c>
      <c r="AB1331">
        <v>102</v>
      </c>
      <c r="AC1331" t="s">
        <v>10</v>
      </c>
      <c r="AD1331" t="s">
        <v>10</v>
      </c>
      <c r="AE1331">
        <v>925</v>
      </c>
    </row>
    <row r="1332" spans="1:31" x14ac:dyDescent="0.25">
      <c r="A1332">
        <v>345</v>
      </c>
      <c r="B1332">
        <v>345</v>
      </c>
      <c r="C1332">
        <v>1115</v>
      </c>
      <c r="D1332">
        <v>74.099999999999994</v>
      </c>
      <c r="E1332" s="3">
        <v>41590</v>
      </c>
      <c r="F1332" s="15">
        <f t="shared" si="40"/>
        <v>2013</v>
      </c>
      <c r="G1332" s="3">
        <f t="shared" si="41"/>
        <v>41608</v>
      </c>
      <c r="H1332" t="s">
        <v>142</v>
      </c>
      <c r="I1332" t="s">
        <v>200</v>
      </c>
      <c r="J1332" t="b">
        <v>0</v>
      </c>
      <c r="K1332" t="s">
        <v>812</v>
      </c>
      <c r="L1332">
        <v>92930</v>
      </c>
      <c r="M1332">
        <v>1251</v>
      </c>
      <c r="N1332">
        <v>168774</v>
      </c>
      <c r="S1332" t="s">
        <v>167</v>
      </c>
      <c r="W1332">
        <v>11</v>
      </c>
      <c r="X1332">
        <v>13</v>
      </c>
      <c r="Y1332">
        <v>2</v>
      </c>
      <c r="Z1332">
        <v>1098825</v>
      </c>
      <c r="AA1332" t="s">
        <v>146</v>
      </c>
      <c r="AB1332">
        <v>110</v>
      </c>
      <c r="AC1332" t="s">
        <v>10</v>
      </c>
      <c r="AD1332" t="s">
        <v>10</v>
      </c>
      <c r="AE1332">
        <v>1026</v>
      </c>
    </row>
    <row r="1333" spans="1:31" x14ac:dyDescent="0.25">
      <c r="A1333">
        <v>345</v>
      </c>
      <c r="B1333">
        <v>345</v>
      </c>
      <c r="C1333">
        <v>1115</v>
      </c>
      <c r="D1333">
        <v>296.39999999999998</v>
      </c>
      <c r="E1333" s="3">
        <v>41590</v>
      </c>
      <c r="F1333" s="15">
        <f t="shared" si="40"/>
        <v>2013</v>
      </c>
      <c r="G1333" s="3">
        <f t="shared" si="41"/>
        <v>41608</v>
      </c>
      <c r="H1333" t="s">
        <v>142</v>
      </c>
      <c r="I1333" t="s">
        <v>200</v>
      </c>
      <c r="J1333" t="b">
        <v>0</v>
      </c>
      <c r="K1333" t="s">
        <v>813</v>
      </c>
      <c r="L1333">
        <v>92930</v>
      </c>
      <c r="M1333">
        <v>1251</v>
      </c>
      <c r="N1333">
        <v>168774</v>
      </c>
      <c r="S1333" t="s">
        <v>167</v>
      </c>
      <c r="W1333">
        <v>11</v>
      </c>
      <c r="X1333">
        <v>13</v>
      </c>
      <c r="Y1333">
        <v>8</v>
      </c>
      <c r="Z1333">
        <v>1098825</v>
      </c>
      <c r="AA1333" t="s">
        <v>146</v>
      </c>
      <c r="AB1333">
        <v>110</v>
      </c>
      <c r="AC1333" t="s">
        <v>10</v>
      </c>
      <c r="AD1333" t="s">
        <v>10</v>
      </c>
      <c r="AE1333">
        <v>1027</v>
      </c>
    </row>
    <row r="1334" spans="1:31" x14ac:dyDescent="0.25">
      <c r="A1334">
        <v>345</v>
      </c>
      <c r="B1334">
        <v>345</v>
      </c>
      <c r="C1334">
        <v>1115</v>
      </c>
      <c r="D1334">
        <v>148.19999999999999</v>
      </c>
      <c r="E1334" s="3">
        <v>41593</v>
      </c>
      <c r="F1334" s="15">
        <f t="shared" si="40"/>
        <v>2013</v>
      </c>
      <c r="G1334" s="3">
        <f t="shared" si="41"/>
        <v>41608</v>
      </c>
      <c r="H1334" t="s">
        <v>142</v>
      </c>
      <c r="I1334" t="s">
        <v>168</v>
      </c>
      <c r="J1334" t="b">
        <v>0</v>
      </c>
      <c r="K1334" t="s">
        <v>169</v>
      </c>
      <c r="L1334">
        <v>92930</v>
      </c>
      <c r="M1334">
        <v>1254</v>
      </c>
      <c r="N1334">
        <v>168835</v>
      </c>
      <c r="S1334" t="s">
        <v>167</v>
      </c>
      <c r="W1334">
        <v>11</v>
      </c>
      <c r="X1334">
        <v>13</v>
      </c>
      <c r="Y1334">
        <v>4</v>
      </c>
      <c r="Z1334">
        <v>1099720</v>
      </c>
      <c r="AA1334" t="s">
        <v>146</v>
      </c>
      <c r="AB1334">
        <v>102</v>
      </c>
      <c r="AC1334" t="s">
        <v>10</v>
      </c>
      <c r="AD1334" t="s">
        <v>10</v>
      </c>
      <c r="AE1334">
        <v>954</v>
      </c>
    </row>
    <row r="1335" spans="1:31" x14ac:dyDescent="0.25">
      <c r="A1335">
        <v>345</v>
      </c>
      <c r="B1335">
        <v>345</v>
      </c>
      <c r="C1335">
        <v>1115</v>
      </c>
      <c r="D1335">
        <v>74.099999999999994</v>
      </c>
      <c r="E1335" s="3">
        <v>41593</v>
      </c>
      <c r="F1335" s="15">
        <f t="shared" si="40"/>
        <v>2013</v>
      </c>
      <c r="G1335" s="3">
        <f t="shared" si="41"/>
        <v>41608</v>
      </c>
      <c r="H1335" t="s">
        <v>142</v>
      </c>
      <c r="I1335" t="s">
        <v>168</v>
      </c>
      <c r="J1335" t="b">
        <v>0</v>
      </c>
      <c r="K1335" t="s">
        <v>169</v>
      </c>
      <c r="L1335">
        <v>92930</v>
      </c>
      <c r="M1335">
        <v>1254</v>
      </c>
      <c r="N1335">
        <v>168835</v>
      </c>
      <c r="S1335" t="s">
        <v>167</v>
      </c>
      <c r="W1335">
        <v>11</v>
      </c>
      <c r="X1335">
        <v>13</v>
      </c>
      <c r="Y1335">
        <v>2</v>
      </c>
      <c r="Z1335">
        <v>1099720</v>
      </c>
      <c r="AA1335" t="s">
        <v>146</v>
      </c>
      <c r="AB1335">
        <v>102</v>
      </c>
      <c r="AC1335" t="s">
        <v>10</v>
      </c>
      <c r="AD1335" t="s">
        <v>10</v>
      </c>
      <c r="AE1335">
        <v>955</v>
      </c>
    </row>
    <row r="1336" spans="1:31" x14ac:dyDescent="0.25">
      <c r="A1336">
        <v>345</v>
      </c>
      <c r="B1336">
        <v>345</v>
      </c>
      <c r="C1336">
        <v>1115</v>
      </c>
      <c r="D1336">
        <v>74.099999999999994</v>
      </c>
      <c r="E1336" s="3">
        <v>41593</v>
      </c>
      <c r="F1336" s="15">
        <f t="shared" si="40"/>
        <v>2013</v>
      </c>
      <c r="G1336" s="3">
        <f t="shared" si="41"/>
        <v>41608</v>
      </c>
      <c r="H1336" t="s">
        <v>142</v>
      </c>
      <c r="I1336" t="s">
        <v>168</v>
      </c>
      <c r="J1336" t="b">
        <v>0</v>
      </c>
      <c r="K1336" t="s">
        <v>169</v>
      </c>
      <c r="L1336">
        <v>92930</v>
      </c>
      <c r="M1336">
        <v>1254</v>
      </c>
      <c r="N1336">
        <v>168835</v>
      </c>
      <c r="S1336" t="s">
        <v>167</v>
      </c>
      <c r="W1336">
        <v>11</v>
      </c>
      <c r="X1336">
        <v>13</v>
      </c>
      <c r="Y1336">
        <v>2</v>
      </c>
      <c r="Z1336">
        <v>1099720</v>
      </c>
      <c r="AA1336" t="s">
        <v>146</v>
      </c>
      <c r="AB1336">
        <v>102</v>
      </c>
      <c r="AC1336" t="s">
        <v>10</v>
      </c>
      <c r="AD1336" t="s">
        <v>10</v>
      </c>
      <c r="AE1336">
        <v>956</v>
      </c>
    </row>
    <row r="1337" spans="1:31" x14ac:dyDescent="0.25">
      <c r="A1337">
        <v>345</v>
      </c>
      <c r="B1337">
        <v>345</v>
      </c>
      <c r="C1337">
        <v>1115</v>
      </c>
      <c r="D1337">
        <v>74.099999999999994</v>
      </c>
      <c r="E1337" s="3">
        <v>41593</v>
      </c>
      <c r="F1337" s="15">
        <f t="shared" si="40"/>
        <v>2013</v>
      </c>
      <c r="G1337" s="3">
        <f t="shared" si="41"/>
        <v>41608</v>
      </c>
      <c r="H1337" t="s">
        <v>142</v>
      </c>
      <c r="I1337" t="s">
        <v>168</v>
      </c>
      <c r="J1337" t="b">
        <v>0</v>
      </c>
      <c r="K1337" t="s">
        <v>169</v>
      </c>
      <c r="L1337">
        <v>92930</v>
      </c>
      <c r="M1337">
        <v>1254</v>
      </c>
      <c r="N1337">
        <v>168835</v>
      </c>
      <c r="S1337" t="s">
        <v>167</v>
      </c>
      <c r="W1337">
        <v>11</v>
      </c>
      <c r="X1337">
        <v>13</v>
      </c>
      <c r="Y1337">
        <v>2</v>
      </c>
      <c r="Z1337">
        <v>1099720</v>
      </c>
      <c r="AA1337" t="s">
        <v>146</v>
      </c>
      <c r="AB1337">
        <v>102</v>
      </c>
      <c r="AC1337" t="s">
        <v>10</v>
      </c>
      <c r="AD1337" t="s">
        <v>10</v>
      </c>
      <c r="AE1337">
        <v>957</v>
      </c>
    </row>
    <row r="1338" spans="1:31" x14ac:dyDescent="0.25">
      <c r="A1338">
        <v>345</v>
      </c>
      <c r="B1338">
        <v>345</v>
      </c>
      <c r="C1338">
        <v>1115</v>
      </c>
      <c r="D1338">
        <v>148.19999999999999</v>
      </c>
      <c r="E1338" s="3">
        <v>41593</v>
      </c>
      <c r="F1338" s="15">
        <f t="shared" si="40"/>
        <v>2013</v>
      </c>
      <c r="G1338" s="3">
        <f t="shared" si="41"/>
        <v>41608</v>
      </c>
      <c r="H1338" t="s">
        <v>142</v>
      </c>
      <c r="I1338" t="s">
        <v>168</v>
      </c>
      <c r="J1338" t="b">
        <v>0</v>
      </c>
      <c r="K1338" t="s">
        <v>169</v>
      </c>
      <c r="L1338">
        <v>92930</v>
      </c>
      <c r="M1338">
        <v>1254</v>
      </c>
      <c r="N1338">
        <v>168835</v>
      </c>
      <c r="S1338" t="s">
        <v>167</v>
      </c>
      <c r="W1338">
        <v>11</v>
      </c>
      <c r="X1338">
        <v>13</v>
      </c>
      <c r="Y1338">
        <v>4</v>
      </c>
      <c r="Z1338">
        <v>1099720</v>
      </c>
      <c r="AA1338" t="s">
        <v>146</v>
      </c>
      <c r="AB1338">
        <v>102</v>
      </c>
      <c r="AC1338" t="s">
        <v>10</v>
      </c>
      <c r="AD1338" t="s">
        <v>10</v>
      </c>
      <c r="AE1338">
        <v>958</v>
      </c>
    </row>
    <row r="1339" spans="1:31" x14ac:dyDescent="0.25">
      <c r="A1339">
        <v>345</v>
      </c>
      <c r="B1339">
        <v>345</v>
      </c>
      <c r="C1339">
        <v>1115</v>
      </c>
      <c r="D1339">
        <v>162</v>
      </c>
      <c r="E1339" s="3">
        <v>41593</v>
      </c>
      <c r="F1339" s="15">
        <f t="shared" si="40"/>
        <v>2013</v>
      </c>
      <c r="G1339" s="3">
        <f t="shared" si="41"/>
        <v>41608</v>
      </c>
      <c r="H1339" t="s">
        <v>142</v>
      </c>
      <c r="I1339" t="s">
        <v>165</v>
      </c>
      <c r="J1339" t="b">
        <v>0</v>
      </c>
      <c r="K1339" t="s">
        <v>701</v>
      </c>
      <c r="L1339">
        <v>92930</v>
      </c>
      <c r="M1339">
        <v>1254</v>
      </c>
      <c r="N1339">
        <v>168835</v>
      </c>
      <c r="S1339" t="s">
        <v>167</v>
      </c>
      <c r="W1339">
        <v>11</v>
      </c>
      <c r="X1339">
        <v>13</v>
      </c>
      <c r="Y1339">
        <v>2</v>
      </c>
      <c r="Z1339">
        <v>1099737</v>
      </c>
      <c r="AA1339" t="s">
        <v>146</v>
      </c>
      <c r="AB1339">
        <v>102</v>
      </c>
      <c r="AC1339" t="s">
        <v>10</v>
      </c>
      <c r="AD1339" t="s">
        <v>10</v>
      </c>
      <c r="AE1339">
        <v>959</v>
      </c>
    </row>
    <row r="1340" spans="1:31" x14ac:dyDescent="0.25">
      <c r="A1340">
        <v>345</v>
      </c>
      <c r="B1340">
        <v>345</v>
      </c>
      <c r="C1340">
        <v>1115</v>
      </c>
      <c r="D1340">
        <v>162</v>
      </c>
      <c r="E1340" s="3">
        <v>41608</v>
      </c>
      <c r="F1340" s="15">
        <f t="shared" si="40"/>
        <v>2013</v>
      </c>
      <c r="G1340" s="3">
        <f t="shared" si="41"/>
        <v>41608</v>
      </c>
      <c r="H1340" t="s">
        <v>142</v>
      </c>
      <c r="I1340" t="s">
        <v>165</v>
      </c>
      <c r="J1340" t="b">
        <v>0</v>
      </c>
      <c r="K1340" t="s">
        <v>781</v>
      </c>
      <c r="L1340">
        <v>92930</v>
      </c>
      <c r="M1340">
        <v>1260</v>
      </c>
      <c r="N1340">
        <v>169457</v>
      </c>
      <c r="S1340" t="s">
        <v>167</v>
      </c>
      <c r="W1340">
        <v>11</v>
      </c>
      <c r="X1340">
        <v>13</v>
      </c>
      <c r="Y1340">
        <v>2</v>
      </c>
      <c r="Z1340">
        <v>1099737</v>
      </c>
      <c r="AA1340" t="s">
        <v>146</v>
      </c>
      <c r="AB1340">
        <v>102</v>
      </c>
      <c r="AC1340" t="s">
        <v>10</v>
      </c>
      <c r="AD1340" t="s">
        <v>10</v>
      </c>
      <c r="AE1340">
        <v>674</v>
      </c>
    </row>
    <row r="1341" spans="1:31" x14ac:dyDescent="0.25">
      <c r="A1341">
        <v>345</v>
      </c>
      <c r="B1341">
        <v>345</v>
      </c>
      <c r="C1341">
        <v>1115</v>
      </c>
      <c r="D1341">
        <v>81</v>
      </c>
      <c r="E1341" s="3">
        <v>41608</v>
      </c>
      <c r="F1341" s="15">
        <f t="shared" si="40"/>
        <v>2013</v>
      </c>
      <c r="G1341" s="3">
        <f t="shared" si="41"/>
        <v>41608</v>
      </c>
      <c r="H1341" t="s">
        <v>142</v>
      </c>
      <c r="I1341" t="s">
        <v>165</v>
      </c>
      <c r="J1341" t="b">
        <v>0</v>
      </c>
      <c r="K1341" t="s">
        <v>781</v>
      </c>
      <c r="L1341">
        <v>92930</v>
      </c>
      <c r="M1341">
        <v>1260</v>
      </c>
      <c r="N1341">
        <v>169457</v>
      </c>
      <c r="S1341" t="s">
        <v>167</v>
      </c>
      <c r="W1341">
        <v>11</v>
      </c>
      <c r="X1341">
        <v>13</v>
      </c>
      <c r="Y1341">
        <v>1</v>
      </c>
      <c r="Z1341">
        <v>1099737</v>
      </c>
      <c r="AA1341" t="s">
        <v>146</v>
      </c>
      <c r="AB1341">
        <v>102</v>
      </c>
      <c r="AC1341" t="s">
        <v>10</v>
      </c>
      <c r="AD1341" t="s">
        <v>10</v>
      </c>
      <c r="AE1341">
        <v>675</v>
      </c>
    </row>
    <row r="1342" spans="1:31" x14ac:dyDescent="0.25">
      <c r="A1342">
        <v>345</v>
      </c>
      <c r="B1342">
        <v>345</v>
      </c>
      <c r="C1342">
        <v>1115</v>
      </c>
      <c r="D1342">
        <v>243</v>
      </c>
      <c r="E1342" s="3">
        <v>41623</v>
      </c>
      <c r="F1342" s="15">
        <f t="shared" si="40"/>
        <v>2013</v>
      </c>
      <c r="G1342" s="3">
        <f t="shared" si="41"/>
        <v>41639</v>
      </c>
      <c r="H1342" t="s">
        <v>142</v>
      </c>
      <c r="I1342" t="s">
        <v>165</v>
      </c>
      <c r="J1342" t="b">
        <v>0</v>
      </c>
      <c r="K1342" t="s">
        <v>814</v>
      </c>
      <c r="L1342">
        <v>92930</v>
      </c>
      <c r="M1342">
        <v>1263</v>
      </c>
      <c r="N1342">
        <v>170935</v>
      </c>
      <c r="S1342" t="s">
        <v>167</v>
      </c>
      <c r="W1342">
        <v>12</v>
      </c>
      <c r="X1342">
        <v>13</v>
      </c>
      <c r="Y1342">
        <v>3</v>
      </c>
      <c r="Z1342">
        <v>1099737</v>
      </c>
      <c r="AA1342" t="s">
        <v>146</v>
      </c>
      <c r="AB1342">
        <v>102</v>
      </c>
      <c r="AC1342" t="s">
        <v>10</v>
      </c>
      <c r="AD1342" t="s">
        <v>10</v>
      </c>
      <c r="AE1342">
        <v>774</v>
      </c>
    </row>
    <row r="1343" spans="1:31" x14ac:dyDescent="0.25">
      <c r="A1343">
        <v>345</v>
      </c>
      <c r="B1343">
        <v>345</v>
      </c>
      <c r="C1343">
        <v>1115</v>
      </c>
      <c r="D1343">
        <v>74.099999999999994</v>
      </c>
      <c r="E1343" s="3">
        <v>41632</v>
      </c>
      <c r="F1343" s="15">
        <f t="shared" si="40"/>
        <v>2013</v>
      </c>
      <c r="G1343" s="3">
        <f t="shared" si="41"/>
        <v>41639</v>
      </c>
      <c r="H1343" t="s">
        <v>142</v>
      </c>
      <c r="I1343" t="s">
        <v>176</v>
      </c>
      <c r="J1343" t="b">
        <v>0</v>
      </c>
      <c r="K1343" t="s">
        <v>815</v>
      </c>
      <c r="L1343">
        <v>92930</v>
      </c>
      <c r="M1343">
        <v>1272</v>
      </c>
      <c r="N1343">
        <v>171771</v>
      </c>
      <c r="S1343" t="s">
        <v>167</v>
      </c>
      <c r="W1343">
        <v>12</v>
      </c>
      <c r="X1343">
        <v>13</v>
      </c>
      <c r="Y1343">
        <v>2</v>
      </c>
      <c r="Z1343">
        <v>1098821</v>
      </c>
      <c r="AA1343" t="s">
        <v>146</v>
      </c>
      <c r="AB1343">
        <v>110</v>
      </c>
      <c r="AC1343" t="s">
        <v>10</v>
      </c>
      <c r="AD1343" t="s">
        <v>10</v>
      </c>
      <c r="AE1343">
        <v>786</v>
      </c>
    </row>
    <row r="1344" spans="1:31" x14ac:dyDescent="0.25">
      <c r="A1344">
        <v>345</v>
      </c>
      <c r="B1344">
        <v>345</v>
      </c>
      <c r="C1344">
        <v>1115</v>
      </c>
      <c r="D1344">
        <v>111.15</v>
      </c>
      <c r="E1344" s="3">
        <v>41632</v>
      </c>
      <c r="F1344" s="15">
        <f t="shared" si="40"/>
        <v>2013</v>
      </c>
      <c r="G1344" s="3">
        <f t="shared" si="41"/>
        <v>41639</v>
      </c>
      <c r="H1344" t="s">
        <v>142</v>
      </c>
      <c r="I1344" t="s">
        <v>178</v>
      </c>
      <c r="J1344" t="b">
        <v>0</v>
      </c>
      <c r="K1344" t="s">
        <v>816</v>
      </c>
      <c r="L1344">
        <v>92930</v>
      </c>
      <c r="M1344">
        <v>1272</v>
      </c>
      <c r="N1344">
        <v>171771</v>
      </c>
      <c r="S1344" t="s">
        <v>167</v>
      </c>
      <c r="W1344">
        <v>12</v>
      </c>
      <c r="X1344">
        <v>13</v>
      </c>
      <c r="Y1344">
        <v>3</v>
      </c>
      <c r="Z1344">
        <v>1098942</v>
      </c>
      <c r="AA1344" t="s">
        <v>146</v>
      </c>
      <c r="AB1344">
        <v>110</v>
      </c>
      <c r="AC1344" t="s">
        <v>10</v>
      </c>
      <c r="AD1344" t="s">
        <v>10</v>
      </c>
      <c r="AE1344">
        <v>787</v>
      </c>
    </row>
    <row r="1345" spans="1:31" x14ac:dyDescent="0.25">
      <c r="A1345">
        <v>345</v>
      </c>
      <c r="B1345">
        <v>345</v>
      </c>
      <c r="C1345">
        <v>1115</v>
      </c>
      <c r="D1345">
        <v>111.15</v>
      </c>
      <c r="E1345" s="3">
        <v>41632</v>
      </c>
      <c r="F1345" s="15">
        <f t="shared" si="40"/>
        <v>2013</v>
      </c>
      <c r="G1345" s="3">
        <f t="shared" si="41"/>
        <v>41639</v>
      </c>
      <c r="H1345" t="s">
        <v>142</v>
      </c>
      <c r="I1345" t="s">
        <v>178</v>
      </c>
      <c r="J1345" t="b">
        <v>0</v>
      </c>
      <c r="K1345" t="s">
        <v>817</v>
      </c>
      <c r="L1345">
        <v>92930</v>
      </c>
      <c r="M1345">
        <v>1272</v>
      </c>
      <c r="N1345">
        <v>171771</v>
      </c>
      <c r="S1345" t="s">
        <v>167</v>
      </c>
      <c r="W1345">
        <v>12</v>
      </c>
      <c r="X1345">
        <v>13</v>
      </c>
      <c r="Y1345">
        <v>3</v>
      </c>
      <c r="Z1345">
        <v>1098942</v>
      </c>
      <c r="AA1345" t="s">
        <v>146</v>
      </c>
      <c r="AB1345">
        <v>110</v>
      </c>
      <c r="AC1345" t="s">
        <v>10</v>
      </c>
      <c r="AD1345" t="s">
        <v>10</v>
      </c>
      <c r="AE1345">
        <v>788</v>
      </c>
    </row>
    <row r="1346" spans="1:31" x14ac:dyDescent="0.25">
      <c r="A1346">
        <v>345</v>
      </c>
      <c r="B1346">
        <v>345</v>
      </c>
      <c r="C1346">
        <v>1115</v>
      </c>
      <c r="D1346">
        <v>111.15</v>
      </c>
      <c r="E1346" s="3">
        <v>41632</v>
      </c>
      <c r="F1346" s="15">
        <f t="shared" si="40"/>
        <v>2013</v>
      </c>
      <c r="G1346" s="3">
        <f t="shared" si="41"/>
        <v>41639</v>
      </c>
      <c r="H1346" t="s">
        <v>142</v>
      </c>
      <c r="I1346" t="s">
        <v>200</v>
      </c>
      <c r="J1346" t="b">
        <v>0</v>
      </c>
      <c r="K1346" t="s">
        <v>818</v>
      </c>
      <c r="L1346">
        <v>92930</v>
      </c>
      <c r="M1346">
        <v>1272</v>
      </c>
      <c r="N1346">
        <v>171771</v>
      </c>
      <c r="S1346" t="s">
        <v>167</v>
      </c>
      <c r="W1346">
        <v>12</v>
      </c>
      <c r="X1346">
        <v>13</v>
      </c>
      <c r="Y1346">
        <v>3</v>
      </c>
      <c r="Z1346">
        <v>1098825</v>
      </c>
      <c r="AA1346" t="s">
        <v>146</v>
      </c>
      <c r="AB1346">
        <v>110</v>
      </c>
      <c r="AC1346" t="s">
        <v>10</v>
      </c>
      <c r="AD1346" t="s">
        <v>10</v>
      </c>
      <c r="AE1346">
        <v>789</v>
      </c>
    </row>
    <row r="1347" spans="1:31" x14ac:dyDescent="0.25">
      <c r="A1347">
        <v>345</v>
      </c>
      <c r="B1347">
        <v>345</v>
      </c>
      <c r="C1347">
        <v>1115</v>
      </c>
      <c r="D1347">
        <v>74.099999999999994</v>
      </c>
      <c r="E1347" s="3">
        <v>41632</v>
      </c>
      <c r="F1347" s="15">
        <f t="shared" ref="F1347:F1410" si="42">YEAR(E1347)</f>
        <v>2013</v>
      </c>
      <c r="G1347" s="3">
        <f t="shared" ref="G1347:G1410" si="43">EOMONTH(E1347,0)</f>
        <v>41639</v>
      </c>
      <c r="H1347" t="s">
        <v>142</v>
      </c>
      <c r="I1347" t="s">
        <v>200</v>
      </c>
      <c r="J1347" t="b">
        <v>0</v>
      </c>
      <c r="K1347" t="s">
        <v>819</v>
      </c>
      <c r="L1347">
        <v>92930</v>
      </c>
      <c r="M1347">
        <v>1272</v>
      </c>
      <c r="N1347">
        <v>171771</v>
      </c>
      <c r="S1347" t="s">
        <v>167</v>
      </c>
      <c r="W1347">
        <v>12</v>
      </c>
      <c r="X1347">
        <v>13</v>
      </c>
      <c r="Y1347">
        <v>2</v>
      </c>
      <c r="Z1347">
        <v>1098825</v>
      </c>
      <c r="AA1347" t="s">
        <v>146</v>
      </c>
      <c r="AB1347">
        <v>110</v>
      </c>
      <c r="AC1347" t="s">
        <v>10</v>
      </c>
      <c r="AD1347" t="s">
        <v>10</v>
      </c>
      <c r="AE1347">
        <v>790</v>
      </c>
    </row>
    <row r="1348" spans="1:31" x14ac:dyDescent="0.25">
      <c r="A1348">
        <v>345</v>
      </c>
      <c r="B1348">
        <v>345</v>
      </c>
      <c r="C1348">
        <v>1115</v>
      </c>
      <c r="D1348">
        <v>111.15</v>
      </c>
      <c r="E1348" s="3">
        <v>41646</v>
      </c>
      <c r="F1348" s="15">
        <f t="shared" si="42"/>
        <v>2014</v>
      </c>
      <c r="G1348" s="3">
        <f t="shared" si="43"/>
        <v>41670</v>
      </c>
      <c r="H1348" t="s">
        <v>142</v>
      </c>
      <c r="I1348" t="s">
        <v>178</v>
      </c>
      <c r="J1348" t="b">
        <v>0</v>
      </c>
      <c r="K1348" t="s">
        <v>820</v>
      </c>
      <c r="L1348">
        <v>92930</v>
      </c>
      <c r="M1348">
        <v>1275</v>
      </c>
      <c r="N1348">
        <v>172796</v>
      </c>
      <c r="S1348" t="s">
        <v>167</v>
      </c>
      <c r="W1348">
        <v>1</v>
      </c>
      <c r="X1348">
        <v>14</v>
      </c>
      <c r="Y1348">
        <v>3</v>
      </c>
      <c r="Z1348">
        <v>1098942</v>
      </c>
      <c r="AA1348" t="s">
        <v>146</v>
      </c>
      <c r="AB1348">
        <v>111</v>
      </c>
      <c r="AC1348" t="s">
        <v>10</v>
      </c>
      <c r="AD1348" t="s">
        <v>10</v>
      </c>
      <c r="AE1348">
        <v>601</v>
      </c>
    </row>
    <row r="1349" spans="1:31" x14ac:dyDescent="0.25">
      <c r="A1349">
        <v>345</v>
      </c>
      <c r="B1349">
        <v>345</v>
      </c>
      <c r="C1349">
        <v>1115</v>
      </c>
      <c r="D1349">
        <v>81</v>
      </c>
      <c r="E1349" s="3">
        <v>41654</v>
      </c>
      <c r="F1349" s="15">
        <f t="shared" si="42"/>
        <v>2014</v>
      </c>
      <c r="G1349" s="3">
        <f t="shared" si="43"/>
        <v>41670</v>
      </c>
      <c r="H1349" t="s">
        <v>142</v>
      </c>
      <c r="I1349" t="s">
        <v>165</v>
      </c>
      <c r="J1349" t="b">
        <v>0</v>
      </c>
      <c r="K1349" t="s">
        <v>700</v>
      </c>
      <c r="L1349">
        <v>92929</v>
      </c>
      <c r="M1349">
        <v>1278</v>
      </c>
      <c r="N1349">
        <v>172846</v>
      </c>
      <c r="S1349" t="s">
        <v>167</v>
      </c>
      <c r="W1349">
        <v>1</v>
      </c>
      <c r="X1349">
        <v>14</v>
      </c>
      <c r="Y1349">
        <v>1</v>
      </c>
      <c r="Z1349">
        <v>1099737</v>
      </c>
      <c r="AA1349" t="s">
        <v>146</v>
      </c>
      <c r="AB1349">
        <v>102</v>
      </c>
      <c r="AC1349" t="s">
        <v>10</v>
      </c>
      <c r="AD1349" t="s">
        <v>10</v>
      </c>
      <c r="AE1349">
        <v>499</v>
      </c>
    </row>
    <row r="1350" spans="1:31" x14ac:dyDescent="0.25">
      <c r="A1350">
        <v>345</v>
      </c>
      <c r="B1350">
        <v>345</v>
      </c>
      <c r="C1350">
        <v>1115</v>
      </c>
      <c r="D1350">
        <v>162</v>
      </c>
      <c r="E1350" s="3">
        <v>41654</v>
      </c>
      <c r="F1350" s="15">
        <f t="shared" si="42"/>
        <v>2014</v>
      </c>
      <c r="G1350" s="3">
        <f t="shared" si="43"/>
        <v>41670</v>
      </c>
      <c r="H1350" t="s">
        <v>142</v>
      </c>
      <c r="I1350" t="s">
        <v>165</v>
      </c>
      <c r="J1350" t="b">
        <v>0</v>
      </c>
      <c r="K1350" t="s">
        <v>821</v>
      </c>
      <c r="L1350">
        <v>92930</v>
      </c>
      <c r="M1350">
        <v>1278</v>
      </c>
      <c r="N1350">
        <v>172846</v>
      </c>
      <c r="S1350" t="s">
        <v>167</v>
      </c>
      <c r="W1350">
        <v>1</v>
      </c>
      <c r="X1350">
        <v>14</v>
      </c>
      <c r="Y1350">
        <v>2</v>
      </c>
      <c r="Z1350">
        <v>1099737</v>
      </c>
      <c r="AA1350" t="s">
        <v>146</v>
      </c>
      <c r="AB1350">
        <v>102</v>
      </c>
      <c r="AC1350" t="s">
        <v>10</v>
      </c>
      <c r="AD1350" t="s">
        <v>10</v>
      </c>
      <c r="AE1350">
        <v>500</v>
      </c>
    </row>
    <row r="1351" spans="1:31" x14ac:dyDescent="0.25">
      <c r="A1351">
        <v>345</v>
      </c>
      <c r="B1351">
        <v>345</v>
      </c>
      <c r="C1351">
        <v>1115</v>
      </c>
      <c r="D1351">
        <v>162</v>
      </c>
      <c r="E1351" s="3">
        <v>41654</v>
      </c>
      <c r="F1351" s="15">
        <f t="shared" si="42"/>
        <v>2014</v>
      </c>
      <c r="G1351" s="3">
        <f t="shared" si="43"/>
        <v>41670</v>
      </c>
      <c r="H1351" t="s">
        <v>142</v>
      </c>
      <c r="I1351" t="s">
        <v>165</v>
      </c>
      <c r="J1351" t="b">
        <v>0</v>
      </c>
      <c r="K1351" t="s">
        <v>821</v>
      </c>
      <c r="L1351">
        <v>92930</v>
      </c>
      <c r="M1351">
        <v>1278</v>
      </c>
      <c r="N1351">
        <v>172846</v>
      </c>
      <c r="S1351" t="s">
        <v>167</v>
      </c>
      <c r="W1351">
        <v>1</v>
      </c>
      <c r="X1351">
        <v>14</v>
      </c>
      <c r="Y1351">
        <v>2</v>
      </c>
      <c r="Z1351">
        <v>1099737</v>
      </c>
      <c r="AA1351" t="s">
        <v>146</v>
      </c>
      <c r="AB1351">
        <v>102</v>
      </c>
      <c r="AC1351" t="s">
        <v>10</v>
      </c>
      <c r="AD1351" t="s">
        <v>10</v>
      </c>
      <c r="AE1351">
        <v>501</v>
      </c>
    </row>
    <row r="1352" spans="1:31" x14ac:dyDescent="0.25">
      <c r="A1352">
        <v>345</v>
      </c>
      <c r="B1352">
        <v>345</v>
      </c>
      <c r="C1352">
        <v>1115</v>
      </c>
      <c r="D1352">
        <v>37.049999999999997</v>
      </c>
      <c r="E1352" s="3">
        <v>41660</v>
      </c>
      <c r="F1352" s="15">
        <f t="shared" si="42"/>
        <v>2014</v>
      </c>
      <c r="G1352" s="3">
        <f t="shared" si="43"/>
        <v>41670</v>
      </c>
      <c r="H1352" t="s">
        <v>142</v>
      </c>
      <c r="I1352" t="s">
        <v>200</v>
      </c>
      <c r="J1352" t="b">
        <v>0</v>
      </c>
      <c r="K1352" t="s">
        <v>822</v>
      </c>
      <c r="L1352">
        <v>92930</v>
      </c>
      <c r="M1352">
        <v>1281</v>
      </c>
      <c r="N1352">
        <v>173698</v>
      </c>
      <c r="S1352" t="s">
        <v>167</v>
      </c>
      <c r="W1352">
        <v>1</v>
      </c>
      <c r="X1352">
        <v>14</v>
      </c>
      <c r="Y1352">
        <v>1</v>
      </c>
      <c r="Z1352">
        <v>1098825</v>
      </c>
      <c r="AA1352" t="s">
        <v>146</v>
      </c>
      <c r="AB1352">
        <v>111</v>
      </c>
      <c r="AC1352" t="s">
        <v>10</v>
      </c>
      <c r="AD1352" t="s">
        <v>10</v>
      </c>
      <c r="AE1352">
        <v>995</v>
      </c>
    </row>
    <row r="1353" spans="1:31" x14ac:dyDescent="0.25">
      <c r="A1353">
        <v>345</v>
      </c>
      <c r="B1353">
        <v>345</v>
      </c>
      <c r="C1353">
        <v>1115</v>
      </c>
      <c r="D1353">
        <v>74.099999999999994</v>
      </c>
      <c r="E1353" s="3">
        <v>41660</v>
      </c>
      <c r="F1353" s="15">
        <f t="shared" si="42"/>
        <v>2014</v>
      </c>
      <c r="G1353" s="3">
        <f t="shared" si="43"/>
        <v>41670</v>
      </c>
      <c r="H1353" t="s">
        <v>142</v>
      </c>
      <c r="I1353" t="s">
        <v>200</v>
      </c>
      <c r="J1353" t="b">
        <v>0</v>
      </c>
      <c r="K1353" t="s">
        <v>822</v>
      </c>
      <c r="L1353">
        <v>92930</v>
      </c>
      <c r="M1353">
        <v>1281</v>
      </c>
      <c r="N1353">
        <v>173698</v>
      </c>
      <c r="S1353" t="s">
        <v>167</v>
      </c>
      <c r="W1353">
        <v>1</v>
      </c>
      <c r="X1353">
        <v>14</v>
      </c>
      <c r="Y1353">
        <v>2</v>
      </c>
      <c r="Z1353">
        <v>1098825</v>
      </c>
      <c r="AA1353" t="s">
        <v>146</v>
      </c>
      <c r="AB1353">
        <v>111</v>
      </c>
      <c r="AC1353" t="s">
        <v>10</v>
      </c>
      <c r="AD1353" t="s">
        <v>10</v>
      </c>
      <c r="AE1353">
        <v>996</v>
      </c>
    </row>
    <row r="1354" spans="1:31" x14ac:dyDescent="0.25">
      <c r="A1354">
        <v>345</v>
      </c>
      <c r="B1354">
        <v>345</v>
      </c>
      <c r="C1354">
        <v>1115</v>
      </c>
      <c r="D1354">
        <v>74.099999999999994</v>
      </c>
      <c r="E1354" s="3">
        <v>41660</v>
      </c>
      <c r="F1354" s="15">
        <f t="shared" si="42"/>
        <v>2014</v>
      </c>
      <c r="G1354" s="3">
        <f t="shared" si="43"/>
        <v>41670</v>
      </c>
      <c r="H1354" t="s">
        <v>142</v>
      </c>
      <c r="I1354" t="s">
        <v>200</v>
      </c>
      <c r="J1354" t="b">
        <v>0</v>
      </c>
      <c r="K1354" t="s">
        <v>823</v>
      </c>
      <c r="L1354">
        <v>92930</v>
      </c>
      <c r="M1354">
        <v>1281</v>
      </c>
      <c r="N1354">
        <v>173698</v>
      </c>
      <c r="S1354" t="s">
        <v>167</v>
      </c>
      <c r="W1354">
        <v>1</v>
      </c>
      <c r="X1354">
        <v>14</v>
      </c>
      <c r="Y1354">
        <v>2</v>
      </c>
      <c r="Z1354">
        <v>1098825</v>
      </c>
      <c r="AA1354" t="s">
        <v>146</v>
      </c>
      <c r="AB1354">
        <v>111</v>
      </c>
      <c r="AC1354" t="s">
        <v>10</v>
      </c>
      <c r="AD1354" t="s">
        <v>10</v>
      </c>
      <c r="AE1354">
        <v>997</v>
      </c>
    </row>
    <row r="1355" spans="1:31" x14ac:dyDescent="0.25">
      <c r="A1355">
        <v>345</v>
      </c>
      <c r="B1355">
        <v>345</v>
      </c>
      <c r="C1355">
        <v>1115</v>
      </c>
      <c r="D1355">
        <v>37.049999999999997</v>
      </c>
      <c r="E1355" s="3">
        <v>41660</v>
      </c>
      <c r="F1355" s="15">
        <f t="shared" si="42"/>
        <v>2014</v>
      </c>
      <c r="G1355" s="3">
        <f t="shared" si="43"/>
        <v>41670</v>
      </c>
      <c r="H1355" t="s">
        <v>142</v>
      </c>
      <c r="I1355" t="s">
        <v>200</v>
      </c>
      <c r="J1355" t="b">
        <v>0</v>
      </c>
      <c r="K1355" t="s">
        <v>823</v>
      </c>
      <c r="L1355">
        <v>92930</v>
      </c>
      <c r="M1355">
        <v>1281</v>
      </c>
      <c r="N1355">
        <v>173698</v>
      </c>
      <c r="S1355" t="s">
        <v>167</v>
      </c>
      <c r="W1355">
        <v>1</v>
      </c>
      <c r="X1355">
        <v>14</v>
      </c>
      <c r="Y1355">
        <v>1</v>
      </c>
      <c r="Z1355">
        <v>1098825</v>
      </c>
      <c r="AA1355" t="s">
        <v>146</v>
      </c>
      <c r="AB1355">
        <v>111</v>
      </c>
      <c r="AC1355" t="s">
        <v>10</v>
      </c>
      <c r="AD1355" t="s">
        <v>10</v>
      </c>
      <c r="AE1355">
        <v>998</v>
      </c>
    </row>
    <row r="1356" spans="1:31" x14ac:dyDescent="0.25">
      <c r="A1356">
        <v>345</v>
      </c>
      <c r="B1356">
        <v>345</v>
      </c>
      <c r="C1356">
        <v>1115</v>
      </c>
      <c r="D1356">
        <v>74.099999999999994</v>
      </c>
      <c r="E1356" s="3">
        <v>41670</v>
      </c>
      <c r="F1356" s="15">
        <f t="shared" si="42"/>
        <v>2014</v>
      </c>
      <c r="G1356" s="3">
        <f t="shared" si="43"/>
        <v>41670</v>
      </c>
      <c r="H1356" t="s">
        <v>142</v>
      </c>
      <c r="I1356" t="s">
        <v>168</v>
      </c>
      <c r="J1356" t="b">
        <v>0</v>
      </c>
      <c r="K1356" t="s">
        <v>169</v>
      </c>
      <c r="L1356">
        <v>92930</v>
      </c>
      <c r="M1356">
        <v>1284</v>
      </c>
      <c r="N1356">
        <v>173703</v>
      </c>
      <c r="S1356" t="s">
        <v>167</v>
      </c>
      <c r="W1356">
        <v>1</v>
      </c>
      <c r="X1356">
        <v>14</v>
      </c>
      <c r="Y1356">
        <v>2</v>
      </c>
      <c r="Z1356">
        <v>1099720</v>
      </c>
      <c r="AA1356" t="s">
        <v>146</v>
      </c>
      <c r="AB1356">
        <v>102</v>
      </c>
      <c r="AC1356" t="s">
        <v>10</v>
      </c>
      <c r="AD1356" t="s">
        <v>10</v>
      </c>
      <c r="AE1356">
        <v>709</v>
      </c>
    </row>
    <row r="1357" spans="1:31" x14ac:dyDescent="0.25">
      <c r="A1357">
        <v>345</v>
      </c>
      <c r="B1357">
        <v>345</v>
      </c>
      <c r="C1357">
        <v>1115</v>
      </c>
      <c r="D1357">
        <v>74.099999999999994</v>
      </c>
      <c r="E1357" s="3">
        <v>41670</v>
      </c>
      <c r="F1357" s="15">
        <f t="shared" si="42"/>
        <v>2014</v>
      </c>
      <c r="G1357" s="3">
        <f t="shared" si="43"/>
        <v>41670</v>
      </c>
      <c r="H1357" t="s">
        <v>142</v>
      </c>
      <c r="I1357" t="s">
        <v>168</v>
      </c>
      <c r="J1357" t="b">
        <v>0</v>
      </c>
      <c r="K1357" t="s">
        <v>169</v>
      </c>
      <c r="L1357">
        <v>92930</v>
      </c>
      <c r="M1357">
        <v>1284</v>
      </c>
      <c r="N1357">
        <v>173703</v>
      </c>
      <c r="S1357" t="s">
        <v>167</v>
      </c>
      <c r="W1357">
        <v>1</v>
      </c>
      <c r="X1357">
        <v>14</v>
      </c>
      <c r="Y1357">
        <v>2</v>
      </c>
      <c r="Z1357">
        <v>1099720</v>
      </c>
      <c r="AA1357" t="s">
        <v>146</v>
      </c>
      <c r="AB1357">
        <v>102</v>
      </c>
      <c r="AC1357" t="s">
        <v>10</v>
      </c>
      <c r="AD1357" t="s">
        <v>10</v>
      </c>
      <c r="AE1357">
        <v>710</v>
      </c>
    </row>
    <row r="1358" spans="1:31" x14ac:dyDescent="0.25">
      <c r="A1358">
        <v>345</v>
      </c>
      <c r="B1358">
        <v>345</v>
      </c>
      <c r="C1358">
        <v>1115</v>
      </c>
      <c r="D1358">
        <v>74.099999999999994</v>
      </c>
      <c r="E1358" s="3">
        <v>41670</v>
      </c>
      <c r="F1358" s="15">
        <f t="shared" si="42"/>
        <v>2014</v>
      </c>
      <c r="G1358" s="3">
        <f t="shared" si="43"/>
        <v>41670</v>
      </c>
      <c r="H1358" t="s">
        <v>142</v>
      </c>
      <c r="I1358" t="s">
        <v>168</v>
      </c>
      <c r="J1358" t="b">
        <v>0</v>
      </c>
      <c r="K1358" t="s">
        <v>169</v>
      </c>
      <c r="L1358">
        <v>92930</v>
      </c>
      <c r="M1358">
        <v>1284</v>
      </c>
      <c r="N1358">
        <v>173703</v>
      </c>
      <c r="S1358" t="s">
        <v>167</v>
      </c>
      <c r="W1358">
        <v>1</v>
      </c>
      <c r="X1358">
        <v>14</v>
      </c>
      <c r="Y1358">
        <v>2</v>
      </c>
      <c r="Z1358">
        <v>1099720</v>
      </c>
      <c r="AA1358" t="s">
        <v>146</v>
      </c>
      <c r="AB1358">
        <v>102</v>
      </c>
      <c r="AC1358" t="s">
        <v>10</v>
      </c>
      <c r="AD1358" t="s">
        <v>10</v>
      </c>
      <c r="AE1358">
        <v>711</v>
      </c>
    </row>
    <row r="1359" spans="1:31" x14ac:dyDescent="0.25">
      <c r="A1359">
        <v>345</v>
      </c>
      <c r="B1359">
        <v>345</v>
      </c>
      <c r="C1359">
        <v>1115</v>
      </c>
      <c r="D1359">
        <v>81</v>
      </c>
      <c r="E1359" s="3">
        <v>41685</v>
      </c>
      <c r="F1359" s="15">
        <f t="shared" si="42"/>
        <v>2014</v>
      </c>
      <c r="G1359" s="3">
        <f t="shared" si="43"/>
        <v>41698</v>
      </c>
      <c r="H1359" t="s">
        <v>142</v>
      </c>
      <c r="I1359" t="s">
        <v>165</v>
      </c>
      <c r="J1359" t="b">
        <v>0</v>
      </c>
      <c r="K1359" t="s">
        <v>824</v>
      </c>
      <c r="L1359">
        <v>92930</v>
      </c>
      <c r="M1359">
        <v>1290</v>
      </c>
      <c r="N1359">
        <v>174703</v>
      </c>
      <c r="S1359" t="s">
        <v>167</v>
      </c>
      <c r="W1359">
        <v>2</v>
      </c>
      <c r="X1359">
        <v>14</v>
      </c>
      <c r="Y1359">
        <v>1</v>
      </c>
      <c r="Z1359">
        <v>1099737</v>
      </c>
      <c r="AA1359" t="s">
        <v>146</v>
      </c>
      <c r="AB1359">
        <v>110</v>
      </c>
      <c r="AC1359" t="s">
        <v>10</v>
      </c>
      <c r="AD1359" t="s">
        <v>10</v>
      </c>
      <c r="AE1359">
        <v>680</v>
      </c>
    </row>
    <row r="1360" spans="1:31" x14ac:dyDescent="0.25">
      <c r="A1360">
        <v>345</v>
      </c>
      <c r="B1360">
        <v>345</v>
      </c>
      <c r="C1360">
        <v>1115</v>
      </c>
      <c r="D1360">
        <v>162</v>
      </c>
      <c r="E1360" s="3">
        <v>41685</v>
      </c>
      <c r="F1360" s="15">
        <f t="shared" si="42"/>
        <v>2014</v>
      </c>
      <c r="G1360" s="3">
        <f t="shared" si="43"/>
        <v>41698</v>
      </c>
      <c r="H1360" t="s">
        <v>142</v>
      </c>
      <c r="I1360" t="s">
        <v>165</v>
      </c>
      <c r="J1360" t="b">
        <v>0</v>
      </c>
      <c r="K1360" t="s">
        <v>824</v>
      </c>
      <c r="L1360">
        <v>92930</v>
      </c>
      <c r="M1360">
        <v>1290</v>
      </c>
      <c r="N1360">
        <v>174703</v>
      </c>
      <c r="S1360" t="s">
        <v>167</v>
      </c>
      <c r="W1360">
        <v>2</v>
      </c>
      <c r="X1360">
        <v>14</v>
      </c>
      <c r="Y1360">
        <v>2</v>
      </c>
      <c r="Z1360">
        <v>1099737</v>
      </c>
      <c r="AA1360" t="s">
        <v>146</v>
      </c>
      <c r="AB1360">
        <v>110</v>
      </c>
      <c r="AC1360" t="s">
        <v>10</v>
      </c>
      <c r="AD1360" t="s">
        <v>10</v>
      </c>
      <c r="AE1360">
        <v>681</v>
      </c>
    </row>
    <row r="1361" spans="1:31" x14ac:dyDescent="0.25">
      <c r="A1361">
        <v>345</v>
      </c>
      <c r="B1361">
        <v>345</v>
      </c>
      <c r="C1361">
        <v>1115</v>
      </c>
      <c r="D1361">
        <v>74.099999999999994</v>
      </c>
      <c r="E1361" s="3">
        <v>41688</v>
      </c>
      <c r="F1361" s="15">
        <f t="shared" si="42"/>
        <v>2014</v>
      </c>
      <c r="G1361" s="3">
        <f t="shared" si="43"/>
        <v>41698</v>
      </c>
      <c r="H1361" t="s">
        <v>142</v>
      </c>
      <c r="I1361" t="s">
        <v>178</v>
      </c>
      <c r="J1361" t="b">
        <v>0</v>
      </c>
      <c r="K1361" t="s">
        <v>825</v>
      </c>
      <c r="L1361">
        <v>92930</v>
      </c>
      <c r="M1361">
        <v>1293</v>
      </c>
      <c r="N1361">
        <v>175199</v>
      </c>
      <c r="S1361" t="s">
        <v>167</v>
      </c>
      <c r="W1361">
        <v>2</v>
      </c>
      <c r="X1361">
        <v>14</v>
      </c>
      <c r="Y1361">
        <v>2</v>
      </c>
      <c r="Z1361">
        <v>1098942</v>
      </c>
      <c r="AA1361" t="s">
        <v>146</v>
      </c>
      <c r="AB1361">
        <v>111</v>
      </c>
      <c r="AC1361" t="s">
        <v>10</v>
      </c>
      <c r="AD1361" t="s">
        <v>10</v>
      </c>
      <c r="AE1361">
        <v>845</v>
      </c>
    </row>
    <row r="1362" spans="1:31" x14ac:dyDescent="0.25">
      <c r="A1362">
        <v>345</v>
      </c>
      <c r="B1362">
        <v>345</v>
      </c>
      <c r="C1362">
        <v>1115</v>
      </c>
      <c r="D1362">
        <v>74.099999999999994</v>
      </c>
      <c r="E1362" s="3">
        <v>41688</v>
      </c>
      <c r="F1362" s="15">
        <f t="shared" si="42"/>
        <v>2014</v>
      </c>
      <c r="G1362" s="3">
        <f t="shared" si="43"/>
        <v>41698</v>
      </c>
      <c r="H1362" t="s">
        <v>142</v>
      </c>
      <c r="I1362" t="s">
        <v>178</v>
      </c>
      <c r="J1362" t="b">
        <v>0</v>
      </c>
      <c r="K1362" t="s">
        <v>825</v>
      </c>
      <c r="L1362">
        <v>92930</v>
      </c>
      <c r="M1362">
        <v>1293</v>
      </c>
      <c r="N1362">
        <v>175199</v>
      </c>
      <c r="S1362" t="s">
        <v>167</v>
      </c>
      <c r="W1362">
        <v>2</v>
      </c>
      <c r="X1362">
        <v>14</v>
      </c>
      <c r="Y1362">
        <v>2</v>
      </c>
      <c r="Z1362">
        <v>1098942</v>
      </c>
      <c r="AA1362" t="s">
        <v>146</v>
      </c>
      <c r="AB1362">
        <v>111</v>
      </c>
      <c r="AC1362" t="s">
        <v>10</v>
      </c>
      <c r="AD1362" t="s">
        <v>10</v>
      </c>
      <c r="AE1362">
        <v>846</v>
      </c>
    </row>
    <row r="1363" spans="1:31" x14ac:dyDescent="0.25">
      <c r="A1363">
        <v>345</v>
      </c>
      <c r="B1363">
        <v>345</v>
      </c>
      <c r="C1363">
        <v>1115</v>
      </c>
      <c r="D1363">
        <v>74.099999999999994</v>
      </c>
      <c r="E1363" s="3">
        <v>41688</v>
      </c>
      <c r="F1363" s="15">
        <f t="shared" si="42"/>
        <v>2014</v>
      </c>
      <c r="G1363" s="3">
        <f t="shared" si="43"/>
        <v>41698</v>
      </c>
      <c r="H1363" t="s">
        <v>142</v>
      </c>
      <c r="I1363" t="s">
        <v>200</v>
      </c>
      <c r="J1363" t="b">
        <v>0</v>
      </c>
      <c r="K1363" t="s">
        <v>826</v>
      </c>
      <c r="L1363">
        <v>92930</v>
      </c>
      <c r="M1363">
        <v>1293</v>
      </c>
      <c r="N1363">
        <v>175199</v>
      </c>
      <c r="S1363" t="s">
        <v>167</v>
      </c>
      <c r="W1363">
        <v>2</v>
      </c>
      <c r="X1363">
        <v>14</v>
      </c>
      <c r="Y1363">
        <v>2</v>
      </c>
      <c r="Z1363">
        <v>1098825</v>
      </c>
      <c r="AA1363" t="s">
        <v>146</v>
      </c>
      <c r="AB1363">
        <v>111</v>
      </c>
      <c r="AC1363" t="s">
        <v>10</v>
      </c>
      <c r="AD1363" t="s">
        <v>10</v>
      </c>
      <c r="AE1363">
        <v>847</v>
      </c>
    </row>
    <row r="1364" spans="1:31" x14ac:dyDescent="0.25">
      <c r="A1364">
        <v>345</v>
      </c>
      <c r="B1364">
        <v>345</v>
      </c>
      <c r="C1364">
        <v>1115</v>
      </c>
      <c r="D1364">
        <v>74.099999999999994</v>
      </c>
      <c r="E1364" s="3">
        <v>41688</v>
      </c>
      <c r="F1364" s="15">
        <f t="shared" si="42"/>
        <v>2014</v>
      </c>
      <c r="G1364" s="3">
        <f t="shared" si="43"/>
        <v>41698</v>
      </c>
      <c r="H1364" t="s">
        <v>142</v>
      </c>
      <c r="I1364" t="s">
        <v>200</v>
      </c>
      <c r="J1364" t="b">
        <v>0</v>
      </c>
      <c r="K1364" t="s">
        <v>826</v>
      </c>
      <c r="L1364">
        <v>92930</v>
      </c>
      <c r="M1364">
        <v>1293</v>
      </c>
      <c r="N1364">
        <v>175199</v>
      </c>
      <c r="S1364" t="s">
        <v>167</v>
      </c>
      <c r="W1364">
        <v>2</v>
      </c>
      <c r="X1364">
        <v>14</v>
      </c>
      <c r="Y1364">
        <v>2</v>
      </c>
      <c r="Z1364">
        <v>1098825</v>
      </c>
      <c r="AA1364" t="s">
        <v>146</v>
      </c>
      <c r="AB1364">
        <v>111</v>
      </c>
      <c r="AC1364" t="s">
        <v>10</v>
      </c>
      <c r="AD1364" t="s">
        <v>10</v>
      </c>
      <c r="AE1364">
        <v>848</v>
      </c>
    </row>
    <row r="1365" spans="1:31" x14ac:dyDescent="0.25">
      <c r="A1365">
        <v>345</v>
      </c>
      <c r="B1365">
        <v>345</v>
      </c>
      <c r="C1365">
        <v>1115</v>
      </c>
      <c r="D1365">
        <v>81</v>
      </c>
      <c r="E1365" s="3">
        <v>41698</v>
      </c>
      <c r="F1365" s="15">
        <f t="shared" si="42"/>
        <v>2014</v>
      </c>
      <c r="G1365" s="3">
        <f t="shared" si="43"/>
        <v>41698</v>
      </c>
      <c r="H1365" t="s">
        <v>142</v>
      </c>
      <c r="I1365" t="s">
        <v>165</v>
      </c>
      <c r="J1365" t="b">
        <v>0</v>
      </c>
      <c r="K1365" t="s">
        <v>669</v>
      </c>
      <c r="L1365">
        <v>92930</v>
      </c>
      <c r="M1365">
        <v>1296</v>
      </c>
      <c r="N1365">
        <v>175551</v>
      </c>
      <c r="S1365" t="s">
        <v>167</v>
      </c>
      <c r="W1365">
        <v>2</v>
      </c>
      <c r="X1365">
        <v>14</v>
      </c>
      <c r="Y1365">
        <v>1</v>
      </c>
      <c r="Z1365">
        <v>1099737</v>
      </c>
      <c r="AA1365" t="s">
        <v>146</v>
      </c>
      <c r="AB1365">
        <v>110</v>
      </c>
      <c r="AC1365" t="s">
        <v>10</v>
      </c>
      <c r="AD1365" t="s">
        <v>10</v>
      </c>
      <c r="AE1365">
        <v>671</v>
      </c>
    </row>
    <row r="1366" spans="1:31" x14ac:dyDescent="0.25">
      <c r="A1366">
        <v>345</v>
      </c>
      <c r="B1366">
        <v>345</v>
      </c>
      <c r="C1366">
        <v>1115</v>
      </c>
      <c r="D1366">
        <v>81</v>
      </c>
      <c r="E1366" s="3">
        <v>41698</v>
      </c>
      <c r="F1366" s="15">
        <f t="shared" si="42"/>
        <v>2014</v>
      </c>
      <c r="G1366" s="3">
        <f t="shared" si="43"/>
        <v>41698</v>
      </c>
      <c r="H1366" t="s">
        <v>142</v>
      </c>
      <c r="I1366" t="s">
        <v>165</v>
      </c>
      <c r="J1366" t="b">
        <v>0</v>
      </c>
      <c r="K1366" t="s">
        <v>669</v>
      </c>
      <c r="L1366">
        <v>92930</v>
      </c>
      <c r="M1366">
        <v>1296</v>
      </c>
      <c r="N1366">
        <v>175551</v>
      </c>
      <c r="S1366" t="s">
        <v>167</v>
      </c>
      <c r="W1366">
        <v>2</v>
      </c>
      <c r="X1366">
        <v>14</v>
      </c>
      <c r="Y1366">
        <v>1</v>
      </c>
      <c r="Z1366">
        <v>1099737</v>
      </c>
      <c r="AA1366" t="s">
        <v>146</v>
      </c>
      <c r="AB1366">
        <v>110</v>
      </c>
      <c r="AC1366" t="s">
        <v>10</v>
      </c>
      <c r="AD1366" t="s">
        <v>10</v>
      </c>
      <c r="AE1366">
        <v>672</v>
      </c>
    </row>
    <row r="1367" spans="1:31" x14ac:dyDescent="0.25">
      <c r="A1367">
        <v>345</v>
      </c>
      <c r="B1367">
        <v>345</v>
      </c>
      <c r="C1367">
        <v>1115</v>
      </c>
      <c r="D1367">
        <v>162</v>
      </c>
      <c r="E1367" s="3">
        <v>41698</v>
      </c>
      <c r="F1367" s="15">
        <f t="shared" si="42"/>
        <v>2014</v>
      </c>
      <c r="G1367" s="3">
        <f t="shared" si="43"/>
        <v>41698</v>
      </c>
      <c r="H1367" t="s">
        <v>142</v>
      </c>
      <c r="I1367" t="s">
        <v>165</v>
      </c>
      <c r="J1367" t="b">
        <v>0</v>
      </c>
      <c r="K1367" t="s">
        <v>669</v>
      </c>
      <c r="L1367">
        <v>92930</v>
      </c>
      <c r="M1367">
        <v>1296</v>
      </c>
      <c r="N1367">
        <v>175551</v>
      </c>
      <c r="S1367" t="s">
        <v>167</v>
      </c>
      <c r="W1367">
        <v>2</v>
      </c>
      <c r="X1367">
        <v>14</v>
      </c>
      <c r="Y1367">
        <v>2</v>
      </c>
      <c r="Z1367">
        <v>1099737</v>
      </c>
      <c r="AA1367" t="s">
        <v>146</v>
      </c>
      <c r="AB1367">
        <v>110</v>
      </c>
      <c r="AC1367" t="s">
        <v>10</v>
      </c>
      <c r="AD1367" t="s">
        <v>10</v>
      </c>
      <c r="AE1367">
        <v>673</v>
      </c>
    </row>
    <row r="1368" spans="1:31" x14ac:dyDescent="0.25">
      <c r="A1368">
        <v>345</v>
      </c>
      <c r="B1368">
        <v>345</v>
      </c>
      <c r="C1368">
        <v>1115</v>
      </c>
      <c r="D1368">
        <v>81</v>
      </c>
      <c r="E1368" s="3">
        <v>41698</v>
      </c>
      <c r="F1368" s="15">
        <f t="shared" si="42"/>
        <v>2014</v>
      </c>
      <c r="G1368" s="3">
        <f t="shared" si="43"/>
        <v>41698</v>
      </c>
      <c r="H1368" t="s">
        <v>142</v>
      </c>
      <c r="I1368" t="s">
        <v>165</v>
      </c>
      <c r="J1368" t="b">
        <v>0</v>
      </c>
      <c r="K1368" t="s">
        <v>669</v>
      </c>
      <c r="L1368">
        <v>92930</v>
      </c>
      <c r="M1368">
        <v>1296</v>
      </c>
      <c r="N1368">
        <v>175551</v>
      </c>
      <c r="S1368" t="s">
        <v>167</v>
      </c>
      <c r="W1368">
        <v>2</v>
      </c>
      <c r="X1368">
        <v>14</v>
      </c>
      <c r="Y1368">
        <v>1</v>
      </c>
      <c r="Z1368">
        <v>1099737</v>
      </c>
      <c r="AA1368" t="s">
        <v>146</v>
      </c>
      <c r="AB1368">
        <v>110</v>
      </c>
      <c r="AC1368" t="s">
        <v>10</v>
      </c>
      <c r="AD1368" t="s">
        <v>10</v>
      </c>
      <c r="AE1368">
        <v>674</v>
      </c>
    </row>
    <row r="1369" spans="1:31" x14ac:dyDescent="0.25">
      <c r="A1369">
        <v>345</v>
      </c>
      <c r="B1369">
        <v>345</v>
      </c>
      <c r="C1369">
        <v>1115</v>
      </c>
      <c r="D1369">
        <v>37.049999999999997</v>
      </c>
      <c r="E1369" s="3">
        <v>41698</v>
      </c>
      <c r="F1369" s="15">
        <f t="shared" si="42"/>
        <v>2014</v>
      </c>
      <c r="G1369" s="3">
        <f t="shared" si="43"/>
        <v>41698</v>
      </c>
      <c r="H1369" t="s">
        <v>142</v>
      </c>
      <c r="I1369" t="s">
        <v>168</v>
      </c>
      <c r="J1369" t="b">
        <v>0</v>
      </c>
      <c r="K1369" t="s">
        <v>169</v>
      </c>
      <c r="L1369">
        <v>92930</v>
      </c>
      <c r="M1369">
        <v>1296</v>
      </c>
      <c r="N1369">
        <v>175551</v>
      </c>
      <c r="S1369" t="s">
        <v>167</v>
      </c>
      <c r="W1369">
        <v>2</v>
      </c>
      <c r="X1369">
        <v>14</v>
      </c>
      <c r="Y1369">
        <v>1</v>
      </c>
      <c r="Z1369">
        <v>1099720</v>
      </c>
      <c r="AA1369" t="s">
        <v>146</v>
      </c>
      <c r="AB1369">
        <v>110</v>
      </c>
      <c r="AC1369" t="s">
        <v>10</v>
      </c>
      <c r="AD1369" t="s">
        <v>10</v>
      </c>
      <c r="AE1369">
        <v>688</v>
      </c>
    </row>
    <row r="1370" spans="1:31" x14ac:dyDescent="0.25">
      <c r="A1370">
        <v>345</v>
      </c>
      <c r="B1370">
        <v>345</v>
      </c>
      <c r="C1370">
        <v>1115</v>
      </c>
      <c r="D1370">
        <v>37.049999999999997</v>
      </c>
      <c r="E1370" s="3">
        <v>41698</v>
      </c>
      <c r="F1370" s="15">
        <f t="shared" si="42"/>
        <v>2014</v>
      </c>
      <c r="G1370" s="3">
        <f t="shared" si="43"/>
        <v>41698</v>
      </c>
      <c r="H1370" t="s">
        <v>142</v>
      </c>
      <c r="I1370" t="s">
        <v>168</v>
      </c>
      <c r="J1370" t="b">
        <v>0</v>
      </c>
      <c r="K1370" t="s">
        <v>169</v>
      </c>
      <c r="L1370">
        <v>92930</v>
      </c>
      <c r="M1370">
        <v>1296</v>
      </c>
      <c r="N1370">
        <v>175551</v>
      </c>
      <c r="S1370" t="s">
        <v>167</v>
      </c>
      <c r="W1370">
        <v>2</v>
      </c>
      <c r="X1370">
        <v>14</v>
      </c>
      <c r="Y1370">
        <v>1</v>
      </c>
      <c r="Z1370">
        <v>1099720</v>
      </c>
      <c r="AA1370" t="s">
        <v>146</v>
      </c>
      <c r="AB1370">
        <v>110</v>
      </c>
      <c r="AC1370" t="s">
        <v>10</v>
      </c>
      <c r="AD1370" t="s">
        <v>10</v>
      </c>
      <c r="AE1370">
        <v>689</v>
      </c>
    </row>
    <row r="1371" spans="1:31" x14ac:dyDescent="0.25">
      <c r="A1371">
        <v>345</v>
      </c>
      <c r="B1371">
        <v>345</v>
      </c>
      <c r="C1371">
        <v>1115</v>
      </c>
      <c r="D1371">
        <v>148.19999999999999</v>
      </c>
      <c r="E1371" s="3">
        <v>41698</v>
      </c>
      <c r="F1371" s="15">
        <f t="shared" si="42"/>
        <v>2014</v>
      </c>
      <c r="G1371" s="3">
        <f t="shared" si="43"/>
        <v>41698</v>
      </c>
      <c r="H1371" t="s">
        <v>142</v>
      </c>
      <c r="I1371" t="s">
        <v>168</v>
      </c>
      <c r="J1371" t="b">
        <v>0</v>
      </c>
      <c r="K1371" t="s">
        <v>169</v>
      </c>
      <c r="L1371">
        <v>92930</v>
      </c>
      <c r="M1371">
        <v>1296</v>
      </c>
      <c r="N1371">
        <v>175551</v>
      </c>
      <c r="S1371" t="s">
        <v>167</v>
      </c>
      <c r="W1371">
        <v>2</v>
      </c>
      <c r="X1371">
        <v>14</v>
      </c>
      <c r="Y1371">
        <v>4</v>
      </c>
      <c r="Z1371">
        <v>1099720</v>
      </c>
      <c r="AA1371" t="s">
        <v>146</v>
      </c>
      <c r="AB1371">
        <v>110</v>
      </c>
      <c r="AC1371" t="s">
        <v>10</v>
      </c>
      <c r="AD1371" t="s">
        <v>10</v>
      </c>
      <c r="AE1371">
        <v>690</v>
      </c>
    </row>
    <row r="1372" spans="1:31" x14ac:dyDescent="0.25">
      <c r="A1372">
        <v>345</v>
      </c>
      <c r="B1372">
        <v>345</v>
      </c>
      <c r="C1372">
        <v>1115</v>
      </c>
      <c r="D1372">
        <v>37.049999999999997</v>
      </c>
      <c r="E1372" s="3">
        <v>41698</v>
      </c>
      <c r="F1372" s="15">
        <f t="shared" si="42"/>
        <v>2014</v>
      </c>
      <c r="G1372" s="3">
        <f t="shared" si="43"/>
        <v>41698</v>
      </c>
      <c r="H1372" t="s">
        <v>142</v>
      </c>
      <c r="I1372" t="s">
        <v>168</v>
      </c>
      <c r="J1372" t="b">
        <v>0</v>
      </c>
      <c r="K1372" t="s">
        <v>169</v>
      </c>
      <c r="L1372">
        <v>92930</v>
      </c>
      <c r="M1372">
        <v>1296</v>
      </c>
      <c r="N1372">
        <v>175551</v>
      </c>
      <c r="S1372" t="s">
        <v>167</v>
      </c>
      <c r="W1372">
        <v>2</v>
      </c>
      <c r="X1372">
        <v>14</v>
      </c>
      <c r="Y1372">
        <v>1</v>
      </c>
      <c r="Z1372">
        <v>1099720</v>
      </c>
      <c r="AA1372" t="s">
        <v>146</v>
      </c>
      <c r="AB1372">
        <v>110</v>
      </c>
      <c r="AC1372" t="s">
        <v>10</v>
      </c>
      <c r="AD1372" t="s">
        <v>10</v>
      </c>
      <c r="AE1372">
        <v>691</v>
      </c>
    </row>
    <row r="1373" spans="1:31" x14ac:dyDescent="0.25">
      <c r="A1373">
        <v>345</v>
      </c>
      <c r="B1373">
        <v>345</v>
      </c>
      <c r="C1373">
        <v>1115</v>
      </c>
      <c r="D1373">
        <v>74.099999999999994</v>
      </c>
      <c r="E1373" s="3">
        <v>41698</v>
      </c>
      <c r="F1373" s="15">
        <f t="shared" si="42"/>
        <v>2014</v>
      </c>
      <c r="G1373" s="3">
        <f t="shared" si="43"/>
        <v>41698</v>
      </c>
      <c r="H1373" t="s">
        <v>142</v>
      </c>
      <c r="I1373" t="s">
        <v>168</v>
      </c>
      <c r="J1373" t="b">
        <v>0</v>
      </c>
      <c r="K1373" t="s">
        <v>169</v>
      </c>
      <c r="L1373">
        <v>92930</v>
      </c>
      <c r="M1373">
        <v>1296</v>
      </c>
      <c r="N1373">
        <v>175551</v>
      </c>
      <c r="S1373" t="s">
        <v>167</v>
      </c>
      <c r="W1373">
        <v>2</v>
      </c>
      <c r="X1373">
        <v>14</v>
      </c>
      <c r="Y1373">
        <v>2</v>
      </c>
      <c r="Z1373">
        <v>1099720</v>
      </c>
      <c r="AA1373" t="s">
        <v>146</v>
      </c>
      <c r="AB1373">
        <v>110</v>
      </c>
      <c r="AC1373" t="s">
        <v>10</v>
      </c>
      <c r="AD1373" t="s">
        <v>10</v>
      </c>
      <c r="AE1373">
        <v>692</v>
      </c>
    </row>
    <row r="1374" spans="1:31" x14ac:dyDescent="0.25">
      <c r="A1374">
        <v>345</v>
      </c>
      <c r="B1374">
        <v>345</v>
      </c>
      <c r="C1374">
        <v>1115</v>
      </c>
      <c r="D1374">
        <v>74.099999999999994</v>
      </c>
      <c r="E1374" s="3">
        <v>41698</v>
      </c>
      <c r="F1374" s="15">
        <f t="shared" si="42"/>
        <v>2014</v>
      </c>
      <c r="G1374" s="3">
        <f t="shared" si="43"/>
        <v>41698</v>
      </c>
      <c r="H1374" t="s">
        <v>142</v>
      </c>
      <c r="I1374" t="s">
        <v>168</v>
      </c>
      <c r="J1374" t="b">
        <v>0</v>
      </c>
      <c r="K1374" t="s">
        <v>169</v>
      </c>
      <c r="L1374">
        <v>92930</v>
      </c>
      <c r="M1374">
        <v>1296</v>
      </c>
      <c r="N1374">
        <v>175551</v>
      </c>
      <c r="S1374" t="s">
        <v>167</v>
      </c>
      <c r="W1374">
        <v>2</v>
      </c>
      <c r="X1374">
        <v>14</v>
      </c>
      <c r="Y1374">
        <v>2</v>
      </c>
      <c r="Z1374">
        <v>1099720</v>
      </c>
      <c r="AA1374" t="s">
        <v>146</v>
      </c>
      <c r="AB1374">
        <v>110</v>
      </c>
      <c r="AC1374" t="s">
        <v>10</v>
      </c>
      <c r="AD1374" t="s">
        <v>10</v>
      </c>
      <c r="AE1374">
        <v>693</v>
      </c>
    </row>
    <row r="1375" spans="1:31" x14ac:dyDescent="0.25">
      <c r="A1375">
        <v>345</v>
      </c>
      <c r="B1375">
        <v>345</v>
      </c>
      <c r="C1375">
        <v>1115</v>
      </c>
      <c r="D1375">
        <v>74.099999999999994</v>
      </c>
      <c r="E1375" s="3">
        <v>41698</v>
      </c>
      <c r="F1375" s="15">
        <f t="shared" si="42"/>
        <v>2014</v>
      </c>
      <c r="G1375" s="3">
        <f t="shared" si="43"/>
        <v>41698</v>
      </c>
      <c r="H1375" t="s">
        <v>142</v>
      </c>
      <c r="I1375" t="s">
        <v>168</v>
      </c>
      <c r="J1375" t="b">
        <v>0</v>
      </c>
      <c r="K1375" t="s">
        <v>169</v>
      </c>
      <c r="L1375">
        <v>92930</v>
      </c>
      <c r="M1375">
        <v>1296</v>
      </c>
      <c r="N1375">
        <v>175551</v>
      </c>
      <c r="S1375" t="s">
        <v>167</v>
      </c>
      <c r="W1375">
        <v>2</v>
      </c>
      <c r="X1375">
        <v>14</v>
      </c>
      <c r="Y1375">
        <v>2</v>
      </c>
      <c r="Z1375">
        <v>1099720</v>
      </c>
      <c r="AA1375" t="s">
        <v>146</v>
      </c>
      <c r="AB1375">
        <v>110</v>
      </c>
      <c r="AC1375" t="s">
        <v>10</v>
      </c>
      <c r="AD1375" t="s">
        <v>10</v>
      </c>
      <c r="AE1375">
        <v>694</v>
      </c>
    </row>
    <row r="1376" spans="1:31" x14ac:dyDescent="0.25">
      <c r="A1376">
        <v>345</v>
      </c>
      <c r="B1376">
        <v>345</v>
      </c>
      <c r="C1376">
        <v>1115</v>
      </c>
      <c r="D1376">
        <v>162</v>
      </c>
      <c r="E1376" s="3">
        <v>41698</v>
      </c>
      <c r="F1376" s="15">
        <f t="shared" si="42"/>
        <v>2014</v>
      </c>
      <c r="G1376" s="3">
        <f t="shared" si="43"/>
        <v>41698</v>
      </c>
      <c r="H1376" t="s">
        <v>142</v>
      </c>
      <c r="I1376" t="s">
        <v>165</v>
      </c>
      <c r="J1376" t="b">
        <v>0</v>
      </c>
      <c r="K1376" t="s">
        <v>669</v>
      </c>
      <c r="L1376">
        <v>92930</v>
      </c>
      <c r="M1376">
        <v>1296</v>
      </c>
      <c r="N1376">
        <v>175551</v>
      </c>
      <c r="S1376" t="s">
        <v>167</v>
      </c>
      <c r="W1376">
        <v>2</v>
      </c>
      <c r="X1376">
        <v>14</v>
      </c>
      <c r="Y1376">
        <v>2</v>
      </c>
      <c r="Z1376">
        <v>1099737</v>
      </c>
      <c r="AA1376" t="s">
        <v>146</v>
      </c>
      <c r="AB1376">
        <v>110</v>
      </c>
      <c r="AC1376" t="s">
        <v>10</v>
      </c>
      <c r="AD1376" t="s">
        <v>10</v>
      </c>
      <c r="AE1376">
        <v>695</v>
      </c>
    </row>
    <row r="1377" spans="1:31" x14ac:dyDescent="0.25">
      <c r="A1377">
        <v>345</v>
      </c>
      <c r="B1377">
        <v>345</v>
      </c>
      <c r="C1377">
        <v>1115</v>
      </c>
      <c r="D1377">
        <v>162</v>
      </c>
      <c r="E1377" s="3">
        <v>41698</v>
      </c>
      <c r="F1377" s="15">
        <f t="shared" si="42"/>
        <v>2014</v>
      </c>
      <c r="G1377" s="3">
        <f t="shared" si="43"/>
        <v>41698</v>
      </c>
      <c r="H1377" t="s">
        <v>142</v>
      </c>
      <c r="I1377" t="s">
        <v>165</v>
      </c>
      <c r="J1377" t="b">
        <v>0</v>
      </c>
      <c r="K1377" t="s">
        <v>669</v>
      </c>
      <c r="L1377">
        <v>92930</v>
      </c>
      <c r="M1377">
        <v>1296</v>
      </c>
      <c r="N1377">
        <v>175551</v>
      </c>
      <c r="S1377" t="s">
        <v>167</v>
      </c>
      <c r="W1377">
        <v>2</v>
      </c>
      <c r="X1377">
        <v>14</v>
      </c>
      <c r="Y1377">
        <v>2</v>
      </c>
      <c r="Z1377">
        <v>1099737</v>
      </c>
      <c r="AA1377" t="s">
        <v>146</v>
      </c>
      <c r="AB1377">
        <v>110</v>
      </c>
      <c r="AC1377" t="s">
        <v>10</v>
      </c>
      <c r="AD1377" t="s">
        <v>10</v>
      </c>
      <c r="AE1377">
        <v>696</v>
      </c>
    </row>
    <row r="1378" spans="1:31" x14ac:dyDescent="0.25">
      <c r="A1378">
        <v>345</v>
      </c>
      <c r="B1378">
        <v>345</v>
      </c>
      <c r="C1378">
        <v>1115</v>
      </c>
      <c r="D1378">
        <v>74.099999999999994</v>
      </c>
      <c r="E1378" s="3">
        <v>41702</v>
      </c>
      <c r="F1378" s="15">
        <f t="shared" si="42"/>
        <v>2014</v>
      </c>
      <c r="G1378" s="3">
        <f t="shared" si="43"/>
        <v>41729</v>
      </c>
      <c r="H1378" t="s">
        <v>142</v>
      </c>
      <c r="I1378" t="s">
        <v>200</v>
      </c>
      <c r="J1378" t="b">
        <v>0</v>
      </c>
      <c r="K1378" t="s">
        <v>222</v>
      </c>
      <c r="L1378">
        <v>92930</v>
      </c>
      <c r="M1378">
        <v>1299</v>
      </c>
      <c r="N1378">
        <v>176405</v>
      </c>
      <c r="S1378" t="s">
        <v>167</v>
      </c>
      <c r="W1378">
        <v>3</v>
      </c>
      <c r="X1378">
        <v>14</v>
      </c>
      <c r="Y1378">
        <v>2</v>
      </c>
      <c r="Z1378">
        <v>1098825</v>
      </c>
      <c r="AA1378" t="s">
        <v>146</v>
      </c>
      <c r="AB1378">
        <v>110</v>
      </c>
      <c r="AC1378" t="s">
        <v>10</v>
      </c>
      <c r="AD1378" t="s">
        <v>10</v>
      </c>
      <c r="AE1378">
        <v>923</v>
      </c>
    </row>
    <row r="1379" spans="1:31" x14ac:dyDescent="0.25">
      <c r="A1379">
        <v>345</v>
      </c>
      <c r="B1379">
        <v>345</v>
      </c>
      <c r="C1379">
        <v>1115</v>
      </c>
      <c r="D1379">
        <v>74.099999999999994</v>
      </c>
      <c r="E1379" s="3">
        <v>41702</v>
      </c>
      <c r="F1379" s="15">
        <f t="shared" si="42"/>
        <v>2014</v>
      </c>
      <c r="G1379" s="3">
        <f t="shared" si="43"/>
        <v>41729</v>
      </c>
      <c r="H1379" t="s">
        <v>142</v>
      </c>
      <c r="I1379" t="s">
        <v>200</v>
      </c>
      <c r="J1379" t="b">
        <v>0</v>
      </c>
      <c r="K1379" t="s">
        <v>827</v>
      </c>
      <c r="L1379">
        <v>92930</v>
      </c>
      <c r="M1379">
        <v>1299</v>
      </c>
      <c r="N1379">
        <v>176405</v>
      </c>
      <c r="S1379" t="s">
        <v>167</v>
      </c>
      <c r="W1379">
        <v>3</v>
      </c>
      <c r="X1379">
        <v>14</v>
      </c>
      <c r="Y1379">
        <v>2</v>
      </c>
      <c r="Z1379">
        <v>1098825</v>
      </c>
      <c r="AA1379" t="s">
        <v>146</v>
      </c>
      <c r="AB1379">
        <v>110</v>
      </c>
      <c r="AC1379" t="s">
        <v>10</v>
      </c>
      <c r="AD1379" t="s">
        <v>10</v>
      </c>
      <c r="AE1379">
        <v>924</v>
      </c>
    </row>
    <row r="1380" spans="1:31" x14ac:dyDescent="0.25">
      <c r="A1380">
        <v>345</v>
      </c>
      <c r="B1380">
        <v>345</v>
      </c>
      <c r="C1380">
        <v>1115</v>
      </c>
      <c r="D1380">
        <v>37.049999999999997</v>
      </c>
      <c r="E1380" s="3">
        <v>41702</v>
      </c>
      <c r="F1380" s="15">
        <f t="shared" si="42"/>
        <v>2014</v>
      </c>
      <c r="G1380" s="3">
        <f t="shared" si="43"/>
        <v>41729</v>
      </c>
      <c r="H1380" t="s">
        <v>142</v>
      </c>
      <c r="I1380" t="s">
        <v>172</v>
      </c>
      <c r="J1380" t="b">
        <v>0</v>
      </c>
      <c r="K1380" t="s">
        <v>828</v>
      </c>
      <c r="L1380">
        <v>92930</v>
      </c>
      <c r="M1380">
        <v>1299</v>
      </c>
      <c r="N1380">
        <v>176405</v>
      </c>
      <c r="S1380" t="s">
        <v>167</v>
      </c>
      <c r="W1380">
        <v>3</v>
      </c>
      <c r="X1380">
        <v>14</v>
      </c>
      <c r="Y1380">
        <v>1</v>
      </c>
      <c r="Z1380">
        <v>1099579</v>
      </c>
      <c r="AA1380" t="s">
        <v>146</v>
      </c>
      <c r="AB1380">
        <v>110</v>
      </c>
      <c r="AC1380" t="s">
        <v>10</v>
      </c>
      <c r="AD1380" t="s">
        <v>10</v>
      </c>
      <c r="AE1380">
        <v>932</v>
      </c>
    </row>
    <row r="1381" spans="1:31" x14ac:dyDescent="0.25">
      <c r="A1381">
        <v>345</v>
      </c>
      <c r="B1381">
        <v>345</v>
      </c>
      <c r="C1381">
        <v>1115</v>
      </c>
      <c r="D1381">
        <v>37.049999999999997</v>
      </c>
      <c r="E1381" s="3">
        <v>41702</v>
      </c>
      <c r="F1381" s="15">
        <f t="shared" si="42"/>
        <v>2014</v>
      </c>
      <c r="G1381" s="3">
        <f t="shared" si="43"/>
        <v>41729</v>
      </c>
      <c r="H1381" t="s">
        <v>142</v>
      </c>
      <c r="I1381" t="s">
        <v>172</v>
      </c>
      <c r="J1381" t="b">
        <v>0</v>
      </c>
      <c r="K1381" t="s">
        <v>828</v>
      </c>
      <c r="L1381">
        <v>92930</v>
      </c>
      <c r="M1381">
        <v>1299</v>
      </c>
      <c r="N1381">
        <v>176405</v>
      </c>
      <c r="S1381" t="s">
        <v>167</v>
      </c>
      <c r="W1381">
        <v>3</v>
      </c>
      <c r="X1381">
        <v>14</v>
      </c>
      <c r="Y1381">
        <v>1</v>
      </c>
      <c r="Z1381">
        <v>1099579</v>
      </c>
      <c r="AA1381" t="s">
        <v>146</v>
      </c>
      <c r="AB1381">
        <v>110</v>
      </c>
      <c r="AC1381" t="s">
        <v>10</v>
      </c>
      <c r="AD1381" t="s">
        <v>10</v>
      </c>
      <c r="AE1381">
        <v>933</v>
      </c>
    </row>
    <row r="1382" spans="1:31" x14ac:dyDescent="0.25">
      <c r="A1382">
        <v>345</v>
      </c>
      <c r="B1382">
        <v>345</v>
      </c>
      <c r="C1382">
        <v>1115</v>
      </c>
      <c r="D1382">
        <v>37.049999999999997</v>
      </c>
      <c r="E1382" s="3">
        <v>41702</v>
      </c>
      <c r="F1382" s="15">
        <f t="shared" si="42"/>
        <v>2014</v>
      </c>
      <c r="G1382" s="3">
        <f t="shared" si="43"/>
        <v>41729</v>
      </c>
      <c r="H1382" t="s">
        <v>142</v>
      </c>
      <c r="I1382" t="s">
        <v>172</v>
      </c>
      <c r="J1382" t="b">
        <v>0</v>
      </c>
      <c r="K1382" t="s">
        <v>829</v>
      </c>
      <c r="L1382">
        <v>92930</v>
      </c>
      <c r="M1382">
        <v>1299</v>
      </c>
      <c r="N1382">
        <v>176405</v>
      </c>
      <c r="S1382" t="s">
        <v>167</v>
      </c>
      <c r="W1382">
        <v>3</v>
      </c>
      <c r="X1382">
        <v>14</v>
      </c>
      <c r="Y1382">
        <v>1</v>
      </c>
      <c r="Z1382">
        <v>1099579</v>
      </c>
      <c r="AA1382" t="s">
        <v>146</v>
      </c>
      <c r="AB1382">
        <v>110</v>
      </c>
      <c r="AC1382" t="s">
        <v>10</v>
      </c>
      <c r="AD1382" t="s">
        <v>10</v>
      </c>
      <c r="AE1382">
        <v>934</v>
      </c>
    </row>
    <row r="1383" spans="1:31" x14ac:dyDescent="0.25">
      <c r="A1383">
        <v>345</v>
      </c>
      <c r="B1383">
        <v>345</v>
      </c>
      <c r="C1383">
        <v>1115</v>
      </c>
      <c r="D1383">
        <v>162</v>
      </c>
      <c r="E1383" s="3">
        <v>41713</v>
      </c>
      <c r="F1383" s="15">
        <f t="shared" si="42"/>
        <v>2014</v>
      </c>
      <c r="G1383" s="3">
        <f t="shared" si="43"/>
        <v>41729</v>
      </c>
      <c r="H1383" t="s">
        <v>142</v>
      </c>
      <c r="I1383" t="s">
        <v>165</v>
      </c>
      <c r="J1383" t="b">
        <v>0</v>
      </c>
      <c r="K1383" t="s">
        <v>675</v>
      </c>
      <c r="L1383">
        <v>92930</v>
      </c>
      <c r="M1383">
        <v>1302</v>
      </c>
      <c r="N1383">
        <v>176753</v>
      </c>
      <c r="S1383" t="s">
        <v>167</v>
      </c>
      <c r="W1383">
        <v>3</v>
      </c>
      <c r="X1383">
        <v>14</v>
      </c>
      <c r="Y1383">
        <v>2</v>
      </c>
      <c r="Z1383">
        <v>1099737</v>
      </c>
      <c r="AA1383" t="s">
        <v>146</v>
      </c>
      <c r="AB1383">
        <v>110</v>
      </c>
      <c r="AC1383" t="s">
        <v>10</v>
      </c>
      <c r="AD1383" t="s">
        <v>10</v>
      </c>
      <c r="AE1383">
        <v>597</v>
      </c>
    </row>
    <row r="1384" spans="1:31" x14ac:dyDescent="0.25">
      <c r="A1384">
        <v>345</v>
      </c>
      <c r="B1384">
        <v>345</v>
      </c>
      <c r="C1384">
        <v>1115</v>
      </c>
      <c r="D1384">
        <v>81</v>
      </c>
      <c r="E1384" s="3">
        <v>41713</v>
      </c>
      <c r="F1384" s="15">
        <f t="shared" si="42"/>
        <v>2014</v>
      </c>
      <c r="G1384" s="3">
        <f t="shared" si="43"/>
        <v>41729</v>
      </c>
      <c r="H1384" t="s">
        <v>142</v>
      </c>
      <c r="I1384" t="s">
        <v>165</v>
      </c>
      <c r="J1384" t="b">
        <v>0</v>
      </c>
      <c r="K1384" t="s">
        <v>675</v>
      </c>
      <c r="L1384">
        <v>92930</v>
      </c>
      <c r="M1384">
        <v>1302</v>
      </c>
      <c r="N1384">
        <v>176753</v>
      </c>
      <c r="S1384" t="s">
        <v>167</v>
      </c>
      <c r="W1384">
        <v>3</v>
      </c>
      <c r="X1384">
        <v>14</v>
      </c>
      <c r="Y1384">
        <v>1</v>
      </c>
      <c r="Z1384">
        <v>1099737</v>
      </c>
      <c r="AA1384" t="s">
        <v>146</v>
      </c>
      <c r="AB1384">
        <v>110</v>
      </c>
      <c r="AC1384" t="s">
        <v>10</v>
      </c>
      <c r="AD1384" t="s">
        <v>10</v>
      </c>
      <c r="AE1384">
        <v>598</v>
      </c>
    </row>
    <row r="1385" spans="1:31" x14ac:dyDescent="0.25">
      <c r="A1385">
        <v>345</v>
      </c>
      <c r="B1385">
        <v>345</v>
      </c>
      <c r="C1385">
        <v>1115</v>
      </c>
      <c r="D1385">
        <v>148.19999999999999</v>
      </c>
      <c r="E1385" s="3">
        <v>41713</v>
      </c>
      <c r="F1385" s="15">
        <f t="shared" si="42"/>
        <v>2014</v>
      </c>
      <c r="G1385" s="3">
        <f t="shared" si="43"/>
        <v>41729</v>
      </c>
      <c r="H1385" t="s">
        <v>142</v>
      </c>
      <c r="I1385" t="s">
        <v>168</v>
      </c>
      <c r="J1385" t="b">
        <v>0</v>
      </c>
      <c r="K1385" t="s">
        <v>169</v>
      </c>
      <c r="L1385">
        <v>92930</v>
      </c>
      <c r="M1385">
        <v>1302</v>
      </c>
      <c r="N1385">
        <v>176753</v>
      </c>
      <c r="S1385" t="s">
        <v>167</v>
      </c>
      <c r="W1385">
        <v>3</v>
      </c>
      <c r="X1385">
        <v>14</v>
      </c>
      <c r="Y1385">
        <v>4</v>
      </c>
      <c r="Z1385">
        <v>1099720</v>
      </c>
      <c r="AA1385" t="s">
        <v>146</v>
      </c>
      <c r="AB1385">
        <v>110</v>
      </c>
      <c r="AC1385" t="s">
        <v>10</v>
      </c>
      <c r="AD1385" t="s">
        <v>10</v>
      </c>
      <c r="AE1385">
        <v>599</v>
      </c>
    </row>
    <row r="1386" spans="1:31" x14ac:dyDescent="0.25">
      <c r="A1386">
        <v>345</v>
      </c>
      <c r="B1386">
        <v>345</v>
      </c>
      <c r="C1386">
        <v>1115</v>
      </c>
      <c r="D1386">
        <v>74.099999999999994</v>
      </c>
      <c r="E1386" s="3">
        <v>41716</v>
      </c>
      <c r="F1386" s="15">
        <f t="shared" si="42"/>
        <v>2014</v>
      </c>
      <c r="G1386" s="3">
        <f t="shared" si="43"/>
        <v>41729</v>
      </c>
      <c r="H1386" t="s">
        <v>142</v>
      </c>
      <c r="I1386" t="s">
        <v>200</v>
      </c>
      <c r="J1386" t="b">
        <v>0</v>
      </c>
      <c r="K1386" t="s">
        <v>830</v>
      </c>
      <c r="L1386">
        <v>92930</v>
      </c>
      <c r="M1386">
        <v>1305</v>
      </c>
      <c r="N1386">
        <v>177589</v>
      </c>
      <c r="S1386" t="s">
        <v>167</v>
      </c>
      <c r="W1386">
        <v>3</v>
      </c>
      <c r="X1386">
        <v>14</v>
      </c>
      <c r="Y1386">
        <v>2</v>
      </c>
      <c r="Z1386">
        <v>1098825</v>
      </c>
      <c r="AA1386" t="s">
        <v>146</v>
      </c>
      <c r="AB1386">
        <v>110</v>
      </c>
      <c r="AC1386" t="s">
        <v>10</v>
      </c>
      <c r="AD1386" t="s">
        <v>10</v>
      </c>
      <c r="AE1386">
        <v>991</v>
      </c>
    </row>
    <row r="1387" spans="1:31" x14ac:dyDescent="0.25">
      <c r="A1387">
        <v>345</v>
      </c>
      <c r="B1387">
        <v>345</v>
      </c>
      <c r="C1387">
        <v>1115</v>
      </c>
      <c r="D1387">
        <v>162</v>
      </c>
      <c r="E1387" s="3">
        <v>41729</v>
      </c>
      <c r="F1387" s="15">
        <f t="shared" si="42"/>
        <v>2014</v>
      </c>
      <c r="G1387" s="3">
        <f t="shared" si="43"/>
        <v>41729</v>
      </c>
      <c r="H1387" t="s">
        <v>142</v>
      </c>
      <c r="I1387" t="s">
        <v>165</v>
      </c>
      <c r="J1387" t="b">
        <v>0</v>
      </c>
      <c r="K1387" t="s">
        <v>675</v>
      </c>
      <c r="L1387">
        <v>92930</v>
      </c>
      <c r="M1387">
        <v>1308</v>
      </c>
      <c r="N1387">
        <v>177825</v>
      </c>
      <c r="S1387" t="s">
        <v>167</v>
      </c>
      <c r="W1387">
        <v>3</v>
      </c>
      <c r="X1387">
        <v>14</v>
      </c>
      <c r="Y1387">
        <v>2</v>
      </c>
      <c r="Z1387">
        <v>1099737</v>
      </c>
      <c r="AA1387" t="s">
        <v>146</v>
      </c>
      <c r="AB1387">
        <v>110</v>
      </c>
      <c r="AC1387" t="s">
        <v>10</v>
      </c>
      <c r="AD1387" t="s">
        <v>10</v>
      </c>
      <c r="AE1387">
        <v>729</v>
      </c>
    </row>
    <row r="1388" spans="1:31" x14ac:dyDescent="0.25">
      <c r="A1388">
        <v>345</v>
      </c>
      <c r="B1388">
        <v>345</v>
      </c>
      <c r="C1388">
        <v>1115</v>
      </c>
      <c r="D1388">
        <v>162</v>
      </c>
      <c r="E1388" s="3">
        <v>41729</v>
      </c>
      <c r="F1388" s="15">
        <f t="shared" si="42"/>
        <v>2014</v>
      </c>
      <c r="G1388" s="3">
        <f t="shared" si="43"/>
        <v>41729</v>
      </c>
      <c r="H1388" t="s">
        <v>142</v>
      </c>
      <c r="I1388" t="s">
        <v>165</v>
      </c>
      <c r="J1388" t="b">
        <v>0</v>
      </c>
      <c r="K1388" t="s">
        <v>675</v>
      </c>
      <c r="L1388">
        <v>92930</v>
      </c>
      <c r="M1388">
        <v>1308</v>
      </c>
      <c r="N1388">
        <v>177825</v>
      </c>
      <c r="S1388" t="s">
        <v>167</v>
      </c>
      <c r="W1388">
        <v>3</v>
      </c>
      <c r="X1388">
        <v>14</v>
      </c>
      <c r="Y1388">
        <v>2</v>
      </c>
      <c r="Z1388">
        <v>1099737</v>
      </c>
      <c r="AA1388" t="s">
        <v>146</v>
      </c>
      <c r="AB1388">
        <v>110</v>
      </c>
      <c r="AC1388" t="s">
        <v>10</v>
      </c>
      <c r="AD1388" t="s">
        <v>10</v>
      </c>
      <c r="AE1388">
        <v>730</v>
      </c>
    </row>
    <row r="1389" spans="1:31" x14ac:dyDescent="0.25">
      <c r="A1389">
        <v>345</v>
      </c>
      <c r="B1389">
        <v>345</v>
      </c>
      <c r="C1389">
        <v>1115</v>
      </c>
      <c r="D1389">
        <v>162</v>
      </c>
      <c r="E1389" s="3">
        <v>41729</v>
      </c>
      <c r="F1389" s="15">
        <f t="shared" si="42"/>
        <v>2014</v>
      </c>
      <c r="G1389" s="3">
        <f t="shared" si="43"/>
        <v>41729</v>
      </c>
      <c r="H1389" t="s">
        <v>142</v>
      </c>
      <c r="I1389" t="s">
        <v>165</v>
      </c>
      <c r="J1389" t="b">
        <v>0</v>
      </c>
      <c r="K1389" t="s">
        <v>675</v>
      </c>
      <c r="L1389">
        <v>92930</v>
      </c>
      <c r="M1389">
        <v>1308</v>
      </c>
      <c r="N1389">
        <v>177825</v>
      </c>
      <c r="S1389" t="s">
        <v>167</v>
      </c>
      <c r="W1389">
        <v>3</v>
      </c>
      <c r="X1389">
        <v>14</v>
      </c>
      <c r="Y1389">
        <v>2</v>
      </c>
      <c r="Z1389">
        <v>1099737</v>
      </c>
      <c r="AA1389" t="s">
        <v>146</v>
      </c>
      <c r="AB1389">
        <v>110</v>
      </c>
      <c r="AC1389" t="s">
        <v>10</v>
      </c>
      <c r="AD1389" t="s">
        <v>10</v>
      </c>
      <c r="AE1389">
        <v>731</v>
      </c>
    </row>
    <row r="1390" spans="1:31" x14ac:dyDescent="0.25">
      <c r="A1390">
        <v>345</v>
      </c>
      <c r="B1390">
        <v>345</v>
      </c>
      <c r="C1390">
        <v>1115</v>
      </c>
      <c r="D1390">
        <v>148.19999999999999</v>
      </c>
      <c r="E1390" s="3">
        <v>41744</v>
      </c>
      <c r="F1390" s="15">
        <f t="shared" si="42"/>
        <v>2014</v>
      </c>
      <c r="G1390" s="3">
        <f t="shared" si="43"/>
        <v>41759</v>
      </c>
      <c r="H1390" t="s">
        <v>142</v>
      </c>
      <c r="I1390" t="s">
        <v>176</v>
      </c>
      <c r="J1390" t="b">
        <v>0</v>
      </c>
      <c r="K1390" t="s">
        <v>831</v>
      </c>
      <c r="L1390">
        <v>92930</v>
      </c>
      <c r="M1390">
        <v>1317</v>
      </c>
      <c r="N1390">
        <v>178950</v>
      </c>
      <c r="S1390" t="s">
        <v>167</v>
      </c>
      <c r="W1390">
        <v>4</v>
      </c>
      <c r="X1390">
        <v>14</v>
      </c>
      <c r="Y1390">
        <v>4</v>
      </c>
      <c r="Z1390">
        <v>1098821</v>
      </c>
      <c r="AA1390" t="s">
        <v>146</v>
      </c>
      <c r="AB1390">
        <v>110</v>
      </c>
      <c r="AC1390" t="s">
        <v>10</v>
      </c>
      <c r="AD1390" t="s">
        <v>10</v>
      </c>
      <c r="AE1390">
        <v>1087</v>
      </c>
    </row>
    <row r="1391" spans="1:31" x14ac:dyDescent="0.25">
      <c r="A1391">
        <v>345</v>
      </c>
      <c r="B1391">
        <v>345</v>
      </c>
      <c r="C1391">
        <v>1115</v>
      </c>
      <c r="D1391">
        <v>37.049999999999997</v>
      </c>
      <c r="E1391" s="3">
        <v>41744</v>
      </c>
      <c r="F1391" s="15">
        <f t="shared" si="42"/>
        <v>2014</v>
      </c>
      <c r="G1391" s="3">
        <f t="shared" si="43"/>
        <v>41759</v>
      </c>
      <c r="H1391" t="s">
        <v>142</v>
      </c>
      <c r="I1391" t="s">
        <v>176</v>
      </c>
      <c r="J1391" t="b">
        <v>0</v>
      </c>
      <c r="K1391" t="s">
        <v>832</v>
      </c>
      <c r="L1391">
        <v>92930</v>
      </c>
      <c r="M1391">
        <v>1317</v>
      </c>
      <c r="N1391">
        <v>178950</v>
      </c>
      <c r="S1391" t="s">
        <v>167</v>
      </c>
      <c r="W1391">
        <v>4</v>
      </c>
      <c r="X1391">
        <v>14</v>
      </c>
      <c r="Y1391">
        <v>1</v>
      </c>
      <c r="Z1391">
        <v>1098821</v>
      </c>
      <c r="AA1391" t="s">
        <v>146</v>
      </c>
      <c r="AB1391">
        <v>110</v>
      </c>
      <c r="AC1391" t="s">
        <v>10</v>
      </c>
      <c r="AD1391" t="s">
        <v>10</v>
      </c>
      <c r="AE1391">
        <v>1088</v>
      </c>
    </row>
    <row r="1392" spans="1:31" x14ac:dyDescent="0.25">
      <c r="A1392">
        <v>345</v>
      </c>
      <c r="B1392">
        <v>345</v>
      </c>
      <c r="C1392">
        <v>1115</v>
      </c>
      <c r="D1392">
        <v>74.099999999999994</v>
      </c>
      <c r="E1392" s="3">
        <v>41744</v>
      </c>
      <c r="F1392" s="15">
        <f t="shared" si="42"/>
        <v>2014</v>
      </c>
      <c r="G1392" s="3">
        <f t="shared" si="43"/>
        <v>41759</v>
      </c>
      <c r="H1392" t="s">
        <v>142</v>
      </c>
      <c r="I1392" t="s">
        <v>178</v>
      </c>
      <c r="J1392" t="b">
        <v>0</v>
      </c>
      <c r="K1392" t="s">
        <v>833</v>
      </c>
      <c r="L1392">
        <v>92930</v>
      </c>
      <c r="M1392">
        <v>1317</v>
      </c>
      <c r="N1392">
        <v>178950</v>
      </c>
      <c r="S1392" t="s">
        <v>167</v>
      </c>
      <c r="W1392">
        <v>4</v>
      </c>
      <c r="X1392">
        <v>14</v>
      </c>
      <c r="Y1392">
        <v>2</v>
      </c>
      <c r="Z1392">
        <v>1098942</v>
      </c>
      <c r="AA1392" t="s">
        <v>146</v>
      </c>
      <c r="AB1392">
        <v>110</v>
      </c>
      <c r="AC1392" t="s">
        <v>10</v>
      </c>
      <c r="AD1392" t="s">
        <v>10</v>
      </c>
      <c r="AE1392">
        <v>1089</v>
      </c>
    </row>
    <row r="1393" spans="1:31" x14ac:dyDescent="0.25">
      <c r="A1393">
        <v>345</v>
      </c>
      <c r="B1393">
        <v>345</v>
      </c>
      <c r="C1393">
        <v>1115</v>
      </c>
      <c r="D1393">
        <v>74.099999999999994</v>
      </c>
      <c r="E1393" s="3">
        <v>41744</v>
      </c>
      <c r="F1393" s="15">
        <f t="shared" si="42"/>
        <v>2014</v>
      </c>
      <c r="G1393" s="3">
        <f t="shared" si="43"/>
        <v>41759</v>
      </c>
      <c r="H1393" t="s">
        <v>142</v>
      </c>
      <c r="I1393" t="s">
        <v>178</v>
      </c>
      <c r="J1393" t="b">
        <v>0</v>
      </c>
      <c r="K1393" t="s">
        <v>834</v>
      </c>
      <c r="L1393">
        <v>92930</v>
      </c>
      <c r="M1393">
        <v>1317</v>
      </c>
      <c r="N1393">
        <v>178950</v>
      </c>
      <c r="S1393" t="s">
        <v>167</v>
      </c>
      <c r="W1393">
        <v>4</v>
      </c>
      <c r="X1393">
        <v>14</v>
      </c>
      <c r="Y1393">
        <v>2</v>
      </c>
      <c r="Z1393">
        <v>1098942</v>
      </c>
      <c r="AA1393" t="s">
        <v>146</v>
      </c>
      <c r="AB1393">
        <v>110</v>
      </c>
      <c r="AC1393" t="s">
        <v>10</v>
      </c>
      <c r="AD1393" t="s">
        <v>10</v>
      </c>
      <c r="AE1393">
        <v>1090</v>
      </c>
    </row>
    <row r="1394" spans="1:31" x14ac:dyDescent="0.25">
      <c r="A1394">
        <v>345</v>
      </c>
      <c r="B1394">
        <v>345</v>
      </c>
      <c r="C1394">
        <v>1115</v>
      </c>
      <c r="D1394">
        <v>37.049999999999997</v>
      </c>
      <c r="E1394" s="3">
        <v>41744</v>
      </c>
      <c r="F1394" s="15">
        <f t="shared" si="42"/>
        <v>2014</v>
      </c>
      <c r="G1394" s="3">
        <f t="shared" si="43"/>
        <v>41759</v>
      </c>
      <c r="H1394" t="s">
        <v>142</v>
      </c>
      <c r="I1394" t="s">
        <v>200</v>
      </c>
      <c r="J1394" t="b">
        <v>0</v>
      </c>
      <c r="K1394" t="s">
        <v>835</v>
      </c>
      <c r="L1394">
        <v>92930</v>
      </c>
      <c r="M1394">
        <v>1317</v>
      </c>
      <c r="N1394">
        <v>178950</v>
      </c>
      <c r="S1394" t="s">
        <v>167</v>
      </c>
      <c r="W1394">
        <v>4</v>
      </c>
      <c r="X1394">
        <v>14</v>
      </c>
      <c r="Y1394">
        <v>1</v>
      </c>
      <c r="Z1394">
        <v>1098825</v>
      </c>
      <c r="AA1394" t="s">
        <v>146</v>
      </c>
      <c r="AB1394">
        <v>110</v>
      </c>
      <c r="AC1394" t="s">
        <v>10</v>
      </c>
      <c r="AD1394" t="s">
        <v>10</v>
      </c>
      <c r="AE1394">
        <v>1091</v>
      </c>
    </row>
    <row r="1395" spans="1:31" x14ac:dyDescent="0.25">
      <c r="A1395">
        <v>345</v>
      </c>
      <c r="B1395">
        <v>345</v>
      </c>
      <c r="C1395">
        <v>1115</v>
      </c>
      <c r="D1395">
        <v>37.049999999999997</v>
      </c>
      <c r="E1395" s="3">
        <v>41744</v>
      </c>
      <c r="F1395" s="15">
        <f t="shared" si="42"/>
        <v>2014</v>
      </c>
      <c r="G1395" s="3">
        <f t="shared" si="43"/>
        <v>41759</v>
      </c>
      <c r="H1395" t="s">
        <v>142</v>
      </c>
      <c r="I1395" t="s">
        <v>200</v>
      </c>
      <c r="J1395" t="b">
        <v>0</v>
      </c>
      <c r="K1395" t="s">
        <v>836</v>
      </c>
      <c r="L1395">
        <v>92930</v>
      </c>
      <c r="M1395">
        <v>1317</v>
      </c>
      <c r="N1395">
        <v>178950</v>
      </c>
      <c r="S1395" t="s">
        <v>167</v>
      </c>
      <c r="W1395">
        <v>4</v>
      </c>
      <c r="X1395">
        <v>14</v>
      </c>
      <c r="Y1395">
        <v>1</v>
      </c>
      <c r="Z1395">
        <v>1098825</v>
      </c>
      <c r="AA1395" t="s">
        <v>146</v>
      </c>
      <c r="AB1395">
        <v>110</v>
      </c>
      <c r="AC1395" t="s">
        <v>10</v>
      </c>
      <c r="AD1395" t="s">
        <v>10</v>
      </c>
      <c r="AE1395">
        <v>1092</v>
      </c>
    </row>
    <row r="1396" spans="1:31" x14ac:dyDescent="0.25">
      <c r="A1396">
        <v>345</v>
      </c>
      <c r="B1396">
        <v>345</v>
      </c>
      <c r="C1396">
        <v>1115</v>
      </c>
      <c r="D1396">
        <v>148.19999999999999</v>
      </c>
      <c r="E1396" s="3">
        <v>41744</v>
      </c>
      <c r="F1396" s="15">
        <f t="shared" si="42"/>
        <v>2014</v>
      </c>
      <c r="G1396" s="3">
        <f t="shared" si="43"/>
        <v>41759</v>
      </c>
      <c r="H1396" t="s">
        <v>142</v>
      </c>
      <c r="I1396" t="s">
        <v>200</v>
      </c>
      <c r="J1396" t="b">
        <v>0</v>
      </c>
      <c r="K1396" t="s">
        <v>835</v>
      </c>
      <c r="L1396">
        <v>92930</v>
      </c>
      <c r="M1396">
        <v>1317</v>
      </c>
      <c r="N1396">
        <v>178950</v>
      </c>
      <c r="S1396" t="s">
        <v>167</v>
      </c>
      <c r="W1396">
        <v>4</v>
      </c>
      <c r="X1396">
        <v>14</v>
      </c>
      <c r="Y1396">
        <v>4</v>
      </c>
      <c r="Z1396">
        <v>1098825</v>
      </c>
      <c r="AA1396" t="s">
        <v>146</v>
      </c>
      <c r="AB1396">
        <v>110</v>
      </c>
      <c r="AC1396" t="s">
        <v>10</v>
      </c>
      <c r="AD1396" t="s">
        <v>10</v>
      </c>
      <c r="AE1396">
        <v>1093</v>
      </c>
    </row>
    <row r="1397" spans="1:31" x14ac:dyDescent="0.25">
      <c r="A1397">
        <v>345</v>
      </c>
      <c r="B1397">
        <v>345</v>
      </c>
      <c r="C1397">
        <v>1115</v>
      </c>
      <c r="D1397">
        <v>37.049999999999997</v>
      </c>
      <c r="E1397" s="3">
        <v>41744</v>
      </c>
      <c r="F1397" s="15">
        <f t="shared" si="42"/>
        <v>2014</v>
      </c>
      <c r="G1397" s="3">
        <f t="shared" si="43"/>
        <v>41759</v>
      </c>
      <c r="H1397" t="s">
        <v>142</v>
      </c>
      <c r="I1397" t="s">
        <v>200</v>
      </c>
      <c r="J1397" t="b">
        <v>0</v>
      </c>
      <c r="K1397" t="s">
        <v>836</v>
      </c>
      <c r="L1397">
        <v>92930</v>
      </c>
      <c r="M1397">
        <v>1317</v>
      </c>
      <c r="N1397">
        <v>178950</v>
      </c>
      <c r="S1397" t="s">
        <v>167</v>
      </c>
      <c r="W1397">
        <v>4</v>
      </c>
      <c r="X1397">
        <v>14</v>
      </c>
      <c r="Y1397">
        <v>1</v>
      </c>
      <c r="Z1397">
        <v>1098825</v>
      </c>
      <c r="AA1397" t="s">
        <v>146</v>
      </c>
      <c r="AB1397">
        <v>110</v>
      </c>
      <c r="AC1397" t="s">
        <v>10</v>
      </c>
      <c r="AD1397" t="s">
        <v>10</v>
      </c>
      <c r="AE1397">
        <v>1094</v>
      </c>
    </row>
    <row r="1398" spans="1:31" x14ac:dyDescent="0.25">
      <c r="A1398">
        <v>345</v>
      </c>
      <c r="B1398">
        <v>345</v>
      </c>
      <c r="C1398">
        <v>1115</v>
      </c>
      <c r="D1398">
        <v>74.099999999999994</v>
      </c>
      <c r="E1398" s="3">
        <v>41758</v>
      </c>
      <c r="F1398" s="15">
        <f t="shared" si="42"/>
        <v>2014</v>
      </c>
      <c r="G1398" s="3">
        <f t="shared" si="43"/>
        <v>41759</v>
      </c>
      <c r="H1398" t="s">
        <v>142</v>
      </c>
      <c r="I1398" t="s">
        <v>176</v>
      </c>
      <c r="J1398" t="b">
        <v>0</v>
      </c>
      <c r="K1398" t="s">
        <v>837</v>
      </c>
      <c r="L1398">
        <v>92930</v>
      </c>
      <c r="M1398">
        <v>1320</v>
      </c>
      <c r="N1398">
        <v>180022</v>
      </c>
      <c r="S1398" t="s">
        <v>167</v>
      </c>
      <c r="W1398">
        <v>4</v>
      </c>
      <c r="X1398">
        <v>14</v>
      </c>
      <c r="Y1398">
        <v>2</v>
      </c>
      <c r="Z1398">
        <v>1098821</v>
      </c>
      <c r="AA1398" t="s">
        <v>146</v>
      </c>
      <c r="AB1398">
        <v>110</v>
      </c>
      <c r="AC1398" t="s">
        <v>10</v>
      </c>
      <c r="AD1398" t="s">
        <v>10</v>
      </c>
      <c r="AE1398">
        <v>1097</v>
      </c>
    </row>
    <row r="1399" spans="1:31" x14ac:dyDescent="0.25">
      <c r="A1399">
        <v>345</v>
      </c>
      <c r="B1399">
        <v>345</v>
      </c>
      <c r="C1399">
        <v>1115</v>
      </c>
      <c r="D1399">
        <v>55.58</v>
      </c>
      <c r="E1399" s="3">
        <v>41758</v>
      </c>
      <c r="F1399" s="15">
        <f t="shared" si="42"/>
        <v>2014</v>
      </c>
      <c r="G1399" s="3">
        <f t="shared" si="43"/>
        <v>41759</v>
      </c>
      <c r="H1399" t="s">
        <v>142</v>
      </c>
      <c r="I1399" t="s">
        <v>178</v>
      </c>
      <c r="J1399" t="b">
        <v>0</v>
      </c>
      <c r="K1399" t="s">
        <v>838</v>
      </c>
      <c r="L1399">
        <v>92930</v>
      </c>
      <c r="M1399">
        <v>1320</v>
      </c>
      <c r="N1399">
        <v>180022</v>
      </c>
      <c r="S1399" t="s">
        <v>167</v>
      </c>
      <c r="W1399">
        <v>4</v>
      </c>
      <c r="X1399">
        <v>14</v>
      </c>
      <c r="Y1399">
        <v>1.5</v>
      </c>
      <c r="Z1399">
        <v>1098942</v>
      </c>
      <c r="AA1399" t="s">
        <v>146</v>
      </c>
      <c r="AB1399">
        <v>110</v>
      </c>
      <c r="AC1399" t="s">
        <v>10</v>
      </c>
      <c r="AD1399" t="s">
        <v>10</v>
      </c>
      <c r="AE1399">
        <v>1098</v>
      </c>
    </row>
    <row r="1400" spans="1:31" x14ac:dyDescent="0.25">
      <c r="A1400">
        <v>345</v>
      </c>
      <c r="B1400">
        <v>345</v>
      </c>
      <c r="C1400">
        <v>1115</v>
      </c>
      <c r="D1400">
        <v>37.049999999999997</v>
      </c>
      <c r="E1400" s="3">
        <v>41758</v>
      </c>
      <c r="F1400" s="15">
        <f t="shared" si="42"/>
        <v>2014</v>
      </c>
      <c r="G1400" s="3">
        <f t="shared" si="43"/>
        <v>41759</v>
      </c>
      <c r="H1400" t="s">
        <v>142</v>
      </c>
      <c r="I1400" t="s">
        <v>178</v>
      </c>
      <c r="J1400" t="b">
        <v>0</v>
      </c>
      <c r="K1400" t="s">
        <v>839</v>
      </c>
      <c r="L1400">
        <v>92930</v>
      </c>
      <c r="M1400">
        <v>1320</v>
      </c>
      <c r="N1400">
        <v>180022</v>
      </c>
      <c r="S1400" t="s">
        <v>167</v>
      </c>
      <c r="W1400">
        <v>4</v>
      </c>
      <c r="X1400">
        <v>14</v>
      </c>
      <c r="Y1400">
        <v>1</v>
      </c>
      <c r="Z1400">
        <v>1098942</v>
      </c>
      <c r="AA1400" t="s">
        <v>146</v>
      </c>
      <c r="AB1400">
        <v>110</v>
      </c>
      <c r="AC1400" t="s">
        <v>10</v>
      </c>
      <c r="AD1400" t="s">
        <v>10</v>
      </c>
      <c r="AE1400">
        <v>1099</v>
      </c>
    </row>
    <row r="1401" spans="1:31" x14ac:dyDescent="0.25">
      <c r="A1401">
        <v>345</v>
      </c>
      <c r="B1401">
        <v>345</v>
      </c>
      <c r="C1401">
        <v>1115</v>
      </c>
      <c r="D1401">
        <v>222.3</v>
      </c>
      <c r="E1401" s="3">
        <v>41758</v>
      </c>
      <c r="F1401" s="15">
        <f t="shared" si="42"/>
        <v>2014</v>
      </c>
      <c r="G1401" s="3">
        <f t="shared" si="43"/>
        <v>41759</v>
      </c>
      <c r="H1401" t="s">
        <v>142</v>
      </c>
      <c r="I1401" t="s">
        <v>200</v>
      </c>
      <c r="J1401" t="b">
        <v>0</v>
      </c>
      <c r="K1401" t="s">
        <v>840</v>
      </c>
      <c r="L1401">
        <v>92930</v>
      </c>
      <c r="M1401">
        <v>1320</v>
      </c>
      <c r="N1401">
        <v>180022</v>
      </c>
      <c r="S1401" t="s">
        <v>167</v>
      </c>
      <c r="W1401">
        <v>4</v>
      </c>
      <c r="X1401">
        <v>14</v>
      </c>
      <c r="Y1401">
        <v>6</v>
      </c>
      <c r="Z1401">
        <v>1098825</v>
      </c>
      <c r="AA1401" t="s">
        <v>146</v>
      </c>
      <c r="AB1401">
        <v>110</v>
      </c>
      <c r="AC1401" t="s">
        <v>10</v>
      </c>
      <c r="AD1401" t="s">
        <v>10</v>
      </c>
      <c r="AE1401">
        <v>1100</v>
      </c>
    </row>
    <row r="1402" spans="1:31" x14ac:dyDescent="0.25">
      <c r="A1402">
        <v>345</v>
      </c>
      <c r="B1402">
        <v>345</v>
      </c>
      <c r="C1402">
        <v>1115</v>
      </c>
      <c r="D1402">
        <v>148.19999999999999</v>
      </c>
      <c r="E1402" s="3">
        <v>41758</v>
      </c>
      <c r="F1402" s="15">
        <f t="shared" si="42"/>
        <v>2014</v>
      </c>
      <c r="G1402" s="3">
        <f t="shared" si="43"/>
        <v>41759</v>
      </c>
      <c r="H1402" t="s">
        <v>142</v>
      </c>
      <c r="I1402" t="s">
        <v>200</v>
      </c>
      <c r="J1402" t="b">
        <v>0</v>
      </c>
      <c r="K1402" t="s">
        <v>841</v>
      </c>
      <c r="L1402">
        <v>92930</v>
      </c>
      <c r="M1402">
        <v>1320</v>
      </c>
      <c r="N1402">
        <v>180022</v>
      </c>
      <c r="S1402" t="s">
        <v>167</v>
      </c>
      <c r="W1402">
        <v>4</v>
      </c>
      <c r="X1402">
        <v>14</v>
      </c>
      <c r="Y1402">
        <v>4</v>
      </c>
      <c r="Z1402">
        <v>1098825</v>
      </c>
      <c r="AA1402" t="s">
        <v>146</v>
      </c>
      <c r="AB1402">
        <v>110</v>
      </c>
      <c r="AC1402" t="s">
        <v>10</v>
      </c>
      <c r="AD1402" t="s">
        <v>10</v>
      </c>
      <c r="AE1402">
        <v>1101</v>
      </c>
    </row>
    <row r="1403" spans="1:31" x14ac:dyDescent="0.25">
      <c r="A1403">
        <v>345</v>
      </c>
      <c r="B1403">
        <v>345</v>
      </c>
      <c r="C1403">
        <v>1115</v>
      </c>
      <c r="D1403">
        <v>74.099999999999994</v>
      </c>
      <c r="E1403" s="3">
        <v>41758</v>
      </c>
      <c r="F1403" s="15">
        <f t="shared" si="42"/>
        <v>2014</v>
      </c>
      <c r="G1403" s="3">
        <f t="shared" si="43"/>
        <v>41759</v>
      </c>
      <c r="H1403" t="s">
        <v>142</v>
      </c>
      <c r="I1403" t="s">
        <v>200</v>
      </c>
      <c r="J1403" t="b">
        <v>0</v>
      </c>
      <c r="K1403" t="s">
        <v>842</v>
      </c>
      <c r="L1403">
        <v>92930</v>
      </c>
      <c r="M1403">
        <v>1320</v>
      </c>
      <c r="N1403">
        <v>180022</v>
      </c>
      <c r="S1403" t="s">
        <v>167</v>
      </c>
      <c r="W1403">
        <v>4</v>
      </c>
      <c r="X1403">
        <v>14</v>
      </c>
      <c r="Y1403">
        <v>2</v>
      </c>
      <c r="Z1403">
        <v>1098825</v>
      </c>
      <c r="AA1403" t="s">
        <v>146</v>
      </c>
      <c r="AB1403">
        <v>110</v>
      </c>
      <c r="AC1403" t="s">
        <v>10</v>
      </c>
      <c r="AD1403" t="s">
        <v>10</v>
      </c>
      <c r="AE1403">
        <v>1102</v>
      </c>
    </row>
    <row r="1404" spans="1:31" x14ac:dyDescent="0.25">
      <c r="A1404">
        <v>345</v>
      </c>
      <c r="B1404">
        <v>345</v>
      </c>
      <c r="C1404">
        <v>1115</v>
      </c>
      <c r="D1404">
        <v>74.099999999999994</v>
      </c>
      <c r="E1404" s="3">
        <v>41758</v>
      </c>
      <c r="F1404" s="15">
        <f t="shared" si="42"/>
        <v>2014</v>
      </c>
      <c r="G1404" s="3">
        <f t="shared" si="43"/>
        <v>41759</v>
      </c>
      <c r="H1404" t="s">
        <v>142</v>
      </c>
      <c r="I1404" t="s">
        <v>200</v>
      </c>
      <c r="J1404" t="b">
        <v>0</v>
      </c>
      <c r="K1404" t="s">
        <v>843</v>
      </c>
      <c r="L1404">
        <v>92930</v>
      </c>
      <c r="M1404">
        <v>1320</v>
      </c>
      <c r="N1404">
        <v>180022</v>
      </c>
      <c r="S1404" t="s">
        <v>167</v>
      </c>
      <c r="W1404">
        <v>4</v>
      </c>
      <c r="X1404">
        <v>14</v>
      </c>
      <c r="Y1404">
        <v>2</v>
      </c>
      <c r="Z1404">
        <v>1098825</v>
      </c>
      <c r="AA1404" t="s">
        <v>146</v>
      </c>
      <c r="AB1404">
        <v>110</v>
      </c>
      <c r="AC1404" t="s">
        <v>10</v>
      </c>
      <c r="AD1404" t="s">
        <v>10</v>
      </c>
      <c r="AE1404">
        <v>1103</v>
      </c>
    </row>
    <row r="1405" spans="1:31" x14ac:dyDescent="0.25">
      <c r="A1405">
        <v>345</v>
      </c>
      <c r="B1405">
        <v>345</v>
      </c>
      <c r="C1405">
        <v>1115</v>
      </c>
      <c r="D1405">
        <v>111.15</v>
      </c>
      <c r="E1405" s="3">
        <v>41758</v>
      </c>
      <c r="F1405" s="15">
        <f t="shared" si="42"/>
        <v>2014</v>
      </c>
      <c r="G1405" s="3">
        <f t="shared" si="43"/>
        <v>41759</v>
      </c>
      <c r="H1405" t="s">
        <v>142</v>
      </c>
      <c r="I1405" t="s">
        <v>176</v>
      </c>
      <c r="J1405" t="b">
        <v>0</v>
      </c>
      <c r="K1405" t="s">
        <v>844</v>
      </c>
      <c r="L1405">
        <v>92930</v>
      </c>
      <c r="M1405">
        <v>1320</v>
      </c>
      <c r="N1405">
        <v>180022</v>
      </c>
      <c r="S1405" t="s">
        <v>167</v>
      </c>
      <c r="W1405">
        <v>4</v>
      </c>
      <c r="X1405">
        <v>14</v>
      </c>
      <c r="Y1405">
        <v>3</v>
      </c>
      <c r="Z1405">
        <v>1098821</v>
      </c>
      <c r="AA1405" t="s">
        <v>146</v>
      </c>
      <c r="AB1405">
        <v>110</v>
      </c>
      <c r="AC1405" t="s">
        <v>10</v>
      </c>
      <c r="AD1405" t="s">
        <v>10</v>
      </c>
      <c r="AE1405">
        <v>1130</v>
      </c>
    </row>
    <row r="1406" spans="1:31" x14ac:dyDescent="0.25">
      <c r="A1406">
        <v>345</v>
      </c>
      <c r="B1406">
        <v>345</v>
      </c>
      <c r="C1406">
        <v>1115</v>
      </c>
      <c r="D1406">
        <v>74.099999999999994</v>
      </c>
      <c r="E1406" s="3">
        <v>41758</v>
      </c>
      <c r="F1406" s="15">
        <f t="shared" si="42"/>
        <v>2014</v>
      </c>
      <c r="G1406" s="3">
        <f t="shared" si="43"/>
        <v>41759</v>
      </c>
      <c r="H1406" t="s">
        <v>142</v>
      </c>
      <c r="I1406" t="s">
        <v>172</v>
      </c>
      <c r="J1406" t="b">
        <v>0</v>
      </c>
      <c r="K1406" t="s">
        <v>845</v>
      </c>
      <c r="L1406">
        <v>92930</v>
      </c>
      <c r="M1406">
        <v>1320</v>
      </c>
      <c r="N1406">
        <v>180022</v>
      </c>
      <c r="S1406" t="s">
        <v>167</v>
      </c>
      <c r="W1406">
        <v>4</v>
      </c>
      <c r="X1406">
        <v>14</v>
      </c>
      <c r="Y1406">
        <v>2</v>
      </c>
      <c r="Z1406">
        <v>1099579</v>
      </c>
      <c r="AA1406" t="s">
        <v>146</v>
      </c>
      <c r="AB1406">
        <v>110</v>
      </c>
      <c r="AC1406" t="s">
        <v>10</v>
      </c>
      <c r="AD1406" t="s">
        <v>10</v>
      </c>
      <c r="AE1406">
        <v>1132</v>
      </c>
    </row>
    <row r="1407" spans="1:31" x14ac:dyDescent="0.25">
      <c r="A1407">
        <v>345</v>
      </c>
      <c r="B1407">
        <v>345</v>
      </c>
      <c r="C1407">
        <v>1115</v>
      </c>
      <c r="D1407">
        <v>74.099999999999994</v>
      </c>
      <c r="E1407" s="3">
        <v>41759</v>
      </c>
      <c r="F1407" s="15">
        <f t="shared" si="42"/>
        <v>2014</v>
      </c>
      <c r="G1407" s="3">
        <f t="shared" si="43"/>
        <v>41759</v>
      </c>
      <c r="H1407" t="s">
        <v>142</v>
      </c>
      <c r="I1407" t="s">
        <v>168</v>
      </c>
      <c r="J1407" t="b">
        <v>0</v>
      </c>
      <c r="K1407" t="s">
        <v>169</v>
      </c>
      <c r="L1407">
        <v>92930</v>
      </c>
      <c r="M1407">
        <v>1323</v>
      </c>
      <c r="N1407">
        <v>180045</v>
      </c>
      <c r="S1407" t="s">
        <v>167</v>
      </c>
      <c r="W1407">
        <v>4</v>
      </c>
      <c r="X1407">
        <v>14</v>
      </c>
      <c r="Y1407">
        <v>2</v>
      </c>
      <c r="Z1407">
        <v>1099720</v>
      </c>
      <c r="AA1407" t="s">
        <v>146</v>
      </c>
      <c r="AB1407">
        <v>110</v>
      </c>
      <c r="AC1407" t="s">
        <v>10</v>
      </c>
      <c r="AD1407" t="s">
        <v>10</v>
      </c>
      <c r="AE1407">
        <v>947</v>
      </c>
    </row>
    <row r="1408" spans="1:31" x14ac:dyDescent="0.25">
      <c r="A1408">
        <v>345</v>
      </c>
      <c r="B1408">
        <v>345</v>
      </c>
      <c r="C1408">
        <v>1115</v>
      </c>
      <c r="D1408">
        <v>74.099999999999994</v>
      </c>
      <c r="E1408" s="3">
        <v>41772</v>
      </c>
      <c r="F1408" s="15">
        <f t="shared" si="42"/>
        <v>2014</v>
      </c>
      <c r="G1408" s="3">
        <f t="shared" si="43"/>
        <v>41790</v>
      </c>
      <c r="H1408" t="s">
        <v>142</v>
      </c>
      <c r="I1408" t="s">
        <v>176</v>
      </c>
      <c r="J1408" t="b">
        <v>0</v>
      </c>
      <c r="K1408" t="s">
        <v>846</v>
      </c>
      <c r="L1408">
        <v>92930</v>
      </c>
      <c r="M1408">
        <v>1329</v>
      </c>
      <c r="N1408">
        <v>181916</v>
      </c>
      <c r="S1408" t="s">
        <v>167</v>
      </c>
      <c r="W1408">
        <v>5</v>
      </c>
      <c r="X1408">
        <v>14</v>
      </c>
      <c r="Y1408">
        <v>2</v>
      </c>
      <c r="Z1408">
        <v>1098821</v>
      </c>
      <c r="AA1408" t="s">
        <v>146</v>
      </c>
      <c r="AB1408">
        <v>110</v>
      </c>
      <c r="AC1408" t="s">
        <v>10</v>
      </c>
      <c r="AD1408" t="s">
        <v>10</v>
      </c>
      <c r="AE1408">
        <v>1041</v>
      </c>
    </row>
    <row r="1409" spans="1:31" x14ac:dyDescent="0.25">
      <c r="A1409">
        <v>345</v>
      </c>
      <c r="B1409">
        <v>345</v>
      </c>
      <c r="C1409">
        <v>1115</v>
      </c>
      <c r="D1409">
        <v>74.099999999999994</v>
      </c>
      <c r="E1409" s="3">
        <v>41772</v>
      </c>
      <c r="F1409" s="15">
        <f t="shared" si="42"/>
        <v>2014</v>
      </c>
      <c r="G1409" s="3">
        <f t="shared" si="43"/>
        <v>41790</v>
      </c>
      <c r="H1409" t="s">
        <v>142</v>
      </c>
      <c r="I1409" t="s">
        <v>200</v>
      </c>
      <c r="J1409" t="b">
        <v>0</v>
      </c>
      <c r="K1409" t="s">
        <v>847</v>
      </c>
      <c r="L1409">
        <v>92930</v>
      </c>
      <c r="M1409">
        <v>1329</v>
      </c>
      <c r="N1409">
        <v>181916</v>
      </c>
      <c r="S1409" t="s">
        <v>167</v>
      </c>
      <c r="W1409">
        <v>5</v>
      </c>
      <c r="X1409">
        <v>14</v>
      </c>
      <c r="Y1409">
        <v>2</v>
      </c>
      <c r="Z1409">
        <v>1098825</v>
      </c>
      <c r="AA1409" t="s">
        <v>146</v>
      </c>
      <c r="AB1409">
        <v>110</v>
      </c>
      <c r="AC1409" t="s">
        <v>10</v>
      </c>
      <c r="AD1409" t="s">
        <v>10</v>
      </c>
      <c r="AE1409">
        <v>1042</v>
      </c>
    </row>
    <row r="1410" spans="1:31" x14ac:dyDescent="0.25">
      <c r="A1410">
        <v>345</v>
      </c>
      <c r="B1410">
        <v>345</v>
      </c>
      <c r="C1410">
        <v>1115</v>
      </c>
      <c r="D1410">
        <v>74.099999999999994</v>
      </c>
      <c r="E1410" s="3">
        <v>41772</v>
      </c>
      <c r="F1410" s="15">
        <f t="shared" si="42"/>
        <v>2014</v>
      </c>
      <c r="G1410" s="3">
        <f t="shared" si="43"/>
        <v>41790</v>
      </c>
      <c r="H1410" t="s">
        <v>142</v>
      </c>
      <c r="I1410" t="s">
        <v>200</v>
      </c>
      <c r="J1410" t="b">
        <v>0</v>
      </c>
      <c r="K1410" t="s">
        <v>847</v>
      </c>
      <c r="L1410">
        <v>92930</v>
      </c>
      <c r="M1410">
        <v>1329</v>
      </c>
      <c r="N1410">
        <v>181916</v>
      </c>
      <c r="S1410" t="s">
        <v>167</v>
      </c>
      <c r="W1410">
        <v>5</v>
      </c>
      <c r="X1410">
        <v>14</v>
      </c>
      <c r="Y1410">
        <v>2</v>
      </c>
      <c r="Z1410">
        <v>1098825</v>
      </c>
      <c r="AA1410" t="s">
        <v>146</v>
      </c>
      <c r="AB1410">
        <v>110</v>
      </c>
      <c r="AC1410" t="s">
        <v>10</v>
      </c>
      <c r="AD1410" t="s">
        <v>10</v>
      </c>
      <c r="AE1410">
        <v>1043</v>
      </c>
    </row>
    <row r="1411" spans="1:31" x14ac:dyDescent="0.25">
      <c r="A1411">
        <v>345</v>
      </c>
      <c r="B1411">
        <v>345</v>
      </c>
      <c r="C1411">
        <v>1115</v>
      </c>
      <c r="D1411">
        <v>74.099999999999994</v>
      </c>
      <c r="E1411" s="3">
        <v>41786</v>
      </c>
      <c r="F1411" s="15">
        <f t="shared" ref="F1411:F1474" si="44">YEAR(E1411)</f>
        <v>2014</v>
      </c>
      <c r="G1411" s="3">
        <f t="shared" ref="G1411:G1474" si="45">EOMONTH(E1411,0)</f>
        <v>41790</v>
      </c>
      <c r="H1411" t="s">
        <v>142</v>
      </c>
      <c r="I1411" t="s">
        <v>176</v>
      </c>
      <c r="J1411" t="b">
        <v>0</v>
      </c>
      <c r="K1411" t="s">
        <v>848</v>
      </c>
      <c r="L1411">
        <v>92930</v>
      </c>
      <c r="M1411">
        <v>1332</v>
      </c>
      <c r="N1411">
        <v>182709</v>
      </c>
      <c r="S1411" t="s">
        <v>167</v>
      </c>
      <c r="W1411">
        <v>5</v>
      </c>
      <c r="X1411">
        <v>14</v>
      </c>
      <c r="Y1411">
        <v>2</v>
      </c>
      <c r="Z1411">
        <v>1098821</v>
      </c>
      <c r="AA1411" t="s">
        <v>146</v>
      </c>
      <c r="AB1411">
        <v>110</v>
      </c>
      <c r="AC1411" t="s">
        <v>10</v>
      </c>
      <c r="AD1411" t="s">
        <v>10</v>
      </c>
      <c r="AE1411">
        <v>886</v>
      </c>
    </row>
    <row r="1412" spans="1:31" x14ac:dyDescent="0.25">
      <c r="A1412">
        <v>345</v>
      </c>
      <c r="B1412">
        <v>345</v>
      </c>
      <c r="C1412">
        <v>1115</v>
      </c>
      <c r="D1412">
        <v>37.049999999999997</v>
      </c>
      <c r="E1412" s="3">
        <v>41786</v>
      </c>
      <c r="F1412" s="15">
        <f t="shared" si="44"/>
        <v>2014</v>
      </c>
      <c r="G1412" s="3">
        <f t="shared" si="45"/>
        <v>41790</v>
      </c>
      <c r="H1412" t="s">
        <v>142</v>
      </c>
      <c r="I1412" t="s">
        <v>200</v>
      </c>
      <c r="J1412" t="b">
        <v>0</v>
      </c>
      <c r="K1412" t="s">
        <v>849</v>
      </c>
      <c r="L1412">
        <v>92930</v>
      </c>
      <c r="M1412">
        <v>1332</v>
      </c>
      <c r="N1412">
        <v>182709</v>
      </c>
      <c r="S1412" t="s">
        <v>167</v>
      </c>
      <c r="W1412">
        <v>5</v>
      </c>
      <c r="X1412">
        <v>14</v>
      </c>
      <c r="Y1412">
        <v>1</v>
      </c>
      <c r="Z1412">
        <v>1098825</v>
      </c>
      <c r="AA1412" t="s">
        <v>146</v>
      </c>
      <c r="AB1412">
        <v>110</v>
      </c>
      <c r="AC1412" t="s">
        <v>10</v>
      </c>
      <c r="AD1412" t="s">
        <v>10</v>
      </c>
      <c r="AE1412">
        <v>887</v>
      </c>
    </row>
    <row r="1413" spans="1:31" x14ac:dyDescent="0.25">
      <c r="A1413">
        <v>345</v>
      </c>
      <c r="B1413">
        <v>345</v>
      </c>
      <c r="C1413">
        <v>1115</v>
      </c>
      <c r="D1413">
        <v>37.049999999999997</v>
      </c>
      <c r="E1413" s="3">
        <v>41786</v>
      </c>
      <c r="F1413" s="15">
        <f t="shared" si="44"/>
        <v>2014</v>
      </c>
      <c r="G1413" s="3">
        <f t="shared" si="45"/>
        <v>41790</v>
      </c>
      <c r="H1413" t="s">
        <v>142</v>
      </c>
      <c r="I1413" t="s">
        <v>200</v>
      </c>
      <c r="J1413" t="b">
        <v>0</v>
      </c>
      <c r="K1413" t="s">
        <v>849</v>
      </c>
      <c r="L1413">
        <v>92930</v>
      </c>
      <c r="M1413">
        <v>1332</v>
      </c>
      <c r="N1413">
        <v>182709</v>
      </c>
      <c r="S1413" t="s">
        <v>167</v>
      </c>
      <c r="W1413">
        <v>5</v>
      </c>
      <c r="X1413">
        <v>14</v>
      </c>
      <c r="Y1413">
        <v>1</v>
      </c>
      <c r="Z1413">
        <v>1098825</v>
      </c>
      <c r="AA1413" t="s">
        <v>146</v>
      </c>
      <c r="AB1413">
        <v>110</v>
      </c>
      <c r="AC1413" t="s">
        <v>10</v>
      </c>
      <c r="AD1413" t="s">
        <v>10</v>
      </c>
      <c r="AE1413">
        <v>888</v>
      </c>
    </row>
    <row r="1414" spans="1:31" x14ac:dyDescent="0.25">
      <c r="A1414">
        <v>345</v>
      </c>
      <c r="B1414">
        <v>345</v>
      </c>
      <c r="C1414">
        <v>1115</v>
      </c>
      <c r="D1414">
        <v>37.049999999999997</v>
      </c>
      <c r="E1414" s="3">
        <v>41786</v>
      </c>
      <c r="F1414" s="15">
        <f t="shared" si="44"/>
        <v>2014</v>
      </c>
      <c r="G1414" s="3">
        <f t="shared" si="45"/>
        <v>41790</v>
      </c>
      <c r="H1414" t="s">
        <v>142</v>
      </c>
      <c r="I1414" t="s">
        <v>200</v>
      </c>
      <c r="J1414" t="b">
        <v>0</v>
      </c>
      <c r="K1414" t="s">
        <v>849</v>
      </c>
      <c r="L1414">
        <v>92930</v>
      </c>
      <c r="M1414">
        <v>1332</v>
      </c>
      <c r="N1414">
        <v>182709</v>
      </c>
      <c r="S1414" t="s">
        <v>167</v>
      </c>
      <c r="W1414">
        <v>5</v>
      </c>
      <c r="X1414">
        <v>14</v>
      </c>
      <c r="Y1414">
        <v>1</v>
      </c>
      <c r="Z1414">
        <v>1098825</v>
      </c>
      <c r="AA1414" t="s">
        <v>146</v>
      </c>
      <c r="AB1414">
        <v>110</v>
      </c>
      <c r="AC1414" t="s">
        <v>10</v>
      </c>
      <c r="AD1414" t="s">
        <v>10</v>
      </c>
      <c r="AE1414">
        <v>889</v>
      </c>
    </row>
    <row r="1415" spans="1:31" x14ac:dyDescent="0.25">
      <c r="A1415">
        <v>345</v>
      </c>
      <c r="B1415">
        <v>345</v>
      </c>
      <c r="C1415">
        <v>1115</v>
      </c>
      <c r="D1415">
        <v>168</v>
      </c>
      <c r="E1415" s="3">
        <v>41790</v>
      </c>
      <c r="F1415" s="15">
        <f t="shared" si="44"/>
        <v>2014</v>
      </c>
      <c r="G1415" s="3">
        <f t="shared" si="45"/>
        <v>41790</v>
      </c>
      <c r="H1415" t="s">
        <v>142</v>
      </c>
      <c r="I1415" t="s">
        <v>165</v>
      </c>
      <c r="J1415" t="b">
        <v>0</v>
      </c>
      <c r="K1415" t="s">
        <v>850</v>
      </c>
      <c r="L1415">
        <v>92930</v>
      </c>
      <c r="M1415">
        <v>1335</v>
      </c>
      <c r="N1415">
        <v>182723</v>
      </c>
      <c r="S1415" t="s">
        <v>167</v>
      </c>
      <c r="W1415">
        <v>5</v>
      </c>
      <c r="X1415">
        <v>14</v>
      </c>
      <c r="Y1415">
        <v>2</v>
      </c>
      <c r="Z1415">
        <v>1099737</v>
      </c>
      <c r="AA1415" t="s">
        <v>146</v>
      </c>
      <c r="AB1415">
        <v>110</v>
      </c>
      <c r="AC1415" t="s">
        <v>10</v>
      </c>
      <c r="AD1415" t="s">
        <v>10</v>
      </c>
      <c r="AE1415">
        <v>859</v>
      </c>
    </row>
    <row r="1416" spans="1:31" x14ac:dyDescent="0.25">
      <c r="A1416">
        <v>345</v>
      </c>
      <c r="B1416">
        <v>345</v>
      </c>
      <c r="C1416">
        <v>1115</v>
      </c>
      <c r="D1416">
        <v>168</v>
      </c>
      <c r="E1416" s="3">
        <v>41790</v>
      </c>
      <c r="F1416" s="15">
        <f t="shared" si="44"/>
        <v>2014</v>
      </c>
      <c r="G1416" s="3">
        <f t="shared" si="45"/>
        <v>41790</v>
      </c>
      <c r="H1416" t="s">
        <v>142</v>
      </c>
      <c r="I1416" t="s">
        <v>165</v>
      </c>
      <c r="J1416" t="b">
        <v>0</v>
      </c>
      <c r="K1416" t="s">
        <v>850</v>
      </c>
      <c r="L1416">
        <v>92930</v>
      </c>
      <c r="M1416">
        <v>1335</v>
      </c>
      <c r="N1416">
        <v>182723</v>
      </c>
      <c r="S1416" t="s">
        <v>167</v>
      </c>
      <c r="W1416">
        <v>5</v>
      </c>
      <c r="X1416">
        <v>14</v>
      </c>
      <c r="Y1416">
        <v>2</v>
      </c>
      <c r="Z1416">
        <v>1099737</v>
      </c>
      <c r="AA1416" t="s">
        <v>146</v>
      </c>
      <c r="AB1416">
        <v>110</v>
      </c>
      <c r="AC1416" t="s">
        <v>10</v>
      </c>
      <c r="AD1416" t="s">
        <v>10</v>
      </c>
      <c r="AE1416">
        <v>860</v>
      </c>
    </row>
    <row r="1417" spans="1:31" x14ac:dyDescent="0.25">
      <c r="A1417">
        <v>345</v>
      </c>
      <c r="B1417">
        <v>345</v>
      </c>
      <c r="C1417">
        <v>1115</v>
      </c>
      <c r="D1417">
        <v>168</v>
      </c>
      <c r="E1417" s="3">
        <v>41790</v>
      </c>
      <c r="F1417" s="15">
        <f t="shared" si="44"/>
        <v>2014</v>
      </c>
      <c r="G1417" s="3">
        <f t="shared" si="45"/>
        <v>41790</v>
      </c>
      <c r="H1417" t="s">
        <v>142</v>
      </c>
      <c r="I1417" t="s">
        <v>165</v>
      </c>
      <c r="J1417" t="b">
        <v>0</v>
      </c>
      <c r="K1417" t="s">
        <v>850</v>
      </c>
      <c r="L1417">
        <v>92930</v>
      </c>
      <c r="M1417">
        <v>1335</v>
      </c>
      <c r="N1417">
        <v>182723</v>
      </c>
      <c r="S1417" t="s">
        <v>167</v>
      </c>
      <c r="W1417">
        <v>5</v>
      </c>
      <c r="X1417">
        <v>14</v>
      </c>
      <c r="Y1417">
        <v>2</v>
      </c>
      <c r="Z1417">
        <v>1099737</v>
      </c>
      <c r="AA1417" t="s">
        <v>146</v>
      </c>
      <c r="AB1417">
        <v>110</v>
      </c>
      <c r="AC1417" t="s">
        <v>10</v>
      </c>
      <c r="AD1417" t="s">
        <v>10</v>
      </c>
      <c r="AE1417">
        <v>878</v>
      </c>
    </row>
    <row r="1418" spans="1:31" x14ac:dyDescent="0.25">
      <c r="A1418">
        <v>345</v>
      </c>
      <c r="B1418">
        <v>345</v>
      </c>
      <c r="C1418">
        <v>1115</v>
      </c>
      <c r="D1418">
        <v>168</v>
      </c>
      <c r="E1418" s="3">
        <v>41805</v>
      </c>
      <c r="F1418" s="15">
        <f t="shared" si="44"/>
        <v>2014</v>
      </c>
      <c r="G1418" s="3">
        <f t="shared" si="45"/>
        <v>41820</v>
      </c>
      <c r="H1418" t="s">
        <v>142</v>
      </c>
      <c r="I1418" t="s">
        <v>165</v>
      </c>
      <c r="J1418" t="b">
        <v>0</v>
      </c>
      <c r="K1418" t="s">
        <v>851</v>
      </c>
      <c r="L1418">
        <v>92929</v>
      </c>
      <c r="M1418">
        <v>1338</v>
      </c>
      <c r="N1418">
        <v>184331</v>
      </c>
      <c r="S1418" t="s">
        <v>167</v>
      </c>
      <c r="W1418">
        <v>6</v>
      </c>
      <c r="X1418">
        <v>14</v>
      </c>
      <c r="Y1418">
        <v>2</v>
      </c>
      <c r="Z1418">
        <v>1099737</v>
      </c>
      <c r="AA1418" t="s">
        <v>146</v>
      </c>
      <c r="AB1418">
        <v>110</v>
      </c>
      <c r="AC1418" t="s">
        <v>10</v>
      </c>
      <c r="AD1418" t="s">
        <v>10</v>
      </c>
      <c r="AE1418">
        <v>871</v>
      </c>
    </row>
    <row r="1419" spans="1:31" x14ac:dyDescent="0.25">
      <c r="A1419">
        <v>345</v>
      </c>
      <c r="B1419">
        <v>345</v>
      </c>
      <c r="C1419">
        <v>1115</v>
      </c>
      <c r="D1419">
        <v>74.099999999999994</v>
      </c>
      <c r="E1419" s="3">
        <v>41800</v>
      </c>
      <c r="F1419" s="15">
        <f t="shared" si="44"/>
        <v>2014</v>
      </c>
      <c r="G1419" s="3">
        <f t="shared" si="45"/>
        <v>41820</v>
      </c>
      <c r="H1419" t="s">
        <v>142</v>
      </c>
      <c r="I1419" t="s">
        <v>176</v>
      </c>
      <c r="J1419" t="b">
        <v>0</v>
      </c>
      <c r="K1419" t="s">
        <v>852</v>
      </c>
      <c r="L1419">
        <v>92930</v>
      </c>
      <c r="M1419">
        <v>1341</v>
      </c>
      <c r="N1419">
        <v>184343</v>
      </c>
      <c r="S1419" t="s">
        <v>167</v>
      </c>
      <c r="W1419">
        <v>6</v>
      </c>
      <c r="X1419">
        <v>14</v>
      </c>
      <c r="Y1419">
        <v>2</v>
      </c>
      <c r="Z1419">
        <v>1098821</v>
      </c>
      <c r="AA1419" t="s">
        <v>146</v>
      </c>
      <c r="AB1419">
        <v>110</v>
      </c>
      <c r="AC1419" t="s">
        <v>10</v>
      </c>
      <c r="AD1419" t="s">
        <v>10</v>
      </c>
      <c r="AE1419">
        <v>968</v>
      </c>
    </row>
    <row r="1420" spans="1:31" x14ac:dyDescent="0.25">
      <c r="A1420">
        <v>345</v>
      </c>
      <c r="B1420">
        <v>345</v>
      </c>
      <c r="C1420">
        <v>1115</v>
      </c>
      <c r="D1420">
        <v>74.099999999999994</v>
      </c>
      <c r="E1420" s="3">
        <v>41800</v>
      </c>
      <c r="F1420" s="15">
        <f t="shared" si="44"/>
        <v>2014</v>
      </c>
      <c r="G1420" s="3">
        <f t="shared" si="45"/>
        <v>41820</v>
      </c>
      <c r="H1420" t="s">
        <v>142</v>
      </c>
      <c r="I1420" t="s">
        <v>200</v>
      </c>
      <c r="J1420" t="b">
        <v>0</v>
      </c>
      <c r="K1420" t="s">
        <v>853</v>
      </c>
      <c r="L1420">
        <v>92930</v>
      </c>
      <c r="M1420">
        <v>1341</v>
      </c>
      <c r="N1420">
        <v>184343</v>
      </c>
      <c r="S1420" t="s">
        <v>167</v>
      </c>
      <c r="W1420">
        <v>6</v>
      </c>
      <c r="X1420">
        <v>14</v>
      </c>
      <c r="Y1420">
        <v>2</v>
      </c>
      <c r="Z1420">
        <v>1098825</v>
      </c>
      <c r="AA1420" t="s">
        <v>146</v>
      </c>
      <c r="AB1420">
        <v>110</v>
      </c>
      <c r="AC1420" t="s">
        <v>10</v>
      </c>
      <c r="AD1420" t="s">
        <v>10</v>
      </c>
      <c r="AE1420">
        <v>969</v>
      </c>
    </row>
    <row r="1421" spans="1:31" x14ac:dyDescent="0.25">
      <c r="A1421">
        <v>345</v>
      </c>
      <c r="B1421">
        <v>345</v>
      </c>
      <c r="C1421">
        <v>1115</v>
      </c>
      <c r="D1421">
        <v>74.099999999999994</v>
      </c>
      <c r="E1421" s="3">
        <v>41814</v>
      </c>
      <c r="F1421" s="15">
        <f t="shared" si="44"/>
        <v>2014</v>
      </c>
      <c r="G1421" s="3">
        <f t="shared" si="45"/>
        <v>41820</v>
      </c>
      <c r="H1421" t="s">
        <v>142</v>
      </c>
      <c r="I1421" t="s">
        <v>225</v>
      </c>
      <c r="J1421" t="b">
        <v>0</v>
      </c>
      <c r="K1421" t="s">
        <v>169</v>
      </c>
      <c r="L1421">
        <v>92929</v>
      </c>
      <c r="M1421">
        <v>1344</v>
      </c>
      <c r="N1421">
        <v>185053</v>
      </c>
      <c r="S1421" t="s">
        <v>167</v>
      </c>
      <c r="W1421">
        <v>6</v>
      </c>
      <c r="X1421">
        <v>14</v>
      </c>
      <c r="Y1421">
        <v>2</v>
      </c>
      <c r="Z1421">
        <v>1099936</v>
      </c>
      <c r="AA1421" t="s">
        <v>146</v>
      </c>
      <c r="AB1421">
        <v>110</v>
      </c>
      <c r="AC1421" t="s">
        <v>10</v>
      </c>
      <c r="AD1421" t="s">
        <v>10</v>
      </c>
      <c r="AE1421">
        <v>1034</v>
      </c>
    </row>
    <row r="1422" spans="1:31" x14ac:dyDescent="0.25">
      <c r="A1422">
        <v>345</v>
      </c>
      <c r="B1422">
        <v>345</v>
      </c>
      <c r="C1422">
        <v>1115</v>
      </c>
      <c r="D1422">
        <v>74.099999999999994</v>
      </c>
      <c r="E1422" s="3">
        <v>41814</v>
      </c>
      <c r="F1422" s="15">
        <f t="shared" si="44"/>
        <v>2014</v>
      </c>
      <c r="G1422" s="3">
        <f t="shared" si="45"/>
        <v>41820</v>
      </c>
      <c r="H1422" t="s">
        <v>142</v>
      </c>
      <c r="I1422" t="s">
        <v>200</v>
      </c>
      <c r="J1422" t="b">
        <v>0</v>
      </c>
      <c r="K1422" t="s">
        <v>854</v>
      </c>
      <c r="L1422">
        <v>92930</v>
      </c>
      <c r="M1422">
        <v>1344</v>
      </c>
      <c r="N1422">
        <v>185053</v>
      </c>
      <c r="S1422" t="s">
        <v>167</v>
      </c>
      <c r="W1422">
        <v>6</v>
      </c>
      <c r="X1422">
        <v>14</v>
      </c>
      <c r="Y1422">
        <v>2</v>
      </c>
      <c r="Z1422">
        <v>1098825</v>
      </c>
      <c r="AA1422" t="s">
        <v>146</v>
      </c>
      <c r="AB1422">
        <v>110</v>
      </c>
      <c r="AC1422" t="s">
        <v>10</v>
      </c>
      <c r="AD1422" t="s">
        <v>10</v>
      </c>
      <c r="AE1422">
        <v>1052</v>
      </c>
    </row>
    <row r="1423" spans="1:31" x14ac:dyDescent="0.25">
      <c r="A1423">
        <v>345</v>
      </c>
      <c r="B1423">
        <v>345</v>
      </c>
      <c r="C1423">
        <v>1115</v>
      </c>
      <c r="D1423">
        <v>74.099999999999994</v>
      </c>
      <c r="E1423" s="3">
        <v>41814</v>
      </c>
      <c r="F1423" s="15">
        <f t="shared" si="44"/>
        <v>2014</v>
      </c>
      <c r="G1423" s="3">
        <f t="shared" si="45"/>
        <v>41820</v>
      </c>
      <c r="H1423" t="s">
        <v>142</v>
      </c>
      <c r="I1423" t="s">
        <v>200</v>
      </c>
      <c r="J1423" t="b">
        <v>0</v>
      </c>
      <c r="K1423" t="s">
        <v>854</v>
      </c>
      <c r="L1423">
        <v>92930</v>
      </c>
      <c r="M1423">
        <v>1344</v>
      </c>
      <c r="N1423">
        <v>185053</v>
      </c>
      <c r="S1423" t="s">
        <v>167</v>
      </c>
      <c r="W1423">
        <v>6</v>
      </c>
      <c r="X1423">
        <v>14</v>
      </c>
      <c r="Y1423">
        <v>2</v>
      </c>
      <c r="Z1423">
        <v>1098825</v>
      </c>
      <c r="AA1423" t="s">
        <v>146</v>
      </c>
      <c r="AB1423">
        <v>110</v>
      </c>
      <c r="AC1423" t="s">
        <v>10</v>
      </c>
      <c r="AD1423" t="s">
        <v>10</v>
      </c>
      <c r="AE1423">
        <v>1053</v>
      </c>
    </row>
    <row r="1424" spans="1:31" x14ac:dyDescent="0.25">
      <c r="A1424">
        <v>345</v>
      </c>
      <c r="B1424">
        <v>345</v>
      </c>
      <c r="C1424">
        <v>1115</v>
      </c>
      <c r="D1424">
        <v>74.099999999999994</v>
      </c>
      <c r="E1424" s="3">
        <v>41814</v>
      </c>
      <c r="F1424" s="15">
        <f t="shared" si="44"/>
        <v>2014</v>
      </c>
      <c r="G1424" s="3">
        <f t="shared" si="45"/>
        <v>41820</v>
      </c>
      <c r="H1424" t="s">
        <v>142</v>
      </c>
      <c r="I1424" t="s">
        <v>176</v>
      </c>
      <c r="J1424" t="b">
        <v>0</v>
      </c>
      <c r="K1424" t="s">
        <v>799</v>
      </c>
      <c r="L1424">
        <v>92930</v>
      </c>
      <c r="M1424">
        <v>1344</v>
      </c>
      <c r="N1424">
        <v>185053</v>
      </c>
      <c r="S1424" t="s">
        <v>167</v>
      </c>
      <c r="W1424">
        <v>6</v>
      </c>
      <c r="X1424">
        <v>14</v>
      </c>
      <c r="Y1424">
        <v>2</v>
      </c>
      <c r="Z1424">
        <v>1098821</v>
      </c>
      <c r="AA1424" t="s">
        <v>146</v>
      </c>
      <c r="AB1424">
        <v>110</v>
      </c>
      <c r="AC1424" t="s">
        <v>10</v>
      </c>
      <c r="AD1424" t="s">
        <v>10</v>
      </c>
      <c r="AE1424">
        <v>1054</v>
      </c>
    </row>
    <row r="1425" spans="1:31" x14ac:dyDescent="0.25">
      <c r="A1425">
        <v>345</v>
      </c>
      <c r="B1425">
        <v>345</v>
      </c>
      <c r="C1425">
        <v>1115</v>
      </c>
      <c r="D1425">
        <v>74.099999999999994</v>
      </c>
      <c r="E1425" s="3">
        <v>41814</v>
      </c>
      <c r="F1425" s="15">
        <f t="shared" si="44"/>
        <v>2014</v>
      </c>
      <c r="G1425" s="3">
        <f t="shared" si="45"/>
        <v>41820</v>
      </c>
      <c r="H1425" t="s">
        <v>142</v>
      </c>
      <c r="I1425" t="s">
        <v>176</v>
      </c>
      <c r="J1425" t="b">
        <v>0</v>
      </c>
      <c r="K1425" t="s">
        <v>855</v>
      </c>
      <c r="L1425">
        <v>92930</v>
      </c>
      <c r="M1425">
        <v>1344</v>
      </c>
      <c r="N1425">
        <v>185053</v>
      </c>
      <c r="S1425" t="s">
        <v>167</v>
      </c>
      <c r="W1425">
        <v>6</v>
      </c>
      <c r="X1425">
        <v>14</v>
      </c>
      <c r="Y1425">
        <v>2</v>
      </c>
      <c r="Z1425">
        <v>1098821</v>
      </c>
      <c r="AA1425" t="s">
        <v>146</v>
      </c>
      <c r="AB1425">
        <v>110</v>
      </c>
      <c r="AC1425" t="s">
        <v>10</v>
      </c>
      <c r="AD1425" t="s">
        <v>10</v>
      </c>
      <c r="AE1425">
        <v>1055</v>
      </c>
    </row>
    <row r="1426" spans="1:31" x14ac:dyDescent="0.25">
      <c r="A1426">
        <v>345</v>
      </c>
      <c r="B1426">
        <v>345</v>
      </c>
      <c r="C1426">
        <v>1115</v>
      </c>
      <c r="D1426">
        <v>74.099999999999994</v>
      </c>
      <c r="E1426" s="3">
        <v>41814</v>
      </c>
      <c r="F1426" s="15">
        <f t="shared" si="44"/>
        <v>2014</v>
      </c>
      <c r="G1426" s="3">
        <f t="shared" si="45"/>
        <v>41820</v>
      </c>
      <c r="H1426" t="s">
        <v>142</v>
      </c>
      <c r="I1426" t="s">
        <v>176</v>
      </c>
      <c r="J1426" t="b">
        <v>0</v>
      </c>
      <c r="K1426" t="s">
        <v>855</v>
      </c>
      <c r="L1426">
        <v>92930</v>
      </c>
      <c r="M1426">
        <v>1344</v>
      </c>
      <c r="N1426">
        <v>185053</v>
      </c>
      <c r="S1426" t="s">
        <v>167</v>
      </c>
      <c r="W1426">
        <v>6</v>
      </c>
      <c r="X1426">
        <v>14</v>
      </c>
      <c r="Y1426">
        <v>2</v>
      </c>
      <c r="Z1426">
        <v>1098821</v>
      </c>
      <c r="AA1426" t="s">
        <v>146</v>
      </c>
      <c r="AB1426">
        <v>110</v>
      </c>
      <c r="AC1426" t="s">
        <v>10</v>
      </c>
      <c r="AD1426" t="s">
        <v>10</v>
      </c>
      <c r="AE1426">
        <v>1056</v>
      </c>
    </row>
    <row r="1427" spans="1:31" x14ac:dyDescent="0.25">
      <c r="A1427">
        <v>345</v>
      </c>
      <c r="B1427">
        <v>345</v>
      </c>
      <c r="C1427">
        <v>1115</v>
      </c>
      <c r="D1427">
        <v>74.099999999999994</v>
      </c>
      <c r="E1427" s="3">
        <v>41814</v>
      </c>
      <c r="F1427" s="15">
        <f t="shared" si="44"/>
        <v>2014</v>
      </c>
      <c r="G1427" s="3">
        <f t="shared" si="45"/>
        <v>41820</v>
      </c>
      <c r="H1427" t="s">
        <v>142</v>
      </c>
      <c r="I1427" t="s">
        <v>358</v>
      </c>
      <c r="J1427" t="b">
        <v>0</v>
      </c>
      <c r="K1427" t="s">
        <v>169</v>
      </c>
      <c r="L1427">
        <v>92929</v>
      </c>
      <c r="M1427">
        <v>1344</v>
      </c>
      <c r="N1427">
        <v>185053</v>
      </c>
      <c r="S1427" t="s">
        <v>167</v>
      </c>
      <c r="W1427">
        <v>6</v>
      </c>
      <c r="X1427">
        <v>14</v>
      </c>
      <c r="Y1427">
        <v>2</v>
      </c>
      <c r="Z1427">
        <v>1098828</v>
      </c>
      <c r="AA1427" t="s">
        <v>146</v>
      </c>
      <c r="AB1427">
        <v>110</v>
      </c>
      <c r="AC1427" t="s">
        <v>10</v>
      </c>
      <c r="AD1427" t="s">
        <v>10</v>
      </c>
      <c r="AE1427">
        <v>1058</v>
      </c>
    </row>
    <row r="1428" spans="1:31" x14ac:dyDescent="0.25">
      <c r="A1428">
        <v>345</v>
      </c>
      <c r="B1428">
        <v>345</v>
      </c>
      <c r="C1428">
        <v>1115</v>
      </c>
      <c r="D1428">
        <v>74.099999999999994</v>
      </c>
      <c r="E1428" s="3">
        <v>41814</v>
      </c>
      <c r="F1428" s="15">
        <f t="shared" si="44"/>
        <v>2014</v>
      </c>
      <c r="G1428" s="3">
        <f t="shared" si="45"/>
        <v>41820</v>
      </c>
      <c r="H1428" t="s">
        <v>142</v>
      </c>
      <c r="I1428" t="s">
        <v>176</v>
      </c>
      <c r="J1428" t="b">
        <v>0</v>
      </c>
      <c r="K1428" t="s">
        <v>855</v>
      </c>
      <c r="L1428">
        <v>92930</v>
      </c>
      <c r="M1428">
        <v>1344</v>
      </c>
      <c r="N1428">
        <v>185053</v>
      </c>
      <c r="S1428" t="s">
        <v>167</v>
      </c>
      <c r="W1428">
        <v>6</v>
      </c>
      <c r="X1428">
        <v>14</v>
      </c>
      <c r="Y1428">
        <v>2</v>
      </c>
      <c r="Z1428">
        <v>1098821</v>
      </c>
      <c r="AA1428" t="s">
        <v>146</v>
      </c>
      <c r="AB1428">
        <v>110</v>
      </c>
      <c r="AC1428" t="s">
        <v>10</v>
      </c>
      <c r="AD1428" t="s">
        <v>10</v>
      </c>
      <c r="AE1428">
        <v>1059</v>
      </c>
    </row>
    <row r="1429" spans="1:31" x14ac:dyDescent="0.25">
      <c r="A1429">
        <v>345</v>
      </c>
      <c r="B1429">
        <v>345</v>
      </c>
      <c r="C1429">
        <v>1115</v>
      </c>
      <c r="D1429">
        <v>168</v>
      </c>
      <c r="E1429" s="3">
        <v>41820</v>
      </c>
      <c r="F1429" s="15">
        <f t="shared" si="44"/>
        <v>2014</v>
      </c>
      <c r="G1429" s="3">
        <f t="shared" si="45"/>
        <v>41820</v>
      </c>
      <c r="H1429" t="s">
        <v>142</v>
      </c>
      <c r="I1429" t="s">
        <v>165</v>
      </c>
      <c r="J1429" t="b">
        <v>0</v>
      </c>
      <c r="K1429" t="s">
        <v>700</v>
      </c>
      <c r="L1429">
        <v>92929</v>
      </c>
      <c r="M1429">
        <v>1347</v>
      </c>
      <c r="N1429">
        <v>185189</v>
      </c>
      <c r="S1429" t="s">
        <v>167</v>
      </c>
      <c r="W1429">
        <v>6</v>
      </c>
      <c r="X1429">
        <v>14</v>
      </c>
      <c r="Y1429">
        <v>2</v>
      </c>
      <c r="Z1429">
        <v>1099737</v>
      </c>
      <c r="AA1429" t="s">
        <v>146</v>
      </c>
      <c r="AB1429">
        <v>110</v>
      </c>
      <c r="AC1429" t="s">
        <v>10</v>
      </c>
      <c r="AD1429" t="s">
        <v>10</v>
      </c>
      <c r="AE1429">
        <v>930</v>
      </c>
    </row>
    <row r="1430" spans="1:31" x14ac:dyDescent="0.25">
      <c r="A1430">
        <v>345</v>
      </c>
      <c r="B1430">
        <v>345</v>
      </c>
      <c r="C1430">
        <v>1115</v>
      </c>
      <c r="D1430">
        <v>168</v>
      </c>
      <c r="E1430" s="3">
        <v>41820</v>
      </c>
      <c r="F1430" s="15">
        <f t="shared" si="44"/>
        <v>2014</v>
      </c>
      <c r="G1430" s="3">
        <f t="shared" si="45"/>
        <v>41820</v>
      </c>
      <c r="H1430" t="s">
        <v>142</v>
      </c>
      <c r="I1430" t="s">
        <v>165</v>
      </c>
      <c r="J1430" t="b">
        <v>0</v>
      </c>
      <c r="K1430" t="s">
        <v>856</v>
      </c>
      <c r="L1430">
        <v>92930</v>
      </c>
      <c r="M1430">
        <v>1347</v>
      </c>
      <c r="N1430">
        <v>185189</v>
      </c>
      <c r="S1430" t="s">
        <v>167</v>
      </c>
      <c r="W1430">
        <v>6</v>
      </c>
      <c r="X1430">
        <v>14</v>
      </c>
      <c r="Y1430">
        <v>2</v>
      </c>
      <c r="Z1430">
        <v>1099737</v>
      </c>
      <c r="AA1430" t="s">
        <v>146</v>
      </c>
      <c r="AB1430">
        <v>110</v>
      </c>
      <c r="AC1430" t="s">
        <v>10</v>
      </c>
      <c r="AD1430" t="s">
        <v>10</v>
      </c>
      <c r="AE1430">
        <v>931</v>
      </c>
    </row>
    <row r="1431" spans="1:31" x14ac:dyDescent="0.25">
      <c r="A1431">
        <v>345</v>
      </c>
      <c r="B1431">
        <v>345</v>
      </c>
      <c r="C1431">
        <v>1115</v>
      </c>
      <c r="D1431">
        <v>84</v>
      </c>
      <c r="E1431" s="3">
        <v>41835</v>
      </c>
      <c r="F1431" s="15">
        <f t="shared" si="44"/>
        <v>2014</v>
      </c>
      <c r="G1431" s="3">
        <f t="shared" si="45"/>
        <v>41851</v>
      </c>
      <c r="H1431" t="s">
        <v>142</v>
      </c>
      <c r="I1431" t="s">
        <v>165</v>
      </c>
      <c r="J1431" t="b">
        <v>0</v>
      </c>
      <c r="K1431" t="s">
        <v>857</v>
      </c>
      <c r="L1431">
        <v>92930</v>
      </c>
      <c r="M1431">
        <v>1350</v>
      </c>
      <c r="N1431">
        <v>186388</v>
      </c>
      <c r="S1431" t="s">
        <v>167</v>
      </c>
      <c r="W1431">
        <v>7</v>
      </c>
      <c r="X1431">
        <v>14</v>
      </c>
      <c r="Y1431">
        <v>1</v>
      </c>
      <c r="Z1431">
        <v>1099737</v>
      </c>
      <c r="AA1431" t="s">
        <v>146</v>
      </c>
      <c r="AB1431">
        <v>110</v>
      </c>
      <c r="AC1431" t="s">
        <v>10</v>
      </c>
      <c r="AD1431" t="s">
        <v>10</v>
      </c>
      <c r="AE1431">
        <v>816</v>
      </c>
    </row>
    <row r="1432" spans="1:31" x14ac:dyDescent="0.25">
      <c r="A1432">
        <v>345</v>
      </c>
      <c r="B1432">
        <v>345</v>
      </c>
      <c r="C1432">
        <v>1115</v>
      </c>
      <c r="D1432">
        <v>252</v>
      </c>
      <c r="E1432" s="3">
        <v>41835</v>
      </c>
      <c r="F1432" s="15">
        <f t="shared" si="44"/>
        <v>2014</v>
      </c>
      <c r="G1432" s="3">
        <f t="shared" si="45"/>
        <v>41851</v>
      </c>
      <c r="H1432" t="s">
        <v>142</v>
      </c>
      <c r="I1432" t="s">
        <v>165</v>
      </c>
      <c r="J1432" t="b">
        <v>0</v>
      </c>
      <c r="K1432" t="s">
        <v>857</v>
      </c>
      <c r="L1432">
        <v>92930</v>
      </c>
      <c r="M1432">
        <v>1350</v>
      </c>
      <c r="N1432">
        <v>186388</v>
      </c>
      <c r="S1432" t="s">
        <v>167</v>
      </c>
      <c r="W1432">
        <v>7</v>
      </c>
      <c r="X1432">
        <v>14</v>
      </c>
      <c r="Y1432">
        <v>3</v>
      </c>
      <c r="Z1432">
        <v>1099737</v>
      </c>
      <c r="AA1432" t="s">
        <v>146</v>
      </c>
      <c r="AB1432">
        <v>110</v>
      </c>
      <c r="AC1432" t="s">
        <v>10</v>
      </c>
      <c r="AD1432" t="s">
        <v>10</v>
      </c>
      <c r="AE1432">
        <v>834</v>
      </c>
    </row>
    <row r="1433" spans="1:31" x14ac:dyDescent="0.25">
      <c r="A1433">
        <v>345</v>
      </c>
      <c r="B1433">
        <v>345</v>
      </c>
      <c r="C1433">
        <v>1115</v>
      </c>
      <c r="D1433">
        <v>74.099999999999994</v>
      </c>
      <c r="E1433" s="3">
        <v>41828</v>
      </c>
      <c r="F1433" s="15">
        <f t="shared" si="44"/>
        <v>2014</v>
      </c>
      <c r="G1433" s="3">
        <f t="shared" si="45"/>
        <v>41851</v>
      </c>
      <c r="H1433" t="s">
        <v>142</v>
      </c>
      <c r="I1433" t="s">
        <v>176</v>
      </c>
      <c r="J1433" t="b">
        <v>0</v>
      </c>
      <c r="K1433" t="s">
        <v>858</v>
      </c>
      <c r="L1433">
        <v>92930</v>
      </c>
      <c r="M1433">
        <v>1353</v>
      </c>
      <c r="N1433">
        <v>186390</v>
      </c>
      <c r="S1433" t="s">
        <v>167</v>
      </c>
      <c r="W1433">
        <v>7</v>
      </c>
      <c r="X1433">
        <v>14</v>
      </c>
      <c r="Y1433">
        <v>2</v>
      </c>
      <c r="Z1433">
        <v>1098821</v>
      </c>
      <c r="AA1433" t="s">
        <v>146</v>
      </c>
      <c r="AB1433">
        <v>110</v>
      </c>
      <c r="AC1433" t="s">
        <v>10</v>
      </c>
      <c r="AD1433" t="s">
        <v>10</v>
      </c>
      <c r="AE1433">
        <v>866</v>
      </c>
    </row>
    <row r="1434" spans="1:31" x14ac:dyDescent="0.25">
      <c r="A1434">
        <v>345</v>
      </c>
      <c r="B1434">
        <v>345</v>
      </c>
      <c r="C1434">
        <v>1115</v>
      </c>
      <c r="D1434">
        <v>74.099999999999994</v>
      </c>
      <c r="E1434" s="3">
        <v>41828</v>
      </c>
      <c r="F1434" s="15">
        <f t="shared" si="44"/>
        <v>2014</v>
      </c>
      <c r="G1434" s="3">
        <f t="shared" si="45"/>
        <v>41851</v>
      </c>
      <c r="H1434" t="s">
        <v>142</v>
      </c>
      <c r="I1434" t="s">
        <v>176</v>
      </c>
      <c r="J1434" t="b">
        <v>0</v>
      </c>
      <c r="K1434" t="s">
        <v>858</v>
      </c>
      <c r="L1434">
        <v>92930</v>
      </c>
      <c r="M1434">
        <v>1353</v>
      </c>
      <c r="N1434">
        <v>186390</v>
      </c>
      <c r="S1434" t="s">
        <v>167</v>
      </c>
      <c r="W1434">
        <v>7</v>
      </c>
      <c r="X1434">
        <v>14</v>
      </c>
      <c r="Y1434">
        <v>2</v>
      </c>
      <c r="Z1434">
        <v>1098821</v>
      </c>
      <c r="AA1434" t="s">
        <v>146</v>
      </c>
      <c r="AB1434">
        <v>110</v>
      </c>
      <c r="AC1434" t="s">
        <v>10</v>
      </c>
      <c r="AD1434" t="s">
        <v>10</v>
      </c>
      <c r="AE1434">
        <v>867</v>
      </c>
    </row>
    <row r="1435" spans="1:31" x14ac:dyDescent="0.25">
      <c r="A1435">
        <v>345</v>
      </c>
      <c r="B1435">
        <v>345</v>
      </c>
      <c r="C1435">
        <v>1115</v>
      </c>
      <c r="D1435">
        <v>74.099999999999994</v>
      </c>
      <c r="E1435" s="3">
        <v>41828</v>
      </c>
      <c r="F1435" s="15">
        <f t="shared" si="44"/>
        <v>2014</v>
      </c>
      <c r="G1435" s="3">
        <f t="shared" si="45"/>
        <v>41851</v>
      </c>
      <c r="H1435" t="s">
        <v>142</v>
      </c>
      <c r="I1435" t="s">
        <v>200</v>
      </c>
      <c r="J1435" t="b">
        <v>0</v>
      </c>
      <c r="K1435" t="s">
        <v>859</v>
      </c>
      <c r="L1435">
        <v>92930</v>
      </c>
      <c r="M1435">
        <v>1353</v>
      </c>
      <c r="N1435">
        <v>186390</v>
      </c>
      <c r="S1435" t="s">
        <v>167</v>
      </c>
      <c r="W1435">
        <v>7</v>
      </c>
      <c r="X1435">
        <v>14</v>
      </c>
      <c r="Y1435">
        <v>2</v>
      </c>
      <c r="Z1435">
        <v>1098825</v>
      </c>
      <c r="AA1435" t="s">
        <v>146</v>
      </c>
      <c r="AB1435">
        <v>110</v>
      </c>
      <c r="AC1435" t="s">
        <v>10</v>
      </c>
      <c r="AD1435" t="s">
        <v>10</v>
      </c>
      <c r="AE1435">
        <v>868</v>
      </c>
    </row>
    <row r="1436" spans="1:31" x14ac:dyDescent="0.25">
      <c r="A1436">
        <v>345</v>
      </c>
      <c r="B1436">
        <v>345</v>
      </c>
      <c r="C1436">
        <v>1115</v>
      </c>
      <c r="D1436">
        <v>84</v>
      </c>
      <c r="E1436" s="3">
        <v>41851</v>
      </c>
      <c r="F1436" s="15">
        <f t="shared" si="44"/>
        <v>2014</v>
      </c>
      <c r="G1436" s="3">
        <f t="shared" si="45"/>
        <v>41851</v>
      </c>
      <c r="H1436" t="s">
        <v>142</v>
      </c>
      <c r="I1436" t="s">
        <v>165</v>
      </c>
      <c r="J1436" t="b">
        <v>0</v>
      </c>
      <c r="K1436" t="s">
        <v>860</v>
      </c>
      <c r="L1436">
        <v>92930</v>
      </c>
      <c r="M1436">
        <v>1356</v>
      </c>
      <c r="N1436">
        <v>187448</v>
      </c>
      <c r="S1436" t="s">
        <v>167</v>
      </c>
      <c r="W1436">
        <v>7</v>
      </c>
      <c r="X1436">
        <v>14</v>
      </c>
      <c r="Y1436">
        <v>1</v>
      </c>
      <c r="Z1436">
        <v>1099737</v>
      </c>
      <c r="AA1436" t="s">
        <v>146</v>
      </c>
      <c r="AB1436">
        <v>110</v>
      </c>
      <c r="AC1436" t="s">
        <v>10</v>
      </c>
      <c r="AD1436" t="s">
        <v>10</v>
      </c>
      <c r="AE1436">
        <v>841</v>
      </c>
    </row>
    <row r="1437" spans="1:31" x14ac:dyDescent="0.25">
      <c r="A1437">
        <v>345</v>
      </c>
      <c r="B1437">
        <v>345</v>
      </c>
      <c r="C1437">
        <v>1115</v>
      </c>
      <c r="D1437">
        <v>168</v>
      </c>
      <c r="E1437" s="3">
        <v>41851</v>
      </c>
      <c r="F1437" s="15">
        <f t="shared" si="44"/>
        <v>2014</v>
      </c>
      <c r="G1437" s="3">
        <f t="shared" si="45"/>
        <v>41851</v>
      </c>
      <c r="H1437" t="s">
        <v>142</v>
      </c>
      <c r="I1437" t="s">
        <v>165</v>
      </c>
      <c r="J1437" t="b">
        <v>0</v>
      </c>
      <c r="K1437" t="s">
        <v>860</v>
      </c>
      <c r="L1437">
        <v>92930</v>
      </c>
      <c r="M1437">
        <v>1356</v>
      </c>
      <c r="N1437">
        <v>187448</v>
      </c>
      <c r="S1437" t="s">
        <v>167</v>
      </c>
      <c r="W1437">
        <v>7</v>
      </c>
      <c r="X1437">
        <v>14</v>
      </c>
      <c r="Y1437">
        <v>2</v>
      </c>
      <c r="Z1437">
        <v>1099737</v>
      </c>
      <c r="AA1437" t="s">
        <v>146</v>
      </c>
      <c r="AB1437">
        <v>110</v>
      </c>
      <c r="AC1437" t="s">
        <v>10</v>
      </c>
      <c r="AD1437" t="s">
        <v>10</v>
      </c>
      <c r="AE1437">
        <v>842</v>
      </c>
    </row>
    <row r="1438" spans="1:31" x14ac:dyDescent="0.25">
      <c r="A1438">
        <v>345</v>
      </c>
      <c r="B1438">
        <v>345</v>
      </c>
      <c r="C1438">
        <v>1115</v>
      </c>
      <c r="D1438">
        <v>74.099999999999994</v>
      </c>
      <c r="E1438" s="3">
        <v>41842</v>
      </c>
      <c r="F1438" s="15">
        <f t="shared" si="44"/>
        <v>2014</v>
      </c>
      <c r="G1438" s="3">
        <f t="shared" si="45"/>
        <v>41851</v>
      </c>
      <c r="H1438" t="s">
        <v>142</v>
      </c>
      <c r="I1438" t="s">
        <v>200</v>
      </c>
      <c r="J1438" t="b">
        <v>0</v>
      </c>
      <c r="K1438" t="s">
        <v>854</v>
      </c>
      <c r="L1438">
        <v>92930</v>
      </c>
      <c r="M1438">
        <v>1359</v>
      </c>
      <c r="N1438">
        <v>187458</v>
      </c>
      <c r="S1438" t="s">
        <v>167</v>
      </c>
      <c r="W1438">
        <v>7</v>
      </c>
      <c r="X1438">
        <v>14</v>
      </c>
      <c r="Y1438">
        <v>2</v>
      </c>
      <c r="Z1438">
        <v>1098825</v>
      </c>
      <c r="AA1438" t="s">
        <v>146</v>
      </c>
      <c r="AB1438">
        <v>110</v>
      </c>
      <c r="AC1438" t="s">
        <v>10</v>
      </c>
      <c r="AD1438" t="s">
        <v>10</v>
      </c>
      <c r="AE1438">
        <v>1007</v>
      </c>
    </row>
    <row r="1439" spans="1:31" x14ac:dyDescent="0.25">
      <c r="A1439">
        <v>345</v>
      </c>
      <c r="B1439">
        <v>345</v>
      </c>
      <c r="C1439">
        <v>1115</v>
      </c>
      <c r="D1439">
        <v>74.099999999999994</v>
      </c>
      <c r="E1439" s="3">
        <v>41842</v>
      </c>
      <c r="F1439" s="15">
        <f t="shared" si="44"/>
        <v>2014</v>
      </c>
      <c r="G1439" s="3">
        <f t="shared" si="45"/>
        <v>41851</v>
      </c>
      <c r="H1439" t="s">
        <v>142</v>
      </c>
      <c r="I1439" t="s">
        <v>176</v>
      </c>
      <c r="J1439" t="b">
        <v>0</v>
      </c>
      <c r="K1439" t="s">
        <v>861</v>
      </c>
      <c r="L1439">
        <v>92930</v>
      </c>
      <c r="M1439">
        <v>1359</v>
      </c>
      <c r="N1439">
        <v>187458</v>
      </c>
      <c r="S1439" t="s">
        <v>167</v>
      </c>
      <c r="W1439">
        <v>7</v>
      </c>
      <c r="X1439">
        <v>14</v>
      </c>
      <c r="Y1439">
        <v>2</v>
      </c>
      <c r="Z1439">
        <v>1098821</v>
      </c>
      <c r="AA1439" t="s">
        <v>146</v>
      </c>
      <c r="AB1439">
        <v>110</v>
      </c>
      <c r="AC1439" t="s">
        <v>10</v>
      </c>
      <c r="AD1439" t="s">
        <v>10</v>
      </c>
      <c r="AE1439">
        <v>1031</v>
      </c>
    </row>
    <row r="1440" spans="1:31" x14ac:dyDescent="0.25">
      <c r="A1440">
        <v>345</v>
      </c>
      <c r="B1440">
        <v>345</v>
      </c>
      <c r="C1440">
        <v>1115</v>
      </c>
      <c r="D1440">
        <v>74.099999999999994</v>
      </c>
      <c r="E1440" s="3">
        <v>41842</v>
      </c>
      <c r="F1440" s="15">
        <f t="shared" si="44"/>
        <v>2014</v>
      </c>
      <c r="G1440" s="3">
        <f t="shared" si="45"/>
        <v>41851</v>
      </c>
      <c r="H1440" t="s">
        <v>142</v>
      </c>
      <c r="I1440" t="s">
        <v>176</v>
      </c>
      <c r="J1440" t="b">
        <v>0</v>
      </c>
      <c r="K1440" t="s">
        <v>861</v>
      </c>
      <c r="L1440">
        <v>92930</v>
      </c>
      <c r="M1440">
        <v>1359</v>
      </c>
      <c r="N1440">
        <v>187458</v>
      </c>
      <c r="S1440" t="s">
        <v>167</v>
      </c>
      <c r="W1440">
        <v>7</v>
      </c>
      <c r="X1440">
        <v>14</v>
      </c>
      <c r="Y1440">
        <v>2</v>
      </c>
      <c r="Z1440">
        <v>1098821</v>
      </c>
      <c r="AA1440" t="s">
        <v>146</v>
      </c>
      <c r="AB1440">
        <v>110</v>
      </c>
      <c r="AC1440" t="s">
        <v>10</v>
      </c>
      <c r="AD1440" t="s">
        <v>10</v>
      </c>
      <c r="AE1440">
        <v>1032</v>
      </c>
    </row>
    <row r="1441" spans="1:31" x14ac:dyDescent="0.25">
      <c r="A1441">
        <v>345</v>
      </c>
      <c r="B1441">
        <v>345</v>
      </c>
      <c r="C1441">
        <v>1115</v>
      </c>
      <c r="D1441">
        <v>148.19999999999999</v>
      </c>
      <c r="E1441" s="3">
        <v>41856</v>
      </c>
      <c r="F1441" s="15">
        <f t="shared" si="44"/>
        <v>2014</v>
      </c>
      <c r="G1441" s="3">
        <f t="shared" si="45"/>
        <v>41882</v>
      </c>
      <c r="H1441" t="s">
        <v>142</v>
      </c>
      <c r="I1441" t="s">
        <v>200</v>
      </c>
      <c r="J1441" t="b">
        <v>0</v>
      </c>
      <c r="K1441" t="s">
        <v>862</v>
      </c>
      <c r="L1441">
        <v>92930</v>
      </c>
      <c r="M1441">
        <v>1362</v>
      </c>
      <c r="N1441">
        <v>188612</v>
      </c>
      <c r="S1441" t="s">
        <v>167</v>
      </c>
      <c r="W1441">
        <v>8</v>
      </c>
      <c r="X1441">
        <v>14</v>
      </c>
      <c r="Y1441">
        <v>4</v>
      </c>
      <c r="Z1441">
        <v>1098825</v>
      </c>
      <c r="AA1441" t="s">
        <v>146</v>
      </c>
      <c r="AB1441">
        <v>110</v>
      </c>
      <c r="AC1441" t="s">
        <v>10</v>
      </c>
      <c r="AD1441" t="s">
        <v>10</v>
      </c>
      <c r="AE1441">
        <v>963</v>
      </c>
    </row>
    <row r="1442" spans="1:31" x14ac:dyDescent="0.25">
      <c r="A1442">
        <v>345</v>
      </c>
      <c r="B1442">
        <v>345</v>
      </c>
      <c r="C1442">
        <v>1115</v>
      </c>
      <c r="D1442">
        <v>114</v>
      </c>
      <c r="E1442" s="3">
        <v>41856</v>
      </c>
      <c r="F1442" s="15">
        <f t="shared" si="44"/>
        <v>2014</v>
      </c>
      <c r="G1442" s="3">
        <f t="shared" si="45"/>
        <v>41882</v>
      </c>
      <c r="H1442" t="s">
        <v>142</v>
      </c>
      <c r="I1442" t="s">
        <v>178</v>
      </c>
      <c r="J1442" t="b">
        <v>0</v>
      </c>
      <c r="K1442" t="s">
        <v>863</v>
      </c>
      <c r="L1442">
        <v>92930</v>
      </c>
      <c r="M1442">
        <v>1362</v>
      </c>
      <c r="N1442">
        <v>188612</v>
      </c>
      <c r="S1442" t="s">
        <v>167</v>
      </c>
      <c r="W1442">
        <v>8</v>
      </c>
      <c r="X1442">
        <v>14</v>
      </c>
      <c r="Y1442">
        <v>3</v>
      </c>
      <c r="Z1442">
        <v>1098942</v>
      </c>
      <c r="AA1442" t="s">
        <v>146</v>
      </c>
      <c r="AB1442">
        <v>110</v>
      </c>
      <c r="AC1442" t="s">
        <v>10</v>
      </c>
      <c r="AD1442" t="s">
        <v>10</v>
      </c>
      <c r="AE1442">
        <v>985</v>
      </c>
    </row>
    <row r="1443" spans="1:31" x14ac:dyDescent="0.25">
      <c r="A1443">
        <v>345</v>
      </c>
      <c r="B1443">
        <v>345</v>
      </c>
      <c r="C1443">
        <v>1115</v>
      </c>
      <c r="D1443">
        <v>74.099999999999994</v>
      </c>
      <c r="E1443" s="3">
        <v>41870</v>
      </c>
      <c r="F1443" s="15">
        <f t="shared" si="44"/>
        <v>2014</v>
      </c>
      <c r="G1443" s="3">
        <f t="shared" si="45"/>
        <v>41882</v>
      </c>
      <c r="H1443" t="s">
        <v>142</v>
      </c>
      <c r="I1443" t="s">
        <v>176</v>
      </c>
      <c r="J1443" t="b">
        <v>0</v>
      </c>
      <c r="K1443" t="s">
        <v>864</v>
      </c>
      <c r="L1443">
        <v>92930</v>
      </c>
      <c r="M1443">
        <v>1368</v>
      </c>
      <c r="N1443">
        <v>189219</v>
      </c>
      <c r="S1443" t="s">
        <v>167</v>
      </c>
      <c r="W1443">
        <v>8</v>
      </c>
      <c r="X1443">
        <v>14</v>
      </c>
      <c r="Y1443">
        <v>2</v>
      </c>
      <c r="Z1443">
        <v>1098821</v>
      </c>
      <c r="AA1443" t="s">
        <v>146</v>
      </c>
      <c r="AB1443">
        <v>110</v>
      </c>
      <c r="AC1443" t="s">
        <v>10</v>
      </c>
      <c r="AD1443" t="s">
        <v>10</v>
      </c>
      <c r="AE1443">
        <v>1020</v>
      </c>
    </row>
    <row r="1444" spans="1:31" x14ac:dyDescent="0.25">
      <c r="A1444">
        <v>345</v>
      </c>
      <c r="B1444">
        <v>345</v>
      </c>
      <c r="C1444">
        <v>1115</v>
      </c>
      <c r="D1444">
        <v>74.099999999999994</v>
      </c>
      <c r="E1444" s="3">
        <v>41870</v>
      </c>
      <c r="F1444" s="15">
        <f t="shared" si="44"/>
        <v>2014</v>
      </c>
      <c r="G1444" s="3">
        <f t="shared" si="45"/>
        <v>41882</v>
      </c>
      <c r="H1444" t="s">
        <v>142</v>
      </c>
      <c r="I1444" t="s">
        <v>176</v>
      </c>
      <c r="J1444" t="b">
        <v>0</v>
      </c>
      <c r="K1444" t="s">
        <v>864</v>
      </c>
      <c r="L1444">
        <v>92930</v>
      </c>
      <c r="M1444">
        <v>1368</v>
      </c>
      <c r="N1444">
        <v>189219</v>
      </c>
      <c r="S1444" t="s">
        <v>167</v>
      </c>
      <c r="W1444">
        <v>8</v>
      </c>
      <c r="X1444">
        <v>14</v>
      </c>
      <c r="Y1444">
        <v>2</v>
      </c>
      <c r="Z1444">
        <v>1098821</v>
      </c>
      <c r="AA1444" t="s">
        <v>146</v>
      </c>
      <c r="AB1444">
        <v>110</v>
      </c>
      <c r="AC1444" t="s">
        <v>10</v>
      </c>
      <c r="AD1444" t="s">
        <v>10</v>
      </c>
      <c r="AE1444">
        <v>1021</v>
      </c>
    </row>
    <row r="1445" spans="1:31" x14ac:dyDescent="0.25">
      <c r="A1445">
        <v>345</v>
      </c>
      <c r="B1445">
        <v>345</v>
      </c>
      <c r="C1445">
        <v>1115</v>
      </c>
      <c r="D1445">
        <v>84</v>
      </c>
      <c r="E1445" s="3">
        <v>41882</v>
      </c>
      <c r="F1445" s="15">
        <f t="shared" si="44"/>
        <v>2014</v>
      </c>
      <c r="G1445" s="3">
        <f t="shared" si="45"/>
        <v>41882</v>
      </c>
      <c r="H1445" t="s">
        <v>142</v>
      </c>
      <c r="I1445" t="s">
        <v>165</v>
      </c>
      <c r="J1445" t="b">
        <v>0</v>
      </c>
      <c r="K1445" t="s">
        <v>865</v>
      </c>
      <c r="L1445">
        <v>92930</v>
      </c>
      <c r="M1445">
        <v>1371</v>
      </c>
      <c r="N1445">
        <v>189455</v>
      </c>
      <c r="S1445" t="s">
        <v>167</v>
      </c>
      <c r="W1445">
        <v>8</v>
      </c>
      <c r="X1445">
        <v>14</v>
      </c>
      <c r="Y1445">
        <v>1</v>
      </c>
      <c r="Z1445">
        <v>1099737</v>
      </c>
      <c r="AA1445" t="s">
        <v>146</v>
      </c>
      <c r="AB1445">
        <v>110</v>
      </c>
      <c r="AC1445" t="s">
        <v>10</v>
      </c>
      <c r="AD1445" t="s">
        <v>10</v>
      </c>
      <c r="AE1445">
        <v>796</v>
      </c>
    </row>
    <row r="1446" spans="1:31" x14ac:dyDescent="0.25">
      <c r="A1446">
        <v>345</v>
      </c>
      <c r="B1446">
        <v>345</v>
      </c>
      <c r="C1446">
        <v>1115</v>
      </c>
      <c r="D1446">
        <v>74.099999999999994</v>
      </c>
      <c r="E1446" s="3">
        <v>41884</v>
      </c>
      <c r="F1446" s="15">
        <f t="shared" si="44"/>
        <v>2014</v>
      </c>
      <c r="G1446" s="3">
        <f t="shared" si="45"/>
        <v>41912</v>
      </c>
      <c r="H1446" t="s">
        <v>142</v>
      </c>
      <c r="I1446" t="s">
        <v>176</v>
      </c>
      <c r="J1446" t="b">
        <v>0</v>
      </c>
      <c r="K1446" t="s">
        <v>866</v>
      </c>
      <c r="L1446">
        <v>92930</v>
      </c>
      <c r="M1446">
        <v>1374</v>
      </c>
      <c r="N1446">
        <v>190678</v>
      </c>
      <c r="S1446" t="s">
        <v>167</v>
      </c>
      <c r="W1446">
        <v>9</v>
      </c>
      <c r="X1446">
        <v>14</v>
      </c>
      <c r="Y1446">
        <v>2</v>
      </c>
      <c r="Z1446">
        <v>1098821</v>
      </c>
      <c r="AA1446" t="s">
        <v>146</v>
      </c>
      <c r="AB1446">
        <v>110</v>
      </c>
      <c r="AC1446" t="s">
        <v>10</v>
      </c>
      <c r="AD1446" t="s">
        <v>10</v>
      </c>
      <c r="AE1446">
        <v>954</v>
      </c>
    </row>
    <row r="1447" spans="1:31" x14ac:dyDescent="0.25">
      <c r="A1447">
        <v>345</v>
      </c>
      <c r="B1447">
        <v>345</v>
      </c>
      <c r="C1447">
        <v>1115</v>
      </c>
      <c r="D1447">
        <v>74.099999999999994</v>
      </c>
      <c r="E1447" s="3">
        <v>41884</v>
      </c>
      <c r="F1447" s="15">
        <f t="shared" si="44"/>
        <v>2014</v>
      </c>
      <c r="G1447" s="3">
        <f t="shared" si="45"/>
        <v>41912</v>
      </c>
      <c r="H1447" t="s">
        <v>142</v>
      </c>
      <c r="I1447" t="s">
        <v>200</v>
      </c>
      <c r="J1447" t="b">
        <v>0</v>
      </c>
      <c r="K1447" t="s">
        <v>867</v>
      </c>
      <c r="L1447">
        <v>92930</v>
      </c>
      <c r="M1447">
        <v>1374</v>
      </c>
      <c r="N1447">
        <v>190678</v>
      </c>
      <c r="S1447" t="s">
        <v>167</v>
      </c>
      <c r="W1447">
        <v>9</v>
      </c>
      <c r="X1447">
        <v>14</v>
      </c>
      <c r="Y1447">
        <v>2</v>
      </c>
      <c r="Z1447">
        <v>1098825</v>
      </c>
      <c r="AA1447" t="s">
        <v>146</v>
      </c>
      <c r="AB1447">
        <v>110</v>
      </c>
      <c r="AC1447" t="s">
        <v>10</v>
      </c>
      <c r="AD1447" t="s">
        <v>10</v>
      </c>
      <c r="AE1447">
        <v>955</v>
      </c>
    </row>
    <row r="1448" spans="1:31" x14ac:dyDescent="0.25">
      <c r="A1448">
        <v>345</v>
      </c>
      <c r="B1448">
        <v>345</v>
      </c>
      <c r="C1448">
        <v>1115</v>
      </c>
      <c r="D1448">
        <v>76</v>
      </c>
      <c r="E1448" s="3">
        <v>41884</v>
      </c>
      <c r="F1448" s="15">
        <f t="shared" si="44"/>
        <v>2014</v>
      </c>
      <c r="G1448" s="3">
        <f t="shared" si="45"/>
        <v>41912</v>
      </c>
      <c r="H1448" t="s">
        <v>142</v>
      </c>
      <c r="I1448" t="s">
        <v>178</v>
      </c>
      <c r="J1448" t="b">
        <v>0</v>
      </c>
      <c r="K1448" t="s">
        <v>868</v>
      </c>
      <c r="L1448">
        <v>92930</v>
      </c>
      <c r="M1448">
        <v>1374</v>
      </c>
      <c r="N1448">
        <v>190678</v>
      </c>
      <c r="S1448" t="s">
        <v>167</v>
      </c>
      <c r="W1448">
        <v>9</v>
      </c>
      <c r="X1448">
        <v>14</v>
      </c>
      <c r="Y1448">
        <v>2</v>
      </c>
      <c r="Z1448">
        <v>1098942</v>
      </c>
      <c r="AA1448" t="s">
        <v>146</v>
      </c>
      <c r="AB1448">
        <v>110</v>
      </c>
      <c r="AC1448" t="s">
        <v>10</v>
      </c>
      <c r="AD1448" t="s">
        <v>10</v>
      </c>
      <c r="AE1448">
        <v>960</v>
      </c>
    </row>
    <row r="1449" spans="1:31" x14ac:dyDescent="0.25">
      <c r="A1449">
        <v>345</v>
      </c>
      <c r="B1449">
        <v>345</v>
      </c>
      <c r="C1449">
        <v>1115</v>
      </c>
      <c r="D1449">
        <v>304</v>
      </c>
      <c r="E1449" s="3">
        <v>41884</v>
      </c>
      <c r="F1449" s="15">
        <f t="shared" si="44"/>
        <v>2014</v>
      </c>
      <c r="G1449" s="3">
        <f t="shared" si="45"/>
        <v>41912</v>
      </c>
      <c r="H1449" t="s">
        <v>142</v>
      </c>
      <c r="I1449" t="s">
        <v>178</v>
      </c>
      <c r="J1449" t="b">
        <v>0</v>
      </c>
      <c r="K1449" t="s">
        <v>869</v>
      </c>
      <c r="L1449">
        <v>92930</v>
      </c>
      <c r="M1449">
        <v>1374</v>
      </c>
      <c r="N1449">
        <v>190678</v>
      </c>
      <c r="S1449" t="s">
        <v>167</v>
      </c>
      <c r="W1449">
        <v>9</v>
      </c>
      <c r="X1449">
        <v>14</v>
      </c>
      <c r="Y1449">
        <v>8</v>
      </c>
      <c r="Z1449">
        <v>1098942</v>
      </c>
      <c r="AA1449" t="s">
        <v>146</v>
      </c>
      <c r="AB1449">
        <v>110</v>
      </c>
      <c r="AC1449" t="s">
        <v>10</v>
      </c>
      <c r="AD1449" t="s">
        <v>10</v>
      </c>
      <c r="AE1449">
        <v>961</v>
      </c>
    </row>
    <row r="1450" spans="1:31" x14ac:dyDescent="0.25">
      <c r="A1450">
        <v>345</v>
      </c>
      <c r="B1450">
        <v>345</v>
      </c>
      <c r="C1450">
        <v>1115</v>
      </c>
      <c r="D1450">
        <v>74.099999999999994</v>
      </c>
      <c r="E1450" s="3">
        <v>41884</v>
      </c>
      <c r="F1450" s="15">
        <f t="shared" si="44"/>
        <v>2014</v>
      </c>
      <c r="G1450" s="3">
        <f t="shared" si="45"/>
        <v>41912</v>
      </c>
      <c r="H1450" t="s">
        <v>142</v>
      </c>
      <c r="I1450" t="s">
        <v>172</v>
      </c>
      <c r="J1450" t="b">
        <v>0</v>
      </c>
      <c r="K1450" t="s">
        <v>870</v>
      </c>
      <c r="L1450">
        <v>92930</v>
      </c>
      <c r="M1450">
        <v>1374</v>
      </c>
      <c r="N1450">
        <v>190678</v>
      </c>
      <c r="S1450" t="s">
        <v>167</v>
      </c>
      <c r="W1450">
        <v>9</v>
      </c>
      <c r="X1450">
        <v>14</v>
      </c>
      <c r="Y1450">
        <v>2</v>
      </c>
      <c r="Z1450">
        <v>1099579</v>
      </c>
      <c r="AA1450" t="s">
        <v>146</v>
      </c>
      <c r="AB1450">
        <v>110</v>
      </c>
      <c r="AC1450" t="s">
        <v>10</v>
      </c>
      <c r="AD1450" t="s">
        <v>10</v>
      </c>
      <c r="AE1450">
        <v>969</v>
      </c>
    </row>
    <row r="1451" spans="1:31" x14ac:dyDescent="0.25">
      <c r="A1451">
        <v>345</v>
      </c>
      <c r="B1451">
        <v>345</v>
      </c>
      <c r="C1451">
        <v>1115</v>
      </c>
      <c r="D1451">
        <v>37.049999999999997</v>
      </c>
      <c r="E1451" s="3">
        <v>41884</v>
      </c>
      <c r="F1451" s="15">
        <f t="shared" si="44"/>
        <v>2014</v>
      </c>
      <c r="G1451" s="3">
        <f t="shared" si="45"/>
        <v>41912</v>
      </c>
      <c r="H1451" t="s">
        <v>142</v>
      </c>
      <c r="I1451" t="s">
        <v>172</v>
      </c>
      <c r="J1451" t="b">
        <v>0</v>
      </c>
      <c r="K1451" t="s">
        <v>871</v>
      </c>
      <c r="L1451">
        <v>92930</v>
      </c>
      <c r="M1451">
        <v>1374</v>
      </c>
      <c r="N1451">
        <v>190678</v>
      </c>
      <c r="S1451" t="s">
        <v>167</v>
      </c>
      <c r="W1451">
        <v>9</v>
      </c>
      <c r="X1451">
        <v>14</v>
      </c>
      <c r="Y1451">
        <v>1</v>
      </c>
      <c r="Z1451">
        <v>1099579</v>
      </c>
      <c r="AA1451" t="s">
        <v>146</v>
      </c>
      <c r="AB1451">
        <v>110</v>
      </c>
      <c r="AC1451" t="s">
        <v>10</v>
      </c>
      <c r="AD1451" t="s">
        <v>10</v>
      </c>
      <c r="AE1451">
        <v>970</v>
      </c>
    </row>
    <row r="1452" spans="1:31" x14ac:dyDescent="0.25">
      <c r="A1452">
        <v>345</v>
      </c>
      <c r="B1452">
        <v>345</v>
      </c>
      <c r="C1452">
        <v>1115</v>
      </c>
      <c r="D1452">
        <v>74.099999999999994</v>
      </c>
      <c r="E1452" s="3">
        <v>41897</v>
      </c>
      <c r="F1452" s="15">
        <f t="shared" si="44"/>
        <v>2014</v>
      </c>
      <c r="G1452" s="3">
        <f t="shared" si="45"/>
        <v>41912</v>
      </c>
      <c r="H1452" t="s">
        <v>142</v>
      </c>
      <c r="I1452" t="s">
        <v>168</v>
      </c>
      <c r="J1452" t="b">
        <v>0</v>
      </c>
      <c r="K1452" t="s">
        <v>169</v>
      </c>
      <c r="L1452">
        <v>92930</v>
      </c>
      <c r="M1452">
        <v>1377</v>
      </c>
      <c r="N1452">
        <v>190711</v>
      </c>
      <c r="S1452" t="s">
        <v>167</v>
      </c>
      <c r="W1452">
        <v>9</v>
      </c>
      <c r="X1452">
        <v>14</v>
      </c>
      <c r="Y1452">
        <v>2</v>
      </c>
      <c r="Z1452">
        <v>1099720</v>
      </c>
      <c r="AA1452" t="s">
        <v>146</v>
      </c>
      <c r="AB1452">
        <v>110</v>
      </c>
      <c r="AC1452" t="s">
        <v>10</v>
      </c>
      <c r="AD1452" t="s">
        <v>10</v>
      </c>
      <c r="AE1452">
        <v>831</v>
      </c>
    </row>
    <row r="1453" spans="1:31" x14ac:dyDescent="0.25">
      <c r="A1453">
        <v>345</v>
      </c>
      <c r="B1453">
        <v>345</v>
      </c>
      <c r="C1453">
        <v>1115</v>
      </c>
      <c r="D1453">
        <v>74.099999999999994</v>
      </c>
      <c r="E1453" s="3">
        <v>41897</v>
      </c>
      <c r="F1453" s="15">
        <f t="shared" si="44"/>
        <v>2014</v>
      </c>
      <c r="G1453" s="3">
        <f t="shared" si="45"/>
        <v>41912</v>
      </c>
      <c r="H1453" t="s">
        <v>142</v>
      </c>
      <c r="I1453" t="s">
        <v>168</v>
      </c>
      <c r="J1453" t="b">
        <v>0</v>
      </c>
      <c r="K1453" t="s">
        <v>169</v>
      </c>
      <c r="L1453">
        <v>92930</v>
      </c>
      <c r="M1453">
        <v>1377</v>
      </c>
      <c r="N1453">
        <v>190711</v>
      </c>
      <c r="S1453" t="s">
        <v>167</v>
      </c>
      <c r="W1453">
        <v>9</v>
      </c>
      <c r="X1453">
        <v>14</v>
      </c>
      <c r="Y1453">
        <v>2</v>
      </c>
      <c r="Z1453">
        <v>1099720</v>
      </c>
      <c r="AA1453" t="s">
        <v>146</v>
      </c>
      <c r="AB1453">
        <v>110</v>
      </c>
      <c r="AC1453" t="s">
        <v>10</v>
      </c>
      <c r="AD1453" t="s">
        <v>10</v>
      </c>
      <c r="AE1453">
        <v>834</v>
      </c>
    </row>
    <row r="1454" spans="1:31" x14ac:dyDescent="0.25">
      <c r="A1454">
        <v>345</v>
      </c>
      <c r="B1454">
        <v>345</v>
      </c>
      <c r="C1454">
        <v>1115</v>
      </c>
      <c r="D1454">
        <v>74.099999999999994</v>
      </c>
      <c r="E1454" s="3">
        <v>41897</v>
      </c>
      <c r="F1454" s="15">
        <f t="shared" si="44"/>
        <v>2014</v>
      </c>
      <c r="G1454" s="3">
        <f t="shared" si="45"/>
        <v>41912</v>
      </c>
      <c r="H1454" t="s">
        <v>142</v>
      </c>
      <c r="I1454" t="s">
        <v>168</v>
      </c>
      <c r="J1454" t="b">
        <v>0</v>
      </c>
      <c r="K1454" t="s">
        <v>169</v>
      </c>
      <c r="L1454">
        <v>92930</v>
      </c>
      <c r="M1454">
        <v>1377</v>
      </c>
      <c r="N1454">
        <v>190711</v>
      </c>
      <c r="S1454" t="s">
        <v>167</v>
      </c>
      <c r="W1454">
        <v>9</v>
      </c>
      <c r="X1454">
        <v>14</v>
      </c>
      <c r="Y1454">
        <v>2</v>
      </c>
      <c r="Z1454">
        <v>1099720</v>
      </c>
      <c r="AA1454" t="s">
        <v>146</v>
      </c>
      <c r="AB1454">
        <v>110</v>
      </c>
      <c r="AC1454" t="s">
        <v>10</v>
      </c>
      <c r="AD1454" t="s">
        <v>10</v>
      </c>
      <c r="AE1454">
        <v>835</v>
      </c>
    </row>
    <row r="1455" spans="1:31" x14ac:dyDescent="0.25">
      <c r="A1455">
        <v>345</v>
      </c>
      <c r="B1455">
        <v>345</v>
      </c>
      <c r="C1455">
        <v>1115</v>
      </c>
      <c r="D1455">
        <v>168</v>
      </c>
      <c r="E1455" s="3">
        <v>41897</v>
      </c>
      <c r="F1455" s="15">
        <f t="shared" si="44"/>
        <v>2014</v>
      </c>
      <c r="G1455" s="3">
        <f t="shared" si="45"/>
        <v>41912</v>
      </c>
      <c r="H1455" t="s">
        <v>142</v>
      </c>
      <c r="I1455" t="s">
        <v>165</v>
      </c>
      <c r="J1455" t="b">
        <v>0</v>
      </c>
      <c r="K1455" t="s">
        <v>872</v>
      </c>
      <c r="L1455">
        <v>92930</v>
      </c>
      <c r="M1455">
        <v>1377</v>
      </c>
      <c r="N1455">
        <v>190711</v>
      </c>
      <c r="S1455" t="s">
        <v>167</v>
      </c>
      <c r="W1455">
        <v>9</v>
      </c>
      <c r="X1455">
        <v>14</v>
      </c>
      <c r="Y1455">
        <v>2</v>
      </c>
      <c r="Z1455">
        <v>1099737</v>
      </c>
      <c r="AA1455" t="s">
        <v>146</v>
      </c>
      <c r="AB1455">
        <v>110</v>
      </c>
      <c r="AC1455" t="s">
        <v>10</v>
      </c>
      <c r="AD1455" t="s">
        <v>10</v>
      </c>
      <c r="AE1455">
        <v>837</v>
      </c>
    </row>
    <row r="1456" spans="1:31" x14ac:dyDescent="0.25">
      <c r="A1456">
        <v>345</v>
      </c>
      <c r="B1456">
        <v>345</v>
      </c>
      <c r="C1456">
        <v>1115</v>
      </c>
      <c r="D1456">
        <v>74.099999999999994</v>
      </c>
      <c r="E1456" s="3">
        <v>41898</v>
      </c>
      <c r="F1456" s="15">
        <f t="shared" si="44"/>
        <v>2014</v>
      </c>
      <c r="G1456" s="3">
        <f t="shared" si="45"/>
        <v>41912</v>
      </c>
      <c r="H1456" t="s">
        <v>142</v>
      </c>
      <c r="I1456" t="s">
        <v>176</v>
      </c>
      <c r="J1456" t="b">
        <v>0</v>
      </c>
      <c r="K1456" t="s">
        <v>873</v>
      </c>
      <c r="L1456">
        <v>92930</v>
      </c>
      <c r="M1456">
        <v>1380</v>
      </c>
      <c r="N1456">
        <v>191225</v>
      </c>
      <c r="S1456" t="s">
        <v>167</v>
      </c>
      <c r="W1456">
        <v>9</v>
      </c>
      <c r="X1456">
        <v>14</v>
      </c>
      <c r="Y1456">
        <v>2</v>
      </c>
      <c r="Z1456">
        <v>1098821</v>
      </c>
      <c r="AA1456" t="s">
        <v>146</v>
      </c>
      <c r="AB1456">
        <v>110</v>
      </c>
      <c r="AC1456" t="s">
        <v>10</v>
      </c>
      <c r="AD1456" t="s">
        <v>10</v>
      </c>
      <c r="AE1456">
        <v>1039</v>
      </c>
    </row>
    <row r="1457" spans="1:31" x14ac:dyDescent="0.25">
      <c r="A1457">
        <v>345</v>
      </c>
      <c r="B1457">
        <v>345</v>
      </c>
      <c r="C1457">
        <v>1115</v>
      </c>
      <c r="D1457">
        <v>37.049999999999997</v>
      </c>
      <c r="E1457" s="3">
        <v>41898</v>
      </c>
      <c r="F1457" s="15">
        <f t="shared" si="44"/>
        <v>2014</v>
      </c>
      <c r="G1457" s="3">
        <f t="shared" si="45"/>
        <v>41912</v>
      </c>
      <c r="H1457" t="s">
        <v>142</v>
      </c>
      <c r="I1457" t="s">
        <v>200</v>
      </c>
      <c r="J1457" t="b">
        <v>0</v>
      </c>
      <c r="K1457" t="s">
        <v>874</v>
      </c>
      <c r="L1457">
        <v>92930</v>
      </c>
      <c r="M1457">
        <v>1380</v>
      </c>
      <c r="N1457">
        <v>191225</v>
      </c>
      <c r="S1457" t="s">
        <v>167</v>
      </c>
      <c r="W1457">
        <v>9</v>
      </c>
      <c r="X1457">
        <v>14</v>
      </c>
      <c r="Y1457">
        <v>1</v>
      </c>
      <c r="Z1457">
        <v>1098825</v>
      </c>
      <c r="AA1457" t="s">
        <v>146</v>
      </c>
      <c r="AB1457">
        <v>110</v>
      </c>
      <c r="AC1457" t="s">
        <v>10</v>
      </c>
      <c r="AD1457" t="s">
        <v>10</v>
      </c>
      <c r="AE1457">
        <v>1040</v>
      </c>
    </row>
    <row r="1458" spans="1:31" x14ac:dyDescent="0.25">
      <c r="A1458">
        <v>345</v>
      </c>
      <c r="B1458">
        <v>345</v>
      </c>
      <c r="C1458">
        <v>1115</v>
      </c>
      <c r="D1458">
        <v>222.3</v>
      </c>
      <c r="E1458" s="3">
        <v>41898</v>
      </c>
      <c r="F1458" s="15">
        <f t="shared" si="44"/>
        <v>2014</v>
      </c>
      <c r="G1458" s="3">
        <f t="shared" si="45"/>
        <v>41912</v>
      </c>
      <c r="H1458" t="s">
        <v>142</v>
      </c>
      <c r="I1458" t="s">
        <v>200</v>
      </c>
      <c r="J1458" t="b">
        <v>0</v>
      </c>
      <c r="K1458" t="s">
        <v>874</v>
      </c>
      <c r="L1458">
        <v>92930</v>
      </c>
      <c r="M1458">
        <v>1380</v>
      </c>
      <c r="N1458">
        <v>191225</v>
      </c>
      <c r="S1458" t="s">
        <v>167</v>
      </c>
      <c r="W1458">
        <v>9</v>
      </c>
      <c r="X1458">
        <v>14</v>
      </c>
      <c r="Y1458">
        <v>6</v>
      </c>
      <c r="Z1458">
        <v>1098825</v>
      </c>
      <c r="AA1458" t="s">
        <v>146</v>
      </c>
      <c r="AB1458">
        <v>110</v>
      </c>
      <c r="AC1458" t="s">
        <v>10</v>
      </c>
      <c r="AD1458" t="s">
        <v>10</v>
      </c>
      <c r="AE1458">
        <v>1041</v>
      </c>
    </row>
    <row r="1459" spans="1:31" x14ac:dyDescent="0.25">
      <c r="A1459">
        <v>345</v>
      </c>
      <c r="B1459">
        <v>345</v>
      </c>
      <c r="C1459">
        <v>1115</v>
      </c>
      <c r="D1459">
        <v>222.3</v>
      </c>
      <c r="E1459" s="3">
        <v>41898</v>
      </c>
      <c r="F1459" s="15">
        <f t="shared" si="44"/>
        <v>2014</v>
      </c>
      <c r="G1459" s="3">
        <f t="shared" si="45"/>
        <v>41912</v>
      </c>
      <c r="H1459" t="s">
        <v>142</v>
      </c>
      <c r="I1459" t="s">
        <v>200</v>
      </c>
      <c r="J1459" t="b">
        <v>0</v>
      </c>
      <c r="K1459" t="s">
        <v>874</v>
      </c>
      <c r="L1459">
        <v>92930</v>
      </c>
      <c r="M1459">
        <v>1380</v>
      </c>
      <c r="N1459">
        <v>191225</v>
      </c>
      <c r="S1459" t="s">
        <v>167</v>
      </c>
      <c r="W1459">
        <v>9</v>
      </c>
      <c r="X1459">
        <v>14</v>
      </c>
      <c r="Y1459">
        <v>6</v>
      </c>
      <c r="Z1459">
        <v>1098825</v>
      </c>
      <c r="AA1459" t="s">
        <v>146</v>
      </c>
      <c r="AB1459">
        <v>110</v>
      </c>
      <c r="AC1459" t="s">
        <v>10</v>
      </c>
      <c r="AD1459" t="s">
        <v>10</v>
      </c>
      <c r="AE1459">
        <v>1042</v>
      </c>
    </row>
    <row r="1460" spans="1:31" x14ac:dyDescent="0.25">
      <c r="A1460">
        <v>345</v>
      </c>
      <c r="B1460">
        <v>345</v>
      </c>
      <c r="C1460">
        <v>1115</v>
      </c>
      <c r="D1460">
        <v>111.15</v>
      </c>
      <c r="E1460" s="3">
        <v>41898</v>
      </c>
      <c r="F1460" s="15">
        <f t="shared" si="44"/>
        <v>2014</v>
      </c>
      <c r="G1460" s="3">
        <f t="shared" si="45"/>
        <v>41912</v>
      </c>
      <c r="H1460" t="s">
        <v>142</v>
      </c>
      <c r="I1460" t="s">
        <v>200</v>
      </c>
      <c r="J1460" t="b">
        <v>0</v>
      </c>
      <c r="K1460" t="s">
        <v>874</v>
      </c>
      <c r="L1460">
        <v>92930</v>
      </c>
      <c r="M1460">
        <v>1380</v>
      </c>
      <c r="N1460">
        <v>191225</v>
      </c>
      <c r="S1460" t="s">
        <v>167</v>
      </c>
      <c r="W1460">
        <v>9</v>
      </c>
      <c r="X1460">
        <v>14</v>
      </c>
      <c r="Y1460">
        <v>3</v>
      </c>
      <c r="Z1460">
        <v>1098825</v>
      </c>
      <c r="AA1460" t="s">
        <v>146</v>
      </c>
      <c r="AB1460">
        <v>110</v>
      </c>
      <c r="AC1460" t="s">
        <v>10</v>
      </c>
      <c r="AD1460" t="s">
        <v>10</v>
      </c>
      <c r="AE1460">
        <v>1043</v>
      </c>
    </row>
    <row r="1461" spans="1:31" x14ac:dyDescent="0.25">
      <c r="A1461">
        <v>345</v>
      </c>
      <c r="B1461">
        <v>345</v>
      </c>
      <c r="C1461">
        <v>1115</v>
      </c>
      <c r="D1461">
        <v>185.25</v>
      </c>
      <c r="E1461" s="3">
        <v>41898</v>
      </c>
      <c r="F1461" s="15">
        <f t="shared" si="44"/>
        <v>2014</v>
      </c>
      <c r="G1461" s="3">
        <f t="shared" si="45"/>
        <v>41912</v>
      </c>
      <c r="H1461" t="s">
        <v>142</v>
      </c>
      <c r="I1461" t="s">
        <v>200</v>
      </c>
      <c r="J1461" t="b">
        <v>0</v>
      </c>
      <c r="K1461" t="s">
        <v>874</v>
      </c>
      <c r="L1461">
        <v>92930</v>
      </c>
      <c r="M1461">
        <v>1380</v>
      </c>
      <c r="N1461">
        <v>191225</v>
      </c>
      <c r="S1461" t="s">
        <v>167</v>
      </c>
      <c r="W1461">
        <v>9</v>
      </c>
      <c r="X1461">
        <v>14</v>
      </c>
      <c r="Y1461">
        <v>5</v>
      </c>
      <c r="Z1461">
        <v>1098825</v>
      </c>
      <c r="AA1461" t="s">
        <v>146</v>
      </c>
      <c r="AB1461">
        <v>110</v>
      </c>
      <c r="AC1461" t="s">
        <v>10</v>
      </c>
      <c r="AD1461" t="s">
        <v>10</v>
      </c>
      <c r="AE1461">
        <v>1044</v>
      </c>
    </row>
    <row r="1462" spans="1:31" x14ac:dyDescent="0.25">
      <c r="A1462">
        <v>345</v>
      </c>
      <c r="B1462">
        <v>345</v>
      </c>
      <c r="C1462">
        <v>1115</v>
      </c>
      <c r="D1462">
        <v>74.099999999999994</v>
      </c>
      <c r="E1462" s="3">
        <v>41898</v>
      </c>
      <c r="F1462" s="15">
        <f t="shared" si="44"/>
        <v>2014</v>
      </c>
      <c r="G1462" s="3">
        <f t="shared" si="45"/>
        <v>41912</v>
      </c>
      <c r="H1462" t="s">
        <v>142</v>
      </c>
      <c r="I1462" t="s">
        <v>200</v>
      </c>
      <c r="J1462" t="b">
        <v>0</v>
      </c>
      <c r="K1462" t="s">
        <v>875</v>
      </c>
      <c r="L1462">
        <v>92930</v>
      </c>
      <c r="M1462">
        <v>1380</v>
      </c>
      <c r="N1462">
        <v>191225</v>
      </c>
      <c r="S1462" t="s">
        <v>167</v>
      </c>
      <c r="W1462">
        <v>9</v>
      </c>
      <c r="X1462">
        <v>14</v>
      </c>
      <c r="Y1462">
        <v>2</v>
      </c>
      <c r="Z1462">
        <v>1098825</v>
      </c>
      <c r="AA1462" t="s">
        <v>146</v>
      </c>
      <c r="AB1462">
        <v>110</v>
      </c>
      <c r="AC1462" t="s">
        <v>10</v>
      </c>
      <c r="AD1462" t="s">
        <v>10</v>
      </c>
      <c r="AE1462">
        <v>1045</v>
      </c>
    </row>
    <row r="1463" spans="1:31" x14ac:dyDescent="0.25">
      <c r="A1463">
        <v>345</v>
      </c>
      <c r="B1463">
        <v>345</v>
      </c>
      <c r="C1463">
        <v>1115</v>
      </c>
      <c r="D1463">
        <v>304</v>
      </c>
      <c r="E1463" s="3">
        <v>41898</v>
      </c>
      <c r="F1463" s="15">
        <f t="shared" si="44"/>
        <v>2014</v>
      </c>
      <c r="G1463" s="3">
        <f t="shared" si="45"/>
        <v>41912</v>
      </c>
      <c r="H1463" t="s">
        <v>142</v>
      </c>
      <c r="I1463" t="s">
        <v>178</v>
      </c>
      <c r="J1463" t="b">
        <v>0</v>
      </c>
      <c r="K1463" t="s">
        <v>876</v>
      </c>
      <c r="L1463">
        <v>92930</v>
      </c>
      <c r="M1463">
        <v>1380</v>
      </c>
      <c r="N1463">
        <v>191225</v>
      </c>
      <c r="S1463" t="s">
        <v>167</v>
      </c>
      <c r="W1463">
        <v>9</v>
      </c>
      <c r="X1463">
        <v>14</v>
      </c>
      <c r="Y1463">
        <v>8</v>
      </c>
      <c r="Z1463">
        <v>1098942</v>
      </c>
      <c r="AA1463" t="s">
        <v>146</v>
      </c>
      <c r="AB1463">
        <v>110</v>
      </c>
      <c r="AC1463" t="s">
        <v>10</v>
      </c>
      <c r="AD1463" t="s">
        <v>10</v>
      </c>
      <c r="AE1463">
        <v>1064</v>
      </c>
    </row>
    <row r="1464" spans="1:31" x14ac:dyDescent="0.25">
      <c r="A1464">
        <v>345</v>
      </c>
      <c r="B1464">
        <v>345</v>
      </c>
      <c r="C1464">
        <v>1115</v>
      </c>
      <c r="D1464">
        <v>114</v>
      </c>
      <c r="E1464" s="3">
        <v>41898</v>
      </c>
      <c r="F1464" s="15">
        <f t="shared" si="44"/>
        <v>2014</v>
      </c>
      <c r="G1464" s="3">
        <f t="shared" si="45"/>
        <v>41912</v>
      </c>
      <c r="H1464" t="s">
        <v>142</v>
      </c>
      <c r="I1464" t="s">
        <v>178</v>
      </c>
      <c r="J1464" t="b">
        <v>0</v>
      </c>
      <c r="K1464" t="s">
        <v>876</v>
      </c>
      <c r="L1464">
        <v>92930</v>
      </c>
      <c r="M1464">
        <v>1380</v>
      </c>
      <c r="N1464">
        <v>191225</v>
      </c>
      <c r="S1464" t="s">
        <v>167</v>
      </c>
      <c r="W1464">
        <v>9</v>
      </c>
      <c r="X1464">
        <v>14</v>
      </c>
      <c r="Y1464">
        <v>3</v>
      </c>
      <c r="Z1464">
        <v>1098942</v>
      </c>
      <c r="AA1464" t="s">
        <v>146</v>
      </c>
      <c r="AB1464">
        <v>110</v>
      </c>
      <c r="AC1464" t="s">
        <v>10</v>
      </c>
      <c r="AD1464" t="s">
        <v>10</v>
      </c>
      <c r="AE1464">
        <v>1065</v>
      </c>
    </row>
    <row r="1465" spans="1:31" x14ac:dyDescent="0.25">
      <c r="A1465">
        <v>345</v>
      </c>
      <c r="B1465">
        <v>345</v>
      </c>
      <c r="C1465">
        <v>1115</v>
      </c>
      <c r="D1465">
        <v>266</v>
      </c>
      <c r="E1465" s="3">
        <v>41898</v>
      </c>
      <c r="F1465" s="15">
        <f t="shared" si="44"/>
        <v>2014</v>
      </c>
      <c r="G1465" s="3">
        <f t="shared" si="45"/>
        <v>41912</v>
      </c>
      <c r="H1465" t="s">
        <v>142</v>
      </c>
      <c r="I1465" t="s">
        <v>178</v>
      </c>
      <c r="J1465" t="b">
        <v>0</v>
      </c>
      <c r="K1465" t="s">
        <v>876</v>
      </c>
      <c r="L1465">
        <v>92930</v>
      </c>
      <c r="M1465">
        <v>1380</v>
      </c>
      <c r="N1465">
        <v>191225</v>
      </c>
      <c r="S1465" t="s">
        <v>167</v>
      </c>
      <c r="W1465">
        <v>9</v>
      </c>
      <c r="X1465">
        <v>14</v>
      </c>
      <c r="Y1465">
        <v>7</v>
      </c>
      <c r="Z1465">
        <v>1098942</v>
      </c>
      <c r="AA1465" t="s">
        <v>146</v>
      </c>
      <c r="AB1465">
        <v>110</v>
      </c>
      <c r="AC1465" t="s">
        <v>10</v>
      </c>
      <c r="AD1465" t="s">
        <v>10</v>
      </c>
      <c r="AE1465">
        <v>1066</v>
      </c>
    </row>
    <row r="1466" spans="1:31" x14ac:dyDescent="0.25">
      <c r="A1466">
        <v>345</v>
      </c>
      <c r="B1466">
        <v>345</v>
      </c>
      <c r="C1466">
        <v>1115</v>
      </c>
      <c r="D1466">
        <v>190</v>
      </c>
      <c r="E1466" s="3">
        <v>41898</v>
      </c>
      <c r="F1466" s="15">
        <f t="shared" si="44"/>
        <v>2014</v>
      </c>
      <c r="G1466" s="3">
        <f t="shared" si="45"/>
        <v>41912</v>
      </c>
      <c r="H1466" t="s">
        <v>142</v>
      </c>
      <c r="I1466" t="s">
        <v>178</v>
      </c>
      <c r="J1466" t="b">
        <v>0</v>
      </c>
      <c r="K1466" t="s">
        <v>876</v>
      </c>
      <c r="L1466">
        <v>92930</v>
      </c>
      <c r="M1466">
        <v>1380</v>
      </c>
      <c r="N1466">
        <v>191225</v>
      </c>
      <c r="S1466" t="s">
        <v>167</v>
      </c>
      <c r="W1466">
        <v>9</v>
      </c>
      <c r="X1466">
        <v>14</v>
      </c>
      <c r="Y1466">
        <v>5</v>
      </c>
      <c r="Z1466">
        <v>1098942</v>
      </c>
      <c r="AA1466" t="s">
        <v>146</v>
      </c>
      <c r="AB1466">
        <v>110</v>
      </c>
      <c r="AC1466" t="s">
        <v>10</v>
      </c>
      <c r="AD1466" t="s">
        <v>10</v>
      </c>
      <c r="AE1466">
        <v>1067</v>
      </c>
    </row>
    <row r="1467" spans="1:31" x14ac:dyDescent="0.25">
      <c r="A1467">
        <v>345</v>
      </c>
      <c r="B1467">
        <v>345</v>
      </c>
      <c r="C1467">
        <v>1115</v>
      </c>
      <c r="D1467">
        <v>74.099999999999994</v>
      </c>
      <c r="E1467" s="3">
        <v>41898</v>
      </c>
      <c r="F1467" s="15">
        <f t="shared" si="44"/>
        <v>2014</v>
      </c>
      <c r="G1467" s="3">
        <f t="shared" si="45"/>
        <v>41912</v>
      </c>
      <c r="H1467" t="s">
        <v>142</v>
      </c>
      <c r="I1467" t="s">
        <v>172</v>
      </c>
      <c r="J1467" t="b">
        <v>0</v>
      </c>
      <c r="K1467" t="s">
        <v>871</v>
      </c>
      <c r="L1467">
        <v>92930</v>
      </c>
      <c r="M1467">
        <v>1380</v>
      </c>
      <c r="N1467">
        <v>191225</v>
      </c>
      <c r="S1467" t="s">
        <v>167</v>
      </c>
      <c r="W1467">
        <v>9</v>
      </c>
      <c r="X1467">
        <v>14</v>
      </c>
      <c r="Y1467">
        <v>2</v>
      </c>
      <c r="Z1467">
        <v>1099579</v>
      </c>
      <c r="AA1467" t="s">
        <v>146</v>
      </c>
      <c r="AB1467">
        <v>110</v>
      </c>
      <c r="AC1467" t="s">
        <v>10</v>
      </c>
      <c r="AD1467" t="s">
        <v>10</v>
      </c>
      <c r="AE1467">
        <v>1073</v>
      </c>
    </row>
    <row r="1468" spans="1:31" x14ac:dyDescent="0.25">
      <c r="A1468">
        <v>345</v>
      </c>
      <c r="B1468">
        <v>345</v>
      </c>
      <c r="C1468">
        <v>1115</v>
      </c>
      <c r="D1468">
        <v>74.099999999999994</v>
      </c>
      <c r="E1468" s="3">
        <v>41898</v>
      </c>
      <c r="F1468" s="15">
        <f t="shared" si="44"/>
        <v>2014</v>
      </c>
      <c r="G1468" s="3">
        <f t="shared" si="45"/>
        <v>41912</v>
      </c>
      <c r="H1468" t="s">
        <v>142</v>
      </c>
      <c r="I1468" t="s">
        <v>172</v>
      </c>
      <c r="J1468" t="b">
        <v>0</v>
      </c>
      <c r="K1468" t="s">
        <v>871</v>
      </c>
      <c r="L1468">
        <v>92930</v>
      </c>
      <c r="M1468">
        <v>1380</v>
      </c>
      <c r="N1468">
        <v>191225</v>
      </c>
      <c r="S1468" t="s">
        <v>167</v>
      </c>
      <c r="W1468">
        <v>9</v>
      </c>
      <c r="X1468">
        <v>14</v>
      </c>
      <c r="Y1468">
        <v>2</v>
      </c>
      <c r="Z1468">
        <v>1099579</v>
      </c>
      <c r="AA1468" t="s">
        <v>146</v>
      </c>
      <c r="AB1468">
        <v>110</v>
      </c>
      <c r="AC1468" t="s">
        <v>10</v>
      </c>
      <c r="AD1468" t="s">
        <v>10</v>
      </c>
      <c r="AE1468">
        <v>1074</v>
      </c>
    </row>
    <row r="1469" spans="1:31" x14ac:dyDescent="0.25">
      <c r="A1469">
        <v>345</v>
      </c>
      <c r="B1469">
        <v>345</v>
      </c>
      <c r="C1469">
        <v>1115</v>
      </c>
      <c r="D1469">
        <v>74.099999999999994</v>
      </c>
      <c r="E1469" s="3">
        <v>41898</v>
      </c>
      <c r="F1469" s="15">
        <f t="shared" si="44"/>
        <v>2014</v>
      </c>
      <c r="G1469" s="3">
        <f t="shared" si="45"/>
        <v>41912</v>
      </c>
      <c r="H1469" t="s">
        <v>142</v>
      </c>
      <c r="I1469" t="s">
        <v>172</v>
      </c>
      <c r="J1469" t="b">
        <v>0</v>
      </c>
      <c r="K1469" t="s">
        <v>871</v>
      </c>
      <c r="L1469">
        <v>92930</v>
      </c>
      <c r="M1469">
        <v>1380</v>
      </c>
      <c r="N1469">
        <v>191225</v>
      </c>
      <c r="S1469" t="s">
        <v>167</v>
      </c>
      <c r="W1469">
        <v>9</v>
      </c>
      <c r="X1469">
        <v>14</v>
      </c>
      <c r="Y1469">
        <v>2</v>
      </c>
      <c r="Z1469">
        <v>1099579</v>
      </c>
      <c r="AA1469" t="s">
        <v>146</v>
      </c>
      <c r="AB1469">
        <v>110</v>
      </c>
      <c r="AC1469" t="s">
        <v>10</v>
      </c>
      <c r="AD1469" t="s">
        <v>10</v>
      </c>
      <c r="AE1469">
        <v>1075</v>
      </c>
    </row>
    <row r="1470" spans="1:31" x14ac:dyDescent="0.25">
      <c r="A1470">
        <v>345</v>
      </c>
      <c r="B1470">
        <v>345</v>
      </c>
      <c r="C1470">
        <v>1115</v>
      </c>
      <c r="D1470">
        <v>37.049999999999997</v>
      </c>
      <c r="E1470" s="3">
        <v>41898</v>
      </c>
      <c r="F1470" s="15">
        <f t="shared" si="44"/>
        <v>2014</v>
      </c>
      <c r="G1470" s="3">
        <f t="shared" si="45"/>
        <v>41912</v>
      </c>
      <c r="H1470" t="s">
        <v>142</v>
      </c>
      <c r="I1470" t="s">
        <v>172</v>
      </c>
      <c r="J1470" t="b">
        <v>0</v>
      </c>
      <c r="K1470" t="s">
        <v>871</v>
      </c>
      <c r="L1470">
        <v>92930</v>
      </c>
      <c r="M1470">
        <v>1380</v>
      </c>
      <c r="N1470">
        <v>191225</v>
      </c>
      <c r="S1470" t="s">
        <v>167</v>
      </c>
      <c r="W1470">
        <v>9</v>
      </c>
      <c r="X1470">
        <v>14</v>
      </c>
      <c r="Y1470">
        <v>1</v>
      </c>
      <c r="Z1470">
        <v>1099579</v>
      </c>
      <c r="AA1470" t="s">
        <v>146</v>
      </c>
      <c r="AB1470">
        <v>110</v>
      </c>
      <c r="AC1470" t="s">
        <v>10</v>
      </c>
      <c r="AD1470" t="s">
        <v>10</v>
      </c>
      <c r="AE1470">
        <v>1076</v>
      </c>
    </row>
    <row r="1471" spans="1:31" x14ac:dyDescent="0.25">
      <c r="A1471">
        <v>345</v>
      </c>
      <c r="B1471">
        <v>345</v>
      </c>
      <c r="C1471">
        <v>1115</v>
      </c>
      <c r="D1471">
        <v>74.099999999999994</v>
      </c>
      <c r="E1471" s="3">
        <v>41912</v>
      </c>
      <c r="F1471" s="15">
        <f t="shared" si="44"/>
        <v>2014</v>
      </c>
      <c r="G1471" s="3">
        <f t="shared" si="45"/>
        <v>41912</v>
      </c>
      <c r="H1471" t="s">
        <v>142</v>
      </c>
      <c r="I1471" t="s">
        <v>168</v>
      </c>
      <c r="J1471" t="b">
        <v>0</v>
      </c>
      <c r="K1471" t="s">
        <v>169</v>
      </c>
      <c r="L1471">
        <v>92929</v>
      </c>
      <c r="M1471">
        <v>1383</v>
      </c>
      <c r="N1471">
        <v>191683</v>
      </c>
      <c r="S1471" t="s">
        <v>167</v>
      </c>
      <c r="W1471">
        <v>9</v>
      </c>
      <c r="X1471">
        <v>14</v>
      </c>
      <c r="Y1471">
        <v>2</v>
      </c>
      <c r="Z1471">
        <v>1099720</v>
      </c>
      <c r="AA1471" t="s">
        <v>146</v>
      </c>
      <c r="AB1471">
        <v>110</v>
      </c>
      <c r="AC1471" t="s">
        <v>10</v>
      </c>
      <c r="AD1471" t="s">
        <v>10</v>
      </c>
      <c r="AE1471">
        <v>1020</v>
      </c>
    </row>
    <row r="1472" spans="1:31" x14ac:dyDescent="0.25">
      <c r="A1472">
        <v>345</v>
      </c>
      <c r="B1472">
        <v>345</v>
      </c>
      <c r="C1472">
        <v>1115</v>
      </c>
      <c r="D1472">
        <v>37.049999999999997</v>
      </c>
      <c r="E1472" s="3">
        <v>41912</v>
      </c>
      <c r="F1472" s="15">
        <f t="shared" si="44"/>
        <v>2014</v>
      </c>
      <c r="G1472" s="3">
        <f t="shared" si="45"/>
        <v>41912</v>
      </c>
      <c r="H1472" t="s">
        <v>142</v>
      </c>
      <c r="I1472" t="s">
        <v>168</v>
      </c>
      <c r="J1472" t="b">
        <v>0</v>
      </c>
      <c r="K1472" t="s">
        <v>169</v>
      </c>
      <c r="L1472">
        <v>92929</v>
      </c>
      <c r="M1472">
        <v>1383</v>
      </c>
      <c r="N1472">
        <v>191683</v>
      </c>
      <c r="S1472" t="s">
        <v>167</v>
      </c>
      <c r="W1472">
        <v>9</v>
      </c>
      <c r="X1472">
        <v>14</v>
      </c>
      <c r="Y1472">
        <v>1</v>
      </c>
      <c r="Z1472">
        <v>1099720</v>
      </c>
      <c r="AA1472" t="s">
        <v>146</v>
      </c>
      <c r="AB1472">
        <v>110</v>
      </c>
      <c r="AC1472" t="s">
        <v>10</v>
      </c>
      <c r="AD1472" t="s">
        <v>10</v>
      </c>
      <c r="AE1472">
        <v>1039</v>
      </c>
    </row>
    <row r="1473" spans="1:31" x14ac:dyDescent="0.25">
      <c r="A1473">
        <v>345</v>
      </c>
      <c r="B1473">
        <v>345</v>
      </c>
      <c r="C1473">
        <v>1115</v>
      </c>
      <c r="D1473">
        <v>152</v>
      </c>
      <c r="E1473" s="3">
        <v>41912</v>
      </c>
      <c r="F1473" s="15">
        <f t="shared" si="44"/>
        <v>2014</v>
      </c>
      <c r="G1473" s="3">
        <f t="shared" si="45"/>
        <v>41912</v>
      </c>
      <c r="H1473" t="s">
        <v>142</v>
      </c>
      <c r="I1473" t="s">
        <v>178</v>
      </c>
      <c r="J1473" t="b">
        <v>0</v>
      </c>
      <c r="K1473" t="s">
        <v>874</v>
      </c>
      <c r="L1473">
        <v>92930</v>
      </c>
      <c r="M1473">
        <v>1386</v>
      </c>
      <c r="N1473">
        <v>191700</v>
      </c>
      <c r="S1473" t="s">
        <v>167</v>
      </c>
      <c r="W1473">
        <v>9</v>
      </c>
      <c r="X1473">
        <v>14</v>
      </c>
      <c r="Y1473">
        <v>4</v>
      </c>
      <c r="Z1473">
        <v>1098942</v>
      </c>
      <c r="AA1473" t="s">
        <v>146</v>
      </c>
      <c r="AB1473">
        <v>111</v>
      </c>
      <c r="AC1473" t="s">
        <v>10</v>
      </c>
      <c r="AD1473" t="s">
        <v>10</v>
      </c>
      <c r="AE1473">
        <v>1148</v>
      </c>
    </row>
    <row r="1474" spans="1:31" x14ac:dyDescent="0.25">
      <c r="A1474">
        <v>345</v>
      </c>
      <c r="B1474">
        <v>345</v>
      </c>
      <c r="C1474">
        <v>1115</v>
      </c>
      <c r="D1474">
        <v>38</v>
      </c>
      <c r="E1474" s="3">
        <v>41912</v>
      </c>
      <c r="F1474" s="15">
        <f t="shared" si="44"/>
        <v>2014</v>
      </c>
      <c r="G1474" s="3">
        <f t="shared" si="45"/>
        <v>41912</v>
      </c>
      <c r="H1474" t="s">
        <v>142</v>
      </c>
      <c r="I1474" t="s">
        <v>178</v>
      </c>
      <c r="J1474" t="b">
        <v>0</v>
      </c>
      <c r="K1474" t="s">
        <v>877</v>
      </c>
      <c r="L1474">
        <v>92930</v>
      </c>
      <c r="M1474">
        <v>1386</v>
      </c>
      <c r="N1474">
        <v>191700</v>
      </c>
      <c r="S1474" t="s">
        <v>167</v>
      </c>
      <c r="W1474">
        <v>9</v>
      </c>
      <c r="X1474">
        <v>14</v>
      </c>
      <c r="Y1474">
        <v>1</v>
      </c>
      <c r="Z1474">
        <v>1098942</v>
      </c>
      <c r="AA1474" t="s">
        <v>146</v>
      </c>
      <c r="AB1474">
        <v>111</v>
      </c>
      <c r="AC1474" t="s">
        <v>10</v>
      </c>
      <c r="AD1474" t="s">
        <v>10</v>
      </c>
      <c r="AE1474">
        <v>1149</v>
      </c>
    </row>
    <row r="1475" spans="1:31" x14ac:dyDescent="0.25">
      <c r="A1475">
        <v>345</v>
      </c>
      <c r="B1475">
        <v>345</v>
      </c>
      <c r="C1475">
        <v>1115</v>
      </c>
      <c r="D1475">
        <v>336</v>
      </c>
      <c r="E1475" s="3">
        <v>41927</v>
      </c>
      <c r="F1475" s="15">
        <f t="shared" ref="F1475:F1538" si="46">YEAR(E1475)</f>
        <v>2014</v>
      </c>
      <c r="G1475" s="3">
        <f t="shared" ref="G1475:G1538" si="47">EOMONTH(E1475,0)</f>
        <v>41943</v>
      </c>
      <c r="H1475" t="s">
        <v>142</v>
      </c>
      <c r="I1475" t="s">
        <v>165</v>
      </c>
      <c r="J1475" t="b">
        <v>0</v>
      </c>
      <c r="K1475" t="s">
        <v>878</v>
      </c>
      <c r="L1475">
        <v>92930</v>
      </c>
      <c r="M1475">
        <v>1389</v>
      </c>
      <c r="N1475">
        <v>193046</v>
      </c>
      <c r="S1475" t="s">
        <v>167</v>
      </c>
      <c r="W1475">
        <v>10</v>
      </c>
      <c r="X1475">
        <v>14</v>
      </c>
      <c r="Y1475">
        <v>4</v>
      </c>
      <c r="Z1475">
        <v>1099737</v>
      </c>
      <c r="AA1475" t="s">
        <v>146</v>
      </c>
      <c r="AB1475">
        <v>110</v>
      </c>
      <c r="AC1475" t="s">
        <v>10</v>
      </c>
      <c r="AD1475" t="s">
        <v>10</v>
      </c>
      <c r="AE1475">
        <v>954</v>
      </c>
    </row>
    <row r="1476" spans="1:31" x14ac:dyDescent="0.25">
      <c r="A1476">
        <v>345</v>
      </c>
      <c r="B1476">
        <v>345</v>
      </c>
      <c r="C1476">
        <v>1115</v>
      </c>
      <c r="D1476">
        <v>252</v>
      </c>
      <c r="E1476" s="3">
        <v>41927</v>
      </c>
      <c r="F1476" s="15">
        <f t="shared" si="46"/>
        <v>2014</v>
      </c>
      <c r="G1476" s="3">
        <f t="shared" si="47"/>
        <v>41943</v>
      </c>
      <c r="H1476" t="s">
        <v>142</v>
      </c>
      <c r="I1476" t="s">
        <v>165</v>
      </c>
      <c r="J1476" t="b">
        <v>0</v>
      </c>
      <c r="K1476" t="s">
        <v>878</v>
      </c>
      <c r="L1476">
        <v>92930</v>
      </c>
      <c r="M1476">
        <v>1389</v>
      </c>
      <c r="N1476">
        <v>193046</v>
      </c>
      <c r="S1476" t="s">
        <v>167</v>
      </c>
      <c r="W1476">
        <v>10</v>
      </c>
      <c r="X1476">
        <v>14</v>
      </c>
      <c r="Y1476">
        <v>3</v>
      </c>
      <c r="Z1476">
        <v>1099737</v>
      </c>
      <c r="AA1476" t="s">
        <v>146</v>
      </c>
      <c r="AB1476">
        <v>110</v>
      </c>
      <c r="AC1476" t="s">
        <v>10</v>
      </c>
      <c r="AD1476" t="s">
        <v>10</v>
      </c>
      <c r="AE1476">
        <v>973</v>
      </c>
    </row>
    <row r="1477" spans="1:31" x14ac:dyDescent="0.25">
      <c r="A1477">
        <v>345</v>
      </c>
      <c r="B1477">
        <v>345</v>
      </c>
      <c r="C1477">
        <v>1115</v>
      </c>
      <c r="D1477">
        <v>74.099999999999994</v>
      </c>
      <c r="E1477" s="3">
        <v>41926</v>
      </c>
      <c r="F1477" s="15">
        <f t="shared" si="46"/>
        <v>2014</v>
      </c>
      <c r="G1477" s="3">
        <f t="shared" si="47"/>
        <v>41943</v>
      </c>
      <c r="H1477" t="s">
        <v>142</v>
      </c>
      <c r="I1477" t="s">
        <v>200</v>
      </c>
      <c r="J1477" t="b">
        <v>0</v>
      </c>
      <c r="K1477" t="s">
        <v>879</v>
      </c>
      <c r="L1477">
        <v>92930</v>
      </c>
      <c r="M1477">
        <v>1392</v>
      </c>
      <c r="N1477">
        <v>193522</v>
      </c>
      <c r="S1477" t="s">
        <v>167</v>
      </c>
      <c r="W1477">
        <v>10</v>
      </c>
      <c r="X1477">
        <v>14</v>
      </c>
      <c r="Y1477">
        <v>2</v>
      </c>
      <c r="Z1477">
        <v>1098825</v>
      </c>
      <c r="AA1477" t="s">
        <v>146</v>
      </c>
      <c r="AB1477">
        <v>110</v>
      </c>
      <c r="AC1477" t="s">
        <v>10</v>
      </c>
      <c r="AD1477" t="s">
        <v>10</v>
      </c>
      <c r="AE1477">
        <v>1002</v>
      </c>
    </row>
    <row r="1478" spans="1:31" x14ac:dyDescent="0.25">
      <c r="A1478">
        <v>345</v>
      </c>
      <c r="B1478">
        <v>345</v>
      </c>
      <c r="C1478">
        <v>1115</v>
      </c>
      <c r="D1478">
        <v>74.099999999999994</v>
      </c>
      <c r="E1478" s="3">
        <v>41926</v>
      </c>
      <c r="F1478" s="15">
        <f t="shared" si="46"/>
        <v>2014</v>
      </c>
      <c r="G1478" s="3">
        <f t="shared" si="47"/>
        <v>41943</v>
      </c>
      <c r="H1478" t="s">
        <v>142</v>
      </c>
      <c r="I1478" t="s">
        <v>200</v>
      </c>
      <c r="J1478" t="b">
        <v>0</v>
      </c>
      <c r="K1478" t="s">
        <v>880</v>
      </c>
      <c r="L1478">
        <v>92930</v>
      </c>
      <c r="M1478">
        <v>1392</v>
      </c>
      <c r="N1478">
        <v>193522</v>
      </c>
      <c r="S1478" t="s">
        <v>167</v>
      </c>
      <c r="W1478">
        <v>10</v>
      </c>
      <c r="X1478">
        <v>14</v>
      </c>
      <c r="Y1478">
        <v>2</v>
      </c>
      <c r="Z1478">
        <v>1098825</v>
      </c>
      <c r="AA1478" t="s">
        <v>146</v>
      </c>
      <c r="AB1478">
        <v>110</v>
      </c>
      <c r="AC1478" t="s">
        <v>10</v>
      </c>
      <c r="AD1478" t="s">
        <v>10</v>
      </c>
      <c r="AE1478">
        <v>1003</v>
      </c>
    </row>
    <row r="1479" spans="1:31" x14ac:dyDescent="0.25">
      <c r="A1479">
        <v>345</v>
      </c>
      <c r="B1479">
        <v>345</v>
      </c>
      <c r="C1479">
        <v>1115</v>
      </c>
      <c r="D1479">
        <v>252</v>
      </c>
      <c r="E1479" s="3">
        <v>41958</v>
      </c>
      <c r="F1479" s="15">
        <f t="shared" si="46"/>
        <v>2014</v>
      </c>
      <c r="G1479" s="3">
        <f t="shared" si="47"/>
        <v>41973</v>
      </c>
      <c r="H1479" t="s">
        <v>142</v>
      </c>
      <c r="I1479" t="s">
        <v>165</v>
      </c>
      <c r="J1479" t="b">
        <v>0</v>
      </c>
      <c r="K1479" t="s">
        <v>675</v>
      </c>
      <c r="L1479">
        <v>92930</v>
      </c>
      <c r="M1479">
        <v>1401</v>
      </c>
      <c r="N1479">
        <v>195203</v>
      </c>
      <c r="S1479" t="s">
        <v>167</v>
      </c>
      <c r="W1479">
        <v>11</v>
      </c>
      <c r="X1479">
        <v>14</v>
      </c>
      <c r="Y1479">
        <v>3</v>
      </c>
      <c r="Z1479">
        <v>1099737</v>
      </c>
      <c r="AA1479" t="s">
        <v>146</v>
      </c>
      <c r="AB1479">
        <v>110</v>
      </c>
      <c r="AC1479" t="s">
        <v>10</v>
      </c>
      <c r="AD1479" t="s">
        <v>10</v>
      </c>
      <c r="AE1479">
        <v>853</v>
      </c>
    </row>
    <row r="1480" spans="1:31" x14ac:dyDescent="0.25">
      <c r="A1480">
        <v>345</v>
      </c>
      <c r="B1480">
        <v>345</v>
      </c>
      <c r="C1480">
        <v>1115</v>
      </c>
      <c r="D1480">
        <v>168</v>
      </c>
      <c r="E1480" s="3">
        <v>41958</v>
      </c>
      <c r="F1480" s="15">
        <f t="shared" si="46"/>
        <v>2014</v>
      </c>
      <c r="G1480" s="3">
        <f t="shared" si="47"/>
        <v>41973</v>
      </c>
      <c r="H1480" t="s">
        <v>142</v>
      </c>
      <c r="I1480" t="s">
        <v>165</v>
      </c>
      <c r="J1480" t="b">
        <v>0</v>
      </c>
      <c r="K1480" t="s">
        <v>675</v>
      </c>
      <c r="L1480">
        <v>92930</v>
      </c>
      <c r="M1480">
        <v>1401</v>
      </c>
      <c r="N1480">
        <v>195203</v>
      </c>
      <c r="S1480" t="s">
        <v>167</v>
      </c>
      <c r="W1480">
        <v>11</v>
      </c>
      <c r="X1480">
        <v>14</v>
      </c>
      <c r="Y1480">
        <v>2</v>
      </c>
      <c r="Z1480">
        <v>1099737</v>
      </c>
      <c r="AA1480" t="s">
        <v>146</v>
      </c>
      <c r="AB1480">
        <v>110</v>
      </c>
      <c r="AC1480" t="s">
        <v>10</v>
      </c>
      <c r="AD1480" t="s">
        <v>10</v>
      </c>
      <c r="AE1480">
        <v>854</v>
      </c>
    </row>
    <row r="1481" spans="1:31" x14ac:dyDescent="0.25">
      <c r="A1481">
        <v>345</v>
      </c>
      <c r="B1481">
        <v>345</v>
      </c>
      <c r="C1481">
        <v>1115</v>
      </c>
      <c r="D1481">
        <v>168</v>
      </c>
      <c r="E1481" s="3">
        <v>41958</v>
      </c>
      <c r="F1481" s="15">
        <f t="shared" si="46"/>
        <v>2014</v>
      </c>
      <c r="G1481" s="3">
        <f t="shared" si="47"/>
        <v>41973</v>
      </c>
      <c r="H1481" t="s">
        <v>142</v>
      </c>
      <c r="I1481" t="s">
        <v>165</v>
      </c>
      <c r="J1481" t="b">
        <v>0</v>
      </c>
      <c r="K1481" t="s">
        <v>675</v>
      </c>
      <c r="L1481">
        <v>92930</v>
      </c>
      <c r="M1481">
        <v>1401</v>
      </c>
      <c r="N1481">
        <v>195203</v>
      </c>
      <c r="S1481" t="s">
        <v>167</v>
      </c>
      <c r="W1481">
        <v>11</v>
      </c>
      <c r="X1481">
        <v>14</v>
      </c>
      <c r="Y1481">
        <v>2</v>
      </c>
      <c r="Z1481">
        <v>1099737</v>
      </c>
      <c r="AA1481" t="s">
        <v>146</v>
      </c>
      <c r="AB1481">
        <v>110</v>
      </c>
      <c r="AC1481" t="s">
        <v>10</v>
      </c>
      <c r="AD1481" t="s">
        <v>10</v>
      </c>
      <c r="AE1481">
        <v>855</v>
      </c>
    </row>
    <row r="1482" spans="1:31" x14ac:dyDescent="0.25">
      <c r="A1482">
        <v>345</v>
      </c>
      <c r="B1482">
        <v>345</v>
      </c>
      <c r="C1482">
        <v>1115</v>
      </c>
      <c r="D1482">
        <v>85.76</v>
      </c>
      <c r="E1482" s="3">
        <v>41958</v>
      </c>
      <c r="F1482" s="15">
        <f t="shared" si="46"/>
        <v>2014</v>
      </c>
      <c r="G1482" s="3">
        <f t="shared" si="47"/>
        <v>41973</v>
      </c>
      <c r="H1482" t="s">
        <v>142</v>
      </c>
      <c r="I1482" t="s">
        <v>168</v>
      </c>
      <c r="J1482" t="b">
        <v>0</v>
      </c>
      <c r="K1482" t="s">
        <v>169</v>
      </c>
      <c r="L1482">
        <v>92930</v>
      </c>
      <c r="M1482">
        <v>1401</v>
      </c>
      <c r="N1482">
        <v>195203</v>
      </c>
      <c r="S1482" t="s">
        <v>167</v>
      </c>
      <c r="W1482">
        <v>11</v>
      </c>
      <c r="X1482">
        <v>14</v>
      </c>
      <c r="Y1482">
        <v>2</v>
      </c>
      <c r="Z1482">
        <v>1099720</v>
      </c>
      <c r="AA1482" t="s">
        <v>146</v>
      </c>
      <c r="AB1482">
        <v>110</v>
      </c>
      <c r="AC1482" t="s">
        <v>10</v>
      </c>
      <c r="AD1482" t="s">
        <v>10</v>
      </c>
      <c r="AE1482">
        <v>856</v>
      </c>
    </row>
    <row r="1483" spans="1:31" x14ac:dyDescent="0.25">
      <c r="A1483">
        <v>345</v>
      </c>
      <c r="B1483">
        <v>345</v>
      </c>
      <c r="C1483">
        <v>1115</v>
      </c>
      <c r="D1483">
        <v>85.76</v>
      </c>
      <c r="E1483" s="3">
        <v>41958</v>
      </c>
      <c r="F1483" s="15">
        <f t="shared" si="46"/>
        <v>2014</v>
      </c>
      <c r="G1483" s="3">
        <f t="shared" si="47"/>
        <v>41973</v>
      </c>
      <c r="H1483" t="s">
        <v>142</v>
      </c>
      <c r="I1483" t="s">
        <v>168</v>
      </c>
      <c r="J1483" t="b">
        <v>0</v>
      </c>
      <c r="K1483" t="s">
        <v>169</v>
      </c>
      <c r="L1483">
        <v>92930</v>
      </c>
      <c r="M1483">
        <v>1401</v>
      </c>
      <c r="N1483">
        <v>195203</v>
      </c>
      <c r="S1483" t="s">
        <v>167</v>
      </c>
      <c r="W1483">
        <v>11</v>
      </c>
      <c r="X1483">
        <v>14</v>
      </c>
      <c r="Y1483">
        <v>2</v>
      </c>
      <c r="Z1483">
        <v>1099720</v>
      </c>
      <c r="AA1483" t="s">
        <v>146</v>
      </c>
      <c r="AB1483">
        <v>110</v>
      </c>
      <c r="AC1483" t="s">
        <v>10</v>
      </c>
      <c r="AD1483" t="s">
        <v>10</v>
      </c>
      <c r="AE1483">
        <v>857</v>
      </c>
    </row>
    <row r="1484" spans="1:31" x14ac:dyDescent="0.25">
      <c r="A1484">
        <v>345</v>
      </c>
      <c r="B1484">
        <v>345</v>
      </c>
      <c r="C1484">
        <v>1115</v>
      </c>
      <c r="D1484">
        <v>171.52</v>
      </c>
      <c r="E1484" s="3">
        <v>41958</v>
      </c>
      <c r="F1484" s="15">
        <f t="shared" si="46"/>
        <v>2014</v>
      </c>
      <c r="G1484" s="3">
        <f t="shared" si="47"/>
        <v>41973</v>
      </c>
      <c r="H1484" t="s">
        <v>142</v>
      </c>
      <c r="I1484" t="s">
        <v>168</v>
      </c>
      <c r="J1484" t="b">
        <v>0</v>
      </c>
      <c r="K1484" t="s">
        <v>169</v>
      </c>
      <c r="L1484">
        <v>92930</v>
      </c>
      <c r="M1484">
        <v>1401</v>
      </c>
      <c r="N1484">
        <v>195203</v>
      </c>
      <c r="S1484" t="s">
        <v>167</v>
      </c>
      <c r="W1484">
        <v>11</v>
      </c>
      <c r="X1484">
        <v>14</v>
      </c>
      <c r="Y1484">
        <v>4</v>
      </c>
      <c r="Z1484">
        <v>1099720</v>
      </c>
      <c r="AA1484" t="s">
        <v>146</v>
      </c>
      <c r="AB1484">
        <v>110</v>
      </c>
      <c r="AC1484" t="s">
        <v>10</v>
      </c>
      <c r="AD1484" t="s">
        <v>10</v>
      </c>
      <c r="AE1484">
        <v>858</v>
      </c>
    </row>
    <row r="1485" spans="1:31" x14ac:dyDescent="0.25">
      <c r="A1485">
        <v>345</v>
      </c>
      <c r="B1485">
        <v>345</v>
      </c>
      <c r="C1485">
        <v>1115</v>
      </c>
      <c r="D1485">
        <v>171.52</v>
      </c>
      <c r="E1485" s="3">
        <v>41973</v>
      </c>
      <c r="F1485" s="15">
        <f t="shared" si="46"/>
        <v>2014</v>
      </c>
      <c r="G1485" s="3">
        <f t="shared" si="47"/>
        <v>41973</v>
      </c>
      <c r="H1485" t="s">
        <v>142</v>
      </c>
      <c r="I1485" t="s">
        <v>168</v>
      </c>
      <c r="J1485" t="b">
        <v>0</v>
      </c>
      <c r="K1485" t="s">
        <v>169</v>
      </c>
      <c r="L1485">
        <v>92930</v>
      </c>
      <c r="M1485">
        <v>1407</v>
      </c>
      <c r="N1485">
        <v>196054</v>
      </c>
      <c r="S1485" t="s">
        <v>167</v>
      </c>
      <c r="W1485">
        <v>11</v>
      </c>
      <c r="X1485">
        <v>14</v>
      </c>
      <c r="Y1485">
        <v>4</v>
      </c>
      <c r="Z1485">
        <v>1099720</v>
      </c>
      <c r="AA1485" t="s">
        <v>146</v>
      </c>
      <c r="AB1485">
        <v>110</v>
      </c>
      <c r="AC1485" t="s">
        <v>10</v>
      </c>
      <c r="AD1485" t="s">
        <v>10</v>
      </c>
      <c r="AE1485">
        <v>632</v>
      </c>
    </row>
    <row r="1486" spans="1:31" x14ac:dyDescent="0.25">
      <c r="A1486">
        <v>345</v>
      </c>
      <c r="B1486">
        <v>345</v>
      </c>
      <c r="C1486">
        <v>1115</v>
      </c>
      <c r="D1486">
        <v>85.76</v>
      </c>
      <c r="E1486" s="3">
        <v>41973</v>
      </c>
      <c r="F1486" s="15">
        <f t="shared" si="46"/>
        <v>2014</v>
      </c>
      <c r="G1486" s="3">
        <f t="shared" si="47"/>
        <v>41973</v>
      </c>
      <c r="H1486" t="s">
        <v>142</v>
      </c>
      <c r="I1486" t="s">
        <v>168</v>
      </c>
      <c r="J1486" t="b">
        <v>0</v>
      </c>
      <c r="K1486" t="s">
        <v>169</v>
      </c>
      <c r="L1486">
        <v>92930</v>
      </c>
      <c r="M1486">
        <v>1407</v>
      </c>
      <c r="N1486">
        <v>196054</v>
      </c>
      <c r="S1486" t="s">
        <v>167</v>
      </c>
      <c r="W1486">
        <v>11</v>
      </c>
      <c r="X1486">
        <v>14</v>
      </c>
      <c r="Y1486">
        <v>2</v>
      </c>
      <c r="Z1486">
        <v>1099720</v>
      </c>
      <c r="AA1486" t="s">
        <v>146</v>
      </c>
      <c r="AB1486">
        <v>110</v>
      </c>
      <c r="AC1486" t="s">
        <v>10</v>
      </c>
      <c r="AD1486" t="s">
        <v>10</v>
      </c>
      <c r="AE1486">
        <v>633</v>
      </c>
    </row>
    <row r="1487" spans="1:31" x14ac:dyDescent="0.25">
      <c r="A1487">
        <v>345</v>
      </c>
      <c r="B1487">
        <v>345</v>
      </c>
      <c r="C1487">
        <v>1115</v>
      </c>
      <c r="D1487">
        <v>257.27999999999997</v>
      </c>
      <c r="E1487" s="3">
        <v>41973</v>
      </c>
      <c r="F1487" s="15">
        <f t="shared" si="46"/>
        <v>2014</v>
      </c>
      <c r="G1487" s="3">
        <f t="shared" si="47"/>
        <v>41973</v>
      </c>
      <c r="H1487" t="s">
        <v>142</v>
      </c>
      <c r="I1487" t="s">
        <v>168</v>
      </c>
      <c r="J1487" t="b">
        <v>0</v>
      </c>
      <c r="K1487" t="s">
        <v>169</v>
      </c>
      <c r="L1487">
        <v>92930</v>
      </c>
      <c r="M1487">
        <v>1407</v>
      </c>
      <c r="N1487">
        <v>196054</v>
      </c>
      <c r="S1487" t="s">
        <v>167</v>
      </c>
      <c r="W1487">
        <v>11</v>
      </c>
      <c r="X1487">
        <v>14</v>
      </c>
      <c r="Y1487">
        <v>6</v>
      </c>
      <c r="Z1487">
        <v>1099720</v>
      </c>
      <c r="AA1487" t="s">
        <v>146</v>
      </c>
      <c r="AB1487">
        <v>110</v>
      </c>
      <c r="AC1487" t="s">
        <v>10</v>
      </c>
      <c r="AD1487" t="s">
        <v>10</v>
      </c>
      <c r="AE1487">
        <v>634</v>
      </c>
    </row>
    <row r="1488" spans="1:31" x14ac:dyDescent="0.25">
      <c r="A1488">
        <v>345</v>
      </c>
      <c r="B1488">
        <v>345</v>
      </c>
      <c r="C1488">
        <v>1115</v>
      </c>
      <c r="D1488">
        <v>74.099999999999994</v>
      </c>
      <c r="E1488" s="3">
        <v>41968</v>
      </c>
      <c r="F1488" s="15">
        <f t="shared" si="46"/>
        <v>2014</v>
      </c>
      <c r="G1488" s="3">
        <f t="shared" si="47"/>
        <v>41973</v>
      </c>
      <c r="H1488" t="s">
        <v>142</v>
      </c>
      <c r="I1488" t="s">
        <v>200</v>
      </c>
      <c r="J1488" t="b">
        <v>0</v>
      </c>
      <c r="K1488" t="s">
        <v>881</v>
      </c>
      <c r="L1488">
        <v>92930</v>
      </c>
      <c r="M1488">
        <v>1410</v>
      </c>
      <c r="N1488">
        <v>196064</v>
      </c>
      <c r="S1488" t="s">
        <v>167</v>
      </c>
      <c r="W1488">
        <v>11</v>
      </c>
      <c r="X1488">
        <v>14</v>
      </c>
      <c r="Y1488">
        <v>2</v>
      </c>
      <c r="Z1488">
        <v>1098825</v>
      </c>
      <c r="AA1488" t="s">
        <v>146</v>
      </c>
      <c r="AB1488">
        <v>110</v>
      </c>
      <c r="AC1488" t="s">
        <v>10</v>
      </c>
      <c r="AD1488" t="s">
        <v>10</v>
      </c>
      <c r="AE1488">
        <v>1076</v>
      </c>
    </row>
    <row r="1489" spans="1:31" x14ac:dyDescent="0.25">
      <c r="A1489">
        <v>345</v>
      </c>
      <c r="B1489">
        <v>345</v>
      </c>
      <c r="C1489">
        <v>1115</v>
      </c>
      <c r="D1489">
        <v>74.099999999999994</v>
      </c>
      <c r="E1489" s="3">
        <v>41982</v>
      </c>
      <c r="F1489" s="15">
        <f t="shared" si="46"/>
        <v>2014</v>
      </c>
      <c r="G1489" s="3">
        <f t="shared" si="47"/>
        <v>42004</v>
      </c>
      <c r="H1489" t="s">
        <v>142</v>
      </c>
      <c r="I1489" t="s">
        <v>176</v>
      </c>
      <c r="J1489" t="b">
        <v>0</v>
      </c>
      <c r="K1489" t="s">
        <v>882</v>
      </c>
      <c r="L1489">
        <v>92930</v>
      </c>
      <c r="M1489">
        <v>1416</v>
      </c>
      <c r="N1489">
        <v>197506</v>
      </c>
      <c r="S1489" t="s">
        <v>167</v>
      </c>
      <c r="W1489">
        <v>12</v>
      </c>
      <c r="X1489">
        <v>14</v>
      </c>
      <c r="Y1489">
        <v>2</v>
      </c>
      <c r="Z1489">
        <v>1098821</v>
      </c>
      <c r="AA1489" t="s">
        <v>146</v>
      </c>
      <c r="AB1489">
        <v>110</v>
      </c>
      <c r="AC1489" t="s">
        <v>10</v>
      </c>
      <c r="AD1489" t="s">
        <v>10</v>
      </c>
      <c r="AE1489">
        <v>897</v>
      </c>
    </row>
    <row r="1490" spans="1:31" x14ac:dyDescent="0.25">
      <c r="A1490">
        <v>345</v>
      </c>
      <c r="B1490">
        <v>345</v>
      </c>
      <c r="C1490">
        <v>1115</v>
      </c>
      <c r="D1490">
        <v>148.19999999999999</v>
      </c>
      <c r="E1490" s="3">
        <v>42010</v>
      </c>
      <c r="F1490" s="15">
        <f t="shared" si="46"/>
        <v>2015</v>
      </c>
      <c r="G1490" s="3">
        <f t="shared" si="47"/>
        <v>42035</v>
      </c>
      <c r="H1490" t="s">
        <v>142</v>
      </c>
      <c r="I1490" t="s">
        <v>200</v>
      </c>
      <c r="J1490" t="b">
        <v>0</v>
      </c>
      <c r="K1490" t="s">
        <v>690</v>
      </c>
      <c r="L1490">
        <v>92930</v>
      </c>
      <c r="M1490">
        <v>1425</v>
      </c>
      <c r="N1490">
        <v>199121</v>
      </c>
      <c r="S1490" t="s">
        <v>167</v>
      </c>
      <c r="W1490">
        <v>1</v>
      </c>
      <c r="X1490">
        <v>15</v>
      </c>
      <c r="Y1490">
        <v>4</v>
      </c>
      <c r="Z1490">
        <v>1098825</v>
      </c>
      <c r="AA1490" t="s">
        <v>146</v>
      </c>
      <c r="AB1490">
        <v>110</v>
      </c>
      <c r="AC1490" t="s">
        <v>10</v>
      </c>
      <c r="AD1490" t="s">
        <v>10</v>
      </c>
      <c r="AE1490">
        <v>500</v>
      </c>
    </row>
    <row r="1491" spans="1:31" x14ac:dyDescent="0.25">
      <c r="A1491">
        <v>345</v>
      </c>
      <c r="B1491">
        <v>345</v>
      </c>
      <c r="C1491">
        <v>1115</v>
      </c>
      <c r="D1491">
        <v>148.19999999999999</v>
      </c>
      <c r="E1491" s="3">
        <v>42010</v>
      </c>
      <c r="F1491" s="15">
        <f t="shared" si="46"/>
        <v>2015</v>
      </c>
      <c r="G1491" s="3">
        <f t="shared" si="47"/>
        <v>42035</v>
      </c>
      <c r="H1491" t="s">
        <v>142</v>
      </c>
      <c r="I1491" t="s">
        <v>176</v>
      </c>
      <c r="J1491" t="b">
        <v>0</v>
      </c>
      <c r="K1491" t="s">
        <v>883</v>
      </c>
      <c r="L1491">
        <v>92930</v>
      </c>
      <c r="M1491">
        <v>1425</v>
      </c>
      <c r="N1491">
        <v>199121</v>
      </c>
      <c r="S1491" t="s">
        <v>167</v>
      </c>
      <c r="W1491">
        <v>1</v>
      </c>
      <c r="X1491">
        <v>15</v>
      </c>
      <c r="Y1491">
        <v>4</v>
      </c>
      <c r="Z1491">
        <v>1098821</v>
      </c>
      <c r="AA1491" t="s">
        <v>146</v>
      </c>
      <c r="AB1491">
        <v>110</v>
      </c>
      <c r="AC1491" t="s">
        <v>10</v>
      </c>
      <c r="AD1491" t="s">
        <v>10</v>
      </c>
      <c r="AE1491">
        <v>501</v>
      </c>
    </row>
    <row r="1492" spans="1:31" x14ac:dyDescent="0.25">
      <c r="A1492">
        <v>345</v>
      </c>
      <c r="B1492">
        <v>345</v>
      </c>
      <c r="C1492">
        <v>1115</v>
      </c>
      <c r="D1492">
        <v>74.099999999999994</v>
      </c>
      <c r="E1492" s="3">
        <v>42024</v>
      </c>
      <c r="F1492" s="15">
        <f t="shared" si="46"/>
        <v>2015</v>
      </c>
      <c r="G1492" s="3">
        <f t="shared" si="47"/>
        <v>42035</v>
      </c>
      <c r="H1492" t="s">
        <v>142</v>
      </c>
      <c r="I1492" t="s">
        <v>176</v>
      </c>
      <c r="J1492" t="b">
        <v>0</v>
      </c>
      <c r="K1492" t="s">
        <v>884</v>
      </c>
      <c r="L1492">
        <v>92930</v>
      </c>
      <c r="M1492">
        <v>1431</v>
      </c>
      <c r="N1492">
        <v>200330</v>
      </c>
      <c r="S1492" t="s">
        <v>167</v>
      </c>
      <c r="W1492">
        <v>1</v>
      </c>
      <c r="X1492">
        <v>15</v>
      </c>
      <c r="Y1492">
        <v>2</v>
      </c>
      <c r="Z1492">
        <v>1098821</v>
      </c>
      <c r="AA1492" t="s">
        <v>146</v>
      </c>
      <c r="AB1492">
        <v>112</v>
      </c>
      <c r="AC1492" t="s">
        <v>10</v>
      </c>
      <c r="AD1492" t="s">
        <v>10</v>
      </c>
      <c r="AE1492">
        <v>1044</v>
      </c>
    </row>
    <row r="1493" spans="1:31" x14ac:dyDescent="0.25">
      <c r="A1493">
        <v>345</v>
      </c>
      <c r="B1493">
        <v>345</v>
      </c>
      <c r="C1493">
        <v>1115</v>
      </c>
      <c r="D1493">
        <v>74.099999999999994</v>
      </c>
      <c r="E1493" s="3">
        <v>42024</v>
      </c>
      <c r="F1493" s="15">
        <f t="shared" si="46"/>
        <v>2015</v>
      </c>
      <c r="G1493" s="3">
        <f t="shared" si="47"/>
        <v>42035</v>
      </c>
      <c r="H1493" t="s">
        <v>142</v>
      </c>
      <c r="I1493" t="s">
        <v>200</v>
      </c>
      <c r="J1493" t="b">
        <v>0</v>
      </c>
      <c r="K1493" t="s">
        <v>885</v>
      </c>
      <c r="L1493">
        <v>92930</v>
      </c>
      <c r="M1493">
        <v>1431</v>
      </c>
      <c r="N1493">
        <v>200330</v>
      </c>
      <c r="S1493" t="s">
        <v>167</v>
      </c>
      <c r="W1493">
        <v>1</v>
      </c>
      <c r="X1493">
        <v>15</v>
      </c>
      <c r="Y1493">
        <v>2</v>
      </c>
      <c r="Z1493">
        <v>1098825</v>
      </c>
      <c r="AA1493" t="s">
        <v>146</v>
      </c>
      <c r="AB1493">
        <v>112</v>
      </c>
      <c r="AC1493" t="s">
        <v>10</v>
      </c>
      <c r="AD1493" t="s">
        <v>10</v>
      </c>
      <c r="AE1493">
        <v>1071</v>
      </c>
    </row>
    <row r="1494" spans="1:31" x14ac:dyDescent="0.25">
      <c r="A1494">
        <v>345</v>
      </c>
      <c r="B1494">
        <v>345</v>
      </c>
      <c r="C1494">
        <v>1115</v>
      </c>
      <c r="D1494">
        <v>111.15</v>
      </c>
      <c r="E1494" s="3">
        <v>42038</v>
      </c>
      <c r="F1494" s="15">
        <f t="shared" si="46"/>
        <v>2015</v>
      </c>
      <c r="G1494" s="3">
        <f t="shared" si="47"/>
        <v>42063</v>
      </c>
      <c r="H1494" t="s">
        <v>142</v>
      </c>
      <c r="I1494" t="s">
        <v>200</v>
      </c>
      <c r="J1494" t="b">
        <v>0</v>
      </c>
      <c r="K1494" t="s">
        <v>886</v>
      </c>
      <c r="L1494">
        <v>92930</v>
      </c>
      <c r="M1494">
        <v>1437</v>
      </c>
      <c r="N1494">
        <v>201111</v>
      </c>
      <c r="S1494" t="s">
        <v>167</v>
      </c>
      <c r="W1494">
        <v>2</v>
      </c>
      <c r="X1494">
        <v>15</v>
      </c>
      <c r="Y1494">
        <v>3</v>
      </c>
      <c r="Z1494">
        <v>1098825</v>
      </c>
      <c r="AA1494" t="s">
        <v>146</v>
      </c>
      <c r="AB1494">
        <v>111</v>
      </c>
      <c r="AC1494" t="s">
        <v>10</v>
      </c>
      <c r="AD1494" t="s">
        <v>10</v>
      </c>
      <c r="AE1494">
        <v>1235</v>
      </c>
    </row>
    <row r="1495" spans="1:31" x14ac:dyDescent="0.25">
      <c r="A1495">
        <v>345</v>
      </c>
      <c r="B1495">
        <v>345</v>
      </c>
      <c r="C1495">
        <v>1115</v>
      </c>
      <c r="D1495">
        <v>75.239999999999995</v>
      </c>
      <c r="E1495" s="3">
        <v>42066</v>
      </c>
      <c r="F1495" s="15">
        <f t="shared" si="46"/>
        <v>2015</v>
      </c>
      <c r="G1495" s="3">
        <f t="shared" si="47"/>
        <v>42094</v>
      </c>
      <c r="H1495" t="s">
        <v>142</v>
      </c>
      <c r="I1495" t="s">
        <v>176</v>
      </c>
      <c r="J1495" t="b">
        <v>0</v>
      </c>
      <c r="K1495" t="s">
        <v>887</v>
      </c>
      <c r="L1495">
        <v>92930</v>
      </c>
      <c r="M1495">
        <v>1455</v>
      </c>
      <c r="N1495">
        <v>203133</v>
      </c>
      <c r="S1495" t="s">
        <v>167</v>
      </c>
      <c r="W1495">
        <v>3</v>
      </c>
      <c r="X1495">
        <v>15</v>
      </c>
      <c r="Y1495">
        <v>2</v>
      </c>
      <c r="Z1495">
        <v>1098821</v>
      </c>
      <c r="AA1495" t="s">
        <v>146</v>
      </c>
      <c r="AB1495">
        <v>110</v>
      </c>
      <c r="AC1495" t="s">
        <v>10</v>
      </c>
      <c r="AD1495" t="s">
        <v>10</v>
      </c>
      <c r="AE1495">
        <v>1239</v>
      </c>
    </row>
    <row r="1496" spans="1:31" x14ac:dyDescent="0.25">
      <c r="A1496">
        <v>345</v>
      </c>
      <c r="B1496">
        <v>345</v>
      </c>
      <c r="C1496">
        <v>1115</v>
      </c>
      <c r="D1496">
        <v>75.239999999999995</v>
      </c>
      <c r="E1496" s="3">
        <v>42066</v>
      </c>
      <c r="F1496" s="15">
        <f t="shared" si="46"/>
        <v>2015</v>
      </c>
      <c r="G1496" s="3">
        <f t="shared" si="47"/>
        <v>42094</v>
      </c>
      <c r="H1496" t="s">
        <v>142</v>
      </c>
      <c r="I1496" t="s">
        <v>200</v>
      </c>
      <c r="J1496" t="b">
        <v>0</v>
      </c>
      <c r="K1496" t="s">
        <v>888</v>
      </c>
      <c r="L1496">
        <v>92930</v>
      </c>
      <c r="M1496">
        <v>1455</v>
      </c>
      <c r="N1496">
        <v>203133</v>
      </c>
      <c r="S1496" t="s">
        <v>167</v>
      </c>
      <c r="W1496">
        <v>3</v>
      </c>
      <c r="X1496">
        <v>15</v>
      </c>
      <c r="Y1496">
        <v>2</v>
      </c>
      <c r="Z1496">
        <v>1098825</v>
      </c>
      <c r="AA1496" t="s">
        <v>146</v>
      </c>
      <c r="AB1496">
        <v>110</v>
      </c>
      <c r="AC1496" t="s">
        <v>10</v>
      </c>
      <c r="AD1496" t="s">
        <v>10</v>
      </c>
      <c r="AE1496">
        <v>1245</v>
      </c>
    </row>
    <row r="1497" spans="1:31" x14ac:dyDescent="0.25">
      <c r="A1497">
        <v>345</v>
      </c>
      <c r="B1497">
        <v>345</v>
      </c>
      <c r="C1497">
        <v>1115</v>
      </c>
      <c r="D1497">
        <v>150.47999999999999</v>
      </c>
      <c r="E1497" s="3">
        <v>42078</v>
      </c>
      <c r="F1497" s="15">
        <f t="shared" si="46"/>
        <v>2015</v>
      </c>
      <c r="G1497" s="3">
        <f t="shared" si="47"/>
        <v>42094</v>
      </c>
      <c r="H1497" t="s">
        <v>142</v>
      </c>
      <c r="I1497" t="s">
        <v>168</v>
      </c>
      <c r="J1497" t="b">
        <v>0</v>
      </c>
      <c r="K1497" t="s">
        <v>169</v>
      </c>
      <c r="L1497">
        <v>92930</v>
      </c>
      <c r="M1497">
        <v>1458</v>
      </c>
      <c r="N1497">
        <v>203483</v>
      </c>
      <c r="S1497" t="s">
        <v>167</v>
      </c>
      <c r="W1497">
        <v>3</v>
      </c>
      <c r="X1497">
        <v>15</v>
      </c>
      <c r="Y1497">
        <v>4</v>
      </c>
      <c r="Z1497">
        <v>1099720</v>
      </c>
      <c r="AA1497" t="s">
        <v>146</v>
      </c>
      <c r="AB1497">
        <v>110</v>
      </c>
      <c r="AC1497" t="s">
        <v>10</v>
      </c>
      <c r="AD1497" t="s">
        <v>10</v>
      </c>
      <c r="AE1497">
        <v>934</v>
      </c>
    </row>
    <row r="1498" spans="1:31" x14ac:dyDescent="0.25">
      <c r="A1498">
        <v>345</v>
      </c>
      <c r="B1498">
        <v>345</v>
      </c>
      <c r="C1498">
        <v>1115</v>
      </c>
      <c r="D1498">
        <v>75.239999999999995</v>
      </c>
      <c r="E1498" s="3">
        <v>42078</v>
      </c>
      <c r="F1498" s="15">
        <f t="shared" si="46"/>
        <v>2015</v>
      </c>
      <c r="G1498" s="3">
        <f t="shared" si="47"/>
        <v>42094</v>
      </c>
      <c r="H1498" t="s">
        <v>142</v>
      </c>
      <c r="I1498" t="s">
        <v>168</v>
      </c>
      <c r="J1498" t="b">
        <v>0</v>
      </c>
      <c r="K1498" t="s">
        <v>169</v>
      </c>
      <c r="L1498">
        <v>92930</v>
      </c>
      <c r="M1498">
        <v>1458</v>
      </c>
      <c r="N1498">
        <v>203483</v>
      </c>
      <c r="S1498" t="s">
        <v>167</v>
      </c>
      <c r="W1498">
        <v>3</v>
      </c>
      <c r="X1498">
        <v>15</v>
      </c>
      <c r="Y1498">
        <v>2</v>
      </c>
      <c r="Z1498">
        <v>1099720</v>
      </c>
      <c r="AA1498" t="s">
        <v>146</v>
      </c>
      <c r="AB1498">
        <v>110</v>
      </c>
      <c r="AC1498" t="s">
        <v>10</v>
      </c>
      <c r="AD1498" t="s">
        <v>10</v>
      </c>
      <c r="AE1498">
        <v>935</v>
      </c>
    </row>
    <row r="1499" spans="1:31" x14ac:dyDescent="0.25">
      <c r="A1499">
        <v>345</v>
      </c>
      <c r="B1499">
        <v>345</v>
      </c>
      <c r="C1499">
        <v>1115</v>
      </c>
      <c r="D1499">
        <v>150.47999999999999</v>
      </c>
      <c r="E1499" s="3">
        <v>42080</v>
      </c>
      <c r="F1499" s="15">
        <f t="shared" si="46"/>
        <v>2015</v>
      </c>
      <c r="G1499" s="3">
        <f t="shared" si="47"/>
        <v>42094</v>
      </c>
      <c r="H1499" t="s">
        <v>142</v>
      </c>
      <c r="I1499" t="s">
        <v>176</v>
      </c>
      <c r="J1499" t="b">
        <v>0</v>
      </c>
      <c r="K1499" t="s">
        <v>889</v>
      </c>
      <c r="L1499">
        <v>92930</v>
      </c>
      <c r="M1499">
        <v>1461</v>
      </c>
      <c r="N1499">
        <v>204101</v>
      </c>
      <c r="S1499" t="s">
        <v>167</v>
      </c>
      <c r="W1499">
        <v>3</v>
      </c>
      <c r="X1499">
        <v>15</v>
      </c>
      <c r="Y1499">
        <v>4</v>
      </c>
      <c r="Z1499">
        <v>1098821</v>
      </c>
      <c r="AA1499" t="s">
        <v>146</v>
      </c>
      <c r="AB1499">
        <v>110</v>
      </c>
      <c r="AC1499" t="s">
        <v>10</v>
      </c>
      <c r="AD1499" t="s">
        <v>10</v>
      </c>
      <c r="AE1499">
        <v>1347</v>
      </c>
    </row>
    <row r="1500" spans="1:31" x14ac:dyDescent="0.25">
      <c r="A1500">
        <v>345</v>
      </c>
      <c r="B1500">
        <v>345</v>
      </c>
      <c r="C1500">
        <v>1115</v>
      </c>
      <c r="D1500">
        <v>150.47999999999999</v>
      </c>
      <c r="E1500" s="3">
        <v>42080</v>
      </c>
      <c r="F1500" s="15">
        <f t="shared" si="46"/>
        <v>2015</v>
      </c>
      <c r="G1500" s="3">
        <f t="shared" si="47"/>
        <v>42094</v>
      </c>
      <c r="H1500" t="s">
        <v>142</v>
      </c>
      <c r="I1500" t="s">
        <v>200</v>
      </c>
      <c r="J1500" t="b">
        <v>0</v>
      </c>
      <c r="K1500" t="s">
        <v>890</v>
      </c>
      <c r="L1500">
        <v>92930</v>
      </c>
      <c r="M1500">
        <v>1461</v>
      </c>
      <c r="N1500">
        <v>204101</v>
      </c>
      <c r="S1500" t="s">
        <v>167</v>
      </c>
      <c r="W1500">
        <v>3</v>
      </c>
      <c r="X1500">
        <v>15</v>
      </c>
      <c r="Y1500">
        <v>4</v>
      </c>
      <c r="Z1500">
        <v>1098825</v>
      </c>
      <c r="AA1500" t="s">
        <v>146</v>
      </c>
      <c r="AB1500">
        <v>110</v>
      </c>
      <c r="AC1500" t="s">
        <v>10</v>
      </c>
      <c r="AD1500" t="s">
        <v>10</v>
      </c>
      <c r="AE1500">
        <v>1365</v>
      </c>
    </row>
    <row r="1501" spans="1:31" x14ac:dyDescent="0.25">
      <c r="A1501">
        <v>345</v>
      </c>
      <c r="B1501">
        <v>345</v>
      </c>
      <c r="C1501">
        <v>1115</v>
      </c>
      <c r="D1501">
        <v>75.239999999999995</v>
      </c>
      <c r="E1501" s="3">
        <v>42080</v>
      </c>
      <c r="F1501" s="15">
        <f t="shared" si="46"/>
        <v>2015</v>
      </c>
      <c r="G1501" s="3">
        <f t="shared" si="47"/>
        <v>42094</v>
      </c>
      <c r="H1501" t="s">
        <v>142</v>
      </c>
      <c r="I1501" t="s">
        <v>172</v>
      </c>
      <c r="J1501" t="b">
        <v>0</v>
      </c>
      <c r="K1501" t="s">
        <v>891</v>
      </c>
      <c r="L1501">
        <v>92929</v>
      </c>
      <c r="M1501">
        <v>1461</v>
      </c>
      <c r="N1501">
        <v>204101</v>
      </c>
      <c r="S1501" t="s">
        <v>167</v>
      </c>
      <c r="W1501">
        <v>3</v>
      </c>
      <c r="X1501">
        <v>15</v>
      </c>
      <c r="Y1501">
        <v>2</v>
      </c>
      <c r="Z1501">
        <v>1099579</v>
      </c>
      <c r="AA1501" t="s">
        <v>146</v>
      </c>
      <c r="AB1501">
        <v>110</v>
      </c>
      <c r="AC1501" t="s">
        <v>10</v>
      </c>
      <c r="AD1501" t="s">
        <v>10</v>
      </c>
      <c r="AE1501">
        <v>1369</v>
      </c>
    </row>
    <row r="1502" spans="1:31" x14ac:dyDescent="0.25">
      <c r="A1502">
        <v>345</v>
      </c>
      <c r="B1502">
        <v>345</v>
      </c>
      <c r="C1502">
        <v>1115</v>
      </c>
      <c r="D1502">
        <v>188.1</v>
      </c>
      <c r="E1502" s="3">
        <v>42094</v>
      </c>
      <c r="F1502" s="15">
        <f t="shared" si="46"/>
        <v>2015</v>
      </c>
      <c r="G1502" s="3">
        <f t="shared" si="47"/>
        <v>42094</v>
      </c>
      <c r="H1502" t="s">
        <v>142</v>
      </c>
      <c r="I1502" t="s">
        <v>176</v>
      </c>
      <c r="J1502" t="b">
        <v>0</v>
      </c>
      <c r="K1502" t="s">
        <v>892</v>
      </c>
      <c r="L1502">
        <v>92930</v>
      </c>
      <c r="M1502">
        <v>1467</v>
      </c>
      <c r="N1502">
        <v>204800</v>
      </c>
      <c r="S1502" t="s">
        <v>167</v>
      </c>
      <c r="W1502">
        <v>3</v>
      </c>
      <c r="X1502">
        <v>15</v>
      </c>
      <c r="Y1502">
        <v>5</v>
      </c>
      <c r="Z1502">
        <v>1098821</v>
      </c>
      <c r="AA1502" t="s">
        <v>146</v>
      </c>
      <c r="AB1502">
        <v>110</v>
      </c>
      <c r="AC1502" t="s">
        <v>10</v>
      </c>
      <c r="AD1502" t="s">
        <v>10</v>
      </c>
      <c r="AE1502">
        <v>1211</v>
      </c>
    </row>
    <row r="1503" spans="1:31" x14ac:dyDescent="0.25">
      <c r="A1503">
        <v>345</v>
      </c>
      <c r="B1503">
        <v>345</v>
      </c>
      <c r="C1503">
        <v>1115</v>
      </c>
      <c r="D1503">
        <v>225.72</v>
      </c>
      <c r="E1503" s="3">
        <v>42094</v>
      </c>
      <c r="F1503" s="15">
        <f t="shared" si="46"/>
        <v>2015</v>
      </c>
      <c r="G1503" s="3">
        <f t="shared" si="47"/>
        <v>42094</v>
      </c>
      <c r="H1503" t="s">
        <v>142</v>
      </c>
      <c r="I1503" t="s">
        <v>200</v>
      </c>
      <c r="J1503" t="b">
        <v>0</v>
      </c>
      <c r="K1503" t="s">
        <v>893</v>
      </c>
      <c r="L1503">
        <v>92930</v>
      </c>
      <c r="M1503">
        <v>1467</v>
      </c>
      <c r="N1503">
        <v>204800</v>
      </c>
      <c r="S1503" t="s">
        <v>167</v>
      </c>
      <c r="W1503">
        <v>3</v>
      </c>
      <c r="X1503">
        <v>15</v>
      </c>
      <c r="Y1503">
        <v>6</v>
      </c>
      <c r="Z1503">
        <v>1098825</v>
      </c>
      <c r="AA1503" t="s">
        <v>146</v>
      </c>
      <c r="AB1503">
        <v>110</v>
      </c>
      <c r="AC1503" t="s">
        <v>10</v>
      </c>
      <c r="AD1503" t="s">
        <v>10</v>
      </c>
      <c r="AE1503">
        <v>1212</v>
      </c>
    </row>
    <row r="1504" spans="1:31" x14ac:dyDescent="0.25">
      <c r="A1504">
        <v>345</v>
      </c>
      <c r="B1504">
        <v>345</v>
      </c>
      <c r="C1504">
        <v>1115</v>
      </c>
      <c r="D1504">
        <v>150.47999999999999</v>
      </c>
      <c r="E1504" s="3">
        <v>42094</v>
      </c>
      <c r="F1504" s="15">
        <f t="shared" si="46"/>
        <v>2015</v>
      </c>
      <c r="G1504" s="3">
        <f t="shared" si="47"/>
        <v>42094</v>
      </c>
      <c r="H1504" t="s">
        <v>142</v>
      </c>
      <c r="I1504" t="s">
        <v>200</v>
      </c>
      <c r="J1504" t="b">
        <v>0</v>
      </c>
      <c r="K1504" t="s">
        <v>893</v>
      </c>
      <c r="L1504">
        <v>92930</v>
      </c>
      <c r="M1504">
        <v>1467</v>
      </c>
      <c r="N1504">
        <v>204800</v>
      </c>
      <c r="S1504" t="s">
        <v>167</v>
      </c>
      <c r="W1504">
        <v>3</v>
      </c>
      <c r="X1504">
        <v>15</v>
      </c>
      <c r="Y1504">
        <v>4</v>
      </c>
      <c r="Z1504">
        <v>1098825</v>
      </c>
      <c r="AA1504" t="s">
        <v>146</v>
      </c>
      <c r="AB1504">
        <v>110</v>
      </c>
      <c r="AC1504" t="s">
        <v>10</v>
      </c>
      <c r="AD1504" t="s">
        <v>10</v>
      </c>
      <c r="AE1504">
        <v>1213</v>
      </c>
    </row>
    <row r="1505" spans="1:31" x14ac:dyDescent="0.25">
      <c r="A1505">
        <v>345</v>
      </c>
      <c r="B1505">
        <v>345</v>
      </c>
      <c r="C1505">
        <v>1115</v>
      </c>
      <c r="D1505">
        <v>300.95999999999998</v>
      </c>
      <c r="E1505" s="3">
        <v>42094</v>
      </c>
      <c r="F1505" s="15">
        <f t="shared" si="46"/>
        <v>2015</v>
      </c>
      <c r="G1505" s="3">
        <f t="shared" si="47"/>
        <v>42094</v>
      </c>
      <c r="H1505" t="s">
        <v>142</v>
      </c>
      <c r="I1505" t="s">
        <v>200</v>
      </c>
      <c r="J1505" t="b">
        <v>0</v>
      </c>
      <c r="K1505" t="s">
        <v>893</v>
      </c>
      <c r="L1505">
        <v>92930</v>
      </c>
      <c r="M1505">
        <v>1467</v>
      </c>
      <c r="N1505">
        <v>204800</v>
      </c>
      <c r="S1505" t="s">
        <v>167</v>
      </c>
      <c r="W1505">
        <v>3</v>
      </c>
      <c r="X1505">
        <v>15</v>
      </c>
      <c r="Y1505">
        <v>8</v>
      </c>
      <c r="Z1505">
        <v>1098825</v>
      </c>
      <c r="AA1505" t="s">
        <v>146</v>
      </c>
      <c r="AB1505">
        <v>110</v>
      </c>
      <c r="AC1505" t="s">
        <v>10</v>
      </c>
      <c r="AD1505" t="s">
        <v>10</v>
      </c>
      <c r="AE1505">
        <v>1214</v>
      </c>
    </row>
    <row r="1506" spans="1:31" x14ac:dyDescent="0.25">
      <c r="A1506">
        <v>345</v>
      </c>
      <c r="B1506">
        <v>345</v>
      </c>
      <c r="C1506">
        <v>1115</v>
      </c>
      <c r="D1506">
        <v>75.239999999999995</v>
      </c>
      <c r="E1506" s="3">
        <v>42094</v>
      </c>
      <c r="F1506" s="15">
        <f t="shared" si="46"/>
        <v>2015</v>
      </c>
      <c r="G1506" s="3">
        <f t="shared" si="47"/>
        <v>42094</v>
      </c>
      <c r="H1506" t="s">
        <v>142</v>
      </c>
      <c r="I1506" t="s">
        <v>200</v>
      </c>
      <c r="J1506" t="b">
        <v>0</v>
      </c>
      <c r="K1506" t="s">
        <v>893</v>
      </c>
      <c r="L1506">
        <v>92930</v>
      </c>
      <c r="M1506">
        <v>1467</v>
      </c>
      <c r="N1506">
        <v>204800</v>
      </c>
      <c r="S1506" t="s">
        <v>167</v>
      </c>
      <c r="W1506">
        <v>3</v>
      </c>
      <c r="X1506">
        <v>15</v>
      </c>
      <c r="Y1506">
        <v>2</v>
      </c>
      <c r="Z1506">
        <v>1098825</v>
      </c>
      <c r="AA1506" t="s">
        <v>146</v>
      </c>
      <c r="AB1506">
        <v>110</v>
      </c>
      <c r="AC1506" t="s">
        <v>10</v>
      </c>
      <c r="AD1506" t="s">
        <v>10</v>
      </c>
      <c r="AE1506">
        <v>1215</v>
      </c>
    </row>
    <row r="1507" spans="1:31" x14ac:dyDescent="0.25">
      <c r="A1507">
        <v>345</v>
      </c>
      <c r="B1507">
        <v>345</v>
      </c>
      <c r="C1507">
        <v>1115</v>
      </c>
      <c r="D1507">
        <v>150.47999999999999</v>
      </c>
      <c r="E1507" s="3">
        <v>42094</v>
      </c>
      <c r="F1507" s="15">
        <f t="shared" si="46"/>
        <v>2015</v>
      </c>
      <c r="G1507" s="3">
        <f t="shared" si="47"/>
        <v>42094</v>
      </c>
      <c r="H1507" t="s">
        <v>142</v>
      </c>
      <c r="I1507" t="s">
        <v>172</v>
      </c>
      <c r="J1507" t="b">
        <v>0</v>
      </c>
      <c r="K1507" t="s">
        <v>894</v>
      </c>
      <c r="L1507">
        <v>92930</v>
      </c>
      <c r="M1507">
        <v>1467</v>
      </c>
      <c r="N1507">
        <v>204800</v>
      </c>
      <c r="S1507" t="s">
        <v>167</v>
      </c>
      <c r="W1507">
        <v>3</v>
      </c>
      <c r="X1507">
        <v>15</v>
      </c>
      <c r="Y1507">
        <v>4</v>
      </c>
      <c r="Z1507">
        <v>1099579</v>
      </c>
      <c r="AA1507" t="s">
        <v>146</v>
      </c>
      <c r="AB1507">
        <v>110</v>
      </c>
      <c r="AC1507" t="s">
        <v>10</v>
      </c>
      <c r="AD1507" t="s">
        <v>10</v>
      </c>
      <c r="AE1507">
        <v>1239</v>
      </c>
    </row>
    <row r="1508" spans="1:31" x14ac:dyDescent="0.25">
      <c r="A1508">
        <v>345</v>
      </c>
      <c r="B1508">
        <v>345</v>
      </c>
      <c r="C1508">
        <v>1115</v>
      </c>
      <c r="D1508">
        <v>75.239999999999995</v>
      </c>
      <c r="E1508" s="3">
        <v>42094</v>
      </c>
      <c r="F1508" s="15">
        <f t="shared" si="46"/>
        <v>2015</v>
      </c>
      <c r="G1508" s="3">
        <f t="shared" si="47"/>
        <v>42094</v>
      </c>
      <c r="H1508" t="s">
        <v>142</v>
      </c>
      <c r="I1508" t="s">
        <v>172</v>
      </c>
      <c r="J1508" t="b">
        <v>0</v>
      </c>
      <c r="K1508" t="s">
        <v>894</v>
      </c>
      <c r="L1508">
        <v>92930</v>
      </c>
      <c r="M1508">
        <v>1467</v>
      </c>
      <c r="N1508">
        <v>204800</v>
      </c>
      <c r="S1508" t="s">
        <v>167</v>
      </c>
      <c r="W1508">
        <v>3</v>
      </c>
      <c r="X1508">
        <v>15</v>
      </c>
      <c r="Y1508">
        <v>2</v>
      </c>
      <c r="Z1508">
        <v>1099579</v>
      </c>
      <c r="AA1508" t="s">
        <v>146</v>
      </c>
      <c r="AB1508">
        <v>110</v>
      </c>
      <c r="AC1508" t="s">
        <v>10</v>
      </c>
      <c r="AD1508" t="s">
        <v>10</v>
      </c>
      <c r="AE1508">
        <v>1240</v>
      </c>
    </row>
    <row r="1509" spans="1:31" x14ac:dyDescent="0.25">
      <c r="A1509">
        <v>345</v>
      </c>
      <c r="B1509">
        <v>345</v>
      </c>
      <c r="C1509">
        <v>1115</v>
      </c>
      <c r="D1509">
        <v>37.619999999999997</v>
      </c>
      <c r="E1509" s="3">
        <v>42108</v>
      </c>
      <c r="F1509" s="15">
        <f t="shared" si="46"/>
        <v>2015</v>
      </c>
      <c r="G1509" s="3">
        <f t="shared" si="47"/>
        <v>42124</v>
      </c>
      <c r="H1509" t="s">
        <v>142</v>
      </c>
      <c r="I1509" t="s">
        <v>172</v>
      </c>
      <c r="J1509" t="b">
        <v>0</v>
      </c>
      <c r="K1509" t="s">
        <v>895</v>
      </c>
      <c r="L1509">
        <v>92930</v>
      </c>
      <c r="M1509">
        <v>1470</v>
      </c>
      <c r="N1509">
        <v>205962</v>
      </c>
      <c r="S1509" t="s">
        <v>167</v>
      </c>
      <c r="W1509">
        <v>4</v>
      </c>
      <c r="X1509">
        <v>15</v>
      </c>
      <c r="Y1509">
        <v>1</v>
      </c>
      <c r="Z1509">
        <v>1099579</v>
      </c>
      <c r="AA1509" t="s">
        <v>146</v>
      </c>
      <c r="AB1509">
        <v>114</v>
      </c>
      <c r="AC1509" t="s">
        <v>10</v>
      </c>
      <c r="AD1509" t="s">
        <v>10</v>
      </c>
      <c r="AE1509">
        <v>1151</v>
      </c>
    </row>
    <row r="1510" spans="1:31" x14ac:dyDescent="0.25">
      <c r="A1510">
        <v>345</v>
      </c>
      <c r="B1510">
        <v>345</v>
      </c>
      <c r="C1510">
        <v>1115</v>
      </c>
      <c r="D1510">
        <v>37.619999999999997</v>
      </c>
      <c r="E1510" s="3">
        <v>42108</v>
      </c>
      <c r="F1510" s="15">
        <f t="shared" si="46"/>
        <v>2015</v>
      </c>
      <c r="G1510" s="3">
        <f t="shared" si="47"/>
        <v>42124</v>
      </c>
      <c r="H1510" t="s">
        <v>142</v>
      </c>
      <c r="I1510" t="s">
        <v>172</v>
      </c>
      <c r="J1510" t="b">
        <v>0</v>
      </c>
      <c r="K1510" t="s">
        <v>896</v>
      </c>
      <c r="L1510">
        <v>92929</v>
      </c>
      <c r="M1510">
        <v>1470</v>
      </c>
      <c r="N1510">
        <v>205962</v>
      </c>
      <c r="S1510" t="s">
        <v>167</v>
      </c>
      <c r="W1510">
        <v>4</v>
      </c>
      <c r="X1510">
        <v>15</v>
      </c>
      <c r="Y1510">
        <v>1</v>
      </c>
      <c r="Z1510">
        <v>1099579</v>
      </c>
      <c r="AA1510" t="s">
        <v>146</v>
      </c>
      <c r="AB1510">
        <v>114</v>
      </c>
      <c r="AC1510" t="s">
        <v>10</v>
      </c>
      <c r="AD1510" t="s">
        <v>10</v>
      </c>
      <c r="AE1510">
        <v>1152</v>
      </c>
    </row>
    <row r="1511" spans="1:31" x14ac:dyDescent="0.25">
      <c r="A1511">
        <v>345</v>
      </c>
      <c r="B1511">
        <v>345</v>
      </c>
      <c r="C1511">
        <v>1115</v>
      </c>
      <c r="D1511">
        <v>75.239999999999995</v>
      </c>
      <c r="E1511" s="3">
        <v>42108</v>
      </c>
      <c r="F1511" s="15">
        <f t="shared" si="46"/>
        <v>2015</v>
      </c>
      <c r="G1511" s="3">
        <f t="shared" si="47"/>
        <v>42124</v>
      </c>
      <c r="H1511" t="s">
        <v>142</v>
      </c>
      <c r="I1511" t="s">
        <v>200</v>
      </c>
      <c r="J1511" t="b">
        <v>0</v>
      </c>
      <c r="K1511" t="s">
        <v>897</v>
      </c>
      <c r="L1511">
        <v>92930</v>
      </c>
      <c r="M1511">
        <v>1470</v>
      </c>
      <c r="N1511">
        <v>205962</v>
      </c>
      <c r="S1511" t="s">
        <v>167</v>
      </c>
      <c r="W1511">
        <v>4</v>
      </c>
      <c r="X1511">
        <v>15</v>
      </c>
      <c r="Y1511">
        <v>2</v>
      </c>
      <c r="Z1511">
        <v>1098825</v>
      </c>
      <c r="AA1511" t="s">
        <v>146</v>
      </c>
      <c r="AB1511">
        <v>114</v>
      </c>
      <c r="AC1511" t="s">
        <v>10</v>
      </c>
      <c r="AD1511" t="s">
        <v>10</v>
      </c>
      <c r="AE1511">
        <v>1165</v>
      </c>
    </row>
    <row r="1512" spans="1:31" x14ac:dyDescent="0.25">
      <c r="A1512">
        <v>345</v>
      </c>
      <c r="B1512">
        <v>345</v>
      </c>
      <c r="C1512">
        <v>1115</v>
      </c>
      <c r="D1512">
        <v>75.239999999999995</v>
      </c>
      <c r="E1512" s="3">
        <v>42108</v>
      </c>
      <c r="F1512" s="15">
        <f t="shared" si="46"/>
        <v>2015</v>
      </c>
      <c r="G1512" s="3">
        <f t="shared" si="47"/>
        <v>42124</v>
      </c>
      <c r="H1512" t="s">
        <v>142</v>
      </c>
      <c r="I1512" t="s">
        <v>200</v>
      </c>
      <c r="J1512" t="b">
        <v>0</v>
      </c>
      <c r="K1512" t="s">
        <v>897</v>
      </c>
      <c r="L1512">
        <v>92930</v>
      </c>
      <c r="M1512">
        <v>1470</v>
      </c>
      <c r="N1512">
        <v>205962</v>
      </c>
      <c r="S1512" t="s">
        <v>167</v>
      </c>
      <c r="W1512">
        <v>4</v>
      </c>
      <c r="X1512">
        <v>15</v>
      </c>
      <c r="Y1512">
        <v>2</v>
      </c>
      <c r="Z1512">
        <v>1098825</v>
      </c>
      <c r="AA1512" t="s">
        <v>146</v>
      </c>
      <c r="AB1512">
        <v>114</v>
      </c>
      <c r="AC1512" t="s">
        <v>10</v>
      </c>
      <c r="AD1512" t="s">
        <v>10</v>
      </c>
      <c r="AE1512">
        <v>1166</v>
      </c>
    </row>
    <row r="1513" spans="1:31" x14ac:dyDescent="0.25">
      <c r="A1513">
        <v>345</v>
      </c>
      <c r="B1513">
        <v>345</v>
      </c>
      <c r="C1513">
        <v>1115</v>
      </c>
      <c r="D1513">
        <v>37.619999999999997</v>
      </c>
      <c r="E1513" s="3">
        <v>42108</v>
      </c>
      <c r="F1513" s="15">
        <f t="shared" si="46"/>
        <v>2015</v>
      </c>
      <c r="G1513" s="3">
        <f t="shared" si="47"/>
        <v>42124</v>
      </c>
      <c r="H1513" t="s">
        <v>142</v>
      </c>
      <c r="I1513" t="s">
        <v>200</v>
      </c>
      <c r="J1513" t="b">
        <v>0</v>
      </c>
      <c r="K1513" t="s">
        <v>897</v>
      </c>
      <c r="L1513">
        <v>92930</v>
      </c>
      <c r="M1513">
        <v>1470</v>
      </c>
      <c r="N1513">
        <v>205962</v>
      </c>
      <c r="S1513" t="s">
        <v>167</v>
      </c>
      <c r="W1513">
        <v>4</v>
      </c>
      <c r="X1513">
        <v>15</v>
      </c>
      <c r="Y1513">
        <v>1</v>
      </c>
      <c r="Z1513">
        <v>1098825</v>
      </c>
      <c r="AA1513" t="s">
        <v>146</v>
      </c>
      <c r="AB1513">
        <v>114</v>
      </c>
      <c r="AC1513" t="s">
        <v>10</v>
      </c>
      <c r="AD1513" t="s">
        <v>10</v>
      </c>
      <c r="AE1513">
        <v>1167</v>
      </c>
    </row>
    <row r="1514" spans="1:31" x14ac:dyDescent="0.25">
      <c r="A1514">
        <v>345</v>
      </c>
      <c r="B1514">
        <v>345</v>
      </c>
      <c r="C1514">
        <v>1115</v>
      </c>
      <c r="D1514">
        <v>37.619999999999997</v>
      </c>
      <c r="E1514" s="3">
        <v>42108</v>
      </c>
      <c r="F1514" s="15">
        <f t="shared" si="46"/>
        <v>2015</v>
      </c>
      <c r="G1514" s="3">
        <f t="shared" si="47"/>
        <v>42124</v>
      </c>
      <c r="H1514" t="s">
        <v>142</v>
      </c>
      <c r="I1514" t="s">
        <v>200</v>
      </c>
      <c r="J1514" t="b">
        <v>0</v>
      </c>
      <c r="K1514" t="s">
        <v>897</v>
      </c>
      <c r="L1514">
        <v>92930</v>
      </c>
      <c r="M1514">
        <v>1470</v>
      </c>
      <c r="N1514">
        <v>205962</v>
      </c>
      <c r="S1514" t="s">
        <v>167</v>
      </c>
      <c r="W1514">
        <v>4</v>
      </c>
      <c r="X1514">
        <v>15</v>
      </c>
      <c r="Y1514">
        <v>1</v>
      </c>
      <c r="Z1514">
        <v>1098825</v>
      </c>
      <c r="AA1514" t="s">
        <v>146</v>
      </c>
      <c r="AB1514">
        <v>114</v>
      </c>
      <c r="AC1514" t="s">
        <v>10</v>
      </c>
      <c r="AD1514" t="s">
        <v>10</v>
      </c>
      <c r="AE1514">
        <v>1168</v>
      </c>
    </row>
    <row r="1515" spans="1:31" x14ac:dyDescent="0.25">
      <c r="A1515">
        <v>345</v>
      </c>
      <c r="B1515">
        <v>345</v>
      </c>
      <c r="C1515">
        <v>1115</v>
      </c>
      <c r="D1515">
        <v>225.72</v>
      </c>
      <c r="E1515" s="3">
        <v>42108</v>
      </c>
      <c r="F1515" s="15">
        <f t="shared" si="46"/>
        <v>2015</v>
      </c>
      <c r="G1515" s="3">
        <f t="shared" si="47"/>
        <v>42124</v>
      </c>
      <c r="H1515" t="s">
        <v>142</v>
      </c>
      <c r="I1515" t="s">
        <v>200</v>
      </c>
      <c r="J1515" t="b">
        <v>0</v>
      </c>
      <c r="K1515" t="s">
        <v>897</v>
      </c>
      <c r="L1515">
        <v>92930</v>
      </c>
      <c r="M1515">
        <v>1470</v>
      </c>
      <c r="N1515">
        <v>205962</v>
      </c>
      <c r="S1515" t="s">
        <v>167</v>
      </c>
      <c r="W1515">
        <v>4</v>
      </c>
      <c r="X1515">
        <v>15</v>
      </c>
      <c r="Y1515">
        <v>6</v>
      </c>
      <c r="Z1515">
        <v>1098825</v>
      </c>
      <c r="AA1515" t="s">
        <v>146</v>
      </c>
      <c r="AB1515">
        <v>114</v>
      </c>
      <c r="AC1515" t="s">
        <v>10</v>
      </c>
      <c r="AD1515" t="s">
        <v>10</v>
      </c>
      <c r="AE1515">
        <v>1169</v>
      </c>
    </row>
    <row r="1516" spans="1:31" x14ac:dyDescent="0.25">
      <c r="A1516">
        <v>345</v>
      </c>
      <c r="B1516">
        <v>345</v>
      </c>
      <c r="C1516">
        <v>1115</v>
      </c>
      <c r="D1516">
        <v>75.239999999999995</v>
      </c>
      <c r="E1516" s="3">
        <v>42109</v>
      </c>
      <c r="F1516" s="15">
        <f t="shared" si="46"/>
        <v>2015</v>
      </c>
      <c r="G1516" s="3">
        <f t="shared" si="47"/>
        <v>42124</v>
      </c>
      <c r="H1516" t="s">
        <v>142</v>
      </c>
      <c r="I1516" t="s">
        <v>168</v>
      </c>
      <c r="J1516" t="b">
        <v>0</v>
      </c>
      <c r="K1516" t="s">
        <v>169</v>
      </c>
      <c r="L1516">
        <v>92929</v>
      </c>
      <c r="M1516">
        <v>1473</v>
      </c>
      <c r="N1516">
        <v>206075</v>
      </c>
      <c r="S1516" t="s">
        <v>167</v>
      </c>
      <c r="W1516">
        <v>4</v>
      </c>
      <c r="X1516">
        <v>15</v>
      </c>
      <c r="Y1516">
        <v>2</v>
      </c>
      <c r="Z1516">
        <v>1099720</v>
      </c>
      <c r="AA1516" t="s">
        <v>146</v>
      </c>
      <c r="AB1516">
        <v>111</v>
      </c>
      <c r="AC1516" t="s">
        <v>10</v>
      </c>
      <c r="AD1516" t="s">
        <v>10</v>
      </c>
      <c r="AE1516">
        <v>963</v>
      </c>
    </row>
    <row r="1517" spans="1:31" x14ac:dyDescent="0.25">
      <c r="A1517">
        <v>345</v>
      </c>
      <c r="B1517">
        <v>345</v>
      </c>
      <c r="C1517">
        <v>1115</v>
      </c>
      <c r="D1517">
        <v>37.619999999999997</v>
      </c>
      <c r="E1517" s="3">
        <v>42109</v>
      </c>
      <c r="F1517" s="15">
        <f t="shared" si="46"/>
        <v>2015</v>
      </c>
      <c r="G1517" s="3">
        <f t="shared" si="47"/>
        <v>42124</v>
      </c>
      <c r="H1517" t="s">
        <v>142</v>
      </c>
      <c r="I1517" t="s">
        <v>168</v>
      </c>
      <c r="J1517" t="b">
        <v>0</v>
      </c>
      <c r="K1517" t="s">
        <v>169</v>
      </c>
      <c r="L1517">
        <v>92929</v>
      </c>
      <c r="M1517">
        <v>1473</v>
      </c>
      <c r="N1517">
        <v>206075</v>
      </c>
      <c r="S1517" t="s">
        <v>167</v>
      </c>
      <c r="W1517">
        <v>4</v>
      </c>
      <c r="X1517">
        <v>15</v>
      </c>
      <c r="Y1517">
        <v>1</v>
      </c>
      <c r="Z1517">
        <v>1099720</v>
      </c>
      <c r="AA1517" t="s">
        <v>146</v>
      </c>
      <c r="AB1517">
        <v>111</v>
      </c>
      <c r="AC1517" t="s">
        <v>10</v>
      </c>
      <c r="AD1517" t="s">
        <v>10</v>
      </c>
      <c r="AE1517">
        <v>964</v>
      </c>
    </row>
    <row r="1518" spans="1:31" x14ac:dyDescent="0.25">
      <c r="A1518">
        <v>345</v>
      </c>
      <c r="B1518">
        <v>345</v>
      </c>
      <c r="C1518">
        <v>1115</v>
      </c>
      <c r="D1518">
        <v>150.47999999999999</v>
      </c>
      <c r="E1518" s="3">
        <v>42109</v>
      </c>
      <c r="F1518" s="15">
        <f t="shared" si="46"/>
        <v>2015</v>
      </c>
      <c r="G1518" s="3">
        <f t="shared" si="47"/>
        <v>42124</v>
      </c>
      <c r="H1518" t="s">
        <v>142</v>
      </c>
      <c r="I1518" t="s">
        <v>168</v>
      </c>
      <c r="J1518" t="b">
        <v>0</v>
      </c>
      <c r="K1518" t="s">
        <v>169</v>
      </c>
      <c r="L1518">
        <v>92929</v>
      </c>
      <c r="M1518">
        <v>1473</v>
      </c>
      <c r="N1518">
        <v>206075</v>
      </c>
      <c r="S1518" t="s">
        <v>167</v>
      </c>
      <c r="W1518">
        <v>4</v>
      </c>
      <c r="X1518">
        <v>15</v>
      </c>
      <c r="Y1518">
        <v>4</v>
      </c>
      <c r="Z1518">
        <v>1099720</v>
      </c>
      <c r="AA1518" t="s">
        <v>146</v>
      </c>
      <c r="AB1518">
        <v>111</v>
      </c>
      <c r="AC1518" t="s">
        <v>10</v>
      </c>
      <c r="AD1518" t="s">
        <v>10</v>
      </c>
      <c r="AE1518">
        <v>965</v>
      </c>
    </row>
    <row r="1519" spans="1:31" x14ac:dyDescent="0.25">
      <c r="A1519">
        <v>345</v>
      </c>
      <c r="B1519">
        <v>345</v>
      </c>
      <c r="C1519">
        <v>1115</v>
      </c>
      <c r="D1519">
        <v>190.8</v>
      </c>
      <c r="E1519" s="3">
        <v>42122</v>
      </c>
      <c r="F1519" s="15">
        <f t="shared" si="46"/>
        <v>2015</v>
      </c>
      <c r="G1519" s="3">
        <f t="shared" si="47"/>
        <v>42124</v>
      </c>
      <c r="H1519" t="s">
        <v>142</v>
      </c>
      <c r="I1519" t="s">
        <v>176</v>
      </c>
      <c r="J1519" t="b">
        <v>0</v>
      </c>
      <c r="K1519" t="s">
        <v>898</v>
      </c>
      <c r="L1519">
        <v>92930</v>
      </c>
      <c r="M1519">
        <v>1476</v>
      </c>
      <c r="N1519">
        <v>207096</v>
      </c>
      <c r="S1519" t="s">
        <v>167</v>
      </c>
      <c r="W1519">
        <v>4</v>
      </c>
      <c r="X1519">
        <v>15</v>
      </c>
      <c r="Y1519">
        <v>5</v>
      </c>
      <c r="Z1519">
        <v>1098821</v>
      </c>
      <c r="AA1519" t="s">
        <v>146</v>
      </c>
      <c r="AB1519">
        <v>110</v>
      </c>
      <c r="AC1519" t="s">
        <v>10</v>
      </c>
      <c r="AD1519" t="s">
        <v>10</v>
      </c>
      <c r="AE1519">
        <v>1321</v>
      </c>
    </row>
    <row r="1520" spans="1:31" x14ac:dyDescent="0.25">
      <c r="A1520">
        <v>345</v>
      </c>
      <c r="B1520">
        <v>345</v>
      </c>
      <c r="C1520">
        <v>1115</v>
      </c>
      <c r="D1520">
        <v>286.2</v>
      </c>
      <c r="E1520" s="3">
        <v>42122</v>
      </c>
      <c r="F1520" s="15">
        <f t="shared" si="46"/>
        <v>2015</v>
      </c>
      <c r="G1520" s="3">
        <f t="shared" si="47"/>
        <v>42124</v>
      </c>
      <c r="H1520" t="s">
        <v>142</v>
      </c>
      <c r="I1520" t="s">
        <v>178</v>
      </c>
      <c r="J1520" t="b">
        <v>0</v>
      </c>
      <c r="K1520" t="s">
        <v>899</v>
      </c>
      <c r="L1520">
        <v>92930</v>
      </c>
      <c r="M1520">
        <v>1476</v>
      </c>
      <c r="N1520">
        <v>207096</v>
      </c>
      <c r="S1520" t="s">
        <v>167</v>
      </c>
      <c r="W1520">
        <v>4</v>
      </c>
      <c r="X1520">
        <v>15</v>
      </c>
      <c r="Y1520">
        <v>7.5</v>
      </c>
      <c r="Z1520">
        <v>1098942</v>
      </c>
      <c r="AA1520" t="s">
        <v>146</v>
      </c>
      <c r="AB1520">
        <v>110</v>
      </c>
      <c r="AC1520" t="s">
        <v>10</v>
      </c>
      <c r="AD1520" t="s">
        <v>10</v>
      </c>
      <c r="AE1520">
        <v>1322</v>
      </c>
    </row>
    <row r="1521" spans="1:31" x14ac:dyDescent="0.25">
      <c r="A1521">
        <v>345</v>
      </c>
      <c r="B1521">
        <v>345</v>
      </c>
      <c r="C1521">
        <v>1115</v>
      </c>
      <c r="D1521">
        <v>76.319999999999993</v>
      </c>
      <c r="E1521" s="3">
        <v>42122</v>
      </c>
      <c r="F1521" s="15">
        <f t="shared" si="46"/>
        <v>2015</v>
      </c>
      <c r="G1521" s="3">
        <f t="shared" si="47"/>
        <v>42124</v>
      </c>
      <c r="H1521" t="s">
        <v>142</v>
      </c>
      <c r="I1521" t="s">
        <v>178</v>
      </c>
      <c r="J1521" t="b">
        <v>0</v>
      </c>
      <c r="K1521" t="s">
        <v>899</v>
      </c>
      <c r="L1521">
        <v>92930</v>
      </c>
      <c r="M1521">
        <v>1476</v>
      </c>
      <c r="N1521">
        <v>207096</v>
      </c>
      <c r="S1521" t="s">
        <v>167</v>
      </c>
      <c r="W1521">
        <v>4</v>
      </c>
      <c r="X1521">
        <v>15</v>
      </c>
      <c r="Y1521">
        <v>2</v>
      </c>
      <c r="Z1521">
        <v>1098942</v>
      </c>
      <c r="AA1521" t="s">
        <v>146</v>
      </c>
      <c r="AB1521">
        <v>110</v>
      </c>
      <c r="AC1521" t="s">
        <v>10</v>
      </c>
      <c r="AD1521" t="s">
        <v>10</v>
      </c>
      <c r="AE1521">
        <v>1323</v>
      </c>
    </row>
    <row r="1522" spans="1:31" x14ac:dyDescent="0.25">
      <c r="A1522">
        <v>345</v>
      </c>
      <c r="B1522">
        <v>345</v>
      </c>
      <c r="C1522">
        <v>1115</v>
      </c>
      <c r="D1522">
        <v>228.96</v>
      </c>
      <c r="E1522" s="3">
        <v>42122</v>
      </c>
      <c r="F1522" s="15">
        <f t="shared" si="46"/>
        <v>2015</v>
      </c>
      <c r="G1522" s="3">
        <f t="shared" si="47"/>
        <v>42124</v>
      </c>
      <c r="H1522" t="s">
        <v>142</v>
      </c>
      <c r="I1522" t="s">
        <v>200</v>
      </c>
      <c r="J1522" t="b">
        <v>0</v>
      </c>
      <c r="K1522" t="s">
        <v>795</v>
      </c>
      <c r="L1522">
        <v>92930</v>
      </c>
      <c r="M1522">
        <v>1476</v>
      </c>
      <c r="N1522">
        <v>207096</v>
      </c>
      <c r="S1522" t="s">
        <v>167</v>
      </c>
      <c r="W1522">
        <v>4</v>
      </c>
      <c r="X1522">
        <v>15</v>
      </c>
      <c r="Y1522">
        <v>6</v>
      </c>
      <c r="Z1522">
        <v>1098825</v>
      </c>
      <c r="AA1522" t="s">
        <v>146</v>
      </c>
      <c r="AB1522">
        <v>110</v>
      </c>
      <c r="AC1522" t="s">
        <v>10</v>
      </c>
      <c r="AD1522" t="s">
        <v>10</v>
      </c>
      <c r="AE1522">
        <v>1324</v>
      </c>
    </row>
    <row r="1523" spans="1:31" x14ac:dyDescent="0.25">
      <c r="A1523">
        <v>345</v>
      </c>
      <c r="B1523">
        <v>345</v>
      </c>
      <c r="C1523">
        <v>1115</v>
      </c>
      <c r="D1523">
        <v>38.159999999999997</v>
      </c>
      <c r="E1523" s="3">
        <v>42122</v>
      </c>
      <c r="F1523" s="15">
        <f t="shared" si="46"/>
        <v>2015</v>
      </c>
      <c r="G1523" s="3">
        <f t="shared" si="47"/>
        <v>42124</v>
      </c>
      <c r="H1523" t="s">
        <v>142</v>
      </c>
      <c r="I1523" t="s">
        <v>200</v>
      </c>
      <c r="J1523" t="b">
        <v>0</v>
      </c>
      <c r="K1523" t="s">
        <v>900</v>
      </c>
      <c r="L1523">
        <v>92930</v>
      </c>
      <c r="M1523">
        <v>1476</v>
      </c>
      <c r="N1523">
        <v>207096</v>
      </c>
      <c r="S1523" t="s">
        <v>167</v>
      </c>
      <c r="W1523">
        <v>4</v>
      </c>
      <c r="X1523">
        <v>15</v>
      </c>
      <c r="Y1523">
        <v>1</v>
      </c>
      <c r="Z1523">
        <v>1098825</v>
      </c>
      <c r="AA1523" t="s">
        <v>146</v>
      </c>
      <c r="AB1523">
        <v>110</v>
      </c>
      <c r="AC1523" t="s">
        <v>10</v>
      </c>
      <c r="AD1523" t="s">
        <v>10</v>
      </c>
      <c r="AE1523">
        <v>1325</v>
      </c>
    </row>
    <row r="1524" spans="1:31" x14ac:dyDescent="0.25">
      <c r="A1524">
        <v>345</v>
      </c>
      <c r="B1524">
        <v>345</v>
      </c>
      <c r="C1524">
        <v>1115</v>
      </c>
      <c r="D1524">
        <v>166.32</v>
      </c>
      <c r="E1524" s="3">
        <v>42124</v>
      </c>
      <c r="F1524" s="15">
        <f t="shared" si="46"/>
        <v>2015</v>
      </c>
      <c r="G1524" s="3">
        <f t="shared" si="47"/>
        <v>42124</v>
      </c>
      <c r="H1524" t="s">
        <v>142</v>
      </c>
      <c r="I1524" t="s">
        <v>168</v>
      </c>
      <c r="J1524" t="b">
        <v>0</v>
      </c>
      <c r="K1524" t="s">
        <v>169</v>
      </c>
      <c r="L1524">
        <v>92930</v>
      </c>
      <c r="M1524">
        <v>1479</v>
      </c>
      <c r="N1524">
        <v>207106</v>
      </c>
      <c r="S1524" t="s">
        <v>167</v>
      </c>
      <c r="W1524">
        <v>4</v>
      </c>
      <c r="X1524">
        <v>15</v>
      </c>
      <c r="Y1524">
        <v>4</v>
      </c>
      <c r="Z1524">
        <v>1099720</v>
      </c>
      <c r="AA1524" t="s">
        <v>146</v>
      </c>
      <c r="AB1524">
        <v>110</v>
      </c>
      <c r="AC1524" t="s">
        <v>10</v>
      </c>
      <c r="AD1524" t="s">
        <v>10</v>
      </c>
      <c r="AE1524">
        <v>1033</v>
      </c>
    </row>
    <row r="1525" spans="1:31" x14ac:dyDescent="0.25">
      <c r="A1525">
        <v>345</v>
      </c>
      <c r="B1525">
        <v>345</v>
      </c>
      <c r="C1525">
        <v>1115</v>
      </c>
      <c r="D1525">
        <v>124.74</v>
      </c>
      <c r="E1525" s="3">
        <v>42124</v>
      </c>
      <c r="F1525" s="15">
        <f t="shared" si="46"/>
        <v>2015</v>
      </c>
      <c r="G1525" s="3">
        <f t="shared" si="47"/>
        <v>42124</v>
      </c>
      <c r="H1525" t="s">
        <v>142</v>
      </c>
      <c r="I1525" t="s">
        <v>168</v>
      </c>
      <c r="J1525" t="b">
        <v>0</v>
      </c>
      <c r="K1525" t="s">
        <v>169</v>
      </c>
      <c r="L1525">
        <v>92930</v>
      </c>
      <c r="M1525">
        <v>1479</v>
      </c>
      <c r="N1525">
        <v>207106</v>
      </c>
      <c r="S1525" t="s">
        <v>167</v>
      </c>
      <c r="W1525">
        <v>4</v>
      </c>
      <c r="X1525">
        <v>15</v>
      </c>
      <c r="Y1525">
        <v>3</v>
      </c>
      <c r="Z1525">
        <v>1099720</v>
      </c>
      <c r="AA1525" t="s">
        <v>146</v>
      </c>
      <c r="AB1525">
        <v>110</v>
      </c>
      <c r="AC1525" t="s">
        <v>10</v>
      </c>
      <c r="AD1525" t="s">
        <v>10</v>
      </c>
      <c r="AE1525">
        <v>1039</v>
      </c>
    </row>
    <row r="1526" spans="1:31" x14ac:dyDescent="0.25">
      <c r="A1526">
        <v>345</v>
      </c>
      <c r="B1526">
        <v>345</v>
      </c>
      <c r="C1526">
        <v>1115</v>
      </c>
      <c r="D1526">
        <v>38.159999999999997</v>
      </c>
      <c r="E1526" s="3">
        <v>42136</v>
      </c>
      <c r="F1526" s="15">
        <f t="shared" si="46"/>
        <v>2015</v>
      </c>
      <c r="G1526" s="3">
        <f t="shared" si="47"/>
        <v>42155</v>
      </c>
      <c r="H1526" t="s">
        <v>142</v>
      </c>
      <c r="I1526" t="s">
        <v>172</v>
      </c>
      <c r="J1526" t="b">
        <v>0</v>
      </c>
      <c r="K1526" t="s">
        <v>475</v>
      </c>
      <c r="L1526">
        <v>92930</v>
      </c>
      <c r="M1526">
        <v>1485</v>
      </c>
      <c r="N1526">
        <v>208767</v>
      </c>
      <c r="S1526" t="s">
        <v>167</v>
      </c>
      <c r="W1526">
        <v>5</v>
      </c>
      <c r="X1526">
        <v>15</v>
      </c>
      <c r="Y1526">
        <v>1</v>
      </c>
      <c r="Z1526">
        <v>1099579</v>
      </c>
      <c r="AA1526" t="s">
        <v>146</v>
      </c>
      <c r="AB1526">
        <v>110</v>
      </c>
      <c r="AC1526" t="s">
        <v>10</v>
      </c>
      <c r="AD1526" t="s">
        <v>10</v>
      </c>
      <c r="AE1526">
        <v>1334</v>
      </c>
    </row>
    <row r="1527" spans="1:31" x14ac:dyDescent="0.25">
      <c r="A1527">
        <v>345</v>
      </c>
      <c r="B1527">
        <v>345</v>
      </c>
      <c r="C1527">
        <v>1115</v>
      </c>
      <c r="D1527">
        <v>228.96</v>
      </c>
      <c r="E1527" s="3">
        <v>42136</v>
      </c>
      <c r="F1527" s="15">
        <f t="shared" si="46"/>
        <v>2015</v>
      </c>
      <c r="G1527" s="3">
        <f t="shared" si="47"/>
        <v>42155</v>
      </c>
      <c r="H1527" t="s">
        <v>142</v>
      </c>
      <c r="I1527" t="s">
        <v>178</v>
      </c>
      <c r="J1527" t="b">
        <v>0</v>
      </c>
      <c r="K1527" t="s">
        <v>901</v>
      </c>
      <c r="L1527">
        <v>92930</v>
      </c>
      <c r="M1527">
        <v>1485</v>
      </c>
      <c r="N1527">
        <v>208767</v>
      </c>
      <c r="S1527" t="s">
        <v>167</v>
      </c>
      <c r="W1527">
        <v>5</v>
      </c>
      <c r="X1527">
        <v>15</v>
      </c>
      <c r="Y1527">
        <v>6</v>
      </c>
      <c r="Z1527">
        <v>1098942</v>
      </c>
      <c r="AA1527" t="s">
        <v>146</v>
      </c>
      <c r="AB1527">
        <v>110</v>
      </c>
      <c r="AC1527" t="s">
        <v>10</v>
      </c>
      <c r="AD1527" t="s">
        <v>10</v>
      </c>
      <c r="AE1527">
        <v>1364</v>
      </c>
    </row>
    <row r="1528" spans="1:31" x14ac:dyDescent="0.25">
      <c r="A1528">
        <v>345</v>
      </c>
      <c r="B1528">
        <v>345</v>
      </c>
      <c r="C1528">
        <v>1115</v>
      </c>
      <c r="D1528">
        <v>228.96</v>
      </c>
      <c r="E1528" s="3">
        <v>42136</v>
      </c>
      <c r="F1528" s="15">
        <f t="shared" si="46"/>
        <v>2015</v>
      </c>
      <c r="G1528" s="3">
        <f t="shared" si="47"/>
        <v>42155</v>
      </c>
      <c r="H1528" t="s">
        <v>142</v>
      </c>
      <c r="I1528" t="s">
        <v>200</v>
      </c>
      <c r="J1528" t="b">
        <v>0</v>
      </c>
      <c r="K1528" t="s">
        <v>902</v>
      </c>
      <c r="L1528">
        <v>92930</v>
      </c>
      <c r="M1528">
        <v>1485</v>
      </c>
      <c r="N1528">
        <v>208767</v>
      </c>
      <c r="S1528" t="s">
        <v>167</v>
      </c>
      <c r="W1528">
        <v>5</v>
      </c>
      <c r="X1528">
        <v>15</v>
      </c>
      <c r="Y1528">
        <v>6</v>
      </c>
      <c r="Z1528">
        <v>1098825</v>
      </c>
      <c r="AA1528" t="s">
        <v>146</v>
      </c>
      <c r="AB1528">
        <v>110</v>
      </c>
      <c r="AC1528" t="s">
        <v>10</v>
      </c>
      <c r="AD1528" t="s">
        <v>10</v>
      </c>
      <c r="AE1528">
        <v>1365</v>
      </c>
    </row>
    <row r="1529" spans="1:31" x14ac:dyDescent="0.25">
      <c r="A1529">
        <v>345</v>
      </c>
      <c r="B1529">
        <v>345</v>
      </c>
      <c r="C1529">
        <v>1115</v>
      </c>
      <c r="D1529">
        <v>38.159999999999997</v>
      </c>
      <c r="E1529" s="3">
        <v>42150</v>
      </c>
      <c r="F1529" s="15">
        <f t="shared" si="46"/>
        <v>2015</v>
      </c>
      <c r="G1529" s="3">
        <f t="shared" si="47"/>
        <v>42155</v>
      </c>
      <c r="H1529" t="s">
        <v>142</v>
      </c>
      <c r="I1529" t="s">
        <v>176</v>
      </c>
      <c r="J1529" t="b">
        <v>0</v>
      </c>
      <c r="K1529" t="s">
        <v>903</v>
      </c>
      <c r="L1529">
        <v>92930</v>
      </c>
      <c r="M1529">
        <v>1491</v>
      </c>
      <c r="N1529">
        <v>209417</v>
      </c>
      <c r="S1529" t="s">
        <v>167</v>
      </c>
      <c r="W1529">
        <v>5</v>
      </c>
      <c r="X1529">
        <v>15</v>
      </c>
      <c r="Y1529">
        <v>1</v>
      </c>
      <c r="Z1529">
        <v>1098821</v>
      </c>
      <c r="AA1529" t="s">
        <v>146</v>
      </c>
      <c r="AB1529">
        <v>114</v>
      </c>
      <c r="AC1529" t="s">
        <v>10</v>
      </c>
      <c r="AD1529" t="s">
        <v>10</v>
      </c>
      <c r="AE1529">
        <v>1241</v>
      </c>
    </row>
    <row r="1530" spans="1:31" x14ac:dyDescent="0.25">
      <c r="A1530">
        <v>345</v>
      </c>
      <c r="B1530">
        <v>345</v>
      </c>
      <c r="C1530">
        <v>1115</v>
      </c>
      <c r="D1530">
        <v>38.159999999999997</v>
      </c>
      <c r="E1530" s="3">
        <v>42150</v>
      </c>
      <c r="F1530" s="15">
        <f t="shared" si="46"/>
        <v>2015</v>
      </c>
      <c r="G1530" s="3">
        <f t="shared" si="47"/>
        <v>42155</v>
      </c>
      <c r="H1530" t="s">
        <v>142</v>
      </c>
      <c r="I1530" t="s">
        <v>176</v>
      </c>
      <c r="J1530" t="b">
        <v>0</v>
      </c>
      <c r="K1530" t="s">
        <v>903</v>
      </c>
      <c r="L1530">
        <v>92930</v>
      </c>
      <c r="M1530">
        <v>1491</v>
      </c>
      <c r="N1530">
        <v>209417</v>
      </c>
      <c r="S1530" t="s">
        <v>167</v>
      </c>
      <c r="W1530">
        <v>5</v>
      </c>
      <c r="X1530">
        <v>15</v>
      </c>
      <c r="Y1530">
        <v>1</v>
      </c>
      <c r="Z1530">
        <v>1098821</v>
      </c>
      <c r="AA1530" t="s">
        <v>146</v>
      </c>
      <c r="AB1530">
        <v>114</v>
      </c>
      <c r="AC1530" t="s">
        <v>10</v>
      </c>
      <c r="AD1530" t="s">
        <v>10</v>
      </c>
      <c r="AE1530">
        <v>1242</v>
      </c>
    </row>
    <row r="1531" spans="1:31" x14ac:dyDescent="0.25">
      <c r="A1531">
        <v>345</v>
      </c>
      <c r="B1531">
        <v>345</v>
      </c>
      <c r="C1531">
        <v>1115</v>
      </c>
      <c r="D1531">
        <v>152.63999999999999</v>
      </c>
      <c r="E1531" s="3">
        <v>42164</v>
      </c>
      <c r="F1531" s="15">
        <f t="shared" si="46"/>
        <v>2015</v>
      </c>
      <c r="G1531" s="3">
        <f t="shared" si="47"/>
        <v>42185</v>
      </c>
      <c r="H1531" t="s">
        <v>142</v>
      </c>
      <c r="I1531" t="s">
        <v>200</v>
      </c>
      <c r="J1531" t="b">
        <v>0</v>
      </c>
      <c r="K1531" t="s">
        <v>904</v>
      </c>
      <c r="L1531">
        <v>92930</v>
      </c>
      <c r="M1531">
        <v>1494</v>
      </c>
      <c r="N1531">
        <v>210615</v>
      </c>
      <c r="S1531" t="s">
        <v>167</v>
      </c>
      <c r="W1531">
        <v>6</v>
      </c>
      <c r="X1531">
        <v>15</v>
      </c>
      <c r="Y1531">
        <v>4</v>
      </c>
      <c r="Z1531">
        <v>1098825</v>
      </c>
      <c r="AA1531" t="s">
        <v>146</v>
      </c>
      <c r="AB1531">
        <v>110</v>
      </c>
      <c r="AC1531" t="s">
        <v>10</v>
      </c>
      <c r="AD1531" t="s">
        <v>10</v>
      </c>
      <c r="AE1531">
        <v>1189</v>
      </c>
    </row>
    <row r="1532" spans="1:31" x14ac:dyDescent="0.25">
      <c r="A1532">
        <v>345</v>
      </c>
      <c r="B1532">
        <v>345</v>
      </c>
      <c r="C1532">
        <v>1115</v>
      </c>
      <c r="D1532">
        <v>114.48</v>
      </c>
      <c r="E1532" s="3">
        <v>42164</v>
      </c>
      <c r="F1532" s="15">
        <f t="shared" si="46"/>
        <v>2015</v>
      </c>
      <c r="G1532" s="3">
        <f t="shared" si="47"/>
        <v>42185</v>
      </c>
      <c r="H1532" t="s">
        <v>142</v>
      </c>
      <c r="I1532" t="s">
        <v>172</v>
      </c>
      <c r="J1532" t="b">
        <v>0</v>
      </c>
      <c r="K1532" t="s">
        <v>905</v>
      </c>
      <c r="L1532">
        <v>92930</v>
      </c>
      <c r="M1532">
        <v>1494</v>
      </c>
      <c r="N1532">
        <v>210615</v>
      </c>
      <c r="S1532" t="s">
        <v>167</v>
      </c>
      <c r="W1532">
        <v>6</v>
      </c>
      <c r="X1532">
        <v>15</v>
      </c>
      <c r="Y1532">
        <v>3</v>
      </c>
      <c r="Z1532">
        <v>1099579</v>
      </c>
      <c r="AA1532" t="s">
        <v>146</v>
      </c>
      <c r="AB1532">
        <v>110</v>
      </c>
      <c r="AC1532" t="s">
        <v>10</v>
      </c>
      <c r="AD1532" t="s">
        <v>10</v>
      </c>
      <c r="AE1532">
        <v>1222</v>
      </c>
    </row>
    <row r="1533" spans="1:31" x14ac:dyDescent="0.25">
      <c r="A1533">
        <v>345</v>
      </c>
      <c r="B1533">
        <v>345</v>
      </c>
      <c r="C1533">
        <v>1115</v>
      </c>
      <c r="D1533">
        <v>166.32</v>
      </c>
      <c r="E1533" s="3">
        <v>42170</v>
      </c>
      <c r="F1533" s="15">
        <f t="shared" si="46"/>
        <v>2015</v>
      </c>
      <c r="G1533" s="3">
        <f t="shared" si="47"/>
        <v>42185</v>
      </c>
      <c r="H1533" t="s">
        <v>142</v>
      </c>
      <c r="I1533" t="s">
        <v>168</v>
      </c>
      <c r="J1533" t="b">
        <v>0</v>
      </c>
      <c r="K1533" t="s">
        <v>169</v>
      </c>
      <c r="L1533">
        <v>92929</v>
      </c>
      <c r="M1533">
        <v>1497</v>
      </c>
      <c r="N1533">
        <v>210910</v>
      </c>
      <c r="S1533" t="s">
        <v>167</v>
      </c>
      <c r="W1533">
        <v>6</v>
      </c>
      <c r="X1533">
        <v>15</v>
      </c>
      <c r="Y1533">
        <v>4</v>
      </c>
      <c r="Z1533">
        <v>1099720</v>
      </c>
      <c r="AA1533" t="s">
        <v>146</v>
      </c>
      <c r="AB1533">
        <v>102</v>
      </c>
      <c r="AC1533" t="s">
        <v>10</v>
      </c>
      <c r="AD1533" t="s">
        <v>10</v>
      </c>
      <c r="AE1533">
        <v>1059</v>
      </c>
    </row>
    <row r="1534" spans="1:31" x14ac:dyDescent="0.25">
      <c r="A1534">
        <v>345</v>
      </c>
      <c r="B1534">
        <v>345</v>
      </c>
      <c r="C1534">
        <v>1115</v>
      </c>
      <c r="D1534">
        <v>166.32</v>
      </c>
      <c r="E1534" s="3">
        <v>42170</v>
      </c>
      <c r="F1534" s="15">
        <f t="shared" si="46"/>
        <v>2015</v>
      </c>
      <c r="G1534" s="3">
        <f t="shared" si="47"/>
        <v>42185</v>
      </c>
      <c r="H1534" t="s">
        <v>142</v>
      </c>
      <c r="I1534" t="s">
        <v>168</v>
      </c>
      <c r="J1534" t="b">
        <v>0</v>
      </c>
      <c r="K1534" t="s">
        <v>169</v>
      </c>
      <c r="L1534">
        <v>92930</v>
      </c>
      <c r="M1534">
        <v>1497</v>
      </c>
      <c r="N1534">
        <v>210910</v>
      </c>
      <c r="S1534" t="s">
        <v>167</v>
      </c>
      <c r="W1534">
        <v>6</v>
      </c>
      <c r="X1534">
        <v>15</v>
      </c>
      <c r="Y1534">
        <v>4</v>
      </c>
      <c r="Z1534">
        <v>1099720</v>
      </c>
      <c r="AA1534" t="s">
        <v>146</v>
      </c>
      <c r="AB1534">
        <v>102</v>
      </c>
      <c r="AC1534" t="s">
        <v>10</v>
      </c>
      <c r="AD1534" t="s">
        <v>10</v>
      </c>
      <c r="AE1534">
        <v>1061</v>
      </c>
    </row>
    <row r="1535" spans="1:31" x14ac:dyDescent="0.25">
      <c r="A1535">
        <v>345</v>
      </c>
      <c r="B1535">
        <v>345</v>
      </c>
      <c r="C1535">
        <v>1115</v>
      </c>
      <c r="D1535">
        <v>166.32</v>
      </c>
      <c r="E1535" s="3">
        <v>42170</v>
      </c>
      <c r="F1535" s="15">
        <f t="shared" si="46"/>
        <v>2015</v>
      </c>
      <c r="G1535" s="3">
        <f t="shared" si="47"/>
        <v>42185</v>
      </c>
      <c r="H1535" t="s">
        <v>142</v>
      </c>
      <c r="I1535" t="s">
        <v>168</v>
      </c>
      <c r="J1535" t="b">
        <v>0</v>
      </c>
      <c r="K1535" t="s">
        <v>169</v>
      </c>
      <c r="L1535">
        <v>92930</v>
      </c>
      <c r="M1535">
        <v>1497</v>
      </c>
      <c r="N1535">
        <v>210910</v>
      </c>
      <c r="S1535" t="s">
        <v>167</v>
      </c>
      <c r="W1535">
        <v>6</v>
      </c>
      <c r="X1535">
        <v>15</v>
      </c>
      <c r="Y1535">
        <v>4</v>
      </c>
      <c r="Z1535">
        <v>1099720</v>
      </c>
      <c r="AA1535" t="s">
        <v>146</v>
      </c>
      <c r="AB1535">
        <v>102</v>
      </c>
      <c r="AC1535" t="s">
        <v>10</v>
      </c>
      <c r="AD1535" t="s">
        <v>10</v>
      </c>
      <c r="AE1535">
        <v>1073</v>
      </c>
    </row>
    <row r="1536" spans="1:31" x14ac:dyDescent="0.25">
      <c r="A1536">
        <v>345</v>
      </c>
      <c r="B1536">
        <v>345</v>
      </c>
      <c r="C1536">
        <v>1115</v>
      </c>
      <c r="D1536">
        <v>76.319999999999993</v>
      </c>
      <c r="E1536" s="3">
        <v>42178</v>
      </c>
      <c r="F1536" s="15">
        <f t="shared" si="46"/>
        <v>2015</v>
      </c>
      <c r="G1536" s="3">
        <f t="shared" si="47"/>
        <v>42185</v>
      </c>
      <c r="H1536" t="s">
        <v>142</v>
      </c>
      <c r="I1536" t="s">
        <v>200</v>
      </c>
      <c r="J1536" t="b">
        <v>0</v>
      </c>
      <c r="K1536" t="s">
        <v>906</v>
      </c>
      <c r="L1536">
        <v>92930</v>
      </c>
      <c r="M1536">
        <v>1500</v>
      </c>
      <c r="N1536">
        <v>211604</v>
      </c>
      <c r="S1536" t="s">
        <v>167</v>
      </c>
      <c r="W1536">
        <v>6</v>
      </c>
      <c r="X1536">
        <v>15</v>
      </c>
      <c r="Y1536">
        <v>2</v>
      </c>
      <c r="Z1536">
        <v>1098825</v>
      </c>
      <c r="AA1536" t="s">
        <v>146</v>
      </c>
      <c r="AB1536">
        <v>110</v>
      </c>
      <c r="AC1536" t="s">
        <v>10</v>
      </c>
      <c r="AD1536" t="s">
        <v>10</v>
      </c>
      <c r="AE1536">
        <v>1214</v>
      </c>
    </row>
    <row r="1537" spans="1:31" x14ac:dyDescent="0.25">
      <c r="A1537">
        <v>345</v>
      </c>
      <c r="B1537">
        <v>345</v>
      </c>
      <c r="C1537">
        <v>1115</v>
      </c>
      <c r="D1537">
        <v>152.63999999999999</v>
      </c>
      <c r="E1537" s="3">
        <v>42178</v>
      </c>
      <c r="F1537" s="15">
        <f t="shared" si="46"/>
        <v>2015</v>
      </c>
      <c r="G1537" s="3">
        <f t="shared" si="47"/>
        <v>42185</v>
      </c>
      <c r="H1537" t="s">
        <v>142</v>
      </c>
      <c r="I1537" t="s">
        <v>200</v>
      </c>
      <c r="J1537" t="b">
        <v>0</v>
      </c>
      <c r="K1537" t="s">
        <v>907</v>
      </c>
      <c r="L1537">
        <v>92930</v>
      </c>
      <c r="M1537">
        <v>1500</v>
      </c>
      <c r="N1537">
        <v>211604</v>
      </c>
      <c r="S1537" t="s">
        <v>167</v>
      </c>
      <c r="W1537">
        <v>6</v>
      </c>
      <c r="X1537">
        <v>15</v>
      </c>
      <c r="Y1537">
        <v>4</v>
      </c>
      <c r="Z1537">
        <v>1098825</v>
      </c>
      <c r="AA1537" t="s">
        <v>146</v>
      </c>
      <c r="AB1537">
        <v>110</v>
      </c>
      <c r="AC1537" t="s">
        <v>10</v>
      </c>
      <c r="AD1537" t="s">
        <v>10</v>
      </c>
      <c r="AE1537">
        <v>1215</v>
      </c>
    </row>
    <row r="1538" spans="1:31" x14ac:dyDescent="0.25">
      <c r="A1538">
        <v>345</v>
      </c>
      <c r="B1538">
        <v>345</v>
      </c>
      <c r="C1538">
        <v>1115</v>
      </c>
      <c r="D1538">
        <v>38.159999999999997</v>
      </c>
      <c r="E1538" s="3">
        <v>42178</v>
      </c>
      <c r="F1538" s="15">
        <f t="shared" si="46"/>
        <v>2015</v>
      </c>
      <c r="G1538" s="3">
        <f t="shared" si="47"/>
        <v>42185</v>
      </c>
      <c r="H1538" t="s">
        <v>142</v>
      </c>
      <c r="I1538" t="s">
        <v>172</v>
      </c>
      <c r="J1538" t="b">
        <v>0</v>
      </c>
      <c r="K1538" t="s">
        <v>908</v>
      </c>
      <c r="L1538">
        <v>92930</v>
      </c>
      <c r="M1538">
        <v>1500</v>
      </c>
      <c r="N1538">
        <v>211604</v>
      </c>
      <c r="S1538" t="s">
        <v>167</v>
      </c>
      <c r="W1538">
        <v>6</v>
      </c>
      <c r="X1538">
        <v>15</v>
      </c>
      <c r="Y1538">
        <v>1</v>
      </c>
      <c r="Z1538">
        <v>1099579</v>
      </c>
      <c r="AA1538" t="s">
        <v>146</v>
      </c>
      <c r="AB1538">
        <v>110</v>
      </c>
      <c r="AC1538" t="s">
        <v>10</v>
      </c>
      <c r="AD1538" t="s">
        <v>10</v>
      </c>
      <c r="AE1538">
        <v>1228</v>
      </c>
    </row>
    <row r="1539" spans="1:31" x14ac:dyDescent="0.25">
      <c r="A1539">
        <v>345</v>
      </c>
      <c r="B1539">
        <v>345</v>
      </c>
      <c r="C1539">
        <v>1115</v>
      </c>
      <c r="D1539">
        <v>76.319999999999993</v>
      </c>
      <c r="E1539" s="3">
        <v>42178</v>
      </c>
      <c r="F1539" s="15">
        <f t="shared" ref="F1539:F1602" si="48">YEAR(E1539)</f>
        <v>2015</v>
      </c>
      <c r="G1539" s="3">
        <f t="shared" ref="G1539:G1602" si="49">EOMONTH(E1539,0)</f>
        <v>42185</v>
      </c>
      <c r="H1539" t="s">
        <v>142</v>
      </c>
      <c r="I1539" t="s">
        <v>172</v>
      </c>
      <c r="J1539" t="b">
        <v>0</v>
      </c>
      <c r="K1539" t="s">
        <v>908</v>
      </c>
      <c r="L1539">
        <v>92930</v>
      </c>
      <c r="M1539">
        <v>1500</v>
      </c>
      <c r="N1539">
        <v>211604</v>
      </c>
      <c r="S1539" t="s">
        <v>167</v>
      </c>
      <c r="W1539">
        <v>6</v>
      </c>
      <c r="X1539">
        <v>15</v>
      </c>
      <c r="Y1539">
        <v>2</v>
      </c>
      <c r="Z1539">
        <v>1099579</v>
      </c>
      <c r="AA1539" t="s">
        <v>146</v>
      </c>
      <c r="AB1539">
        <v>110</v>
      </c>
      <c r="AC1539" t="s">
        <v>10</v>
      </c>
      <c r="AD1539" t="s">
        <v>10</v>
      </c>
      <c r="AE1539">
        <v>1229</v>
      </c>
    </row>
    <row r="1540" spans="1:31" x14ac:dyDescent="0.25">
      <c r="A1540">
        <v>345</v>
      </c>
      <c r="B1540">
        <v>345</v>
      </c>
      <c r="C1540">
        <v>1115</v>
      </c>
      <c r="D1540">
        <v>114.48</v>
      </c>
      <c r="E1540" s="3">
        <v>42192</v>
      </c>
      <c r="F1540" s="15">
        <f t="shared" si="48"/>
        <v>2015</v>
      </c>
      <c r="G1540" s="3">
        <f t="shared" si="49"/>
        <v>42216</v>
      </c>
      <c r="H1540" t="s">
        <v>142</v>
      </c>
      <c r="I1540" t="s">
        <v>200</v>
      </c>
      <c r="J1540" t="b">
        <v>0</v>
      </c>
      <c r="K1540" t="s">
        <v>909</v>
      </c>
      <c r="L1540">
        <v>92930</v>
      </c>
      <c r="M1540">
        <v>1506</v>
      </c>
      <c r="N1540">
        <v>212897</v>
      </c>
      <c r="S1540" t="s">
        <v>167</v>
      </c>
      <c r="W1540">
        <v>7</v>
      </c>
      <c r="X1540">
        <v>15</v>
      </c>
      <c r="Y1540">
        <v>3</v>
      </c>
      <c r="Z1540">
        <v>1098825</v>
      </c>
      <c r="AA1540" t="s">
        <v>146</v>
      </c>
      <c r="AB1540">
        <v>110</v>
      </c>
      <c r="AC1540" t="s">
        <v>10</v>
      </c>
      <c r="AD1540" t="s">
        <v>10</v>
      </c>
      <c r="AE1540">
        <v>1055</v>
      </c>
    </row>
    <row r="1541" spans="1:31" x14ac:dyDescent="0.25">
      <c r="A1541">
        <v>345</v>
      </c>
      <c r="B1541">
        <v>345</v>
      </c>
      <c r="C1541">
        <v>1115</v>
      </c>
      <c r="D1541">
        <v>76.319999999999993</v>
      </c>
      <c r="E1541" s="3">
        <v>42192</v>
      </c>
      <c r="F1541" s="15">
        <f t="shared" si="48"/>
        <v>2015</v>
      </c>
      <c r="G1541" s="3">
        <f t="shared" si="49"/>
        <v>42216</v>
      </c>
      <c r="H1541" t="s">
        <v>142</v>
      </c>
      <c r="I1541" t="s">
        <v>200</v>
      </c>
      <c r="J1541" t="b">
        <v>0</v>
      </c>
      <c r="K1541" t="s">
        <v>909</v>
      </c>
      <c r="L1541">
        <v>92930</v>
      </c>
      <c r="M1541">
        <v>1506</v>
      </c>
      <c r="N1541">
        <v>212897</v>
      </c>
      <c r="S1541" t="s">
        <v>167</v>
      </c>
      <c r="W1541">
        <v>7</v>
      </c>
      <c r="X1541">
        <v>15</v>
      </c>
      <c r="Y1541">
        <v>2</v>
      </c>
      <c r="Z1541">
        <v>1098825</v>
      </c>
      <c r="AA1541" t="s">
        <v>146</v>
      </c>
      <c r="AB1541">
        <v>110</v>
      </c>
      <c r="AC1541" t="s">
        <v>10</v>
      </c>
      <c r="AD1541" t="s">
        <v>10</v>
      </c>
      <c r="AE1541">
        <v>1057</v>
      </c>
    </row>
    <row r="1542" spans="1:31" x14ac:dyDescent="0.25">
      <c r="A1542">
        <v>345</v>
      </c>
      <c r="B1542">
        <v>345</v>
      </c>
      <c r="C1542">
        <v>1115</v>
      </c>
      <c r="D1542">
        <v>76.319999999999993</v>
      </c>
      <c r="E1542" s="3">
        <v>42192</v>
      </c>
      <c r="F1542" s="15">
        <f t="shared" si="48"/>
        <v>2015</v>
      </c>
      <c r="G1542" s="3">
        <f t="shared" si="49"/>
        <v>42216</v>
      </c>
      <c r="H1542" t="s">
        <v>142</v>
      </c>
      <c r="I1542" t="s">
        <v>200</v>
      </c>
      <c r="J1542" t="b">
        <v>0</v>
      </c>
      <c r="K1542" t="s">
        <v>910</v>
      </c>
      <c r="L1542">
        <v>92930</v>
      </c>
      <c r="M1542">
        <v>1506</v>
      </c>
      <c r="N1542">
        <v>212897</v>
      </c>
      <c r="S1542" t="s">
        <v>167</v>
      </c>
      <c r="W1542">
        <v>7</v>
      </c>
      <c r="X1542">
        <v>15</v>
      </c>
      <c r="Y1542">
        <v>2</v>
      </c>
      <c r="Z1542">
        <v>1098825</v>
      </c>
      <c r="AA1542" t="s">
        <v>146</v>
      </c>
      <c r="AB1542">
        <v>110</v>
      </c>
      <c r="AC1542" t="s">
        <v>10</v>
      </c>
      <c r="AD1542" t="s">
        <v>10</v>
      </c>
      <c r="AE1542">
        <v>1088</v>
      </c>
    </row>
    <row r="1543" spans="1:31" x14ac:dyDescent="0.25">
      <c r="A1543">
        <v>345</v>
      </c>
      <c r="B1543">
        <v>345</v>
      </c>
      <c r="C1543">
        <v>1115</v>
      </c>
      <c r="D1543">
        <v>174</v>
      </c>
      <c r="E1543" s="3">
        <v>42200</v>
      </c>
      <c r="F1543" s="15">
        <f t="shared" si="48"/>
        <v>2015</v>
      </c>
      <c r="G1543" s="3">
        <f t="shared" si="49"/>
        <v>42216</v>
      </c>
      <c r="H1543" t="s">
        <v>142</v>
      </c>
      <c r="I1543" t="s">
        <v>165</v>
      </c>
      <c r="J1543" t="b">
        <v>0</v>
      </c>
      <c r="K1543" t="s">
        <v>911</v>
      </c>
      <c r="L1543">
        <v>92930</v>
      </c>
      <c r="M1543">
        <v>1509</v>
      </c>
      <c r="N1543">
        <v>213208</v>
      </c>
      <c r="S1543" t="s">
        <v>167</v>
      </c>
      <c r="W1543">
        <v>7</v>
      </c>
      <c r="X1543">
        <v>15</v>
      </c>
      <c r="Y1543">
        <v>2</v>
      </c>
      <c r="Z1543">
        <v>1099737</v>
      </c>
      <c r="AA1543" t="s">
        <v>146</v>
      </c>
      <c r="AB1543">
        <v>110</v>
      </c>
      <c r="AC1543" t="s">
        <v>10</v>
      </c>
      <c r="AD1543" t="s">
        <v>10</v>
      </c>
      <c r="AE1543">
        <v>844</v>
      </c>
    </row>
    <row r="1544" spans="1:31" x14ac:dyDescent="0.25">
      <c r="A1544">
        <v>345</v>
      </c>
      <c r="B1544">
        <v>345</v>
      </c>
      <c r="C1544">
        <v>1115</v>
      </c>
      <c r="D1544">
        <v>76.319999999999993</v>
      </c>
      <c r="E1544" s="3">
        <v>42206</v>
      </c>
      <c r="F1544" s="15">
        <f t="shared" si="48"/>
        <v>2015</v>
      </c>
      <c r="G1544" s="3">
        <f t="shared" si="49"/>
        <v>42216</v>
      </c>
      <c r="H1544" t="s">
        <v>142</v>
      </c>
      <c r="I1544" t="s">
        <v>176</v>
      </c>
      <c r="J1544" t="b">
        <v>0</v>
      </c>
      <c r="K1544" t="s">
        <v>912</v>
      </c>
      <c r="L1544">
        <v>92930</v>
      </c>
      <c r="M1544">
        <v>1512</v>
      </c>
      <c r="N1544">
        <v>213841</v>
      </c>
      <c r="S1544" t="s">
        <v>167</v>
      </c>
      <c r="W1544">
        <v>7</v>
      </c>
      <c r="X1544">
        <v>15</v>
      </c>
      <c r="Y1544">
        <v>2</v>
      </c>
      <c r="Z1544">
        <v>1098821</v>
      </c>
      <c r="AA1544" t="s">
        <v>146</v>
      </c>
      <c r="AB1544">
        <v>110</v>
      </c>
      <c r="AC1544" t="s">
        <v>10</v>
      </c>
      <c r="AD1544" t="s">
        <v>10</v>
      </c>
      <c r="AE1544">
        <v>1160</v>
      </c>
    </row>
    <row r="1545" spans="1:31" x14ac:dyDescent="0.25">
      <c r="A1545">
        <v>345</v>
      </c>
      <c r="B1545">
        <v>345</v>
      </c>
      <c r="C1545">
        <v>1115</v>
      </c>
      <c r="D1545">
        <v>76.319999999999993</v>
      </c>
      <c r="E1545" s="3">
        <v>42206</v>
      </c>
      <c r="F1545" s="15">
        <f t="shared" si="48"/>
        <v>2015</v>
      </c>
      <c r="G1545" s="3">
        <f t="shared" si="49"/>
        <v>42216</v>
      </c>
      <c r="H1545" t="s">
        <v>142</v>
      </c>
      <c r="I1545" t="s">
        <v>200</v>
      </c>
      <c r="J1545" t="b">
        <v>0</v>
      </c>
      <c r="K1545" t="s">
        <v>913</v>
      </c>
      <c r="L1545">
        <v>92930</v>
      </c>
      <c r="M1545">
        <v>1512</v>
      </c>
      <c r="N1545">
        <v>213841</v>
      </c>
      <c r="S1545" t="s">
        <v>167</v>
      </c>
      <c r="W1545">
        <v>7</v>
      </c>
      <c r="X1545">
        <v>15</v>
      </c>
      <c r="Y1545">
        <v>2</v>
      </c>
      <c r="Z1545">
        <v>1098825</v>
      </c>
      <c r="AA1545" t="s">
        <v>146</v>
      </c>
      <c r="AB1545">
        <v>110</v>
      </c>
      <c r="AC1545" t="s">
        <v>10</v>
      </c>
      <c r="AD1545" t="s">
        <v>10</v>
      </c>
      <c r="AE1545">
        <v>1161</v>
      </c>
    </row>
    <row r="1546" spans="1:31" x14ac:dyDescent="0.25">
      <c r="A1546">
        <v>345</v>
      </c>
      <c r="B1546">
        <v>345</v>
      </c>
      <c r="C1546">
        <v>1115</v>
      </c>
      <c r="D1546">
        <v>76.319999999999993</v>
      </c>
      <c r="E1546" s="3">
        <v>42220</v>
      </c>
      <c r="F1546" s="15">
        <f t="shared" si="48"/>
        <v>2015</v>
      </c>
      <c r="G1546" s="3">
        <f t="shared" si="49"/>
        <v>42247</v>
      </c>
      <c r="H1546" t="s">
        <v>142</v>
      </c>
      <c r="I1546" t="s">
        <v>176</v>
      </c>
      <c r="J1546" t="b">
        <v>0</v>
      </c>
      <c r="K1546" t="s">
        <v>914</v>
      </c>
      <c r="L1546">
        <v>92930</v>
      </c>
      <c r="M1546">
        <v>1518</v>
      </c>
      <c r="N1546">
        <v>215599</v>
      </c>
      <c r="S1546" t="s">
        <v>167</v>
      </c>
      <c r="W1546">
        <v>8</v>
      </c>
      <c r="X1546">
        <v>15</v>
      </c>
      <c r="Y1546">
        <v>2</v>
      </c>
      <c r="Z1546">
        <v>1098821</v>
      </c>
      <c r="AA1546" t="s">
        <v>146</v>
      </c>
      <c r="AB1546">
        <v>110</v>
      </c>
      <c r="AC1546" t="s">
        <v>10</v>
      </c>
      <c r="AD1546" t="s">
        <v>10</v>
      </c>
      <c r="AE1546">
        <v>1288</v>
      </c>
    </row>
    <row r="1547" spans="1:31" x14ac:dyDescent="0.25">
      <c r="A1547">
        <v>345</v>
      </c>
      <c r="B1547">
        <v>345</v>
      </c>
      <c r="C1547">
        <v>1115</v>
      </c>
      <c r="D1547">
        <v>76.319999999999993</v>
      </c>
      <c r="E1547" s="3">
        <v>42220</v>
      </c>
      <c r="F1547" s="15">
        <f t="shared" si="48"/>
        <v>2015</v>
      </c>
      <c r="G1547" s="3">
        <f t="shared" si="49"/>
        <v>42247</v>
      </c>
      <c r="H1547" t="s">
        <v>142</v>
      </c>
      <c r="I1547" t="s">
        <v>200</v>
      </c>
      <c r="J1547" t="b">
        <v>0</v>
      </c>
      <c r="K1547" t="s">
        <v>915</v>
      </c>
      <c r="L1547">
        <v>92930</v>
      </c>
      <c r="M1547">
        <v>1518</v>
      </c>
      <c r="N1547">
        <v>215599</v>
      </c>
      <c r="S1547" t="s">
        <v>167</v>
      </c>
      <c r="W1547">
        <v>8</v>
      </c>
      <c r="X1547">
        <v>15</v>
      </c>
      <c r="Y1547">
        <v>2</v>
      </c>
      <c r="Z1547">
        <v>1098825</v>
      </c>
      <c r="AA1547" t="s">
        <v>146</v>
      </c>
      <c r="AB1547">
        <v>110</v>
      </c>
      <c r="AC1547" t="s">
        <v>10</v>
      </c>
      <c r="AD1547" t="s">
        <v>10</v>
      </c>
      <c r="AE1547">
        <v>1289</v>
      </c>
    </row>
    <row r="1548" spans="1:31" x14ac:dyDescent="0.25">
      <c r="A1548">
        <v>345</v>
      </c>
      <c r="B1548">
        <v>345</v>
      </c>
      <c r="C1548">
        <v>1115</v>
      </c>
      <c r="D1548">
        <v>38.159999999999997</v>
      </c>
      <c r="E1548" s="3">
        <v>42220</v>
      </c>
      <c r="F1548" s="15">
        <f t="shared" si="48"/>
        <v>2015</v>
      </c>
      <c r="G1548" s="3">
        <f t="shared" si="49"/>
        <v>42247</v>
      </c>
      <c r="H1548" t="s">
        <v>142</v>
      </c>
      <c r="I1548" t="s">
        <v>172</v>
      </c>
      <c r="J1548" t="b">
        <v>0</v>
      </c>
      <c r="K1548" t="s">
        <v>916</v>
      </c>
      <c r="L1548">
        <v>92930</v>
      </c>
      <c r="M1548">
        <v>1518</v>
      </c>
      <c r="N1548">
        <v>215599</v>
      </c>
      <c r="S1548" t="s">
        <v>167</v>
      </c>
      <c r="W1548">
        <v>8</v>
      </c>
      <c r="X1548">
        <v>15</v>
      </c>
      <c r="Y1548">
        <v>1</v>
      </c>
      <c r="Z1548">
        <v>1099579</v>
      </c>
      <c r="AA1548" t="s">
        <v>146</v>
      </c>
      <c r="AB1548">
        <v>110</v>
      </c>
      <c r="AC1548" t="s">
        <v>10</v>
      </c>
      <c r="AD1548" t="s">
        <v>10</v>
      </c>
      <c r="AE1548">
        <v>1318</v>
      </c>
    </row>
    <row r="1549" spans="1:31" x14ac:dyDescent="0.25">
      <c r="A1549">
        <v>345</v>
      </c>
      <c r="B1549">
        <v>345</v>
      </c>
      <c r="C1549">
        <v>1115</v>
      </c>
      <c r="D1549">
        <v>83.16</v>
      </c>
      <c r="E1549" s="3">
        <v>42231</v>
      </c>
      <c r="F1549" s="15">
        <f t="shared" si="48"/>
        <v>2015</v>
      </c>
      <c r="G1549" s="3">
        <f t="shared" si="49"/>
        <v>42247</v>
      </c>
      <c r="H1549" t="s">
        <v>142</v>
      </c>
      <c r="I1549" t="s">
        <v>168</v>
      </c>
      <c r="J1549" t="b">
        <v>0</v>
      </c>
      <c r="K1549" t="s">
        <v>169</v>
      </c>
      <c r="L1549">
        <v>92929</v>
      </c>
      <c r="M1549">
        <v>1521</v>
      </c>
      <c r="N1549">
        <v>215910</v>
      </c>
      <c r="S1549" t="s">
        <v>167</v>
      </c>
      <c r="W1549">
        <v>8</v>
      </c>
      <c r="X1549">
        <v>15</v>
      </c>
      <c r="Y1549">
        <v>2</v>
      </c>
      <c r="Z1549">
        <v>1099720</v>
      </c>
      <c r="AA1549" t="s">
        <v>146</v>
      </c>
      <c r="AB1549">
        <v>102</v>
      </c>
      <c r="AC1549" t="s">
        <v>10</v>
      </c>
      <c r="AD1549" t="s">
        <v>10</v>
      </c>
      <c r="AE1549">
        <v>852</v>
      </c>
    </row>
    <row r="1550" spans="1:31" x14ac:dyDescent="0.25">
      <c r="A1550">
        <v>345</v>
      </c>
      <c r="B1550">
        <v>345</v>
      </c>
      <c r="C1550">
        <v>1115</v>
      </c>
      <c r="D1550">
        <v>83.16</v>
      </c>
      <c r="E1550" s="3">
        <v>42231</v>
      </c>
      <c r="F1550" s="15">
        <f t="shared" si="48"/>
        <v>2015</v>
      </c>
      <c r="G1550" s="3">
        <f t="shared" si="49"/>
        <v>42247</v>
      </c>
      <c r="H1550" t="s">
        <v>142</v>
      </c>
      <c r="I1550" t="s">
        <v>168</v>
      </c>
      <c r="J1550" t="b">
        <v>0</v>
      </c>
      <c r="K1550" t="s">
        <v>169</v>
      </c>
      <c r="L1550">
        <v>92929</v>
      </c>
      <c r="M1550">
        <v>1521</v>
      </c>
      <c r="N1550">
        <v>215910</v>
      </c>
      <c r="S1550" t="s">
        <v>167</v>
      </c>
      <c r="W1550">
        <v>8</v>
      </c>
      <c r="X1550">
        <v>15</v>
      </c>
      <c r="Y1550">
        <v>2</v>
      </c>
      <c r="Z1550">
        <v>1099720</v>
      </c>
      <c r="AA1550" t="s">
        <v>146</v>
      </c>
      <c r="AB1550">
        <v>102</v>
      </c>
      <c r="AC1550" t="s">
        <v>10</v>
      </c>
      <c r="AD1550" t="s">
        <v>10</v>
      </c>
      <c r="AE1550">
        <v>853</v>
      </c>
    </row>
    <row r="1551" spans="1:31" x14ac:dyDescent="0.25">
      <c r="A1551">
        <v>345</v>
      </c>
      <c r="B1551">
        <v>345</v>
      </c>
      <c r="C1551">
        <v>1115</v>
      </c>
      <c r="D1551">
        <v>83.16</v>
      </c>
      <c r="E1551" s="3">
        <v>42231</v>
      </c>
      <c r="F1551" s="15">
        <f t="shared" si="48"/>
        <v>2015</v>
      </c>
      <c r="G1551" s="3">
        <f t="shared" si="49"/>
        <v>42247</v>
      </c>
      <c r="H1551" t="s">
        <v>142</v>
      </c>
      <c r="I1551" t="s">
        <v>168</v>
      </c>
      <c r="J1551" t="b">
        <v>0</v>
      </c>
      <c r="K1551" t="s">
        <v>169</v>
      </c>
      <c r="L1551">
        <v>92929</v>
      </c>
      <c r="M1551">
        <v>1521</v>
      </c>
      <c r="N1551">
        <v>215910</v>
      </c>
      <c r="S1551" t="s">
        <v>167</v>
      </c>
      <c r="W1551">
        <v>8</v>
      </c>
      <c r="X1551">
        <v>15</v>
      </c>
      <c r="Y1551">
        <v>2</v>
      </c>
      <c r="Z1551">
        <v>1099720</v>
      </c>
      <c r="AA1551" t="s">
        <v>146</v>
      </c>
      <c r="AB1551">
        <v>102</v>
      </c>
      <c r="AC1551" t="s">
        <v>10</v>
      </c>
      <c r="AD1551" t="s">
        <v>10</v>
      </c>
      <c r="AE1551">
        <v>854</v>
      </c>
    </row>
    <row r="1552" spans="1:31" x14ac:dyDescent="0.25">
      <c r="A1552">
        <v>345</v>
      </c>
      <c r="B1552">
        <v>345</v>
      </c>
      <c r="C1552">
        <v>1115</v>
      </c>
      <c r="D1552">
        <v>83.16</v>
      </c>
      <c r="E1552" s="3">
        <v>42231</v>
      </c>
      <c r="F1552" s="15">
        <f t="shared" si="48"/>
        <v>2015</v>
      </c>
      <c r="G1552" s="3">
        <f t="shared" si="49"/>
        <v>42247</v>
      </c>
      <c r="H1552" t="s">
        <v>142</v>
      </c>
      <c r="I1552" t="s">
        <v>168</v>
      </c>
      <c r="J1552" t="b">
        <v>0</v>
      </c>
      <c r="K1552" t="s">
        <v>169</v>
      </c>
      <c r="L1552">
        <v>92929</v>
      </c>
      <c r="M1552">
        <v>1521</v>
      </c>
      <c r="N1552">
        <v>215910</v>
      </c>
      <c r="S1552" t="s">
        <v>167</v>
      </c>
      <c r="W1552">
        <v>8</v>
      </c>
      <c r="X1552">
        <v>15</v>
      </c>
      <c r="Y1552">
        <v>2</v>
      </c>
      <c r="Z1552">
        <v>1099720</v>
      </c>
      <c r="AA1552" t="s">
        <v>146</v>
      </c>
      <c r="AB1552">
        <v>102</v>
      </c>
      <c r="AC1552" t="s">
        <v>10</v>
      </c>
      <c r="AD1552" t="s">
        <v>10</v>
      </c>
      <c r="AE1552">
        <v>855</v>
      </c>
    </row>
    <row r="1553" spans="1:31" x14ac:dyDescent="0.25">
      <c r="A1553">
        <v>345</v>
      </c>
      <c r="B1553">
        <v>345</v>
      </c>
      <c r="C1553">
        <v>1115</v>
      </c>
      <c r="D1553">
        <v>174</v>
      </c>
      <c r="E1553" s="3">
        <v>42231</v>
      </c>
      <c r="F1553" s="15">
        <f t="shared" si="48"/>
        <v>2015</v>
      </c>
      <c r="G1553" s="3">
        <f t="shared" si="49"/>
        <v>42247</v>
      </c>
      <c r="H1553" t="s">
        <v>142</v>
      </c>
      <c r="I1553" t="s">
        <v>165</v>
      </c>
      <c r="J1553" t="b">
        <v>0</v>
      </c>
      <c r="K1553" t="s">
        <v>669</v>
      </c>
      <c r="L1553">
        <v>92929</v>
      </c>
      <c r="M1553">
        <v>1521</v>
      </c>
      <c r="N1553">
        <v>215910</v>
      </c>
      <c r="S1553" t="s">
        <v>167</v>
      </c>
      <c r="W1553">
        <v>8</v>
      </c>
      <c r="X1553">
        <v>15</v>
      </c>
      <c r="Y1553">
        <v>2</v>
      </c>
      <c r="Z1553">
        <v>1099737</v>
      </c>
      <c r="AA1553" t="s">
        <v>146</v>
      </c>
      <c r="AB1553">
        <v>102</v>
      </c>
      <c r="AC1553" t="s">
        <v>10</v>
      </c>
      <c r="AD1553" t="s">
        <v>10</v>
      </c>
      <c r="AE1553">
        <v>856</v>
      </c>
    </row>
    <row r="1554" spans="1:31" x14ac:dyDescent="0.25">
      <c r="A1554">
        <v>345</v>
      </c>
      <c r="B1554">
        <v>345</v>
      </c>
      <c r="C1554">
        <v>1115</v>
      </c>
      <c r="D1554">
        <v>348</v>
      </c>
      <c r="E1554" s="3">
        <v>42247</v>
      </c>
      <c r="F1554" s="15">
        <f t="shared" si="48"/>
        <v>2015</v>
      </c>
      <c r="G1554" s="3">
        <f t="shared" si="49"/>
        <v>42247</v>
      </c>
      <c r="H1554" t="s">
        <v>142</v>
      </c>
      <c r="I1554" t="s">
        <v>165</v>
      </c>
      <c r="J1554" t="b">
        <v>0</v>
      </c>
      <c r="K1554" t="s">
        <v>675</v>
      </c>
      <c r="L1554">
        <v>92930</v>
      </c>
      <c r="M1554">
        <v>1527</v>
      </c>
      <c r="N1554">
        <v>217181</v>
      </c>
      <c r="S1554" t="s">
        <v>167</v>
      </c>
      <c r="W1554">
        <v>8</v>
      </c>
      <c r="X1554">
        <v>15</v>
      </c>
      <c r="Y1554">
        <v>4</v>
      </c>
      <c r="Z1554">
        <v>1099737</v>
      </c>
      <c r="AA1554" t="s">
        <v>146</v>
      </c>
      <c r="AB1554">
        <v>102</v>
      </c>
      <c r="AC1554" t="s">
        <v>10</v>
      </c>
      <c r="AD1554" t="s">
        <v>10</v>
      </c>
      <c r="AE1554">
        <v>936</v>
      </c>
    </row>
    <row r="1555" spans="1:31" x14ac:dyDescent="0.25">
      <c r="A1555">
        <v>345</v>
      </c>
      <c r="B1555">
        <v>345</v>
      </c>
      <c r="C1555">
        <v>1115</v>
      </c>
      <c r="E1555" s="3">
        <v>40554</v>
      </c>
      <c r="F1555" s="15">
        <f t="shared" si="48"/>
        <v>2011</v>
      </c>
      <c r="G1555" s="3">
        <f t="shared" si="49"/>
        <v>40574</v>
      </c>
      <c r="H1555" t="s">
        <v>142</v>
      </c>
      <c r="I1555" t="s">
        <v>200</v>
      </c>
      <c r="J1555" t="b">
        <v>0</v>
      </c>
      <c r="K1555" t="s">
        <v>917</v>
      </c>
      <c r="L1555">
        <v>92930</v>
      </c>
      <c r="M1555">
        <v>728</v>
      </c>
      <c r="N1555">
        <v>98328</v>
      </c>
      <c r="S1555" t="s">
        <v>182</v>
      </c>
      <c r="W1555">
        <v>1</v>
      </c>
      <c r="X1555">
        <v>11</v>
      </c>
      <c r="Y1555">
        <v>3</v>
      </c>
      <c r="Z1555">
        <v>1098825</v>
      </c>
      <c r="AA1555" t="s">
        <v>146</v>
      </c>
      <c r="AB1555">
        <v>102</v>
      </c>
      <c r="AC1555" t="s">
        <v>10</v>
      </c>
      <c r="AD1555" t="s">
        <v>10</v>
      </c>
      <c r="AE1555">
        <v>1161</v>
      </c>
    </row>
    <row r="1556" spans="1:31" x14ac:dyDescent="0.25">
      <c r="A1556">
        <v>345</v>
      </c>
      <c r="B1556">
        <v>345</v>
      </c>
      <c r="C1556">
        <v>1115</v>
      </c>
      <c r="E1556" s="3">
        <v>40554</v>
      </c>
      <c r="F1556" s="15">
        <f t="shared" si="48"/>
        <v>2011</v>
      </c>
      <c r="G1556" s="3">
        <f t="shared" si="49"/>
        <v>40574</v>
      </c>
      <c r="H1556" t="s">
        <v>142</v>
      </c>
      <c r="I1556" t="s">
        <v>200</v>
      </c>
      <c r="J1556" t="b">
        <v>0</v>
      </c>
      <c r="K1556" t="s">
        <v>917</v>
      </c>
      <c r="L1556">
        <v>92930</v>
      </c>
      <c r="M1556">
        <v>728</v>
      </c>
      <c r="N1556">
        <v>98328</v>
      </c>
      <c r="S1556" t="s">
        <v>182</v>
      </c>
      <c r="W1556">
        <v>1</v>
      </c>
      <c r="X1556">
        <v>11</v>
      </c>
      <c r="Y1556">
        <v>2</v>
      </c>
      <c r="Z1556">
        <v>1098825</v>
      </c>
      <c r="AA1556" t="s">
        <v>146</v>
      </c>
      <c r="AB1556">
        <v>102</v>
      </c>
      <c r="AC1556" t="s">
        <v>10</v>
      </c>
      <c r="AD1556" t="s">
        <v>10</v>
      </c>
      <c r="AE1556">
        <v>1162</v>
      </c>
    </row>
    <row r="1557" spans="1:31" x14ac:dyDescent="0.25">
      <c r="A1557">
        <v>345</v>
      </c>
      <c r="B1557">
        <v>345</v>
      </c>
      <c r="C1557">
        <v>1115</v>
      </c>
      <c r="E1557" s="3">
        <v>40554</v>
      </c>
      <c r="F1557" s="15">
        <f t="shared" si="48"/>
        <v>2011</v>
      </c>
      <c r="G1557" s="3">
        <f t="shared" si="49"/>
        <v>40574</v>
      </c>
      <c r="H1557" t="s">
        <v>142</v>
      </c>
      <c r="I1557" t="s">
        <v>200</v>
      </c>
      <c r="J1557" t="b">
        <v>0</v>
      </c>
      <c r="K1557" t="s">
        <v>917</v>
      </c>
      <c r="L1557">
        <v>92930</v>
      </c>
      <c r="M1557">
        <v>728</v>
      </c>
      <c r="N1557">
        <v>98328</v>
      </c>
      <c r="S1557" t="s">
        <v>182</v>
      </c>
      <c r="W1557">
        <v>1</v>
      </c>
      <c r="X1557">
        <v>11</v>
      </c>
      <c r="Y1557">
        <v>2</v>
      </c>
      <c r="Z1557">
        <v>1098825</v>
      </c>
      <c r="AA1557" t="s">
        <v>146</v>
      </c>
      <c r="AB1557">
        <v>102</v>
      </c>
      <c r="AC1557" t="s">
        <v>10</v>
      </c>
      <c r="AD1557" t="s">
        <v>10</v>
      </c>
      <c r="AE1557">
        <v>1164</v>
      </c>
    </row>
    <row r="1558" spans="1:31" x14ac:dyDescent="0.25">
      <c r="A1558">
        <v>345</v>
      </c>
      <c r="B1558">
        <v>345</v>
      </c>
      <c r="C1558">
        <v>1115</v>
      </c>
      <c r="E1558" s="3">
        <v>40554</v>
      </c>
      <c r="F1558" s="15">
        <f t="shared" si="48"/>
        <v>2011</v>
      </c>
      <c r="G1558" s="3">
        <f t="shared" si="49"/>
        <v>40574</v>
      </c>
      <c r="H1558" t="s">
        <v>142</v>
      </c>
      <c r="I1558" t="s">
        <v>200</v>
      </c>
      <c r="J1558" t="b">
        <v>0</v>
      </c>
      <c r="K1558" t="s">
        <v>917</v>
      </c>
      <c r="L1558">
        <v>92930</v>
      </c>
      <c r="M1558">
        <v>728</v>
      </c>
      <c r="N1558">
        <v>98328</v>
      </c>
      <c r="S1558" t="s">
        <v>182</v>
      </c>
      <c r="W1558">
        <v>1</v>
      </c>
      <c r="X1558">
        <v>11</v>
      </c>
      <c r="Y1558">
        <v>2</v>
      </c>
      <c r="Z1558">
        <v>1098825</v>
      </c>
      <c r="AA1558" t="s">
        <v>146</v>
      </c>
      <c r="AB1558">
        <v>102</v>
      </c>
      <c r="AC1558" t="s">
        <v>10</v>
      </c>
      <c r="AD1558" t="s">
        <v>10</v>
      </c>
      <c r="AE1558">
        <v>1168</v>
      </c>
    </row>
    <row r="1559" spans="1:31" x14ac:dyDescent="0.25">
      <c r="A1559">
        <v>345</v>
      </c>
      <c r="B1559">
        <v>345</v>
      </c>
      <c r="C1559">
        <v>1115</v>
      </c>
      <c r="E1559" s="3">
        <v>40589</v>
      </c>
      <c r="F1559" s="15">
        <f t="shared" si="48"/>
        <v>2011</v>
      </c>
      <c r="G1559" s="3">
        <f t="shared" si="49"/>
        <v>40602</v>
      </c>
      <c r="H1559" t="s">
        <v>142</v>
      </c>
      <c r="I1559" t="s">
        <v>165</v>
      </c>
      <c r="J1559" t="b">
        <v>0</v>
      </c>
      <c r="K1559" t="s">
        <v>918</v>
      </c>
      <c r="L1559">
        <v>92930</v>
      </c>
      <c r="M1559">
        <v>766</v>
      </c>
      <c r="N1559">
        <v>100448</v>
      </c>
      <c r="S1559" t="s">
        <v>182</v>
      </c>
      <c r="W1559">
        <v>2</v>
      </c>
      <c r="X1559">
        <v>11</v>
      </c>
      <c r="Y1559">
        <v>2</v>
      </c>
      <c r="Z1559">
        <v>1099737</v>
      </c>
      <c r="AA1559" t="s">
        <v>146</v>
      </c>
      <c r="AB1559">
        <v>102</v>
      </c>
      <c r="AC1559" t="s">
        <v>10</v>
      </c>
      <c r="AD1559" t="s">
        <v>10</v>
      </c>
      <c r="AE1559">
        <v>549</v>
      </c>
    </row>
    <row r="1560" spans="1:31" x14ac:dyDescent="0.25">
      <c r="A1560">
        <v>345</v>
      </c>
      <c r="B1560">
        <v>345</v>
      </c>
      <c r="C1560">
        <v>1115</v>
      </c>
      <c r="E1560" s="3">
        <v>40680</v>
      </c>
      <c r="F1560" s="15">
        <f t="shared" si="48"/>
        <v>2011</v>
      </c>
      <c r="G1560" s="3">
        <f t="shared" si="49"/>
        <v>40694</v>
      </c>
      <c r="H1560" t="s">
        <v>142</v>
      </c>
      <c r="I1560" t="s">
        <v>176</v>
      </c>
      <c r="J1560" t="b">
        <v>0</v>
      </c>
      <c r="K1560" t="s">
        <v>919</v>
      </c>
      <c r="L1560">
        <v>92930</v>
      </c>
      <c r="M1560">
        <v>816</v>
      </c>
      <c r="N1560">
        <v>106706</v>
      </c>
      <c r="S1560" t="s">
        <v>182</v>
      </c>
      <c r="W1560">
        <v>5</v>
      </c>
      <c r="X1560">
        <v>11</v>
      </c>
      <c r="Y1560">
        <v>2</v>
      </c>
      <c r="Z1560">
        <v>1098821</v>
      </c>
      <c r="AA1560" t="s">
        <v>146</v>
      </c>
      <c r="AB1560">
        <v>102</v>
      </c>
      <c r="AC1560" t="s">
        <v>10</v>
      </c>
      <c r="AD1560" t="s">
        <v>10</v>
      </c>
      <c r="AE1560">
        <v>1300</v>
      </c>
    </row>
    <row r="1561" spans="1:31" x14ac:dyDescent="0.25">
      <c r="A1561">
        <v>345</v>
      </c>
      <c r="B1561">
        <v>345</v>
      </c>
      <c r="C1561">
        <v>1115</v>
      </c>
      <c r="E1561" s="3">
        <v>40680</v>
      </c>
      <c r="F1561" s="15">
        <f t="shared" si="48"/>
        <v>2011</v>
      </c>
      <c r="G1561" s="3">
        <f t="shared" si="49"/>
        <v>40694</v>
      </c>
      <c r="H1561" t="s">
        <v>142</v>
      </c>
      <c r="I1561" t="s">
        <v>178</v>
      </c>
      <c r="J1561" t="b">
        <v>0</v>
      </c>
      <c r="K1561" t="s">
        <v>920</v>
      </c>
      <c r="L1561">
        <v>92930</v>
      </c>
      <c r="M1561">
        <v>816</v>
      </c>
      <c r="N1561">
        <v>106706</v>
      </c>
      <c r="S1561" t="s">
        <v>182</v>
      </c>
      <c r="W1561">
        <v>5</v>
      </c>
      <c r="X1561">
        <v>11</v>
      </c>
      <c r="Y1561">
        <v>2.5</v>
      </c>
      <c r="Z1561">
        <v>1098942</v>
      </c>
      <c r="AA1561" t="s">
        <v>146</v>
      </c>
      <c r="AB1561">
        <v>102</v>
      </c>
      <c r="AC1561" t="s">
        <v>10</v>
      </c>
      <c r="AD1561" t="s">
        <v>10</v>
      </c>
      <c r="AE1561">
        <v>1301</v>
      </c>
    </row>
    <row r="1562" spans="1:31" x14ac:dyDescent="0.25">
      <c r="A1562">
        <v>345</v>
      </c>
      <c r="B1562">
        <v>345</v>
      </c>
      <c r="C1562">
        <v>1115</v>
      </c>
      <c r="E1562" s="3">
        <v>40680</v>
      </c>
      <c r="F1562" s="15">
        <f t="shared" si="48"/>
        <v>2011</v>
      </c>
      <c r="G1562" s="3">
        <f t="shared" si="49"/>
        <v>40694</v>
      </c>
      <c r="H1562" t="s">
        <v>142</v>
      </c>
      <c r="I1562" t="s">
        <v>178</v>
      </c>
      <c r="J1562" t="b">
        <v>0</v>
      </c>
      <c r="K1562" t="s">
        <v>921</v>
      </c>
      <c r="L1562">
        <v>92930</v>
      </c>
      <c r="M1562">
        <v>816</v>
      </c>
      <c r="N1562">
        <v>106706</v>
      </c>
      <c r="S1562" t="s">
        <v>182</v>
      </c>
      <c r="W1562">
        <v>5</v>
      </c>
      <c r="X1562">
        <v>11</v>
      </c>
      <c r="Y1562">
        <v>2</v>
      </c>
      <c r="Z1562">
        <v>1098942</v>
      </c>
      <c r="AA1562" t="s">
        <v>146</v>
      </c>
      <c r="AB1562">
        <v>102</v>
      </c>
      <c r="AC1562" t="s">
        <v>10</v>
      </c>
      <c r="AD1562" t="s">
        <v>10</v>
      </c>
      <c r="AE1562">
        <v>1302</v>
      </c>
    </row>
    <row r="1563" spans="1:31" x14ac:dyDescent="0.25">
      <c r="A1563">
        <v>345</v>
      </c>
      <c r="B1563">
        <v>345</v>
      </c>
      <c r="C1563">
        <v>1115</v>
      </c>
      <c r="E1563" s="3">
        <v>40694</v>
      </c>
      <c r="F1563" s="15">
        <f t="shared" si="48"/>
        <v>2011</v>
      </c>
      <c r="G1563" s="3">
        <f t="shared" si="49"/>
        <v>40694</v>
      </c>
      <c r="H1563" t="s">
        <v>142</v>
      </c>
      <c r="I1563" t="s">
        <v>168</v>
      </c>
      <c r="J1563" t="b">
        <v>0</v>
      </c>
      <c r="K1563" t="s">
        <v>183</v>
      </c>
      <c r="L1563">
        <v>92930</v>
      </c>
      <c r="M1563">
        <v>819</v>
      </c>
      <c r="N1563">
        <v>107168</v>
      </c>
      <c r="S1563" t="s">
        <v>182</v>
      </c>
      <c r="W1563">
        <v>5</v>
      </c>
      <c r="X1563">
        <v>11</v>
      </c>
      <c r="Y1563">
        <v>1</v>
      </c>
      <c r="Z1563">
        <v>1099720</v>
      </c>
      <c r="AA1563" t="s">
        <v>146</v>
      </c>
      <c r="AB1563">
        <v>102</v>
      </c>
      <c r="AC1563" t="s">
        <v>10</v>
      </c>
      <c r="AD1563" t="s">
        <v>10</v>
      </c>
      <c r="AE1563">
        <v>402</v>
      </c>
    </row>
    <row r="1564" spans="1:31" x14ac:dyDescent="0.25">
      <c r="A1564">
        <v>345</v>
      </c>
      <c r="B1564">
        <v>345</v>
      </c>
      <c r="C1564">
        <v>1115</v>
      </c>
      <c r="E1564" s="3">
        <v>40694</v>
      </c>
      <c r="F1564" s="15">
        <f t="shared" si="48"/>
        <v>2011</v>
      </c>
      <c r="G1564" s="3">
        <f t="shared" si="49"/>
        <v>40694</v>
      </c>
      <c r="H1564" t="s">
        <v>142</v>
      </c>
      <c r="I1564" t="s">
        <v>165</v>
      </c>
      <c r="J1564" t="b">
        <v>0</v>
      </c>
      <c r="K1564" t="s">
        <v>922</v>
      </c>
      <c r="L1564">
        <v>92930</v>
      </c>
      <c r="M1564">
        <v>819</v>
      </c>
      <c r="N1564">
        <v>107168</v>
      </c>
      <c r="S1564" t="s">
        <v>182</v>
      </c>
      <c r="W1564">
        <v>5</v>
      </c>
      <c r="X1564">
        <v>11</v>
      </c>
      <c r="Y1564">
        <v>1</v>
      </c>
      <c r="Z1564">
        <v>1099737</v>
      </c>
      <c r="AA1564" t="s">
        <v>146</v>
      </c>
      <c r="AB1564">
        <v>102</v>
      </c>
      <c r="AC1564" t="s">
        <v>10</v>
      </c>
      <c r="AD1564" t="s">
        <v>10</v>
      </c>
      <c r="AE1564">
        <v>403</v>
      </c>
    </row>
    <row r="1565" spans="1:31" x14ac:dyDescent="0.25">
      <c r="A1565">
        <v>345</v>
      </c>
      <c r="B1565">
        <v>345</v>
      </c>
      <c r="C1565">
        <v>1115</v>
      </c>
      <c r="E1565" s="3">
        <v>40694</v>
      </c>
      <c r="F1565" s="15">
        <f t="shared" si="48"/>
        <v>2011</v>
      </c>
      <c r="G1565" s="3">
        <f t="shared" si="49"/>
        <v>40694</v>
      </c>
      <c r="H1565" t="s">
        <v>142</v>
      </c>
      <c r="I1565" t="s">
        <v>200</v>
      </c>
      <c r="J1565" t="b">
        <v>0</v>
      </c>
      <c r="K1565" t="s">
        <v>923</v>
      </c>
      <c r="L1565">
        <v>92930</v>
      </c>
      <c r="M1565">
        <v>822</v>
      </c>
      <c r="N1565">
        <v>107219</v>
      </c>
      <c r="S1565" t="s">
        <v>182</v>
      </c>
      <c r="W1565">
        <v>5</v>
      </c>
      <c r="X1565">
        <v>11</v>
      </c>
      <c r="Y1565">
        <v>2</v>
      </c>
      <c r="Z1565">
        <v>1098825</v>
      </c>
      <c r="AA1565" t="s">
        <v>146</v>
      </c>
      <c r="AB1565">
        <v>102</v>
      </c>
      <c r="AC1565" t="s">
        <v>10</v>
      </c>
      <c r="AD1565" t="s">
        <v>10</v>
      </c>
      <c r="AE1565">
        <v>1111</v>
      </c>
    </row>
    <row r="1566" spans="1:31" x14ac:dyDescent="0.25">
      <c r="A1566">
        <v>345</v>
      </c>
      <c r="B1566">
        <v>345</v>
      </c>
      <c r="C1566">
        <v>1115</v>
      </c>
      <c r="E1566" s="3">
        <v>40739</v>
      </c>
      <c r="F1566" s="15">
        <f t="shared" si="48"/>
        <v>2011</v>
      </c>
      <c r="G1566" s="3">
        <f t="shared" si="49"/>
        <v>40755</v>
      </c>
      <c r="H1566" t="s">
        <v>142</v>
      </c>
      <c r="I1566" t="s">
        <v>165</v>
      </c>
      <c r="J1566" t="b">
        <v>0</v>
      </c>
      <c r="K1566" t="s">
        <v>918</v>
      </c>
      <c r="L1566">
        <v>92930</v>
      </c>
      <c r="M1566">
        <v>840</v>
      </c>
      <c r="N1566">
        <v>110352</v>
      </c>
      <c r="S1566" t="s">
        <v>182</v>
      </c>
      <c r="W1566">
        <v>7</v>
      </c>
      <c r="X1566">
        <v>11</v>
      </c>
      <c r="Y1566">
        <v>1</v>
      </c>
      <c r="Z1566">
        <v>1099737</v>
      </c>
      <c r="AA1566" t="s">
        <v>146</v>
      </c>
      <c r="AB1566">
        <v>102</v>
      </c>
      <c r="AC1566" t="s">
        <v>10</v>
      </c>
      <c r="AD1566" t="s">
        <v>10</v>
      </c>
      <c r="AE1566">
        <v>343</v>
      </c>
    </row>
    <row r="1567" spans="1:31" x14ac:dyDescent="0.25">
      <c r="A1567">
        <v>345</v>
      </c>
      <c r="B1567">
        <v>345</v>
      </c>
      <c r="C1567">
        <v>1115</v>
      </c>
      <c r="E1567" s="3">
        <v>40739</v>
      </c>
      <c r="F1567" s="15">
        <f t="shared" si="48"/>
        <v>2011</v>
      </c>
      <c r="G1567" s="3">
        <f t="shared" si="49"/>
        <v>40755</v>
      </c>
      <c r="H1567" t="s">
        <v>142</v>
      </c>
      <c r="I1567" t="s">
        <v>165</v>
      </c>
      <c r="J1567" t="b">
        <v>0</v>
      </c>
      <c r="K1567" t="s">
        <v>918</v>
      </c>
      <c r="L1567">
        <v>92930</v>
      </c>
      <c r="M1567">
        <v>840</v>
      </c>
      <c r="N1567">
        <v>110352</v>
      </c>
      <c r="S1567" t="s">
        <v>182</v>
      </c>
      <c r="W1567">
        <v>7</v>
      </c>
      <c r="X1567">
        <v>11</v>
      </c>
      <c r="Y1567">
        <v>1</v>
      </c>
      <c r="Z1567">
        <v>1099737</v>
      </c>
      <c r="AA1567" t="s">
        <v>146</v>
      </c>
      <c r="AB1567">
        <v>102</v>
      </c>
      <c r="AC1567" t="s">
        <v>10</v>
      </c>
      <c r="AD1567" t="s">
        <v>10</v>
      </c>
      <c r="AE1567">
        <v>344</v>
      </c>
    </row>
    <row r="1568" spans="1:31" x14ac:dyDescent="0.25">
      <c r="A1568">
        <v>345</v>
      </c>
      <c r="B1568">
        <v>345</v>
      </c>
      <c r="C1568">
        <v>1115</v>
      </c>
      <c r="E1568" s="3">
        <v>40755</v>
      </c>
      <c r="F1568" s="15">
        <f t="shared" si="48"/>
        <v>2011</v>
      </c>
      <c r="G1568" s="3">
        <f t="shared" si="49"/>
        <v>40755</v>
      </c>
      <c r="H1568" t="s">
        <v>142</v>
      </c>
      <c r="I1568" t="s">
        <v>165</v>
      </c>
      <c r="J1568" t="b">
        <v>0</v>
      </c>
      <c r="K1568" t="s">
        <v>924</v>
      </c>
      <c r="L1568">
        <v>92930</v>
      </c>
      <c r="M1568">
        <v>851</v>
      </c>
      <c r="N1568">
        <v>111183</v>
      </c>
      <c r="S1568" t="s">
        <v>182</v>
      </c>
      <c r="W1568">
        <v>7</v>
      </c>
      <c r="X1568">
        <v>11</v>
      </c>
      <c r="Y1568">
        <v>1</v>
      </c>
      <c r="Z1568">
        <v>1099737</v>
      </c>
      <c r="AA1568" t="s">
        <v>146</v>
      </c>
      <c r="AB1568">
        <v>102</v>
      </c>
      <c r="AC1568" t="s">
        <v>10</v>
      </c>
      <c r="AD1568" t="s">
        <v>10</v>
      </c>
      <c r="AE1568">
        <v>385</v>
      </c>
    </row>
    <row r="1569" spans="1:31" x14ac:dyDescent="0.25">
      <c r="A1569">
        <v>345</v>
      </c>
      <c r="B1569">
        <v>345</v>
      </c>
      <c r="C1569">
        <v>1115</v>
      </c>
      <c r="E1569" s="3">
        <v>40770</v>
      </c>
      <c r="F1569" s="15">
        <f t="shared" si="48"/>
        <v>2011</v>
      </c>
      <c r="G1569" s="3">
        <f t="shared" si="49"/>
        <v>40786</v>
      </c>
      <c r="H1569" t="s">
        <v>142</v>
      </c>
      <c r="I1569" t="s">
        <v>165</v>
      </c>
      <c r="J1569" t="b">
        <v>0</v>
      </c>
      <c r="K1569" t="s">
        <v>924</v>
      </c>
      <c r="L1569">
        <v>92930</v>
      </c>
      <c r="M1569">
        <v>862</v>
      </c>
      <c r="N1569">
        <v>112233</v>
      </c>
      <c r="S1569" t="s">
        <v>182</v>
      </c>
      <c r="W1569">
        <v>8</v>
      </c>
      <c r="X1569">
        <v>11</v>
      </c>
      <c r="Y1569">
        <v>2</v>
      </c>
      <c r="Z1569">
        <v>1099737</v>
      </c>
      <c r="AA1569" t="s">
        <v>146</v>
      </c>
      <c r="AB1569">
        <v>102</v>
      </c>
      <c r="AC1569" t="s">
        <v>10</v>
      </c>
      <c r="AD1569" t="s">
        <v>10</v>
      </c>
      <c r="AE1569">
        <v>444</v>
      </c>
    </row>
    <row r="1570" spans="1:31" x14ac:dyDescent="0.25">
      <c r="A1570">
        <v>345</v>
      </c>
      <c r="B1570">
        <v>345</v>
      </c>
      <c r="C1570">
        <v>1115</v>
      </c>
      <c r="E1570" s="3">
        <v>40770</v>
      </c>
      <c r="F1570" s="15">
        <f t="shared" si="48"/>
        <v>2011</v>
      </c>
      <c r="G1570" s="3">
        <f t="shared" si="49"/>
        <v>40786</v>
      </c>
      <c r="H1570" t="s">
        <v>142</v>
      </c>
      <c r="I1570" t="s">
        <v>165</v>
      </c>
      <c r="J1570" t="b">
        <v>0</v>
      </c>
      <c r="K1570" t="s">
        <v>924</v>
      </c>
      <c r="L1570">
        <v>92930</v>
      </c>
      <c r="M1570">
        <v>862</v>
      </c>
      <c r="N1570">
        <v>112233</v>
      </c>
      <c r="S1570" t="s">
        <v>182</v>
      </c>
      <c r="W1570">
        <v>8</v>
      </c>
      <c r="X1570">
        <v>11</v>
      </c>
      <c r="Y1570">
        <v>2</v>
      </c>
      <c r="Z1570">
        <v>1099737</v>
      </c>
      <c r="AA1570" t="s">
        <v>146</v>
      </c>
      <c r="AB1570">
        <v>102</v>
      </c>
      <c r="AC1570" t="s">
        <v>10</v>
      </c>
      <c r="AD1570" t="s">
        <v>10</v>
      </c>
      <c r="AE1570">
        <v>446</v>
      </c>
    </row>
    <row r="1571" spans="1:31" x14ac:dyDescent="0.25">
      <c r="A1571">
        <v>345</v>
      </c>
      <c r="B1571">
        <v>345</v>
      </c>
      <c r="C1571">
        <v>1115</v>
      </c>
      <c r="E1571" s="3">
        <v>40778</v>
      </c>
      <c r="F1571" s="15">
        <f t="shared" si="48"/>
        <v>2011</v>
      </c>
      <c r="G1571" s="3">
        <f t="shared" si="49"/>
        <v>40786</v>
      </c>
      <c r="H1571" t="s">
        <v>142</v>
      </c>
      <c r="I1571" t="s">
        <v>200</v>
      </c>
      <c r="J1571" t="b">
        <v>0</v>
      </c>
      <c r="K1571" t="s">
        <v>925</v>
      </c>
      <c r="L1571">
        <v>92930</v>
      </c>
      <c r="M1571">
        <v>870</v>
      </c>
      <c r="N1571">
        <v>113136</v>
      </c>
      <c r="S1571" t="s">
        <v>182</v>
      </c>
      <c r="W1571">
        <v>8</v>
      </c>
      <c r="X1571">
        <v>11</v>
      </c>
      <c r="Y1571">
        <v>4</v>
      </c>
      <c r="Z1571">
        <v>1098825</v>
      </c>
      <c r="AA1571" t="s">
        <v>146</v>
      </c>
      <c r="AB1571">
        <v>102</v>
      </c>
      <c r="AC1571" t="s">
        <v>10</v>
      </c>
      <c r="AD1571" t="s">
        <v>10</v>
      </c>
      <c r="AE1571">
        <v>1377</v>
      </c>
    </row>
    <row r="1572" spans="1:31" x14ac:dyDescent="0.25">
      <c r="A1572">
        <v>345</v>
      </c>
      <c r="B1572">
        <v>345</v>
      </c>
      <c r="C1572">
        <v>1115</v>
      </c>
      <c r="E1572" s="3">
        <v>40778</v>
      </c>
      <c r="F1572" s="15">
        <f t="shared" si="48"/>
        <v>2011</v>
      </c>
      <c r="G1572" s="3">
        <f t="shared" si="49"/>
        <v>40786</v>
      </c>
      <c r="H1572" t="s">
        <v>142</v>
      </c>
      <c r="I1572" t="s">
        <v>171</v>
      </c>
      <c r="J1572" t="b">
        <v>0</v>
      </c>
      <c r="K1572" t="s">
        <v>926</v>
      </c>
      <c r="L1572">
        <v>92930</v>
      </c>
      <c r="M1572">
        <v>870</v>
      </c>
      <c r="N1572">
        <v>113136</v>
      </c>
      <c r="S1572" t="s">
        <v>182</v>
      </c>
      <c r="W1572">
        <v>8</v>
      </c>
      <c r="X1572">
        <v>11</v>
      </c>
      <c r="Y1572">
        <v>3</v>
      </c>
      <c r="Z1572">
        <v>1098824</v>
      </c>
      <c r="AA1572" t="s">
        <v>146</v>
      </c>
      <c r="AB1572">
        <v>102</v>
      </c>
      <c r="AC1572" t="s">
        <v>10</v>
      </c>
      <c r="AD1572" t="s">
        <v>10</v>
      </c>
      <c r="AE1572">
        <v>1383</v>
      </c>
    </row>
    <row r="1573" spans="1:31" x14ac:dyDescent="0.25">
      <c r="A1573">
        <v>345</v>
      </c>
      <c r="B1573">
        <v>345</v>
      </c>
      <c r="C1573">
        <v>1115</v>
      </c>
      <c r="E1573" s="3">
        <v>40778</v>
      </c>
      <c r="F1573" s="15">
        <f t="shared" si="48"/>
        <v>2011</v>
      </c>
      <c r="G1573" s="3">
        <f t="shared" si="49"/>
        <v>40786</v>
      </c>
      <c r="H1573" t="s">
        <v>142</v>
      </c>
      <c r="I1573" t="s">
        <v>171</v>
      </c>
      <c r="J1573" t="b">
        <v>0</v>
      </c>
      <c r="K1573" t="s">
        <v>926</v>
      </c>
      <c r="L1573">
        <v>92930</v>
      </c>
      <c r="M1573">
        <v>870</v>
      </c>
      <c r="N1573">
        <v>113136</v>
      </c>
      <c r="S1573" t="s">
        <v>182</v>
      </c>
      <c r="W1573">
        <v>8</v>
      </c>
      <c r="X1573">
        <v>11</v>
      </c>
      <c r="Y1573">
        <v>7</v>
      </c>
      <c r="Z1573">
        <v>1098824</v>
      </c>
      <c r="AA1573" t="s">
        <v>146</v>
      </c>
      <c r="AB1573">
        <v>102</v>
      </c>
      <c r="AC1573" t="s">
        <v>10</v>
      </c>
      <c r="AD1573" t="s">
        <v>10</v>
      </c>
      <c r="AE1573">
        <v>1384</v>
      </c>
    </row>
    <row r="1574" spans="1:31" x14ac:dyDescent="0.25">
      <c r="A1574">
        <v>345</v>
      </c>
      <c r="B1574">
        <v>345</v>
      </c>
      <c r="C1574">
        <v>1115</v>
      </c>
      <c r="E1574" s="3">
        <v>40778</v>
      </c>
      <c r="F1574" s="15">
        <f t="shared" si="48"/>
        <v>2011</v>
      </c>
      <c r="G1574" s="3">
        <f t="shared" si="49"/>
        <v>40786</v>
      </c>
      <c r="H1574" t="s">
        <v>142</v>
      </c>
      <c r="I1574" t="s">
        <v>171</v>
      </c>
      <c r="J1574" t="b">
        <v>0</v>
      </c>
      <c r="K1574" t="s">
        <v>926</v>
      </c>
      <c r="L1574">
        <v>92930</v>
      </c>
      <c r="M1574">
        <v>870</v>
      </c>
      <c r="N1574">
        <v>113136</v>
      </c>
      <c r="S1574" t="s">
        <v>182</v>
      </c>
      <c r="W1574">
        <v>8</v>
      </c>
      <c r="X1574">
        <v>11</v>
      </c>
      <c r="Y1574">
        <v>3</v>
      </c>
      <c r="Z1574">
        <v>1098824</v>
      </c>
      <c r="AA1574" t="s">
        <v>146</v>
      </c>
      <c r="AB1574">
        <v>102</v>
      </c>
      <c r="AC1574" t="s">
        <v>10</v>
      </c>
      <c r="AD1574" t="s">
        <v>10</v>
      </c>
      <c r="AE1574">
        <v>1385</v>
      </c>
    </row>
    <row r="1575" spans="1:31" x14ac:dyDescent="0.25">
      <c r="A1575">
        <v>345</v>
      </c>
      <c r="B1575">
        <v>345</v>
      </c>
      <c r="C1575">
        <v>1115</v>
      </c>
      <c r="E1575" s="3">
        <v>40778</v>
      </c>
      <c r="F1575" s="15">
        <f t="shared" si="48"/>
        <v>2011</v>
      </c>
      <c r="G1575" s="3">
        <f t="shared" si="49"/>
        <v>40786</v>
      </c>
      <c r="H1575" t="s">
        <v>142</v>
      </c>
      <c r="I1575" t="s">
        <v>200</v>
      </c>
      <c r="J1575" t="b">
        <v>0</v>
      </c>
      <c r="K1575" t="s">
        <v>927</v>
      </c>
      <c r="L1575">
        <v>92930</v>
      </c>
      <c r="M1575">
        <v>870</v>
      </c>
      <c r="N1575">
        <v>113136</v>
      </c>
      <c r="S1575" t="s">
        <v>182</v>
      </c>
      <c r="W1575">
        <v>8</v>
      </c>
      <c r="X1575">
        <v>11</v>
      </c>
      <c r="Y1575">
        <v>3</v>
      </c>
      <c r="Z1575">
        <v>1098825</v>
      </c>
      <c r="AA1575" t="s">
        <v>146</v>
      </c>
      <c r="AB1575">
        <v>102</v>
      </c>
      <c r="AC1575" t="s">
        <v>10</v>
      </c>
      <c r="AD1575" t="s">
        <v>10</v>
      </c>
      <c r="AE1575">
        <v>1386</v>
      </c>
    </row>
    <row r="1576" spans="1:31" x14ac:dyDescent="0.25">
      <c r="A1576">
        <v>345</v>
      </c>
      <c r="B1576">
        <v>345</v>
      </c>
      <c r="C1576">
        <v>1115</v>
      </c>
      <c r="E1576" s="3">
        <v>40778</v>
      </c>
      <c r="F1576" s="15">
        <f t="shared" si="48"/>
        <v>2011</v>
      </c>
      <c r="G1576" s="3">
        <f t="shared" si="49"/>
        <v>40786</v>
      </c>
      <c r="H1576" t="s">
        <v>142</v>
      </c>
      <c r="I1576" t="s">
        <v>200</v>
      </c>
      <c r="J1576" t="b">
        <v>0</v>
      </c>
      <c r="K1576" t="s">
        <v>927</v>
      </c>
      <c r="L1576">
        <v>92930</v>
      </c>
      <c r="M1576">
        <v>870</v>
      </c>
      <c r="N1576">
        <v>113136</v>
      </c>
      <c r="S1576" t="s">
        <v>182</v>
      </c>
      <c r="W1576">
        <v>8</v>
      </c>
      <c r="X1576">
        <v>11</v>
      </c>
      <c r="Y1576">
        <v>4.5</v>
      </c>
      <c r="Z1576">
        <v>1098825</v>
      </c>
      <c r="AA1576" t="s">
        <v>146</v>
      </c>
      <c r="AB1576">
        <v>102</v>
      </c>
      <c r="AC1576" t="s">
        <v>10</v>
      </c>
      <c r="AD1576" t="s">
        <v>10</v>
      </c>
      <c r="AE1576">
        <v>1387</v>
      </c>
    </row>
    <row r="1577" spans="1:31" x14ac:dyDescent="0.25">
      <c r="A1577">
        <v>345</v>
      </c>
      <c r="B1577">
        <v>345</v>
      </c>
      <c r="C1577">
        <v>1115</v>
      </c>
      <c r="E1577" s="3">
        <v>40778</v>
      </c>
      <c r="F1577" s="15">
        <f t="shared" si="48"/>
        <v>2011</v>
      </c>
      <c r="G1577" s="3">
        <f t="shared" si="49"/>
        <v>40786</v>
      </c>
      <c r="H1577" t="s">
        <v>142</v>
      </c>
      <c r="I1577" t="s">
        <v>200</v>
      </c>
      <c r="J1577" t="b">
        <v>0</v>
      </c>
      <c r="K1577" t="s">
        <v>927</v>
      </c>
      <c r="L1577">
        <v>92930</v>
      </c>
      <c r="M1577">
        <v>870</v>
      </c>
      <c r="N1577">
        <v>113136</v>
      </c>
      <c r="S1577" t="s">
        <v>182</v>
      </c>
      <c r="W1577">
        <v>8</v>
      </c>
      <c r="X1577">
        <v>11</v>
      </c>
      <c r="Y1577">
        <v>2</v>
      </c>
      <c r="Z1577">
        <v>1098825</v>
      </c>
      <c r="AA1577" t="s">
        <v>146</v>
      </c>
      <c r="AB1577">
        <v>102</v>
      </c>
      <c r="AC1577" t="s">
        <v>10</v>
      </c>
      <c r="AD1577" t="s">
        <v>10</v>
      </c>
      <c r="AE1577">
        <v>1388</v>
      </c>
    </row>
    <row r="1578" spans="1:31" x14ac:dyDescent="0.25">
      <c r="A1578">
        <v>345</v>
      </c>
      <c r="B1578">
        <v>345</v>
      </c>
      <c r="C1578">
        <v>1115</v>
      </c>
      <c r="E1578" s="3">
        <v>40778</v>
      </c>
      <c r="F1578" s="15">
        <f t="shared" si="48"/>
        <v>2011</v>
      </c>
      <c r="G1578" s="3">
        <f t="shared" si="49"/>
        <v>40786</v>
      </c>
      <c r="H1578" t="s">
        <v>142</v>
      </c>
      <c r="I1578" t="s">
        <v>200</v>
      </c>
      <c r="J1578" t="b">
        <v>0</v>
      </c>
      <c r="K1578" t="s">
        <v>927</v>
      </c>
      <c r="L1578">
        <v>92930</v>
      </c>
      <c r="M1578">
        <v>870</v>
      </c>
      <c r="N1578">
        <v>113136</v>
      </c>
      <c r="S1578" t="s">
        <v>182</v>
      </c>
      <c r="W1578">
        <v>8</v>
      </c>
      <c r="X1578">
        <v>11</v>
      </c>
      <c r="Y1578">
        <v>2</v>
      </c>
      <c r="Z1578">
        <v>1098825</v>
      </c>
      <c r="AA1578" t="s">
        <v>146</v>
      </c>
      <c r="AB1578">
        <v>102</v>
      </c>
      <c r="AC1578" t="s">
        <v>10</v>
      </c>
      <c r="AD1578" t="s">
        <v>10</v>
      </c>
      <c r="AE1578">
        <v>1389</v>
      </c>
    </row>
    <row r="1579" spans="1:31" x14ac:dyDescent="0.25">
      <c r="A1579">
        <v>345</v>
      </c>
      <c r="B1579">
        <v>345</v>
      </c>
      <c r="C1579">
        <v>1115</v>
      </c>
      <c r="E1579" s="3">
        <v>40778</v>
      </c>
      <c r="F1579" s="15">
        <f t="shared" si="48"/>
        <v>2011</v>
      </c>
      <c r="G1579" s="3">
        <f t="shared" si="49"/>
        <v>40786</v>
      </c>
      <c r="H1579" t="s">
        <v>142</v>
      </c>
      <c r="I1579" t="s">
        <v>200</v>
      </c>
      <c r="J1579" t="b">
        <v>0</v>
      </c>
      <c r="K1579" t="s">
        <v>927</v>
      </c>
      <c r="L1579">
        <v>92930</v>
      </c>
      <c r="M1579">
        <v>870</v>
      </c>
      <c r="N1579">
        <v>113136</v>
      </c>
      <c r="S1579" t="s">
        <v>182</v>
      </c>
      <c r="W1579">
        <v>8</v>
      </c>
      <c r="X1579">
        <v>11</v>
      </c>
      <c r="Y1579">
        <v>2.5</v>
      </c>
      <c r="Z1579">
        <v>1098825</v>
      </c>
      <c r="AA1579" t="s">
        <v>146</v>
      </c>
      <c r="AB1579">
        <v>102</v>
      </c>
      <c r="AC1579" t="s">
        <v>10</v>
      </c>
      <c r="AD1579" t="s">
        <v>10</v>
      </c>
      <c r="AE1579">
        <v>1390</v>
      </c>
    </row>
    <row r="1580" spans="1:31" x14ac:dyDescent="0.25">
      <c r="A1580">
        <v>345</v>
      </c>
      <c r="B1580">
        <v>345</v>
      </c>
      <c r="C1580">
        <v>1115</v>
      </c>
      <c r="E1580" s="3">
        <v>40778</v>
      </c>
      <c r="F1580" s="15">
        <f t="shared" si="48"/>
        <v>2011</v>
      </c>
      <c r="G1580" s="3">
        <f t="shared" si="49"/>
        <v>40786</v>
      </c>
      <c r="H1580" t="s">
        <v>142</v>
      </c>
      <c r="I1580" t="s">
        <v>200</v>
      </c>
      <c r="J1580" t="b">
        <v>0</v>
      </c>
      <c r="K1580" t="s">
        <v>925</v>
      </c>
      <c r="L1580">
        <v>92930</v>
      </c>
      <c r="M1580">
        <v>870</v>
      </c>
      <c r="N1580">
        <v>113136</v>
      </c>
      <c r="S1580" t="s">
        <v>182</v>
      </c>
      <c r="W1580">
        <v>8</v>
      </c>
      <c r="X1580">
        <v>11</v>
      </c>
      <c r="Y1580">
        <v>2</v>
      </c>
      <c r="Z1580">
        <v>1098825</v>
      </c>
      <c r="AA1580" t="s">
        <v>146</v>
      </c>
      <c r="AB1580">
        <v>102</v>
      </c>
      <c r="AC1580" t="s">
        <v>10</v>
      </c>
      <c r="AD1580" t="s">
        <v>10</v>
      </c>
      <c r="AE1580">
        <v>1391</v>
      </c>
    </row>
    <row r="1581" spans="1:31" x14ac:dyDescent="0.25">
      <c r="A1581">
        <v>345</v>
      </c>
      <c r="B1581">
        <v>345</v>
      </c>
      <c r="C1581">
        <v>1115</v>
      </c>
      <c r="E1581" s="3">
        <v>40778</v>
      </c>
      <c r="F1581" s="15">
        <f t="shared" si="48"/>
        <v>2011</v>
      </c>
      <c r="G1581" s="3">
        <f t="shared" si="49"/>
        <v>40786</v>
      </c>
      <c r="H1581" t="s">
        <v>142</v>
      </c>
      <c r="I1581" t="s">
        <v>172</v>
      </c>
      <c r="J1581" t="b">
        <v>0</v>
      </c>
      <c r="K1581" t="s">
        <v>928</v>
      </c>
      <c r="L1581">
        <v>92930</v>
      </c>
      <c r="M1581">
        <v>870</v>
      </c>
      <c r="N1581">
        <v>113136</v>
      </c>
      <c r="S1581" t="s">
        <v>182</v>
      </c>
      <c r="W1581">
        <v>8</v>
      </c>
      <c r="X1581">
        <v>11</v>
      </c>
      <c r="Y1581">
        <v>3</v>
      </c>
      <c r="Z1581">
        <v>1099579</v>
      </c>
      <c r="AA1581" t="s">
        <v>146</v>
      </c>
      <c r="AB1581">
        <v>102</v>
      </c>
      <c r="AC1581" t="s">
        <v>10</v>
      </c>
      <c r="AD1581" t="s">
        <v>10</v>
      </c>
      <c r="AE1581">
        <v>1393</v>
      </c>
    </row>
    <row r="1582" spans="1:31" x14ac:dyDescent="0.25">
      <c r="A1582">
        <v>345</v>
      </c>
      <c r="B1582">
        <v>345</v>
      </c>
      <c r="C1582">
        <v>1115</v>
      </c>
      <c r="E1582" s="3">
        <v>40778</v>
      </c>
      <c r="F1582" s="15">
        <f t="shared" si="48"/>
        <v>2011</v>
      </c>
      <c r="G1582" s="3">
        <f t="shared" si="49"/>
        <v>40786</v>
      </c>
      <c r="H1582" t="s">
        <v>142</v>
      </c>
      <c r="I1582" t="s">
        <v>200</v>
      </c>
      <c r="J1582" t="b">
        <v>0</v>
      </c>
      <c r="K1582" t="s">
        <v>925</v>
      </c>
      <c r="L1582">
        <v>92930</v>
      </c>
      <c r="M1582">
        <v>870</v>
      </c>
      <c r="N1582">
        <v>113136</v>
      </c>
      <c r="S1582" t="s">
        <v>182</v>
      </c>
      <c r="W1582">
        <v>8</v>
      </c>
      <c r="X1582">
        <v>11</v>
      </c>
      <c r="Y1582">
        <v>2</v>
      </c>
      <c r="Z1582">
        <v>1098825</v>
      </c>
      <c r="AA1582" t="s">
        <v>146</v>
      </c>
      <c r="AB1582">
        <v>102</v>
      </c>
      <c r="AC1582" t="s">
        <v>10</v>
      </c>
      <c r="AD1582" t="s">
        <v>10</v>
      </c>
      <c r="AE1582">
        <v>1396</v>
      </c>
    </row>
    <row r="1583" spans="1:31" x14ac:dyDescent="0.25">
      <c r="A1583">
        <v>345</v>
      </c>
      <c r="B1583">
        <v>345</v>
      </c>
      <c r="C1583">
        <v>1115</v>
      </c>
      <c r="E1583" s="3">
        <v>40786</v>
      </c>
      <c r="F1583" s="15">
        <f t="shared" si="48"/>
        <v>2011</v>
      </c>
      <c r="G1583" s="3">
        <f t="shared" si="49"/>
        <v>40786</v>
      </c>
      <c r="H1583" t="s">
        <v>142</v>
      </c>
      <c r="I1583" t="s">
        <v>165</v>
      </c>
      <c r="J1583" t="b">
        <v>0</v>
      </c>
      <c r="K1583" t="s">
        <v>924</v>
      </c>
      <c r="L1583">
        <v>92930</v>
      </c>
      <c r="M1583">
        <v>873</v>
      </c>
      <c r="N1583">
        <v>113284</v>
      </c>
      <c r="S1583" t="s">
        <v>182</v>
      </c>
      <c r="W1583">
        <v>8</v>
      </c>
      <c r="X1583">
        <v>11</v>
      </c>
      <c r="Y1583">
        <v>1</v>
      </c>
      <c r="Z1583">
        <v>1099737</v>
      </c>
      <c r="AA1583" t="s">
        <v>146</v>
      </c>
      <c r="AB1583">
        <v>102</v>
      </c>
      <c r="AC1583" t="s">
        <v>10</v>
      </c>
      <c r="AD1583" t="s">
        <v>10</v>
      </c>
      <c r="AE1583">
        <v>451</v>
      </c>
    </row>
    <row r="1584" spans="1:31" x14ac:dyDescent="0.25">
      <c r="A1584">
        <v>345</v>
      </c>
      <c r="B1584">
        <v>345</v>
      </c>
      <c r="C1584">
        <v>1115</v>
      </c>
      <c r="E1584" s="3">
        <v>40786</v>
      </c>
      <c r="F1584" s="15">
        <f t="shared" si="48"/>
        <v>2011</v>
      </c>
      <c r="G1584" s="3">
        <f t="shared" si="49"/>
        <v>40786</v>
      </c>
      <c r="H1584" t="s">
        <v>142</v>
      </c>
      <c r="I1584" t="s">
        <v>168</v>
      </c>
      <c r="J1584" t="b">
        <v>0</v>
      </c>
      <c r="K1584" t="s">
        <v>183</v>
      </c>
      <c r="L1584">
        <v>92930</v>
      </c>
      <c r="M1584">
        <v>873</v>
      </c>
      <c r="N1584">
        <v>113284</v>
      </c>
      <c r="S1584" t="s">
        <v>182</v>
      </c>
      <c r="W1584">
        <v>8</v>
      </c>
      <c r="X1584">
        <v>11</v>
      </c>
      <c r="Y1584">
        <v>2</v>
      </c>
      <c r="Z1584">
        <v>1099720</v>
      </c>
      <c r="AA1584" t="s">
        <v>146</v>
      </c>
      <c r="AB1584">
        <v>102</v>
      </c>
      <c r="AC1584" t="s">
        <v>10</v>
      </c>
      <c r="AD1584" t="s">
        <v>10</v>
      </c>
      <c r="AE1584">
        <v>452</v>
      </c>
    </row>
    <row r="1585" spans="1:31" x14ac:dyDescent="0.25">
      <c r="A1585">
        <v>345</v>
      </c>
      <c r="B1585">
        <v>345</v>
      </c>
      <c r="C1585">
        <v>1115</v>
      </c>
      <c r="E1585" s="3">
        <v>40786</v>
      </c>
      <c r="F1585" s="15">
        <f t="shared" si="48"/>
        <v>2011</v>
      </c>
      <c r="G1585" s="3">
        <f t="shared" si="49"/>
        <v>40786</v>
      </c>
      <c r="H1585" t="s">
        <v>142</v>
      </c>
      <c r="I1585" t="s">
        <v>168</v>
      </c>
      <c r="J1585" t="b">
        <v>0</v>
      </c>
      <c r="K1585" t="s">
        <v>183</v>
      </c>
      <c r="L1585">
        <v>92930</v>
      </c>
      <c r="M1585">
        <v>873</v>
      </c>
      <c r="N1585">
        <v>113284</v>
      </c>
      <c r="S1585" t="s">
        <v>182</v>
      </c>
      <c r="W1585">
        <v>8</v>
      </c>
      <c r="X1585">
        <v>11</v>
      </c>
      <c r="Y1585">
        <v>4</v>
      </c>
      <c r="Z1585">
        <v>1099720</v>
      </c>
      <c r="AA1585" t="s">
        <v>146</v>
      </c>
      <c r="AB1585">
        <v>102</v>
      </c>
      <c r="AC1585" t="s">
        <v>10</v>
      </c>
      <c r="AD1585" t="s">
        <v>10</v>
      </c>
      <c r="AE1585">
        <v>453</v>
      </c>
    </row>
    <row r="1586" spans="1:31" x14ac:dyDescent="0.25">
      <c r="A1586">
        <v>345</v>
      </c>
      <c r="B1586">
        <v>345</v>
      </c>
      <c r="C1586">
        <v>1115</v>
      </c>
      <c r="E1586" s="3">
        <v>40786</v>
      </c>
      <c r="F1586" s="15">
        <f t="shared" si="48"/>
        <v>2011</v>
      </c>
      <c r="G1586" s="3">
        <f t="shared" si="49"/>
        <v>40786</v>
      </c>
      <c r="H1586" t="s">
        <v>142</v>
      </c>
      <c r="I1586" t="s">
        <v>168</v>
      </c>
      <c r="J1586" t="b">
        <v>0</v>
      </c>
      <c r="K1586" t="s">
        <v>183</v>
      </c>
      <c r="L1586">
        <v>92930</v>
      </c>
      <c r="M1586">
        <v>873</v>
      </c>
      <c r="N1586">
        <v>113284</v>
      </c>
      <c r="S1586" t="s">
        <v>182</v>
      </c>
      <c r="W1586">
        <v>8</v>
      </c>
      <c r="X1586">
        <v>11</v>
      </c>
      <c r="Y1586">
        <v>4</v>
      </c>
      <c r="Z1586">
        <v>1099720</v>
      </c>
      <c r="AA1586" t="s">
        <v>146</v>
      </c>
      <c r="AB1586">
        <v>102</v>
      </c>
      <c r="AC1586" t="s">
        <v>10</v>
      </c>
      <c r="AD1586" t="s">
        <v>10</v>
      </c>
      <c r="AE1586">
        <v>454</v>
      </c>
    </row>
    <row r="1587" spans="1:31" x14ac:dyDescent="0.25">
      <c r="A1587">
        <v>345</v>
      </c>
      <c r="B1587">
        <v>345</v>
      </c>
      <c r="C1587">
        <v>1115</v>
      </c>
      <c r="E1587" s="3">
        <v>40786</v>
      </c>
      <c r="F1587" s="15">
        <f t="shared" si="48"/>
        <v>2011</v>
      </c>
      <c r="G1587" s="3">
        <f t="shared" si="49"/>
        <v>40786</v>
      </c>
      <c r="H1587" t="s">
        <v>142</v>
      </c>
      <c r="I1587" t="s">
        <v>168</v>
      </c>
      <c r="J1587" t="b">
        <v>0</v>
      </c>
      <c r="K1587" t="s">
        <v>183</v>
      </c>
      <c r="L1587">
        <v>92930</v>
      </c>
      <c r="M1587">
        <v>873</v>
      </c>
      <c r="N1587">
        <v>113284</v>
      </c>
      <c r="S1587" t="s">
        <v>182</v>
      </c>
      <c r="W1587">
        <v>8</v>
      </c>
      <c r="X1587">
        <v>11</v>
      </c>
      <c r="Y1587">
        <v>4</v>
      </c>
      <c r="Z1587">
        <v>1099720</v>
      </c>
      <c r="AA1587" t="s">
        <v>146</v>
      </c>
      <c r="AB1587">
        <v>102</v>
      </c>
      <c r="AC1587" t="s">
        <v>10</v>
      </c>
      <c r="AD1587" t="s">
        <v>10</v>
      </c>
      <c r="AE1587">
        <v>455</v>
      </c>
    </row>
    <row r="1588" spans="1:31" x14ac:dyDescent="0.25">
      <c r="A1588">
        <v>345</v>
      </c>
      <c r="B1588">
        <v>345</v>
      </c>
      <c r="C1588">
        <v>1115</v>
      </c>
      <c r="E1588" s="3">
        <v>40786</v>
      </c>
      <c r="F1588" s="15">
        <f t="shared" si="48"/>
        <v>2011</v>
      </c>
      <c r="G1588" s="3">
        <f t="shared" si="49"/>
        <v>40786</v>
      </c>
      <c r="H1588" t="s">
        <v>142</v>
      </c>
      <c r="I1588" t="s">
        <v>168</v>
      </c>
      <c r="J1588" t="b">
        <v>0</v>
      </c>
      <c r="K1588" t="s">
        <v>183</v>
      </c>
      <c r="L1588">
        <v>92930</v>
      </c>
      <c r="M1588">
        <v>873</v>
      </c>
      <c r="N1588">
        <v>113284</v>
      </c>
      <c r="S1588" t="s">
        <v>182</v>
      </c>
      <c r="W1588">
        <v>8</v>
      </c>
      <c r="X1588">
        <v>11</v>
      </c>
      <c r="Y1588">
        <v>4</v>
      </c>
      <c r="Z1588">
        <v>1099720</v>
      </c>
      <c r="AA1588" t="s">
        <v>146</v>
      </c>
      <c r="AB1588">
        <v>102</v>
      </c>
      <c r="AC1588" t="s">
        <v>10</v>
      </c>
      <c r="AD1588" t="s">
        <v>10</v>
      </c>
      <c r="AE1588">
        <v>456</v>
      </c>
    </row>
    <row r="1589" spans="1:31" x14ac:dyDescent="0.25">
      <c r="A1589">
        <v>345</v>
      </c>
      <c r="B1589">
        <v>345</v>
      </c>
      <c r="C1589">
        <v>1115</v>
      </c>
      <c r="E1589" s="3">
        <v>40786</v>
      </c>
      <c r="F1589" s="15">
        <f t="shared" si="48"/>
        <v>2011</v>
      </c>
      <c r="G1589" s="3">
        <f t="shared" si="49"/>
        <v>40786</v>
      </c>
      <c r="H1589" t="s">
        <v>142</v>
      </c>
      <c r="I1589" t="s">
        <v>168</v>
      </c>
      <c r="J1589" t="b">
        <v>0</v>
      </c>
      <c r="K1589" t="s">
        <v>183</v>
      </c>
      <c r="L1589">
        <v>92930</v>
      </c>
      <c r="M1589">
        <v>873</v>
      </c>
      <c r="N1589">
        <v>113284</v>
      </c>
      <c r="S1589" t="s">
        <v>182</v>
      </c>
      <c r="W1589">
        <v>8</v>
      </c>
      <c r="X1589">
        <v>11</v>
      </c>
      <c r="Y1589">
        <v>4</v>
      </c>
      <c r="Z1589">
        <v>1099720</v>
      </c>
      <c r="AA1589" t="s">
        <v>146</v>
      </c>
      <c r="AB1589">
        <v>102</v>
      </c>
      <c r="AC1589" t="s">
        <v>10</v>
      </c>
      <c r="AD1589" t="s">
        <v>10</v>
      </c>
      <c r="AE1589">
        <v>457</v>
      </c>
    </row>
    <row r="1590" spans="1:31" x14ac:dyDescent="0.25">
      <c r="A1590">
        <v>345</v>
      </c>
      <c r="B1590">
        <v>345</v>
      </c>
      <c r="C1590">
        <v>1115</v>
      </c>
      <c r="E1590" s="3">
        <v>40786</v>
      </c>
      <c r="F1590" s="15">
        <f t="shared" si="48"/>
        <v>2011</v>
      </c>
      <c r="G1590" s="3">
        <f t="shared" si="49"/>
        <v>40786</v>
      </c>
      <c r="H1590" t="s">
        <v>142</v>
      </c>
      <c r="I1590" t="s">
        <v>165</v>
      </c>
      <c r="J1590" t="b">
        <v>0</v>
      </c>
      <c r="K1590" t="s">
        <v>924</v>
      </c>
      <c r="L1590">
        <v>92930</v>
      </c>
      <c r="M1590">
        <v>873</v>
      </c>
      <c r="N1590">
        <v>113284</v>
      </c>
      <c r="S1590" t="s">
        <v>182</v>
      </c>
      <c r="W1590">
        <v>8</v>
      </c>
      <c r="X1590">
        <v>11</v>
      </c>
      <c r="Y1590">
        <v>2</v>
      </c>
      <c r="Z1590">
        <v>1099737</v>
      </c>
      <c r="AA1590" t="s">
        <v>146</v>
      </c>
      <c r="AB1590">
        <v>102</v>
      </c>
      <c r="AC1590" t="s">
        <v>10</v>
      </c>
      <c r="AD1590" t="s">
        <v>10</v>
      </c>
      <c r="AE1590">
        <v>463</v>
      </c>
    </row>
    <row r="1591" spans="1:31" x14ac:dyDescent="0.25">
      <c r="A1591">
        <v>345</v>
      </c>
      <c r="B1591">
        <v>345</v>
      </c>
      <c r="C1591">
        <v>1115</v>
      </c>
      <c r="E1591" s="3">
        <v>40786</v>
      </c>
      <c r="F1591" s="15">
        <f t="shared" si="48"/>
        <v>2011</v>
      </c>
      <c r="G1591" s="3">
        <f t="shared" si="49"/>
        <v>40786</v>
      </c>
      <c r="H1591" t="s">
        <v>142</v>
      </c>
      <c r="I1591" t="s">
        <v>165</v>
      </c>
      <c r="J1591" t="b">
        <v>0</v>
      </c>
      <c r="K1591" t="s">
        <v>924</v>
      </c>
      <c r="L1591">
        <v>92930</v>
      </c>
      <c r="M1591">
        <v>873</v>
      </c>
      <c r="N1591">
        <v>113284</v>
      </c>
      <c r="S1591" t="s">
        <v>182</v>
      </c>
      <c r="W1591">
        <v>8</v>
      </c>
      <c r="X1591">
        <v>11</v>
      </c>
      <c r="Y1591">
        <v>1</v>
      </c>
      <c r="Z1591">
        <v>1099737</v>
      </c>
      <c r="AA1591" t="s">
        <v>146</v>
      </c>
      <c r="AB1591">
        <v>102</v>
      </c>
      <c r="AC1591" t="s">
        <v>10</v>
      </c>
      <c r="AD1591" t="s">
        <v>10</v>
      </c>
      <c r="AE1591">
        <v>464</v>
      </c>
    </row>
    <row r="1592" spans="1:31" x14ac:dyDescent="0.25">
      <c r="A1592">
        <v>345</v>
      </c>
      <c r="B1592">
        <v>345</v>
      </c>
      <c r="C1592">
        <v>1115</v>
      </c>
      <c r="E1592" s="3">
        <v>40786</v>
      </c>
      <c r="F1592" s="15">
        <f t="shared" si="48"/>
        <v>2011</v>
      </c>
      <c r="G1592" s="3">
        <f t="shared" si="49"/>
        <v>40786</v>
      </c>
      <c r="H1592" t="s">
        <v>142</v>
      </c>
      <c r="I1592" t="s">
        <v>165</v>
      </c>
      <c r="J1592" t="b">
        <v>0</v>
      </c>
      <c r="K1592" t="s">
        <v>924</v>
      </c>
      <c r="L1592">
        <v>92930</v>
      </c>
      <c r="M1592">
        <v>873</v>
      </c>
      <c r="N1592">
        <v>113284</v>
      </c>
      <c r="S1592" t="s">
        <v>182</v>
      </c>
      <c r="W1592">
        <v>8</v>
      </c>
      <c r="X1592">
        <v>11</v>
      </c>
      <c r="Y1592">
        <v>5</v>
      </c>
      <c r="Z1592">
        <v>1099737</v>
      </c>
      <c r="AA1592" t="s">
        <v>146</v>
      </c>
      <c r="AB1592">
        <v>102</v>
      </c>
      <c r="AC1592" t="s">
        <v>10</v>
      </c>
      <c r="AD1592" t="s">
        <v>10</v>
      </c>
      <c r="AE1592">
        <v>465</v>
      </c>
    </row>
    <row r="1593" spans="1:31" x14ac:dyDescent="0.25">
      <c r="A1593">
        <v>345</v>
      </c>
      <c r="B1593">
        <v>345</v>
      </c>
      <c r="C1593">
        <v>1115</v>
      </c>
      <c r="E1593" s="3">
        <v>40786</v>
      </c>
      <c r="F1593" s="15">
        <f t="shared" si="48"/>
        <v>2011</v>
      </c>
      <c r="G1593" s="3">
        <f t="shared" si="49"/>
        <v>40786</v>
      </c>
      <c r="H1593" t="s">
        <v>142</v>
      </c>
      <c r="I1593" t="s">
        <v>165</v>
      </c>
      <c r="J1593" t="b">
        <v>0</v>
      </c>
      <c r="K1593" t="s">
        <v>924</v>
      </c>
      <c r="L1593">
        <v>92930</v>
      </c>
      <c r="M1593">
        <v>873</v>
      </c>
      <c r="N1593">
        <v>113284</v>
      </c>
      <c r="S1593" t="s">
        <v>182</v>
      </c>
      <c r="W1593">
        <v>8</v>
      </c>
      <c r="X1593">
        <v>11</v>
      </c>
      <c r="Y1593">
        <v>3</v>
      </c>
      <c r="Z1593">
        <v>1099737</v>
      </c>
      <c r="AA1593" t="s">
        <v>146</v>
      </c>
      <c r="AB1593">
        <v>102</v>
      </c>
      <c r="AC1593" t="s">
        <v>10</v>
      </c>
      <c r="AD1593" t="s">
        <v>10</v>
      </c>
      <c r="AE1593">
        <v>466</v>
      </c>
    </row>
    <row r="1594" spans="1:31" x14ac:dyDescent="0.25">
      <c r="A1594">
        <v>345</v>
      </c>
      <c r="B1594">
        <v>345</v>
      </c>
      <c r="C1594">
        <v>1115</v>
      </c>
      <c r="E1594" s="3">
        <v>40786</v>
      </c>
      <c r="F1594" s="15">
        <f t="shared" si="48"/>
        <v>2011</v>
      </c>
      <c r="G1594" s="3">
        <f t="shared" si="49"/>
        <v>40786</v>
      </c>
      <c r="H1594" t="s">
        <v>142</v>
      </c>
      <c r="I1594" t="s">
        <v>168</v>
      </c>
      <c r="J1594" t="b">
        <v>0</v>
      </c>
      <c r="K1594" t="s">
        <v>183</v>
      </c>
      <c r="L1594">
        <v>92930</v>
      </c>
      <c r="M1594">
        <v>873</v>
      </c>
      <c r="N1594">
        <v>113284</v>
      </c>
      <c r="S1594" t="s">
        <v>182</v>
      </c>
      <c r="W1594">
        <v>8</v>
      </c>
      <c r="X1594">
        <v>11</v>
      </c>
      <c r="Y1594">
        <v>2</v>
      </c>
      <c r="Z1594">
        <v>1099720</v>
      </c>
      <c r="AA1594" t="s">
        <v>146</v>
      </c>
      <c r="AB1594">
        <v>102</v>
      </c>
      <c r="AC1594" t="s">
        <v>10</v>
      </c>
      <c r="AD1594" t="s">
        <v>10</v>
      </c>
      <c r="AE1594">
        <v>467</v>
      </c>
    </row>
    <row r="1595" spans="1:31" x14ac:dyDescent="0.25">
      <c r="A1595">
        <v>345</v>
      </c>
      <c r="B1595">
        <v>345</v>
      </c>
      <c r="C1595">
        <v>1115</v>
      </c>
      <c r="E1595" s="3">
        <v>40786</v>
      </c>
      <c r="F1595" s="15">
        <f t="shared" si="48"/>
        <v>2011</v>
      </c>
      <c r="G1595" s="3">
        <f t="shared" si="49"/>
        <v>40786</v>
      </c>
      <c r="H1595" t="s">
        <v>142</v>
      </c>
      <c r="I1595" t="s">
        <v>168</v>
      </c>
      <c r="J1595" t="b">
        <v>0</v>
      </c>
      <c r="K1595" t="s">
        <v>183</v>
      </c>
      <c r="L1595">
        <v>92930</v>
      </c>
      <c r="M1595">
        <v>873</v>
      </c>
      <c r="N1595">
        <v>113284</v>
      </c>
      <c r="S1595" t="s">
        <v>182</v>
      </c>
      <c r="W1595">
        <v>8</v>
      </c>
      <c r="X1595">
        <v>11</v>
      </c>
      <c r="Y1595">
        <v>2</v>
      </c>
      <c r="Z1595">
        <v>1099720</v>
      </c>
      <c r="AA1595" t="s">
        <v>146</v>
      </c>
      <c r="AB1595">
        <v>102</v>
      </c>
      <c r="AC1595" t="s">
        <v>10</v>
      </c>
      <c r="AD1595" t="s">
        <v>10</v>
      </c>
      <c r="AE1595">
        <v>468</v>
      </c>
    </row>
    <row r="1596" spans="1:31" x14ac:dyDescent="0.25">
      <c r="A1596">
        <v>345</v>
      </c>
      <c r="B1596">
        <v>345</v>
      </c>
      <c r="C1596">
        <v>1115</v>
      </c>
      <c r="E1596" s="3">
        <v>40801</v>
      </c>
      <c r="F1596" s="15">
        <f t="shared" si="48"/>
        <v>2011</v>
      </c>
      <c r="G1596" s="3">
        <f t="shared" si="49"/>
        <v>40816</v>
      </c>
      <c r="H1596" t="s">
        <v>142</v>
      </c>
      <c r="I1596" t="s">
        <v>168</v>
      </c>
      <c r="J1596" t="b">
        <v>0</v>
      </c>
      <c r="K1596" t="s">
        <v>183</v>
      </c>
      <c r="L1596">
        <v>92930</v>
      </c>
      <c r="M1596">
        <v>876</v>
      </c>
      <c r="N1596">
        <v>114666</v>
      </c>
      <c r="S1596" t="s">
        <v>182</v>
      </c>
      <c r="W1596">
        <v>9</v>
      </c>
      <c r="X1596">
        <v>11</v>
      </c>
      <c r="Y1596">
        <v>4</v>
      </c>
      <c r="Z1596">
        <v>1099720</v>
      </c>
      <c r="AA1596" t="s">
        <v>146</v>
      </c>
      <c r="AB1596">
        <v>102</v>
      </c>
      <c r="AC1596" t="s">
        <v>10</v>
      </c>
      <c r="AD1596" t="s">
        <v>10</v>
      </c>
      <c r="AE1596">
        <v>371</v>
      </c>
    </row>
    <row r="1597" spans="1:31" x14ac:dyDescent="0.25">
      <c r="A1597">
        <v>345</v>
      </c>
      <c r="B1597">
        <v>345</v>
      </c>
      <c r="C1597">
        <v>1115</v>
      </c>
      <c r="E1597" s="3">
        <v>40801</v>
      </c>
      <c r="F1597" s="15">
        <f t="shared" si="48"/>
        <v>2011</v>
      </c>
      <c r="G1597" s="3">
        <f t="shared" si="49"/>
        <v>40816</v>
      </c>
      <c r="H1597" t="s">
        <v>142</v>
      </c>
      <c r="I1597" t="s">
        <v>165</v>
      </c>
      <c r="J1597" t="b">
        <v>0</v>
      </c>
      <c r="K1597" t="s">
        <v>918</v>
      </c>
      <c r="L1597">
        <v>92930</v>
      </c>
      <c r="M1597">
        <v>876</v>
      </c>
      <c r="N1597">
        <v>114666</v>
      </c>
      <c r="S1597" t="s">
        <v>182</v>
      </c>
      <c r="W1597">
        <v>9</v>
      </c>
      <c r="X1597">
        <v>11</v>
      </c>
      <c r="Y1597">
        <v>2</v>
      </c>
      <c r="Z1597">
        <v>1099737</v>
      </c>
      <c r="AA1597" t="s">
        <v>146</v>
      </c>
      <c r="AB1597">
        <v>102</v>
      </c>
      <c r="AC1597" t="s">
        <v>10</v>
      </c>
      <c r="AD1597" t="s">
        <v>10</v>
      </c>
      <c r="AE1597">
        <v>372</v>
      </c>
    </row>
    <row r="1598" spans="1:31" x14ac:dyDescent="0.25">
      <c r="A1598">
        <v>345</v>
      </c>
      <c r="B1598">
        <v>345</v>
      </c>
      <c r="C1598">
        <v>1115</v>
      </c>
      <c r="E1598" s="3">
        <v>40792</v>
      </c>
      <c r="F1598" s="15">
        <f t="shared" si="48"/>
        <v>2011</v>
      </c>
      <c r="G1598" s="3">
        <f t="shared" si="49"/>
        <v>40816</v>
      </c>
      <c r="H1598" t="s">
        <v>142</v>
      </c>
      <c r="I1598" t="s">
        <v>172</v>
      </c>
      <c r="J1598" t="b">
        <v>0</v>
      </c>
      <c r="K1598" t="s">
        <v>929</v>
      </c>
      <c r="L1598">
        <v>92930</v>
      </c>
      <c r="M1598">
        <v>879</v>
      </c>
      <c r="N1598">
        <v>114669</v>
      </c>
      <c r="S1598" t="s">
        <v>182</v>
      </c>
      <c r="W1598">
        <v>9</v>
      </c>
      <c r="X1598">
        <v>11</v>
      </c>
      <c r="Y1598">
        <v>4.5</v>
      </c>
      <c r="Z1598">
        <v>1099579</v>
      </c>
      <c r="AA1598" t="s">
        <v>146</v>
      </c>
      <c r="AB1598">
        <v>102</v>
      </c>
      <c r="AC1598" t="s">
        <v>10</v>
      </c>
      <c r="AD1598" t="s">
        <v>10</v>
      </c>
      <c r="AE1598">
        <v>1073</v>
      </c>
    </row>
    <row r="1599" spans="1:31" x14ac:dyDescent="0.25">
      <c r="A1599">
        <v>345</v>
      </c>
      <c r="B1599">
        <v>345</v>
      </c>
      <c r="C1599">
        <v>1115</v>
      </c>
      <c r="E1599" s="3">
        <v>40792</v>
      </c>
      <c r="F1599" s="15">
        <f t="shared" si="48"/>
        <v>2011</v>
      </c>
      <c r="G1599" s="3">
        <f t="shared" si="49"/>
        <v>40816</v>
      </c>
      <c r="H1599" t="s">
        <v>142</v>
      </c>
      <c r="I1599" t="s">
        <v>176</v>
      </c>
      <c r="J1599" t="b">
        <v>0</v>
      </c>
      <c r="K1599" t="s">
        <v>930</v>
      </c>
      <c r="L1599">
        <v>92930</v>
      </c>
      <c r="M1599">
        <v>879</v>
      </c>
      <c r="N1599">
        <v>114669</v>
      </c>
      <c r="S1599" t="s">
        <v>182</v>
      </c>
      <c r="W1599">
        <v>9</v>
      </c>
      <c r="X1599">
        <v>11</v>
      </c>
      <c r="Y1599">
        <v>5</v>
      </c>
      <c r="Z1599">
        <v>1098821</v>
      </c>
      <c r="AA1599" t="s">
        <v>146</v>
      </c>
      <c r="AB1599">
        <v>102</v>
      </c>
      <c r="AC1599" t="s">
        <v>10</v>
      </c>
      <c r="AD1599" t="s">
        <v>10</v>
      </c>
      <c r="AE1599">
        <v>1084</v>
      </c>
    </row>
    <row r="1600" spans="1:31" x14ac:dyDescent="0.25">
      <c r="A1600">
        <v>345</v>
      </c>
      <c r="B1600">
        <v>345</v>
      </c>
      <c r="C1600">
        <v>1115</v>
      </c>
      <c r="E1600" s="3">
        <v>40792</v>
      </c>
      <c r="F1600" s="15">
        <f t="shared" si="48"/>
        <v>2011</v>
      </c>
      <c r="G1600" s="3">
        <f t="shared" si="49"/>
        <v>40816</v>
      </c>
      <c r="H1600" t="s">
        <v>142</v>
      </c>
      <c r="I1600" t="s">
        <v>200</v>
      </c>
      <c r="J1600" t="b">
        <v>0</v>
      </c>
      <c r="K1600" t="s">
        <v>931</v>
      </c>
      <c r="L1600">
        <v>92930</v>
      </c>
      <c r="M1600">
        <v>879</v>
      </c>
      <c r="N1600">
        <v>114669</v>
      </c>
      <c r="S1600" t="s">
        <v>182</v>
      </c>
      <c r="W1600">
        <v>9</v>
      </c>
      <c r="X1600">
        <v>11</v>
      </c>
      <c r="Y1600">
        <v>8</v>
      </c>
      <c r="Z1600">
        <v>1098825</v>
      </c>
      <c r="AA1600" t="s">
        <v>146</v>
      </c>
      <c r="AB1600">
        <v>102</v>
      </c>
      <c r="AC1600" t="s">
        <v>10</v>
      </c>
      <c r="AD1600" t="s">
        <v>10</v>
      </c>
      <c r="AE1600">
        <v>1085</v>
      </c>
    </row>
    <row r="1601" spans="1:31" x14ac:dyDescent="0.25">
      <c r="A1601">
        <v>345</v>
      </c>
      <c r="B1601">
        <v>345</v>
      </c>
      <c r="C1601">
        <v>1115</v>
      </c>
      <c r="E1601" s="3">
        <v>40792</v>
      </c>
      <c r="F1601" s="15">
        <f t="shared" si="48"/>
        <v>2011</v>
      </c>
      <c r="G1601" s="3">
        <f t="shared" si="49"/>
        <v>40816</v>
      </c>
      <c r="H1601" t="s">
        <v>142</v>
      </c>
      <c r="I1601" t="s">
        <v>200</v>
      </c>
      <c r="J1601" t="b">
        <v>0</v>
      </c>
      <c r="K1601" t="s">
        <v>931</v>
      </c>
      <c r="L1601">
        <v>92930</v>
      </c>
      <c r="M1601">
        <v>879</v>
      </c>
      <c r="N1601">
        <v>114669</v>
      </c>
      <c r="S1601" t="s">
        <v>182</v>
      </c>
      <c r="W1601">
        <v>9</v>
      </c>
      <c r="X1601">
        <v>11</v>
      </c>
      <c r="Y1601">
        <v>6</v>
      </c>
      <c r="Z1601">
        <v>1098825</v>
      </c>
      <c r="AA1601" t="s">
        <v>146</v>
      </c>
      <c r="AB1601">
        <v>102</v>
      </c>
      <c r="AC1601" t="s">
        <v>10</v>
      </c>
      <c r="AD1601" t="s">
        <v>10</v>
      </c>
      <c r="AE1601">
        <v>1086</v>
      </c>
    </row>
    <row r="1602" spans="1:31" x14ac:dyDescent="0.25">
      <c r="A1602">
        <v>345</v>
      </c>
      <c r="B1602">
        <v>345</v>
      </c>
      <c r="C1602">
        <v>1115</v>
      </c>
      <c r="E1602" s="3">
        <v>40792</v>
      </c>
      <c r="F1602" s="15">
        <f t="shared" si="48"/>
        <v>2011</v>
      </c>
      <c r="G1602" s="3">
        <f t="shared" si="49"/>
        <v>40816</v>
      </c>
      <c r="H1602" t="s">
        <v>142</v>
      </c>
      <c r="I1602" t="s">
        <v>178</v>
      </c>
      <c r="J1602" t="b">
        <v>0</v>
      </c>
      <c r="K1602" t="s">
        <v>932</v>
      </c>
      <c r="L1602">
        <v>92930</v>
      </c>
      <c r="M1602">
        <v>879</v>
      </c>
      <c r="N1602">
        <v>114669</v>
      </c>
      <c r="S1602" t="s">
        <v>182</v>
      </c>
      <c r="W1602">
        <v>9</v>
      </c>
      <c r="X1602">
        <v>11</v>
      </c>
      <c r="Y1602">
        <v>4.5</v>
      </c>
      <c r="Z1602">
        <v>1098942</v>
      </c>
      <c r="AA1602" t="s">
        <v>146</v>
      </c>
      <c r="AB1602">
        <v>102</v>
      </c>
      <c r="AC1602" t="s">
        <v>10</v>
      </c>
      <c r="AD1602" t="s">
        <v>10</v>
      </c>
      <c r="AE1602">
        <v>1087</v>
      </c>
    </row>
    <row r="1603" spans="1:31" x14ac:dyDescent="0.25">
      <c r="A1603">
        <v>345</v>
      </c>
      <c r="B1603">
        <v>345</v>
      </c>
      <c r="C1603">
        <v>1115</v>
      </c>
      <c r="E1603" s="3">
        <v>40792</v>
      </c>
      <c r="F1603" s="15">
        <f t="shared" ref="F1603:F1666" si="50">YEAR(E1603)</f>
        <v>2011</v>
      </c>
      <c r="G1603" s="3">
        <f t="shared" ref="G1603:G1666" si="51">EOMONTH(E1603,0)</f>
        <v>40816</v>
      </c>
      <c r="H1603" t="s">
        <v>142</v>
      </c>
      <c r="I1603" t="s">
        <v>178</v>
      </c>
      <c r="J1603" t="b">
        <v>0</v>
      </c>
      <c r="K1603" t="s">
        <v>933</v>
      </c>
      <c r="L1603">
        <v>92930</v>
      </c>
      <c r="M1603">
        <v>879</v>
      </c>
      <c r="N1603">
        <v>114669</v>
      </c>
      <c r="S1603" t="s">
        <v>182</v>
      </c>
      <c r="W1603">
        <v>9</v>
      </c>
      <c r="X1603">
        <v>11</v>
      </c>
      <c r="Y1603">
        <v>2</v>
      </c>
      <c r="Z1603">
        <v>1098942</v>
      </c>
      <c r="AA1603" t="s">
        <v>146</v>
      </c>
      <c r="AB1603">
        <v>102</v>
      </c>
      <c r="AC1603" t="s">
        <v>10</v>
      </c>
      <c r="AD1603" t="s">
        <v>10</v>
      </c>
      <c r="AE1603">
        <v>1088</v>
      </c>
    </row>
    <row r="1604" spans="1:31" x14ac:dyDescent="0.25">
      <c r="A1604">
        <v>345</v>
      </c>
      <c r="B1604">
        <v>345</v>
      </c>
      <c r="C1604">
        <v>1115</v>
      </c>
      <c r="E1604" s="3">
        <v>40792</v>
      </c>
      <c r="F1604" s="15">
        <f t="shared" si="50"/>
        <v>2011</v>
      </c>
      <c r="G1604" s="3">
        <f t="shared" si="51"/>
        <v>40816</v>
      </c>
      <c r="H1604" t="s">
        <v>142</v>
      </c>
      <c r="I1604" t="s">
        <v>178</v>
      </c>
      <c r="J1604" t="b">
        <v>0</v>
      </c>
      <c r="K1604" t="s">
        <v>932</v>
      </c>
      <c r="L1604">
        <v>92930</v>
      </c>
      <c r="M1604">
        <v>879</v>
      </c>
      <c r="N1604">
        <v>114669</v>
      </c>
      <c r="S1604" t="s">
        <v>182</v>
      </c>
      <c r="W1604">
        <v>9</v>
      </c>
      <c r="X1604">
        <v>11</v>
      </c>
      <c r="Y1604">
        <v>6</v>
      </c>
      <c r="Z1604">
        <v>1098942</v>
      </c>
      <c r="AA1604" t="s">
        <v>146</v>
      </c>
      <c r="AB1604">
        <v>102</v>
      </c>
      <c r="AC1604" t="s">
        <v>10</v>
      </c>
      <c r="AD1604" t="s">
        <v>10</v>
      </c>
      <c r="AE1604">
        <v>1089</v>
      </c>
    </row>
    <row r="1605" spans="1:31" x14ac:dyDescent="0.25">
      <c r="A1605">
        <v>345</v>
      </c>
      <c r="B1605">
        <v>345</v>
      </c>
      <c r="C1605">
        <v>1115</v>
      </c>
      <c r="E1605" s="3">
        <v>40816</v>
      </c>
      <c r="F1605" s="15">
        <f t="shared" si="50"/>
        <v>2011</v>
      </c>
      <c r="G1605" s="3">
        <f t="shared" si="51"/>
        <v>40816</v>
      </c>
      <c r="H1605" t="s">
        <v>142</v>
      </c>
      <c r="I1605" t="s">
        <v>165</v>
      </c>
      <c r="J1605" t="b">
        <v>0</v>
      </c>
      <c r="K1605" t="s">
        <v>934</v>
      </c>
      <c r="L1605">
        <v>92929</v>
      </c>
      <c r="M1605">
        <v>887</v>
      </c>
      <c r="N1605">
        <v>115179</v>
      </c>
      <c r="S1605" t="s">
        <v>182</v>
      </c>
      <c r="W1605">
        <v>9</v>
      </c>
      <c r="X1605">
        <v>11</v>
      </c>
      <c r="Y1605">
        <v>1</v>
      </c>
      <c r="Z1605">
        <v>1099737</v>
      </c>
      <c r="AA1605" t="s">
        <v>146</v>
      </c>
      <c r="AB1605">
        <v>102</v>
      </c>
      <c r="AC1605" t="s">
        <v>10</v>
      </c>
      <c r="AD1605" t="s">
        <v>10</v>
      </c>
      <c r="AE1605">
        <v>450</v>
      </c>
    </row>
    <row r="1606" spans="1:31" x14ac:dyDescent="0.25">
      <c r="A1606">
        <v>345</v>
      </c>
      <c r="B1606">
        <v>345</v>
      </c>
      <c r="C1606">
        <v>1115</v>
      </c>
      <c r="E1606" s="3">
        <v>40820</v>
      </c>
      <c r="F1606" s="15">
        <f t="shared" si="50"/>
        <v>2011</v>
      </c>
      <c r="G1606" s="3">
        <f t="shared" si="51"/>
        <v>40847</v>
      </c>
      <c r="H1606" t="s">
        <v>142</v>
      </c>
      <c r="I1606" t="s">
        <v>200</v>
      </c>
      <c r="J1606" t="b">
        <v>0</v>
      </c>
      <c r="K1606" t="s">
        <v>935</v>
      </c>
      <c r="L1606">
        <v>92930</v>
      </c>
      <c r="M1606">
        <v>893</v>
      </c>
      <c r="N1606">
        <v>116117</v>
      </c>
      <c r="S1606" t="s">
        <v>182</v>
      </c>
      <c r="W1606">
        <v>10</v>
      </c>
      <c r="X1606">
        <v>11</v>
      </c>
      <c r="Y1606">
        <v>2</v>
      </c>
      <c r="Z1606">
        <v>1098825</v>
      </c>
      <c r="AA1606" t="s">
        <v>146</v>
      </c>
      <c r="AB1606">
        <v>102</v>
      </c>
      <c r="AC1606" t="s">
        <v>10</v>
      </c>
      <c r="AD1606" t="s">
        <v>10</v>
      </c>
      <c r="AE1606">
        <v>1242</v>
      </c>
    </row>
    <row r="1607" spans="1:31" x14ac:dyDescent="0.25">
      <c r="A1607">
        <v>345</v>
      </c>
      <c r="B1607">
        <v>345</v>
      </c>
      <c r="C1607">
        <v>1115</v>
      </c>
      <c r="E1607" s="3">
        <v>40820</v>
      </c>
      <c r="F1607" s="15">
        <f t="shared" si="50"/>
        <v>2011</v>
      </c>
      <c r="G1607" s="3">
        <f t="shared" si="51"/>
        <v>40847</v>
      </c>
      <c r="H1607" t="s">
        <v>142</v>
      </c>
      <c r="I1607" t="s">
        <v>200</v>
      </c>
      <c r="J1607" t="b">
        <v>0</v>
      </c>
      <c r="K1607" t="s">
        <v>935</v>
      </c>
      <c r="L1607">
        <v>92930</v>
      </c>
      <c r="M1607">
        <v>893</v>
      </c>
      <c r="N1607">
        <v>116117</v>
      </c>
      <c r="S1607" t="s">
        <v>182</v>
      </c>
      <c r="W1607">
        <v>10</v>
      </c>
      <c r="X1607">
        <v>11</v>
      </c>
      <c r="Y1607">
        <v>8</v>
      </c>
      <c r="Z1607">
        <v>1098825</v>
      </c>
      <c r="AA1607" t="s">
        <v>146</v>
      </c>
      <c r="AB1607">
        <v>102</v>
      </c>
      <c r="AC1607" t="s">
        <v>10</v>
      </c>
      <c r="AD1607" t="s">
        <v>10</v>
      </c>
      <c r="AE1607">
        <v>1243</v>
      </c>
    </row>
    <row r="1608" spans="1:31" x14ac:dyDescent="0.25">
      <c r="A1608">
        <v>345</v>
      </c>
      <c r="B1608">
        <v>345</v>
      </c>
      <c r="C1608">
        <v>1115</v>
      </c>
      <c r="E1608" s="3">
        <v>40831</v>
      </c>
      <c r="F1608" s="15">
        <f t="shared" si="50"/>
        <v>2011</v>
      </c>
      <c r="G1608" s="3">
        <f t="shared" si="51"/>
        <v>40847</v>
      </c>
      <c r="H1608" t="s">
        <v>142</v>
      </c>
      <c r="I1608" t="s">
        <v>168</v>
      </c>
      <c r="J1608" t="b">
        <v>0</v>
      </c>
      <c r="K1608" t="s">
        <v>183</v>
      </c>
      <c r="L1608">
        <v>92930</v>
      </c>
      <c r="M1608">
        <v>896</v>
      </c>
      <c r="N1608">
        <v>116388</v>
      </c>
      <c r="S1608" t="s">
        <v>182</v>
      </c>
      <c r="W1608">
        <v>10</v>
      </c>
      <c r="X1608">
        <v>11</v>
      </c>
      <c r="Y1608">
        <v>4</v>
      </c>
      <c r="Z1608">
        <v>1099720</v>
      </c>
      <c r="AA1608" t="s">
        <v>146</v>
      </c>
      <c r="AB1608">
        <v>102</v>
      </c>
      <c r="AC1608" t="s">
        <v>10</v>
      </c>
      <c r="AD1608" t="s">
        <v>10</v>
      </c>
      <c r="AE1608">
        <v>446</v>
      </c>
    </row>
    <row r="1609" spans="1:31" x14ac:dyDescent="0.25">
      <c r="A1609">
        <v>345</v>
      </c>
      <c r="B1609">
        <v>345</v>
      </c>
      <c r="C1609">
        <v>1115</v>
      </c>
      <c r="E1609" s="3">
        <v>40831</v>
      </c>
      <c r="F1609" s="15">
        <f t="shared" si="50"/>
        <v>2011</v>
      </c>
      <c r="G1609" s="3">
        <f t="shared" si="51"/>
        <v>40847</v>
      </c>
      <c r="H1609" t="s">
        <v>142</v>
      </c>
      <c r="I1609" t="s">
        <v>168</v>
      </c>
      <c r="J1609" t="b">
        <v>0</v>
      </c>
      <c r="K1609" t="s">
        <v>183</v>
      </c>
      <c r="L1609">
        <v>92930</v>
      </c>
      <c r="M1609">
        <v>896</v>
      </c>
      <c r="N1609">
        <v>116388</v>
      </c>
      <c r="S1609" t="s">
        <v>182</v>
      </c>
      <c r="W1609">
        <v>10</v>
      </c>
      <c r="X1609">
        <v>11</v>
      </c>
      <c r="Y1609">
        <v>3</v>
      </c>
      <c r="Z1609">
        <v>1099720</v>
      </c>
      <c r="AA1609" t="s">
        <v>146</v>
      </c>
      <c r="AB1609">
        <v>102</v>
      </c>
      <c r="AC1609" t="s">
        <v>10</v>
      </c>
      <c r="AD1609" t="s">
        <v>10</v>
      </c>
      <c r="AE1609">
        <v>447</v>
      </c>
    </row>
    <row r="1610" spans="1:31" x14ac:dyDescent="0.25">
      <c r="A1610">
        <v>345</v>
      </c>
      <c r="B1610">
        <v>345</v>
      </c>
      <c r="C1610">
        <v>1115</v>
      </c>
      <c r="E1610" s="3">
        <v>40834</v>
      </c>
      <c r="F1610" s="15">
        <f t="shared" si="50"/>
        <v>2011</v>
      </c>
      <c r="G1610" s="3">
        <f t="shared" si="51"/>
        <v>40847</v>
      </c>
      <c r="H1610" t="s">
        <v>142</v>
      </c>
      <c r="I1610" t="s">
        <v>176</v>
      </c>
      <c r="J1610" t="b">
        <v>0</v>
      </c>
      <c r="K1610" t="s">
        <v>936</v>
      </c>
      <c r="L1610">
        <v>92930</v>
      </c>
      <c r="M1610">
        <v>901</v>
      </c>
      <c r="N1610">
        <v>116975</v>
      </c>
      <c r="S1610" t="s">
        <v>182</v>
      </c>
      <c r="W1610">
        <v>10</v>
      </c>
      <c r="X1610">
        <v>11</v>
      </c>
      <c r="Y1610">
        <v>2</v>
      </c>
      <c r="Z1610">
        <v>1098821</v>
      </c>
      <c r="AA1610" t="s">
        <v>146</v>
      </c>
      <c r="AB1610">
        <v>102</v>
      </c>
      <c r="AC1610" t="s">
        <v>10</v>
      </c>
      <c r="AD1610" t="s">
        <v>10</v>
      </c>
      <c r="AE1610">
        <v>1361</v>
      </c>
    </row>
    <row r="1611" spans="1:31" x14ac:dyDescent="0.25">
      <c r="A1611">
        <v>345</v>
      </c>
      <c r="B1611">
        <v>345</v>
      </c>
      <c r="C1611">
        <v>1115</v>
      </c>
      <c r="E1611" s="3">
        <v>40834</v>
      </c>
      <c r="F1611" s="15">
        <f t="shared" si="50"/>
        <v>2011</v>
      </c>
      <c r="G1611" s="3">
        <f t="shared" si="51"/>
        <v>40847</v>
      </c>
      <c r="H1611" t="s">
        <v>142</v>
      </c>
      <c r="I1611" t="s">
        <v>200</v>
      </c>
      <c r="J1611" t="b">
        <v>0</v>
      </c>
      <c r="K1611" t="s">
        <v>937</v>
      </c>
      <c r="L1611">
        <v>92930</v>
      </c>
      <c r="M1611">
        <v>901</v>
      </c>
      <c r="N1611">
        <v>116975</v>
      </c>
      <c r="S1611" t="s">
        <v>182</v>
      </c>
      <c r="W1611">
        <v>10</v>
      </c>
      <c r="X1611">
        <v>11</v>
      </c>
      <c r="Y1611">
        <v>4</v>
      </c>
      <c r="Z1611">
        <v>1098825</v>
      </c>
      <c r="AA1611" t="s">
        <v>146</v>
      </c>
      <c r="AB1611">
        <v>102</v>
      </c>
      <c r="AC1611" t="s">
        <v>10</v>
      </c>
      <c r="AD1611" t="s">
        <v>10</v>
      </c>
      <c r="AE1611">
        <v>1362</v>
      </c>
    </row>
    <row r="1612" spans="1:31" x14ac:dyDescent="0.25">
      <c r="A1612">
        <v>345</v>
      </c>
      <c r="B1612">
        <v>345</v>
      </c>
      <c r="C1612">
        <v>1115</v>
      </c>
      <c r="E1612" s="3">
        <v>40834</v>
      </c>
      <c r="F1612" s="15">
        <f t="shared" si="50"/>
        <v>2011</v>
      </c>
      <c r="G1612" s="3">
        <f t="shared" si="51"/>
        <v>40847</v>
      </c>
      <c r="H1612" t="s">
        <v>142</v>
      </c>
      <c r="I1612" t="s">
        <v>200</v>
      </c>
      <c r="J1612" t="b">
        <v>0</v>
      </c>
      <c r="K1612" t="s">
        <v>938</v>
      </c>
      <c r="L1612">
        <v>92930</v>
      </c>
      <c r="M1612">
        <v>901</v>
      </c>
      <c r="N1612">
        <v>116975</v>
      </c>
      <c r="S1612" t="s">
        <v>182</v>
      </c>
      <c r="W1612">
        <v>10</v>
      </c>
      <c r="X1612">
        <v>11</v>
      </c>
      <c r="Y1612">
        <v>5</v>
      </c>
      <c r="Z1612">
        <v>1098825</v>
      </c>
      <c r="AA1612" t="s">
        <v>146</v>
      </c>
      <c r="AB1612">
        <v>102</v>
      </c>
      <c r="AC1612" t="s">
        <v>10</v>
      </c>
      <c r="AD1612" t="s">
        <v>10</v>
      </c>
      <c r="AE1612">
        <v>1363</v>
      </c>
    </row>
    <row r="1613" spans="1:31" x14ac:dyDescent="0.25">
      <c r="A1613">
        <v>345</v>
      </c>
      <c r="B1613">
        <v>345</v>
      </c>
      <c r="C1613">
        <v>1115</v>
      </c>
      <c r="E1613" s="3">
        <v>40834</v>
      </c>
      <c r="F1613" s="15">
        <f t="shared" si="50"/>
        <v>2011</v>
      </c>
      <c r="G1613" s="3">
        <f t="shared" si="51"/>
        <v>40847</v>
      </c>
      <c r="H1613" t="s">
        <v>142</v>
      </c>
      <c r="I1613" t="s">
        <v>200</v>
      </c>
      <c r="J1613" t="b">
        <v>0</v>
      </c>
      <c r="K1613" t="s">
        <v>938</v>
      </c>
      <c r="L1613">
        <v>92930</v>
      </c>
      <c r="M1613">
        <v>901</v>
      </c>
      <c r="N1613">
        <v>116975</v>
      </c>
      <c r="S1613" t="s">
        <v>182</v>
      </c>
      <c r="W1613">
        <v>10</v>
      </c>
      <c r="X1613">
        <v>11</v>
      </c>
      <c r="Y1613">
        <v>4</v>
      </c>
      <c r="Z1613">
        <v>1098825</v>
      </c>
      <c r="AA1613" t="s">
        <v>146</v>
      </c>
      <c r="AB1613">
        <v>102</v>
      </c>
      <c r="AC1613" t="s">
        <v>10</v>
      </c>
      <c r="AD1613" t="s">
        <v>10</v>
      </c>
      <c r="AE1613">
        <v>1364</v>
      </c>
    </row>
    <row r="1614" spans="1:31" x14ac:dyDescent="0.25">
      <c r="A1614">
        <v>345</v>
      </c>
      <c r="B1614">
        <v>345</v>
      </c>
      <c r="C1614">
        <v>1115</v>
      </c>
      <c r="E1614" s="3">
        <v>40834</v>
      </c>
      <c r="F1614" s="15">
        <f t="shared" si="50"/>
        <v>2011</v>
      </c>
      <c r="G1614" s="3">
        <f t="shared" si="51"/>
        <v>40847</v>
      </c>
      <c r="H1614" t="s">
        <v>142</v>
      </c>
      <c r="I1614" t="s">
        <v>178</v>
      </c>
      <c r="J1614" t="b">
        <v>0</v>
      </c>
      <c r="K1614" t="s">
        <v>939</v>
      </c>
      <c r="L1614">
        <v>92930</v>
      </c>
      <c r="M1614">
        <v>901</v>
      </c>
      <c r="N1614">
        <v>116975</v>
      </c>
      <c r="S1614" t="s">
        <v>182</v>
      </c>
      <c r="W1614">
        <v>10</v>
      </c>
      <c r="X1614">
        <v>11</v>
      </c>
      <c r="Y1614">
        <v>1</v>
      </c>
      <c r="Z1614">
        <v>1098942</v>
      </c>
      <c r="AA1614" t="s">
        <v>146</v>
      </c>
      <c r="AB1614">
        <v>102</v>
      </c>
      <c r="AC1614" t="s">
        <v>10</v>
      </c>
      <c r="AD1614" t="s">
        <v>10</v>
      </c>
      <c r="AE1614">
        <v>1365</v>
      </c>
    </row>
    <row r="1615" spans="1:31" x14ac:dyDescent="0.25">
      <c r="A1615">
        <v>345</v>
      </c>
      <c r="B1615">
        <v>345</v>
      </c>
      <c r="C1615">
        <v>1115</v>
      </c>
      <c r="E1615" s="3">
        <v>40834</v>
      </c>
      <c r="F1615" s="15">
        <f t="shared" si="50"/>
        <v>2011</v>
      </c>
      <c r="G1615" s="3">
        <f t="shared" si="51"/>
        <v>40847</v>
      </c>
      <c r="H1615" t="s">
        <v>142</v>
      </c>
      <c r="I1615" t="s">
        <v>178</v>
      </c>
      <c r="J1615" t="b">
        <v>0</v>
      </c>
      <c r="K1615" t="s">
        <v>939</v>
      </c>
      <c r="L1615">
        <v>92930</v>
      </c>
      <c r="M1615">
        <v>901</v>
      </c>
      <c r="N1615">
        <v>116975</v>
      </c>
      <c r="S1615" t="s">
        <v>182</v>
      </c>
      <c r="W1615">
        <v>10</v>
      </c>
      <c r="X1615">
        <v>11</v>
      </c>
      <c r="Y1615">
        <v>7</v>
      </c>
      <c r="Z1615">
        <v>1098942</v>
      </c>
      <c r="AA1615" t="s">
        <v>146</v>
      </c>
      <c r="AB1615">
        <v>102</v>
      </c>
      <c r="AC1615" t="s">
        <v>10</v>
      </c>
      <c r="AD1615" t="s">
        <v>10</v>
      </c>
      <c r="AE1615">
        <v>1366</v>
      </c>
    </row>
    <row r="1616" spans="1:31" x14ac:dyDescent="0.25">
      <c r="A1616">
        <v>345</v>
      </c>
      <c r="B1616">
        <v>345</v>
      </c>
      <c r="C1616">
        <v>1115</v>
      </c>
      <c r="E1616" s="3">
        <v>40847</v>
      </c>
      <c r="F1616" s="15">
        <f t="shared" si="50"/>
        <v>2011</v>
      </c>
      <c r="G1616" s="3">
        <f t="shared" si="51"/>
        <v>40847</v>
      </c>
      <c r="H1616" t="s">
        <v>142</v>
      </c>
      <c r="I1616" t="s">
        <v>168</v>
      </c>
      <c r="J1616" t="b">
        <v>0</v>
      </c>
      <c r="K1616" t="s">
        <v>183</v>
      </c>
      <c r="L1616">
        <v>92930</v>
      </c>
      <c r="M1616">
        <v>904</v>
      </c>
      <c r="N1616">
        <v>117186</v>
      </c>
      <c r="S1616" t="s">
        <v>182</v>
      </c>
      <c r="W1616">
        <v>10</v>
      </c>
      <c r="X1616">
        <v>11</v>
      </c>
      <c r="Y1616">
        <v>4</v>
      </c>
      <c r="Z1616">
        <v>1099720</v>
      </c>
      <c r="AA1616" t="s">
        <v>146</v>
      </c>
      <c r="AB1616">
        <v>102</v>
      </c>
      <c r="AC1616" t="s">
        <v>10</v>
      </c>
      <c r="AD1616" t="s">
        <v>10</v>
      </c>
      <c r="AE1616">
        <v>429</v>
      </c>
    </row>
    <row r="1617" spans="1:31" x14ac:dyDescent="0.25">
      <c r="A1617">
        <v>345</v>
      </c>
      <c r="B1617">
        <v>345</v>
      </c>
      <c r="C1617">
        <v>1115</v>
      </c>
      <c r="E1617" s="3">
        <v>40847</v>
      </c>
      <c r="F1617" s="15">
        <f t="shared" si="50"/>
        <v>2011</v>
      </c>
      <c r="G1617" s="3">
        <f t="shared" si="51"/>
        <v>40847</v>
      </c>
      <c r="H1617" t="s">
        <v>142</v>
      </c>
      <c r="I1617" t="s">
        <v>168</v>
      </c>
      <c r="J1617" t="b">
        <v>0</v>
      </c>
      <c r="K1617" t="s">
        <v>183</v>
      </c>
      <c r="L1617">
        <v>92930</v>
      </c>
      <c r="M1617">
        <v>904</v>
      </c>
      <c r="N1617">
        <v>117186</v>
      </c>
      <c r="S1617" t="s">
        <v>182</v>
      </c>
      <c r="W1617">
        <v>10</v>
      </c>
      <c r="X1617">
        <v>11</v>
      </c>
      <c r="Y1617">
        <v>4</v>
      </c>
      <c r="Z1617">
        <v>1099720</v>
      </c>
      <c r="AA1617" t="s">
        <v>146</v>
      </c>
      <c r="AB1617">
        <v>102</v>
      </c>
      <c r="AC1617" t="s">
        <v>10</v>
      </c>
      <c r="AD1617" t="s">
        <v>10</v>
      </c>
      <c r="AE1617">
        <v>430</v>
      </c>
    </row>
    <row r="1618" spans="1:31" x14ac:dyDescent="0.25">
      <c r="A1618">
        <v>345</v>
      </c>
      <c r="B1618">
        <v>345</v>
      </c>
      <c r="C1618">
        <v>1115</v>
      </c>
      <c r="E1618" s="3">
        <v>40847</v>
      </c>
      <c r="F1618" s="15">
        <f t="shared" si="50"/>
        <v>2011</v>
      </c>
      <c r="G1618" s="3">
        <f t="shared" si="51"/>
        <v>40847</v>
      </c>
      <c r="H1618" t="s">
        <v>142</v>
      </c>
      <c r="I1618" t="s">
        <v>168</v>
      </c>
      <c r="J1618" t="b">
        <v>0</v>
      </c>
      <c r="K1618" t="s">
        <v>183</v>
      </c>
      <c r="L1618">
        <v>92930</v>
      </c>
      <c r="M1618">
        <v>904</v>
      </c>
      <c r="N1618">
        <v>117186</v>
      </c>
      <c r="S1618" t="s">
        <v>182</v>
      </c>
      <c r="W1618">
        <v>10</v>
      </c>
      <c r="X1618">
        <v>11</v>
      </c>
      <c r="Y1618">
        <v>1</v>
      </c>
      <c r="Z1618">
        <v>1099720</v>
      </c>
      <c r="AA1618" t="s">
        <v>146</v>
      </c>
      <c r="AB1618">
        <v>102</v>
      </c>
      <c r="AC1618" t="s">
        <v>10</v>
      </c>
      <c r="AD1618" t="s">
        <v>10</v>
      </c>
      <c r="AE1618">
        <v>435</v>
      </c>
    </row>
    <row r="1619" spans="1:31" x14ac:dyDescent="0.25">
      <c r="A1619">
        <v>345</v>
      </c>
      <c r="B1619">
        <v>345</v>
      </c>
      <c r="C1619">
        <v>1115</v>
      </c>
      <c r="E1619" s="3">
        <v>40847</v>
      </c>
      <c r="F1619" s="15">
        <f t="shared" si="50"/>
        <v>2011</v>
      </c>
      <c r="G1619" s="3">
        <f t="shared" si="51"/>
        <v>40847</v>
      </c>
      <c r="H1619" t="s">
        <v>142</v>
      </c>
      <c r="I1619" t="s">
        <v>168</v>
      </c>
      <c r="J1619" t="b">
        <v>0</v>
      </c>
      <c r="K1619" t="s">
        <v>183</v>
      </c>
      <c r="L1619">
        <v>92930</v>
      </c>
      <c r="M1619">
        <v>904</v>
      </c>
      <c r="N1619">
        <v>117186</v>
      </c>
      <c r="S1619" t="s">
        <v>182</v>
      </c>
      <c r="W1619">
        <v>10</v>
      </c>
      <c r="X1619">
        <v>11</v>
      </c>
      <c r="Y1619">
        <v>2</v>
      </c>
      <c r="Z1619">
        <v>1099720</v>
      </c>
      <c r="AA1619" t="s">
        <v>146</v>
      </c>
      <c r="AB1619">
        <v>102</v>
      </c>
      <c r="AC1619" t="s">
        <v>10</v>
      </c>
      <c r="AD1619" t="s">
        <v>10</v>
      </c>
      <c r="AE1619">
        <v>436</v>
      </c>
    </row>
    <row r="1620" spans="1:31" x14ac:dyDescent="0.25">
      <c r="A1620">
        <v>345</v>
      </c>
      <c r="B1620">
        <v>345</v>
      </c>
      <c r="C1620">
        <v>1115</v>
      </c>
      <c r="E1620" s="3">
        <v>40862</v>
      </c>
      <c r="F1620" s="15">
        <f t="shared" si="50"/>
        <v>2011</v>
      </c>
      <c r="G1620" s="3">
        <f t="shared" si="51"/>
        <v>40877</v>
      </c>
      <c r="H1620" t="s">
        <v>142</v>
      </c>
      <c r="I1620" t="s">
        <v>165</v>
      </c>
      <c r="J1620" t="b">
        <v>0</v>
      </c>
      <c r="K1620" t="s">
        <v>918</v>
      </c>
      <c r="L1620">
        <v>92930</v>
      </c>
      <c r="M1620">
        <v>910</v>
      </c>
      <c r="N1620">
        <v>118246</v>
      </c>
      <c r="S1620" t="s">
        <v>182</v>
      </c>
      <c r="W1620">
        <v>11</v>
      </c>
      <c r="X1620">
        <v>11</v>
      </c>
      <c r="Y1620">
        <v>1</v>
      </c>
      <c r="Z1620">
        <v>1099737</v>
      </c>
      <c r="AA1620" t="s">
        <v>146</v>
      </c>
      <c r="AB1620">
        <v>102</v>
      </c>
      <c r="AC1620" t="s">
        <v>10</v>
      </c>
      <c r="AD1620" t="s">
        <v>10</v>
      </c>
      <c r="AE1620">
        <v>432</v>
      </c>
    </row>
    <row r="1621" spans="1:31" x14ac:dyDescent="0.25">
      <c r="A1621">
        <v>345</v>
      </c>
      <c r="B1621">
        <v>345</v>
      </c>
      <c r="C1621">
        <v>1115</v>
      </c>
      <c r="E1621" s="3">
        <v>40862</v>
      </c>
      <c r="F1621" s="15">
        <f t="shared" si="50"/>
        <v>2011</v>
      </c>
      <c r="G1621" s="3">
        <f t="shared" si="51"/>
        <v>40877</v>
      </c>
      <c r="H1621" t="s">
        <v>142</v>
      </c>
      <c r="I1621" t="s">
        <v>165</v>
      </c>
      <c r="J1621" t="b">
        <v>0</v>
      </c>
      <c r="K1621" t="s">
        <v>918</v>
      </c>
      <c r="L1621">
        <v>92930</v>
      </c>
      <c r="M1621">
        <v>910</v>
      </c>
      <c r="N1621">
        <v>118246</v>
      </c>
      <c r="S1621" t="s">
        <v>182</v>
      </c>
      <c r="W1621">
        <v>11</v>
      </c>
      <c r="X1621">
        <v>11</v>
      </c>
      <c r="Y1621">
        <v>2</v>
      </c>
      <c r="Z1621">
        <v>1099737</v>
      </c>
      <c r="AA1621" t="s">
        <v>146</v>
      </c>
      <c r="AB1621">
        <v>102</v>
      </c>
      <c r="AC1621" t="s">
        <v>10</v>
      </c>
      <c r="AD1621" t="s">
        <v>10</v>
      </c>
      <c r="AE1621">
        <v>433</v>
      </c>
    </row>
    <row r="1622" spans="1:31" x14ac:dyDescent="0.25">
      <c r="A1622">
        <v>345</v>
      </c>
      <c r="B1622">
        <v>345</v>
      </c>
      <c r="C1622">
        <v>1115</v>
      </c>
      <c r="E1622" s="3">
        <v>40862</v>
      </c>
      <c r="F1622" s="15">
        <f t="shared" si="50"/>
        <v>2011</v>
      </c>
      <c r="G1622" s="3">
        <f t="shared" si="51"/>
        <v>40877</v>
      </c>
      <c r="H1622" t="s">
        <v>142</v>
      </c>
      <c r="I1622" t="s">
        <v>200</v>
      </c>
      <c r="J1622" t="b">
        <v>0</v>
      </c>
      <c r="K1622" t="s">
        <v>940</v>
      </c>
      <c r="L1622">
        <v>92930</v>
      </c>
      <c r="M1622">
        <v>913</v>
      </c>
      <c r="N1622">
        <v>118248</v>
      </c>
      <c r="S1622" t="s">
        <v>182</v>
      </c>
      <c r="W1622">
        <v>11</v>
      </c>
      <c r="X1622">
        <v>11</v>
      </c>
      <c r="Y1622">
        <v>2</v>
      </c>
      <c r="Z1622">
        <v>1098825</v>
      </c>
      <c r="AA1622" t="s">
        <v>146</v>
      </c>
      <c r="AB1622">
        <v>102</v>
      </c>
      <c r="AC1622" t="s">
        <v>10</v>
      </c>
      <c r="AD1622" t="s">
        <v>10</v>
      </c>
      <c r="AE1622">
        <v>1397</v>
      </c>
    </row>
    <row r="1623" spans="1:31" x14ac:dyDescent="0.25">
      <c r="A1623">
        <v>345</v>
      </c>
      <c r="B1623">
        <v>345</v>
      </c>
      <c r="C1623">
        <v>1115</v>
      </c>
      <c r="E1623" s="3">
        <v>40862</v>
      </c>
      <c r="F1623" s="15">
        <f t="shared" si="50"/>
        <v>2011</v>
      </c>
      <c r="G1623" s="3">
        <f t="shared" si="51"/>
        <v>40877</v>
      </c>
      <c r="H1623" t="s">
        <v>142</v>
      </c>
      <c r="I1623" t="s">
        <v>200</v>
      </c>
      <c r="J1623" t="b">
        <v>0</v>
      </c>
      <c r="K1623" t="s">
        <v>940</v>
      </c>
      <c r="L1623">
        <v>92930</v>
      </c>
      <c r="M1623">
        <v>913</v>
      </c>
      <c r="N1623">
        <v>118248</v>
      </c>
      <c r="S1623" t="s">
        <v>182</v>
      </c>
      <c r="W1623">
        <v>11</v>
      </c>
      <c r="X1623">
        <v>11</v>
      </c>
      <c r="Y1623">
        <v>1</v>
      </c>
      <c r="Z1623">
        <v>1098825</v>
      </c>
      <c r="AA1623" t="s">
        <v>146</v>
      </c>
      <c r="AB1623">
        <v>102</v>
      </c>
      <c r="AC1623" t="s">
        <v>10</v>
      </c>
      <c r="AD1623" t="s">
        <v>10</v>
      </c>
      <c r="AE1623">
        <v>1398</v>
      </c>
    </row>
    <row r="1624" spans="1:31" x14ac:dyDescent="0.25">
      <c r="A1624">
        <v>345</v>
      </c>
      <c r="B1624">
        <v>345</v>
      </c>
      <c r="C1624">
        <v>1115</v>
      </c>
      <c r="E1624" s="3">
        <v>40862</v>
      </c>
      <c r="F1624" s="15">
        <f t="shared" si="50"/>
        <v>2011</v>
      </c>
      <c r="G1624" s="3">
        <f t="shared" si="51"/>
        <v>40877</v>
      </c>
      <c r="H1624" t="s">
        <v>142</v>
      </c>
      <c r="I1624" t="s">
        <v>178</v>
      </c>
      <c r="J1624" t="b">
        <v>0</v>
      </c>
      <c r="K1624" t="s">
        <v>941</v>
      </c>
      <c r="L1624">
        <v>92930</v>
      </c>
      <c r="M1624">
        <v>913</v>
      </c>
      <c r="N1624">
        <v>118248</v>
      </c>
      <c r="S1624" t="s">
        <v>182</v>
      </c>
      <c r="W1624">
        <v>11</v>
      </c>
      <c r="X1624">
        <v>11</v>
      </c>
      <c r="Y1624">
        <v>6</v>
      </c>
      <c r="Z1624">
        <v>1098942</v>
      </c>
      <c r="AA1624" t="s">
        <v>146</v>
      </c>
      <c r="AB1624">
        <v>102</v>
      </c>
      <c r="AC1624" t="s">
        <v>10</v>
      </c>
      <c r="AD1624" t="s">
        <v>10</v>
      </c>
      <c r="AE1624">
        <v>1399</v>
      </c>
    </row>
    <row r="1625" spans="1:31" x14ac:dyDescent="0.25">
      <c r="A1625">
        <v>345</v>
      </c>
      <c r="B1625">
        <v>345</v>
      </c>
      <c r="C1625">
        <v>1115</v>
      </c>
      <c r="E1625" s="3">
        <v>40876</v>
      </c>
      <c r="F1625" s="15">
        <f t="shared" si="50"/>
        <v>2011</v>
      </c>
      <c r="G1625" s="3">
        <f t="shared" si="51"/>
        <v>40877</v>
      </c>
      <c r="H1625" t="s">
        <v>142</v>
      </c>
      <c r="I1625" t="s">
        <v>200</v>
      </c>
      <c r="J1625" t="b">
        <v>0</v>
      </c>
      <c r="K1625" t="s">
        <v>942</v>
      </c>
      <c r="L1625">
        <v>92930</v>
      </c>
      <c r="M1625">
        <v>921</v>
      </c>
      <c r="N1625">
        <v>119034</v>
      </c>
      <c r="S1625" t="s">
        <v>182</v>
      </c>
      <c r="W1625">
        <v>11</v>
      </c>
      <c r="X1625">
        <v>11</v>
      </c>
      <c r="Y1625">
        <v>1</v>
      </c>
      <c r="Z1625">
        <v>1098825</v>
      </c>
      <c r="AA1625" t="s">
        <v>146</v>
      </c>
      <c r="AB1625">
        <v>102</v>
      </c>
      <c r="AC1625" t="s">
        <v>10</v>
      </c>
      <c r="AD1625" t="s">
        <v>10</v>
      </c>
      <c r="AE1625">
        <v>816</v>
      </c>
    </row>
    <row r="1626" spans="1:31" x14ac:dyDescent="0.25">
      <c r="A1626">
        <v>345</v>
      </c>
      <c r="B1626">
        <v>345</v>
      </c>
      <c r="C1626">
        <v>1115</v>
      </c>
      <c r="E1626" s="3">
        <v>40876</v>
      </c>
      <c r="F1626" s="15">
        <f t="shared" si="50"/>
        <v>2011</v>
      </c>
      <c r="G1626" s="3">
        <f t="shared" si="51"/>
        <v>40877</v>
      </c>
      <c r="H1626" t="s">
        <v>142</v>
      </c>
      <c r="I1626" t="s">
        <v>200</v>
      </c>
      <c r="J1626" t="b">
        <v>0</v>
      </c>
      <c r="K1626" t="s">
        <v>943</v>
      </c>
      <c r="L1626">
        <v>92930</v>
      </c>
      <c r="M1626">
        <v>921</v>
      </c>
      <c r="N1626">
        <v>119034</v>
      </c>
      <c r="S1626" t="s">
        <v>182</v>
      </c>
      <c r="W1626">
        <v>11</v>
      </c>
      <c r="X1626">
        <v>11</v>
      </c>
      <c r="Y1626">
        <v>1</v>
      </c>
      <c r="Z1626">
        <v>1098825</v>
      </c>
      <c r="AA1626" t="s">
        <v>146</v>
      </c>
      <c r="AB1626">
        <v>102</v>
      </c>
      <c r="AC1626" t="s">
        <v>10</v>
      </c>
      <c r="AD1626" t="s">
        <v>10</v>
      </c>
      <c r="AE1626">
        <v>817</v>
      </c>
    </row>
    <row r="1627" spans="1:31" x14ac:dyDescent="0.25">
      <c r="A1627">
        <v>345</v>
      </c>
      <c r="B1627">
        <v>345</v>
      </c>
      <c r="C1627">
        <v>1115</v>
      </c>
      <c r="E1627" s="3">
        <v>40876</v>
      </c>
      <c r="F1627" s="15">
        <f t="shared" si="50"/>
        <v>2011</v>
      </c>
      <c r="G1627" s="3">
        <f t="shared" si="51"/>
        <v>40877</v>
      </c>
      <c r="H1627" t="s">
        <v>142</v>
      </c>
      <c r="I1627" t="s">
        <v>200</v>
      </c>
      <c r="J1627" t="b">
        <v>0</v>
      </c>
      <c r="K1627" t="s">
        <v>943</v>
      </c>
      <c r="L1627">
        <v>92930</v>
      </c>
      <c r="M1627">
        <v>921</v>
      </c>
      <c r="N1627">
        <v>119034</v>
      </c>
      <c r="S1627" t="s">
        <v>182</v>
      </c>
      <c r="W1627">
        <v>11</v>
      </c>
      <c r="X1627">
        <v>11</v>
      </c>
      <c r="Y1627">
        <v>1</v>
      </c>
      <c r="Z1627">
        <v>1098825</v>
      </c>
      <c r="AA1627" t="s">
        <v>146</v>
      </c>
      <c r="AB1627">
        <v>102</v>
      </c>
      <c r="AC1627" t="s">
        <v>10</v>
      </c>
      <c r="AD1627" t="s">
        <v>10</v>
      </c>
      <c r="AE1627">
        <v>818</v>
      </c>
    </row>
    <row r="1628" spans="1:31" x14ac:dyDescent="0.25">
      <c r="A1628">
        <v>345</v>
      </c>
      <c r="B1628">
        <v>345</v>
      </c>
      <c r="C1628">
        <v>1115</v>
      </c>
      <c r="E1628" s="3">
        <v>40876</v>
      </c>
      <c r="F1628" s="15">
        <f t="shared" si="50"/>
        <v>2011</v>
      </c>
      <c r="G1628" s="3">
        <f t="shared" si="51"/>
        <v>40877</v>
      </c>
      <c r="H1628" t="s">
        <v>142</v>
      </c>
      <c r="I1628" t="s">
        <v>358</v>
      </c>
      <c r="J1628" t="b">
        <v>0</v>
      </c>
      <c r="K1628" t="s">
        <v>183</v>
      </c>
      <c r="L1628">
        <v>92929</v>
      </c>
      <c r="M1628">
        <v>921</v>
      </c>
      <c r="N1628">
        <v>119034</v>
      </c>
      <c r="S1628" t="s">
        <v>182</v>
      </c>
      <c r="W1628">
        <v>11</v>
      </c>
      <c r="X1628">
        <v>11</v>
      </c>
      <c r="Y1628">
        <v>10</v>
      </c>
      <c r="Z1628">
        <v>1098828</v>
      </c>
      <c r="AA1628" t="s">
        <v>146</v>
      </c>
      <c r="AB1628">
        <v>102</v>
      </c>
      <c r="AC1628" t="s">
        <v>10</v>
      </c>
      <c r="AD1628" t="s">
        <v>10</v>
      </c>
      <c r="AE1628">
        <v>819</v>
      </c>
    </row>
    <row r="1629" spans="1:31" x14ac:dyDescent="0.25">
      <c r="A1629">
        <v>345</v>
      </c>
      <c r="B1629">
        <v>345</v>
      </c>
      <c r="C1629">
        <v>1115</v>
      </c>
      <c r="E1629" s="3">
        <v>40890</v>
      </c>
      <c r="F1629" s="15">
        <f t="shared" si="50"/>
        <v>2011</v>
      </c>
      <c r="G1629" s="3">
        <f t="shared" si="51"/>
        <v>40908</v>
      </c>
      <c r="H1629" t="s">
        <v>142</v>
      </c>
      <c r="I1629" t="s">
        <v>200</v>
      </c>
      <c r="J1629" t="b">
        <v>0</v>
      </c>
      <c r="K1629" t="s">
        <v>944</v>
      </c>
      <c r="L1629">
        <v>92930</v>
      </c>
      <c r="M1629">
        <v>929</v>
      </c>
      <c r="N1629">
        <v>119994</v>
      </c>
      <c r="S1629" t="s">
        <v>182</v>
      </c>
      <c r="W1629">
        <v>12</v>
      </c>
      <c r="X1629">
        <v>11</v>
      </c>
      <c r="Y1629">
        <v>3</v>
      </c>
      <c r="Z1629">
        <v>1098825</v>
      </c>
      <c r="AA1629" t="s">
        <v>146</v>
      </c>
      <c r="AB1629">
        <v>102</v>
      </c>
      <c r="AC1629" t="s">
        <v>10</v>
      </c>
      <c r="AD1629" t="s">
        <v>10</v>
      </c>
      <c r="AE1629">
        <v>1086</v>
      </c>
    </row>
    <row r="1630" spans="1:31" x14ac:dyDescent="0.25">
      <c r="A1630">
        <v>345</v>
      </c>
      <c r="B1630">
        <v>345</v>
      </c>
      <c r="C1630">
        <v>1115</v>
      </c>
      <c r="E1630" s="3">
        <v>40890</v>
      </c>
      <c r="F1630" s="15">
        <f t="shared" si="50"/>
        <v>2011</v>
      </c>
      <c r="G1630" s="3">
        <f t="shared" si="51"/>
        <v>40908</v>
      </c>
      <c r="H1630" t="s">
        <v>142</v>
      </c>
      <c r="I1630" t="s">
        <v>200</v>
      </c>
      <c r="J1630" t="b">
        <v>0</v>
      </c>
      <c r="K1630" t="s">
        <v>945</v>
      </c>
      <c r="L1630">
        <v>92930</v>
      </c>
      <c r="M1630">
        <v>929</v>
      </c>
      <c r="N1630">
        <v>119994</v>
      </c>
      <c r="S1630" t="s">
        <v>182</v>
      </c>
      <c r="W1630">
        <v>12</v>
      </c>
      <c r="X1630">
        <v>11</v>
      </c>
      <c r="Y1630">
        <v>3</v>
      </c>
      <c r="Z1630">
        <v>1098825</v>
      </c>
      <c r="AA1630" t="s">
        <v>146</v>
      </c>
      <c r="AB1630">
        <v>102</v>
      </c>
      <c r="AC1630" t="s">
        <v>10</v>
      </c>
      <c r="AD1630" t="s">
        <v>10</v>
      </c>
      <c r="AE1630">
        <v>1087</v>
      </c>
    </row>
    <row r="1631" spans="1:31" x14ac:dyDescent="0.25">
      <c r="A1631">
        <v>345</v>
      </c>
      <c r="B1631">
        <v>345</v>
      </c>
      <c r="C1631">
        <v>1115</v>
      </c>
      <c r="E1631" s="3">
        <v>40890</v>
      </c>
      <c r="F1631" s="15">
        <f t="shared" si="50"/>
        <v>2011</v>
      </c>
      <c r="G1631" s="3">
        <f t="shared" si="51"/>
        <v>40908</v>
      </c>
      <c r="H1631" t="s">
        <v>142</v>
      </c>
      <c r="I1631" t="s">
        <v>178</v>
      </c>
      <c r="J1631" t="b">
        <v>0</v>
      </c>
      <c r="K1631" t="s">
        <v>946</v>
      </c>
      <c r="L1631">
        <v>92930</v>
      </c>
      <c r="M1631">
        <v>929</v>
      </c>
      <c r="N1631">
        <v>119994</v>
      </c>
      <c r="S1631" t="s">
        <v>182</v>
      </c>
      <c r="W1631">
        <v>12</v>
      </c>
      <c r="X1631">
        <v>11</v>
      </c>
      <c r="Y1631">
        <v>1</v>
      </c>
      <c r="Z1631">
        <v>1098942</v>
      </c>
      <c r="AA1631" t="s">
        <v>146</v>
      </c>
      <c r="AB1631">
        <v>102</v>
      </c>
      <c r="AC1631" t="s">
        <v>10</v>
      </c>
      <c r="AD1631" t="s">
        <v>10</v>
      </c>
      <c r="AE1631">
        <v>1088</v>
      </c>
    </row>
    <row r="1632" spans="1:31" x14ac:dyDescent="0.25">
      <c r="A1632">
        <v>345</v>
      </c>
      <c r="B1632">
        <v>345</v>
      </c>
      <c r="C1632">
        <v>1115</v>
      </c>
      <c r="E1632" s="3">
        <v>40890</v>
      </c>
      <c r="F1632" s="15">
        <f t="shared" si="50"/>
        <v>2011</v>
      </c>
      <c r="G1632" s="3">
        <f t="shared" si="51"/>
        <v>40908</v>
      </c>
      <c r="H1632" t="s">
        <v>142</v>
      </c>
      <c r="I1632" t="s">
        <v>172</v>
      </c>
      <c r="J1632" t="b">
        <v>0</v>
      </c>
      <c r="K1632" t="s">
        <v>947</v>
      </c>
      <c r="L1632">
        <v>92930</v>
      </c>
      <c r="M1632">
        <v>929</v>
      </c>
      <c r="N1632">
        <v>119994</v>
      </c>
      <c r="S1632" t="s">
        <v>182</v>
      </c>
      <c r="W1632">
        <v>12</v>
      </c>
      <c r="X1632">
        <v>11</v>
      </c>
      <c r="Y1632">
        <v>1</v>
      </c>
      <c r="Z1632">
        <v>1099579</v>
      </c>
      <c r="AA1632" t="s">
        <v>146</v>
      </c>
      <c r="AB1632">
        <v>102</v>
      </c>
      <c r="AC1632" t="s">
        <v>10</v>
      </c>
      <c r="AD1632" t="s">
        <v>10</v>
      </c>
      <c r="AE1632">
        <v>1105</v>
      </c>
    </row>
    <row r="1633" spans="1:31" x14ac:dyDescent="0.25">
      <c r="A1633">
        <v>345</v>
      </c>
      <c r="B1633">
        <v>345</v>
      </c>
      <c r="C1633">
        <v>1115</v>
      </c>
      <c r="E1633" s="3">
        <v>40890</v>
      </c>
      <c r="F1633" s="15">
        <f t="shared" si="50"/>
        <v>2011</v>
      </c>
      <c r="G1633" s="3">
        <f t="shared" si="51"/>
        <v>40908</v>
      </c>
      <c r="H1633" t="s">
        <v>142</v>
      </c>
      <c r="I1633" t="s">
        <v>200</v>
      </c>
      <c r="J1633" t="b">
        <v>0</v>
      </c>
      <c r="K1633" t="s">
        <v>948</v>
      </c>
      <c r="L1633">
        <v>92930</v>
      </c>
      <c r="M1633">
        <v>929</v>
      </c>
      <c r="N1633">
        <v>119994</v>
      </c>
      <c r="S1633" t="s">
        <v>182</v>
      </c>
      <c r="W1633">
        <v>12</v>
      </c>
      <c r="X1633">
        <v>11</v>
      </c>
      <c r="Y1633">
        <v>5</v>
      </c>
      <c r="Z1633">
        <v>1098825</v>
      </c>
      <c r="AA1633" t="s">
        <v>146</v>
      </c>
      <c r="AB1633">
        <v>102</v>
      </c>
      <c r="AC1633" t="s">
        <v>10</v>
      </c>
      <c r="AD1633" t="s">
        <v>10</v>
      </c>
      <c r="AE1633">
        <v>1106</v>
      </c>
    </row>
    <row r="1634" spans="1:31" x14ac:dyDescent="0.25">
      <c r="A1634">
        <v>345</v>
      </c>
      <c r="B1634">
        <v>345</v>
      </c>
      <c r="C1634">
        <v>1115</v>
      </c>
      <c r="E1634" s="3">
        <v>40923</v>
      </c>
      <c r="F1634" s="15">
        <f t="shared" si="50"/>
        <v>2012</v>
      </c>
      <c r="G1634" s="3">
        <f t="shared" si="51"/>
        <v>40939</v>
      </c>
      <c r="H1634" t="s">
        <v>142</v>
      </c>
      <c r="I1634" t="s">
        <v>165</v>
      </c>
      <c r="J1634" t="b">
        <v>0</v>
      </c>
      <c r="K1634" t="s">
        <v>949</v>
      </c>
      <c r="L1634">
        <v>92930</v>
      </c>
      <c r="M1634">
        <v>938</v>
      </c>
      <c r="N1634">
        <v>122351</v>
      </c>
      <c r="S1634" t="s">
        <v>182</v>
      </c>
      <c r="W1634">
        <v>1</v>
      </c>
      <c r="X1634">
        <v>12</v>
      </c>
      <c r="Y1634">
        <v>2</v>
      </c>
      <c r="Z1634">
        <v>1099737</v>
      </c>
      <c r="AA1634" t="s">
        <v>146</v>
      </c>
      <c r="AB1634">
        <v>102</v>
      </c>
      <c r="AC1634" t="s">
        <v>10</v>
      </c>
      <c r="AD1634" t="s">
        <v>10</v>
      </c>
      <c r="AE1634">
        <v>305</v>
      </c>
    </row>
    <row r="1635" spans="1:31" x14ac:dyDescent="0.25">
      <c r="A1635">
        <v>345</v>
      </c>
      <c r="B1635">
        <v>345</v>
      </c>
      <c r="C1635">
        <v>1115</v>
      </c>
      <c r="E1635" s="3">
        <v>40923</v>
      </c>
      <c r="F1635" s="15">
        <f t="shared" si="50"/>
        <v>2012</v>
      </c>
      <c r="G1635" s="3">
        <f t="shared" si="51"/>
        <v>40939</v>
      </c>
      <c r="H1635" t="s">
        <v>142</v>
      </c>
      <c r="I1635" t="s">
        <v>165</v>
      </c>
      <c r="J1635" t="b">
        <v>0</v>
      </c>
      <c r="K1635" t="s">
        <v>950</v>
      </c>
      <c r="L1635">
        <v>92929</v>
      </c>
      <c r="M1635">
        <v>938</v>
      </c>
      <c r="N1635">
        <v>122351</v>
      </c>
      <c r="S1635" t="s">
        <v>182</v>
      </c>
      <c r="W1635">
        <v>1</v>
      </c>
      <c r="X1635">
        <v>12</v>
      </c>
      <c r="Y1635">
        <v>1</v>
      </c>
      <c r="Z1635">
        <v>1099737</v>
      </c>
      <c r="AA1635" t="s">
        <v>146</v>
      </c>
      <c r="AB1635">
        <v>102</v>
      </c>
      <c r="AC1635" t="s">
        <v>10</v>
      </c>
      <c r="AD1635" t="s">
        <v>10</v>
      </c>
      <c r="AE1635">
        <v>306</v>
      </c>
    </row>
    <row r="1636" spans="1:31" x14ac:dyDescent="0.25">
      <c r="A1636">
        <v>345</v>
      </c>
      <c r="B1636">
        <v>345</v>
      </c>
      <c r="C1636">
        <v>1115</v>
      </c>
      <c r="E1636" s="3">
        <v>40918</v>
      </c>
      <c r="F1636" s="15">
        <f t="shared" si="50"/>
        <v>2012</v>
      </c>
      <c r="G1636" s="3">
        <f t="shared" si="51"/>
        <v>40939</v>
      </c>
      <c r="H1636" t="s">
        <v>142</v>
      </c>
      <c r="I1636" t="s">
        <v>200</v>
      </c>
      <c r="J1636" t="b">
        <v>0</v>
      </c>
      <c r="K1636" t="s">
        <v>951</v>
      </c>
      <c r="L1636">
        <v>92930</v>
      </c>
      <c r="M1636">
        <v>941</v>
      </c>
      <c r="N1636">
        <v>122352</v>
      </c>
      <c r="S1636" t="s">
        <v>182</v>
      </c>
      <c r="W1636">
        <v>1</v>
      </c>
      <c r="X1636">
        <v>12</v>
      </c>
      <c r="Y1636">
        <v>3</v>
      </c>
      <c r="Z1636">
        <v>1098825</v>
      </c>
      <c r="AA1636" t="s">
        <v>146</v>
      </c>
      <c r="AB1636">
        <v>102</v>
      </c>
      <c r="AC1636" t="s">
        <v>10</v>
      </c>
      <c r="AD1636" t="s">
        <v>10</v>
      </c>
      <c r="AE1636">
        <v>933</v>
      </c>
    </row>
    <row r="1637" spans="1:31" x14ac:dyDescent="0.25">
      <c r="A1637">
        <v>345</v>
      </c>
      <c r="B1637">
        <v>345</v>
      </c>
      <c r="C1637">
        <v>1115</v>
      </c>
      <c r="E1637" s="3">
        <v>40932</v>
      </c>
      <c r="F1637" s="15">
        <f t="shared" si="50"/>
        <v>2012</v>
      </c>
      <c r="G1637" s="3">
        <f t="shared" si="51"/>
        <v>40939</v>
      </c>
      <c r="H1637" t="s">
        <v>142</v>
      </c>
      <c r="I1637" t="s">
        <v>176</v>
      </c>
      <c r="J1637" t="b">
        <v>0</v>
      </c>
      <c r="K1637" t="s">
        <v>952</v>
      </c>
      <c r="L1637">
        <v>92930</v>
      </c>
      <c r="M1637">
        <v>946</v>
      </c>
      <c r="N1637">
        <v>122768</v>
      </c>
      <c r="S1637" t="s">
        <v>182</v>
      </c>
      <c r="W1637">
        <v>1</v>
      </c>
      <c r="X1637">
        <v>12</v>
      </c>
      <c r="Y1637">
        <v>2</v>
      </c>
      <c r="Z1637">
        <v>1098821</v>
      </c>
      <c r="AA1637" t="s">
        <v>146</v>
      </c>
      <c r="AB1637">
        <v>102</v>
      </c>
      <c r="AC1637" t="s">
        <v>10</v>
      </c>
      <c r="AD1637" t="s">
        <v>10</v>
      </c>
      <c r="AE1637">
        <v>1163</v>
      </c>
    </row>
    <row r="1638" spans="1:31" x14ac:dyDescent="0.25">
      <c r="A1638">
        <v>345</v>
      </c>
      <c r="B1638">
        <v>345</v>
      </c>
      <c r="C1638">
        <v>1115</v>
      </c>
      <c r="E1638" s="3">
        <v>40932</v>
      </c>
      <c r="F1638" s="15">
        <f t="shared" si="50"/>
        <v>2012</v>
      </c>
      <c r="G1638" s="3">
        <f t="shared" si="51"/>
        <v>40939</v>
      </c>
      <c r="H1638" t="s">
        <v>142</v>
      </c>
      <c r="I1638" t="s">
        <v>200</v>
      </c>
      <c r="J1638" t="b">
        <v>0</v>
      </c>
      <c r="K1638" t="s">
        <v>953</v>
      </c>
      <c r="L1638">
        <v>92930</v>
      </c>
      <c r="M1638">
        <v>946</v>
      </c>
      <c r="N1638">
        <v>122768</v>
      </c>
      <c r="S1638" t="s">
        <v>182</v>
      </c>
      <c r="W1638">
        <v>1</v>
      </c>
      <c r="X1638">
        <v>12</v>
      </c>
      <c r="Y1638">
        <v>2</v>
      </c>
      <c r="Z1638">
        <v>1098825</v>
      </c>
      <c r="AA1638" t="s">
        <v>146</v>
      </c>
      <c r="AB1638">
        <v>102</v>
      </c>
      <c r="AC1638" t="s">
        <v>10</v>
      </c>
      <c r="AD1638" t="s">
        <v>10</v>
      </c>
      <c r="AE1638">
        <v>1174</v>
      </c>
    </row>
    <row r="1639" spans="1:31" x14ac:dyDescent="0.25">
      <c r="A1639">
        <v>345</v>
      </c>
      <c r="B1639">
        <v>345</v>
      </c>
      <c r="C1639">
        <v>1115</v>
      </c>
      <c r="E1639" s="3">
        <v>40932</v>
      </c>
      <c r="F1639" s="15">
        <f t="shared" si="50"/>
        <v>2012</v>
      </c>
      <c r="G1639" s="3">
        <f t="shared" si="51"/>
        <v>40939</v>
      </c>
      <c r="H1639" t="s">
        <v>142</v>
      </c>
      <c r="I1639" t="s">
        <v>200</v>
      </c>
      <c r="J1639" t="b">
        <v>0</v>
      </c>
      <c r="K1639" t="s">
        <v>954</v>
      </c>
      <c r="L1639">
        <v>92930</v>
      </c>
      <c r="M1639">
        <v>946</v>
      </c>
      <c r="N1639">
        <v>122768</v>
      </c>
      <c r="S1639" t="s">
        <v>182</v>
      </c>
      <c r="W1639">
        <v>1</v>
      </c>
      <c r="X1639">
        <v>12</v>
      </c>
      <c r="Y1639">
        <v>2</v>
      </c>
      <c r="Z1639">
        <v>1098825</v>
      </c>
      <c r="AA1639" t="s">
        <v>146</v>
      </c>
      <c r="AB1639">
        <v>102</v>
      </c>
      <c r="AC1639" t="s">
        <v>10</v>
      </c>
      <c r="AD1639" t="s">
        <v>10</v>
      </c>
      <c r="AE1639">
        <v>1175</v>
      </c>
    </row>
    <row r="1640" spans="1:31" x14ac:dyDescent="0.25">
      <c r="A1640">
        <v>345</v>
      </c>
      <c r="B1640">
        <v>345</v>
      </c>
      <c r="C1640">
        <v>1115</v>
      </c>
      <c r="E1640" s="3">
        <v>40932</v>
      </c>
      <c r="F1640" s="15">
        <f t="shared" si="50"/>
        <v>2012</v>
      </c>
      <c r="G1640" s="3">
        <f t="shared" si="51"/>
        <v>40939</v>
      </c>
      <c r="H1640" t="s">
        <v>142</v>
      </c>
      <c r="I1640" t="s">
        <v>176</v>
      </c>
      <c r="J1640" t="b">
        <v>0</v>
      </c>
      <c r="K1640" t="s">
        <v>952</v>
      </c>
      <c r="L1640">
        <v>92930</v>
      </c>
      <c r="M1640">
        <v>946</v>
      </c>
      <c r="N1640">
        <v>122768</v>
      </c>
      <c r="S1640" t="s">
        <v>182</v>
      </c>
      <c r="W1640">
        <v>1</v>
      </c>
      <c r="X1640">
        <v>12</v>
      </c>
      <c r="Y1640">
        <v>2</v>
      </c>
      <c r="Z1640">
        <v>1098821</v>
      </c>
      <c r="AA1640" t="s">
        <v>146</v>
      </c>
      <c r="AB1640">
        <v>102</v>
      </c>
      <c r="AC1640" t="s">
        <v>10</v>
      </c>
      <c r="AD1640" t="s">
        <v>10</v>
      </c>
      <c r="AE1640">
        <v>1176</v>
      </c>
    </row>
    <row r="1641" spans="1:31" x14ac:dyDescent="0.25">
      <c r="A1641">
        <v>345</v>
      </c>
      <c r="B1641">
        <v>345</v>
      </c>
      <c r="C1641">
        <v>1115</v>
      </c>
      <c r="E1641" s="3">
        <v>40939</v>
      </c>
      <c r="F1641" s="15">
        <f t="shared" si="50"/>
        <v>2012</v>
      </c>
      <c r="G1641" s="3">
        <f t="shared" si="51"/>
        <v>40939</v>
      </c>
      <c r="H1641" t="s">
        <v>142</v>
      </c>
      <c r="I1641" t="s">
        <v>165</v>
      </c>
      <c r="J1641" t="b">
        <v>0</v>
      </c>
      <c r="K1641" t="s">
        <v>918</v>
      </c>
      <c r="L1641">
        <v>92930</v>
      </c>
      <c r="M1641">
        <v>949</v>
      </c>
      <c r="N1641">
        <v>122843</v>
      </c>
      <c r="S1641" t="s">
        <v>182</v>
      </c>
      <c r="W1641">
        <v>1</v>
      </c>
      <c r="X1641">
        <v>12</v>
      </c>
      <c r="Y1641">
        <v>1</v>
      </c>
      <c r="Z1641">
        <v>1099737</v>
      </c>
      <c r="AA1641" t="s">
        <v>146</v>
      </c>
      <c r="AB1641">
        <v>102</v>
      </c>
      <c r="AC1641" t="s">
        <v>10</v>
      </c>
      <c r="AD1641" t="s">
        <v>10</v>
      </c>
      <c r="AE1641">
        <v>470</v>
      </c>
    </row>
    <row r="1642" spans="1:31" x14ac:dyDescent="0.25">
      <c r="A1642">
        <v>345</v>
      </c>
      <c r="B1642">
        <v>345</v>
      </c>
      <c r="C1642">
        <v>1115</v>
      </c>
      <c r="E1642" s="3">
        <v>40946</v>
      </c>
      <c r="F1642" s="15">
        <f t="shared" si="50"/>
        <v>2012</v>
      </c>
      <c r="G1642" s="3">
        <f t="shared" si="51"/>
        <v>40968</v>
      </c>
      <c r="H1642" t="s">
        <v>142</v>
      </c>
      <c r="I1642" t="s">
        <v>176</v>
      </c>
      <c r="J1642" t="b">
        <v>0</v>
      </c>
      <c r="K1642" t="s">
        <v>952</v>
      </c>
      <c r="L1642">
        <v>92930</v>
      </c>
      <c r="M1642">
        <v>954</v>
      </c>
      <c r="N1642">
        <v>123778</v>
      </c>
      <c r="S1642" t="s">
        <v>182</v>
      </c>
      <c r="W1642">
        <v>2</v>
      </c>
      <c r="X1642">
        <v>12</v>
      </c>
      <c r="Y1642">
        <v>2</v>
      </c>
      <c r="Z1642">
        <v>1098821</v>
      </c>
      <c r="AA1642" t="s">
        <v>146</v>
      </c>
      <c r="AB1642">
        <v>102</v>
      </c>
      <c r="AC1642" t="s">
        <v>10</v>
      </c>
      <c r="AD1642" t="s">
        <v>10</v>
      </c>
      <c r="AE1642">
        <v>1243</v>
      </c>
    </row>
    <row r="1643" spans="1:31" x14ac:dyDescent="0.25">
      <c r="A1643">
        <v>345</v>
      </c>
      <c r="B1643">
        <v>345</v>
      </c>
      <c r="C1643">
        <v>1115</v>
      </c>
      <c r="E1643" s="3">
        <v>40946</v>
      </c>
      <c r="F1643" s="15">
        <f t="shared" si="50"/>
        <v>2012</v>
      </c>
      <c r="G1643" s="3">
        <f t="shared" si="51"/>
        <v>40968</v>
      </c>
      <c r="H1643" t="s">
        <v>142</v>
      </c>
      <c r="I1643" t="s">
        <v>176</v>
      </c>
      <c r="J1643" t="b">
        <v>0</v>
      </c>
      <c r="K1643" t="s">
        <v>952</v>
      </c>
      <c r="L1643">
        <v>92930</v>
      </c>
      <c r="M1643">
        <v>954</v>
      </c>
      <c r="N1643">
        <v>123778</v>
      </c>
      <c r="S1643" t="s">
        <v>182</v>
      </c>
      <c r="W1643">
        <v>2</v>
      </c>
      <c r="X1643">
        <v>12</v>
      </c>
      <c r="Y1643">
        <v>2</v>
      </c>
      <c r="Z1643">
        <v>1098821</v>
      </c>
      <c r="AA1643" t="s">
        <v>146</v>
      </c>
      <c r="AB1643">
        <v>102</v>
      </c>
      <c r="AC1643" t="s">
        <v>10</v>
      </c>
      <c r="AD1643" t="s">
        <v>10</v>
      </c>
      <c r="AE1643">
        <v>1244</v>
      </c>
    </row>
    <row r="1644" spans="1:31" x14ac:dyDescent="0.25">
      <c r="A1644">
        <v>345</v>
      </c>
      <c r="B1644">
        <v>345</v>
      </c>
      <c r="C1644">
        <v>1115</v>
      </c>
      <c r="E1644" s="3">
        <v>40960</v>
      </c>
      <c r="F1644" s="15">
        <f t="shared" si="50"/>
        <v>2012</v>
      </c>
      <c r="G1644" s="3">
        <f t="shared" si="51"/>
        <v>40968</v>
      </c>
      <c r="H1644" t="s">
        <v>142</v>
      </c>
      <c r="I1644" t="s">
        <v>176</v>
      </c>
      <c r="J1644" t="b">
        <v>0</v>
      </c>
      <c r="K1644" t="s">
        <v>955</v>
      </c>
      <c r="L1644">
        <v>92930</v>
      </c>
      <c r="M1644">
        <v>962</v>
      </c>
      <c r="N1644">
        <v>124758</v>
      </c>
      <c r="S1644" t="s">
        <v>182</v>
      </c>
      <c r="W1644">
        <v>2</v>
      </c>
      <c r="X1644">
        <v>12</v>
      </c>
      <c r="Y1644">
        <v>2</v>
      </c>
      <c r="Z1644">
        <v>1098821</v>
      </c>
      <c r="AA1644" t="s">
        <v>146</v>
      </c>
      <c r="AB1644">
        <v>102</v>
      </c>
      <c r="AC1644" t="s">
        <v>10</v>
      </c>
      <c r="AD1644" t="s">
        <v>10</v>
      </c>
      <c r="AE1644">
        <v>1244</v>
      </c>
    </row>
    <row r="1645" spans="1:31" x14ac:dyDescent="0.25">
      <c r="A1645">
        <v>345</v>
      </c>
      <c r="B1645">
        <v>345</v>
      </c>
      <c r="C1645">
        <v>1115</v>
      </c>
      <c r="E1645" s="3">
        <v>40960</v>
      </c>
      <c r="F1645" s="15">
        <f t="shared" si="50"/>
        <v>2012</v>
      </c>
      <c r="G1645" s="3">
        <f t="shared" si="51"/>
        <v>40968</v>
      </c>
      <c r="H1645" t="s">
        <v>142</v>
      </c>
      <c r="I1645" t="s">
        <v>176</v>
      </c>
      <c r="J1645" t="b">
        <v>0</v>
      </c>
      <c r="K1645" t="s">
        <v>955</v>
      </c>
      <c r="L1645">
        <v>92930</v>
      </c>
      <c r="M1645">
        <v>962</v>
      </c>
      <c r="N1645">
        <v>124758</v>
      </c>
      <c r="S1645" t="s">
        <v>182</v>
      </c>
      <c r="W1645">
        <v>2</v>
      </c>
      <c r="X1645">
        <v>12</v>
      </c>
      <c r="Y1645">
        <v>2</v>
      </c>
      <c r="Z1645">
        <v>1098821</v>
      </c>
      <c r="AA1645" t="s">
        <v>146</v>
      </c>
      <c r="AB1645">
        <v>102</v>
      </c>
      <c r="AC1645" t="s">
        <v>10</v>
      </c>
      <c r="AD1645" t="s">
        <v>10</v>
      </c>
      <c r="AE1645">
        <v>1245</v>
      </c>
    </row>
    <row r="1646" spans="1:31" x14ac:dyDescent="0.25">
      <c r="A1646">
        <v>345</v>
      </c>
      <c r="B1646">
        <v>345</v>
      </c>
      <c r="C1646">
        <v>1115</v>
      </c>
      <c r="E1646" s="3">
        <v>40960</v>
      </c>
      <c r="F1646" s="15">
        <f t="shared" si="50"/>
        <v>2012</v>
      </c>
      <c r="G1646" s="3">
        <f t="shared" si="51"/>
        <v>40968</v>
      </c>
      <c r="H1646" t="s">
        <v>142</v>
      </c>
      <c r="I1646" t="s">
        <v>200</v>
      </c>
      <c r="J1646" t="b">
        <v>0</v>
      </c>
      <c r="K1646" t="s">
        <v>956</v>
      </c>
      <c r="L1646">
        <v>92930</v>
      </c>
      <c r="M1646">
        <v>962</v>
      </c>
      <c r="N1646">
        <v>124758</v>
      </c>
      <c r="S1646" t="s">
        <v>182</v>
      </c>
      <c r="W1646">
        <v>2</v>
      </c>
      <c r="X1646">
        <v>12</v>
      </c>
      <c r="Y1646">
        <v>2</v>
      </c>
      <c r="Z1646">
        <v>1098825</v>
      </c>
      <c r="AA1646" t="s">
        <v>146</v>
      </c>
      <c r="AB1646">
        <v>102</v>
      </c>
      <c r="AC1646" t="s">
        <v>10</v>
      </c>
      <c r="AD1646" t="s">
        <v>10</v>
      </c>
      <c r="AE1646">
        <v>1246</v>
      </c>
    </row>
    <row r="1647" spans="1:31" x14ac:dyDescent="0.25">
      <c r="A1647">
        <v>345</v>
      </c>
      <c r="B1647">
        <v>345</v>
      </c>
      <c r="C1647">
        <v>1115</v>
      </c>
      <c r="E1647" s="3">
        <v>40960</v>
      </c>
      <c r="F1647" s="15">
        <f t="shared" si="50"/>
        <v>2012</v>
      </c>
      <c r="G1647" s="3">
        <f t="shared" si="51"/>
        <v>40968</v>
      </c>
      <c r="H1647" t="s">
        <v>142</v>
      </c>
      <c r="I1647" t="s">
        <v>200</v>
      </c>
      <c r="J1647" t="b">
        <v>0</v>
      </c>
      <c r="K1647" t="s">
        <v>957</v>
      </c>
      <c r="L1647">
        <v>92930</v>
      </c>
      <c r="M1647">
        <v>962</v>
      </c>
      <c r="N1647">
        <v>124758</v>
      </c>
      <c r="S1647" t="s">
        <v>182</v>
      </c>
      <c r="W1647">
        <v>2</v>
      </c>
      <c r="X1647">
        <v>12</v>
      </c>
      <c r="Y1647">
        <v>5</v>
      </c>
      <c r="Z1647">
        <v>1098825</v>
      </c>
      <c r="AA1647" t="s">
        <v>146</v>
      </c>
      <c r="AB1647">
        <v>102</v>
      </c>
      <c r="AC1647" t="s">
        <v>10</v>
      </c>
      <c r="AD1647" t="s">
        <v>10</v>
      </c>
      <c r="AE1647">
        <v>1247</v>
      </c>
    </row>
    <row r="1648" spans="1:31" x14ac:dyDescent="0.25">
      <c r="A1648">
        <v>345</v>
      </c>
      <c r="B1648">
        <v>345</v>
      </c>
      <c r="C1648">
        <v>1115</v>
      </c>
      <c r="E1648" s="3">
        <v>40960</v>
      </c>
      <c r="F1648" s="15">
        <f t="shared" si="50"/>
        <v>2012</v>
      </c>
      <c r="G1648" s="3">
        <f t="shared" si="51"/>
        <v>40968</v>
      </c>
      <c r="H1648" t="s">
        <v>142</v>
      </c>
      <c r="I1648" t="s">
        <v>178</v>
      </c>
      <c r="J1648" t="b">
        <v>0</v>
      </c>
      <c r="K1648" t="s">
        <v>958</v>
      </c>
      <c r="L1648">
        <v>92930</v>
      </c>
      <c r="M1648">
        <v>962</v>
      </c>
      <c r="N1648">
        <v>124758</v>
      </c>
      <c r="S1648" t="s">
        <v>182</v>
      </c>
      <c r="W1648">
        <v>2</v>
      </c>
      <c r="X1648">
        <v>12</v>
      </c>
      <c r="Y1648">
        <v>2.5</v>
      </c>
      <c r="Z1648">
        <v>1098942</v>
      </c>
      <c r="AA1648" t="s">
        <v>146</v>
      </c>
      <c r="AB1648">
        <v>102</v>
      </c>
      <c r="AC1648" t="s">
        <v>10</v>
      </c>
      <c r="AD1648" t="s">
        <v>10</v>
      </c>
      <c r="AE1648">
        <v>1248</v>
      </c>
    </row>
    <row r="1649" spans="1:31" x14ac:dyDescent="0.25">
      <c r="A1649">
        <v>345</v>
      </c>
      <c r="B1649">
        <v>345</v>
      </c>
      <c r="C1649">
        <v>1115</v>
      </c>
      <c r="E1649" s="3">
        <v>40968</v>
      </c>
      <c r="F1649" s="15">
        <f t="shared" si="50"/>
        <v>2012</v>
      </c>
      <c r="G1649" s="3">
        <f t="shared" si="51"/>
        <v>40968</v>
      </c>
      <c r="H1649" t="s">
        <v>142</v>
      </c>
      <c r="I1649" t="s">
        <v>168</v>
      </c>
      <c r="J1649" t="b">
        <v>0</v>
      </c>
      <c r="K1649" t="s">
        <v>183</v>
      </c>
      <c r="L1649">
        <v>92930</v>
      </c>
      <c r="M1649">
        <v>965</v>
      </c>
      <c r="N1649">
        <v>124848</v>
      </c>
      <c r="S1649" t="s">
        <v>182</v>
      </c>
      <c r="W1649">
        <v>2</v>
      </c>
      <c r="X1649">
        <v>12</v>
      </c>
      <c r="Y1649">
        <v>4</v>
      </c>
      <c r="Z1649">
        <v>1099720</v>
      </c>
      <c r="AA1649" t="s">
        <v>146</v>
      </c>
      <c r="AB1649">
        <v>102</v>
      </c>
      <c r="AC1649" t="s">
        <v>10</v>
      </c>
      <c r="AD1649" t="s">
        <v>10</v>
      </c>
      <c r="AE1649">
        <v>422</v>
      </c>
    </row>
    <row r="1650" spans="1:31" x14ac:dyDescent="0.25">
      <c r="A1650">
        <v>345</v>
      </c>
      <c r="B1650">
        <v>345</v>
      </c>
      <c r="C1650">
        <v>1115</v>
      </c>
      <c r="E1650" s="3">
        <v>40968</v>
      </c>
      <c r="F1650" s="15">
        <f t="shared" si="50"/>
        <v>2012</v>
      </c>
      <c r="G1650" s="3">
        <f t="shared" si="51"/>
        <v>40968</v>
      </c>
      <c r="H1650" t="s">
        <v>142</v>
      </c>
      <c r="I1650" t="s">
        <v>168</v>
      </c>
      <c r="J1650" t="b">
        <v>0</v>
      </c>
      <c r="K1650" t="s">
        <v>183</v>
      </c>
      <c r="L1650">
        <v>92930</v>
      </c>
      <c r="M1650">
        <v>965</v>
      </c>
      <c r="N1650">
        <v>124848</v>
      </c>
      <c r="S1650" t="s">
        <v>182</v>
      </c>
      <c r="W1650">
        <v>2</v>
      </c>
      <c r="X1650">
        <v>12</v>
      </c>
      <c r="Y1650">
        <v>2</v>
      </c>
      <c r="Z1650">
        <v>1099720</v>
      </c>
      <c r="AA1650" t="s">
        <v>146</v>
      </c>
      <c r="AB1650">
        <v>102</v>
      </c>
      <c r="AC1650" t="s">
        <v>10</v>
      </c>
      <c r="AD1650" t="s">
        <v>10</v>
      </c>
      <c r="AE1650">
        <v>423</v>
      </c>
    </row>
    <row r="1651" spans="1:31" x14ac:dyDescent="0.25">
      <c r="A1651">
        <v>345</v>
      </c>
      <c r="B1651">
        <v>345</v>
      </c>
      <c r="C1651">
        <v>1115</v>
      </c>
      <c r="E1651" s="3">
        <v>40974</v>
      </c>
      <c r="F1651" s="15">
        <f t="shared" si="50"/>
        <v>2012</v>
      </c>
      <c r="G1651" s="3">
        <f t="shared" si="51"/>
        <v>40999</v>
      </c>
      <c r="H1651" t="s">
        <v>142</v>
      </c>
      <c r="I1651" t="s">
        <v>176</v>
      </c>
      <c r="J1651" t="b">
        <v>0</v>
      </c>
      <c r="K1651" t="s">
        <v>959</v>
      </c>
      <c r="L1651">
        <v>92930</v>
      </c>
      <c r="M1651">
        <v>973</v>
      </c>
      <c r="N1651">
        <v>125734</v>
      </c>
      <c r="S1651" t="s">
        <v>182</v>
      </c>
      <c r="W1651">
        <v>3</v>
      </c>
      <c r="X1651">
        <v>12</v>
      </c>
      <c r="Y1651">
        <v>2</v>
      </c>
      <c r="Z1651">
        <v>1098821</v>
      </c>
      <c r="AA1651" t="s">
        <v>146</v>
      </c>
      <c r="AB1651">
        <v>102</v>
      </c>
      <c r="AC1651" t="s">
        <v>10</v>
      </c>
      <c r="AD1651" t="s">
        <v>10</v>
      </c>
      <c r="AE1651">
        <v>1044</v>
      </c>
    </row>
    <row r="1652" spans="1:31" x14ac:dyDescent="0.25">
      <c r="A1652">
        <v>345</v>
      </c>
      <c r="B1652">
        <v>345</v>
      </c>
      <c r="C1652">
        <v>1115</v>
      </c>
      <c r="E1652" s="3">
        <v>40974</v>
      </c>
      <c r="F1652" s="15">
        <f t="shared" si="50"/>
        <v>2012</v>
      </c>
      <c r="G1652" s="3">
        <f t="shared" si="51"/>
        <v>40999</v>
      </c>
      <c r="H1652" t="s">
        <v>142</v>
      </c>
      <c r="I1652" t="s">
        <v>200</v>
      </c>
      <c r="J1652" t="b">
        <v>0</v>
      </c>
      <c r="K1652" t="s">
        <v>960</v>
      </c>
      <c r="L1652">
        <v>92930</v>
      </c>
      <c r="M1652">
        <v>973</v>
      </c>
      <c r="N1652">
        <v>125734</v>
      </c>
      <c r="S1652" t="s">
        <v>182</v>
      </c>
      <c r="W1652">
        <v>3</v>
      </c>
      <c r="X1652">
        <v>12</v>
      </c>
      <c r="Y1652">
        <v>3</v>
      </c>
      <c r="Z1652">
        <v>1098825</v>
      </c>
      <c r="AA1652" t="s">
        <v>146</v>
      </c>
      <c r="AB1652">
        <v>102</v>
      </c>
      <c r="AC1652" t="s">
        <v>10</v>
      </c>
      <c r="AD1652" t="s">
        <v>10</v>
      </c>
      <c r="AE1652">
        <v>1045</v>
      </c>
    </row>
    <row r="1653" spans="1:31" x14ac:dyDescent="0.25">
      <c r="A1653">
        <v>345</v>
      </c>
      <c r="B1653">
        <v>345</v>
      </c>
      <c r="C1653">
        <v>1115</v>
      </c>
      <c r="E1653" s="3">
        <v>40974</v>
      </c>
      <c r="F1653" s="15">
        <f t="shared" si="50"/>
        <v>2012</v>
      </c>
      <c r="G1653" s="3">
        <f t="shared" si="51"/>
        <v>40999</v>
      </c>
      <c r="H1653" t="s">
        <v>142</v>
      </c>
      <c r="I1653" t="s">
        <v>200</v>
      </c>
      <c r="J1653" t="b">
        <v>0</v>
      </c>
      <c r="K1653" t="s">
        <v>961</v>
      </c>
      <c r="L1653">
        <v>92930</v>
      </c>
      <c r="M1653">
        <v>973</v>
      </c>
      <c r="N1653">
        <v>125734</v>
      </c>
      <c r="S1653" t="s">
        <v>182</v>
      </c>
      <c r="W1653">
        <v>3</v>
      </c>
      <c r="X1653">
        <v>12</v>
      </c>
      <c r="Y1653">
        <v>3</v>
      </c>
      <c r="Z1653">
        <v>1098825</v>
      </c>
      <c r="AA1653" t="s">
        <v>146</v>
      </c>
      <c r="AB1653">
        <v>102</v>
      </c>
      <c r="AC1653" t="s">
        <v>10</v>
      </c>
      <c r="AD1653" t="s">
        <v>10</v>
      </c>
      <c r="AE1653">
        <v>1046</v>
      </c>
    </row>
    <row r="1654" spans="1:31" x14ac:dyDescent="0.25">
      <c r="A1654">
        <v>345</v>
      </c>
      <c r="B1654">
        <v>345</v>
      </c>
      <c r="C1654">
        <v>1115</v>
      </c>
      <c r="E1654" s="3">
        <v>40974</v>
      </c>
      <c r="F1654" s="15">
        <f t="shared" si="50"/>
        <v>2012</v>
      </c>
      <c r="G1654" s="3">
        <f t="shared" si="51"/>
        <v>40999</v>
      </c>
      <c r="H1654" t="s">
        <v>142</v>
      </c>
      <c r="I1654" t="s">
        <v>178</v>
      </c>
      <c r="J1654" t="b">
        <v>0</v>
      </c>
      <c r="K1654" t="s">
        <v>962</v>
      </c>
      <c r="L1654">
        <v>92930</v>
      </c>
      <c r="M1654">
        <v>973</v>
      </c>
      <c r="N1654">
        <v>125734</v>
      </c>
      <c r="S1654" t="s">
        <v>182</v>
      </c>
      <c r="W1654">
        <v>3</v>
      </c>
      <c r="X1654">
        <v>12</v>
      </c>
      <c r="Y1654">
        <v>3</v>
      </c>
      <c r="Z1654">
        <v>1098942</v>
      </c>
      <c r="AA1654" t="s">
        <v>146</v>
      </c>
      <c r="AB1654">
        <v>102</v>
      </c>
      <c r="AC1654" t="s">
        <v>10</v>
      </c>
      <c r="AD1654" t="s">
        <v>10</v>
      </c>
      <c r="AE1654">
        <v>1047</v>
      </c>
    </row>
    <row r="1655" spans="1:31" x14ac:dyDescent="0.25">
      <c r="A1655">
        <v>345</v>
      </c>
      <c r="B1655">
        <v>345</v>
      </c>
      <c r="C1655">
        <v>1115</v>
      </c>
      <c r="E1655" s="3">
        <v>40974</v>
      </c>
      <c r="F1655" s="15">
        <f t="shared" si="50"/>
        <v>2012</v>
      </c>
      <c r="G1655" s="3">
        <f t="shared" si="51"/>
        <v>40999</v>
      </c>
      <c r="H1655" t="s">
        <v>142</v>
      </c>
      <c r="I1655" t="s">
        <v>178</v>
      </c>
      <c r="J1655" t="b">
        <v>0</v>
      </c>
      <c r="K1655" t="s">
        <v>963</v>
      </c>
      <c r="L1655">
        <v>92930</v>
      </c>
      <c r="M1655">
        <v>973</v>
      </c>
      <c r="N1655">
        <v>125734</v>
      </c>
      <c r="S1655" t="s">
        <v>182</v>
      </c>
      <c r="W1655">
        <v>3</v>
      </c>
      <c r="X1655">
        <v>12</v>
      </c>
      <c r="Y1655">
        <v>3</v>
      </c>
      <c r="Z1655">
        <v>1098942</v>
      </c>
      <c r="AA1655" t="s">
        <v>146</v>
      </c>
      <c r="AB1655">
        <v>102</v>
      </c>
      <c r="AC1655" t="s">
        <v>10</v>
      </c>
      <c r="AD1655" t="s">
        <v>10</v>
      </c>
      <c r="AE1655">
        <v>1048</v>
      </c>
    </row>
    <row r="1656" spans="1:31" x14ac:dyDescent="0.25">
      <c r="A1656">
        <v>345</v>
      </c>
      <c r="B1656">
        <v>345</v>
      </c>
      <c r="C1656">
        <v>1115</v>
      </c>
      <c r="E1656" s="3">
        <v>40988</v>
      </c>
      <c r="F1656" s="15">
        <f t="shared" si="50"/>
        <v>2012</v>
      </c>
      <c r="G1656" s="3">
        <f t="shared" si="51"/>
        <v>40999</v>
      </c>
      <c r="H1656" t="s">
        <v>142</v>
      </c>
      <c r="I1656" t="s">
        <v>176</v>
      </c>
      <c r="J1656" t="b">
        <v>0</v>
      </c>
      <c r="K1656" t="s">
        <v>959</v>
      </c>
      <c r="L1656">
        <v>92930</v>
      </c>
      <c r="M1656">
        <v>976</v>
      </c>
      <c r="N1656">
        <v>126592</v>
      </c>
      <c r="S1656" t="s">
        <v>182</v>
      </c>
      <c r="W1656">
        <v>3</v>
      </c>
      <c r="X1656">
        <v>12</v>
      </c>
      <c r="Y1656">
        <v>2</v>
      </c>
      <c r="Z1656">
        <v>1098821</v>
      </c>
      <c r="AA1656" t="s">
        <v>146</v>
      </c>
      <c r="AB1656">
        <v>102</v>
      </c>
      <c r="AC1656" t="s">
        <v>10</v>
      </c>
      <c r="AD1656" t="s">
        <v>10</v>
      </c>
      <c r="AE1656">
        <v>1193</v>
      </c>
    </row>
    <row r="1657" spans="1:31" x14ac:dyDescent="0.25">
      <c r="A1657">
        <v>345</v>
      </c>
      <c r="B1657">
        <v>345</v>
      </c>
      <c r="C1657">
        <v>1115</v>
      </c>
      <c r="E1657" s="3">
        <v>40988</v>
      </c>
      <c r="F1657" s="15">
        <f t="shared" si="50"/>
        <v>2012</v>
      </c>
      <c r="G1657" s="3">
        <f t="shared" si="51"/>
        <v>40999</v>
      </c>
      <c r="H1657" t="s">
        <v>142</v>
      </c>
      <c r="I1657" t="s">
        <v>176</v>
      </c>
      <c r="J1657" t="b">
        <v>0</v>
      </c>
      <c r="K1657" t="s">
        <v>959</v>
      </c>
      <c r="L1657">
        <v>92930</v>
      </c>
      <c r="M1657">
        <v>976</v>
      </c>
      <c r="N1657">
        <v>126592</v>
      </c>
      <c r="S1657" t="s">
        <v>182</v>
      </c>
      <c r="W1657">
        <v>3</v>
      </c>
      <c r="X1657">
        <v>12</v>
      </c>
      <c r="Y1657">
        <v>2</v>
      </c>
      <c r="Z1657">
        <v>1098821</v>
      </c>
      <c r="AA1657" t="s">
        <v>146</v>
      </c>
      <c r="AB1657">
        <v>102</v>
      </c>
      <c r="AC1657" t="s">
        <v>10</v>
      </c>
      <c r="AD1657" t="s">
        <v>10</v>
      </c>
      <c r="AE1657">
        <v>1194</v>
      </c>
    </row>
    <row r="1658" spans="1:31" x14ac:dyDescent="0.25">
      <c r="A1658">
        <v>345</v>
      </c>
      <c r="B1658">
        <v>345</v>
      </c>
      <c r="C1658">
        <v>1115</v>
      </c>
      <c r="E1658" s="3">
        <v>40988</v>
      </c>
      <c r="F1658" s="15">
        <f t="shared" si="50"/>
        <v>2012</v>
      </c>
      <c r="G1658" s="3">
        <f t="shared" si="51"/>
        <v>40999</v>
      </c>
      <c r="H1658" t="s">
        <v>142</v>
      </c>
      <c r="I1658" t="s">
        <v>200</v>
      </c>
      <c r="J1658" t="b">
        <v>0</v>
      </c>
      <c r="K1658" t="s">
        <v>964</v>
      </c>
      <c r="L1658">
        <v>92930</v>
      </c>
      <c r="M1658">
        <v>976</v>
      </c>
      <c r="N1658">
        <v>126592</v>
      </c>
      <c r="S1658" t="s">
        <v>182</v>
      </c>
      <c r="W1658">
        <v>3</v>
      </c>
      <c r="X1658">
        <v>12</v>
      </c>
      <c r="Y1658">
        <v>4</v>
      </c>
      <c r="Z1658">
        <v>1098825</v>
      </c>
      <c r="AA1658" t="s">
        <v>146</v>
      </c>
      <c r="AB1658">
        <v>102</v>
      </c>
      <c r="AC1658" t="s">
        <v>10</v>
      </c>
      <c r="AD1658" t="s">
        <v>10</v>
      </c>
      <c r="AE1658">
        <v>1195</v>
      </c>
    </row>
    <row r="1659" spans="1:31" x14ac:dyDescent="0.25">
      <c r="A1659">
        <v>345</v>
      </c>
      <c r="B1659">
        <v>345</v>
      </c>
      <c r="C1659">
        <v>1115</v>
      </c>
      <c r="E1659" s="3">
        <v>40988</v>
      </c>
      <c r="F1659" s="15">
        <f t="shared" si="50"/>
        <v>2012</v>
      </c>
      <c r="G1659" s="3">
        <f t="shared" si="51"/>
        <v>40999</v>
      </c>
      <c r="H1659" t="s">
        <v>142</v>
      </c>
      <c r="I1659" t="s">
        <v>178</v>
      </c>
      <c r="J1659" t="b">
        <v>0</v>
      </c>
      <c r="K1659" t="s">
        <v>965</v>
      </c>
      <c r="L1659">
        <v>92930</v>
      </c>
      <c r="M1659">
        <v>976</v>
      </c>
      <c r="N1659">
        <v>126592</v>
      </c>
      <c r="S1659" t="s">
        <v>182</v>
      </c>
      <c r="W1659">
        <v>3</v>
      </c>
      <c r="X1659">
        <v>12</v>
      </c>
      <c r="Y1659">
        <v>0.5</v>
      </c>
      <c r="Z1659">
        <v>1098942</v>
      </c>
      <c r="AA1659" t="s">
        <v>146</v>
      </c>
      <c r="AB1659">
        <v>102</v>
      </c>
      <c r="AC1659" t="s">
        <v>10</v>
      </c>
      <c r="AD1659" t="s">
        <v>10</v>
      </c>
      <c r="AE1659">
        <v>1196</v>
      </c>
    </row>
    <row r="1660" spans="1:31" x14ac:dyDescent="0.25">
      <c r="A1660">
        <v>345</v>
      </c>
      <c r="B1660">
        <v>345</v>
      </c>
      <c r="C1660">
        <v>1115</v>
      </c>
      <c r="E1660" s="3">
        <v>40988</v>
      </c>
      <c r="F1660" s="15">
        <f t="shared" si="50"/>
        <v>2012</v>
      </c>
      <c r="G1660" s="3">
        <f t="shared" si="51"/>
        <v>40999</v>
      </c>
      <c r="H1660" t="s">
        <v>142</v>
      </c>
      <c r="I1660" t="s">
        <v>178</v>
      </c>
      <c r="J1660" t="b">
        <v>0</v>
      </c>
      <c r="K1660" t="s">
        <v>965</v>
      </c>
      <c r="L1660">
        <v>92930</v>
      </c>
      <c r="M1660">
        <v>976</v>
      </c>
      <c r="N1660">
        <v>126592</v>
      </c>
      <c r="S1660" t="s">
        <v>182</v>
      </c>
      <c r="W1660">
        <v>3</v>
      </c>
      <c r="X1660">
        <v>12</v>
      </c>
      <c r="Y1660">
        <v>3</v>
      </c>
      <c r="Z1660">
        <v>1098942</v>
      </c>
      <c r="AA1660" t="s">
        <v>146</v>
      </c>
      <c r="AB1660">
        <v>102</v>
      </c>
      <c r="AC1660" t="s">
        <v>10</v>
      </c>
      <c r="AD1660" t="s">
        <v>10</v>
      </c>
      <c r="AE1660">
        <v>1197</v>
      </c>
    </row>
    <row r="1661" spans="1:31" x14ac:dyDescent="0.25">
      <c r="A1661">
        <v>345</v>
      </c>
      <c r="B1661">
        <v>345</v>
      </c>
      <c r="C1661">
        <v>1115</v>
      </c>
      <c r="E1661" s="3">
        <v>40988</v>
      </c>
      <c r="F1661" s="15">
        <f t="shared" si="50"/>
        <v>2012</v>
      </c>
      <c r="G1661" s="3">
        <f t="shared" si="51"/>
        <v>40999</v>
      </c>
      <c r="H1661" t="s">
        <v>142</v>
      </c>
      <c r="I1661" t="s">
        <v>178</v>
      </c>
      <c r="J1661" t="b">
        <v>0</v>
      </c>
      <c r="K1661" t="s">
        <v>966</v>
      </c>
      <c r="L1661">
        <v>92930</v>
      </c>
      <c r="M1661">
        <v>976</v>
      </c>
      <c r="N1661">
        <v>126592</v>
      </c>
      <c r="S1661" t="s">
        <v>182</v>
      </c>
      <c r="W1661">
        <v>3</v>
      </c>
      <c r="X1661">
        <v>12</v>
      </c>
      <c r="Y1661">
        <v>3</v>
      </c>
      <c r="Z1661">
        <v>1098942</v>
      </c>
      <c r="AA1661" t="s">
        <v>146</v>
      </c>
      <c r="AB1661">
        <v>102</v>
      </c>
      <c r="AC1661" t="s">
        <v>10</v>
      </c>
      <c r="AD1661" t="s">
        <v>10</v>
      </c>
      <c r="AE1661">
        <v>1198</v>
      </c>
    </row>
    <row r="1662" spans="1:31" x14ac:dyDescent="0.25">
      <c r="A1662">
        <v>345</v>
      </c>
      <c r="B1662">
        <v>345</v>
      </c>
      <c r="C1662">
        <v>1115</v>
      </c>
      <c r="E1662" s="3">
        <v>40988</v>
      </c>
      <c r="F1662" s="15">
        <f t="shared" si="50"/>
        <v>2012</v>
      </c>
      <c r="G1662" s="3">
        <f t="shared" si="51"/>
        <v>40999</v>
      </c>
      <c r="H1662" t="s">
        <v>142</v>
      </c>
      <c r="I1662" t="s">
        <v>178</v>
      </c>
      <c r="J1662" t="b">
        <v>0</v>
      </c>
      <c r="K1662" t="s">
        <v>967</v>
      </c>
      <c r="L1662">
        <v>92930</v>
      </c>
      <c r="M1662">
        <v>976</v>
      </c>
      <c r="N1662">
        <v>126592</v>
      </c>
      <c r="S1662" t="s">
        <v>182</v>
      </c>
      <c r="W1662">
        <v>3</v>
      </c>
      <c r="X1662">
        <v>12</v>
      </c>
      <c r="Y1662">
        <v>1</v>
      </c>
      <c r="Z1662">
        <v>1098942</v>
      </c>
      <c r="AA1662" t="s">
        <v>146</v>
      </c>
      <c r="AB1662">
        <v>102</v>
      </c>
      <c r="AC1662" t="s">
        <v>10</v>
      </c>
      <c r="AD1662" t="s">
        <v>10</v>
      </c>
      <c r="AE1662">
        <v>1199</v>
      </c>
    </row>
    <row r="1663" spans="1:31" x14ac:dyDescent="0.25">
      <c r="A1663">
        <v>345</v>
      </c>
      <c r="B1663">
        <v>345</v>
      </c>
      <c r="C1663">
        <v>1115</v>
      </c>
      <c r="E1663" s="3">
        <v>40988</v>
      </c>
      <c r="F1663" s="15">
        <f t="shared" si="50"/>
        <v>2012</v>
      </c>
      <c r="G1663" s="3">
        <f t="shared" si="51"/>
        <v>40999</v>
      </c>
      <c r="H1663" t="s">
        <v>142</v>
      </c>
      <c r="I1663" t="s">
        <v>178</v>
      </c>
      <c r="J1663" t="b">
        <v>0</v>
      </c>
      <c r="K1663" t="s">
        <v>968</v>
      </c>
      <c r="L1663">
        <v>92930</v>
      </c>
      <c r="M1663">
        <v>976</v>
      </c>
      <c r="N1663">
        <v>126592</v>
      </c>
      <c r="S1663" t="s">
        <v>182</v>
      </c>
      <c r="W1663">
        <v>3</v>
      </c>
      <c r="X1663">
        <v>12</v>
      </c>
      <c r="Y1663">
        <v>4</v>
      </c>
      <c r="Z1663">
        <v>1098942</v>
      </c>
      <c r="AA1663" t="s">
        <v>146</v>
      </c>
      <c r="AB1663">
        <v>102</v>
      </c>
      <c r="AC1663" t="s">
        <v>10</v>
      </c>
      <c r="AD1663" t="s">
        <v>10</v>
      </c>
      <c r="AE1663">
        <v>1200</v>
      </c>
    </row>
    <row r="1664" spans="1:31" x14ac:dyDescent="0.25">
      <c r="A1664">
        <v>345</v>
      </c>
      <c r="B1664">
        <v>345</v>
      </c>
      <c r="C1664">
        <v>1115</v>
      </c>
      <c r="E1664" s="3">
        <v>41002</v>
      </c>
      <c r="F1664" s="15">
        <f t="shared" si="50"/>
        <v>2012</v>
      </c>
      <c r="G1664" s="3">
        <f t="shared" si="51"/>
        <v>41029</v>
      </c>
      <c r="H1664" t="s">
        <v>142</v>
      </c>
      <c r="I1664" t="s">
        <v>176</v>
      </c>
      <c r="J1664" t="b">
        <v>0</v>
      </c>
      <c r="K1664" t="s">
        <v>955</v>
      </c>
      <c r="L1664">
        <v>92930</v>
      </c>
      <c r="M1664">
        <v>984</v>
      </c>
      <c r="N1664">
        <v>127621</v>
      </c>
      <c r="S1664" t="s">
        <v>182</v>
      </c>
      <c r="W1664">
        <v>4</v>
      </c>
      <c r="X1664">
        <v>12</v>
      </c>
      <c r="Y1664">
        <v>2</v>
      </c>
      <c r="Z1664">
        <v>1098821</v>
      </c>
      <c r="AA1664" t="s">
        <v>146</v>
      </c>
      <c r="AB1664">
        <v>102</v>
      </c>
      <c r="AC1664" t="s">
        <v>10</v>
      </c>
      <c r="AD1664" t="s">
        <v>10</v>
      </c>
      <c r="AE1664">
        <v>1121</v>
      </c>
    </row>
    <row r="1665" spans="1:31" x14ac:dyDescent="0.25">
      <c r="A1665">
        <v>345</v>
      </c>
      <c r="B1665">
        <v>345</v>
      </c>
      <c r="C1665">
        <v>1115</v>
      </c>
      <c r="E1665" s="3">
        <v>41002</v>
      </c>
      <c r="F1665" s="15">
        <f t="shared" si="50"/>
        <v>2012</v>
      </c>
      <c r="G1665" s="3">
        <f t="shared" si="51"/>
        <v>41029</v>
      </c>
      <c r="H1665" t="s">
        <v>142</v>
      </c>
      <c r="I1665" t="s">
        <v>176</v>
      </c>
      <c r="J1665" t="b">
        <v>0</v>
      </c>
      <c r="K1665" t="s">
        <v>955</v>
      </c>
      <c r="L1665">
        <v>92930</v>
      </c>
      <c r="M1665">
        <v>984</v>
      </c>
      <c r="N1665">
        <v>127621</v>
      </c>
      <c r="S1665" t="s">
        <v>182</v>
      </c>
      <c r="W1665">
        <v>4</v>
      </c>
      <c r="X1665">
        <v>12</v>
      </c>
      <c r="Y1665">
        <v>2</v>
      </c>
      <c r="Z1665">
        <v>1098821</v>
      </c>
      <c r="AA1665" t="s">
        <v>146</v>
      </c>
      <c r="AB1665">
        <v>102</v>
      </c>
      <c r="AC1665" t="s">
        <v>10</v>
      </c>
      <c r="AD1665" t="s">
        <v>10</v>
      </c>
      <c r="AE1665">
        <v>1122</v>
      </c>
    </row>
    <row r="1666" spans="1:31" x14ac:dyDescent="0.25">
      <c r="A1666">
        <v>345</v>
      </c>
      <c r="B1666">
        <v>345</v>
      </c>
      <c r="C1666">
        <v>1115</v>
      </c>
      <c r="E1666" s="3">
        <v>41016</v>
      </c>
      <c r="F1666" s="15">
        <f t="shared" si="50"/>
        <v>2012</v>
      </c>
      <c r="G1666" s="3">
        <f t="shared" si="51"/>
        <v>41029</v>
      </c>
      <c r="H1666" t="s">
        <v>142</v>
      </c>
      <c r="I1666" t="s">
        <v>176</v>
      </c>
      <c r="J1666" t="b">
        <v>0</v>
      </c>
      <c r="K1666" t="s">
        <v>955</v>
      </c>
      <c r="L1666">
        <v>92930</v>
      </c>
      <c r="M1666">
        <v>990</v>
      </c>
      <c r="N1666">
        <v>128453</v>
      </c>
      <c r="S1666" t="s">
        <v>182</v>
      </c>
      <c r="W1666">
        <v>4</v>
      </c>
      <c r="X1666">
        <v>12</v>
      </c>
      <c r="Y1666">
        <v>2</v>
      </c>
      <c r="Z1666">
        <v>1098821</v>
      </c>
      <c r="AA1666" t="s">
        <v>146</v>
      </c>
      <c r="AB1666">
        <v>102</v>
      </c>
      <c r="AC1666" t="s">
        <v>10</v>
      </c>
      <c r="AD1666" t="s">
        <v>10</v>
      </c>
      <c r="AE1666">
        <v>1163</v>
      </c>
    </row>
    <row r="1667" spans="1:31" x14ac:dyDescent="0.25">
      <c r="A1667">
        <v>345</v>
      </c>
      <c r="B1667">
        <v>345</v>
      </c>
      <c r="C1667">
        <v>1115</v>
      </c>
      <c r="E1667" s="3">
        <v>41016</v>
      </c>
      <c r="F1667" s="15">
        <f t="shared" ref="F1667:F1730" si="52">YEAR(E1667)</f>
        <v>2012</v>
      </c>
      <c r="G1667" s="3">
        <f t="shared" ref="G1667:G1730" si="53">EOMONTH(E1667,0)</f>
        <v>41029</v>
      </c>
      <c r="H1667" t="s">
        <v>142</v>
      </c>
      <c r="I1667" t="s">
        <v>176</v>
      </c>
      <c r="J1667" t="b">
        <v>0</v>
      </c>
      <c r="K1667" t="s">
        <v>955</v>
      </c>
      <c r="L1667">
        <v>92930</v>
      </c>
      <c r="M1667">
        <v>990</v>
      </c>
      <c r="N1667">
        <v>128453</v>
      </c>
      <c r="S1667" t="s">
        <v>182</v>
      </c>
      <c r="W1667">
        <v>4</v>
      </c>
      <c r="X1667">
        <v>12</v>
      </c>
      <c r="Y1667">
        <v>2</v>
      </c>
      <c r="Z1667">
        <v>1098821</v>
      </c>
      <c r="AA1667" t="s">
        <v>146</v>
      </c>
      <c r="AB1667">
        <v>102</v>
      </c>
      <c r="AC1667" t="s">
        <v>10</v>
      </c>
      <c r="AD1667" t="s">
        <v>10</v>
      </c>
      <c r="AE1667">
        <v>1164</v>
      </c>
    </row>
    <row r="1668" spans="1:31" x14ac:dyDescent="0.25">
      <c r="A1668">
        <v>345</v>
      </c>
      <c r="B1668">
        <v>345</v>
      </c>
      <c r="C1668">
        <v>1115</v>
      </c>
      <c r="E1668" s="3">
        <v>41016</v>
      </c>
      <c r="F1668" s="15">
        <f t="shared" si="52"/>
        <v>2012</v>
      </c>
      <c r="G1668" s="3">
        <f t="shared" si="53"/>
        <v>41029</v>
      </c>
      <c r="H1668" t="s">
        <v>142</v>
      </c>
      <c r="I1668" t="s">
        <v>200</v>
      </c>
      <c r="J1668" t="b">
        <v>0</v>
      </c>
      <c r="K1668" t="s">
        <v>969</v>
      </c>
      <c r="L1668">
        <v>92930</v>
      </c>
      <c r="M1668">
        <v>990</v>
      </c>
      <c r="N1668">
        <v>128453</v>
      </c>
      <c r="S1668" t="s">
        <v>182</v>
      </c>
      <c r="W1668">
        <v>4</v>
      </c>
      <c r="X1668">
        <v>12</v>
      </c>
      <c r="Y1668">
        <v>2</v>
      </c>
      <c r="Z1668">
        <v>1098825</v>
      </c>
      <c r="AA1668" t="s">
        <v>146</v>
      </c>
      <c r="AB1668">
        <v>102</v>
      </c>
      <c r="AC1668" t="s">
        <v>10</v>
      </c>
      <c r="AD1668" t="s">
        <v>10</v>
      </c>
      <c r="AE1668">
        <v>1165</v>
      </c>
    </row>
    <row r="1669" spans="1:31" x14ac:dyDescent="0.25">
      <c r="A1669">
        <v>345</v>
      </c>
      <c r="B1669">
        <v>345</v>
      </c>
      <c r="C1669">
        <v>1115</v>
      </c>
      <c r="E1669" s="3">
        <v>41030</v>
      </c>
      <c r="F1669" s="15">
        <f t="shared" si="52"/>
        <v>2012</v>
      </c>
      <c r="G1669" s="3">
        <f t="shared" si="53"/>
        <v>41060</v>
      </c>
      <c r="H1669" t="s">
        <v>142</v>
      </c>
      <c r="I1669" t="s">
        <v>172</v>
      </c>
      <c r="J1669" t="b">
        <v>0</v>
      </c>
      <c r="K1669" t="s">
        <v>970</v>
      </c>
      <c r="L1669">
        <v>92930</v>
      </c>
      <c r="M1669">
        <v>1001</v>
      </c>
      <c r="N1669">
        <v>129354</v>
      </c>
      <c r="S1669" t="s">
        <v>182</v>
      </c>
      <c r="W1669">
        <v>5</v>
      </c>
      <c r="X1669">
        <v>12</v>
      </c>
      <c r="Y1669">
        <v>1</v>
      </c>
      <c r="Z1669">
        <v>1099579</v>
      </c>
      <c r="AA1669" t="s">
        <v>146</v>
      </c>
      <c r="AB1669">
        <v>102</v>
      </c>
      <c r="AC1669" t="s">
        <v>10</v>
      </c>
      <c r="AD1669" t="s">
        <v>10</v>
      </c>
      <c r="AE1669">
        <v>1086</v>
      </c>
    </row>
    <row r="1670" spans="1:31" x14ac:dyDescent="0.25">
      <c r="A1670">
        <v>345</v>
      </c>
      <c r="B1670">
        <v>345</v>
      </c>
      <c r="C1670">
        <v>1115</v>
      </c>
      <c r="E1670" s="3">
        <v>41030</v>
      </c>
      <c r="F1670" s="15">
        <f t="shared" si="52"/>
        <v>2012</v>
      </c>
      <c r="G1670" s="3">
        <f t="shared" si="53"/>
        <v>41060</v>
      </c>
      <c r="H1670" t="s">
        <v>142</v>
      </c>
      <c r="I1670" t="s">
        <v>200</v>
      </c>
      <c r="J1670" t="b">
        <v>0</v>
      </c>
      <c r="K1670" t="s">
        <v>971</v>
      </c>
      <c r="L1670">
        <v>92930</v>
      </c>
      <c r="M1670">
        <v>1001</v>
      </c>
      <c r="N1670">
        <v>129354</v>
      </c>
      <c r="S1670" t="s">
        <v>182</v>
      </c>
      <c r="W1670">
        <v>5</v>
      </c>
      <c r="X1670">
        <v>12</v>
      </c>
      <c r="Y1670">
        <v>4</v>
      </c>
      <c r="Z1670">
        <v>1098825</v>
      </c>
      <c r="AA1670" t="s">
        <v>146</v>
      </c>
      <c r="AB1670">
        <v>102</v>
      </c>
      <c r="AC1670" t="s">
        <v>10</v>
      </c>
      <c r="AD1670" t="s">
        <v>10</v>
      </c>
      <c r="AE1670">
        <v>1108</v>
      </c>
    </row>
    <row r="1671" spans="1:31" x14ac:dyDescent="0.25">
      <c r="A1671">
        <v>345</v>
      </c>
      <c r="B1671">
        <v>345</v>
      </c>
      <c r="C1671">
        <v>1115</v>
      </c>
      <c r="E1671" s="3">
        <v>41030</v>
      </c>
      <c r="F1671" s="15">
        <f t="shared" si="52"/>
        <v>2012</v>
      </c>
      <c r="G1671" s="3">
        <f t="shared" si="53"/>
        <v>41060</v>
      </c>
      <c r="H1671" t="s">
        <v>142</v>
      </c>
      <c r="I1671" t="s">
        <v>200</v>
      </c>
      <c r="J1671" t="b">
        <v>0</v>
      </c>
      <c r="K1671" t="s">
        <v>971</v>
      </c>
      <c r="L1671">
        <v>92930</v>
      </c>
      <c r="M1671">
        <v>1001</v>
      </c>
      <c r="N1671">
        <v>129354</v>
      </c>
      <c r="S1671" t="s">
        <v>182</v>
      </c>
      <c r="W1671">
        <v>5</v>
      </c>
      <c r="X1671">
        <v>12</v>
      </c>
      <c r="Y1671">
        <v>1</v>
      </c>
      <c r="Z1671">
        <v>1098825</v>
      </c>
      <c r="AA1671" t="s">
        <v>146</v>
      </c>
      <c r="AB1671">
        <v>102</v>
      </c>
      <c r="AC1671" t="s">
        <v>10</v>
      </c>
      <c r="AD1671" t="s">
        <v>10</v>
      </c>
      <c r="AE1671">
        <v>1109</v>
      </c>
    </row>
    <row r="1672" spans="1:31" x14ac:dyDescent="0.25">
      <c r="A1672">
        <v>345</v>
      </c>
      <c r="B1672">
        <v>345</v>
      </c>
      <c r="C1672">
        <v>1115</v>
      </c>
      <c r="E1672" s="3">
        <v>41044</v>
      </c>
      <c r="F1672" s="15">
        <f t="shared" si="52"/>
        <v>2012</v>
      </c>
      <c r="G1672" s="3">
        <f t="shared" si="53"/>
        <v>41060</v>
      </c>
      <c r="H1672" t="s">
        <v>142</v>
      </c>
      <c r="I1672" t="s">
        <v>165</v>
      </c>
      <c r="J1672" t="b">
        <v>0</v>
      </c>
      <c r="K1672" t="s">
        <v>949</v>
      </c>
      <c r="L1672">
        <v>92930</v>
      </c>
      <c r="M1672">
        <v>1004</v>
      </c>
      <c r="N1672">
        <v>129785</v>
      </c>
      <c r="S1672" t="s">
        <v>182</v>
      </c>
      <c r="W1672">
        <v>5</v>
      </c>
      <c r="X1672">
        <v>12</v>
      </c>
      <c r="Y1672">
        <v>2</v>
      </c>
      <c r="Z1672">
        <v>1099737</v>
      </c>
      <c r="AA1672" t="s">
        <v>146</v>
      </c>
      <c r="AB1672">
        <v>102</v>
      </c>
      <c r="AC1672" t="s">
        <v>10</v>
      </c>
      <c r="AD1672" t="s">
        <v>10</v>
      </c>
      <c r="AE1672">
        <v>504</v>
      </c>
    </row>
    <row r="1673" spans="1:31" x14ac:dyDescent="0.25">
      <c r="A1673">
        <v>345</v>
      </c>
      <c r="B1673">
        <v>345</v>
      </c>
      <c r="C1673">
        <v>1115</v>
      </c>
      <c r="E1673" s="3">
        <v>41044</v>
      </c>
      <c r="F1673" s="15">
        <f t="shared" si="52"/>
        <v>2012</v>
      </c>
      <c r="G1673" s="3">
        <f t="shared" si="53"/>
        <v>41060</v>
      </c>
      <c r="H1673" t="s">
        <v>142</v>
      </c>
      <c r="I1673" t="s">
        <v>200</v>
      </c>
      <c r="J1673" t="b">
        <v>0</v>
      </c>
      <c r="K1673" t="s">
        <v>972</v>
      </c>
      <c r="L1673">
        <v>92930</v>
      </c>
      <c r="M1673">
        <v>1007</v>
      </c>
      <c r="N1673">
        <v>130341</v>
      </c>
      <c r="S1673" t="s">
        <v>182</v>
      </c>
      <c r="W1673">
        <v>5</v>
      </c>
      <c r="X1673">
        <v>12</v>
      </c>
      <c r="Y1673">
        <v>2</v>
      </c>
      <c r="Z1673">
        <v>1098825</v>
      </c>
      <c r="AA1673" t="s">
        <v>146</v>
      </c>
      <c r="AB1673">
        <v>102</v>
      </c>
      <c r="AC1673" t="s">
        <v>10</v>
      </c>
      <c r="AD1673" t="s">
        <v>10</v>
      </c>
      <c r="AE1673">
        <v>1152</v>
      </c>
    </row>
    <row r="1674" spans="1:31" x14ac:dyDescent="0.25">
      <c r="A1674">
        <v>345</v>
      </c>
      <c r="B1674">
        <v>345</v>
      </c>
      <c r="C1674">
        <v>1115</v>
      </c>
      <c r="E1674" s="3">
        <v>41044</v>
      </c>
      <c r="F1674" s="15">
        <f t="shared" si="52"/>
        <v>2012</v>
      </c>
      <c r="G1674" s="3">
        <f t="shared" si="53"/>
        <v>41060</v>
      </c>
      <c r="H1674" t="s">
        <v>142</v>
      </c>
      <c r="I1674" t="s">
        <v>200</v>
      </c>
      <c r="J1674" t="b">
        <v>0</v>
      </c>
      <c r="K1674" t="s">
        <v>973</v>
      </c>
      <c r="L1674">
        <v>92930</v>
      </c>
      <c r="M1674">
        <v>1007</v>
      </c>
      <c r="N1674">
        <v>130341</v>
      </c>
      <c r="S1674" t="s">
        <v>182</v>
      </c>
      <c r="W1674">
        <v>5</v>
      </c>
      <c r="X1674">
        <v>12</v>
      </c>
      <c r="Y1674">
        <v>4</v>
      </c>
      <c r="Z1674">
        <v>1098825</v>
      </c>
      <c r="AA1674" t="s">
        <v>146</v>
      </c>
      <c r="AB1674">
        <v>102</v>
      </c>
      <c r="AC1674" t="s">
        <v>10</v>
      </c>
      <c r="AD1674" t="s">
        <v>10</v>
      </c>
      <c r="AE1674">
        <v>1153</v>
      </c>
    </row>
    <row r="1675" spans="1:31" x14ac:dyDescent="0.25">
      <c r="A1675">
        <v>345</v>
      </c>
      <c r="B1675">
        <v>345</v>
      </c>
      <c r="C1675">
        <v>1115</v>
      </c>
      <c r="E1675" s="3">
        <v>41044</v>
      </c>
      <c r="F1675" s="15">
        <f t="shared" si="52"/>
        <v>2012</v>
      </c>
      <c r="G1675" s="3">
        <f t="shared" si="53"/>
        <v>41060</v>
      </c>
      <c r="H1675" t="s">
        <v>142</v>
      </c>
      <c r="I1675" t="s">
        <v>178</v>
      </c>
      <c r="J1675" t="b">
        <v>0</v>
      </c>
      <c r="K1675" t="s">
        <v>974</v>
      </c>
      <c r="L1675">
        <v>92930</v>
      </c>
      <c r="M1675">
        <v>1007</v>
      </c>
      <c r="N1675">
        <v>130341</v>
      </c>
      <c r="S1675" t="s">
        <v>182</v>
      </c>
      <c r="W1675">
        <v>5</v>
      </c>
      <c r="X1675">
        <v>12</v>
      </c>
      <c r="Y1675">
        <v>2</v>
      </c>
      <c r="Z1675">
        <v>1098942</v>
      </c>
      <c r="AA1675" t="s">
        <v>146</v>
      </c>
      <c r="AB1675">
        <v>102</v>
      </c>
      <c r="AC1675" t="s">
        <v>10</v>
      </c>
      <c r="AD1675" t="s">
        <v>10</v>
      </c>
      <c r="AE1675">
        <v>1154</v>
      </c>
    </row>
    <row r="1676" spans="1:31" x14ac:dyDescent="0.25">
      <c r="A1676">
        <v>345</v>
      </c>
      <c r="B1676">
        <v>345</v>
      </c>
      <c r="C1676">
        <v>1115</v>
      </c>
      <c r="E1676" s="3">
        <v>41044</v>
      </c>
      <c r="F1676" s="15">
        <f t="shared" si="52"/>
        <v>2012</v>
      </c>
      <c r="G1676" s="3">
        <f t="shared" si="53"/>
        <v>41060</v>
      </c>
      <c r="H1676" t="s">
        <v>142</v>
      </c>
      <c r="I1676" t="s">
        <v>176</v>
      </c>
      <c r="J1676" t="b">
        <v>0</v>
      </c>
      <c r="K1676" t="s">
        <v>952</v>
      </c>
      <c r="L1676">
        <v>92930</v>
      </c>
      <c r="M1676">
        <v>1007</v>
      </c>
      <c r="N1676">
        <v>130341</v>
      </c>
      <c r="S1676" t="s">
        <v>182</v>
      </c>
      <c r="W1676">
        <v>5</v>
      </c>
      <c r="X1676">
        <v>12</v>
      </c>
      <c r="Y1676">
        <v>2</v>
      </c>
      <c r="Z1676">
        <v>1098821</v>
      </c>
      <c r="AA1676" t="s">
        <v>146</v>
      </c>
      <c r="AB1676">
        <v>102</v>
      </c>
      <c r="AC1676" t="s">
        <v>10</v>
      </c>
      <c r="AD1676" t="s">
        <v>10</v>
      </c>
      <c r="AE1676">
        <v>1161</v>
      </c>
    </row>
    <row r="1677" spans="1:31" x14ac:dyDescent="0.25">
      <c r="A1677">
        <v>345</v>
      </c>
      <c r="B1677">
        <v>345</v>
      </c>
      <c r="C1677">
        <v>1115</v>
      </c>
      <c r="E1677" s="3">
        <v>41044</v>
      </c>
      <c r="F1677" s="15">
        <f t="shared" si="52"/>
        <v>2012</v>
      </c>
      <c r="G1677" s="3">
        <f t="shared" si="53"/>
        <v>41060</v>
      </c>
      <c r="H1677" t="s">
        <v>142</v>
      </c>
      <c r="I1677" t="s">
        <v>176</v>
      </c>
      <c r="J1677" t="b">
        <v>0</v>
      </c>
      <c r="K1677" t="s">
        <v>952</v>
      </c>
      <c r="L1677">
        <v>92930</v>
      </c>
      <c r="M1677">
        <v>1007</v>
      </c>
      <c r="N1677">
        <v>130341</v>
      </c>
      <c r="S1677" t="s">
        <v>182</v>
      </c>
      <c r="W1677">
        <v>5</v>
      </c>
      <c r="X1677">
        <v>12</v>
      </c>
      <c r="Y1677">
        <v>2</v>
      </c>
      <c r="Z1677">
        <v>1098821</v>
      </c>
      <c r="AA1677" t="s">
        <v>146</v>
      </c>
      <c r="AB1677">
        <v>102</v>
      </c>
      <c r="AC1677" t="s">
        <v>10</v>
      </c>
      <c r="AD1677" t="s">
        <v>10</v>
      </c>
      <c r="AE1677">
        <v>1162</v>
      </c>
    </row>
    <row r="1678" spans="1:31" x14ac:dyDescent="0.25">
      <c r="A1678">
        <v>345</v>
      </c>
      <c r="B1678">
        <v>345</v>
      </c>
      <c r="C1678">
        <v>1115</v>
      </c>
      <c r="E1678" s="3">
        <v>41058</v>
      </c>
      <c r="F1678" s="15">
        <f t="shared" si="52"/>
        <v>2012</v>
      </c>
      <c r="G1678" s="3">
        <f t="shared" si="53"/>
        <v>41060</v>
      </c>
      <c r="H1678" t="s">
        <v>142</v>
      </c>
      <c r="I1678" t="s">
        <v>200</v>
      </c>
      <c r="J1678" t="b">
        <v>0</v>
      </c>
      <c r="K1678" t="s">
        <v>975</v>
      </c>
      <c r="L1678">
        <v>92928</v>
      </c>
      <c r="M1678">
        <v>1010</v>
      </c>
      <c r="N1678">
        <v>130725</v>
      </c>
      <c r="S1678" t="s">
        <v>182</v>
      </c>
      <c r="W1678">
        <v>5</v>
      </c>
      <c r="X1678">
        <v>12</v>
      </c>
      <c r="Y1678">
        <v>4</v>
      </c>
      <c r="Z1678">
        <v>1098825</v>
      </c>
      <c r="AA1678" t="s">
        <v>146</v>
      </c>
      <c r="AB1678">
        <v>102</v>
      </c>
      <c r="AC1678" t="s">
        <v>10</v>
      </c>
      <c r="AD1678" t="s">
        <v>10</v>
      </c>
      <c r="AE1678">
        <v>957</v>
      </c>
    </row>
    <row r="1679" spans="1:31" x14ac:dyDescent="0.25">
      <c r="A1679">
        <v>345</v>
      </c>
      <c r="B1679">
        <v>345</v>
      </c>
      <c r="C1679">
        <v>1115</v>
      </c>
      <c r="E1679" s="3">
        <v>41058</v>
      </c>
      <c r="F1679" s="15">
        <f t="shared" si="52"/>
        <v>2012</v>
      </c>
      <c r="G1679" s="3">
        <f t="shared" si="53"/>
        <v>41060</v>
      </c>
      <c r="H1679" t="s">
        <v>142</v>
      </c>
      <c r="I1679" t="s">
        <v>200</v>
      </c>
      <c r="J1679" t="b">
        <v>0</v>
      </c>
      <c r="K1679" t="s">
        <v>975</v>
      </c>
      <c r="L1679">
        <v>92928</v>
      </c>
      <c r="M1679">
        <v>1010</v>
      </c>
      <c r="N1679">
        <v>130725</v>
      </c>
      <c r="S1679" t="s">
        <v>182</v>
      </c>
      <c r="W1679">
        <v>5</v>
      </c>
      <c r="X1679">
        <v>12</v>
      </c>
      <c r="Y1679">
        <v>4</v>
      </c>
      <c r="Z1679">
        <v>1098825</v>
      </c>
      <c r="AA1679" t="s">
        <v>146</v>
      </c>
      <c r="AB1679">
        <v>102</v>
      </c>
      <c r="AC1679" t="s">
        <v>10</v>
      </c>
      <c r="AD1679" t="s">
        <v>10</v>
      </c>
      <c r="AE1679">
        <v>958</v>
      </c>
    </row>
    <row r="1680" spans="1:31" x14ac:dyDescent="0.25">
      <c r="A1680">
        <v>345</v>
      </c>
      <c r="B1680">
        <v>345</v>
      </c>
      <c r="C1680">
        <v>1115</v>
      </c>
      <c r="E1680" s="3">
        <v>41058</v>
      </c>
      <c r="F1680" s="15">
        <f t="shared" si="52"/>
        <v>2012</v>
      </c>
      <c r="G1680" s="3">
        <f t="shared" si="53"/>
        <v>41060</v>
      </c>
      <c r="H1680" t="s">
        <v>142</v>
      </c>
      <c r="I1680" t="s">
        <v>200</v>
      </c>
      <c r="J1680" t="b">
        <v>0</v>
      </c>
      <c r="K1680" t="s">
        <v>975</v>
      </c>
      <c r="L1680">
        <v>92928</v>
      </c>
      <c r="M1680">
        <v>1010</v>
      </c>
      <c r="N1680">
        <v>130725</v>
      </c>
      <c r="S1680" t="s">
        <v>182</v>
      </c>
      <c r="W1680">
        <v>5</v>
      </c>
      <c r="X1680">
        <v>12</v>
      </c>
      <c r="Y1680">
        <v>4</v>
      </c>
      <c r="Z1680">
        <v>1098825</v>
      </c>
      <c r="AA1680" t="s">
        <v>146</v>
      </c>
      <c r="AB1680">
        <v>102</v>
      </c>
      <c r="AC1680" t="s">
        <v>10</v>
      </c>
      <c r="AD1680" t="s">
        <v>10</v>
      </c>
      <c r="AE1680">
        <v>959</v>
      </c>
    </row>
    <row r="1681" spans="1:31" x14ac:dyDescent="0.25">
      <c r="A1681">
        <v>345</v>
      </c>
      <c r="B1681">
        <v>345</v>
      </c>
      <c r="C1681">
        <v>1115</v>
      </c>
      <c r="E1681" s="3">
        <v>41058</v>
      </c>
      <c r="F1681" s="15">
        <f t="shared" si="52"/>
        <v>2012</v>
      </c>
      <c r="G1681" s="3">
        <f t="shared" si="53"/>
        <v>41060</v>
      </c>
      <c r="H1681" t="s">
        <v>142</v>
      </c>
      <c r="I1681" t="s">
        <v>200</v>
      </c>
      <c r="J1681" t="b">
        <v>0</v>
      </c>
      <c r="K1681" t="s">
        <v>975</v>
      </c>
      <c r="L1681">
        <v>92928</v>
      </c>
      <c r="M1681">
        <v>1010</v>
      </c>
      <c r="N1681">
        <v>130725</v>
      </c>
      <c r="S1681" t="s">
        <v>182</v>
      </c>
      <c r="W1681">
        <v>5</v>
      </c>
      <c r="X1681">
        <v>12</v>
      </c>
      <c r="Y1681">
        <v>2</v>
      </c>
      <c r="Z1681">
        <v>1098825</v>
      </c>
      <c r="AA1681" t="s">
        <v>146</v>
      </c>
      <c r="AB1681">
        <v>102</v>
      </c>
      <c r="AC1681" t="s">
        <v>10</v>
      </c>
      <c r="AD1681" t="s">
        <v>10</v>
      </c>
      <c r="AE1681">
        <v>960</v>
      </c>
    </row>
    <row r="1682" spans="1:31" x14ac:dyDescent="0.25">
      <c r="A1682">
        <v>345</v>
      </c>
      <c r="B1682">
        <v>345</v>
      </c>
      <c r="C1682">
        <v>1115</v>
      </c>
      <c r="E1682" s="3">
        <v>41058</v>
      </c>
      <c r="F1682" s="15">
        <f t="shared" si="52"/>
        <v>2012</v>
      </c>
      <c r="G1682" s="3">
        <f t="shared" si="53"/>
        <v>41060</v>
      </c>
      <c r="H1682" t="s">
        <v>142</v>
      </c>
      <c r="I1682" t="s">
        <v>178</v>
      </c>
      <c r="J1682" t="b">
        <v>0</v>
      </c>
      <c r="K1682" t="s">
        <v>976</v>
      </c>
      <c r="L1682">
        <v>92930</v>
      </c>
      <c r="M1682">
        <v>1010</v>
      </c>
      <c r="N1682">
        <v>130725</v>
      </c>
      <c r="S1682" t="s">
        <v>182</v>
      </c>
      <c r="W1682">
        <v>5</v>
      </c>
      <c r="X1682">
        <v>12</v>
      </c>
      <c r="Y1682">
        <v>2</v>
      </c>
      <c r="Z1682">
        <v>1098942</v>
      </c>
      <c r="AA1682" t="s">
        <v>146</v>
      </c>
      <c r="AB1682">
        <v>102</v>
      </c>
      <c r="AC1682" t="s">
        <v>10</v>
      </c>
      <c r="AD1682" t="s">
        <v>10</v>
      </c>
      <c r="AE1682">
        <v>961</v>
      </c>
    </row>
    <row r="1683" spans="1:31" x14ac:dyDescent="0.25">
      <c r="A1683">
        <v>345</v>
      </c>
      <c r="B1683">
        <v>345</v>
      </c>
      <c r="C1683">
        <v>1115</v>
      </c>
      <c r="E1683" s="3">
        <v>41060</v>
      </c>
      <c r="F1683" s="15">
        <f t="shared" si="52"/>
        <v>2012</v>
      </c>
      <c r="G1683" s="3">
        <f t="shared" si="53"/>
        <v>41060</v>
      </c>
      <c r="H1683" t="s">
        <v>142</v>
      </c>
      <c r="I1683" t="s">
        <v>165</v>
      </c>
      <c r="J1683" t="b">
        <v>0</v>
      </c>
      <c r="K1683" t="s">
        <v>918</v>
      </c>
      <c r="L1683">
        <v>92930</v>
      </c>
      <c r="M1683">
        <v>1013</v>
      </c>
      <c r="N1683">
        <v>130742</v>
      </c>
      <c r="S1683" t="s">
        <v>182</v>
      </c>
      <c r="W1683">
        <v>5</v>
      </c>
      <c r="X1683">
        <v>12</v>
      </c>
      <c r="Y1683">
        <v>1</v>
      </c>
      <c r="Z1683">
        <v>1099737</v>
      </c>
      <c r="AA1683" t="s">
        <v>146</v>
      </c>
      <c r="AB1683">
        <v>102</v>
      </c>
      <c r="AC1683" t="s">
        <v>10</v>
      </c>
      <c r="AD1683" t="s">
        <v>10</v>
      </c>
      <c r="AE1683">
        <v>458</v>
      </c>
    </row>
    <row r="1684" spans="1:31" x14ac:dyDescent="0.25">
      <c r="A1684">
        <v>345</v>
      </c>
      <c r="B1684">
        <v>345</v>
      </c>
      <c r="C1684">
        <v>1115</v>
      </c>
      <c r="E1684" s="3">
        <v>41072</v>
      </c>
      <c r="F1684" s="15">
        <f t="shared" si="52"/>
        <v>2012</v>
      </c>
      <c r="G1684" s="3">
        <f t="shared" si="53"/>
        <v>41090</v>
      </c>
      <c r="H1684" t="s">
        <v>142</v>
      </c>
      <c r="I1684" t="s">
        <v>200</v>
      </c>
      <c r="J1684" t="b">
        <v>0</v>
      </c>
      <c r="K1684" t="s">
        <v>977</v>
      </c>
      <c r="L1684">
        <v>92930</v>
      </c>
      <c r="M1684">
        <v>1016</v>
      </c>
      <c r="N1684">
        <v>132052</v>
      </c>
      <c r="S1684" t="s">
        <v>182</v>
      </c>
      <c r="W1684">
        <v>6</v>
      </c>
      <c r="X1684">
        <v>12</v>
      </c>
      <c r="Y1684">
        <v>1</v>
      </c>
      <c r="Z1684">
        <v>1098825</v>
      </c>
      <c r="AA1684" t="s">
        <v>146</v>
      </c>
      <c r="AB1684">
        <v>102</v>
      </c>
      <c r="AC1684" t="s">
        <v>10</v>
      </c>
      <c r="AD1684" t="s">
        <v>10</v>
      </c>
      <c r="AE1684">
        <v>1161</v>
      </c>
    </row>
    <row r="1685" spans="1:31" x14ac:dyDescent="0.25">
      <c r="A1685">
        <v>345</v>
      </c>
      <c r="B1685">
        <v>345</v>
      </c>
      <c r="C1685">
        <v>1115</v>
      </c>
      <c r="E1685" s="3">
        <v>41072</v>
      </c>
      <c r="F1685" s="15">
        <f t="shared" si="52"/>
        <v>2012</v>
      </c>
      <c r="G1685" s="3">
        <f t="shared" si="53"/>
        <v>41090</v>
      </c>
      <c r="H1685" t="s">
        <v>142</v>
      </c>
      <c r="I1685" t="s">
        <v>200</v>
      </c>
      <c r="J1685" t="b">
        <v>0</v>
      </c>
      <c r="K1685" t="s">
        <v>977</v>
      </c>
      <c r="L1685">
        <v>92930</v>
      </c>
      <c r="M1685">
        <v>1016</v>
      </c>
      <c r="N1685">
        <v>132052</v>
      </c>
      <c r="S1685" t="s">
        <v>182</v>
      </c>
      <c r="W1685">
        <v>6</v>
      </c>
      <c r="X1685">
        <v>12</v>
      </c>
      <c r="Y1685">
        <v>1</v>
      </c>
      <c r="Z1685">
        <v>1098825</v>
      </c>
      <c r="AA1685" t="s">
        <v>146</v>
      </c>
      <c r="AB1685">
        <v>102</v>
      </c>
      <c r="AC1685" t="s">
        <v>10</v>
      </c>
      <c r="AD1685" t="s">
        <v>10</v>
      </c>
      <c r="AE1685">
        <v>1162</v>
      </c>
    </row>
    <row r="1686" spans="1:31" x14ac:dyDescent="0.25">
      <c r="A1686">
        <v>345</v>
      </c>
      <c r="B1686">
        <v>345</v>
      </c>
      <c r="C1686">
        <v>1115</v>
      </c>
      <c r="E1686" s="3">
        <v>41072</v>
      </c>
      <c r="F1686" s="15">
        <f t="shared" si="52"/>
        <v>2012</v>
      </c>
      <c r="G1686" s="3">
        <f t="shared" si="53"/>
        <v>41090</v>
      </c>
      <c r="H1686" t="s">
        <v>142</v>
      </c>
      <c r="I1686" t="s">
        <v>200</v>
      </c>
      <c r="J1686" t="b">
        <v>0</v>
      </c>
      <c r="K1686" t="s">
        <v>977</v>
      </c>
      <c r="L1686">
        <v>92930</v>
      </c>
      <c r="M1686">
        <v>1016</v>
      </c>
      <c r="N1686">
        <v>132052</v>
      </c>
      <c r="S1686" t="s">
        <v>182</v>
      </c>
      <c r="W1686">
        <v>6</v>
      </c>
      <c r="X1686">
        <v>12</v>
      </c>
      <c r="Y1686">
        <v>2</v>
      </c>
      <c r="Z1686">
        <v>1098825</v>
      </c>
      <c r="AA1686" t="s">
        <v>146</v>
      </c>
      <c r="AB1686">
        <v>102</v>
      </c>
      <c r="AC1686" t="s">
        <v>10</v>
      </c>
      <c r="AD1686" t="s">
        <v>10</v>
      </c>
      <c r="AE1686">
        <v>1163</v>
      </c>
    </row>
    <row r="1687" spans="1:31" x14ac:dyDescent="0.25">
      <c r="A1687">
        <v>345</v>
      </c>
      <c r="B1687">
        <v>345</v>
      </c>
      <c r="C1687">
        <v>1115</v>
      </c>
      <c r="E1687" s="3">
        <v>41075</v>
      </c>
      <c r="F1687" s="15">
        <f t="shared" si="52"/>
        <v>2012</v>
      </c>
      <c r="G1687" s="3">
        <f t="shared" si="53"/>
        <v>41090</v>
      </c>
      <c r="H1687" t="s">
        <v>142</v>
      </c>
      <c r="I1687" t="s">
        <v>165</v>
      </c>
      <c r="J1687" t="b">
        <v>0</v>
      </c>
      <c r="K1687" t="s">
        <v>924</v>
      </c>
      <c r="L1687">
        <v>92930</v>
      </c>
      <c r="M1687">
        <v>1019</v>
      </c>
      <c r="N1687">
        <v>132098</v>
      </c>
      <c r="S1687" t="s">
        <v>182</v>
      </c>
      <c r="W1687">
        <v>6</v>
      </c>
      <c r="X1687">
        <v>12</v>
      </c>
      <c r="Y1687">
        <v>1</v>
      </c>
      <c r="Z1687">
        <v>1099737</v>
      </c>
      <c r="AA1687" t="s">
        <v>146</v>
      </c>
      <c r="AB1687">
        <v>102</v>
      </c>
      <c r="AC1687" t="s">
        <v>10</v>
      </c>
      <c r="AD1687" t="s">
        <v>10</v>
      </c>
      <c r="AE1687">
        <v>474</v>
      </c>
    </row>
    <row r="1688" spans="1:31" x14ac:dyDescent="0.25">
      <c r="A1688">
        <v>345</v>
      </c>
      <c r="B1688">
        <v>345</v>
      </c>
      <c r="C1688">
        <v>1115</v>
      </c>
      <c r="E1688" s="3">
        <v>41100</v>
      </c>
      <c r="F1688" s="15">
        <f t="shared" si="52"/>
        <v>2012</v>
      </c>
      <c r="G1688" s="3">
        <f t="shared" si="53"/>
        <v>41121</v>
      </c>
      <c r="H1688" t="s">
        <v>142</v>
      </c>
      <c r="I1688" t="s">
        <v>200</v>
      </c>
      <c r="J1688" t="b">
        <v>0</v>
      </c>
      <c r="K1688" t="s">
        <v>978</v>
      </c>
      <c r="L1688">
        <v>92930</v>
      </c>
      <c r="M1688">
        <v>1035</v>
      </c>
      <c r="N1688">
        <v>133988</v>
      </c>
      <c r="S1688" t="s">
        <v>182</v>
      </c>
      <c r="W1688">
        <v>7</v>
      </c>
      <c r="X1688">
        <v>12</v>
      </c>
      <c r="Y1688">
        <v>2</v>
      </c>
      <c r="Z1688">
        <v>1098825</v>
      </c>
      <c r="AA1688" t="s">
        <v>146</v>
      </c>
      <c r="AB1688">
        <v>102</v>
      </c>
      <c r="AC1688" t="s">
        <v>10</v>
      </c>
      <c r="AD1688" t="s">
        <v>10</v>
      </c>
      <c r="AE1688">
        <v>819</v>
      </c>
    </row>
    <row r="1689" spans="1:31" x14ac:dyDescent="0.25">
      <c r="A1689">
        <v>345</v>
      </c>
      <c r="B1689">
        <v>345</v>
      </c>
      <c r="C1689">
        <v>1115</v>
      </c>
      <c r="E1689" s="3">
        <v>41100</v>
      </c>
      <c r="F1689" s="15">
        <f t="shared" si="52"/>
        <v>2012</v>
      </c>
      <c r="G1689" s="3">
        <f t="shared" si="53"/>
        <v>41121</v>
      </c>
      <c r="H1689" t="s">
        <v>142</v>
      </c>
      <c r="I1689" t="s">
        <v>200</v>
      </c>
      <c r="J1689" t="b">
        <v>0</v>
      </c>
      <c r="K1689" t="s">
        <v>979</v>
      </c>
      <c r="L1689">
        <v>92930</v>
      </c>
      <c r="M1689">
        <v>1035</v>
      </c>
      <c r="N1689">
        <v>133988</v>
      </c>
      <c r="S1689" t="s">
        <v>182</v>
      </c>
      <c r="W1689">
        <v>7</v>
      </c>
      <c r="X1689">
        <v>12</v>
      </c>
      <c r="Y1689">
        <v>8</v>
      </c>
      <c r="Z1689">
        <v>1098825</v>
      </c>
      <c r="AA1689" t="s">
        <v>146</v>
      </c>
      <c r="AB1689">
        <v>102</v>
      </c>
      <c r="AC1689" t="s">
        <v>10</v>
      </c>
      <c r="AD1689" t="s">
        <v>10</v>
      </c>
      <c r="AE1689">
        <v>822</v>
      </c>
    </row>
    <row r="1690" spans="1:31" x14ac:dyDescent="0.25">
      <c r="A1690">
        <v>345</v>
      </c>
      <c r="B1690">
        <v>345</v>
      </c>
      <c r="C1690">
        <v>1115</v>
      </c>
      <c r="E1690" s="3">
        <v>41100</v>
      </c>
      <c r="F1690" s="15">
        <f t="shared" si="52"/>
        <v>2012</v>
      </c>
      <c r="G1690" s="3">
        <f t="shared" si="53"/>
        <v>41121</v>
      </c>
      <c r="H1690" t="s">
        <v>142</v>
      </c>
      <c r="I1690" t="s">
        <v>200</v>
      </c>
      <c r="J1690" t="b">
        <v>0</v>
      </c>
      <c r="K1690" t="s">
        <v>979</v>
      </c>
      <c r="L1690">
        <v>92930</v>
      </c>
      <c r="M1690">
        <v>1035</v>
      </c>
      <c r="N1690">
        <v>133988</v>
      </c>
      <c r="S1690" t="s">
        <v>182</v>
      </c>
      <c r="W1690">
        <v>7</v>
      </c>
      <c r="X1690">
        <v>12</v>
      </c>
      <c r="Y1690">
        <v>9</v>
      </c>
      <c r="Z1690">
        <v>1098825</v>
      </c>
      <c r="AA1690" t="s">
        <v>146</v>
      </c>
      <c r="AB1690">
        <v>102</v>
      </c>
      <c r="AC1690" t="s">
        <v>10</v>
      </c>
      <c r="AD1690" t="s">
        <v>10</v>
      </c>
      <c r="AE1690">
        <v>823</v>
      </c>
    </row>
    <row r="1691" spans="1:31" x14ac:dyDescent="0.25">
      <c r="A1691">
        <v>345</v>
      </c>
      <c r="B1691">
        <v>345</v>
      </c>
      <c r="C1691">
        <v>1115</v>
      </c>
      <c r="E1691" s="3">
        <v>41100</v>
      </c>
      <c r="F1691" s="15">
        <f t="shared" si="52"/>
        <v>2012</v>
      </c>
      <c r="G1691" s="3">
        <f t="shared" si="53"/>
        <v>41121</v>
      </c>
      <c r="H1691" t="s">
        <v>142</v>
      </c>
      <c r="I1691" t="s">
        <v>200</v>
      </c>
      <c r="J1691" t="b">
        <v>0</v>
      </c>
      <c r="K1691" t="s">
        <v>979</v>
      </c>
      <c r="L1691">
        <v>92930</v>
      </c>
      <c r="M1691">
        <v>1035</v>
      </c>
      <c r="N1691">
        <v>133988</v>
      </c>
      <c r="S1691" t="s">
        <v>182</v>
      </c>
      <c r="W1691">
        <v>7</v>
      </c>
      <c r="X1691">
        <v>12</v>
      </c>
      <c r="Y1691">
        <v>2</v>
      </c>
      <c r="Z1691">
        <v>1098825</v>
      </c>
      <c r="AA1691" t="s">
        <v>146</v>
      </c>
      <c r="AB1691">
        <v>102</v>
      </c>
      <c r="AC1691" t="s">
        <v>10</v>
      </c>
      <c r="AD1691" t="s">
        <v>10</v>
      </c>
      <c r="AE1691">
        <v>834</v>
      </c>
    </row>
    <row r="1692" spans="1:31" x14ac:dyDescent="0.25">
      <c r="A1692">
        <v>345</v>
      </c>
      <c r="B1692">
        <v>345</v>
      </c>
      <c r="C1692">
        <v>1115</v>
      </c>
      <c r="E1692" s="3">
        <v>41114</v>
      </c>
      <c r="F1692" s="15">
        <f t="shared" si="52"/>
        <v>2012</v>
      </c>
      <c r="G1692" s="3">
        <f t="shared" si="53"/>
        <v>41121</v>
      </c>
      <c r="H1692" t="s">
        <v>142</v>
      </c>
      <c r="I1692" t="s">
        <v>200</v>
      </c>
      <c r="J1692" t="b">
        <v>0</v>
      </c>
      <c r="K1692" t="s">
        <v>980</v>
      </c>
      <c r="L1692">
        <v>92930</v>
      </c>
      <c r="M1692">
        <v>1041</v>
      </c>
      <c r="N1692">
        <v>134803</v>
      </c>
      <c r="S1692" t="s">
        <v>182</v>
      </c>
      <c r="W1692">
        <v>7</v>
      </c>
      <c r="X1692">
        <v>12</v>
      </c>
      <c r="Y1692">
        <v>6</v>
      </c>
      <c r="Z1692">
        <v>1098825</v>
      </c>
      <c r="AA1692" t="s">
        <v>146</v>
      </c>
      <c r="AB1692">
        <v>102</v>
      </c>
      <c r="AC1692" t="s">
        <v>10</v>
      </c>
      <c r="AD1692" t="s">
        <v>10</v>
      </c>
      <c r="AE1692">
        <v>899</v>
      </c>
    </row>
    <row r="1693" spans="1:31" x14ac:dyDescent="0.25">
      <c r="A1693">
        <v>345</v>
      </c>
      <c r="B1693">
        <v>345</v>
      </c>
      <c r="C1693">
        <v>1115</v>
      </c>
      <c r="E1693" s="3">
        <v>41114</v>
      </c>
      <c r="F1693" s="15">
        <f t="shared" si="52"/>
        <v>2012</v>
      </c>
      <c r="G1693" s="3">
        <f t="shared" si="53"/>
        <v>41121</v>
      </c>
      <c r="H1693" t="s">
        <v>142</v>
      </c>
      <c r="I1693" t="s">
        <v>200</v>
      </c>
      <c r="J1693" t="b">
        <v>0</v>
      </c>
      <c r="K1693" t="s">
        <v>980</v>
      </c>
      <c r="L1693">
        <v>92930</v>
      </c>
      <c r="M1693">
        <v>1041</v>
      </c>
      <c r="N1693">
        <v>134803</v>
      </c>
      <c r="S1693" t="s">
        <v>182</v>
      </c>
      <c r="W1693">
        <v>7</v>
      </c>
      <c r="X1693">
        <v>12</v>
      </c>
      <c r="Y1693">
        <v>2</v>
      </c>
      <c r="Z1693">
        <v>1098825</v>
      </c>
      <c r="AA1693" t="s">
        <v>146</v>
      </c>
      <c r="AB1693">
        <v>102</v>
      </c>
      <c r="AC1693" t="s">
        <v>10</v>
      </c>
      <c r="AD1693" t="s">
        <v>10</v>
      </c>
      <c r="AE1693">
        <v>905</v>
      </c>
    </row>
    <row r="1694" spans="1:31" x14ac:dyDescent="0.25">
      <c r="A1694">
        <v>345</v>
      </c>
      <c r="B1694">
        <v>345</v>
      </c>
      <c r="C1694">
        <v>1115</v>
      </c>
      <c r="E1694" s="3">
        <v>41114</v>
      </c>
      <c r="F1694" s="15">
        <f t="shared" si="52"/>
        <v>2012</v>
      </c>
      <c r="G1694" s="3">
        <f t="shared" si="53"/>
        <v>41121</v>
      </c>
      <c r="H1694" t="s">
        <v>142</v>
      </c>
      <c r="I1694" t="s">
        <v>200</v>
      </c>
      <c r="J1694" t="b">
        <v>0</v>
      </c>
      <c r="K1694" t="s">
        <v>980</v>
      </c>
      <c r="L1694">
        <v>92930</v>
      </c>
      <c r="M1694">
        <v>1041</v>
      </c>
      <c r="N1694">
        <v>134803</v>
      </c>
      <c r="S1694" t="s">
        <v>182</v>
      </c>
      <c r="W1694">
        <v>7</v>
      </c>
      <c r="X1694">
        <v>12</v>
      </c>
      <c r="Y1694">
        <v>7</v>
      </c>
      <c r="Z1694">
        <v>1098825</v>
      </c>
      <c r="AA1694" t="s">
        <v>146</v>
      </c>
      <c r="AB1694">
        <v>102</v>
      </c>
      <c r="AC1694" t="s">
        <v>10</v>
      </c>
      <c r="AD1694" t="s">
        <v>10</v>
      </c>
      <c r="AE1694">
        <v>914</v>
      </c>
    </row>
    <row r="1695" spans="1:31" x14ac:dyDescent="0.25">
      <c r="A1695">
        <v>345</v>
      </c>
      <c r="B1695">
        <v>345</v>
      </c>
      <c r="C1695">
        <v>1115</v>
      </c>
      <c r="E1695" s="3">
        <v>41136</v>
      </c>
      <c r="F1695" s="15">
        <f t="shared" si="52"/>
        <v>2012</v>
      </c>
      <c r="G1695" s="3">
        <f t="shared" si="53"/>
        <v>41152</v>
      </c>
      <c r="H1695" t="s">
        <v>142</v>
      </c>
      <c r="I1695" t="s">
        <v>165</v>
      </c>
      <c r="J1695" t="b">
        <v>0</v>
      </c>
      <c r="K1695" t="s">
        <v>981</v>
      </c>
      <c r="L1695">
        <v>92930</v>
      </c>
      <c r="M1695">
        <v>1047</v>
      </c>
      <c r="N1695">
        <v>135854</v>
      </c>
      <c r="S1695" t="s">
        <v>182</v>
      </c>
      <c r="W1695">
        <v>8</v>
      </c>
      <c r="X1695">
        <v>12</v>
      </c>
      <c r="Y1695">
        <v>1</v>
      </c>
      <c r="Z1695">
        <v>1099737</v>
      </c>
      <c r="AA1695" t="s">
        <v>146</v>
      </c>
      <c r="AB1695">
        <v>102</v>
      </c>
      <c r="AC1695" t="s">
        <v>10</v>
      </c>
      <c r="AD1695" t="s">
        <v>10</v>
      </c>
      <c r="AE1695">
        <v>419</v>
      </c>
    </row>
    <row r="1696" spans="1:31" x14ac:dyDescent="0.25">
      <c r="A1696">
        <v>345</v>
      </c>
      <c r="B1696">
        <v>345</v>
      </c>
      <c r="C1696">
        <v>1115</v>
      </c>
      <c r="E1696" s="3">
        <v>41136</v>
      </c>
      <c r="F1696" s="15">
        <f t="shared" si="52"/>
        <v>2012</v>
      </c>
      <c r="G1696" s="3">
        <f t="shared" si="53"/>
        <v>41152</v>
      </c>
      <c r="H1696" t="s">
        <v>142</v>
      </c>
      <c r="I1696" t="s">
        <v>165</v>
      </c>
      <c r="J1696" t="b">
        <v>0</v>
      </c>
      <c r="K1696" t="s">
        <v>981</v>
      </c>
      <c r="L1696">
        <v>92930</v>
      </c>
      <c r="M1696">
        <v>1047</v>
      </c>
      <c r="N1696">
        <v>135854</v>
      </c>
      <c r="S1696" t="s">
        <v>182</v>
      </c>
      <c r="W1696">
        <v>8</v>
      </c>
      <c r="X1696">
        <v>12</v>
      </c>
      <c r="Y1696">
        <v>1</v>
      </c>
      <c r="Z1696">
        <v>1099737</v>
      </c>
      <c r="AA1696" t="s">
        <v>146</v>
      </c>
      <c r="AB1696">
        <v>102</v>
      </c>
      <c r="AC1696" t="s">
        <v>10</v>
      </c>
      <c r="AD1696" t="s">
        <v>10</v>
      </c>
      <c r="AE1696">
        <v>426</v>
      </c>
    </row>
    <row r="1697" spans="1:31" x14ac:dyDescent="0.25">
      <c r="A1697">
        <v>345</v>
      </c>
      <c r="B1697">
        <v>345</v>
      </c>
      <c r="C1697">
        <v>1115</v>
      </c>
      <c r="E1697" s="3">
        <v>41136</v>
      </c>
      <c r="F1697" s="15">
        <f t="shared" si="52"/>
        <v>2012</v>
      </c>
      <c r="G1697" s="3">
        <f t="shared" si="53"/>
        <v>41152</v>
      </c>
      <c r="H1697" t="s">
        <v>142</v>
      </c>
      <c r="I1697" t="s">
        <v>168</v>
      </c>
      <c r="J1697" t="b">
        <v>0</v>
      </c>
      <c r="K1697" t="s">
        <v>183</v>
      </c>
      <c r="L1697">
        <v>92930</v>
      </c>
      <c r="M1697">
        <v>1047</v>
      </c>
      <c r="N1697">
        <v>135854</v>
      </c>
      <c r="S1697" t="s">
        <v>182</v>
      </c>
      <c r="W1697">
        <v>8</v>
      </c>
      <c r="X1697">
        <v>12</v>
      </c>
      <c r="Y1697">
        <v>2</v>
      </c>
      <c r="Z1697">
        <v>1099720</v>
      </c>
      <c r="AA1697" t="s">
        <v>146</v>
      </c>
      <c r="AB1697">
        <v>102</v>
      </c>
      <c r="AC1697" t="s">
        <v>10</v>
      </c>
      <c r="AD1697" t="s">
        <v>10</v>
      </c>
      <c r="AE1697">
        <v>432</v>
      </c>
    </row>
    <row r="1698" spans="1:31" x14ac:dyDescent="0.25">
      <c r="A1698">
        <v>345</v>
      </c>
      <c r="B1698">
        <v>345</v>
      </c>
      <c r="C1698">
        <v>1115</v>
      </c>
      <c r="E1698" s="3">
        <v>41136</v>
      </c>
      <c r="F1698" s="15">
        <f t="shared" si="52"/>
        <v>2012</v>
      </c>
      <c r="G1698" s="3">
        <f t="shared" si="53"/>
        <v>41152</v>
      </c>
      <c r="H1698" t="s">
        <v>142</v>
      </c>
      <c r="I1698" t="s">
        <v>168</v>
      </c>
      <c r="J1698" t="b">
        <v>0</v>
      </c>
      <c r="K1698" t="s">
        <v>183</v>
      </c>
      <c r="L1698">
        <v>92930</v>
      </c>
      <c r="M1698">
        <v>1047</v>
      </c>
      <c r="N1698">
        <v>135854</v>
      </c>
      <c r="S1698" t="s">
        <v>182</v>
      </c>
      <c r="W1698">
        <v>8</v>
      </c>
      <c r="X1698">
        <v>12</v>
      </c>
      <c r="Y1698">
        <v>6</v>
      </c>
      <c r="Z1698">
        <v>1099720</v>
      </c>
      <c r="AA1698" t="s">
        <v>146</v>
      </c>
      <c r="AB1698">
        <v>102</v>
      </c>
      <c r="AC1698" t="s">
        <v>10</v>
      </c>
      <c r="AD1698" t="s">
        <v>10</v>
      </c>
      <c r="AE1698">
        <v>435</v>
      </c>
    </row>
    <row r="1699" spans="1:31" x14ac:dyDescent="0.25">
      <c r="A1699">
        <v>345</v>
      </c>
      <c r="B1699">
        <v>345</v>
      </c>
      <c r="C1699">
        <v>1115</v>
      </c>
      <c r="E1699" s="3">
        <v>41128</v>
      </c>
      <c r="F1699" s="15">
        <f t="shared" si="52"/>
        <v>2012</v>
      </c>
      <c r="G1699" s="3">
        <f t="shared" si="53"/>
        <v>41152</v>
      </c>
      <c r="H1699" t="s">
        <v>142</v>
      </c>
      <c r="I1699" t="s">
        <v>200</v>
      </c>
      <c r="J1699" t="b">
        <v>0</v>
      </c>
      <c r="K1699" t="s">
        <v>982</v>
      </c>
      <c r="L1699">
        <v>92930</v>
      </c>
      <c r="M1699">
        <v>1052</v>
      </c>
      <c r="N1699">
        <v>136013</v>
      </c>
      <c r="S1699" t="s">
        <v>182</v>
      </c>
      <c r="W1699">
        <v>8</v>
      </c>
      <c r="X1699">
        <v>12</v>
      </c>
      <c r="Y1699">
        <v>5</v>
      </c>
      <c r="Z1699">
        <v>1098825</v>
      </c>
      <c r="AA1699" t="s">
        <v>146</v>
      </c>
      <c r="AB1699">
        <v>102</v>
      </c>
      <c r="AC1699" t="s">
        <v>10</v>
      </c>
      <c r="AD1699" t="s">
        <v>10</v>
      </c>
      <c r="AE1699">
        <v>1086</v>
      </c>
    </row>
    <row r="1700" spans="1:31" x14ac:dyDescent="0.25">
      <c r="A1700">
        <v>345</v>
      </c>
      <c r="B1700">
        <v>345</v>
      </c>
      <c r="C1700">
        <v>1115</v>
      </c>
      <c r="E1700" s="3">
        <v>41128</v>
      </c>
      <c r="F1700" s="15">
        <f t="shared" si="52"/>
        <v>2012</v>
      </c>
      <c r="G1700" s="3">
        <f t="shared" si="53"/>
        <v>41152</v>
      </c>
      <c r="H1700" t="s">
        <v>142</v>
      </c>
      <c r="I1700" t="s">
        <v>178</v>
      </c>
      <c r="J1700" t="b">
        <v>0</v>
      </c>
      <c r="K1700" t="s">
        <v>983</v>
      </c>
      <c r="L1700">
        <v>92930</v>
      </c>
      <c r="M1700">
        <v>1052</v>
      </c>
      <c r="N1700">
        <v>136013</v>
      </c>
      <c r="S1700" t="s">
        <v>182</v>
      </c>
      <c r="W1700">
        <v>8</v>
      </c>
      <c r="X1700">
        <v>12</v>
      </c>
      <c r="Y1700">
        <v>7.5</v>
      </c>
      <c r="Z1700">
        <v>1098942</v>
      </c>
      <c r="AA1700" t="s">
        <v>146</v>
      </c>
      <c r="AB1700">
        <v>102</v>
      </c>
      <c r="AC1700" t="s">
        <v>10</v>
      </c>
      <c r="AD1700" t="s">
        <v>10</v>
      </c>
      <c r="AE1700">
        <v>1087</v>
      </c>
    </row>
    <row r="1701" spans="1:31" x14ac:dyDescent="0.25">
      <c r="A1701">
        <v>345</v>
      </c>
      <c r="B1701">
        <v>345</v>
      </c>
      <c r="C1701">
        <v>1115</v>
      </c>
      <c r="E1701" s="3">
        <v>41128</v>
      </c>
      <c r="F1701" s="15">
        <f t="shared" si="52"/>
        <v>2012</v>
      </c>
      <c r="G1701" s="3">
        <f t="shared" si="53"/>
        <v>41152</v>
      </c>
      <c r="H1701" t="s">
        <v>142</v>
      </c>
      <c r="I1701" t="s">
        <v>172</v>
      </c>
      <c r="J1701" t="b">
        <v>0</v>
      </c>
      <c r="K1701" t="s">
        <v>984</v>
      </c>
      <c r="L1701">
        <v>92930</v>
      </c>
      <c r="M1701">
        <v>1052</v>
      </c>
      <c r="N1701">
        <v>136013</v>
      </c>
      <c r="S1701" t="s">
        <v>182</v>
      </c>
      <c r="W1701">
        <v>8</v>
      </c>
      <c r="X1701">
        <v>12</v>
      </c>
      <c r="Y1701">
        <v>2</v>
      </c>
      <c r="Z1701">
        <v>1099579</v>
      </c>
      <c r="AA1701" t="s">
        <v>146</v>
      </c>
      <c r="AB1701">
        <v>102</v>
      </c>
      <c r="AC1701" t="s">
        <v>10</v>
      </c>
      <c r="AD1701" t="s">
        <v>10</v>
      </c>
      <c r="AE1701">
        <v>1094</v>
      </c>
    </row>
    <row r="1702" spans="1:31" x14ac:dyDescent="0.25">
      <c r="A1702">
        <v>345</v>
      </c>
      <c r="B1702">
        <v>345</v>
      </c>
      <c r="C1702">
        <v>1115</v>
      </c>
      <c r="E1702" s="3">
        <v>41156</v>
      </c>
      <c r="F1702" s="15">
        <f t="shared" si="52"/>
        <v>2012</v>
      </c>
      <c r="G1702" s="3">
        <f t="shared" si="53"/>
        <v>41182</v>
      </c>
      <c r="H1702" t="s">
        <v>142</v>
      </c>
      <c r="I1702" t="s">
        <v>200</v>
      </c>
      <c r="J1702" t="b">
        <v>0</v>
      </c>
      <c r="K1702" t="s">
        <v>985</v>
      </c>
      <c r="L1702">
        <v>92930</v>
      </c>
      <c r="M1702">
        <v>1064</v>
      </c>
      <c r="N1702">
        <v>137870</v>
      </c>
      <c r="S1702" t="s">
        <v>182</v>
      </c>
      <c r="W1702">
        <v>9</v>
      </c>
      <c r="X1702">
        <v>12</v>
      </c>
      <c r="Y1702">
        <v>4</v>
      </c>
      <c r="Z1702">
        <v>1098825</v>
      </c>
      <c r="AA1702" t="s">
        <v>146</v>
      </c>
      <c r="AB1702">
        <v>102</v>
      </c>
      <c r="AC1702" t="s">
        <v>10</v>
      </c>
      <c r="AD1702" t="s">
        <v>10</v>
      </c>
      <c r="AE1702">
        <v>938</v>
      </c>
    </row>
    <row r="1703" spans="1:31" x14ac:dyDescent="0.25">
      <c r="A1703">
        <v>345</v>
      </c>
      <c r="B1703">
        <v>345</v>
      </c>
      <c r="C1703">
        <v>1115</v>
      </c>
      <c r="E1703" s="3">
        <v>41170</v>
      </c>
      <c r="F1703" s="15">
        <f t="shared" si="52"/>
        <v>2012</v>
      </c>
      <c r="G1703" s="3">
        <f t="shared" si="53"/>
        <v>41182</v>
      </c>
      <c r="H1703" t="s">
        <v>142</v>
      </c>
      <c r="I1703" t="s">
        <v>200</v>
      </c>
      <c r="J1703" t="b">
        <v>0</v>
      </c>
      <c r="K1703" t="s">
        <v>986</v>
      </c>
      <c r="L1703">
        <v>92930</v>
      </c>
      <c r="M1703">
        <v>1067</v>
      </c>
      <c r="N1703">
        <v>138591</v>
      </c>
      <c r="S1703" t="s">
        <v>182</v>
      </c>
      <c r="W1703">
        <v>9</v>
      </c>
      <c r="X1703">
        <v>12</v>
      </c>
      <c r="Y1703">
        <v>6</v>
      </c>
      <c r="Z1703">
        <v>1098825</v>
      </c>
      <c r="AA1703" t="s">
        <v>146</v>
      </c>
      <c r="AB1703">
        <v>102</v>
      </c>
      <c r="AC1703" t="s">
        <v>10</v>
      </c>
      <c r="AD1703" t="s">
        <v>10</v>
      </c>
      <c r="AE1703">
        <v>1064</v>
      </c>
    </row>
    <row r="1704" spans="1:31" x14ac:dyDescent="0.25">
      <c r="A1704">
        <v>345</v>
      </c>
      <c r="B1704">
        <v>345</v>
      </c>
      <c r="C1704">
        <v>1115</v>
      </c>
      <c r="E1704" s="3">
        <v>41170</v>
      </c>
      <c r="F1704" s="15">
        <f t="shared" si="52"/>
        <v>2012</v>
      </c>
      <c r="G1704" s="3">
        <f t="shared" si="53"/>
        <v>41182</v>
      </c>
      <c r="H1704" t="s">
        <v>142</v>
      </c>
      <c r="I1704" t="s">
        <v>200</v>
      </c>
      <c r="J1704" t="b">
        <v>0</v>
      </c>
      <c r="K1704" t="s">
        <v>986</v>
      </c>
      <c r="L1704">
        <v>92930</v>
      </c>
      <c r="M1704">
        <v>1067</v>
      </c>
      <c r="N1704">
        <v>138591</v>
      </c>
      <c r="S1704" t="s">
        <v>182</v>
      </c>
      <c r="W1704">
        <v>9</v>
      </c>
      <c r="X1704">
        <v>12</v>
      </c>
      <c r="Y1704">
        <v>1</v>
      </c>
      <c r="Z1704">
        <v>1098825</v>
      </c>
      <c r="AA1704" t="s">
        <v>146</v>
      </c>
      <c r="AB1704">
        <v>102</v>
      </c>
      <c r="AC1704" t="s">
        <v>10</v>
      </c>
      <c r="AD1704" t="s">
        <v>10</v>
      </c>
      <c r="AE1704">
        <v>1065</v>
      </c>
    </row>
    <row r="1705" spans="1:31" x14ac:dyDescent="0.25">
      <c r="A1705">
        <v>345</v>
      </c>
      <c r="B1705">
        <v>345</v>
      </c>
      <c r="C1705">
        <v>1115</v>
      </c>
      <c r="E1705" s="3">
        <v>41170</v>
      </c>
      <c r="F1705" s="15">
        <f t="shared" si="52"/>
        <v>2012</v>
      </c>
      <c r="G1705" s="3">
        <f t="shared" si="53"/>
        <v>41182</v>
      </c>
      <c r="H1705" t="s">
        <v>142</v>
      </c>
      <c r="I1705" t="s">
        <v>200</v>
      </c>
      <c r="J1705" t="b">
        <v>0</v>
      </c>
      <c r="K1705" t="s">
        <v>986</v>
      </c>
      <c r="L1705">
        <v>92930</v>
      </c>
      <c r="M1705">
        <v>1067</v>
      </c>
      <c r="N1705">
        <v>138591</v>
      </c>
      <c r="S1705" t="s">
        <v>182</v>
      </c>
      <c r="W1705">
        <v>9</v>
      </c>
      <c r="X1705">
        <v>12</v>
      </c>
      <c r="Y1705">
        <v>1</v>
      </c>
      <c r="Z1705">
        <v>1098825</v>
      </c>
      <c r="AA1705" t="s">
        <v>146</v>
      </c>
      <c r="AB1705">
        <v>102</v>
      </c>
      <c r="AC1705" t="s">
        <v>10</v>
      </c>
      <c r="AD1705" t="s">
        <v>10</v>
      </c>
      <c r="AE1705">
        <v>1066</v>
      </c>
    </row>
    <row r="1706" spans="1:31" x14ac:dyDescent="0.25">
      <c r="A1706">
        <v>345</v>
      </c>
      <c r="B1706">
        <v>345</v>
      </c>
      <c r="C1706">
        <v>1115</v>
      </c>
      <c r="E1706" s="3">
        <v>41170</v>
      </c>
      <c r="F1706" s="15">
        <f t="shared" si="52"/>
        <v>2012</v>
      </c>
      <c r="G1706" s="3">
        <f t="shared" si="53"/>
        <v>41182</v>
      </c>
      <c r="H1706" t="s">
        <v>142</v>
      </c>
      <c r="I1706" t="s">
        <v>178</v>
      </c>
      <c r="J1706" t="b">
        <v>0</v>
      </c>
      <c r="K1706" t="s">
        <v>987</v>
      </c>
      <c r="L1706">
        <v>92930</v>
      </c>
      <c r="M1706">
        <v>1067</v>
      </c>
      <c r="N1706">
        <v>138591</v>
      </c>
      <c r="S1706" t="s">
        <v>182</v>
      </c>
      <c r="W1706">
        <v>9</v>
      </c>
      <c r="X1706">
        <v>12</v>
      </c>
      <c r="Y1706">
        <v>6</v>
      </c>
      <c r="Z1706">
        <v>1098942</v>
      </c>
      <c r="AA1706" t="s">
        <v>146</v>
      </c>
      <c r="AB1706">
        <v>102</v>
      </c>
      <c r="AC1706" t="s">
        <v>10</v>
      </c>
      <c r="AD1706" t="s">
        <v>10</v>
      </c>
      <c r="AE1706">
        <v>1067</v>
      </c>
    </row>
    <row r="1707" spans="1:31" x14ac:dyDescent="0.25">
      <c r="A1707">
        <v>345</v>
      </c>
      <c r="B1707">
        <v>345</v>
      </c>
      <c r="C1707">
        <v>1115</v>
      </c>
      <c r="E1707" s="3">
        <v>41170</v>
      </c>
      <c r="F1707" s="15">
        <f t="shared" si="52"/>
        <v>2012</v>
      </c>
      <c r="G1707" s="3">
        <f t="shared" si="53"/>
        <v>41182</v>
      </c>
      <c r="H1707" t="s">
        <v>142</v>
      </c>
      <c r="I1707" t="s">
        <v>172</v>
      </c>
      <c r="J1707" t="b">
        <v>0</v>
      </c>
      <c r="K1707" t="s">
        <v>988</v>
      </c>
      <c r="L1707">
        <v>92930</v>
      </c>
      <c r="M1707">
        <v>1067</v>
      </c>
      <c r="N1707">
        <v>138591</v>
      </c>
      <c r="S1707" t="s">
        <v>182</v>
      </c>
      <c r="W1707">
        <v>9</v>
      </c>
      <c r="X1707">
        <v>12</v>
      </c>
      <c r="Y1707">
        <v>6</v>
      </c>
      <c r="Z1707">
        <v>1099579</v>
      </c>
      <c r="AA1707" t="s">
        <v>146</v>
      </c>
      <c r="AB1707">
        <v>102</v>
      </c>
      <c r="AC1707" t="s">
        <v>10</v>
      </c>
      <c r="AD1707" t="s">
        <v>10</v>
      </c>
      <c r="AE1707">
        <v>1079</v>
      </c>
    </row>
    <row r="1708" spans="1:31" x14ac:dyDescent="0.25">
      <c r="A1708">
        <v>345</v>
      </c>
      <c r="B1708">
        <v>345</v>
      </c>
      <c r="C1708">
        <v>1115</v>
      </c>
      <c r="E1708" s="3">
        <v>41184</v>
      </c>
      <c r="F1708" s="15">
        <f t="shared" si="52"/>
        <v>2012</v>
      </c>
      <c r="G1708" s="3">
        <f t="shared" si="53"/>
        <v>41213</v>
      </c>
      <c r="H1708" t="s">
        <v>142</v>
      </c>
      <c r="I1708" t="s">
        <v>358</v>
      </c>
      <c r="J1708" t="b">
        <v>0</v>
      </c>
      <c r="K1708" t="s">
        <v>183</v>
      </c>
      <c r="L1708">
        <v>92929</v>
      </c>
      <c r="M1708">
        <v>1073</v>
      </c>
      <c r="N1708">
        <v>139719</v>
      </c>
      <c r="S1708" t="s">
        <v>182</v>
      </c>
      <c r="W1708">
        <v>10</v>
      </c>
      <c r="X1708">
        <v>12</v>
      </c>
      <c r="Y1708">
        <v>8</v>
      </c>
      <c r="Z1708">
        <v>1098828</v>
      </c>
      <c r="AA1708" t="s">
        <v>146</v>
      </c>
      <c r="AB1708">
        <v>102</v>
      </c>
      <c r="AC1708" t="s">
        <v>10</v>
      </c>
      <c r="AD1708" t="s">
        <v>10</v>
      </c>
      <c r="AE1708">
        <v>972</v>
      </c>
    </row>
    <row r="1709" spans="1:31" x14ac:dyDescent="0.25">
      <c r="A1709">
        <v>345</v>
      </c>
      <c r="B1709">
        <v>345</v>
      </c>
      <c r="C1709">
        <v>1115</v>
      </c>
      <c r="E1709" s="3">
        <v>41184</v>
      </c>
      <c r="F1709" s="15">
        <f t="shared" si="52"/>
        <v>2012</v>
      </c>
      <c r="G1709" s="3">
        <f t="shared" si="53"/>
        <v>41213</v>
      </c>
      <c r="H1709" t="s">
        <v>142</v>
      </c>
      <c r="I1709" t="s">
        <v>225</v>
      </c>
      <c r="J1709" t="b">
        <v>0</v>
      </c>
      <c r="K1709" t="s">
        <v>183</v>
      </c>
      <c r="L1709">
        <v>92929</v>
      </c>
      <c r="M1709">
        <v>1073</v>
      </c>
      <c r="N1709">
        <v>139719</v>
      </c>
      <c r="S1709" t="s">
        <v>182</v>
      </c>
      <c r="W1709">
        <v>10</v>
      </c>
      <c r="X1709">
        <v>12</v>
      </c>
      <c r="Y1709">
        <v>8</v>
      </c>
      <c r="Z1709">
        <v>1099936</v>
      </c>
      <c r="AA1709" t="s">
        <v>146</v>
      </c>
      <c r="AB1709">
        <v>102</v>
      </c>
      <c r="AC1709" t="s">
        <v>10</v>
      </c>
      <c r="AD1709" t="s">
        <v>10</v>
      </c>
      <c r="AE1709">
        <v>980</v>
      </c>
    </row>
    <row r="1710" spans="1:31" x14ac:dyDescent="0.25">
      <c r="A1710">
        <v>345</v>
      </c>
      <c r="B1710">
        <v>345</v>
      </c>
      <c r="C1710">
        <v>1115</v>
      </c>
      <c r="E1710" s="3">
        <v>41198</v>
      </c>
      <c r="F1710" s="15">
        <f t="shared" si="52"/>
        <v>2012</v>
      </c>
      <c r="G1710" s="3">
        <f t="shared" si="53"/>
        <v>41213</v>
      </c>
      <c r="H1710" t="s">
        <v>142</v>
      </c>
      <c r="I1710" t="s">
        <v>172</v>
      </c>
      <c r="J1710" t="b">
        <v>0</v>
      </c>
      <c r="K1710" t="s">
        <v>989</v>
      </c>
      <c r="L1710">
        <v>92930</v>
      </c>
      <c r="M1710">
        <v>1079</v>
      </c>
      <c r="N1710">
        <v>140513</v>
      </c>
      <c r="S1710" t="s">
        <v>182</v>
      </c>
      <c r="W1710">
        <v>10</v>
      </c>
      <c r="X1710">
        <v>12</v>
      </c>
      <c r="Y1710">
        <v>4</v>
      </c>
      <c r="Z1710">
        <v>1099579</v>
      </c>
      <c r="AA1710" t="s">
        <v>146</v>
      </c>
      <c r="AB1710">
        <v>102</v>
      </c>
      <c r="AC1710" t="s">
        <v>10</v>
      </c>
      <c r="AD1710" t="s">
        <v>10</v>
      </c>
      <c r="AE1710">
        <v>1031</v>
      </c>
    </row>
    <row r="1711" spans="1:31" x14ac:dyDescent="0.25">
      <c r="A1711">
        <v>345</v>
      </c>
      <c r="B1711">
        <v>345</v>
      </c>
      <c r="C1711">
        <v>1115</v>
      </c>
      <c r="E1711" s="3">
        <v>41198</v>
      </c>
      <c r="F1711" s="15">
        <f t="shared" si="52"/>
        <v>2012</v>
      </c>
      <c r="G1711" s="3">
        <f t="shared" si="53"/>
        <v>41213</v>
      </c>
      <c r="H1711" t="s">
        <v>142</v>
      </c>
      <c r="I1711" t="s">
        <v>200</v>
      </c>
      <c r="J1711" t="b">
        <v>0</v>
      </c>
      <c r="K1711" t="s">
        <v>990</v>
      </c>
      <c r="L1711">
        <v>92930</v>
      </c>
      <c r="M1711">
        <v>1079</v>
      </c>
      <c r="N1711">
        <v>140513</v>
      </c>
      <c r="S1711" t="s">
        <v>182</v>
      </c>
      <c r="W1711">
        <v>10</v>
      </c>
      <c r="X1711">
        <v>12</v>
      </c>
      <c r="Y1711">
        <v>4</v>
      </c>
      <c r="Z1711">
        <v>1098825</v>
      </c>
      <c r="AA1711" t="s">
        <v>146</v>
      </c>
      <c r="AB1711">
        <v>102</v>
      </c>
      <c r="AC1711" t="s">
        <v>10</v>
      </c>
      <c r="AD1711" t="s">
        <v>10</v>
      </c>
      <c r="AE1711">
        <v>1049</v>
      </c>
    </row>
    <row r="1712" spans="1:31" x14ac:dyDescent="0.25">
      <c r="A1712">
        <v>345</v>
      </c>
      <c r="B1712">
        <v>345</v>
      </c>
      <c r="C1712">
        <v>1115</v>
      </c>
      <c r="E1712" s="3">
        <v>41198</v>
      </c>
      <c r="F1712" s="15">
        <f t="shared" si="52"/>
        <v>2012</v>
      </c>
      <c r="G1712" s="3">
        <f t="shared" si="53"/>
        <v>41213</v>
      </c>
      <c r="H1712" t="s">
        <v>142</v>
      </c>
      <c r="I1712" t="s">
        <v>200</v>
      </c>
      <c r="J1712" t="b">
        <v>0</v>
      </c>
      <c r="K1712" t="s">
        <v>991</v>
      </c>
      <c r="L1712">
        <v>92930</v>
      </c>
      <c r="M1712">
        <v>1079</v>
      </c>
      <c r="N1712">
        <v>140513</v>
      </c>
      <c r="S1712" t="s">
        <v>182</v>
      </c>
      <c r="W1712">
        <v>10</v>
      </c>
      <c r="X1712">
        <v>12</v>
      </c>
      <c r="Y1712">
        <v>2</v>
      </c>
      <c r="Z1712">
        <v>1098825</v>
      </c>
      <c r="AA1712" t="s">
        <v>146</v>
      </c>
      <c r="AB1712">
        <v>102</v>
      </c>
      <c r="AC1712" t="s">
        <v>10</v>
      </c>
      <c r="AD1712" t="s">
        <v>10</v>
      </c>
      <c r="AE1712">
        <v>1050</v>
      </c>
    </row>
    <row r="1713" spans="1:31" x14ac:dyDescent="0.25">
      <c r="A1713">
        <v>345</v>
      </c>
      <c r="B1713">
        <v>345</v>
      </c>
      <c r="C1713">
        <v>1115</v>
      </c>
      <c r="E1713" s="3">
        <v>41198</v>
      </c>
      <c r="F1713" s="15">
        <f t="shared" si="52"/>
        <v>2012</v>
      </c>
      <c r="G1713" s="3">
        <f t="shared" si="53"/>
        <v>41213</v>
      </c>
      <c r="H1713" t="s">
        <v>142</v>
      </c>
      <c r="I1713" t="s">
        <v>200</v>
      </c>
      <c r="J1713" t="b">
        <v>0</v>
      </c>
      <c r="K1713" t="s">
        <v>991</v>
      </c>
      <c r="L1713">
        <v>92930</v>
      </c>
      <c r="M1713">
        <v>1079</v>
      </c>
      <c r="N1713">
        <v>140513</v>
      </c>
      <c r="S1713" t="s">
        <v>182</v>
      </c>
      <c r="W1713">
        <v>10</v>
      </c>
      <c r="X1713">
        <v>12</v>
      </c>
      <c r="Y1713">
        <v>3</v>
      </c>
      <c r="Z1713">
        <v>1098825</v>
      </c>
      <c r="AA1713" t="s">
        <v>146</v>
      </c>
      <c r="AB1713">
        <v>102</v>
      </c>
      <c r="AC1713" t="s">
        <v>10</v>
      </c>
      <c r="AD1713" t="s">
        <v>10</v>
      </c>
      <c r="AE1713">
        <v>1051</v>
      </c>
    </row>
    <row r="1714" spans="1:31" x14ac:dyDescent="0.25">
      <c r="A1714">
        <v>345</v>
      </c>
      <c r="B1714">
        <v>345</v>
      </c>
      <c r="C1714">
        <v>1115</v>
      </c>
      <c r="E1714" s="3">
        <v>41228</v>
      </c>
      <c r="F1714" s="15">
        <f t="shared" si="52"/>
        <v>2012</v>
      </c>
      <c r="G1714" s="3">
        <f t="shared" si="53"/>
        <v>41243</v>
      </c>
      <c r="H1714" t="s">
        <v>142</v>
      </c>
      <c r="I1714" t="s">
        <v>165</v>
      </c>
      <c r="J1714" t="b">
        <v>0</v>
      </c>
      <c r="K1714" t="s">
        <v>949</v>
      </c>
      <c r="L1714">
        <v>92930</v>
      </c>
      <c r="M1714">
        <v>1093</v>
      </c>
      <c r="N1714">
        <v>142150</v>
      </c>
      <c r="S1714" t="s">
        <v>182</v>
      </c>
      <c r="W1714">
        <v>11</v>
      </c>
      <c r="X1714">
        <v>12</v>
      </c>
      <c r="Y1714">
        <v>1</v>
      </c>
      <c r="Z1714">
        <v>1099737</v>
      </c>
      <c r="AA1714" t="s">
        <v>146</v>
      </c>
      <c r="AB1714">
        <v>102</v>
      </c>
      <c r="AC1714" t="s">
        <v>10</v>
      </c>
      <c r="AD1714" t="s">
        <v>10</v>
      </c>
      <c r="AE1714">
        <v>466</v>
      </c>
    </row>
    <row r="1715" spans="1:31" x14ac:dyDescent="0.25">
      <c r="A1715">
        <v>345</v>
      </c>
      <c r="B1715">
        <v>345</v>
      </c>
      <c r="C1715">
        <v>1115</v>
      </c>
      <c r="E1715" s="3">
        <v>41228</v>
      </c>
      <c r="F1715" s="15">
        <f t="shared" si="52"/>
        <v>2012</v>
      </c>
      <c r="G1715" s="3">
        <f t="shared" si="53"/>
        <v>41243</v>
      </c>
      <c r="H1715" t="s">
        <v>142</v>
      </c>
      <c r="I1715" t="s">
        <v>165</v>
      </c>
      <c r="J1715" t="b">
        <v>0</v>
      </c>
      <c r="K1715" t="s">
        <v>949</v>
      </c>
      <c r="L1715">
        <v>92930</v>
      </c>
      <c r="M1715">
        <v>1093</v>
      </c>
      <c r="N1715">
        <v>142150</v>
      </c>
      <c r="S1715" t="s">
        <v>182</v>
      </c>
      <c r="W1715">
        <v>11</v>
      </c>
      <c r="X1715">
        <v>12</v>
      </c>
      <c r="Y1715">
        <v>2</v>
      </c>
      <c r="Z1715">
        <v>1099737</v>
      </c>
      <c r="AA1715" t="s">
        <v>146</v>
      </c>
      <c r="AB1715">
        <v>102</v>
      </c>
      <c r="AC1715" t="s">
        <v>10</v>
      </c>
      <c r="AD1715" t="s">
        <v>10</v>
      </c>
      <c r="AE1715">
        <v>467</v>
      </c>
    </row>
    <row r="1716" spans="1:31" x14ac:dyDescent="0.25">
      <c r="A1716">
        <v>345</v>
      </c>
      <c r="B1716">
        <v>345</v>
      </c>
      <c r="C1716">
        <v>1115</v>
      </c>
      <c r="E1716" s="3">
        <v>41228</v>
      </c>
      <c r="F1716" s="15">
        <f t="shared" si="52"/>
        <v>2012</v>
      </c>
      <c r="G1716" s="3">
        <f t="shared" si="53"/>
        <v>41243</v>
      </c>
      <c r="H1716" t="s">
        <v>142</v>
      </c>
      <c r="I1716" t="s">
        <v>168</v>
      </c>
      <c r="J1716" t="b">
        <v>0</v>
      </c>
      <c r="K1716" t="s">
        <v>183</v>
      </c>
      <c r="L1716">
        <v>92930</v>
      </c>
      <c r="M1716">
        <v>1093</v>
      </c>
      <c r="N1716">
        <v>142150</v>
      </c>
      <c r="S1716" t="s">
        <v>182</v>
      </c>
      <c r="W1716">
        <v>11</v>
      </c>
      <c r="X1716">
        <v>12</v>
      </c>
      <c r="Y1716">
        <v>3</v>
      </c>
      <c r="Z1716">
        <v>1099720</v>
      </c>
      <c r="AA1716" t="s">
        <v>146</v>
      </c>
      <c r="AB1716">
        <v>102</v>
      </c>
      <c r="AC1716" t="s">
        <v>10</v>
      </c>
      <c r="AD1716" t="s">
        <v>10</v>
      </c>
      <c r="AE1716">
        <v>468</v>
      </c>
    </row>
    <row r="1717" spans="1:31" x14ac:dyDescent="0.25">
      <c r="A1717">
        <v>345</v>
      </c>
      <c r="B1717">
        <v>345</v>
      </c>
      <c r="C1717">
        <v>1115</v>
      </c>
      <c r="E1717" s="3">
        <v>41226</v>
      </c>
      <c r="F1717" s="15">
        <f t="shared" si="52"/>
        <v>2012</v>
      </c>
      <c r="G1717" s="3">
        <f t="shared" si="53"/>
        <v>41243</v>
      </c>
      <c r="H1717" t="s">
        <v>142</v>
      </c>
      <c r="I1717" t="s">
        <v>200</v>
      </c>
      <c r="J1717" t="b">
        <v>0</v>
      </c>
      <c r="K1717" t="s">
        <v>992</v>
      </c>
      <c r="L1717">
        <v>92930</v>
      </c>
      <c r="M1717">
        <v>1098</v>
      </c>
      <c r="N1717">
        <v>142164</v>
      </c>
      <c r="S1717" t="s">
        <v>182</v>
      </c>
      <c r="W1717">
        <v>11</v>
      </c>
      <c r="X1717">
        <v>12</v>
      </c>
      <c r="Y1717">
        <v>6</v>
      </c>
      <c r="Z1717">
        <v>1098825</v>
      </c>
      <c r="AA1717" t="s">
        <v>146</v>
      </c>
      <c r="AB1717">
        <v>102</v>
      </c>
      <c r="AC1717" t="s">
        <v>10</v>
      </c>
      <c r="AD1717" t="s">
        <v>10</v>
      </c>
      <c r="AE1717">
        <v>1034</v>
      </c>
    </row>
    <row r="1718" spans="1:31" x14ac:dyDescent="0.25">
      <c r="A1718">
        <v>345</v>
      </c>
      <c r="B1718">
        <v>345</v>
      </c>
      <c r="C1718">
        <v>1115</v>
      </c>
      <c r="E1718" s="3">
        <v>41226</v>
      </c>
      <c r="F1718" s="15">
        <f t="shared" si="52"/>
        <v>2012</v>
      </c>
      <c r="G1718" s="3">
        <f t="shared" si="53"/>
        <v>41243</v>
      </c>
      <c r="H1718" t="s">
        <v>142</v>
      </c>
      <c r="I1718" t="s">
        <v>178</v>
      </c>
      <c r="J1718" t="b">
        <v>0</v>
      </c>
      <c r="K1718" t="s">
        <v>993</v>
      </c>
      <c r="L1718">
        <v>92930</v>
      </c>
      <c r="M1718">
        <v>1098</v>
      </c>
      <c r="N1718">
        <v>142164</v>
      </c>
      <c r="S1718" t="s">
        <v>182</v>
      </c>
      <c r="W1718">
        <v>11</v>
      </c>
      <c r="X1718">
        <v>12</v>
      </c>
      <c r="Y1718">
        <v>7</v>
      </c>
      <c r="Z1718">
        <v>1098942</v>
      </c>
      <c r="AA1718" t="s">
        <v>146</v>
      </c>
      <c r="AB1718">
        <v>102</v>
      </c>
      <c r="AC1718" t="s">
        <v>10</v>
      </c>
      <c r="AD1718" t="s">
        <v>10</v>
      </c>
      <c r="AE1718">
        <v>1035</v>
      </c>
    </row>
    <row r="1719" spans="1:31" x14ac:dyDescent="0.25">
      <c r="A1719">
        <v>345</v>
      </c>
      <c r="B1719">
        <v>345</v>
      </c>
      <c r="C1719">
        <v>1115</v>
      </c>
      <c r="E1719" s="3">
        <v>41254</v>
      </c>
      <c r="F1719" s="15">
        <f t="shared" si="52"/>
        <v>2012</v>
      </c>
      <c r="G1719" s="3">
        <f t="shared" si="53"/>
        <v>41274</v>
      </c>
      <c r="H1719" t="s">
        <v>142</v>
      </c>
      <c r="I1719" t="s">
        <v>178</v>
      </c>
      <c r="J1719" t="b">
        <v>0</v>
      </c>
      <c r="K1719" t="s">
        <v>994</v>
      </c>
      <c r="L1719">
        <v>92930</v>
      </c>
      <c r="M1719">
        <v>1112</v>
      </c>
      <c r="N1719">
        <v>144667</v>
      </c>
      <c r="S1719" t="s">
        <v>182</v>
      </c>
      <c r="W1719">
        <v>12</v>
      </c>
      <c r="X1719">
        <v>12</v>
      </c>
      <c r="Y1719">
        <v>2</v>
      </c>
      <c r="Z1719">
        <v>1098942</v>
      </c>
      <c r="AA1719" t="s">
        <v>146</v>
      </c>
      <c r="AB1719">
        <v>102</v>
      </c>
      <c r="AC1719" t="s">
        <v>10</v>
      </c>
      <c r="AD1719" t="s">
        <v>10</v>
      </c>
      <c r="AE1719">
        <v>853</v>
      </c>
    </row>
    <row r="1720" spans="1:31" x14ac:dyDescent="0.25">
      <c r="A1720">
        <v>345</v>
      </c>
      <c r="B1720">
        <v>345</v>
      </c>
      <c r="C1720">
        <v>1115</v>
      </c>
      <c r="E1720" s="3">
        <v>41254</v>
      </c>
      <c r="F1720" s="15">
        <f t="shared" si="52"/>
        <v>2012</v>
      </c>
      <c r="G1720" s="3">
        <f t="shared" si="53"/>
        <v>41274</v>
      </c>
      <c r="H1720" t="s">
        <v>142</v>
      </c>
      <c r="I1720" t="s">
        <v>178</v>
      </c>
      <c r="J1720" t="b">
        <v>0</v>
      </c>
      <c r="K1720" t="s">
        <v>994</v>
      </c>
      <c r="L1720">
        <v>92930</v>
      </c>
      <c r="M1720">
        <v>1112</v>
      </c>
      <c r="N1720">
        <v>144667</v>
      </c>
      <c r="S1720" t="s">
        <v>182</v>
      </c>
      <c r="W1720">
        <v>12</v>
      </c>
      <c r="X1720">
        <v>12</v>
      </c>
      <c r="Y1720">
        <v>1</v>
      </c>
      <c r="Z1720">
        <v>1098942</v>
      </c>
      <c r="AA1720" t="s">
        <v>146</v>
      </c>
      <c r="AB1720">
        <v>102</v>
      </c>
      <c r="AC1720" t="s">
        <v>10</v>
      </c>
      <c r="AD1720" t="s">
        <v>10</v>
      </c>
      <c r="AE1720">
        <v>854</v>
      </c>
    </row>
    <row r="1721" spans="1:31" x14ac:dyDescent="0.25">
      <c r="A1721">
        <v>345</v>
      </c>
      <c r="B1721">
        <v>345</v>
      </c>
      <c r="C1721">
        <v>1115</v>
      </c>
      <c r="E1721" s="3">
        <v>41254</v>
      </c>
      <c r="F1721" s="15">
        <f t="shared" si="52"/>
        <v>2012</v>
      </c>
      <c r="G1721" s="3">
        <f t="shared" si="53"/>
        <v>41274</v>
      </c>
      <c r="H1721" t="s">
        <v>142</v>
      </c>
      <c r="I1721" t="s">
        <v>178</v>
      </c>
      <c r="J1721" t="b">
        <v>0</v>
      </c>
      <c r="K1721" t="s">
        <v>995</v>
      </c>
      <c r="L1721">
        <v>92930</v>
      </c>
      <c r="M1721">
        <v>1112</v>
      </c>
      <c r="N1721">
        <v>144667</v>
      </c>
      <c r="S1721" t="s">
        <v>182</v>
      </c>
      <c r="W1721">
        <v>12</v>
      </c>
      <c r="X1721">
        <v>12</v>
      </c>
      <c r="Y1721">
        <v>2</v>
      </c>
      <c r="Z1721">
        <v>1098942</v>
      </c>
      <c r="AA1721" t="s">
        <v>146</v>
      </c>
      <c r="AB1721">
        <v>102</v>
      </c>
      <c r="AC1721" t="s">
        <v>10</v>
      </c>
      <c r="AD1721" t="s">
        <v>10</v>
      </c>
      <c r="AE1721">
        <v>855</v>
      </c>
    </row>
    <row r="1722" spans="1:31" x14ac:dyDescent="0.25">
      <c r="A1722">
        <v>345</v>
      </c>
      <c r="B1722">
        <v>345</v>
      </c>
      <c r="C1722">
        <v>1115</v>
      </c>
      <c r="E1722" s="3">
        <v>41254</v>
      </c>
      <c r="F1722" s="15">
        <f t="shared" si="52"/>
        <v>2012</v>
      </c>
      <c r="G1722" s="3">
        <f t="shared" si="53"/>
        <v>41274</v>
      </c>
      <c r="H1722" t="s">
        <v>142</v>
      </c>
      <c r="I1722" t="s">
        <v>200</v>
      </c>
      <c r="J1722" t="b">
        <v>0</v>
      </c>
      <c r="K1722" t="s">
        <v>996</v>
      </c>
      <c r="L1722">
        <v>92930</v>
      </c>
      <c r="M1722">
        <v>1112</v>
      </c>
      <c r="N1722">
        <v>144667</v>
      </c>
      <c r="S1722" t="s">
        <v>182</v>
      </c>
      <c r="W1722">
        <v>12</v>
      </c>
      <c r="X1722">
        <v>12</v>
      </c>
      <c r="Y1722">
        <v>2</v>
      </c>
      <c r="Z1722">
        <v>1098825</v>
      </c>
      <c r="AA1722" t="s">
        <v>146</v>
      </c>
      <c r="AB1722">
        <v>102</v>
      </c>
      <c r="AC1722" t="s">
        <v>10</v>
      </c>
      <c r="AD1722" t="s">
        <v>10</v>
      </c>
      <c r="AE1722">
        <v>857</v>
      </c>
    </row>
    <row r="1723" spans="1:31" x14ac:dyDescent="0.25">
      <c r="A1723">
        <v>345</v>
      </c>
      <c r="B1723">
        <v>345</v>
      </c>
      <c r="C1723">
        <v>1115</v>
      </c>
      <c r="E1723" s="3">
        <v>41254</v>
      </c>
      <c r="F1723" s="15">
        <f t="shared" si="52"/>
        <v>2012</v>
      </c>
      <c r="G1723" s="3">
        <f t="shared" si="53"/>
        <v>41274</v>
      </c>
      <c r="H1723" t="s">
        <v>142</v>
      </c>
      <c r="I1723" t="s">
        <v>178</v>
      </c>
      <c r="J1723" t="b">
        <v>0</v>
      </c>
      <c r="K1723" t="s">
        <v>994</v>
      </c>
      <c r="L1723">
        <v>92930</v>
      </c>
      <c r="M1723">
        <v>1112</v>
      </c>
      <c r="N1723">
        <v>144667</v>
      </c>
      <c r="S1723" t="s">
        <v>182</v>
      </c>
      <c r="W1723">
        <v>12</v>
      </c>
      <c r="X1723">
        <v>12</v>
      </c>
      <c r="Y1723">
        <v>4</v>
      </c>
      <c r="Z1723">
        <v>1098942</v>
      </c>
      <c r="AA1723" t="s">
        <v>146</v>
      </c>
      <c r="AB1723">
        <v>102</v>
      </c>
      <c r="AC1723" t="s">
        <v>10</v>
      </c>
      <c r="AD1723" t="s">
        <v>10</v>
      </c>
      <c r="AE1723">
        <v>860</v>
      </c>
    </row>
    <row r="1724" spans="1:31" x14ac:dyDescent="0.25">
      <c r="A1724">
        <v>345</v>
      </c>
      <c r="B1724">
        <v>345</v>
      </c>
      <c r="C1724">
        <v>1115</v>
      </c>
      <c r="E1724" s="3">
        <v>41289</v>
      </c>
      <c r="F1724" s="15">
        <f t="shared" si="52"/>
        <v>2013</v>
      </c>
      <c r="G1724" s="3">
        <f t="shared" si="53"/>
        <v>41305</v>
      </c>
      <c r="H1724" t="s">
        <v>142</v>
      </c>
      <c r="I1724" t="s">
        <v>165</v>
      </c>
      <c r="J1724" t="b">
        <v>0</v>
      </c>
      <c r="K1724" t="s">
        <v>924</v>
      </c>
      <c r="L1724">
        <v>92930</v>
      </c>
      <c r="M1724">
        <v>1123</v>
      </c>
      <c r="N1724">
        <v>146815</v>
      </c>
      <c r="S1724" t="s">
        <v>182</v>
      </c>
      <c r="W1724">
        <v>1</v>
      </c>
      <c r="X1724">
        <v>13</v>
      </c>
      <c r="Y1724">
        <v>1</v>
      </c>
      <c r="Z1724">
        <v>1099737</v>
      </c>
      <c r="AA1724" t="s">
        <v>146</v>
      </c>
      <c r="AB1724">
        <v>102</v>
      </c>
      <c r="AC1724" t="s">
        <v>10</v>
      </c>
      <c r="AD1724" t="s">
        <v>10</v>
      </c>
      <c r="AE1724">
        <v>381</v>
      </c>
    </row>
    <row r="1725" spans="1:31" x14ac:dyDescent="0.25">
      <c r="A1725">
        <v>345</v>
      </c>
      <c r="B1725">
        <v>345</v>
      </c>
      <c r="C1725">
        <v>1115</v>
      </c>
      <c r="E1725" s="3">
        <v>41282</v>
      </c>
      <c r="F1725" s="15">
        <f t="shared" si="52"/>
        <v>2013</v>
      </c>
      <c r="G1725" s="3">
        <f t="shared" si="53"/>
        <v>41305</v>
      </c>
      <c r="H1725" t="s">
        <v>142</v>
      </c>
      <c r="I1725" t="s">
        <v>178</v>
      </c>
      <c r="J1725" t="b">
        <v>0</v>
      </c>
      <c r="K1725" t="s">
        <v>997</v>
      </c>
      <c r="L1725">
        <v>92930</v>
      </c>
      <c r="M1725">
        <v>1126</v>
      </c>
      <c r="N1725">
        <v>147193</v>
      </c>
      <c r="S1725" t="s">
        <v>182</v>
      </c>
      <c r="W1725">
        <v>1</v>
      </c>
      <c r="X1725">
        <v>13</v>
      </c>
      <c r="Y1725">
        <v>3.5</v>
      </c>
      <c r="Z1725">
        <v>1098942</v>
      </c>
      <c r="AA1725" t="s">
        <v>146</v>
      </c>
      <c r="AB1725">
        <v>102</v>
      </c>
      <c r="AC1725" t="s">
        <v>10</v>
      </c>
      <c r="AD1725" t="s">
        <v>10</v>
      </c>
      <c r="AE1725">
        <v>633</v>
      </c>
    </row>
    <row r="1726" spans="1:31" x14ac:dyDescent="0.25">
      <c r="A1726">
        <v>345</v>
      </c>
      <c r="B1726">
        <v>345</v>
      </c>
      <c r="C1726">
        <v>1115</v>
      </c>
      <c r="E1726" s="3">
        <v>41305</v>
      </c>
      <c r="F1726" s="15">
        <f t="shared" si="52"/>
        <v>2013</v>
      </c>
      <c r="G1726" s="3">
        <f t="shared" si="53"/>
        <v>41305</v>
      </c>
      <c r="H1726" t="s">
        <v>142</v>
      </c>
      <c r="I1726" t="s">
        <v>165</v>
      </c>
      <c r="J1726" t="b">
        <v>0</v>
      </c>
      <c r="K1726" t="s">
        <v>924</v>
      </c>
      <c r="L1726">
        <v>92930</v>
      </c>
      <c r="M1726">
        <v>1132</v>
      </c>
      <c r="N1726">
        <v>147883</v>
      </c>
      <c r="S1726" t="s">
        <v>182</v>
      </c>
      <c r="W1726">
        <v>1</v>
      </c>
      <c r="X1726">
        <v>13</v>
      </c>
      <c r="Y1726">
        <v>1</v>
      </c>
      <c r="Z1726">
        <v>1099737</v>
      </c>
      <c r="AA1726" t="s">
        <v>146</v>
      </c>
      <c r="AB1726">
        <v>102</v>
      </c>
      <c r="AC1726" t="s">
        <v>10</v>
      </c>
      <c r="AD1726" t="s">
        <v>10</v>
      </c>
      <c r="AE1726">
        <v>425</v>
      </c>
    </row>
    <row r="1727" spans="1:31" x14ac:dyDescent="0.25">
      <c r="A1727">
        <v>345</v>
      </c>
      <c r="B1727">
        <v>345</v>
      </c>
      <c r="C1727">
        <v>1115</v>
      </c>
      <c r="E1727" s="3">
        <v>41305</v>
      </c>
      <c r="F1727" s="15">
        <f t="shared" si="52"/>
        <v>2013</v>
      </c>
      <c r="G1727" s="3">
        <f t="shared" si="53"/>
        <v>41305</v>
      </c>
      <c r="H1727" t="s">
        <v>142</v>
      </c>
      <c r="I1727" t="s">
        <v>165</v>
      </c>
      <c r="J1727" t="b">
        <v>0</v>
      </c>
      <c r="K1727" t="s">
        <v>924</v>
      </c>
      <c r="L1727">
        <v>92930</v>
      </c>
      <c r="M1727">
        <v>1132</v>
      </c>
      <c r="N1727">
        <v>147883</v>
      </c>
      <c r="S1727" t="s">
        <v>182</v>
      </c>
      <c r="W1727">
        <v>1</v>
      </c>
      <c r="X1727">
        <v>13</v>
      </c>
      <c r="Y1727">
        <v>2</v>
      </c>
      <c r="Z1727">
        <v>1099737</v>
      </c>
      <c r="AA1727" t="s">
        <v>146</v>
      </c>
      <c r="AB1727">
        <v>102</v>
      </c>
      <c r="AC1727" t="s">
        <v>10</v>
      </c>
      <c r="AD1727" t="s">
        <v>10</v>
      </c>
      <c r="AE1727">
        <v>426</v>
      </c>
    </row>
    <row r="1728" spans="1:31" x14ac:dyDescent="0.25">
      <c r="A1728">
        <v>345</v>
      </c>
      <c r="B1728">
        <v>345</v>
      </c>
      <c r="C1728">
        <v>1115</v>
      </c>
      <c r="E1728" s="3">
        <v>41320</v>
      </c>
      <c r="F1728" s="15">
        <f t="shared" si="52"/>
        <v>2013</v>
      </c>
      <c r="G1728" s="3">
        <f t="shared" si="53"/>
        <v>41333</v>
      </c>
      <c r="H1728" t="s">
        <v>142</v>
      </c>
      <c r="I1728" t="s">
        <v>168</v>
      </c>
      <c r="J1728" t="b">
        <v>0</v>
      </c>
      <c r="K1728" t="s">
        <v>183</v>
      </c>
      <c r="L1728">
        <v>92930</v>
      </c>
      <c r="M1728">
        <v>1135</v>
      </c>
      <c r="N1728">
        <v>149509</v>
      </c>
      <c r="S1728" t="s">
        <v>182</v>
      </c>
      <c r="W1728">
        <v>2</v>
      </c>
      <c r="X1728">
        <v>13</v>
      </c>
      <c r="Y1728">
        <v>2</v>
      </c>
      <c r="Z1728">
        <v>1099720</v>
      </c>
      <c r="AA1728" t="s">
        <v>146</v>
      </c>
      <c r="AB1728">
        <v>102</v>
      </c>
      <c r="AC1728" t="s">
        <v>10</v>
      </c>
      <c r="AD1728" t="s">
        <v>10</v>
      </c>
      <c r="AE1728">
        <v>444</v>
      </c>
    </row>
    <row r="1729" spans="1:31" x14ac:dyDescent="0.25">
      <c r="A1729">
        <v>345</v>
      </c>
      <c r="B1729">
        <v>345</v>
      </c>
      <c r="C1729">
        <v>1115</v>
      </c>
      <c r="E1729" s="3">
        <v>41320</v>
      </c>
      <c r="F1729" s="15">
        <f t="shared" si="52"/>
        <v>2013</v>
      </c>
      <c r="G1729" s="3">
        <f t="shared" si="53"/>
        <v>41333</v>
      </c>
      <c r="H1729" t="s">
        <v>142</v>
      </c>
      <c r="I1729" t="s">
        <v>168</v>
      </c>
      <c r="J1729" t="b">
        <v>0</v>
      </c>
      <c r="K1729" t="s">
        <v>183</v>
      </c>
      <c r="L1729">
        <v>92930</v>
      </c>
      <c r="M1729">
        <v>1135</v>
      </c>
      <c r="N1729">
        <v>149509</v>
      </c>
      <c r="S1729" t="s">
        <v>182</v>
      </c>
      <c r="W1729">
        <v>2</v>
      </c>
      <c r="X1729">
        <v>13</v>
      </c>
      <c r="Y1729">
        <v>2</v>
      </c>
      <c r="Z1729">
        <v>1099720</v>
      </c>
      <c r="AA1729" t="s">
        <v>146</v>
      </c>
      <c r="AB1729">
        <v>102</v>
      </c>
      <c r="AC1729" t="s">
        <v>10</v>
      </c>
      <c r="AD1729" t="s">
        <v>10</v>
      </c>
      <c r="AE1729">
        <v>445</v>
      </c>
    </row>
    <row r="1730" spans="1:31" x14ac:dyDescent="0.25">
      <c r="A1730">
        <v>345</v>
      </c>
      <c r="B1730">
        <v>345</v>
      </c>
      <c r="C1730">
        <v>1115</v>
      </c>
      <c r="E1730" s="3">
        <v>41320</v>
      </c>
      <c r="F1730" s="15">
        <f t="shared" si="52"/>
        <v>2013</v>
      </c>
      <c r="G1730" s="3">
        <f t="shared" si="53"/>
        <v>41333</v>
      </c>
      <c r="H1730" t="s">
        <v>142</v>
      </c>
      <c r="I1730" t="s">
        <v>168</v>
      </c>
      <c r="J1730" t="b">
        <v>0</v>
      </c>
      <c r="K1730" t="s">
        <v>183</v>
      </c>
      <c r="L1730">
        <v>92930</v>
      </c>
      <c r="M1730">
        <v>1135</v>
      </c>
      <c r="N1730">
        <v>149509</v>
      </c>
      <c r="S1730" t="s">
        <v>182</v>
      </c>
      <c r="W1730">
        <v>2</v>
      </c>
      <c r="X1730">
        <v>13</v>
      </c>
      <c r="Y1730">
        <v>2</v>
      </c>
      <c r="Z1730">
        <v>1099720</v>
      </c>
      <c r="AA1730" t="s">
        <v>146</v>
      </c>
      <c r="AB1730">
        <v>102</v>
      </c>
      <c r="AC1730" t="s">
        <v>10</v>
      </c>
      <c r="AD1730" t="s">
        <v>10</v>
      </c>
      <c r="AE1730">
        <v>446</v>
      </c>
    </row>
    <row r="1731" spans="1:31" x14ac:dyDescent="0.25">
      <c r="A1731">
        <v>345</v>
      </c>
      <c r="B1731">
        <v>345</v>
      </c>
      <c r="C1731">
        <v>1115</v>
      </c>
      <c r="E1731" s="3">
        <v>41320</v>
      </c>
      <c r="F1731" s="15">
        <f t="shared" ref="F1731:F1794" si="54">YEAR(E1731)</f>
        <v>2013</v>
      </c>
      <c r="G1731" s="3">
        <f t="shared" ref="G1731:G1794" si="55">EOMONTH(E1731,0)</f>
        <v>41333</v>
      </c>
      <c r="H1731" t="s">
        <v>142</v>
      </c>
      <c r="I1731" t="s">
        <v>168</v>
      </c>
      <c r="J1731" t="b">
        <v>0</v>
      </c>
      <c r="K1731" t="s">
        <v>183</v>
      </c>
      <c r="L1731">
        <v>92930</v>
      </c>
      <c r="M1731">
        <v>1135</v>
      </c>
      <c r="N1731">
        <v>149509</v>
      </c>
      <c r="S1731" t="s">
        <v>182</v>
      </c>
      <c r="W1731">
        <v>2</v>
      </c>
      <c r="X1731">
        <v>13</v>
      </c>
      <c r="Y1731">
        <v>2</v>
      </c>
      <c r="Z1731">
        <v>1099720</v>
      </c>
      <c r="AA1731" t="s">
        <v>146</v>
      </c>
      <c r="AB1731">
        <v>102</v>
      </c>
      <c r="AC1731" t="s">
        <v>10</v>
      </c>
      <c r="AD1731" t="s">
        <v>10</v>
      </c>
      <c r="AE1731">
        <v>447</v>
      </c>
    </row>
    <row r="1732" spans="1:31" x14ac:dyDescent="0.25">
      <c r="A1732">
        <v>345</v>
      </c>
      <c r="B1732">
        <v>345</v>
      </c>
      <c r="C1732">
        <v>1115</v>
      </c>
      <c r="E1732" s="3">
        <v>41320</v>
      </c>
      <c r="F1732" s="15">
        <f t="shared" si="54"/>
        <v>2013</v>
      </c>
      <c r="G1732" s="3">
        <f t="shared" si="55"/>
        <v>41333</v>
      </c>
      <c r="H1732" t="s">
        <v>142</v>
      </c>
      <c r="I1732" t="s">
        <v>168</v>
      </c>
      <c r="J1732" t="b">
        <v>0</v>
      </c>
      <c r="K1732" t="s">
        <v>183</v>
      </c>
      <c r="L1732">
        <v>92930</v>
      </c>
      <c r="M1732">
        <v>1135</v>
      </c>
      <c r="N1732">
        <v>149509</v>
      </c>
      <c r="S1732" t="s">
        <v>182</v>
      </c>
      <c r="W1732">
        <v>2</v>
      </c>
      <c r="X1732">
        <v>13</v>
      </c>
      <c r="Y1732">
        <v>4</v>
      </c>
      <c r="Z1732">
        <v>1099720</v>
      </c>
      <c r="AA1732" t="s">
        <v>146</v>
      </c>
      <c r="AB1732">
        <v>102</v>
      </c>
      <c r="AC1732" t="s">
        <v>10</v>
      </c>
      <c r="AD1732" t="s">
        <v>10</v>
      </c>
      <c r="AE1732">
        <v>448</v>
      </c>
    </row>
    <row r="1733" spans="1:31" x14ac:dyDescent="0.25">
      <c r="A1733">
        <v>345</v>
      </c>
      <c r="B1733">
        <v>345</v>
      </c>
      <c r="C1733">
        <v>1115</v>
      </c>
      <c r="E1733" s="3">
        <v>41320</v>
      </c>
      <c r="F1733" s="15">
        <f t="shared" si="54"/>
        <v>2013</v>
      </c>
      <c r="G1733" s="3">
        <f t="shared" si="55"/>
        <v>41333</v>
      </c>
      <c r="H1733" t="s">
        <v>142</v>
      </c>
      <c r="I1733" t="s">
        <v>165</v>
      </c>
      <c r="J1733" t="b">
        <v>0</v>
      </c>
      <c r="K1733" t="s">
        <v>924</v>
      </c>
      <c r="L1733">
        <v>92930</v>
      </c>
      <c r="M1733">
        <v>1135</v>
      </c>
      <c r="N1733">
        <v>149509</v>
      </c>
      <c r="S1733" t="s">
        <v>182</v>
      </c>
      <c r="W1733">
        <v>2</v>
      </c>
      <c r="X1733">
        <v>13</v>
      </c>
      <c r="Y1733">
        <v>1</v>
      </c>
      <c r="Z1733">
        <v>1099737</v>
      </c>
      <c r="AA1733" t="s">
        <v>146</v>
      </c>
      <c r="AB1733">
        <v>102</v>
      </c>
      <c r="AC1733" t="s">
        <v>10</v>
      </c>
      <c r="AD1733" t="s">
        <v>10</v>
      </c>
      <c r="AE1733">
        <v>461</v>
      </c>
    </row>
    <row r="1734" spans="1:31" x14ac:dyDescent="0.25">
      <c r="A1734">
        <v>345</v>
      </c>
      <c r="B1734">
        <v>345</v>
      </c>
      <c r="C1734">
        <v>1115</v>
      </c>
      <c r="E1734" s="3">
        <v>41320</v>
      </c>
      <c r="F1734" s="15">
        <f t="shared" si="54"/>
        <v>2013</v>
      </c>
      <c r="G1734" s="3">
        <f t="shared" si="55"/>
        <v>41333</v>
      </c>
      <c r="H1734" t="s">
        <v>142</v>
      </c>
      <c r="I1734" t="s">
        <v>165</v>
      </c>
      <c r="J1734" t="b">
        <v>0</v>
      </c>
      <c r="K1734" t="s">
        <v>924</v>
      </c>
      <c r="L1734">
        <v>92930</v>
      </c>
      <c r="M1734">
        <v>1135</v>
      </c>
      <c r="N1734">
        <v>149509</v>
      </c>
      <c r="S1734" t="s">
        <v>182</v>
      </c>
      <c r="W1734">
        <v>2</v>
      </c>
      <c r="X1734">
        <v>13</v>
      </c>
      <c r="Y1734">
        <v>2</v>
      </c>
      <c r="Z1734">
        <v>1099737</v>
      </c>
      <c r="AA1734" t="s">
        <v>146</v>
      </c>
      <c r="AB1734">
        <v>102</v>
      </c>
      <c r="AC1734" t="s">
        <v>10</v>
      </c>
      <c r="AD1734" t="s">
        <v>10</v>
      </c>
      <c r="AE1734">
        <v>462</v>
      </c>
    </row>
    <row r="1735" spans="1:31" x14ac:dyDescent="0.25">
      <c r="A1735">
        <v>345</v>
      </c>
      <c r="B1735">
        <v>345</v>
      </c>
      <c r="C1735">
        <v>1115</v>
      </c>
      <c r="E1735" s="3">
        <v>41320</v>
      </c>
      <c r="F1735" s="15">
        <f t="shared" si="54"/>
        <v>2013</v>
      </c>
      <c r="G1735" s="3">
        <f t="shared" si="55"/>
        <v>41333</v>
      </c>
      <c r="H1735" t="s">
        <v>142</v>
      </c>
      <c r="I1735" t="s">
        <v>165</v>
      </c>
      <c r="J1735" t="b">
        <v>0</v>
      </c>
      <c r="K1735" t="s">
        <v>924</v>
      </c>
      <c r="L1735">
        <v>92930</v>
      </c>
      <c r="M1735">
        <v>1135</v>
      </c>
      <c r="N1735">
        <v>149509</v>
      </c>
      <c r="S1735" t="s">
        <v>182</v>
      </c>
      <c r="W1735">
        <v>2</v>
      </c>
      <c r="X1735">
        <v>13</v>
      </c>
      <c r="Y1735">
        <v>1</v>
      </c>
      <c r="Z1735">
        <v>1099737</v>
      </c>
      <c r="AA1735" t="s">
        <v>146</v>
      </c>
      <c r="AB1735">
        <v>102</v>
      </c>
      <c r="AC1735" t="s">
        <v>10</v>
      </c>
      <c r="AD1735" t="s">
        <v>10</v>
      </c>
      <c r="AE1735">
        <v>463</v>
      </c>
    </row>
    <row r="1736" spans="1:31" x14ac:dyDescent="0.25">
      <c r="A1736">
        <v>345</v>
      </c>
      <c r="B1736">
        <v>345</v>
      </c>
      <c r="C1736">
        <v>1115</v>
      </c>
      <c r="E1736" s="3">
        <v>41324</v>
      </c>
      <c r="F1736" s="15">
        <f t="shared" si="54"/>
        <v>2013</v>
      </c>
      <c r="G1736" s="3">
        <f t="shared" si="55"/>
        <v>41333</v>
      </c>
      <c r="H1736" t="s">
        <v>142</v>
      </c>
      <c r="I1736" t="s">
        <v>172</v>
      </c>
      <c r="J1736" t="b">
        <v>0</v>
      </c>
      <c r="K1736" t="s">
        <v>183</v>
      </c>
      <c r="L1736">
        <v>92930</v>
      </c>
      <c r="M1736">
        <v>1141</v>
      </c>
      <c r="N1736">
        <v>149830</v>
      </c>
      <c r="S1736" t="s">
        <v>182</v>
      </c>
      <c r="W1736">
        <v>2</v>
      </c>
      <c r="X1736">
        <v>13</v>
      </c>
      <c r="Y1736">
        <v>1</v>
      </c>
      <c r="Z1736">
        <v>1099579</v>
      </c>
      <c r="AA1736" t="s">
        <v>146</v>
      </c>
      <c r="AB1736">
        <v>102</v>
      </c>
      <c r="AC1736" t="s">
        <v>10</v>
      </c>
      <c r="AD1736" t="s">
        <v>10</v>
      </c>
      <c r="AE1736">
        <v>1105</v>
      </c>
    </row>
    <row r="1737" spans="1:31" x14ac:dyDescent="0.25">
      <c r="A1737">
        <v>345</v>
      </c>
      <c r="B1737">
        <v>345</v>
      </c>
      <c r="C1737">
        <v>1115</v>
      </c>
      <c r="E1737" s="3">
        <v>41324</v>
      </c>
      <c r="F1737" s="15">
        <f t="shared" si="54"/>
        <v>2013</v>
      </c>
      <c r="G1737" s="3">
        <f t="shared" si="55"/>
        <v>41333</v>
      </c>
      <c r="H1737" t="s">
        <v>142</v>
      </c>
      <c r="I1737" t="s">
        <v>172</v>
      </c>
      <c r="J1737" t="b">
        <v>0</v>
      </c>
      <c r="K1737" t="s">
        <v>998</v>
      </c>
      <c r="L1737">
        <v>92930</v>
      </c>
      <c r="M1737">
        <v>1141</v>
      </c>
      <c r="N1737">
        <v>149830</v>
      </c>
      <c r="S1737" t="s">
        <v>182</v>
      </c>
      <c r="W1737">
        <v>2</v>
      </c>
      <c r="X1737">
        <v>13</v>
      </c>
      <c r="Y1737">
        <v>4</v>
      </c>
      <c r="Z1737">
        <v>1099579</v>
      </c>
      <c r="AA1737" t="s">
        <v>146</v>
      </c>
      <c r="AB1737">
        <v>102</v>
      </c>
      <c r="AC1737" t="s">
        <v>10</v>
      </c>
      <c r="AD1737" t="s">
        <v>10</v>
      </c>
      <c r="AE1737">
        <v>1106</v>
      </c>
    </row>
    <row r="1738" spans="1:31" x14ac:dyDescent="0.25">
      <c r="A1738">
        <v>345</v>
      </c>
      <c r="B1738">
        <v>345</v>
      </c>
      <c r="C1738">
        <v>1115</v>
      </c>
      <c r="E1738" s="3">
        <v>41324</v>
      </c>
      <c r="F1738" s="15">
        <f t="shared" si="54"/>
        <v>2013</v>
      </c>
      <c r="G1738" s="3">
        <f t="shared" si="55"/>
        <v>41333</v>
      </c>
      <c r="H1738" t="s">
        <v>142</v>
      </c>
      <c r="I1738" t="s">
        <v>200</v>
      </c>
      <c r="J1738" t="b">
        <v>0</v>
      </c>
      <c r="K1738" t="s">
        <v>999</v>
      </c>
      <c r="L1738">
        <v>92930</v>
      </c>
      <c r="M1738">
        <v>1141</v>
      </c>
      <c r="N1738">
        <v>149830</v>
      </c>
      <c r="S1738" t="s">
        <v>182</v>
      </c>
      <c r="W1738">
        <v>2</v>
      </c>
      <c r="X1738">
        <v>13</v>
      </c>
      <c r="Y1738">
        <v>3</v>
      </c>
      <c r="Z1738">
        <v>1098825</v>
      </c>
      <c r="AA1738" t="s">
        <v>146</v>
      </c>
      <c r="AB1738">
        <v>102</v>
      </c>
      <c r="AC1738" t="s">
        <v>10</v>
      </c>
      <c r="AD1738" t="s">
        <v>10</v>
      </c>
      <c r="AE1738">
        <v>1109</v>
      </c>
    </row>
    <row r="1739" spans="1:31" x14ac:dyDescent="0.25">
      <c r="A1739">
        <v>345</v>
      </c>
      <c r="B1739">
        <v>345</v>
      </c>
      <c r="C1739">
        <v>1115</v>
      </c>
      <c r="E1739" s="3">
        <v>41324</v>
      </c>
      <c r="F1739" s="15">
        <f t="shared" si="54"/>
        <v>2013</v>
      </c>
      <c r="G1739" s="3">
        <f t="shared" si="55"/>
        <v>41333</v>
      </c>
      <c r="H1739" t="s">
        <v>142</v>
      </c>
      <c r="I1739" t="s">
        <v>200</v>
      </c>
      <c r="J1739" t="b">
        <v>0</v>
      </c>
      <c r="K1739" t="s">
        <v>1000</v>
      </c>
      <c r="L1739">
        <v>92930</v>
      </c>
      <c r="M1739">
        <v>1141</v>
      </c>
      <c r="N1739">
        <v>149830</v>
      </c>
      <c r="S1739" t="s">
        <v>182</v>
      </c>
      <c r="W1739">
        <v>2</v>
      </c>
      <c r="X1739">
        <v>13</v>
      </c>
      <c r="Y1739">
        <v>2</v>
      </c>
      <c r="Z1739">
        <v>1098825</v>
      </c>
      <c r="AA1739" t="s">
        <v>146</v>
      </c>
      <c r="AB1739">
        <v>102</v>
      </c>
      <c r="AC1739" t="s">
        <v>10</v>
      </c>
      <c r="AD1739" t="s">
        <v>10</v>
      </c>
      <c r="AE1739">
        <v>1110</v>
      </c>
    </row>
    <row r="1740" spans="1:31" x14ac:dyDescent="0.25">
      <c r="A1740">
        <v>345</v>
      </c>
      <c r="B1740">
        <v>345</v>
      </c>
      <c r="C1740">
        <v>1115</v>
      </c>
      <c r="E1740" s="3">
        <v>41324</v>
      </c>
      <c r="F1740" s="15">
        <f t="shared" si="54"/>
        <v>2013</v>
      </c>
      <c r="G1740" s="3">
        <f t="shared" si="55"/>
        <v>41333</v>
      </c>
      <c r="H1740" t="s">
        <v>142</v>
      </c>
      <c r="I1740" t="s">
        <v>200</v>
      </c>
      <c r="J1740" t="b">
        <v>0</v>
      </c>
      <c r="K1740" t="s">
        <v>1001</v>
      </c>
      <c r="L1740">
        <v>92930</v>
      </c>
      <c r="M1740">
        <v>1141</v>
      </c>
      <c r="N1740">
        <v>149830</v>
      </c>
      <c r="S1740" t="s">
        <v>182</v>
      </c>
      <c r="W1740">
        <v>2</v>
      </c>
      <c r="X1740">
        <v>13</v>
      </c>
      <c r="Y1740">
        <v>4</v>
      </c>
      <c r="Z1740">
        <v>1098825</v>
      </c>
      <c r="AA1740" t="s">
        <v>146</v>
      </c>
      <c r="AB1740">
        <v>102</v>
      </c>
      <c r="AC1740" t="s">
        <v>10</v>
      </c>
      <c r="AD1740" t="s">
        <v>10</v>
      </c>
      <c r="AE1740">
        <v>1111</v>
      </c>
    </row>
    <row r="1741" spans="1:31" x14ac:dyDescent="0.25">
      <c r="A1741">
        <v>345</v>
      </c>
      <c r="B1741">
        <v>345</v>
      </c>
      <c r="C1741">
        <v>1115</v>
      </c>
      <c r="E1741" s="3">
        <v>41324</v>
      </c>
      <c r="F1741" s="15">
        <f t="shared" si="54"/>
        <v>2013</v>
      </c>
      <c r="G1741" s="3">
        <f t="shared" si="55"/>
        <v>41333</v>
      </c>
      <c r="H1741" t="s">
        <v>142</v>
      </c>
      <c r="I1741" t="s">
        <v>200</v>
      </c>
      <c r="J1741" t="b">
        <v>0</v>
      </c>
      <c r="K1741" t="s">
        <v>1001</v>
      </c>
      <c r="L1741">
        <v>92930</v>
      </c>
      <c r="M1741">
        <v>1141</v>
      </c>
      <c r="N1741">
        <v>149830</v>
      </c>
      <c r="S1741" t="s">
        <v>182</v>
      </c>
      <c r="W1741">
        <v>2</v>
      </c>
      <c r="X1741">
        <v>13</v>
      </c>
      <c r="Y1741">
        <v>4</v>
      </c>
      <c r="Z1741">
        <v>1098825</v>
      </c>
      <c r="AA1741" t="s">
        <v>146</v>
      </c>
      <c r="AB1741">
        <v>102</v>
      </c>
      <c r="AC1741" t="s">
        <v>10</v>
      </c>
      <c r="AD1741" t="s">
        <v>10</v>
      </c>
      <c r="AE1741">
        <v>1112</v>
      </c>
    </row>
    <row r="1742" spans="1:31" x14ac:dyDescent="0.25">
      <c r="A1742">
        <v>345</v>
      </c>
      <c r="B1742">
        <v>345</v>
      </c>
      <c r="C1742">
        <v>1115</v>
      </c>
      <c r="E1742" s="3">
        <v>41324</v>
      </c>
      <c r="F1742" s="15">
        <f t="shared" si="54"/>
        <v>2013</v>
      </c>
      <c r="G1742" s="3">
        <f t="shared" si="55"/>
        <v>41333</v>
      </c>
      <c r="H1742" t="s">
        <v>142</v>
      </c>
      <c r="I1742" t="s">
        <v>178</v>
      </c>
      <c r="J1742" t="b">
        <v>0</v>
      </c>
      <c r="K1742" t="s">
        <v>1002</v>
      </c>
      <c r="L1742">
        <v>92930</v>
      </c>
      <c r="M1742">
        <v>1141</v>
      </c>
      <c r="N1742">
        <v>149830</v>
      </c>
      <c r="S1742" t="s">
        <v>182</v>
      </c>
      <c r="W1742">
        <v>2</v>
      </c>
      <c r="X1742">
        <v>13</v>
      </c>
      <c r="Y1742">
        <v>3.5</v>
      </c>
      <c r="Z1742">
        <v>1098942</v>
      </c>
      <c r="AA1742" t="s">
        <v>146</v>
      </c>
      <c r="AB1742">
        <v>102</v>
      </c>
      <c r="AC1742" t="s">
        <v>10</v>
      </c>
      <c r="AD1742" t="s">
        <v>10</v>
      </c>
      <c r="AE1742">
        <v>1113</v>
      </c>
    </row>
    <row r="1743" spans="1:31" x14ac:dyDescent="0.25">
      <c r="A1743">
        <v>345</v>
      </c>
      <c r="B1743">
        <v>345</v>
      </c>
      <c r="C1743">
        <v>1115</v>
      </c>
      <c r="E1743" s="3">
        <v>41348</v>
      </c>
      <c r="F1743" s="15">
        <f t="shared" si="54"/>
        <v>2013</v>
      </c>
      <c r="G1743" s="3">
        <f t="shared" si="55"/>
        <v>41364</v>
      </c>
      <c r="H1743" t="s">
        <v>142</v>
      </c>
      <c r="I1743" t="s">
        <v>168</v>
      </c>
      <c r="J1743" t="b">
        <v>0</v>
      </c>
      <c r="K1743" t="s">
        <v>183</v>
      </c>
      <c r="L1743">
        <v>92930</v>
      </c>
      <c r="M1743">
        <v>1147</v>
      </c>
      <c r="N1743">
        <v>151628</v>
      </c>
      <c r="S1743" t="s">
        <v>182</v>
      </c>
      <c r="W1743">
        <v>3</v>
      </c>
      <c r="X1743">
        <v>13</v>
      </c>
      <c r="Y1743">
        <v>8</v>
      </c>
      <c r="Z1743">
        <v>1099720</v>
      </c>
      <c r="AA1743" t="s">
        <v>146</v>
      </c>
      <c r="AB1743">
        <v>102</v>
      </c>
      <c r="AC1743" t="s">
        <v>10</v>
      </c>
      <c r="AD1743" t="s">
        <v>10</v>
      </c>
      <c r="AE1743">
        <v>488</v>
      </c>
    </row>
    <row r="1744" spans="1:31" x14ac:dyDescent="0.25">
      <c r="A1744">
        <v>345</v>
      </c>
      <c r="B1744">
        <v>345</v>
      </c>
      <c r="C1744">
        <v>1115</v>
      </c>
      <c r="E1744" s="3">
        <v>41338</v>
      </c>
      <c r="F1744" s="15">
        <f t="shared" si="54"/>
        <v>2013</v>
      </c>
      <c r="G1744" s="3">
        <f t="shared" si="55"/>
        <v>41364</v>
      </c>
      <c r="H1744" t="s">
        <v>142</v>
      </c>
      <c r="I1744" t="s">
        <v>358</v>
      </c>
      <c r="J1744" t="b">
        <v>0</v>
      </c>
      <c r="K1744" t="s">
        <v>183</v>
      </c>
      <c r="L1744">
        <v>92929</v>
      </c>
      <c r="M1744">
        <v>1150</v>
      </c>
      <c r="N1744">
        <v>151652</v>
      </c>
      <c r="S1744" t="s">
        <v>182</v>
      </c>
      <c r="W1744">
        <v>3</v>
      </c>
      <c r="X1744">
        <v>13</v>
      </c>
      <c r="Y1744">
        <v>2</v>
      </c>
      <c r="Z1744">
        <v>1098828</v>
      </c>
      <c r="AA1744" t="s">
        <v>146</v>
      </c>
      <c r="AB1744">
        <v>102</v>
      </c>
      <c r="AC1744" t="s">
        <v>10</v>
      </c>
      <c r="AD1744" t="s">
        <v>10</v>
      </c>
      <c r="AE1744">
        <v>988</v>
      </c>
    </row>
    <row r="1745" spans="1:31" x14ac:dyDescent="0.25">
      <c r="A1745">
        <v>345</v>
      </c>
      <c r="B1745">
        <v>345</v>
      </c>
      <c r="C1745">
        <v>1115</v>
      </c>
      <c r="E1745" s="3">
        <v>41338</v>
      </c>
      <c r="F1745" s="15">
        <f t="shared" si="54"/>
        <v>2013</v>
      </c>
      <c r="G1745" s="3">
        <f t="shared" si="55"/>
        <v>41364</v>
      </c>
      <c r="H1745" t="s">
        <v>142</v>
      </c>
      <c r="I1745" t="s">
        <v>200</v>
      </c>
      <c r="J1745" t="b">
        <v>0</v>
      </c>
      <c r="K1745" t="s">
        <v>1003</v>
      </c>
      <c r="L1745">
        <v>92930</v>
      </c>
      <c r="M1745">
        <v>1150</v>
      </c>
      <c r="N1745">
        <v>151652</v>
      </c>
      <c r="S1745" t="s">
        <v>182</v>
      </c>
      <c r="W1745">
        <v>3</v>
      </c>
      <c r="X1745">
        <v>13</v>
      </c>
      <c r="Y1745">
        <v>2</v>
      </c>
      <c r="Z1745">
        <v>1098825</v>
      </c>
      <c r="AA1745" t="s">
        <v>146</v>
      </c>
      <c r="AB1745">
        <v>102</v>
      </c>
      <c r="AC1745" t="s">
        <v>10</v>
      </c>
      <c r="AD1745" t="s">
        <v>10</v>
      </c>
      <c r="AE1745">
        <v>989</v>
      </c>
    </row>
    <row r="1746" spans="1:31" x14ac:dyDescent="0.25">
      <c r="A1746">
        <v>345</v>
      </c>
      <c r="B1746">
        <v>345</v>
      </c>
      <c r="C1746">
        <v>1115</v>
      </c>
      <c r="E1746" s="3">
        <v>41338</v>
      </c>
      <c r="F1746" s="15">
        <f t="shared" si="54"/>
        <v>2013</v>
      </c>
      <c r="G1746" s="3">
        <f t="shared" si="55"/>
        <v>41364</v>
      </c>
      <c r="H1746" t="s">
        <v>142</v>
      </c>
      <c r="I1746" t="s">
        <v>200</v>
      </c>
      <c r="J1746" t="b">
        <v>0</v>
      </c>
      <c r="K1746" t="s">
        <v>1004</v>
      </c>
      <c r="L1746">
        <v>92930</v>
      </c>
      <c r="M1746">
        <v>1150</v>
      </c>
      <c r="N1746">
        <v>151652</v>
      </c>
      <c r="S1746" t="s">
        <v>182</v>
      </c>
      <c r="W1746">
        <v>3</v>
      </c>
      <c r="X1746">
        <v>13</v>
      </c>
      <c r="Y1746">
        <v>4</v>
      </c>
      <c r="Z1746">
        <v>1098825</v>
      </c>
      <c r="AA1746" t="s">
        <v>146</v>
      </c>
      <c r="AB1746">
        <v>102</v>
      </c>
      <c r="AC1746" t="s">
        <v>10</v>
      </c>
      <c r="AD1746" t="s">
        <v>10</v>
      </c>
      <c r="AE1746">
        <v>990</v>
      </c>
    </row>
    <row r="1747" spans="1:31" x14ac:dyDescent="0.25">
      <c r="A1747">
        <v>345</v>
      </c>
      <c r="B1747">
        <v>345</v>
      </c>
      <c r="C1747">
        <v>1115</v>
      </c>
      <c r="E1747" s="3">
        <v>41338</v>
      </c>
      <c r="F1747" s="15">
        <f t="shared" si="54"/>
        <v>2013</v>
      </c>
      <c r="G1747" s="3">
        <f t="shared" si="55"/>
        <v>41364</v>
      </c>
      <c r="H1747" t="s">
        <v>142</v>
      </c>
      <c r="I1747" t="s">
        <v>200</v>
      </c>
      <c r="J1747" t="b">
        <v>0</v>
      </c>
      <c r="K1747" t="s">
        <v>1003</v>
      </c>
      <c r="L1747">
        <v>92930</v>
      </c>
      <c r="M1747">
        <v>1150</v>
      </c>
      <c r="N1747">
        <v>151652</v>
      </c>
      <c r="S1747" t="s">
        <v>182</v>
      </c>
      <c r="W1747">
        <v>3</v>
      </c>
      <c r="X1747">
        <v>13</v>
      </c>
      <c r="Y1747">
        <v>1</v>
      </c>
      <c r="Z1747">
        <v>1098825</v>
      </c>
      <c r="AA1747" t="s">
        <v>146</v>
      </c>
      <c r="AB1747">
        <v>102</v>
      </c>
      <c r="AC1747" t="s">
        <v>10</v>
      </c>
      <c r="AD1747" t="s">
        <v>10</v>
      </c>
      <c r="AE1747">
        <v>991</v>
      </c>
    </row>
    <row r="1748" spans="1:31" x14ac:dyDescent="0.25">
      <c r="A1748">
        <v>345</v>
      </c>
      <c r="B1748">
        <v>345</v>
      </c>
      <c r="C1748">
        <v>1115</v>
      </c>
      <c r="E1748" s="3">
        <v>41338</v>
      </c>
      <c r="F1748" s="15">
        <f t="shared" si="54"/>
        <v>2013</v>
      </c>
      <c r="G1748" s="3">
        <f t="shared" si="55"/>
        <v>41364</v>
      </c>
      <c r="H1748" t="s">
        <v>142</v>
      </c>
      <c r="I1748" t="s">
        <v>178</v>
      </c>
      <c r="J1748" t="b">
        <v>0</v>
      </c>
      <c r="K1748" t="s">
        <v>1005</v>
      </c>
      <c r="L1748">
        <v>92930</v>
      </c>
      <c r="M1748">
        <v>1150</v>
      </c>
      <c r="N1748">
        <v>151652</v>
      </c>
      <c r="S1748" t="s">
        <v>182</v>
      </c>
      <c r="W1748">
        <v>3</v>
      </c>
      <c r="X1748">
        <v>13</v>
      </c>
      <c r="Y1748">
        <v>4</v>
      </c>
      <c r="Z1748">
        <v>1098942</v>
      </c>
      <c r="AA1748" t="s">
        <v>146</v>
      </c>
      <c r="AB1748">
        <v>102</v>
      </c>
      <c r="AC1748" t="s">
        <v>10</v>
      </c>
      <c r="AD1748" t="s">
        <v>10</v>
      </c>
      <c r="AE1748">
        <v>992</v>
      </c>
    </row>
    <row r="1749" spans="1:31" x14ac:dyDescent="0.25">
      <c r="A1749">
        <v>345</v>
      </c>
      <c r="B1749">
        <v>345</v>
      </c>
      <c r="C1749">
        <v>1115</v>
      </c>
      <c r="E1749" s="3">
        <v>41338</v>
      </c>
      <c r="F1749" s="15">
        <f t="shared" si="54"/>
        <v>2013</v>
      </c>
      <c r="G1749" s="3">
        <f t="shared" si="55"/>
        <v>41364</v>
      </c>
      <c r="H1749" t="s">
        <v>142</v>
      </c>
      <c r="I1749" t="s">
        <v>178</v>
      </c>
      <c r="J1749" t="b">
        <v>0</v>
      </c>
      <c r="K1749" t="s">
        <v>1006</v>
      </c>
      <c r="L1749">
        <v>92930</v>
      </c>
      <c r="M1749">
        <v>1150</v>
      </c>
      <c r="N1749">
        <v>151652</v>
      </c>
      <c r="S1749" t="s">
        <v>182</v>
      </c>
      <c r="W1749">
        <v>3</v>
      </c>
      <c r="X1749">
        <v>13</v>
      </c>
      <c r="Y1749">
        <v>1</v>
      </c>
      <c r="Z1749">
        <v>1098942</v>
      </c>
      <c r="AA1749" t="s">
        <v>146</v>
      </c>
      <c r="AB1749">
        <v>102</v>
      </c>
      <c r="AC1749" t="s">
        <v>10</v>
      </c>
      <c r="AD1749" t="s">
        <v>10</v>
      </c>
      <c r="AE1749">
        <v>993</v>
      </c>
    </row>
    <row r="1750" spans="1:31" x14ac:dyDescent="0.25">
      <c r="A1750">
        <v>345</v>
      </c>
      <c r="B1750">
        <v>345</v>
      </c>
      <c r="C1750">
        <v>1115</v>
      </c>
      <c r="E1750" s="3">
        <v>41338</v>
      </c>
      <c r="F1750" s="15">
        <f t="shared" si="54"/>
        <v>2013</v>
      </c>
      <c r="G1750" s="3">
        <f t="shared" si="55"/>
        <v>41364</v>
      </c>
      <c r="H1750" t="s">
        <v>142</v>
      </c>
      <c r="I1750" t="s">
        <v>225</v>
      </c>
      <c r="J1750" t="b">
        <v>0</v>
      </c>
      <c r="K1750" t="s">
        <v>183</v>
      </c>
      <c r="L1750">
        <v>92929</v>
      </c>
      <c r="M1750">
        <v>1150</v>
      </c>
      <c r="N1750">
        <v>151652</v>
      </c>
      <c r="S1750" t="s">
        <v>182</v>
      </c>
      <c r="W1750">
        <v>3</v>
      </c>
      <c r="X1750">
        <v>13</v>
      </c>
      <c r="Y1750">
        <v>2</v>
      </c>
      <c r="Z1750">
        <v>1099936</v>
      </c>
      <c r="AA1750" t="s">
        <v>146</v>
      </c>
      <c r="AB1750">
        <v>102</v>
      </c>
      <c r="AC1750" t="s">
        <v>10</v>
      </c>
      <c r="AD1750" t="s">
        <v>10</v>
      </c>
      <c r="AE1750">
        <v>1008</v>
      </c>
    </row>
    <row r="1751" spans="1:31" x14ac:dyDescent="0.25">
      <c r="A1751">
        <v>345</v>
      </c>
      <c r="B1751">
        <v>345</v>
      </c>
      <c r="C1751">
        <v>1115</v>
      </c>
      <c r="E1751" s="3">
        <v>41352</v>
      </c>
      <c r="F1751" s="15">
        <f t="shared" si="54"/>
        <v>2013</v>
      </c>
      <c r="G1751" s="3">
        <f t="shared" si="55"/>
        <v>41364</v>
      </c>
      <c r="H1751" t="s">
        <v>142</v>
      </c>
      <c r="I1751" t="s">
        <v>225</v>
      </c>
      <c r="J1751" t="b">
        <v>0</v>
      </c>
      <c r="K1751" t="s">
        <v>183</v>
      </c>
      <c r="L1751">
        <v>92929</v>
      </c>
      <c r="M1751">
        <v>1153</v>
      </c>
      <c r="N1751">
        <v>151901</v>
      </c>
      <c r="S1751" t="s">
        <v>182</v>
      </c>
      <c r="W1751">
        <v>3</v>
      </c>
      <c r="X1751">
        <v>13</v>
      </c>
      <c r="Y1751">
        <v>1</v>
      </c>
      <c r="Z1751">
        <v>1099936</v>
      </c>
      <c r="AA1751" t="s">
        <v>146</v>
      </c>
      <c r="AB1751">
        <v>102</v>
      </c>
      <c r="AC1751" t="s">
        <v>10</v>
      </c>
      <c r="AD1751" t="s">
        <v>10</v>
      </c>
      <c r="AE1751">
        <v>994</v>
      </c>
    </row>
    <row r="1752" spans="1:31" x14ac:dyDescent="0.25">
      <c r="A1752">
        <v>345</v>
      </c>
      <c r="B1752">
        <v>345</v>
      </c>
      <c r="C1752">
        <v>1115</v>
      </c>
      <c r="E1752" s="3">
        <v>41352</v>
      </c>
      <c r="F1752" s="15">
        <f t="shared" si="54"/>
        <v>2013</v>
      </c>
      <c r="G1752" s="3">
        <f t="shared" si="55"/>
        <v>41364</v>
      </c>
      <c r="H1752" t="s">
        <v>142</v>
      </c>
      <c r="I1752" t="s">
        <v>358</v>
      </c>
      <c r="J1752" t="b">
        <v>0</v>
      </c>
      <c r="K1752" t="s">
        <v>183</v>
      </c>
      <c r="L1752">
        <v>92929</v>
      </c>
      <c r="M1752">
        <v>1153</v>
      </c>
      <c r="N1752">
        <v>151901</v>
      </c>
      <c r="S1752" t="s">
        <v>182</v>
      </c>
      <c r="W1752">
        <v>3</v>
      </c>
      <c r="X1752">
        <v>13</v>
      </c>
      <c r="Y1752">
        <v>1</v>
      </c>
      <c r="Z1752">
        <v>1098828</v>
      </c>
      <c r="AA1752" t="s">
        <v>146</v>
      </c>
      <c r="AB1752">
        <v>102</v>
      </c>
      <c r="AC1752" t="s">
        <v>10</v>
      </c>
      <c r="AD1752" t="s">
        <v>10</v>
      </c>
      <c r="AE1752">
        <v>1003</v>
      </c>
    </row>
    <row r="1753" spans="1:31" x14ac:dyDescent="0.25">
      <c r="A1753">
        <v>345</v>
      </c>
      <c r="B1753">
        <v>345</v>
      </c>
      <c r="C1753">
        <v>1115</v>
      </c>
      <c r="E1753" s="3">
        <v>41352</v>
      </c>
      <c r="F1753" s="15">
        <f t="shared" si="54"/>
        <v>2013</v>
      </c>
      <c r="G1753" s="3">
        <f t="shared" si="55"/>
        <v>41364</v>
      </c>
      <c r="H1753" t="s">
        <v>142</v>
      </c>
      <c r="I1753" t="s">
        <v>175</v>
      </c>
      <c r="J1753" t="b">
        <v>0</v>
      </c>
      <c r="K1753" t="s">
        <v>183</v>
      </c>
      <c r="L1753">
        <v>92930</v>
      </c>
      <c r="M1753">
        <v>1153</v>
      </c>
      <c r="N1753">
        <v>151901</v>
      </c>
      <c r="S1753" t="s">
        <v>182</v>
      </c>
      <c r="W1753">
        <v>3</v>
      </c>
      <c r="X1753">
        <v>13</v>
      </c>
      <c r="Y1753">
        <v>1</v>
      </c>
      <c r="Z1753">
        <v>1099394</v>
      </c>
      <c r="AA1753" t="s">
        <v>146</v>
      </c>
      <c r="AB1753">
        <v>102</v>
      </c>
      <c r="AC1753" t="s">
        <v>10</v>
      </c>
      <c r="AD1753" t="s">
        <v>10</v>
      </c>
      <c r="AE1753">
        <v>1016</v>
      </c>
    </row>
    <row r="1754" spans="1:31" x14ac:dyDescent="0.25">
      <c r="A1754">
        <v>345</v>
      </c>
      <c r="B1754">
        <v>345</v>
      </c>
      <c r="C1754">
        <v>1115</v>
      </c>
      <c r="E1754" s="3">
        <v>41352</v>
      </c>
      <c r="F1754" s="15">
        <f t="shared" si="54"/>
        <v>2013</v>
      </c>
      <c r="G1754" s="3">
        <f t="shared" si="55"/>
        <v>41364</v>
      </c>
      <c r="H1754" t="s">
        <v>142</v>
      </c>
      <c r="I1754" t="s">
        <v>175</v>
      </c>
      <c r="J1754" t="b">
        <v>0</v>
      </c>
      <c r="K1754" t="s">
        <v>183</v>
      </c>
      <c r="L1754">
        <v>92930</v>
      </c>
      <c r="M1754">
        <v>1153</v>
      </c>
      <c r="N1754">
        <v>151901</v>
      </c>
      <c r="S1754" t="s">
        <v>182</v>
      </c>
      <c r="W1754">
        <v>3</v>
      </c>
      <c r="X1754">
        <v>13</v>
      </c>
      <c r="Y1754">
        <v>7</v>
      </c>
      <c r="Z1754">
        <v>1099394</v>
      </c>
      <c r="AA1754" t="s">
        <v>146</v>
      </c>
      <c r="AB1754">
        <v>102</v>
      </c>
      <c r="AC1754" t="s">
        <v>10</v>
      </c>
      <c r="AD1754" t="s">
        <v>10</v>
      </c>
      <c r="AE1754">
        <v>1017</v>
      </c>
    </row>
    <row r="1755" spans="1:31" x14ac:dyDescent="0.25">
      <c r="A1755">
        <v>345</v>
      </c>
      <c r="B1755">
        <v>345</v>
      </c>
      <c r="C1755">
        <v>1115</v>
      </c>
      <c r="E1755" s="3">
        <v>41352</v>
      </c>
      <c r="F1755" s="15">
        <f t="shared" si="54"/>
        <v>2013</v>
      </c>
      <c r="G1755" s="3">
        <f t="shared" si="55"/>
        <v>41364</v>
      </c>
      <c r="H1755" t="s">
        <v>142</v>
      </c>
      <c r="I1755" t="s">
        <v>172</v>
      </c>
      <c r="J1755" t="b">
        <v>0</v>
      </c>
      <c r="K1755" t="s">
        <v>1007</v>
      </c>
      <c r="L1755">
        <v>92930</v>
      </c>
      <c r="M1755">
        <v>1153</v>
      </c>
      <c r="N1755">
        <v>151901</v>
      </c>
      <c r="S1755" t="s">
        <v>182</v>
      </c>
      <c r="W1755">
        <v>3</v>
      </c>
      <c r="X1755">
        <v>13</v>
      </c>
      <c r="Y1755">
        <v>1</v>
      </c>
      <c r="Z1755">
        <v>1099579</v>
      </c>
      <c r="AA1755" t="s">
        <v>146</v>
      </c>
      <c r="AB1755">
        <v>102</v>
      </c>
      <c r="AC1755" t="s">
        <v>10</v>
      </c>
      <c r="AD1755" t="s">
        <v>10</v>
      </c>
      <c r="AE1755">
        <v>1018</v>
      </c>
    </row>
    <row r="1756" spans="1:31" x14ac:dyDescent="0.25">
      <c r="A1756">
        <v>345</v>
      </c>
      <c r="B1756">
        <v>345</v>
      </c>
      <c r="C1756">
        <v>1115</v>
      </c>
      <c r="E1756" s="3">
        <v>41352</v>
      </c>
      <c r="F1756" s="15">
        <f t="shared" si="54"/>
        <v>2013</v>
      </c>
      <c r="G1756" s="3">
        <f t="shared" si="55"/>
        <v>41364</v>
      </c>
      <c r="H1756" t="s">
        <v>142</v>
      </c>
      <c r="I1756" t="s">
        <v>172</v>
      </c>
      <c r="J1756" t="b">
        <v>0</v>
      </c>
      <c r="K1756" t="s">
        <v>1007</v>
      </c>
      <c r="L1756">
        <v>92930</v>
      </c>
      <c r="M1756">
        <v>1153</v>
      </c>
      <c r="N1756">
        <v>151901</v>
      </c>
      <c r="S1756" t="s">
        <v>182</v>
      </c>
      <c r="W1756">
        <v>3</v>
      </c>
      <c r="X1756">
        <v>13</v>
      </c>
      <c r="Y1756">
        <v>7</v>
      </c>
      <c r="Z1756">
        <v>1099579</v>
      </c>
      <c r="AA1756" t="s">
        <v>146</v>
      </c>
      <c r="AB1756">
        <v>102</v>
      </c>
      <c r="AC1756" t="s">
        <v>10</v>
      </c>
      <c r="AD1756" t="s">
        <v>10</v>
      </c>
      <c r="AE1756">
        <v>1019</v>
      </c>
    </row>
    <row r="1757" spans="1:31" x14ac:dyDescent="0.25">
      <c r="A1757">
        <v>345</v>
      </c>
      <c r="B1757">
        <v>345</v>
      </c>
      <c r="C1757">
        <v>1115</v>
      </c>
      <c r="E1757" s="3">
        <v>41352</v>
      </c>
      <c r="F1757" s="15">
        <f t="shared" si="54"/>
        <v>2013</v>
      </c>
      <c r="G1757" s="3">
        <f t="shared" si="55"/>
        <v>41364</v>
      </c>
      <c r="H1757" t="s">
        <v>142</v>
      </c>
      <c r="I1757" t="s">
        <v>172</v>
      </c>
      <c r="J1757" t="b">
        <v>0</v>
      </c>
      <c r="K1757" t="s">
        <v>1008</v>
      </c>
      <c r="L1757">
        <v>92930</v>
      </c>
      <c r="M1757">
        <v>1153</v>
      </c>
      <c r="N1757">
        <v>151901</v>
      </c>
      <c r="S1757" t="s">
        <v>182</v>
      </c>
      <c r="W1757">
        <v>3</v>
      </c>
      <c r="X1757">
        <v>13</v>
      </c>
      <c r="Y1757">
        <v>4</v>
      </c>
      <c r="Z1757">
        <v>1099579</v>
      </c>
      <c r="AA1757" t="s">
        <v>146</v>
      </c>
      <c r="AB1757">
        <v>102</v>
      </c>
      <c r="AC1757" t="s">
        <v>10</v>
      </c>
      <c r="AD1757" t="s">
        <v>10</v>
      </c>
      <c r="AE1757">
        <v>1020</v>
      </c>
    </row>
    <row r="1758" spans="1:31" x14ac:dyDescent="0.25">
      <c r="A1758">
        <v>345</v>
      </c>
      <c r="B1758">
        <v>345</v>
      </c>
      <c r="C1758">
        <v>1115</v>
      </c>
      <c r="E1758" s="3">
        <v>41352</v>
      </c>
      <c r="F1758" s="15">
        <f t="shared" si="54"/>
        <v>2013</v>
      </c>
      <c r="G1758" s="3">
        <f t="shared" si="55"/>
        <v>41364</v>
      </c>
      <c r="H1758" t="s">
        <v>142</v>
      </c>
      <c r="I1758" t="s">
        <v>172</v>
      </c>
      <c r="J1758" t="b">
        <v>0</v>
      </c>
      <c r="K1758" t="s">
        <v>1008</v>
      </c>
      <c r="L1758">
        <v>92930</v>
      </c>
      <c r="M1758">
        <v>1153</v>
      </c>
      <c r="N1758">
        <v>151901</v>
      </c>
      <c r="S1758" t="s">
        <v>182</v>
      </c>
      <c r="W1758">
        <v>3</v>
      </c>
      <c r="X1758">
        <v>13</v>
      </c>
      <c r="Y1758">
        <v>2</v>
      </c>
      <c r="Z1758">
        <v>1099579</v>
      </c>
      <c r="AA1758" t="s">
        <v>146</v>
      </c>
      <c r="AB1758">
        <v>102</v>
      </c>
      <c r="AC1758" t="s">
        <v>10</v>
      </c>
      <c r="AD1758" t="s">
        <v>10</v>
      </c>
      <c r="AE1758">
        <v>1021</v>
      </c>
    </row>
    <row r="1759" spans="1:31" x14ac:dyDescent="0.25">
      <c r="A1759">
        <v>345</v>
      </c>
      <c r="B1759">
        <v>345</v>
      </c>
      <c r="C1759">
        <v>1115</v>
      </c>
      <c r="E1759" s="3">
        <v>41352</v>
      </c>
      <c r="F1759" s="15">
        <f t="shared" si="54"/>
        <v>2013</v>
      </c>
      <c r="G1759" s="3">
        <f t="shared" si="55"/>
        <v>41364</v>
      </c>
      <c r="H1759" t="s">
        <v>142</v>
      </c>
      <c r="I1759" t="s">
        <v>176</v>
      </c>
      <c r="J1759" t="b">
        <v>0</v>
      </c>
      <c r="K1759" t="s">
        <v>1009</v>
      </c>
      <c r="L1759">
        <v>92930</v>
      </c>
      <c r="M1759">
        <v>1153</v>
      </c>
      <c r="N1759">
        <v>151901</v>
      </c>
      <c r="S1759" t="s">
        <v>182</v>
      </c>
      <c r="W1759">
        <v>3</v>
      </c>
      <c r="X1759">
        <v>13</v>
      </c>
      <c r="Y1759">
        <v>2</v>
      </c>
      <c r="Z1759">
        <v>1098821</v>
      </c>
      <c r="AA1759" t="s">
        <v>146</v>
      </c>
      <c r="AB1759">
        <v>102</v>
      </c>
      <c r="AC1759" t="s">
        <v>10</v>
      </c>
      <c r="AD1759" t="s">
        <v>10</v>
      </c>
      <c r="AE1759">
        <v>1029</v>
      </c>
    </row>
    <row r="1760" spans="1:31" x14ac:dyDescent="0.25">
      <c r="A1760">
        <v>345</v>
      </c>
      <c r="B1760">
        <v>345</v>
      </c>
      <c r="C1760">
        <v>1115</v>
      </c>
      <c r="E1760" s="3">
        <v>41352</v>
      </c>
      <c r="F1760" s="15">
        <f t="shared" si="54"/>
        <v>2013</v>
      </c>
      <c r="G1760" s="3">
        <f t="shared" si="55"/>
        <v>41364</v>
      </c>
      <c r="H1760" t="s">
        <v>142</v>
      </c>
      <c r="I1760" t="s">
        <v>200</v>
      </c>
      <c r="J1760" t="b">
        <v>0</v>
      </c>
      <c r="K1760" t="s">
        <v>1010</v>
      </c>
      <c r="L1760">
        <v>92930</v>
      </c>
      <c r="M1760">
        <v>1153</v>
      </c>
      <c r="N1760">
        <v>151901</v>
      </c>
      <c r="S1760" t="s">
        <v>182</v>
      </c>
      <c r="W1760">
        <v>3</v>
      </c>
      <c r="X1760">
        <v>13</v>
      </c>
      <c r="Y1760">
        <v>2</v>
      </c>
      <c r="Z1760">
        <v>1098825</v>
      </c>
      <c r="AA1760" t="s">
        <v>146</v>
      </c>
      <c r="AB1760">
        <v>102</v>
      </c>
      <c r="AC1760" t="s">
        <v>10</v>
      </c>
      <c r="AD1760" t="s">
        <v>10</v>
      </c>
      <c r="AE1760">
        <v>1030</v>
      </c>
    </row>
    <row r="1761" spans="1:31" x14ac:dyDescent="0.25">
      <c r="A1761">
        <v>345</v>
      </c>
      <c r="B1761">
        <v>345</v>
      </c>
      <c r="C1761">
        <v>1115</v>
      </c>
      <c r="E1761" s="3">
        <v>41352</v>
      </c>
      <c r="F1761" s="15">
        <f t="shared" si="54"/>
        <v>2013</v>
      </c>
      <c r="G1761" s="3">
        <f t="shared" si="55"/>
        <v>41364</v>
      </c>
      <c r="H1761" t="s">
        <v>142</v>
      </c>
      <c r="I1761" t="s">
        <v>200</v>
      </c>
      <c r="J1761" t="b">
        <v>0</v>
      </c>
      <c r="K1761" t="s">
        <v>1010</v>
      </c>
      <c r="L1761">
        <v>92930</v>
      </c>
      <c r="M1761">
        <v>1153</v>
      </c>
      <c r="N1761">
        <v>151901</v>
      </c>
      <c r="S1761" t="s">
        <v>182</v>
      </c>
      <c r="W1761">
        <v>3</v>
      </c>
      <c r="X1761">
        <v>13</v>
      </c>
      <c r="Y1761">
        <v>2</v>
      </c>
      <c r="Z1761">
        <v>1098825</v>
      </c>
      <c r="AA1761" t="s">
        <v>146</v>
      </c>
      <c r="AB1761">
        <v>102</v>
      </c>
      <c r="AC1761" t="s">
        <v>10</v>
      </c>
      <c r="AD1761" t="s">
        <v>10</v>
      </c>
      <c r="AE1761">
        <v>1031</v>
      </c>
    </row>
    <row r="1762" spans="1:31" x14ac:dyDescent="0.25">
      <c r="A1762">
        <v>345</v>
      </c>
      <c r="B1762">
        <v>345</v>
      </c>
      <c r="C1762">
        <v>1115</v>
      </c>
      <c r="E1762" s="3">
        <v>41352</v>
      </c>
      <c r="F1762" s="15">
        <f t="shared" si="54"/>
        <v>2013</v>
      </c>
      <c r="G1762" s="3">
        <f t="shared" si="55"/>
        <v>41364</v>
      </c>
      <c r="H1762" t="s">
        <v>142</v>
      </c>
      <c r="I1762" t="s">
        <v>200</v>
      </c>
      <c r="J1762" t="b">
        <v>0</v>
      </c>
      <c r="K1762" t="s">
        <v>1011</v>
      </c>
      <c r="L1762">
        <v>92930</v>
      </c>
      <c r="M1762">
        <v>1153</v>
      </c>
      <c r="N1762">
        <v>151901</v>
      </c>
      <c r="S1762" t="s">
        <v>182</v>
      </c>
      <c r="W1762">
        <v>3</v>
      </c>
      <c r="X1762">
        <v>13</v>
      </c>
      <c r="Y1762">
        <v>7</v>
      </c>
      <c r="Z1762">
        <v>1098825</v>
      </c>
      <c r="AA1762" t="s">
        <v>146</v>
      </c>
      <c r="AB1762">
        <v>102</v>
      </c>
      <c r="AC1762" t="s">
        <v>10</v>
      </c>
      <c r="AD1762" t="s">
        <v>10</v>
      </c>
      <c r="AE1762">
        <v>1032</v>
      </c>
    </row>
    <row r="1763" spans="1:31" x14ac:dyDescent="0.25">
      <c r="A1763">
        <v>345</v>
      </c>
      <c r="B1763">
        <v>345</v>
      </c>
      <c r="C1763">
        <v>1115</v>
      </c>
      <c r="E1763" s="3">
        <v>41352</v>
      </c>
      <c r="F1763" s="15">
        <f t="shared" si="54"/>
        <v>2013</v>
      </c>
      <c r="G1763" s="3">
        <f t="shared" si="55"/>
        <v>41364</v>
      </c>
      <c r="H1763" t="s">
        <v>142</v>
      </c>
      <c r="I1763" t="s">
        <v>200</v>
      </c>
      <c r="J1763" t="b">
        <v>0</v>
      </c>
      <c r="K1763" t="s">
        <v>1012</v>
      </c>
      <c r="L1763">
        <v>92930</v>
      </c>
      <c r="M1763">
        <v>1153</v>
      </c>
      <c r="N1763">
        <v>151901</v>
      </c>
      <c r="S1763" t="s">
        <v>182</v>
      </c>
      <c r="W1763">
        <v>3</v>
      </c>
      <c r="X1763">
        <v>13</v>
      </c>
      <c r="Y1763">
        <v>4</v>
      </c>
      <c r="Z1763">
        <v>1098825</v>
      </c>
      <c r="AA1763" t="s">
        <v>146</v>
      </c>
      <c r="AB1763">
        <v>102</v>
      </c>
      <c r="AC1763" t="s">
        <v>10</v>
      </c>
      <c r="AD1763" t="s">
        <v>10</v>
      </c>
      <c r="AE1763">
        <v>1033</v>
      </c>
    </row>
    <row r="1764" spans="1:31" x14ac:dyDescent="0.25">
      <c r="A1764">
        <v>345</v>
      </c>
      <c r="B1764">
        <v>345</v>
      </c>
      <c r="C1764">
        <v>1115</v>
      </c>
      <c r="E1764" s="3">
        <v>41352</v>
      </c>
      <c r="F1764" s="15">
        <f t="shared" si="54"/>
        <v>2013</v>
      </c>
      <c r="G1764" s="3">
        <f t="shared" si="55"/>
        <v>41364</v>
      </c>
      <c r="H1764" t="s">
        <v>142</v>
      </c>
      <c r="I1764" t="s">
        <v>200</v>
      </c>
      <c r="J1764" t="b">
        <v>0</v>
      </c>
      <c r="K1764" t="s">
        <v>1010</v>
      </c>
      <c r="L1764">
        <v>92930</v>
      </c>
      <c r="M1764">
        <v>1153</v>
      </c>
      <c r="N1764">
        <v>151901</v>
      </c>
      <c r="S1764" t="s">
        <v>182</v>
      </c>
      <c r="W1764">
        <v>3</v>
      </c>
      <c r="X1764">
        <v>13</v>
      </c>
      <c r="Y1764">
        <v>2</v>
      </c>
      <c r="Z1764">
        <v>1098825</v>
      </c>
      <c r="AA1764" t="s">
        <v>146</v>
      </c>
      <c r="AB1764">
        <v>102</v>
      </c>
      <c r="AC1764" t="s">
        <v>10</v>
      </c>
      <c r="AD1764" t="s">
        <v>10</v>
      </c>
      <c r="AE1764">
        <v>1034</v>
      </c>
    </row>
    <row r="1765" spans="1:31" x14ac:dyDescent="0.25">
      <c r="A1765">
        <v>345</v>
      </c>
      <c r="B1765">
        <v>345</v>
      </c>
      <c r="C1765">
        <v>1115</v>
      </c>
      <c r="E1765" s="3">
        <v>41352</v>
      </c>
      <c r="F1765" s="15">
        <f t="shared" si="54"/>
        <v>2013</v>
      </c>
      <c r="G1765" s="3">
        <f t="shared" si="55"/>
        <v>41364</v>
      </c>
      <c r="H1765" t="s">
        <v>142</v>
      </c>
      <c r="I1765" t="s">
        <v>200</v>
      </c>
      <c r="J1765" t="b">
        <v>0</v>
      </c>
      <c r="K1765" t="s">
        <v>1010</v>
      </c>
      <c r="L1765">
        <v>92930</v>
      </c>
      <c r="M1765">
        <v>1153</v>
      </c>
      <c r="N1765">
        <v>151901</v>
      </c>
      <c r="S1765" t="s">
        <v>182</v>
      </c>
      <c r="W1765">
        <v>3</v>
      </c>
      <c r="X1765">
        <v>13</v>
      </c>
      <c r="Y1765">
        <v>2</v>
      </c>
      <c r="Z1765">
        <v>1098825</v>
      </c>
      <c r="AA1765" t="s">
        <v>146</v>
      </c>
      <c r="AB1765">
        <v>102</v>
      </c>
      <c r="AC1765" t="s">
        <v>10</v>
      </c>
      <c r="AD1765" t="s">
        <v>10</v>
      </c>
      <c r="AE1765">
        <v>1035</v>
      </c>
    </row>
    <row r="1766" spans="1:31" x14ac:dyDescent="0.25">
      <c r="A1766">
        <v>345</v>
      </c>
      <c r="B1766">
        <v>345</v>
      </c>
      <c r="C1766">
        <v>1115</v>
      </c>
      <c r="E1766" s="3">
        <v>41352</v>
      </c>
      <c r="F1766" s="15">
        <f t="shared" si="54"/>
        <v>2013</v>
      </c>
      <c r="G1766" s="3">
        <f t="shared" si="55"/>
        <v>41364</v>
      </c>
      <c r="H1766" t="s">
        <v>142</v>
      </c>
      <c r="I1766" t="s">
        <v>178</v>
      </c>
      <c r="J1766" t="b">
        <v>0</v>
      </c>
      <c r="K1766" t="s">
        <v>1013</v>
      </c>
      <c r="L1766">
        <v>92930</v>
      </c>
      <c r="M1766">
        <v>1153</v>
      </c>
      <c r="N1766">
        <v>151901</v>
      </c>
      <c r="S1766" t="s">
        <v>182</v>
      </c>
      <c r="W1766">
        <v>3</v>
      </c>
      <c r="X1766">
        <v>13</v>
      </c>
      <c r="Y1766">
        <v>6</v>
      </c>
      <c r="Z1766">
        <v>1098942</v>
      </c>
      <c r="AA1766" t="s">
        <v>146</v>
      </c>
      <c r="AB1766">
        <v>102</v>
      </c>
      <c r="AC1766" t="s">
        <v>10</v>
      </c>
      <c r="AD1766" t="s">
        <v>10</v>
      </c>
      <c r="AE1766">
        <v>1036</v>
      </c>
    </row>
    <row r="1767" spans="1:31" x14ac:dyDescent="0.25">
      <c r="A1767">
        <v>345</v>
      </c>
      <c r="B1767">
        <v>345</v>
      </c>
      <c r="C1767">
        <v>1115</v>
      </c>
      <c r="E1767" s="3">
        <v>41352</v>
      </c>
      <c r="F1767" s="15">
        <f t="shared" si="54"/>
        <v>2013</v>
      </c>
      <c r="G1767" s="3">
        <f t="shared" si="55"/>
        <v>41364</v>
      </c>
      <c r="H1767" t="s">
        <v>142</v>
      </c>
      <c r="I1767" t="s">
        <v>200</v>
      </c>
      <c r="J1767" t="b">
        <v>0</v>
      </c>
      <c r="K1767" t="s">
        <v>1012</v>
      </c>
      <c r="L1767">
        <v>92930</v>
      </c>
      <c r="M1767">
        <v>1153</v>
      </c>
      <c r="N1767">
        <v>151901</v>
      </c>
      <c r="S1767" t="s">
        <v>182</v>
      </c>
      <c r="W1767">
        <v>3</v>
      </c>
      <c r="X1767">
        <v>13</v>
      </c>
      <c r="Y1767">
        <v>2</v>
      </c>
      <c r="Z1767">
        <v>1098825</v>
      </c>
      <c r="AA1767" t="s">
        <v>146</v>
      </c>
      <c r="AB1767">
        <v>102</v>
      </c>
      <c r="AC1767" t="s">
        <v>10</v>
      </c>
      <c r="AD1767" t="s">
        <v>10</v>
      </c>
      <c r="AE1767">
        <v>1037</v>
      </c>
    </row>
    <row r="1768" spans="1:31" x14ac:dyDescent="0.25">
      <c r="A1768">
        <v>345</v>
      </c>
      <c r="B1768">
        <v>345</v>
      </c>
      <c r="C1768">
        <v>1115</v>
      </c>
      <c r="E1768" s="3">
        <v>41352</v>
      </c>
      <c r="F1768" s="15">
        <f t="shared" si="54"/>
        <v>2013</v>
      </c>
      <c r="G1768" s="3">
        <f t="shared" si="55"/>
        <v>41364</v>
      </c>
      <c r="H1768" t="s">
        <v>142</v>
      </c>
      <c r="I1768" t="s">
        <v>178</v>
      </c>
      <c r="J1768" t="b">
        <v>0</v>
      </c>
      <c r="K1768" t="s">
        <v>1014</v>
      </c>
      <c r="L1768">
        <v>92930</v>
      </c>
      <c r="M1768">
        <v>1153</v>
      </c>
      <c r="N1768">
        <v>151901</v>
      </c>
      <c r="S1768" t="s">
        <v>182</v>
      </c>
      <c r="W1768">
        <v>3</v>
      </c>
      <c r="X1768">
        <v>13</v>
      </c>
      <c r="Y1768">
        <v>2</v>
      </c>
      <c r="Z1768">
        <v>1098942</v>
      </c>
      <c r="AA1768" t="s">
        <v>146</v>
      </c>
      <c r="AB1768">
        <v>102</v>
      </c>
      <c r="AC1768" t="s">
        <v>10</v>
      </c>
      <c r="AD1768" t="s">
        <v>10</v>
      </c>
      <c r="AE1768">
        <v>1038</v>
      </c>
    </row>
    <row r="1769" spans="1:31" x14ac:dyDescent="0.25">
      <c r="A1769">
        <v>345</v>
      </c>
      <c r="B1769">
        <v>345</v>
      </c>
      <c r="C1769">
        <v>1115</v>
      </c>
      <c r="E1769" s="3">
        <v>41352</v>
      </c>
      <c r="F1769" s="15">
        <f t="shared" si="54"/>
        <v>2013</v>
      </c>
      <c r="G1769" s="3">
        <f t="shared" si="55"/>
        <v>41364</v>
      </c>
      <c r="H1769" t="s">
        <v>142</v>
      </c>
      <c r="I1769" t="s">
        <v>178</v>
      </c>
      <c r="J1769" t="b">
        <v>0</v>
      </c>
      <c r="K1769" t="s">
        <v>1015</v>
      </c>
      <c r="L1769">
        <v>92930</v>
      </c>
      <c r="M1769">
        <v>1153</v>
      </c>
      <c r="N1769">
        <v>151901</v>
      </c>
      <c r="S1769" t="s">
        <v>182</v>
      </c>
      <c r="W1769">
        <v>3</v>
      </c>
      <c r="X1769">
        <v>13</v>
      </c>
      <c r="Y1769">
        <v>3</v>
      </c>
      <c r="Z1769">
        <v>1098942</v>
      </c>
      <c r="AA1769" t="s">
        <v>146</v>
      </c>
      <c r="AB1769">
        <v>102</v>
      </c>
      <c r="AC1769" t="s">
        <v>10</v>
      </c>
      <c r="AD1769" t="s">
        <v>10</v>
      </c>
      <c r="AE1769">
        <v>1039</v>
      </c>
    </row>
    <row r="1770" spans="1:31" x14ac:dyDescent="0.25">
      <c r="A1770">
        <v>345</v>
      </c>
      <c r="B1770">
        <v>345</v>
      </c>
      <c r="C1770">
        <v>1115</v>
      </c>
      <c r="E1770" s="3">
        <v>41364</v>
      </c>
      <c r="F1770" s="15">
        <f t="shared" si="54"/>
        <v>2013</v>
      </c>
      <c r="G1770" s="3">
        <f t="shared" si="55"/>
        <v>41364</v>
      </c>
      <c r="H1770" t="s">
        <v>142</v>
      </c>
      <c r="I1770" t="s">
        <v>168</v>
      </c>
      <c r="J1770" t="b">
        <v>0</v>
      </c>
      <c r="K1770" t="s">
        <v>183</v>
      </c>
      <c r="L1770">
        <v>92930</v>
      </c>
      <c r="M1770">
        <v>1156</v>
      </c>
      <c r="N1770">
        <v>151927</v>
      </c>
      <c r="S1770" t="s">
        <v>182</v>
      </c>
      <c r="W1770">
        <v>3</v>
      </c>
      <c r="X1770">
        <v>13</v>
      </c>
      <c r="Y1770">
        <v>1</v>
      </c>
      <c r="Z1770">
        <v>1099720</v>
      </c>
      <c r="AA1770" t="s">
        <v>146</v>
      </c>
      <c r="AB1770">
        <v>102</v>
      </c>
      <c r="AC1770" t="s">
        <v>10</v>
      </c>
      <c r="AD1770" t="s">
        <v>10</v>
      </c>
      <c r="AE1770">
        <v>449</v>
      </c>
    </row>
    <row r="1771" spans="1:31" x14ac:dyDescent="0.25">
      <c r="A1771">
        <v>345</v>
      </c>
      <c r="B1771">
        <v>345</v>
      </c>
      <c r="C1771">
        <v>1115</v>
      </c>
      <c r="E1771" s="3">
        <v>41364</v>
      </c>
      <c r="F1771" s="15">
        <f t="shared" si="54"/>
        <v>2013</v>
      </c>
      <c r="G1771" s="3">
        <f t="shared" si="55"/>
        <v>41364</v>
      </c>
      <c r="H1771" t="s">
        <v>142</v>
      </c>
      <c r="I1771" t="s">
        <v>168</v>
      </c>
      <c r="J1771" t="b">
        <v>0</v>
      </c>
      <c r="K1771" t="s">
        <v>183</v>
      </c>
      <c r="L1771">
        <v>92930</v>
      </c>
      <c r="M1771">
        <v>1156</v>
      </c>
      <c r="N1771">
        <v>151927</v>
      </c>
      <c r="S1771" t="s">
        <v>182</v>
      </c>
      <c r="W1771">
        <v>3</v>
      </c>
      <c r="X1771">
        <v>13</v>
      </c>
      <c r="Y1771">
        <v>2</v>
      </c>
      <c r="Z1771">
        <v>1099720</v>
      </c>
      <c r="AA1771" t="s">
        <v>146</v>
      </c>
      <c r="AB1771">
        <v>102</v>
      </c>
      <c r="AC1771" t="s">
        <v>10</v>
      </c>
      <c r="AD1771" t="s">
        <v>10</v>
      </c>
      <c r="AE1771">
        <v>450</v>
      </c>
    </row>
    <row r="1772" spans="1:31" x14ac:dyDescent="0.25">
      <c r="A1772">
        <v>345</v>
      </c>
      <c r="B1772">
        <v>345</v>
      </c>
      <c r="C1772">
        <v>1115</v>
      </c>
      <c r="E1772" s="3">
        <v>41364</v>
      </c>
      <c r="F1772" s="15">
        <f t="shared" si="54"/>
        <v>2013</v>
      </c>
      <c r="G1772" s="3">
        <f t="shared" si="55"/>
        <v>41364</v>
      </c>
      <c r="H1772" t="s">
        <v>142</v>
      </c>
      <c r="I1772" t="s">
        <v>168</v>
      </c>
      <c r="J1772" t="b">
        <v>0</v>
      </c>
      <c r="K1772" t="s">
        <v>183</v>
      </c>
      <c r="L1772">
        <v>92930</v>
      </c>
      <c r="M1772">
        <v>1156</v>
      </c>
      <c r="N1772">
        <v>151927</v>
      </c>
      <c r="S1772" t="s">
        <v>182</v>
      </c>
      <c r="W1772">
        <v>3</v>
      </c>
      <c r="X1772">
        <v>13</v>
      </c>
      <c r="Y1772">
        <v>2</v>
      </c>
      <c r="Z1772">
        <v>1099720</v>
      </c>
      <c r="AA1772" t="s">
        <v>146</v>
      </c>
      <c r="AB1772">
        <v>102</v>
      </c>
      <c r="AC1772" t="s">
        <v>10</v>
      </c>
      <c r="AD1772" t="s">
        <v>10</v>
      </c>
      <c r="AE1772">
        <v>451</v>
      </c>
    </row>
    <row r="1773" spans="1:31" x14ac:dyDescent="0.25">
      <c r="A1773">
        <v>345</v>
      </c>
      <c r="B1773">
        <v>345</v>
      </c>
      <c r="C1773">
        <v>1115</v>
      </c>
      <c r="E1773" s="3">
        <v>41364</v>
      </c>
      <c r="F1773" s="15">
        <f t="shared" si="54"/>
        <v>2013</v>
      </c>
      <c r="G1773" s="3">
        <f t="shared" si="55"/>
        <v>41364</v>
      </c>
      <c r="H1773" t="s">
        <v>142</v>
      </c>
      <c r="I1773" t="s">
        <v>168</v>
      </c>
      <c r="J1773" t="b">
        <v>0</v>
      </c>
      <c r="K1773" t="s">
        <v>183</v>
      </c>
      <c r="L1773">
        <v>92930</v>
      </c>
      <c r="M1773">
        <v>1156</v>
      </c>
      <c r="N1773">
        <v>151927</v>
      </c>
      <c r="S1773" t="s">
        <v>182</v>
      </c>
      <c r="W1773">
        <v>3</v>
      </c>
      <c r="X1773">
        <v>13</v>
      </c>
      <c r="Y1773">
        <v>2</v>
      </c>
      <c r="Z1773">
        <v>1099720</v>
      </c>
      <c r="AA1773" t="s">
        <v>146</v>
      </c>
      <c r="AB1773">
        <v>102</v>
      </c>
      <c r="AC1773" t="s">
        <v>10</v>
      </c>
      <c r="AD1773" t="s">
        <v>10</v>
      </c>
      <c r="AE1773">
        <v>452</v>
      </c>
    </row>
    <row r="1774" spans="1:31" x14ac:dyDescent="0.25">
      <c r="A1774">
        <v>345</v>
      </c>
      <c r="B1774">
        <v>345</v>
      </c>
      <c r="C1774">
        <v>1115</v>
      </c>
      <c r="E1774" s="3">
        <v>41364</v>
      </c>
      <c r="F1774" s="15">
        <f t="shared" si="54"/>
        <v>2013</v>
      </c>
      <c r="G1774" s="3">
        <f t="shared" si="55"/>
        <v>41364</v>
      </c>
      <c r="H1774" t="s">
        <v>142</v>
      </c>
      <c r="I1774" t="s">
        <v>168</v>
      </c>
      <c r="J1774" t="b">
        <v>0</v>
      </c>
      <c r="K1774" t="s">
        <v>183</v>
      </c>
      <c r="L1774">
        <v>92930</v>
      </c>
      <c r="M1774">
        <v>1156</v>
      </c>
      <c r="N1774">
        <v>151927</v>
      </c>
      <c r="S1774" t="s">
        <v>182</v>
      </c>
      <c r="W1774">
        <v>3</v>
      </c>
      <c r="X1774">
        <v>13</v>
      </c>
      <c r="Y1774">
        <v>2</v>
      </c>
      <c r="Z1774">
        <v>1099720</v>
      </c>
      <c r="AA1774" t="s">
        <v>146</v>
      </c>
      <c r="AB1774">
        <v>102</v>
      </c>
      <c r="AC1774" t="s">
        <v>10</v>
      </c>
      <c r="AD1774" t="s">
        <v>10</v>
      </c>
      <c r="AE1774">
        <v>453</v>
      </c>
    </row>
    <row r="1775" spans="1:31" x14ac:dyDescent="0.25">
      <c r="A1775">
        <v>345</v>
      </c>
      <c r="B1775">
        <v>345</v>
      </c>
      <c r="C1775">
        <v>1115</v>
      </c>
      <c r="E1775" s="3">
        <v>41364</v>
      </c>
      <c r="F1775" s="15">
        <f t="shared" si="54"/>
        <v>2013</v>
      </c>
      <c r="G1775" s="3">
        <f t="shared" si="55"/>
        <v>41364</v>
      </c>
      <c r="H1775" t="s">
        <v>142</v>
      </c>
      <c r="I1775" t="s">
        <v>168</v>
      </c>
      <c r="J1775" t="b">
        <v>0</v>
      </c>
      <c r="K1775" t="s">
        <v>183</v>
      </c>
      <c r="L1775">
        <v>92930</v>
      </c>
      <c r="M1775">
        <v>1156</v>
      </c>
      <c r="N1775">
        <v>151927</v>
      </c>
      <c r="S1775" t="s">
        <v>182</v>
      </c>
      <c r="W1775">
        <v>3</v>
      </c>
      <c r="X1775">
        <v>13</v>
      </c>
      <c r="Y1775">
        <v>2</v>
      </c>
      <c r="Z1775">
        <v>1099720</v>
      </c>
      <c r="AA1775" t="s">
        <v>146</v>
      </c>
      <c r="AB1775">
        <v>102</v>
      </c>
      <c r="AC1775" t="s">
        <v>10</v>
      </c>
      <c r="AD1775" t="s">
        <v>10</v>
      </c>
      <c r="AE1775">
        <v>454</v>
      </c>
    </row>
    <row r="1776" spans="1:31" x14ac:dyDescent="0.25">
      <c r="A1776">
        <v>345</v>
      </c>
      <c r="B1776">
        <v>345</v>
      </c>
      <c r="C1776">
        <v>1115</v>
      </c>
      <c r="E1776" s="3">
        <v>41364</v>
      </c>
      <c r="F1776" s="15">
        <f t="shared" si="54"/>
        <v>2013</v>
      </c>
      <c r="G1776" s="3">
        <f t="shared" si="55"/>
        <v>41364</v>
      </c>
      <c r="H1776" t="s">
        <v>142</v>
      </c>
      <c r="I1776" t="s">
        <v>165</v>
      </c>
      <c r="J1776" t="b">
        <v>0</v>
      </c>
      <c r="K1776" t="s">
        <v>918</v>
      </c>
      <c r="L1776">
        <v>92930</v>
      </c>
      <c r="M1776">
        <v>1156</v>
      </c>
      <c r="N1776">
        <v>151927</v>
      </c>
      <c r="S1776" t="s">
        <v>182</v>
      </c>
      <c r="W1776">
        <v>3</v>
      </c>
      <c r="X1776">
        <v>13</v>
      </c>
      <c r="Y1776">
        <v>2</v>
      </c>
      <c r="Z1776">
        <v>1099737</v>
      </c>
      <c r="AA1776" t="s">
        <v>146</v>
      </c>
      <c r="AB1776">
        <v>102</v>
      </c>
      <c r="AC1776" t="s">
        <v>10</v>
      </c>
      <c r="AD1776" t="s">
        <v>10</v>
      </c>
      <c r="AE1776">
        <v>455</v>
      </c>
    </row>
    <row r="1777" spans="1:31" x14ac:dyDescent="0.25">
      <c r="A1777">
        <v>345</v>
      </c>
      <c r="B1777">
        <v>345</v>
      </c>
      <c r="C1777">
        <v>1115</v>
      </c>
      <c r="E1777" s="3">
        <v>41364</v>
      </c>
      <c r="F1777" s="15">
        <f t="shared" si="54"/>
        <v>2013</v>
      </c>
      <c r="G1777" s="3">
        <f t="shared" si="55"/>
        <v>41364</v>
      </c>
      <c r="H1777" t="s">
        <v>142</v>
      </c>
      <c r="I1777" t="s">
        <v>165</v>
      </c>
      <c r="J1777" t="b">
        <v>0</v>
      </c>
      <c r="K1777" t="s">
        <v>918</v>
      </c>
      <c r="L1777">
        <v>92930</v>
      </c>
      <c r="M1777">
        <v>1156</v>
      </c>
      <c r="N1777">
        <v>151927</v>
      </c>
      <c r="S1777" t="s">
        <v>182</v>
      </c>
      <c r="W1777">
        <v>3</v>
      </c>
      <c r="X1777">
        <v>13</v>
      </c>
      <c r="Y1777">
        <v>1</v>
      </c>
      <c r="Z1777">
        <v>1099737</v>
      </c>
      <c r="AA1777" t="s">
        <v>146</v>
      </c>
      <c r="AB1777">
        <v>102</v>
      </c>
      <c r="AC1777" t="s">
        <v>10</v>
      </c>
      <c r="AD1777" t="s">
        <v>10</v>
      </c>
      <c r="AE1777">
        <v>456</v>
      </c>
    </row>
    <row r="1778" spans="1:31" x14ac:dyDescent="0.25">
      <c r="A1778">
        <v>345</v>
      </c>
      <c r="B1778">
        <v>345</v>
      </c>
      <c r="C1778">
        <v>1115</v>
      </c>
      <c r="E1778" s="3">
        <v>41366</v>
      </c>
      <c r="F1778" s="15">
        <f t="shared" si="54"/>
        <v>2013</v>
      </c>
      <c r="G1778" s="3">
        <f t="shared" si="55"/>
        <v>41394</v>
      </c>
      <c r="H1778" t="s">
        <v>142</v>
      </c>
      <c r="I1778" t="s">
        <v>200</v>
      </c>
      <c r="J1778" t="b">
        <v>0</v>
      </c>
      <c r="K1778" t="s">
        <v>1016</v>
      </c>
      <c r="L1778">
        <v>92930</v>
      </c>
      <c r="M1778">
        <v>1162</v>
      </c>
      <c r="N1778">
        <v>153302</v>
      </c>
      <c r="S1778" t="s">
        <v>182</v>
      </c>
      <c r="W1778">
        <v>4</v>
      </c>
      <c r="X1778">
        <v>13</v>
      </c>
      <c r="Y1778">
        <v>3</v>
      </c>
      <c r="Z1778">
        <v>1098825</v>
      </c>
      <c r="AA1778" t="s">
        <v>146</v>
      </c>
      <c r="AB1778">
        <v>102</v>
      </c>
      <c r="AC1778" t="s">
        <v>10</v>
      </c>
      <c r="AD1778" t="s">
        <v>10</v>
      </c>
      <c r="AE1778">
        <v>975</v>
      </c>
    </row>
    <row r="1779" spans="1:31" x14ac:dyDescent="0.25">
      <c r="A1779">
        <v>345</v>
      </c>
      <c r="B1779">
        <v>345</v>
      </c>
      <c r="C1779">
        <v>1115</v>
      </c>
      <c r="E1779" s="3">
        <v>41366</v>
      </c>
      <c r="F1779" s="15">
        <f t="shared" si="54"/>
        <v>2013</v>
      </c>
      <c r="G1779" s="3">
        <f t="shared" si="55"/>
        <v>41394</v>
      </c>
      <c r="H1779" t="s">
        <v>142</v>
      </c>
      <c r="I1779" t="s">
        <v>200</v>
      </c>
      <c r="J1779" t="b">
        <v>0</v>
      </c>
      <c r="K1779" t="s">
        <v>1016</v>
      </c>
      <c r="L1779">
        <v>92930</v>
      </c>
      <c r="M1779">
        <v>1162</v>
      </c>
      <c r="N1779">
        <v>153302</v>
      </c>
      <c r="S1779" t="s">
        <v>182</v>
      </c>
      <c r="W1779">
        <v>4</v>
      </c>
      <c r="X1779">
        <v>13</v>
      </c>
      <c r="Y1779">
        <v>2</v>
      </c>
      <c r="Z1779">
        <v>1098825</v>
      </c>
      <c r="AA1779" t="s">
        <v>146</v>
      </c>
      <c r="AB1779">
        <v>102</v>
      </c>
      <c r="AC1779" t="s">
        <v>10</v>
      </c>
      <c r="AD1779" t="s">
        <v>10</v>
      </c>
      <c r="AE1779">
        <v>976</v>
      </c>
    </row>
    <row r="1780" spans="1:31" x14ac:dyDescent="0.25">
      <c r="A1780">
        <v>345</v>
      </c>
      <c r="B1780">
        <v>345</v>
      </c>
      <c r="C1780">
        <v>1115</v>
      </c>
      <c r="E1780" s="3">
        <v>41366</v>
      </c>
      <c r="F1780" s="15">
        <f t="shared" si="54"/>
        <v>2013</v>
      </c>
      <c r="G1780" s="3">
        <f t="shared" si="55"/>
        <v>41394</v>
      </c>
      <c r="H1780" t="s">
        <v>142</v>
      </c>
      <c r="I1780" t="s">
        <v>200</v>
      </c>
      <c r="J1780" t="b">
        <v>0</v>
      </c>
      <c r="K1780" t="s">
        <v>1017</v>
      </c>
      <c r="L1780">
        <v>92930</v>
      </c>
      <c r="M1780">
        <v>1162</v>
      </c>
      <c r="N1780">
        <v>153302</v>
      </c>
      <c r="S1780" t="s">
        <v>182</v>
      </c>
      <c r="W1780">
        <v>4</v>
      </c>
      <c r="X1780">
        <v>13</v>
      </c>
      <c r="Y1780">
        <v>1</v>
      </c>
      <c r="Z1780">
        <v>1098825</v>
      </c>
      <c r="AA1780" t="s">
        <v>146</v>
      </c>
      <c r="AB1780">
        <v>102</v>
      </c>
      <c r="AC1780" t="s">
        <v>10</v>
      </c>
      <c r="AD1780" t="s">
        <v>10</v>
      </c>
      <c r="AE1780">
        <v>977</v>
      </c>
    </row>
    <row r="1781" spans="1:31" x14ac:dyDescent="0.25">
      <c r="A1781">
        <v>345</v>
      </c>
      <c r="B1781">
        <v>345</v>
      </c>
      <c r="C1781">
        <v>1115</v>
      </c>
      <c r="E1781" s="3">
        <v>41366</v>
      </c>
      <c r="F1781" s="15">
        <f t="shared" si="54"/>
        <v>2013</v>
      </c>
      <c r="G1781" s="3">
        <f t="shared" si="55"/>
        <v>41394</v>
      </c>
      <c r="H1781" t="s">
        <v>142</v>
      </c>
      <c r="I1781" t="s">
        <v>200</v>
      </c>
      <c r="J1781" t="b">
        <v>0</v>
      </c>
      <c r="K1781" t="s">
        <v>1017</v>
      </c>
      <c r="L1781">
        <v>92930</v>
      </c>
      <c r="M1781">
        <v>1162</v>
      </c>
      <c r="N1781">
        <v>153302</v>
      </c>
      <c r="S1781" t="s">
        <v>182</v>
      </c>
      <c r="W1781">
        <v>4</v>
      </c>
      <c r="X1781">
        <v>13</v>
      </c>
      <c r="Y1781">
        <v>1</v>
      </c>
      <c r="Z1781">
        <v>1098825</v>
      </c>
      <c r="AA1781" t="s">
        <v>146</v>
      </c>
      <c r="AB1781">
        <v>102</v>
      </c>
      <c r="AC1781" t="s">
        <v>10</v>
      </c>
      <c r="AD1781" t="s">
        <v>10</v>
      </c>
      <c r="AE1781">
        <v>978</v>
      </c>
    </row>
    <row r="1782" spans="1:31" x14ac:dyDescent="0.25">
      <c r="A1782">
        <v>345</v>
      </c>
      <c r="B1782">
        <v>345</v>
      </c>
      <c r="C1782">
        <v>1115</v>
      </c>
      <c r="E1782" s="3">
        <v>41366</v>
      </c>
      <c r="F1782" s="15">
        <f t="shared" si="54"/>
        <v>2013</v>
      </c>
      <c r="G1782" s="3">
        <f t="shared" si="55"/>
        <v>41394</v>
      </c>
      <c r="H1782" t="s">
        <v>142</v>
      </c>
      <c r="I1782" t="s">
        <v>200</v>
      </c>
      <c r="J1782" t="b">
        <v>0</v>
      </c>
      <c r="K1782" t="s">
        <v>1016</v>
      </c>
      <c r="L1782">
        <v>92930</v>
      </c>
      <c r="M1782">
        <v>1162</v>
      </c>
      <c r="N1782">
        <v>153302</v>
      </c>
      <c r="S1782" t="s">
        <v>182</v>
      </c>
      <c r="W1782">
        <v>4</v>
      </c>
      <c r="X1782">
        <v>13</v>
      </c>
      <c r="Y1782">
        <v>2</v>
      </c>
      <c r="Z1782">
        <v>1098825</v>
      </c>
      <c r="AA1782" t="s">
        <v>146</v>
      </c>
      <c r="AB1782">
        <v>102</v>
      </c>
      <c r="AC1782" t="s">
        <v>10</v>
      </c>
      <c r="AD1782" t="s">
        <v>10</v>
      </c>
      <c r="AE1782">
        <v>979</v>
      </c>
    </row>
    <row r="1783" spans="1:31" x14ac:dyDescent="0.25">
      <c r="A1783">
        <v>345</v>
      </c>
      <c r="B1783">
        <v>345</v>
      </c>
      <c r="C1783">
        <v>1115</v>
      </c>
      <c r="E1783" s="3">
        <v>41366</v>
      </c>
      <c r="F1783" s="15">
        <f t="shared" si="54"/>
        <v>2013</v>
      </c>
      <c r="G1783" s="3">
        <f t="shared" si="55"/>
        <v>41394</v>
      </c>
      <c r="H1783" t="s">
        <v>142</v>
      </c>
      <c r="I1783" t="s">
        <v>200</v>
      </c>
      <c r="J1783" t="b">
        <v>0</v>
      </c>
      <c r="K1783" t="s">
        <v>1018</v>
      </c>
      <c r="L1783">
        <v>92930</v>
      </c>
      <c r="M1783">
        <v>1162</v>
      </c>
      <c r="N1783">
        <v>153302</v>
      </c>
      <c r="S1783" t="s">
        <v>182</v>
      </c>
      <c r="W1783">
        <v>4</v>
      </c>
      <c r="X1783">
        <v>13</v>
      </c>
      <c r="Y1783">
        <v>2</v>
      </c>
      <c r="Z1783">
        <v>1098825</v>
      </c>
      <c r="AA1783" t="s">
        <v>146</v>
      </c>
      <c r="AB1783">
        <v>102</v>
      </c>
      <c r="AC1783" t="s">
        <v>10</v>
      </c>
      <c r="AD1783" t="s">
        <v>10</v>
      </c>
      <c r="AE1783">
        <v>980</v>
      </c>
    </row>
    <row r="1784" spans="1:31" x14ac:dyDescent="0.25">
      <c r="A1784">
        <v>345</v>
      </c>
      <c r="B1784">
        <v>345</v>
      </c>
      <c r="C1784">
        <v>1115</v>
      </c>
      <c r="E1784" s="3">
        <v>41366</v>
      </c>
      <c r="F1784" s="15">
        <f t="shared" si="54"/>
        <v>2013</v>
      </c>
      <c r="G1784" s="3">
        <f t="shared" si="55"/>
        <v>41394</v>
      </c>
      <c r="H1784" t="s">
        <v>142</v>
      </c>
      <c r="I1784" t="s">
        <v>178</v>
      </c>
      <c r="J1784" t="b">
        <v>0</v>
      </c>
      <c r="K1784" t="s">
        <v>1019</v>
      </c>
      <c r="L1784">
        <v>92930</v>
      </c>
      <c r="M1784">
        <v>1162</v>
      </c>
      <c r="N1784">
        <v>153302</v>
      </c>
      <c r="S1784" t="s">
        <v>182</v>
      </c>
      <c r="W1784">
        <v>4</v>
      </c>
      <c r="X1784">
        <v>13</v>
      </c>
      <c r="Y1784">
        <v>3</v>
      </c>
      <c r="Z1784">
        <v>1098942</v>
      </c>
      <c r="AA1784" t="s">
        <v>146</v>
      </c>
      <c r="AB1784">
        <v>102</v>
      </c>
      <c r="AC1784" t="s">
        <v>10</v>
      </c>
      <c r="AD1784" t="s">
        <v>10</v>
      </c>
      <c r="AE1784">
        <v>981</v>
      </c>
    </row>
    <row r="1785" spans="1:31" x14ac:dyDescent="0.25">
      <c r="A1785">
        <v>345</v>
      </c>
      <c r="B1785">
        <v>345</v>
      </c>
      <c r="C1785">
        <v>1115</v>
      </c>
      <c r="E1785" s="3">
        <v>41366</v>
      </c>
      <c r="F1785" s="15">
        <f t="shared" si="54"/>
        <v>2013</v>
      </c>
      <c r="G1785" s="3">
        <f t="shared" si="55"/>
        <v>41394</v>
      </c>
      <c r="H1785" t="s">
        <v>142</v>
      </c>
      <c r="I1785" t="s">
        <v>178</v>
      </c>
      <c r="J1785" t="b">
        <v>0</v>
      </c>
      <c r="K1785" t="s">
        <v>1020</v>
      </c>
      <c r="L1785">
        <v>92930</v>
      </c>
      <c r="M1785">
        <v>1162</v>
      </c>
      <c r="N1785">
        <v>153302</v>
      </c>
      <c r="S1785" t="s">
        <v>182</v>
      </c>
      <c r="W1785">
        <v>4</v>
      </c>
      <c r="X1785">
        <v>13</v>
      </c>
      <c r="Y1785">
        <v>3.5</v>
      </c>
      <c r="Z1785">
        <v>1098942</v>
      </c>
      <c r="AA1785" t="s">
        <v>146</v>
      </c>
      <c r="AB1785">
        <v>102</v>
      </c>
      <c r="AC1785" t="s">
        <v>10</v>
      </c>
      <c r="AD1785" t="s">
        <v>10</v>
      </c>
      <c r="AE1785">
        <v>982</v>
      </c>
    </row>
    <row r="1786" spans="1:31" x14ac:dyDescent="0.25">
      <c r="A1786">
        <v>345</v>
      </c>
      <c r="B1786">
        <v>345</v>
      </c>
      <c r="C1786">
        <v>1115</v>
      </c>
      <c r="E1786" s="3">
        <v>41366</v>
      </c>
      <c r="F1786" s="15">
        <f t="shared" si="54"/>
        <v>2013</v>
      </c>
      <c r="G1786" s="3">
        <f t="shared" si="55"/>
        <v>41394</v>
      </c>
      <c r="H1786" t="s">
        <v>142</v>
      </c>
      <c r="I1786" t="s">
        <v>176</v>
      </c>
      <c r="J1786" t="b">
        <v>0</v>
      </c>
      <c r="K1786" t="s">
        <v>1021</v>
      </c>
      <c r="L1786">
        <v>92930</v>
      </c>
      <c r="M1786">
        <v>1162</v>
      </c>
      <c r="N1786">
        <v>153302</v>
      </c>
      <c r="S1786" t="s">
        <v>182</v>
      </c>
      <c r="W1786">
        <v>4</v>
      </c>
      <c r="X1786">
        <v>13</v>
      </c>
      <c r="Y1786">
        <v>2</v>
      </c>
      <c r="Z1786">
        <v>1098821</v>
      </c>
      <c r="AA1786" t="s">
        <v>146</v>
      </c>
      <c r="AB1786">
        <v>102</v>
      </c>
      <c r="AC1786" t="s">
        <v>10</v>
      </c>
      <c r="AD1786" t="s">
        <v>10</v>
      </c>
      <c r="AE1786">
        <v>998</v>
      </c>
    </row>
    <row r="1787" spans="1:31" x14ac:dyDescent="0.25">
      <c r="A1787">
        <v>345</v>
      </c>
      <c r="B1787">
        <v>345</v>
      </c>
      <c r="C1787">
        <v>1115</v>
      </c>
      <c r="E1787" s="3">
        <v>41366</v>
      </c>
      <c r="F1787" s="15">
        <f t="shared" si="54"/>
        <v>2013</v>
      </c>
      <c r="G1787" s="3">
        <f t="shared" si="55"/>
        <v>41394</v>
      </c>
      <c r="H1787" t="s">
        <v>142</v>
      </c>
      <c r="I1787" t="s">
        <v>176</v>
      </c>
      <c r="J1787" t="b">
        <v>0</v>
      </c>
      <c r="K1787" t="s">
        <v>1022</v>
      </c>
      <c r="L1787">
        <v>92930</v>
      </c>
      <c r="M1787">
        <v>1162</v>
      </c>
      <c r="N1787">
        <v>153302</v>
      </c>
      <c r="S1787" t="s">
        <v>182</v>
      </c>
      <c r="W1787">
        <v>4</v>
      </c>
      <c r="X1787">
        <v>13</v>
      </c>
      <c r="Y1787">
        <v>2</v>
      </c>
      <c r="Z1787">
        <v>1098821</v>
      </c>
      <c r="AA1787" t="s">
        <v>146</v>
      </c>
      <c r="AB1787">
        <v>102</v>
      </c>
      <c r="AC1787" t="s">
        <v>10</v>
      </c>
      <c r="AD1787" t="s">
        <v>10</v>
      </c>
      <c r="AE1787">
        <v>999</v>
      </c>
    </row>
    <row r="1788" spans="1:31" x14ac:dyDescent="0.25">
      <c r="A1788">
        <v>345</v>
      </c>
      <c r="B1788">
        <v>345</v>
      </c>
      <c r="C1788">
        <v>1115</v>
      </c>
      <c r="E1788" s="3">
        <v>41366</v>
      </c>
      <c r="F1788" s="15">
        <f t="shared" si="54"/>
        <v>2013</v>
      </c>
      <c r="G1788" s="3">
        <f t="shared" si="55"/>
        <v>41394</v>
      </c>
      <c r="H1788" t="s">
        <v>142</v>
      </c>
      <c r="I1788" t="s">
        <v>176</v>
      </c>
      <c r="J1788" t="b">
        <v>0</v>
      </c>
      <c r="K1788" t="s">
        <v>1022</v>
      </c>
      <c r="L1788">
        <v>92930</v>
      </c>
      <c r="M1788">
        <v>1162</v>
      </c>
      <c r="N1788">
        <v>153302</v>
      </c>
      <c r="S1788" t="s">
        <v>182</v>
      </c>
      <c r="W1788">
        <v>4</v>
      </c>
      <c r="X1788">
        <v>13</v>
      </c>
      <c r="Y1788">
        <v>2</v>
      </c>
      <c r="Z1788">
        <v>1098821</v>
      </c>
      <c r="AA1788" t="s">
        <v>146</v>
      </c>
      <c r="AB1788">
        <v>102</v>
      </c>
      <c r="AC1788" t="s">
        <v>10</v>
      </c>
      <c r="AD1788" t="s">
        <v>10</v>
      </c>
      <c r="AE1788">
        <v>1000</v>
      </c>
    </row>
    <row r="1789" spans="1:31" x14ac:dyDescent="0.25">
      <c r="A1789">
        <v>345</v>
      </c>
      <c r="B1789">
        <v>345</v>
      </c>
      <c r="C1789">
        <v>1115</v>
      </c>
      <c r="E1789" s="3">
        <v>41366</v>
      </c>
      <c r="F1789" s="15">
        <f t="shared" si="54"/>
        <v>2013</v>
      </c>
      <c r="G1789" s="3">
        <f t="shared" si="55"/>
        <v>41394</v>
      </c>
      <c r="H1789" t="s">
        <v>142</v>
      </c>
      <c r="I1789" t="s">
        <v>200</v>
      </c>
      <c r="J1789" t="b">
        <v>0</v>
      </c>
      <c r="K1789" t="s">
        <v>1016</v>
      </c>
      <c r="L1789">
        <v>92930</v>
      </c>
      <c r="M1789">
        <v>1162</v>
      </c>
      <c r="N1789">
        <v>153302</v>
      </c>
      <c r="S1789" t="s">
        <v>182</v>
      </c>
      <c r="W1789">
        <v>4</v>
      </c>
      <c r="X1789">
        <v>13</v>
      </c>
      <c r="Y1789">
        <v>2</v>
      </c>
      <c r="Z1789">
        <v>1098825</v>
      </c>
      <c r="AA1789" t="s">
        <v>146</v>
      </c>
      <c r="AB1789">
        <v>102</v>
      </c>
      <c r="AC1789" t="s">
        <v>10</v>
      </c>
      <c r="AD1789" t="s">
        <v>10</v>
      </c>
      <c r="AE1789">
        <v>1001</v>
      </c>
    </row>
    <row r="1790" spans="1:31" x14ac:dyDescent="0.25">
      <c r="A1790">
        <v>345</v>
      </c>
      <c r="B1790">
        <v>345</v>
      </c>
      <c r="C1790">
        <v>1115</v>
      </c>
      <c r="E1790" s="3">
        <v>41366</v>
      </c>
      <c r="F1790" s="15">
        <f t="shared" si="54"/>
        <v>2013</v>
      </c>
      <c r="G1790" s="3">
        <f t="shared" si="55"/>
        <v>41394</v>
      </c>
      <c r="H1790" t="s">
        <v>142</v>
      </c>
      <c r="I1790" t="s">
        <v>172</v>
      </c>
      <c r="J1790" t="b">
        <v>0</v>
      </c>
      <c r="K1790" t="s">
        <v>1023</v>
      </c>
      <c r="L1790">
        <v>92930</v>
      </c>
      <c r="M1790">
        <v>1162</v>
      </c>
      <c r="N1790">
        <v>153302</v>
      </c>
      <c r="S1790" t="s">
        <v>182</v>
      </c>
      <c r="W1790">
        <v>4</v>
      </c>
      <c r="X1790">
        <v>13</v>
      </c>
      <c r="Y1790">
        <v>2</v>
      </c>
      <c r="Z1790">
        <v>1099579</v>
      </c>
      <c r="AA1790" t="s">
        <v>146</v>
      </c>
      <c r="AB1790">
        <v>102</v>
      </c>
      <c r="AC1790" t="s">
        <v>10</v>
      </c>
      <c r="AD1790" t="s">
        <v>10</v>
      </c>
      <c r="AE1790">
        <v>1012</v>
      </c>
    </row>
    <row r="1791" spans="1:31" x14ac:dyDescent="0.25">
      <c r="A1791">
        <v>345</v>
      </c>
      <c r="B1791">
        <v>345</v>
      </c>
      <c r="C1791">
        <v>1115</v>
      </c>
      <c r="E1791" s="3">
        <v>41379</v>
      </c>
      <c r="F1791" s="15">
        <f t="shared" si="54"/>
        <v>2013</v>
      </c>
      <c r="G1791" s="3">
        <f t="shared" si="55"/>
        <v>41394</v>
      </c>
      <c r="H1791" t="s">
        <v>142</v>
      </c>
      <c r="I1791" t="s">
        <v>168</v>
      </c>
      <c r="J1791" t="b">
        <v>0</v>
      </c>
      <c r="K1791" t="s">
        <v>183</v>
      </c>
      <c r="L1791">
        <v>92930</v>
      </c>
      <c r="M1791">
        <v>1165</v>
      </c>
      <c r="N1791">
        <v>153404</v>
      </c>
      <c r="S1791" t="s">
        <v>182</v>
      </c>
      <c r="W1791">
        <v>4</v>
      </c>
      <c r="X1791">
        <v>13</v>
      </c>
      <c r="Y1791">
        <v>1</v>
      </c>
      <c r="Z1791">
        <v>1099720</v>
      </c>
      <c r="AA1791" t="s">
        <v>146</v>
      </c>
      <c r="AB1791">
        <v>102</v>
      </c>
      <c r="AC1791" t="s">
        <v>10</v>
      </c>
      <c r="AD1791" t="s">
        <v>10</v>
      </c>
      <c r="AE1791">
        <v>511</v>
      </c>
    </row>
    <row r="1792" spans="1:31" x14ac:dyDescent="0.25">
      <c r="A1792">
        <v>345</v>
      </c>
      <c r="B1792">
        <v>345</v>
      </c>
      <c r="C1792">
        <v>1115</v>
      </c>
      <c r="E1792" s="3">
        <v>41379</v>
      </c>
      <c r="F1792" s="15">
        <f t="shared" si="54"/>
        <v>2013</v>
      </c>
      <c r="G1792" s="3">
        <f t="shared" si="55"/>
        <v>41394</v>
      </c>
      <c r="H1792" t="s">
        <v>142</v>
      </c>
      <c r="I1792" t="s">
        <v>168</v>
      </c>
      <c r="J1792" t="b">
        <v>0</v>
      </c>
      <c r="K1792" t="s">
        <v>183</v>
      </c>
      <c r="L1792">
        <v>92930</v>
      </c>
      <c r="M1792">
        <v>1165</v>
      </c>
      <c r="N1792">
        <v>153404</v>
      </c>
      <c r="S1792" t="s">
        <v>182</v>
      </c>
      <c r="W1792">
        <v>4</v>
      </c>
      <c r="X1792">
        <v>13</v>
      </c>
      <c r="Y1792">
        <v>2</v>
      </c>
      <c r="Z1792">
        <v>1099720</v>
      </c>
      <c r="AA1792" t="s">
        <v>146</v>
      </c>
      <c r="AB1792">
        <v>102</v>
      </c>
      <c r="AC1792" t="s">
        <v>10</v>
      </c>
      <c r="AD1792" t="s">
        <v>10</v>
      </c>
      <c r="AE1792">
        <v>521</v>
      </c>
    </row>
    <row r="1793" spans="1:31" x14ac:dyDescent="0.25">
      <c r="A1793">
        <v>345</v>
      </c>
      <c r="B1793">
        <v>345</v>
      </c>
      <c r="C1793">
        <v>1115</v>
      </c>
      <c r="E1793" s="3">
        <v>41379</v>
      </c>
      <c r="F1793" s="15">
        <f t="shared" si="54"/>
        <v>2013</v>
      </c>
      <c r="G1793" s="3">
        <f t="shared" si="55"/>
        <v>41394</v>
      </c>
      <c r="H1793" t="s">
        <v>142</v>
      </c>
      <c r="I1793" t="s">
        <v>168</v>
      </c>
      <c r="J1793" t="b">
        <v>0</v>
      </c>
      <c r="K1793" t="s">
        <v>183</v>
      </c>
      <c r="L1793">
        <v>92930</v>
      </c>
      <c r="M1793">
        <v>1165</v>
      </c>
      <c r="N1793">
        <v>153404</v>
      </c>
      <c r="S1793" t="s">
        <v>182</v>
      </c>
      <c r="W1793">
        <v>4</v>
      </c>
      <c r="X1793">
        <v>13</v>
      </c>
      <c r="Y1793">
        <v>1</v>
      </c>
      <c r="Z1793">
        <v>1099720</v>
      </c>
      <c r="AA1793" t="s">
        <v>146</v>
      </c>
      <c r="AB1793">
        <v>102</v>
      </c>
      <c r="AC1793" t="s">
        <v>10</v>
      </c>
      <c r="AD1793" t="s">
        <v>10</v>
      </c>
      <c r="AE1793">
        <v>522</v>
      </c>
    </row>
    <row r="1794" spans="1:31" x14ac:dyDescent="0.25">
      <c r="A1794">
        <v>345</v>
      </c>
      <c r="B1794">
        <v>345</v>
      </c>
      <c r="C1794">
        <v>1115</v>
      </c>
      <c r="E1794" s="3">
        <v>41379</v>
      </c>
      <c r="F1794" s="15">
        <f t="shared" si="54"/>
        <v>2013</v>
      </c>
      <c r="G1794" s="3">
        <f t="shared" si="55"/>
        <v>41394</v>
      </c>
      <c r="H1794" t="s">
        <v>142</v>
      </c>
      <c r="I1794" t="s">
        <v>168</v>
      </c>
      <c r="J1794" t="b">
        <v>0</v>
      </c>
      <c r="K1794" t="s">
        <v>183</v>
      </c>
      <c r="L1794">
        <v>92930</v>
      </c>
      <c r="M1794">
        <v>1165</v>
      </c>
      <c r="N1794">
        <v>153404</v>
      </c>
      <c r="S1794" t="s">
        <v>182</v>
      </c>
      <c r="W1794">
        <v>4</v>
      </c>
      <c r="X1794">
        <v>13</v>
      </c>
      <c r="Y1794">
        <v>2</v>
      </c>
      <c r="Z1794">
        <v>1099720</v>
      </c>
      <c r="AA1794" t="s">
        <v>146</v>
      </c>
      <c r="AB1794">
        <v>102</v>
      </c>
      <c r="AC1794" t="s">
        <v>10</v>
      </c>
      <c r="AD1794" t="s">
        <v>10</v>
      </c>
      <c r="AE1794">
        <v>523</v>
      </c>
    </row>
    <row r="1795" spans="1:31" x14ac:dyDescent="0.25">
      <c r="A1795">
        <v>345</v>
      </c>
      <c r="B1795">
        <v>345</v>
      </c>
      <c r="C1795">
        <v>1115</v>
      </c>
      <c r="E1795" s="3">
        <v>41379</v>
      </c>
      <c r="F1795" s="15">
        <f t="shared" ref="F1795:F1858" si="56">YEAR(E1795)</f>
        <v>2013</v>
      </c>
      <c r="G1795" s="3">
        <f t="shared" ref="G1795:G1858" si="57">EOMONTH(E1795,0)</f>
        <v>41394</v>
      </c>
      <c r="H1795" t="s">
        <v>142</v>
      </c>
      <c r="I1795" t="s">
        <v>168</v>
      </c>
      <c r="J1795" t="b">
        <v>0</v>
      </c>
      <c r="K1795" t="s">
        <v>183</v>
      </c>
      <c r="L1795">
        <v>92930</v>
      </c>
      <c r="M1795">
        <v>1165</v>
      </c>
      <c r="N1795">
        <v>153404</v>
      </c>
      <c r="S1795" t="s">
        <v>182</v>
      </c>
      <c r="W1795">
        <v>4</v>
      </c>
      <c r="X1795">
        <v>13</v>
      </c>
      <c r="Y1795">
        <v>1</v>
      </c>
      <c r="Z1795">
        <v>1099720</v>
      </c>
      <c r="AA1795" t="s">
        <v>146</v>
      </c>
      <c r="AB1795">
        <v>102</v>
      </c>
      <c r="AC1795" t="s">
        <v>10</v>
      </c>
      <c r="AD1795" t="s">
        <v>10</v>
      </c>
      <c r="AE1795">
        <v>524</v>
      </c>
    </row>
    <row r="1796" spans="1:31" x14ac:dyDescent="0.25">
      <c r="A1796">
        <v>345</v>
      </c>
      <c r="B1796">
        <v>345</v>
      </c>
      <c r="C1796">
        <v>1115</v>
      </c>
      <c r="E1796" s="3">
        <v>41380</v>
      </c>
      <c r="F1796" s="15">
        <f t="shared" si="56"/>
        <v>2013</v>
      </c>
      <c r="G1796" s="3">
        <f t="shared" si="57"/>
        <v>41394</v>
      </c>
      <c r="H1796" t="s">
        <v>142</v>
      </c>
      <c r="I1796" t="s">
        <v>176</v>
      </c>
      <c r="J1796" t="b">
        <v>0</v>
      </c>
      <c r="K1796" t="s">
        <v>1024</v>
      </c>
      <c r="L1796">
        <v>92930</v>
      </c>
      <c r="M1796">
        <v>1168</v>
      </c>
      <c r="N1796">
        <v>153887</v>
      </c>
      <c r="S1796" t="s">
        <v>182</v>
      </c>
      <c r="W1796">
        <v>4</v>
      </c>
      <c r="X1796">
        <v>13</v>
      </c>
      <c r="Y1796">
        <v>2</v>
      </c>
      <c r="Z1796">
        <v>1098821</v>
      </c>
      <c r="AA1796" t="s">
        <v>146</v>
      </c>
      <c r="AB1796">
        <v>102</v>
      </c>
      <c r="AC1796" t="s">
        <v>10</v>
      </c>
      <c r="AD1796" t="s">
        <v>10</v>
      </c>
      <c r="AE1796">
        <v>1112</v>
      </c>
    </row>
    <row r="1797" spans="1:31" x14ac:dyDescent="0.25">
      <c r="A1797">
        <v>345</v>
      </c>
      <c r="B1797">
        <v>345</v>
      </c>
      <c r="C1797">
        <v>1115</v>
      </c>
      <c r="E1797" s="3">
        <v>41380</v>
      </c>
      <c r="F1797" s="15">
        <f t="shared" si="56"/>
        <v>2013</v>
      </c>
      <c r="G1797" s="3">
        <f t="shared" si="57"/>
        <v>41394</v>
      </c>
      <c r="H1797" t="s">
        <v>142</v>
      </c>
      <c r="I1797" t="s">
        <v>176</v>
      </c>
      <c r="J1797" t="b">
        <v>0</v>
      </c>
      <c r="K1797" t="s">
        <v>1024</v>
      </c>
      <c r="L1797">
        <v>92930</v>
      </c>
      <c r="M1797">
        <v>1168</v>
      </c>
      <c r="N1797">
        <v>153887</v>
      </c>
      <c r="S1797" t="s">
        <v>182</v>
      </c>
      <c r="W1797">
        <v>4</v>
      </c>
      <c r="X1797">
        <v>13</v>
      </c>
      <c r="Y1797">
        <v>3</v>
      </c>
      <c r="Z1797">
        <v>1098821</v>
      </c>
      <c r="AA1797" t="s">
        <v>146</v>
      </c>
      <c r="AB1797">
        <v>102</v>
      </c>
      <c r="AC1797" t="s">
        <v>10</v>
      </c>
      <c r="AD1797" t="s">
        <v>10</v>
      </c>
      <c r="AE1797">
        <v>1113</v>
      </c>
    </row>
    <row r="1798" spans="1:31" x14ac:dyDescent="0.25">
      <c r="A1798">
        <v>345</v>
      </c>
      <c r="B1798">
        <v>345</v>
      </c>
      <c r="C1798">
        <v>1115</v>
      </c>
      <c r="E1798" s="3">
        <v>41380</v>
      </c>
      <c r="F1798" s="15">
        <f t="shared" si="56"/>
        <v>2013</v>
      </c>
      <c r="G1798" s="3">
        <f t="shared" si="57"/>
        <v>41394</v>
      </c>
      <c r="H1798" t="s">
        <v>142</v>
      </c>
      <c r="I1798" t="s">
        <v>176</v>
      </c>
      <c r="J1798" t="b">
        <v>0</v>
      </c>
      <c r="K1798" t="s">
        <v>1024</v>
      </c>
      <c r="L1798">
        <v>92930</v>
      </c>
      <c r="M1798">
        <v>1168</v>
      </c>
      <c r="N1798">
        <v>153887</v>
      </c>
      <c r="S1798" t="s">
        <v>182</v>
      </c>
      <c r="W1798">
        <v>4</v>
      </c>
      <c r="X1798">
        <v>13</v>
      </c>
      <c r="Y1798">
        <v>2</v>
      </c>
      <c r="Z1798">
        <v>1098821</v>
      </c>
      <c r="AA1798" t="s">
        <v>146</v>
      </c>
      <c r="AB1798">
        <v>102</v>
      </c>
      <c r="AC1798" t="s">
        <v>10</v>
      </c>
      <c r="AD1798" t="s">
        <v>10</v>
      </c>
      <c r="AE1798">
        <v>1114</v>
      </c>
    </row>
    <row r="1799" spans="1:31" x14ac:dyDescent="0.25">
      <c r="A1799">
        <v>345</v>
      </c>
      <c r="B1799">
        <v>345</v>
      </c>
      <c r="C1799">
        <v>1115</v>
      </c>
      <c r="E1799" s="3">
        <v>41380</v>
      </c>
      <c r="F1799" s="15">
        <f t="shared" si="56"/>
        <v>2013</v>
      </c>
      <c r="G1799" s="3">
        <f t="shared" si="57"/>
        <v>41394</v>
      </c>
      <c r="H1799" t="s">
        <v>142</v>
      </c>
      <c r="I1799" t="s">
        <v>176</v>
      </c>
      <c r="J1799" t="b">
        <v>0</v>
      </c>
      <c r="K1799" t="s">
        <v>1024</v>
      </c>
      <c r="L1799">
        <v>92930</v>
      </c>
      <c r="M1799">
        <v>1168</v>
      </c>
      <c r="N1799">
        <v>153887</v>
      </c>
      <c r="S1799" t="s">
        <v>182</v>
      </c>
      <c r="W1799">
        <v>4</v>
      </c>
      <c r="X1799">
        <v>13</v>
      </c>
      <c r="Y1799">
        <v>2</v>
      </c>
      <c r="Z1799">
        <v>1098821</v>
      </c>
      <c r="AA1799" t="s">
        <v>146</v>
      </c>
      <c r="AB1799">
        <v>102</v>
      </c>
      <c r="AC1799" t="s">
        <v>10</v>
      </c>
      <c r="AD1799" t="s">
        <v>10</v>
      </c>
      <c r="AE1799">
        <v>1115</v>
      </c>
    </row>
    <row r="1800" spans="1:31" x14ac:dyDescent="0.25">
      <c r="A1800">
        <v>345</v>
      </c>
      <c r="B1800">
        <v>345</v>
      </c>
      <c r="C1800">
        <v>1115</v>
      </c>
      <c r="E1800" s="3">
        <v>41380</v>
      </c>
      <c r="F1800" s="15">
        <f t="shared" si="56"/>
        <v>2013</v>
      </c>
      <c r="G1800" s="3">
        <f t="shared" si="57"/>
        <v>41394</v>
      </c>
      <c r="H1800" t="s">
        <v>142</v>
      </c>
      <c r="I1800" t="s">
        <v>200</v>
      </c>
      <c r="J1800" t="b">
        <v>0</v>
      </c>
      <c r="K1800" t="s">
        <v>1025</v>
      </c>
      <c r="L1800">
        <v>92930</v>
      </c>
      <c r="M1800">
        <v>1168</v>
      </c>
      <c r="N1800">
        <v>153887</v>
      </c>
      <c r="S1800" t="s">
        <v>182</v>
      </c>
      <c r="W1800">
        <v>4</v>
      </c>
      <c r="X1800">
        <v>13</v>
      </c>
      <c r="Y1800">
        <v>4</v>
      </c>
      <c r="Z1800">
        <v>1098825</v>
      </c>
      <c r="AA1800" t="s">
        <v>146</v>
      </c>
      <c r="AB1800">
        <v>102</v>
      </c>
      <c r="AC1800" t="s">
        <v>10</v>
      </c>
      <c r="AD1800" t="s">
        <v>10</v>
      </c>
      <c r="AE1800">
        <v>1116</v>
      </c>
    </row>
    <row r="1801" spans="1:31" x14ac:dyDescent="0.25">
      <c r="A1801">
        <v>345</v>
      </c>
      <c r="B1801">
        <v>345</v>
      </c>
      <c r="C1801">
        <v>1115</v>
      </c>
      <c r="E1801" s="3">
        <v>41380</v>
      </c>
      <c r="F1801" s="15">
        <f t="shared" si="56"/>
        <v>2013</v>
      </c>
      <c r="G1801" s="3">
        <f t="shared" si="57"/>
        <v>41394</v>
      </c>
      <c r="H1801" t="s">
        <v>142</v>
      </c>
      <c r="I1801" t="s">
        <v>200</v>
      </c>
      <c r="J1801" t="b">
        <v>0</v>
      </c>
      <c r="K1801" t="s">
        <v>1026</v>
      </c>
      <c r="L1801">
        <v>92930</v>
      </c>
      <c r="M1801">
        <v>1168</v>
      </c>
      <c r="N1801">
        <v>153887</v>
      </c>
      <c r="S1801" t="s">
        <v>182</v>
      </c>
      <c r="W1801">
        <v>4</v>
      </c>
      <c r="X1801">
        <v>13</v>
      </c>
      <c r="Y1801">
        <v>4</v>
      </c>
      <c r="Z1801">
        <v>1098825</v>
      </c>
      <c r="AA1801" t="s">
        <v>146</v>
      </c>
      <c r="AB1801">
        <v>102</v>
      </c>
      <c r="AC1801" t="s">
        <v>10</v>
      </c>
      <c r="AD1801" t="s">
        <v>10</v>
      </c>
      <c r="AE1801">
        <v>1117</v>
      </c>
    </row>
    <row r="1802" spans="1:31" x14ac:dyDescent="0.25">
      <c r="A1802">
        <v>345</v>
      </c>
      <c r="B1802">
        <v>345</v>
      </c>
      <c r="C1802">
        <v>1115</v>
      </c>
      <c r="E1802" s="3">
        <v>41380</v>
      </c>
      <c r="F1802" s="15">
        <f t="shared" si="56"/>
        <v>2013</v>
      </c>
      <c r="G1802" s="3">
        <f t="shared" si="57"/>
        <v>41394</v>
      </c>
      <c r="H1802" t="s">
        <v>142</v>
      </c>
      <c r="I1802" t="s">
        <v>200</v>
      </c>
      <c r="J1802" t="b">
        <v>0</v>
      </c>
      <c r="K1802" t="s">
        <v>1026</v>
      </c>
      <c r="L1802">
        <v>92930</v>
      </c>
      <c r="M1802">
        <v>1168</v>
      </c>
      <c r="N1802">
        <v>153887</v>
      </c>
      <c r="S1802" t="s">
        <v>182</v>
      </c>
      <c r="W1802">
        <v>4</v>
      </c>
      <c r="X1802">
        <v>13</v>
      </c>
      <c r="Y1802">
        <v>2</v>
      </c>
      <c r="Z1802">
        <v>1098825</v>
      </c>
      <c r="AA1802" t="s">
        <v>146</v>
      </c>
      <c r="AB1802">
        <v>102</v>
      </c>
      <c r="AC1802" t="s">
        <v>10</v>
      </c>
      <c r="AD1802" t="s">
        <v>10</v>
      </c>
      <c r="AE1802">
        <v>1118</v>
      </c>
    </row>
    <row r="1803" spans="1:31" x14ac:dyDescent="0.25">
      <c r="A1803">
        <v>345</v>
      </c>
      <c r="B1803">
        <v>345</v>
      </c>
      <c r="C1803">
        <v>1115</v>
      </c>
      <c r="E1803" s="3">
        <v>41394</v>
      </c>
      <c r="F1803" s="15">
        <f t="shared" si="56"/>
        <v>2013</v>
      </c>
      <c r="G1803" s="3">
        <f t="shared" si="57"/>
        <v>41394</v>
      </c>
      <c r="H1803" t="s">
        <v>142</v>
      </c>
      <c r="I1803" t="s">
        <v>176</v>
      </c>
      <c r="J1803" t="b">
        <v>0</v>
      </c>
      <c r="K1803" t="s">
        <v>955</v>
      </c>
      <c r="L1803">
        <v>92930</v>
      </c>
      <c r="M1803">
        <v>1174</v>
      </c>
      <c r="N1803">
        <v>154048</v>
      </c>
      <c r="S1803" t="s">
        <v>182</v>
      </c>
      <c r="W1803">
        <v>4</v>
      </c>
      <c r="X1803">
        <v>13</v>
      </c>
      <c r="Y1803">
        <v>2</v>
      </c>
      <c r="Z1803">
        <v>1098821</v>
      </c>
      <c r="AA1803" t="s">
        <v>146</v>
      </c>
      <c r="AB1803">
        <v>102</v>
      </c>
      <c r="AC1803" t="s">
        <v>10</v>
      </c>
      <c r="AD1803" t="s">
        <v>10</v>
      </c>
      <c r="AE1803">
        <v>1646</v>
      </c>
    </row>
    <row r="1804" spans="1:31" x14ac:dyDescent="0.25">
      <c r="A1804">
        <v>345</v>
      </c>
      <c r="B1804">
        <v>345</v>
      </c>
      <c r="C1804">
        <v>1115</v>
      </c>
      <c r="E1804" s="3">
        <v>41394</v>
      </c>
      <c r="F1804" s="15">
        <f t="shared" si="56"/>
        <v>2013</v>
      </c>
      <c r="G1804" s="3">
        <f t="shared" si="57"/>
        <v>41394</v>
      </c>
      <c r="H1804" t="s">
        <v>142</v>
      </c>
      <c r="I1804" t="s">
        <v>176</v>
      </c>
      <c r="J1804" t="b">
        <v>0</v>
      </c>
      <c r="K1804" t="s">
        <v>955</v>
      </c>
      <c r="L1804">
        <v>92930</v>
      </c>
      <c r="M1804">
        <v>1174</v>
      </c>
      <c r="N1804">
        <v>154048</v>
      </c>
      <c r="S1804" t="s">
        <v>182</v>
      </c>
      <c r="W1804">
        <v>4</v>
      </c>
      <c r="X1804">
        <v>13</v>
      </c>
      <c r="Y1804">
        <v>2</v>
      </c>
      <c r="Z1804">
        <v>1098821</v>
      </c>
      <c r="AA1804" t="s">
        <v>146</v>
      </c>
      <c r="AB1804">
        <v>102</v>
      </c>
      <c r="AC1804" t="s">
        <v>10</v>
      </c>
      <c r="AD1804" t="s">
        <v>10</v>
      </c>
      <c r="AE1804">
        <v>1647</v>
      </c>
    </row>
    <row r="1805" spans="1:31" x14ac:dyDescent="0.25">
      <c r="A1805">
        <v>345</v>
      </c>
      <c r="B1805">
        <v>345</v>
      </c>
      <c r="C1805">
        <v>1115</v>
      </c>
      <c r="E1805" s="3">
        <v>41394</v>
      </c>
      <c r="F1805" s="15">
        <f t="shared" si="56"/>
        <v>2013</v>
      </c>
      <c r="G1805" s="3">
        <f t="shared" si="57"/>
        <v>41394</v>
      </c>
      <c r="H1805" t="s">
        <v>142</v>
      </c>
      <c r="I1805" t="s">
        <v>200</v>
      </c>
      <c r="J1805" t="b">
        <v>0</v>
      </c>
      <c r="K1805" t="s">
        <v>1027</v>
      </c>
      <c r="L1805">
        <v>92930</v>
      </c>
      <c r="M1805">
        <v>1174</v>
      </c>
      <c r="N1805">
        <v>154048</v>
      </c>
      <c r="S1805" t="s">
        <v>182</v>
      </c>
      <c r="W1805">
        <v>4</v>
      </c>
      <c r="X1805">
        <v>13</v>
      </c>
      <c r="Y1805">
        <v>4</v>
      </c>
      <c r="Z1805">
        <v>1098825</v>
      </c>
      <c r="AA1805" t="s">
        <v>146</v>
      </c>
      <c r="AB1805">
        <v>102</v>
      </c>
      <c r="AC1805" t="s">
        <v>10</v>
      </c>
      <c r="AD1805" t="s">
        <v>10</v>
      </c>
      <c r="AE1805">
        <v>1648</v>
      </c>
    </row>
    <row r="1806" spans="1:31" x14ac:dyDescent="0.25">
      <c r="A1806">
        <v>345</v>
      </c>
      <c r="B1806">
        <v>345</v>
      </c>
      <c r="C1806">
        <v>1115</v>
      </c>
      <c r="E1806" s="3">
        <v>41394</v>
      </c>
      <c r="F1806" s="15">
        <f t="shared" si="56"/>
        <v>2013</v>
      </c>
      <c r="G1806" s="3">
        <f t="shared" si="57"/>
        <v>41394</v>
      </c>
      <c r="H1806" t="s">
        <v>142</v>
      </c>
      <c r="I1806" t="s">
        <v>178</v>
      </c>
      <c r="J1806" t="b">
        <v>0</v>
      </c>
      <c r="K1806" t="s">
        <v>1028</v>
      </c>
      <c r="L1806">
        <v>92930</v>
      </c>
      <c r="M1806">
        <v>1174</v>
      </c>
      <c r="N1806">
        <v>154048</v>
      </c>
      <c r="S1806" t="s">
        <v>182</v>
      </c>
      <c r="W1806">
        <v>4</v>
      </c>
      <c r="X1806">
        <v>13</v>
      </c>
      <c r="Y1806">
        <v>1</v>
      </c>
      <c r="Z1806">
        <v>1098942</v>
      </c>
      <c r="AA1806" t="s">
        <v>146</v>
      </c>
      <c r="AB1806">
        <v>102</v>
      </c>
      <c r="AC1806" t="s">
        <v>10</v>
      </c>
      <c r="AD1806" t="s">
        <v>10</v>
      </c>
      <c r="AE1806">
        <v>1649</v>
      </c>
    </row>
    <row r="1807" spans="1:31" x14ac:dyDescent="0.25">
      <c r="A1807">
        <v>345</v>
      </c>
      <c r="B1807">
        <v>345</v>
      </c>
      <c r="C1807">
        <v>1115</v>
      </c>
      <c r="E1807" s="3">
        <v>41409</v>
      </c>
      <c r="F1807" s="15">
        <f t="shared" si="56"/>
        <v>2013</v>
      </c>
      <c r="G1807" s="3">
        <f t="shared" si="57"/>
        <v>41425</v>
      </c>
      <c r="H1807" t="s">
        <v>142</v>
      </c>
      <c r="I1807" t="s">
        <v>165</v>
      </c>
      <c r="J1807" t="b">
        <v>0</v>
      </c>
      <c r="K1807" t="s">
        <v>924</v>
      </c>
      <c r="L1807">
        <v>92930</v>
      </c>
      <c r="M1807">
        <v>1177</v>
      </c>
      <c r="N1807">
        <v>155600</v>
      </c>
      <c r="S1807" t="s">
        <v>182</v>
      </c>
      <c r="W1807">
        <v>5</v>
      </c>
      <c r="X1807">
        <v>13</v>
      </c>
      <c r="Y1807">
        <v>2</v>
      </c>
      <c r="Z1807">
        <v>1099737</v>
      </c>
      <c r="AA1807" t="s">
        <v>146</v>
      </c>
      <c r="AB1807">
        <v>102</v>
      </c>
      <c r="AC1807" t="s">
        <v>10</v>
      </c>
      <c r="AD1807" t="s">
        <v>10</v>
      </c>
      <c r="AE1807">
        <v>571</v>
      </c>
    </row>
    <row r="1808" spans="1:31" x14ac:dyDescent="0.25">
      <c r="A1808">
        <v>345</v>
      </c>
      <c r="B1808">
        <v>345</v>
      </c>
      <c r="C1808">
        <v>1115</v>
      </c>
      <c r="E1808" s="3">
        <v>41409</v>
      </c>
      <c r="F1808" s="15">
        <f t="shared" si="56"/>
        <v>2013</v>
      </c>
      <c r="G1808" s="3">
        <f t="shared" si="57"/>
        <v>41425</v>
      </c>
      <c r="H1808" t="s">
        <v>142</v>
      </c>
      <c r="I1808" t="s">
        <v>165</v>
      </c>
      <c r="J1808" t="b">
        <v>0</v>
      </c>
      <c r="K1808" t="s">
        <v>924</v>
      </c>
      <c r="L1808">
        <v>92930</v>
      </c>
      <c r="M1808">
        <v>1177</v>
      </c>
      <c r="N1808">
        <v>155600</v>
      </c>
      <c r="S1808" t="s">
        <v>182</v>
      </c>
      <c r="W1808">
        <v>5</v>
      </c>
      <c r="X1808">
        <v>13</v>
      </c>
      <c r="Y1808">
        <v>1</v>
      </c>
      <c r="Z1808">
        <v>1099737</v>
      </c>
      <c r="AA1808" t="s">
        <v>146</v>
      </c>
      <c r="AB1808">
        <v>102</v>
      </c>
      <c r="AC1808" t="s">
        <v>10</v>
      </c>
      <c r="AD1808" t="s">
        <v>10</v>
      </c>
      <c r="AE1808">
        <v>572</v>
      </c>
    </row>
    <row r="1809" spans="1:31" x14ac:dyDescent="0.25">
      <c r="A1809">
        <v>345</v>
      </c>
      <c r="B1809">
        <v>345</v>
      </c>
      <c r="C1809">
        <v>1115</v>
      </c>
      <c r="E1809" s="3">
        <v>41409</v>
      </c>
      <c r="F1809" s="15">
        <f t="shared" si="56"/>
        <v>2013</v>
      </c>
      <c r="G1809" s="3">
        <f t="shared" si="57"/>
        <v>41425</v>
      </c>
      <c r="H1809" t="s">
        <v>142</v>
      </c>
      <c r="I1809" t="s">
        <v>165</v>
      </c>
      <c r="J1809" t="b">
        <v>0</v>
      </c>
      <c r="K1809" t="s">
        <v>924</v>
      </c>
      <c r="L1809">
        <v>92930</v>
      </c>
      <c r="M1809">
        <v>1177</v>
      </c>
      <c r="N1809">
        <v>155600</v>
      </c>
      <c r="S1809" t="s">
        <v>182</v>
      </c>
      <c r="W1809">
        <v>5</v>
      </c>
      <c r="X1809">
        <v>13</v>
      </c>
      <c r="Y1809">
        <v>1</v>
      </c>
      <c r="Z1809">
        <v>1099737</v>
      </c>
      <c r="AA1809" t="s">
        <v>146</v>
      </c>
      <c r="AB1809">
        <v>102</v>
      </c>
      <c r="AC1809" t="s">
        <v>10</v>
      </c>
      <c r="AD1809" t="s">
        <v>10</v>
      </c>
      <c r="AE1809">
        <v>573</v>
      </c>
    </row>
    <row r="1810" spans="1:31" x14ac:dyDescent="0.25">
      <c r="A1810">
        <v>345</v>
      </c>
      <c r="B1810">
        <v>345</v>
      </c>
      <c r="C1810">
        <v>1115</v>
      </c>
      <c r="E1810" s="3">
        <v>41409</v>
      </c>
      <c r="F1810" s="15">
        <f t="shared" si="56"/>
        <v>2013</v>
      </c>
      <c r="G1810" s="3">
        <f t="shared" si="57"/>
        <v>41425</v>
      </c>
      <c r="H1810" t="s">
        <v>142</v>
      </c>
      <c r="I1810" t="s">
        <v>168</v>
      </c>
      <c r="J1810" t="b">
        <v>0</v>
      </c>
      <c r="K1810" t="s">
        <v>183</v>
      </c>
      <c r="L1810">
        <v>92930</v>
      </c>
      <c r="M1810">
        <v>1177</v>
      </c>
      <c r="N1810">
        <v>155600</v>
      </c>
      <c r="S1810" t="s">
        <v>182</v>
      </c>
      <c r="W1810">
        <v>5</v>
      </c>
      <c r="X1810">
        <v>13</v>
      </c>
      <c r="Y1810">
        <v>2</v>
      </c>
      <c r="Z1810">
        <v>1099720</v>
      </c>
      <c r="AA1810" t="s">
        <v>146</v>
      </c>
      <c r="AB1810">
        <v>102</v>
      </c>
      <c r="AC1810" t="s">
        <v>10</v>
      </c>
      <c r="AD1810" t="s">
        <v>10</v>
      </c>
      <c r="AE1810">
        <v>594</v>
      </c>
    </row>
    <row r="1811" spans="1:31" x14ac:dyDescent="0.25">
      <c r="A1811">
        <v>345</v>
      </c>
      <c r="B1811">
        <v>345</v>
      </c>
      <c r="C1811">
        <v>1115</v>
      </c>
      <c r="E1811" s="3">
        <v>41409</v>
      </c>
      <c r="F1811" s="15">
        <f t="shared" si="56"/>
        <v>2013</v>
      </c>
      <c r="G1811" s="3">
        <f t="shared" si="57"/>
        <v>41425</v>
      </c>
      <c r="H1811" t="s">
        <v>142</v>
      </c>
      <c r="I1811" t="s">
        <v>165</v>
      </c>
      <c r="J1811" t="b">
        <v>0</v>
      </c>
      <c r="K1811" t="s">
        <v>924</v>
      </c>
      <c r="L1811">
        <v>92930</v>
      </c>
      <c r="M1811">
        <v>1177</v>
      </c>
      <c r="N1811">
        <v>155600</v>
      </c>
      <c r="S1811" t="s">
        <v>182</v>
      </c>
      <c r="W1811">
        <v>5</v>
      </c>
      <c r="X1811">
        <v>13</v>
      </c>
      <c r="Y1811">
        <v>5</v>
      </c>
      <c r="Z1811">
        <v>1099737</v>
      </c>
      <c r="AA1811" t="s">
        <v>146</v>
      </c>
      <c r="AB1811">
        <v>102</v>
      </c>
      <c r="AC1811" t="s">
        <v>10</v>
      </c>
      <c r="AD1811" t="s">
        <v>10</v>
      </c>
      <c r="AE1811">
        <v>595</v>
      </c>
    </row>
    <row r="1812" spans="1:31" x14ac:dyDescent="0.25">
      <c r="A1812">
        <v>345</v>
      </c>
      <c r="B1812">
        <v>345</v>
      </c>
      <c r="C1812">
        <v>1115</v>
      </c>
      <c r="E1812" s="3">
        <v>41408</v>
      </c>
      <c r="F1812" s="15">
        <f t="shared" si="56"/>
        <v>2013</v>
      </c>
      <c r="G1812" s="3">
        <f t="shared" si="57"/>
        <v>41425</v>
      </c>
      <c r="H1812" t="s">
        <v>142</v>
      </c>
      <c r="I1812" t="s">
        <v>358</v>
      </c>
      <c r="J1812" t="b">
        <v>0</v>
      </c>
      <c r="K1812" t="s">
        <v>183</v>
      </c>
      <c r="L1812">
        <v>92929</v>
      </c>
      <c r="M1812">
        <v>1180</v>
      </c>
      <c r="N1812">
        <v>155874</v>
      </c>
      <c r="S1812" t="s">
        <v>182</v>
      </c>
      <c r="W1812">
        <v>5</v>
      </c>
      <c r="X1812">
        <v>13</v>
      </c>
      <c r="Y1812">
        <v>1</v>
      </c>
      <c r="Z1812">
        <v>1098828</v>
      </c>
      <c r="AA1812" t="s">
        <v>146</v>
      </c>
      <c r="AB1812">
        <v>102</v>
      </c>
      <c r="AC1812" t="s">
        <v>10</v>
      </c>
      <c r="AD1812" t="s">
        <v>10</v>
      </c>
      <c r="AE1812">
        <v>1444</v>
      </c>
    </row>
    <row r="1813" spans="1:31" x14ac:dyDescent="0.25">
      <c r="A1813">
        <v>345</v>
      </c>
      <c r="B1813">
        <v>345</v>
      </c>
      <c r="C1813">
        <v>1115</v>
      </c>
      <c r="E1813" s="3">
        <v>41408</v>
      </c>
      <c r="F1813" s="15">
        <f t="shared" si="56"/>
        <v>2013</v>
      </c>
      <c r="G1813" s="3">
        <f t="shared" si="57"/>
        <v>41425</v>
      </c>
      <c r="H1813" t="s">
        <v>142</v>
      </c>
      <c r="I1813" t="s">
        <v>176</v>
      </c>
      <c r="J1813" t="b">
        <v>0</v>
      </c>
      <c r="K1813" t="s">
        <v>959</v>
      </c>
      <c r="L1813">
        <v>92930</v>
      </c>
      <c r="M1813">
        <v>1180</v>
      </c>
      <c r="N1813">
        <v>155874</v>
      </c>
      <c r="S1813" t="s">
        <v>182</v>
      </c>
      <c r="W1813">
        <v>5</v>
      </c>
      <c r="X1813">
        <v>13</v>
      </c>
      <c r="Y1813">
        <v>2</v>
      </c>
      <c r="Z1813">
        <v>1098821</v>
      </c>
      <c r="AA1813" t="s">
        <v>146</v>
      </c>
      <c r="AB1813">
        <v>102</v>
      </c>
      <c r="AC1813" t="s">
        <v>10</v>
      </c>
      <c r="AD1813" t="s">
        <v>10</v>
      </c>
      <c r="AE1813">
        <v>1468</v>
      </c>
    </row>
    <row r="1814" spans="1:31" x14ac:dyDescent="0.25">
      <c r="A1814">
        <v>345</v>
      </c>
      <c r="B1814">
        <v>345</v>
      </c>
      <c r="C1814">
        <v>1115</v>
      </c>
      <c r="E1814" s="3">
        <v>41408</v>
      </c>
      <c r="F1814" s="15">
        <f t="shared" si="56"/>
        <v>2013</v>
      </c>
      <c r="G1814" s="3">
        <f t="shared" si="57"/>
        <v>41425</v>
      </c>
      <c r="H1814" t="s">
        <v>142</v>
      </c>
      <c r="I1814" t="s">
        <v>225</v>
      </c>
      <c r="J1814" t="b">
        <v>0</v>
      </c>
      <c r="K1814" t="s">
        <v>183</v>
      </c>
      <c r="L1814">
        <v>92929</v>
      </c>
      <c r="M1814">
        <v>1180</v>
      </c>
      <c r="N1814">
        <v>155874</v>
      </c>
      <c r="S1814" t="s">
        <v>182</v>
      </c>
      <c r="W1814">
        <v>5</v>
      </c>
      <c r="X1814">
        <v>13</v>
      </c>
      <c r="Y1814">
        <v>1</v>
      </c>
      <c r="Z1814">
        <v>1099936</v>
      </c>
      <c r="AA1814" t="s">
        <v>146</v>
      </c>
      <c r="AB1814">
        <v>102</v>
      </c>
      <c r="AC1814" t="s">
        <v>10</v>
      </c>
      <c r="AD1814" t="s">
        <v>10</v>
      </c>
      <c r="AE1814">
        <v>1481</v>
      </c>
    </row>
    <row r="1815" spans="1:31" x14ac:dyDescent="0.25">
      <c r="A1815">
        <v>345</v>
      </c>
      <c r="B1815">
        <v>345</v>
      </c>
      <c r="C1815">
        <v>1115</v>
      </c>
      <c r="E1815" s="3">
        <v>41425</v>
      </c>
      <c r="F1815" s="15">
        <f t="shared" si="56"/>
        <v>2013</v>
      </c>
      <c r="G1815" s="3">
        <f t="shared" si="57"/>
        <v>41425</v>
      </c>
      <c r="H1815" t="s">
        <v>142</v>
      </c>
      <c r="I1815" t="s">
        <v>168</v>
      </c>
      <c r="J1815" t="b">
        <v>0</v>
      </c>
      <c r="K1815" t="s">
        <v>183</v>
      </c>
      <c r="L1815">
        <v>92930</v>
      </c>
      <c r="M1815">
        <v>1183</v>
      </c>
      <c r="N1815">
        <v>156490</v>
      </c>
      <c r="S1815" t="s">
        <v>182</v>
      </c>
      <c r="W1815">
        <v>5</v>
      </c>
      <c r="X1815">
        <v>13</v>
      </c>
      <c r="Y1815">
        <v>2</v>
      </c>
      <c r="Z1815">
        <v>1099720</v>
      </c>
      <c r="AA1815" t="s">
        <v>146</v>
      </c>
      <c r="AB1815">
        <v>102</v>
      </c>
      <c r="AC1815" t="s">
        <v>10</v>
      </c>
      <c r="AD1815" t="s">
        <v>10</v>
      </c>
      <c r="AE1815">
        <v>556</v>
      </c>
    </row>
    <row r="1816" spans="1:31" x14ac:dyDescent="0.25">
      <c r="A1816">
        <v>345</v>
      </c>
      <c r="B1816">
        <v>345</v>
      </c>
      <c r="C1816">
        <v>1115</v>
      </c>
      <c r="E1816" s="3">
        <v>41425</v>
      </c>
      <c r="F1816" s="15">
        <f t="shared" si="56"/>
        <v>2013</v>
      </c>
      <c r="G1816" s="3">
        <f t="shared" si="57"/>
        <v>41425</v>
      </c>
      <c r="H1816" t="s">
        <v>142</v>
      </c>
      <c r="I1816" t="s">
        <v>165</v>
      </c>
      <c r="J1816" t="b">
        <v>0</v>
      </c>
      <c r="K1816" t="s">
        <v>1029</v>
      </c>
      <c r="L1816">
        <v>92930</v>
      </c>
      <c r="M1816">
        <v>1183</v>
      </c>
      <c r="N1816">
        <v>156490</v>
      </c>
      <c r="S1816" t="s">
        <v>182</v>
      </c>
      <c r="W1816">
        <v>5</v>
      </c>
      <c r="X1816">
        <v>13</v>
      </c>
      <c r="Y1816">
        <v>1</v>
      </c>
      <c r="Z1816">
        <v>1099737</v>
      </c>
      <c r="AA1816" t="s">
        <v>146</v>
      </c>
      <c r="AB1816">
        <v>102</v>
      </c>
      <c r="AC1816" t="s">
        <v>10</v>
      </c>
      <c r="AD1816" t="s">
        <v>10</v>
      </c>
      <c r="AE1816">
        <v>557</v>
      </c>
    </row>
    <row r="1817" spans="1:31" x14ac:dyDescent="0.25">
      <c r="A1817">
        <v>345</v>
      </c>
      <c r="B1817">
        <v>345</v>
      </c>
      <c r="C1817">
        <v>1115</v>
      </c>
      <c r="E1817" s="3">
        <v>41425</v>
      </c>
      <c r="F1817" s="15">
        <f t="shared" si="56"/>
        <v>2013</v>
      </c>
      <c r="G1817" s="3">
        <f t="shared" si="57"/>
        <v>41425</v>
      </c>
      <c r="H1817" t="s">
        <v>142</v>
      </c>
      <c r="I1817" t="s">
        <v>165</v>
      </c>
      <c r="J1817" t="b">
        <v>0</v>
      </c>
      <c r="K1817" t="s">
        <v>1029</v>
      </c>
      <c r="L1817">
        <v>92930</v>
      </c>
      <c r="M1817">
        <v>1183</v>
      </c>
      <c r="N1817">
        <v>156490</v>
      </c>
      <c r="S1817" t="s">
        <v>182</v>
      </c>
      <c r="W1817">
        <v>5</v>
      </c>
      <c r="X1817">
        <v>13</v>
      </c>
      <c r="Y1817">
        <v>1</v>
      </c>
      <c r="Z1817">
        <v>1099737</v>
      </c>
      <c r="AA1817" t="s">
        <v>146</v>
      </c>
      <c r="AB1817">
        <v>102</v>
      </c>
      <c r="AC1817" t="s">
        <v>10</v>
      </c>
      <c r="AD1817" t="s">
        <v>10</v>
      </c>
      <c r="AE1817">
        <v>558</v>
      </c>
    </row>
    <row r="1818" spans="1:31" x14ac:dyDescent="0.25">
      <c r="A1818">
        <v>345</v>
      </c>
      <c r="B1818">
        <v>345</v>
      </c>
      <c r="C1818">
        <v>1115</v>
      </c>
      <c r="E1818" s="3">
        <v>41425</v>
      </c>
      <c r="F1818" s="15">
        <f t="shared" si="56"/>
        <v>2013</v>
      </c>
      <c r="G1818" s="3">
        <f t="shared" si="57"/>
        <v>41425</v>
      </c>
      <c r="H1818" t="s">
        <v>142</v>
      </c>
      <c r="I1818" t="s">
        <v>165</v>
      </c>
      <c r="J1818" t="b">
        <v>0</v>
      </c>
      <c r="K1818" t="s">
        <v>1029</v>
      </c>
      <c r="L1818">
        <v>92930</v>
      </c>
      <c r="M1818">
        <v>1183</v>
      </c>
      <c r="N1818">
        <v>156490</v>
      </c>
      <c r="S1818" t="s">
        <v>182</v>
      </c>
      <c r="W1818">
        <v>5</v>
      </c>
      <c r="X1818">
        <v>13</v>
      </c>
      <c r="Y1818">
        <v>1</v>
      </c>
      <c r="Z1818">
        <v>1099737</v>
      </c>
      <c r="AA1818" t="s">
        <v>146</v>
      </c>
      <c r="AB1818">
        <v>102</v>
      </c>
      <c r="AC1818" t="s">
        <v>10</v>
      </c>
      <c r="AD1818" t="s">
        <v>10</v>
      </c>
      <c r="AE1818">
        <v>559</v>
      </c>
    </row>
    <row r="1819" spans="1:31" x14ac:dyDescent="0.25">
      <c r="A1819">
        <v>345</v>
      </c>
      <c r="B1819">
        <v>345</v>
      </c>
      <c r="C1819">
        <v>1115</v>
      </c>
      <c r="E1819" s="3">
        <v>41425</v>
      </c>
      <c r="F1819" s="15">
        <f t="shared" si="56"/>
        <v>2013</v>
      </c>
      <c r="G1819" s="3">
        <f t="shared" si="57"/>
        <v>41425</v>
      </c>
      <c r="H1819" t="s">
        <v>142</v>
      </c>
      <c r="I1819" t="s">
        <v>165</v>
      </c>
      <c r="J1819" t="b">
        <v>0</v>
      </c>
      <c r="K1819" t="s">
        <v>1029</v>
      </c>
      <c r="L1819">
        <v>92930</v>
      </c>
      <c r="M1819">
        <v>1183</v>
      </c>
      <c r="N1819">
        <v>156490</v>
      </c>
      <c r="S1819" t="s">
        <v>182</v>
      </c>
      <c r="W1819">
        <v>5</v>
      </c>
      <c r="X1819">
        <v>13</v>
      </c>
      <c r="Y1819">
        <v>2</v>
      </c>
      <c r="Z1819">
        <v>1099737</v>
      </c>
      <c r="AA1819" t="s">
        <v>146</v>
      </c>
      <c r="AB1819">
        <v>102</v>
      </c>
      <c r="AC1819" t="s">
        <v>10</v>
      </c>
      <c r="AD1819" t="s">
        <v>10</v>
      </c>
      <c r="AE1819">
        <v>560</v>
      </c>
    </row>
    <row r="1820" spans="1:31" x14ac:dyDescent="0.25">
      <c r="A1820">
        <v>345</v>
      </c>
      <c r="B1820">
        <v>345</v>
      </c>
      <c r="C1820">
        <v>1115</v>
      </c>
      <c r="E1820" s="3">
        <v>41425</v>
      </c>
      <c r="F1820" s="15">
        <f t="shared" si="56"/>
        <v>2013</v>
      </c>
      <c r="G1820" s="3">
        <f t="shared" si="57"/>
        <v>41425</v>
      </c>
      <c r="H1820" t="s">
        <v>142</v>
      </c>
      <c r="I1820" t="s">
        <v>165</v>
      </c>
      <c r="J1820" t="b">
        <v>0</v>
      </c>
      <c r="K1820" t="s">
        <v>1029</v>
      </c>
      <c r="L1820">
        <v>92930</v>
      </c>
      <c r="M1820">
        <v>1183</v>
      </c>
      <c r="N1820">
        <v>156490</v>
      </c>
      <c r="S1820" t="s">
        <v>182</v>
      </c>
      <c r="W1820">
        <v>5</v>
      </c>
      <c r="X1820">
        <v>13</v>
      </c>
      <c r="Y1820">
        <v>2</v>
      </c>
      <c r="Z1820">
        <v>1099737</v>
      </c>
      <c r="AA1820" t="s">
        <v>146</v>
      </c>
      <c r="AB1820">
        <v>102</v>
      </c>
      <c r="AC1820" t="s">
        <v>10</v>
      </c>
      <c r="AD1820" t="s">
        <v>10</v>
      </c>
      <c r="AE1820">
        <v>561</v>
      </c>
    </row>
    <row r="1821" spans="1:31" x14ac:dyDescent="0.25">
      <c r="A1821">
        <v>345</v>
      </c>
      <c r="B1821">
        <v>345</v>
      </c>
      <c r="C1821">
        <v>1115</v>
      </c>
      <c r="E1821" s="3">
        <v>41422</v>
      </c>
      <c r="F1821" s="15">
        <f t="shared" si="56"/>
        <v>2013</v>
      </c>
      <c r="G1821" s="3">
        <f t="shared" si="57"/>
        <v>41425</v>
      </c>
      <c r="H1821" t="s">
        <v>142</v>
      </c>
      <c r="I1821" t="s">
        <v>176</v>
      </c>
      <c r="J1821" t="b">
        <v>0</v>
      </c>
      <c r="K1821" t="s">
        <v>959</v>
      </c>
      <c r="L1821">
        <v>92930</v>
      </c>
      <c r="M1821">
        <v>1186</v>
      </c>
      <c r="N1821">
        <v>156501</v>
      </c>
      <c r="S1821" t="s">
        <v>182</v>
      </c>
      <c r="W1821">
        <v>5</v>
      </c>
      <c r="X1821">
        <v>13</v>
      </c>
      <c r="Y1821">
        <v>2</v>
      </c>
      <c r="Z1821">
        <v>1098821</v>
      </c>
      <c r="AA1821" t="s">
        <v>146</v>
      </c>
      <c r="AB1821">
        <v>102</v>
      </c>
      <c r="AC1821" t="s">
        <v>10</v>
      </c>
      <c r="AD1821" t="s">
        <v>10</v>
      </c>
      <c r="AE1821">
        <v>1197</v>
      </c>
    </row>
    <row r="1822" spans="1:31" x14ac:dyDescent="0.25">
      <c r="A1822">
        <v>345</v>
      </c>
      <c r="B1822">
        <v>345</v>
      </c>
      <c r="C1822">
        <v>1115</v>
      </c>
      <c r="E1822" s="3">
        <v>41422</v>
      </c>
      <c r="F1822" s="15">
        <f t="shared" si="56"/>
        <v>2013</v>
      </c>
      <c r="G1822" s="3">
        <f t="shared" si="57"/>
        <v>41425</v>
      </c>
      <c r="H1822" t="s">
        <v>142</v>
      </c>
      <c r="I1822" t="s">
        <v>176</v>
      </c>
      <c r="J1822" t="b">
        <v>0</v>
      </c>
      <c r="K1822" t="s">
        <v>959</v>
      </c>
      <c r="L1822">
        <v>92930</v>
      </c>
      <c r="M1822">
        <v>1186</v>
      </c>
      <c r="N1822">
        <v>156501</v>
      </c>
      <c r="S1822" t="s">
        <v>182</v>
      </c>
      <c r="W1822">
        <v>5</v>
      </c>
      <c r="X1822">
        <v>13</v>
      </c>
      <c r="Y1822">
        <v>2</v>
      </c>
      <c r="Z1822">
        <v>1098821</v>
      </c>
      <c r="AA1822" t="s">
        <v>146</v>
      </c>
      <c r="AB1822">
        <v>102</v>
      </c>
      <c r="AC1822" t="s">
        <v>10</v>
      </c>
      <c r="AD1822" t="s">
        <v>10</v>
      </c>
      <c r="AE1822">
        <v>1211</v>
      </c>
    </row>
    <row r="1823" spans="1:31" x14ac:dyDescent="0.25">
      <c r="A1823">
        <v>345</v>
      </c>
      <c r="B1823">
        <v>345</v>
      </c>
      <c r="C1823">
        <v>1115</v>
      </c>
      <c r="E1823" s="3">
        <v>41422</v>
      </c>
      <c r="F1823" s="15">
        <f t="shared" si="56"/>
        <v>2013</v>
      </c>
      <c r="G1823" s="3">
        <f t="shared" si="57"/>
        <v>41425</v>
      </c>
      <c r="H1823" t="s">
        <v>142</v>
      </c>
      <c r="I1823" t="s">
        <v>200</v>
      </c>
      <c r="J1823" t="b">
        <v>0</v>
      </c>
      <c r="K1823" t="s">
        <v>183</v>
      </c>
      <c r="L1823">
        <v>92930</v>
      </c>
      <c r="M1823">
        <v>1186</v>
      </c>
      <c r="N1823">
        <v>156501</v>
      </c>
      <c r="S1823" t="s">
        <v>182</v>
      </c>
      <c r="W1823">
        <v>5</v>
      </c>
      <c r="X1823">
        <v>13</v>
      </c>
      <c r="Y1823">
        <v>2</v>
      </c>
      <c r="Z1823">
        <v>1098825</v>
      </c>
      <c r="AA1823" t="s">
        <v>146</v>
      </c>
      <c r="AB1823">
        <v>102</v>
      </c>
      <c r="AC1823" t="s">
        <v>10</v>
      </c>
      <c r="AD1823" t="s">
        <v>10</v>
      </c>
      <c r="AE1823">
        <v>1212</v>
      </c>
    </row>
    <row r="1824" spans="1:31" x14ac:dyDescent="0.25">
      <c r="A1824">
        <v>345</v>
      </c>
      <c r="B1824">
        <v>345</v>
      </c>
      <c r="C1824">
        <v>1115</v>
      </c>
      <c r="E1824" s="3">
        <v>41440</v>
      </c>
      <c r="F1824" s="15">
        <f t="shared" si="56"/>
        <v>2013</v>
      </c>
      <c r="G1824" s="3">
        <f t="shared" si="57"/>
        <v>41455</v>
      </c>
      <c r="H1824" t="s">
        <v>142</v>
      </c>
      <c r="I1824" t="s">
        <v>165</v>
      </c>
      <c r="J1824" t="b">
        <v>0</v>
      </c>
      <c r="K1824" t="s">
        <v>1030</v>
      </c>
      <c r="L1824">
        <v>92930</v>
      </c>
      <c r="M1824">
        <v>1189</v>
      </c>
      <c r="N1824">
        <v>157724</v>
      </c>
      <c r="S1824" t="s">
        <v>182</v>
      </c>
      <c r="W1824">
        <v>6</v>
      </c>
      <c r="X1824">
        <v>13</v>
      </c>
      <c r="Y1824">
        <v>1</v>
      </c>
      <c r="Z1824">
        <v>1099737</v>
      </c>
      <c r="AA1824" t="s">
        <v>146</v>
      </c>
      <c r="AB1824">
        <v>102</v>
      </c>
      <c r="AC1824" t="s">
        <v>10</v>
      </c>
      <c r="AD1824" t="s">
        <v>10</v>
      </c>
      <c r="AE1824">
        <v>481</v>
      </c>
    </row>
    <row r="1825" spans="1:31" x14ac:dyDescent="0.25">
      <c r="A1825">
        <v>345</v>
      </c>
      <c r="B1825">
        <v>345</v>
      </c>
      <c r="C1825">
        <v>1115</v>
      </c>
      <c r="E1825" s="3">
        <v>41440</v>
      </c>
      <c r="F1825" s="15">
        <f t="shared" si="56"/>
        <v>2013</v>
      </c>
      <c r="G1825" s="3">
        <f t="shared" si="57"/>
        <v>41455</v>
      </c>
      <c r="H1825" t="s">
        <v>142</v>
      </c>
      <c r="I1825" t="s">
        <v>165</v>
      </c>
      <c r="J1825" t="b">
        <v>0</v>
      </c>
      <c r="K1825" t="s">
        <v>1030</v>
      </c>
      <c r="L1825">
        <v>92930</v>
      </c>
      <c r="M1825">
        <v>1189</v>
      </c>
      <c r="N1825">
        <v>157724</v>
      </c>
      <c r="S1825" t="s">
        <v>182</v>
      </c>
      <c r="W1825">
        <v>6</v>
      </c>
      <c r="X1825">
        <v>13</v>
      </c>
      <c r="Y1825">
        <v>1</v>
      </c>
      <c r="Z1825">
        <v>1099737</v>
      </c>
      <c r="AA1825" t="s">
        <v>146</v>
      </c>
      <c r="AB1825">
        <v>102</v>
      </c>
      <c r="AC1825" t="s">
        <v>10</v>
      </c>
      <c r="AD1825" t="s">
        <v>10</v>
      </c>
      <c r="AE1825">
        <v>482</v>
      </c>
    </row>
    <row r="1826" spans="1:31" x14ac:dyDescent="0.25">
      <c r="A1826">
        <v>345</v>
      </c>
      <c r="B1826">
        <v>345</v>
      </c>
      <c r="C1826">
        <v>1115</v>
      </c>
      <c r="E1826" s="3">
        <v>41440</v>
      </c>
      <c r="F1826" s="15">
        <f t="shared" si="56"/>
        <v>2013</v>
      </c>
      <c r="G1826" s="3">
        <f t="shared" si="57"/>
        <v>41455</v>
      </c>
      <c r="H1826" t="s">
        <v>142</v>
      </c>
      <c r="I1826" t="s">
        <v>168</v>
      </c>
      <c r="J1826" t="b">
        <v>0</v>
      </c>
      <c r="K1826" t="s">
        <v>183</v>
      </c>
      <c r="L1826">
        <v>92930</v>
      </c>
      <c r="M1826">
        <v>1189</v>
      </c>
      <c r="N1826">
        <v>157724</v>
      </c>
      <c r="S1826" t="s">
        <v>182</v>
      </c>
      <c r="W1826">
        <v>6</v>
      </c>
      <c r="X1826">
        <v>13</v>
      </c>
      <c r="Y1826">
        <v>1</v>
      </c>
      <c r="Z1826">
        <v>1099720</v>
      </c>
      <c r="AA1826" t="s">
        <v>146</v>
      </c>
      <c r="AB1826">
        <v>102</v>
      </c>
      <c r="AC1826" t="s">
        <v>10</v>
      </c>
      <c r="AD1826" t="s">
        <v>10</v>
      </c>
      <c r="AE1826">
        <v>483</v>
      </c>
    </row>
    <row r="1827" spans="1:31" x14ac:dyDescent="0.25">
      <c r="A1827">
        <v>345</v>
      </c>
      <c r="B1827">
        <v>345</v>
      </c>
      <c r="C1827">
        <v>1115</v>
      </c>
      <c r="E1827" s="3">
        <v>41440</v>
      </c>
      <c r="F1827" s="15">
        <f t="shared" si="56"/>
        <v>2013</v>
      </c>
      <c r="G1827" s="3">
        <f t="shared" si="57"/>
        <v>41455</v>
      </c>
      <c r="H1827" t="s">
        <v>142</v>
      </c>
      <c r="I1827" t="s">
        <v>168</v>
      </c>
      <c r="J1827" t="b">
        <v>0</v>
      </c>
      <c r="K1827" t="s">
        <v>183</v>
      </c>
      <c r="L1827">
        <v>92930</v>
      </c>
      <c r="M1827">
        <v>1189</v>
      </c>
      <c r="N1827">
        <v>157724</v>
      </c>
      <c r="S1827" t="s">
        <v>182</v>
      </c>
      <c r="W1827">
        <v>6</v>
      </c>
      <c r="X1827">
        <v>13</v>
      </c>
      <c r="Y1827">
        <v>4</v>
      </c>
      <c r="Z1827">
        <v>1099720</v>
      </c>
      <c r="AA1827" t="s">
        <v>146</v>
      </c>
      <c r="AB1827">
        <v>102</v>
      </c>
      <c r="AC1827" t="s">
        <v>10</v>
      </c>
      <c r="AD1827" t="s">
        <v>10</v>
      </c>
      <c r="AE1827">
        <v>484</v>
      </c>
    </row>
    <row r="1828" spans="1:31" x14ac:dyDescent="0.25">
      <c r="A1828">
        <v>345</v>
      </c>
      <c r="B1828">
        <v>345</v>
      </c>
      <c r="C1828">
        <v>1115</v>
      </c>
      <c r="E1828" s="3">
        <v>41440</v>
      </c>
      <c r="F1828" s="15">
        <f t="shared" si="56"/>
        <v>2013</v>
      </c>
      <c r="G1828" s="3">
        <f t="shared" si="57"/>
        <v>41455</v>
      </c>
      <c r="H1828" t="s">
        <v>142</v>
      </c>
      <c r="I1828" t="s">
        <v>168</v>
      </c>
      <c r="J1828" t="b">
        <v>0</v>
      </c>
      <c r="K1828" t="s">
        <v>183</v>
      </c>
      <c r="L1828">
        <v>92930</v>
      </c>
      <c r="M1828">
        <v>1189</v>
      </c>
      <c r="N1828">
        <v>157724</v>
      </c>
      <c r="S1828" t="s">
        <v>182</v>
      </c>
      <c r="W1828">
        <v>6</v>
      </c>
      <c r="X1828">
        <v>13</v>
      </c>
      <c r="Y1828">
        <v>2</v>
      </c>
      <c r="Z1828">
        <v>1099720</v>
      </c>
      <c r="AA1828" t="s">
        <v>146</v>
      </c>
      <c r="AB1828">
        <v>102</v>
      </c>
      <c r="AC1828" t="s">
        <v>10</v>
      </c>
      <c r="AD1828" t="s">
        <v>10</v>
      </c>
      <c r="AE1828">
        <v>486</v>
      </c>
    </row>
    <row r="1829" spans="1:31" x14ac:dyDescent="0.25">
      <c r="A1829">
        <v>345</v>
      </c>
      <c r="B1829">
        <v>345</v>
      </c>
      <c r="C1829">
        <v>1115</v>
      </c>
      <c r="E1829" s="3">
        <v>41440</v>
      </c>
      <c r="F1829" s="15">
        <f t="shared" si="56"/>
        <v>2013</v>
      </c>
      <c r="G1829" s="3">
        <f t="shared" si="57"/>
        <v>41455</v>
      </c>
      <c r="H1829" t="s">
        <v>142</v>
      </c>
      <c r="I1829" t="s">
        <v>168</v>
      </c>
      <c r="J1829" t="b">
        <v>0</v>
      </c>
      <c r="K1829" t="s">
        <v>183</v>
      </c>
      <c r="L1829">
        <v>92930</v>
      </c>
      <c r="M1829">
        <v>1189</v>
      </c>
      <c r="N1829">
        <v>157724</v>
      </c>
      <c r="S1829" t="s">
        <v>182</v>
      </c>
      <c r="W1829">
        <v>6</v>
      </c>
      <c r="X1829">
        <v>13</v>
      </c>
      <c r="Y1829">
        <v>1</v>
      </c>
      <c r="Z1829">
        <v>1099720</v>
      </c>
      <c r="AA1829" t="s">
        <v>146</v>
      </c>
      <c r="AB1829">
        <v>102</v>
      </c>
      <c r="AC1829" t="s">
        <v>10</v>
      </c>
      <c r="AD1829" t="s">
        <v>10</v>
      </c>
      <c r="AE1829">
        <v>487</v>
      </c>
    </row>
    <row r="1830" spans="1:31" x14ac:dyDescent="0.25">
      <c r="A1830">
        <v>345</v>
      </c>
      <c r="B1830">
        <v>345</v>
      </c>
      <c r="C1830">
        <v>1115</v>
      </c>
      <c r="E1830" s="3">
        <v>41436</v>
      </c>
      <c r="F1830" s="15">
        <f t="shared" si="56"/>
        <v>2013</v>
      </c>
      <c r="G1830" s="3">
        <f t="shared" si="57"/>
        <v>41455</v>
      </c>
      <c r="H1830" t="s">
        <v>142</v>
      </c>
      <c r="I1830" t="s">
        <v>172</v>
      </c>
      <c r="J1830" t="b">
        <v>0</v>
      </c>
      <c r="K1830" t="s">
        <v>1031</v>
      </c>
      <c r="L1830">
        <v>92930</v>
      </c>
      <c r="M1830">
        <v>1192</v>
      </c>
      <c r="N1830">
        <v>157744</v>
      </c>
      <c r="S1830" t="s">
        <v>182</v>
      </c>
      <c r="W1830">
        <v>6</v>
      </c>
      <c r="X1830">
        <v>13</v>
      </c>
      <c r="Y1830">
        <v>2</v>
      </c>
      <c r="Z1830">
        <v>1099579</v>
      </c>
      <c r="AA1830" t="s">
        <v>146</v>
      </c>
      <c r="AB1830">
        <v>102</v>
      </c>
      <c r="AC1830" t="s">
        <v>10</v>
      </c>
      <c r="AD1830" t="s">
        <v>10</v>
      </c>
      <c r="AE1830">
        <v>1468</v>
      </c>
    </row>
    <row r="1831" spans="1:31" x14ac:dyDescent="0.25">
      <c r="A1831">
        <v>345</v>
      </c>
      <c r="B1831">
        <v>345</v>
      </c>
      <c r="C1831">
        <v>1115</v>
      </c>
      <c r="E1831" s="3">
        <v>41436</v>
      </c>
      <c r="F1831" s="15">
        <f t="shared" si="56"/>
        <v>2013</v>
      </c>
      <c r="G1831" s="3">
        <f t="shared" si="57"/>
        <v>41455</v>
      </c>
      <c r="H1831" t="s">
        <v>142</v>
      </c>
      <c r="I1831" t="s">
        <v>172</v>
      </c>
      <c r="J1831" t="b">
        <v>0</v>
      </c>
      <c r="K1831" t="s">
        <v>1031</v>
      </c>
      <c r="L1831">
        <v>92930</v>
      </c>
      <c r="M1831">
        <v>1192</v>
      </c>
      <c r="N1831">
        <v>157744</v>
      </c>
      <c r="S1831" t="s">
        <v>182</v>
      </c>
      <c r="W1831">
        <v>6</v>
      </c>
      <c r="X1831">
        <v>13</v>
      </c>
      <c r="Y1831">
        <v>1.5</v>
      </c>
      <c r="Z1831">
        <v>1099579</v>
      </c>
      <c r="AA1831" t="s">
        <v>146</v>
      </c>
      <c r="AB1831">
        <v>102</v>
      </c>
      <c r="AC1831" t="s">
        <v>10</v>
      </c>
      <c r="AD1831" t="s">
        <v>10</v>
      </c>
      <c r="AE1831">
        <v>1469</v>
      </c>
    </row>
    <row r="1832" spans="1:31" x14ac:dyDescent="0.25">
      <c r="A1832">
        <v>345</v>
      </c>
      <c r="B1832">
        <v>345</v>
      </c>
      <c r="C1832">
        <v>1115</v>
      </c>
      <c r="E1832" s="3">
        <v>41436</v>
      </c>
      <c r="F1832" s="15">
        <f t="shared" si="56"/>
        <v>2013</v>
      </c>
      <c r="G1832" s="3">
        <f t="shared" si="57"/>
        <v>41455</v>
      </c>
      <c r="H1832" t="s">
        <v>142</v>
      </c>
      <c r="I1832" t="s">
        <v>172</v>
      </c>
      <c r="J1832" t="b">
        <v>0</v>
      </c>
      <c r="K1832" t="s">
        <v>1031</v>
      </c>
      <c r="L1832">
        <v>92930</v>
      </c>
      <c r="M1832">
        <v>1192</v>
      </c>
      <c r="N1832">
        <v>157744</v>
      </c>
      <c r="S1832" t="s">
        <v>182</v>
      </c>
      <c r="W1832">
        <v>6</v>
      </c>
      <c r="X1832">
        <v>13</v>
      </c>
      <c r="Y1832">
        <v>1</v>
      </c>
      <c r="Z1832">
        <v>1099579</v>
      </c>
      <c r="AA1832" t="s">
        <v>146</v>
      </c>
      <c r="AB1832">
        <v>102</v>
      </c>
      <c r="AC1832" t="s">
        <v>10</v>
      </c>
      <c r="AD1832" t="s">
        <v>10</v>
      </c>
      <c r="AE1832">
        <v>1470</v>
      </c>
    </row>
    <row r="1833" spans="1:31" x14ac:dyDescent="0.25">
      <c r="A1833">
        <v>345</v>
      </c>
      <c r="B1833">
        <v>345</v>
      </c>
      <c r="C1833">
        <v>1115</v>
      </c>
      <c r="E1833" s="3">
        <v>41436</v>
      </c>
      <c r="F1833" s="15">
        <f t="shared" si="56"/>
        <v>2013</v>
      </c>
      <c r="G1833" s="3">
        <f t="shared" si="57"/>
        <v>41455</v>
      </c>
      <c r="H1833" t="s">
        <v>142</v>
      </c>
      <c r="I1833" t="s">
        <v>172</v>
      </c>
      <c r="J1833" t="b">
        <v>0</v>
      </c>
      <c r="K1833" t="s">
        <v>1032</v>
      </c>
      <c r="L1833">
        <v>92930</v>
      </c>
      <c r="M1833">
        <v>1192</v>
      </c>
      <c r="N1833">
        <v>157744</v>
      </c>
      <c r="S1833" t="s">
        <v>182</v>
      </c>
      <c r="W1833">
        <v>6</v>
      </c>
      <c r="X1833">
        <v>13</v>
      </c>
      <c r="Y1833">
        <v>2</v>
      </c>
      <c r="Z1833">
        <v>1099579</v>
      </c>
      <c r="AA1833" t="s">
        <v>146</v>
      </c>
      <c r="AB1833">
        <v>102</v>
      </c>
      <c r="AC1833" t="s">
        <v>10</v>
      </c>
      <c r="AD1833" t="s">
        <v>10</v>
      </c>
      <c r="AE1833">
        <v>1471</v>
      </c>
    </row>
    <row r="1834" spans="1:31" x14ac:dyDescent="0.25">
      <c r="A1834">
        <v>345</v>
      </c>
      <c r="B1834">
        <v>345</v>
      </c>
      <c r="C1834">
        <v>1115</v>
      </c>
      <c r="E1834" s="3">
        <v>41436</v>
      </c>
      <c r="F1834" s="15">
        <f t="shared" si="56"/>
        <v>2013</v>
      </c>
      <c r="G1834" s="3">
        <f t="shared" si="57"/>
        <v>41455</v>
      </c>
      <c r="H1834" t="s">
        <v>142</v>
      </c>
      <c r="I1834" t="s">
        <v>200</v>
      </c>
      <c r="J1834" t="b">
        <v>0</v>
      </c>
      <c r="K1834" t="s">
        <v>1033</v>
      </c>
      <c r="L1834">
        <v>92930</v>
      </c>
      <c r="M1834">
        <v>1192</v>
      </c>
      <c r="N1834">
        <v>157744</v>
      </c>
      <c r="S1834" t="s">
        <v>182</v>
      </c>
      <c r="W1834">
        <v>6</v>
      </c>
      <c r="X1834">
        <v>13</v>
      </c>
      <c r="Y1834">
        <v>3</v>
      </c>
      <c r="Z1834">
        <v>1098825</v>
      </c>
      <c r="AA1834" t="s">
        <v>146</v>
      </c>
      <c r="AB1834">
        <v>102</v>
      </c>
      <c r="AC1834" t="s">
        <v>10</v>
      </c>
      <c r="AD1834" t="s">
        <v>10</v>
      </c>
      <c r="AE1834">
        <v>1483</v>
      </c>
    </row>
    <row r="1835" spans="1:31" x14ac:dyDescent="0.25">
      <c r="A1835">
        <v>345</v>
      </c>
      <c r="B1835">
        <v>345</v>
      </c>
      <c r="C1835">
        <v>1115</v>
      </c>
      <c r="E1835" s="3">
        <v>41436</v>
      </c>
      <c r="F1835" s="15">
        <f t="shared" si="56"/>
        <v>2013</v>
      </c>
      <c r="G1835" s="3">
        <f t="shared" si="57"/>
        <v>41455</v>
      </c>
      <c r="H1835" t="s">
        <v>142</v>
      </c>
      <c r="I1835" t="s">
        <v>200</v>
      </c>
      <c r="J1835" t="b">
        <v>0</v>
      </c>
      <c r="K1835" t="s">
        <v>1033</v>
      </c>
      <c r="L1835">
        <v>92930</v>
      </c>
      <c r="M1835">
        <v>1192</v>
      </c>
      <c r="N1835">
        <v>157744</v>
      </c>
      <c r="S1835" t="s">
        <v>182</v>
      </c>
      <c r="W1835">
        <v>6</v>
      </c>
      <c r="X1835">
        <v>13</v>
      </c>
      <c r="Y1835">
        <v>1</v>
      </c>
      <c r="Z1835">
        <v>1098825</v>
      </c>
      <c r="AA1835" t="s">
        <v>146</v>
      </c>
      <c r="AB1835">
        <v>102</v>
      </c>
      <c r="AC1835" t="s">
        <v>10</v>
      </c>
      <c r="AD1835" t="s">
        <v>10</v>
      </c>
      <c r="AE1835">
        <v>1484</v>
      </c>
    </row>
    <row r="1836" spans="1:31" x14ac:dyDescent="0.25">
      <c r="A1836">
        <v>345</v>
      </c>
      <c r="B1836">
        <v>345</v>
      </c>
      <c r="C1836">
        <v>1115</v>
      </c>
      <c r="E1836" s="3">
        <v>41436</v>
      </c>
      <c r="F1836" s="15">
        <f t="shared" si="56"/>
        <v>2013</v>
      </c>
      <c r="G1836" s="3">
        <f t="shared" si="57"/>
        <v>41455</v>
      </c>
      <c r="H1836" t="s">
        <v>142</v>
      </c>
      <c r="I1836" t="s">
        <v>200</v>
      </c>
      <c r="J1836" t="b">
        <v>0</v>
      </c>
      <c r="K1836" t="s">
        <v>1034</v>
      </c>
      <c r="L1836">
        <v>92930</v>
      </c>
      <c r="M1836">
        <v>1192</v>
      </c>
      <c r="N1836">
        <v>157744</v>
      </c>
      <c r="S1836" t="s">
        <v>182</v>
      </c>
      <c r="W1836">
        <v>6</v>
      </c>
      <c r="X1836">
        <v>13</v>
      </c>
      <c r="Y1836">
        <v>2</v>
      </c>
      <c r="Z1836">
        <v>1098825</v>
      </c>
      <c r="AA1836" t="s">
        <v>146</v>
      </c>
      <c r="AB1836">
        <v>102</v>
      </c>
      <c r="AC1836" t="s">
        <v>10</v>
      </c>
      <c r="AD1836" t="s">
        <v>10</v>
      </c>
      <c r="AE1836">
        <v>1485</v>
      </c>
    </row>
    <row r="1837" spans="1:31" x14ac:dyDescent="0.25">
      <c r="A1837">
        <v>345</v>
      </c>
      <c r="B1837">
        <v>345</v>
      </c>
      <c r="C1837">
        <v>1115</v>
      </c>
      <c r="E1837" s="3">
        <v>41436</v>
      </c>
      <c r="F1837" s="15">
        <f t="shared" si="56"/>
        <v>2013</v>
      </c>
      <c r="G1837" s="3">
        <f t="shared" si="57"/>
        <v>41455</v>
      </c>
      <c r="H1837" t="s">
        <v>142</v>
      </c>
      <c r="I1837" t="s">
        <v>200</v>
      </c>
      <c r="J1837" t="b">
        <v>0</v>
      </c>
      <c r="K1837" t="s">
        <v>1034</v>
      </c>
      <c r="L1837">
        <v>92930</v>
      </c>
      <c r="M1837">
        <v>1192</v>
      </c>
      <c r="N1837">
        <v>157744</v>
      </c>
      <c r="S1837" t="s">
        <v>182</v>
      </c>
      <c r="W1837">
        <v>6</v>
      </c>
      <c r="X1837">
        <v>13</v>
      </c>
      <c r="Y1837">
        <v>3</v>
      </c>
      <c r="Z1837">
        <v>1098825</v>
      </c>
      <c r="AA1837" t="s">
        <v>146</v>
      </c>
      <c r="AB1837">
        <v>102</v>
      </c>
      <c r="AC1837" t="s">
        <v>10</v>
      </c>
      <c r="AD1837" t="s">
        <v>10</v>
      </c>
      <c r="AE1837">
        <v>1486</v>
      </c>
    </row>
    <row r="1838" spans="1:31" x14ac:dyDescent="0.25">
      <c r="A1838">
        <v>345</v>
      </c>
      <c r="B1838">
        <v>345</v>
      </c>
      <c r="C1838">
        <v>1115</v>
      </c>
      <c r="E1838" s="3">
        <v>41436</v>
      </c>
      <c r="F1838" s="15">
        <f t="shared" si="56"/>
        <v>2013</v>
      </c>
      <c r="G1838" s="3">
        <f t="shared" si="57"/>
        <v>41455</v>
      </c>
      <c r="H1838" t="s">
        <v>142</v>
      </c>
      <c r="I1838" t="s">
        <v>176</v>
      </c>
      <c r="J1838" t="b">
        <v>0</v>
      </c>
      <c r="K1838" t="s">
        <v>1035</v>
      </c>
      <c r="L1838">
        <v>92930</v>
      </c>
      <c r="M1838">
        <v>1192</v>
      </c>
      <c r="N1838">
        <v>157744</v>
      </c>
      <c r="S1838" t="s">
        <v>182</v>
      </c>
      <c r="W1838">
        <v>6</v>
      </c>
      <c r="X1838">
        <v>13</v>
      </c>
      <c r="Y1838">
        <v>4</v>
      </c>
      <c r="Z1838">
        <v>1098821</v>
      </c>
      <c r="AA1838" t="s">
        <v>146</v>
      </c>
      <c r="AB1838">
        <v>102</v>
      </c>
      <c r="AC1838" t="s">
        <v>10</v>
      </c>
      <c r="AD1838" t="s">
        <v>10</v>
      </c>
      <c r="AE1838">
        <v>1497</v>
      </c>
    </row>
    <row r="1839" spans="1:31" x14ac:dyDescent="0.25">
      <c r="A1839">
        <v>345</v>
      </c>
      <c r="B1839">
        <v>345</v>
      </c>
      <c r="C1839">
        <v>1115</v>
      </c>
      <c r="E1839" s="3">
        <v>41450</v>
      </c>
      <c r="F1839" s="15">
        <f t="shared" si="56"/>
        <v>2013</v>
      </c>
      <c r="G1839" s="3">
        <f t="shared" si="57"/>
        <v>41455</v>
      </c>
      <c r="H1839" t="s">
        <v>142</v>
      </c>
      <c r="I1839" t="s">
        <v>178</v>
      </c>
      <c r="J1839" t="b">
        <v>0</v>
      </c>
      <c r="K1839" t="s">
        <v>1036</v>
      </c>
      <c r="L1839">
        <v>92930</v>
      </c>
      <c r="M1839">
        <v>1195</v>
      </c>
      <c r="N1839">
        <v>158378</v>
      </c>
      <c r="S1839" t="s">
        <v>182</v>
      </c>
      <c r="W1839">
        <v>6</v>
      </c>
      <c r="X1839">
        <v>13</v>
      </c>
      <c r="Y1839">
        <v>3</v>
      </c>
      <c r="Z1839">
        <v>1098942</v>
      </c>
      <c r="AA1839" t="s">
        <v>146</v>
      </c>
      <c r="AB1839">
        <v>102</v>
      </c>
      <c r="AC1839" t="s">
        <v>10</v>
      </c>
      <c r="AD1839" t="s">
        <v>10</v>
      </c>
      <c r="AE1839">
        <v>1353</v>
      </c>
    </row>
    <row r="1840" spans="1:31" x14ac:dyDescent="0.25">
      <c r="A1840">
        <v>345</v>
      </c>
      <c r="B1840">
        <v>345</v>
      </c>
      <c r="C1840">
        <v>1115</v>
      </c>
      <c r="E1840" s="3">
        <v>41450</v>
      </c>
      <c r="F1840" s="15">
        <f t="shared" si="56"/>
        <v>2013</v>
      </c>
      <c r="G1840" s="3">
        <f t="shared" si="57"/>
        <v>41455</v>
      </c>
      <c r="H1840" t="s">
        <v>142</v>
      </c>
      <c r="I1840" t="s">
        <v>178</v>
      </c>
      <c r="J1840" t="b">
        <v>0</v>
      </c>
      <c r="K1840" t="s">
        <v>1037</v>
      </c>
      <c r="L1840">
        <v>92930</v>
      </c>
      <c r="M1840">
        <v>1195</v>
      </c>
      <c r="N1840">
        <v>158378</v>
      </c>
      <c r="S1840" t="s">
        <v>182</v>
      </c>
      <c r="W1840">
        <v>6</v>
      </c>
      <c r="X1840">
        <v>13</v>
      </c>
      <c r="Y1840">
        <v>3</v>
      </c>
      <c r="Z1840">
        <v>1098942</v>
      </c>
      <c r="AA1840" t="s">
        <v>146</v>
      </c>
      <c r="AB1840">
        <v>102</v>
      </c>
      <c r="AC1840" t="s">
        <v>10</v>
      </c>
      <c r="AD1840" t="s">
        <v>10</v>
      </c>
      <c r="AE1840">
        <v>1354</v>
      </c>
    </row>
    <row r="1841" spans="1:31" x14ac:dyDescent="0.25">
      <c r="A1841">
        <v>345</v>
      </c>
      <c r="B1841">
        <v>345</v>
      </c>
      <c r="C1841">
        <v>1115</v>
      </c>
      <c r="E1841" s="3">
        <v>41450</v>
      </c>
      <c r="F1841" s="15">
        <f t="shared" si="56"/>
        <v>2013</v>
      </c>
      <c r="G1841" s="3">
        <f t="shared" si="57"/>
        <v>41455</v>
      </c>
      <c r="H1841" t="s">
        <v>142</v>
      </c>
      <c r="I1841" t="s">
        <v>200</v>
      </c>
      <c r="J1841" t="b">
        <v>0</v>
      </c>
      <c r="K1841" t="s">
        <v>1038</v>
      </c>
      <c r="L1841">
        <v>92930</v>
      </c>
      <c r="M1841">
        <v>1195</v>
      </c>
      <c r="N1841">
        <v>158378</v>
      </c>
      <c r="S1841" t="s">
        <v>182</v>
      </c>
      <c r="W1841">
        <v>6</v>
      </c>
      <c r="X1841">
        <v>13</v>
      </c>
      <c r="Y1841">
        <v>4</v>
      </c>
      <c r="Z1841">
        <v>1098825</v>
      </c>
      <c r="AA1841" t="s">
        <v>146</v>
      </c>
      <c r="AB1841">
        <v>102</v>
      </c>
      <c r="AC1841" t="s">
        <v>10</v>
      </c>
      <c r="AD1841" t="s">
        <v>10</v>
      </c>
      <c r="AE1841">
        <v>1355</v>
      </c>
    </row>
    <row r="1842" spans="1:31" x14ac:dyDescent="0.25">
      <c r="A1842">
        <v>345</v>
      </c>
      <c r="B1842">
        <v>345</v>
      </c>
      <c r="C1842">
        <v>1115</v>
      </c>
      <c r="E1842" s="3">
        <v>41450</v>
      </c>
      <c r="F1842" s="15">
        <f t="shared" si="56"/>
        <v>2013</v>
      </c>
      <c r="G1842" s="3">
        <f t="shared" si="57"/>
        <v>41455</v>
      </c>
      <c r="H1842" t="s">
        <v>142</v>
      </c>
      <c r="I1842" t="s">
        <v>176</v>
      </c>
      <c r="J1842" t="b">
        <v>0</v>
      </c>
      <c r="K1842" t="s">
        <v>1039</v>
      </c>
      <c r="L1842">
        <v>92930</v>
      </c>
      <c r="M1842">
        <v>1195</v>
      </c>
      <c r="N1842">
        <v>158378</v>
      </c>
      <c r="S1842" t="s">
        <v>182</v>
      </c>
      <c r="W1842">
        <v>6</v>
      </c>
      <c r="X1842">
        <v>13</v>
      </c>
      <c r="Y1842">
        <v>2</v>
      </c>
      <c r="Z1842">
        <v>1098821</v>
      </c>
      <c r="AA1842" t="s">
        <v>146</v>
      </c>
      <c r="AB1842">
        <v>102</v>
      </c>
      <c r="AC1842" t="s">
        <v>10</v>
      </c>
      <c r="AD1842" t="s">
        <v>10</v>
      </c>
      <c r="AE1842">
        <v>1356</v>
      </c>
    </row>
    <row r="1843" spans="1:31" x14ac:dyDescent="0.25">
      <c r="A1843">
        <v>345</v>
      </c>
      <c r="B1843">
        <v>345</v>
      </c>
      <c r="C1843">
        <v>1115</v>
      </c>
      <c r="E1843" s="3">
        <v>41450</v>
      </c>
      <c r="F1843" s="15">
        <f t="shared" si="56"/>
        <v>2013</v>
      </c>
      <c r="G1843" s="3">
        <f t="shared" si="57"/>
        <v>41455</v>
      </c>
      <c r="H1843" t="s">
        <v>142</v>
      </c>
      <c r="I1843" t="s">
        <v>172</v>
      </c>
      <c r="J1843" t="b">
        <v>0</v>
      </c>
      <c r="K1843" t="s">
        <v>1040</v>
      </c>
      <c r="L1843">
        <v>92930</v>
      </c>
      <c r="M1843">
        <v>1195</v>
      </c>
      <c r="N1843">
        <v>158378</v>
      </c>
      <c r="S1843" t="s">
        <v>182</v>
      </c>
      <c r="W1843">
        <v>6</v>
      </c>
      <c r="X1843">
        <v>13</v>
      </c>
      <c r="Y1843">
        <v>0.5</v>
      </c>
      <c r="Z1843">
        <v>1099579</v>
      </c>
      <c r="AA1843" t="s">
        <v>146</v>
      </c>
      <c r="AB1843">
        <v>102</v>
      </c>
      <c r="AC1843" t="s">
        <v>10</v>
      </c>
      <c r="AD1843" t="s">
        <v>10</v>
      </c>
      <c r="AE1843">
        <v>1360</v>
      </c>
    </row>
    <row r="1844" spans="1:31" x14ac:dyDescent="0.25">
      <c r="A1844">
        <v>345</v>
      </c>
      <c r="B1844">
        <v>345</v>
      </c>
      <c r="C1844">
        <v>1115</v>
      </c>
      <c r="E1844" s="3">
        <v>41455</v>
      </c>
      <c r="F1844" s="15">
        <f t="shared" si="56"/>
        <v>2013</v>
      </c>
      <c r="G1844" s="3">
        <f t="shared" si="57"/>
        <v>41455</v>
      </c>
      <c r="H1844" t="s">
        <v>142</v>
      </c>
      <c r="I1844" t="s">
        <v>168</v>
      </c>
      <c r="J1844" t="b">
        <v>0</v>
      </c>
      <c r="K1844" t="s">
        <v>183</v>
      </c>
      <c r="L1844">
        <v>92930</v>
      </c>
      <c r="M1844">
        <v>1198</v>
      </c>
      <c r="N1844">
        <v>158454</v>
      </c>
      <c r="S1844" t="s">
        <v>182</v>
      </c>
      <c r="W1844">
        <v>6</v>
      </c>
      <c r="X1844">
        <v>13</v>
      </c>
      <c r="Y1844">
        <v>1</v>
      </c>
      <c r="Z1844">
        <v>1099720</v>
      </c>
      <c r="AA1844" t="s">
        <v>146</v>
      </c>
      <c r="AB1844">
        <v>102</v>
      </c>
      <c r="AC1844" t="s">
        <v>10</v>
      </c>
      <c r="AD1844" t="s">
        <v>10</v>
      </c>
      <c r="AE1844">
        <v>477</v>
      </c>
    </row>
    <row r="1845" spans="1:31" x14ac:dyDescent="0.25">
      <c r="A1845">
        <v>345</v>
      </c>
      <c r="B1845">
        <v>345</v>
      </c>
      <c r="C1845">
        <v>1115</v>
      </c>
      <c r="E1845" s="3">
        <v>41455</v>
      </c>
      <c r="F1845" s="15">
        <f t="shared" si="56"/>
        <v>2013</v>
      </c>
      <c r="G1845" s="3">
        <f t="shared" si="57"/>
        <v>41455</v>
      </c>
      <c r="H1845" t="s">
        <v>142</v>
      </c>
      <c r="I1845" t="s">
        <v>168</v>
      </c>
      <c r="J1845" t="b">
        <v>0</v>
      </c>
      <c r="K1845" t="s">
        <v>183</v>
      </c>
      <c r="L1845">
        <v>92930</v>
      </c>
      <c r="M1845">
        <v>1198</v>
      </c>
      <c r="N1845">
        <v>158454</v>
      </c>
      <c r="S1845" t="s">
        <v>182</v>
      </c>
      <c r="W1845">
        <v>6</v>
      </c>
      <c r="X1845">
        <v>13</v>
      </c>
      <c r="Y1845">
        <v>4</v>
      </c>
      <c r="Z1845">
        <v>1099720</v>
      </c>
      <c r="AA1845" t="s">
        <v>146</v>
      </c>
      <c r="AB1845">
        <v>102</v>
      </c>
      <c r="AC1845" t="s">
        <v>10</v>
      </c>
      <c r="AD1845" t="s">
        <v>10</v>
      </c>
      <c r="AE1845">
        <v>494</v>
      </c>
    </row>
    <row r="1846" spans="1:31" x14ac:dyDescent="0.25">
      <c r="A1846">
        <v>345</v>
      </c>
      <c r="B1846">
        <v>345</v>
      </c>
      <c r="C1846">
        <v>1115</v>
      </c>
      <c r="E1846" s="3">
        <v>41470</v>
      </c>
      <c r="F1846" s="15">
        <f t="shared" si="56"/>
        <v>2013</v>
      </c>
      <c r="G1846" s="3">
        <f t="shared" si="57"/>
        <v>41486</v>
      </c>
      <c r="H1846" t="s">
        <v>142</v>
      </c>
      <c r="I1846" t="s">
        <v>168</v>
      </c>
      <c r="J1846" t="b">
        <v>0</v>
      </c>
      <c r="K1846" t="s">
        <v>183</v>
      </c>
      <c r="L1846">
        <v>92930</v>
      </c>
      <c r="M1846">
        <v>1201</v>
      </c>
      <c r="N1846">
        <v>159701</v>
      </c>
      <c r="S1846" t="s">
        <v>182</v>
      </c>
      <c r="W1846">
        <v>7</v>
      </c>
      <c r="X1846">
        <v>13</v>
      </c>
      <c r="Y1846">
        <v>2</v>
      </c>
      <c r="Z1846">
        <v>1099720</v>
      </c>
      <c r="AA1846" t="s">
        <v>146</v>
      </c>
      <c r="AB1846">
        <v>102</v>
      </c>
      <c r="AC1846" t="s">
        <v>10</v>
      </c>
      <c r="AD1846" t="s">
        <v>10</v>
      </c>
      <c r="AE1846">
        <v>452</v>
      </c>
    </row>
    <row r="1847" spans="1:31" x14ac:dyDescent="0.25">
      <c r="A1847">
        <v>345</v>
      </c>
      <c r="B1847">
        <v>345</v>
      </c>
      <c r="C1847">
        <v>1115</v>
      </c>
      <c r="E1847" s="3">
        <v>41470</v>
      </c>
      <c r="F1847" s="15">
        <f t="shared" si="56"/>
        <v>2013</v>
      </c>
      <c r="G1847" s="3">
        <f t="shared" si="57"/>
        <v>41486</v>
      </c>
      <c r="H1847" t="s">
        <v>142</v>
      </c>
      <c r="I1847" t="s">
        <v>168</v>
      </c>
      <c r="J1847" t="b">
        <v>0</v>
      </c>
      <c r="K1847" t="s">
        <v>183</v>
      </c>
      <c r="L1847">
        <v>92930</v>
      </c>
      <c r="M1847">
        <v>1201</v>
      </c>
      <c r="N1847">
        <v>159701</v>
      </c>
      <c r="S1847" t="s">
        <v>182</v>
      </c>
      <c r="W1847">
        <v>7</v>
      </c>
      <c r="X1847">
        <v>13</v>
      </c>
      <c r="Y1847">
        <v>1</v>
      </c>
      <c r="Z1847">
        <v>1099720</v>
      </c>
      <c r="AA1847" t="s">
        <v>146</v>
      </c>
      <c r="AB1847">
        <v>102</v>
      </c>
      <c r="AC1847" t="s">
        <v>10</v>
      </c>
      <c r="AD1847" t="s">
        <v>10</v>
      </c>
      <c r="AE1847">
        <v>453</v>
      </c>
    </row>
    <row r="1848" spans="1:31" x14ac:dyDescent="0.25">
      <c r="A1848">
        <v>345</v>
      </c>
      <c r="B1848">
        <v>345</v>
      </c>
      <c r="C1848">
        <v>1115</v>
      </c>
      <c r="E1848" s="3">
        <v>41464</v>
      </c>
      <c r="F1848" s="15">
        <f t="shared" si="56"/>
        <v>2013</v>
      </c>
      <c r="G1848" s="3">
        <f t="shared" si="57"/>
        <v>41486</v>
      </c>
      <c r="H1848" t="s">
        <v>142</v>
      </c>
      <c r="I1848" t="s">
        <v>176</v>
      </c>
      <c r="J1848" t="b">
        <v>0</v>
      </c>
      <c r="K1848" t="s">
        <v>1039</v>
      </c>
      <c r="L1848">
        <v>92930</v>
      </c>
      <c r="M1848">
        <v>1204</v>
      </c>
      <c r="N1848">
        <v>160405</v>
      </c>
      <c r="S1848" t="s">
        <v>182</v>
      </c>
      <c r="W1848">
        <v>7</v>
      </c>
      <c r="X1848">
        <v>13</v>
      </c>
      <c r="Y1848">
        <v>2</v>
      </c>
      <c r="Z1848">
        <v>1098821</v>
      </c>
      <c r="AA1848" t="s">
        <v>146</v>
      </c>
      <c r="AB1848">
        <v>102</v>
      </c>
      <c r="AC1848" t="s">
        <v>10</v>
      </c>
      <c r="AD1848" t="s">
        <v>10</v>
      </c>
      <c r="AE1848">
        <v>977</v>
      </c>
    </row>
    <row r="1849" spans="1:31" x14ac:dyDescent="0.25">
      <c r="A1849">
        <v>345</v>
      </c>
      <c r="B1849">
        <v>345</v>
      </c>
      <c r="C1849">
        <v>1115</v>
      </c>
      <c r="E1849" s="3">
        <v>41464</v>
      </c>
      <c r="F1849" s="15">
        <f t="shared" si="56"/>
        <v>2013</v>
      </c>
      <c r="G1849" s="3">
        <f t="shared" si="57"/>
        <v>41486</v>
      </c>
      <c r="H1849" t="s">
        <v>142</v>
      </c>
      <c r="I1849" t="s">
        <v>200</v>
      </c>
      <c r="J1849" t="b">
        <v>0</v>
      </c>
      <c r="K1849" t="s">
        <v>1041</v>
      </c>
      <c r="L1849">
        <v>92930</v>
      </c>
      <c r="M1849">
        <v>1204</v>
      </c>
      <c r="N1849">
        <v>160405</v>
      </c>
      <c r="S1849" t="s">
        <v>182</v>
      </c>
      <c r="W1849">
        <v>7</v>
      </c>
      <c r="X1849">
        <v>13</v>
      </c>
      <c r="Y1849">
        <v>2</v>
      </c>
      <c r="Z1849">
        <v>1098825</v>
      </c>
      <c r="AA1849" t="s">
        <v>146</v>
      </c>
      <c r="AB1849">
        <v>102</v>
      </c>
      <c r="AC1849" t="s">
        <v>10</v>
      </c>
      <c r="AD1849" t="s">
        <v>10</v>
      </c>
      <c r="AE1849">
        <v>979</v>
      </c>
    </row>
    <row r="1850" spans="1:31" x14ac:dyDescent="0.25">
      <c r="A1850">
        <v>345</v>
      </c>
      <c r="B1850">
        <v>345</v>
      </c>
      <c r="C1850">
        <v>1115</v>
      </c>
      <c r="E1850" s="3">
        <v>41464</v>
      </c>
      <c r="F1850" s="15">
        <f t="shared" si="56"/>
        <v>2013</v>
      </c>
      <c r="G1850" s="3">
        <f t="shared" si="57"/>
        <v>41486</v>
      </c>
      <c r="H1850" t="s">
        <v>142</v>
      </c>
      <c r="I1850" t="s">
        <v>200</v>
      </c>
      <c r="J1850" t="b">
        <v>0</v>
      </c>
      <c r="K1850" t="s">
        <v>1041</v>
      </c>
      <c r="L1850">
        <v>92930</v>
      </c>
      <c r="M1850">
        <v>1204</v>
      </c>
      <c r="N1850">
        <v>160405</v>
      </c>
      <c r="S1850" t="s">
        <v>182</v>
      </c>
      <c r="W1850">
        <v>7</v>
      </c>
      <c r="X1850">
        <v>13</v>
      </c>
      <c r="Y1850">
        <v>2</v>
      </c>
      <c r="Z1850">
        <v>1098825</v>
      </c>
      <c r="AA1850" t="s">
        <v>146</v>
      </c>
      <c r="AB1850">
        <v>102</v>
      </c>
      <c r="AC1850" t="s">
        <v>10</v>
      </c>
      <c r="AD1850" t="s">
        <v>10</v>
      </c>
      <c r="AE1850">
        <v>1007</v>
      </c>
    </row>
    <row r="1851" spans="1:31" x14ac:dyDescent="0.25">
      <c r="A1851">
        <v>345</v>
      </c>
      <c r="B1851">
        <v>345</v>
      </c>
      <c r="C1851">
        <v>1115</v>
      </c>
      <c r="E1851" s="3">
        <v>41478</v>
      </c>
      <c r="F1851" s="15">
        <f t="shared" si="56"/>
        <v>2013</v>
      </c>
      <c r="G1851" s="3">
        <f t="shared" si="57"/>
        <v>41486</v>
      </c>
      <c r="H1851" t="s">
        <v>142</v>
      </c>
      <c r="I1851" t="s">
        <v>178</v>
      </c>
      <c r="J1851" t="b">
        <v>0</v>
      </c>
      <c r="K1851" t="s">
        <v>1042</v>
      </c>
      <c r="L1851">
        <v>92930</v>
      </c>
      <c r="M1851">
        <v>1207</v>
      </c>
      <c r="N1851">
        <v>160657</v>
      </c>
      <c r="S1851" t="s">
        <v>182</v>
      </c>
      <c r="W1851">
        <v>7</v>
      </c>
      <c r="X1851">
        <v>13</v>
      </c>
      <c r="Y1851">
        <v>2.5</v>
      </c>
      <c r="Z1851">
        <v>1098942</v>
      </c>
      <c r="AA1851" t="s">
        <v>146</v>
      </c>
      <c r="AB1851">
        <v>102</v>
      </c>
      <c r="AC1851" t="s">
        <v>10</v>
      </c>
      <c r="AD1851" t="s">
        <v>10</v>
      </c>
      <c r="AE1851">
        <v>1250</v>
      </c>
    </row>
    <row r="1852" spans="1:31" x14ac:dyDescent="0.25">
      <c r="A1852">
        <v>345</v>
      </c>
      <c r="B1852">
        <v>345</v>
      </c>
      <c r="C1852">
        <v>1115</v>
      </c>
      <c r="E1852" s="3">
        <v>41478</v>
      </c>
      <c r="F1852" s="15">
        <f t="shared" si="56"/>
        <v>2013</v>
      </c>
      <c r="G1852" s="3">
        <f t="shared" si="57"/>
        <v>41486</v>
      </c>
      <c r="H1852" t="s">
        <v>142</v>
      </c>
      <c r="I1852" t="s">
        <v>178</v>
      </c>
      <c r="J1852" t="b">
        <v>0</v>
      </c>
      <c r="K1852" t="s">
        <v>1043</v>
      </c>
      <c r="L1852">
        <v>92930</v>
      </c>
      <c r="M1852">
        <v>1207</v>
      </c>
      <c r="N1852">
        <v>160657</v>
      </c>
      <c r="S1852" t="s">
        <v>182</v>
      </c>
      <c r="W1852">
        <v>7</v>
      </c>
      <c r="X1852">
        <v>13</v>
      </c>
      <c r="Y1852">
        <v>5</v>
      </c>
      <c r="Z1852">
        <v>1098942</v>
      </c>
      <c r="AA1852" t="s">
        <v>146</v>
      </c>
      <c r="AB1852">
        <v>102</v>
      </c>
      <c r="AC1852" t="s">
        <v>10</v>
      </c>
      <c r="AD1852" t="s">
        <v>10</v>
      </c>
      <c r="AE1852">
        <v>1251</v>
      </c>
    </row>
    <row r="1853" spans="1:31" x14ac:dyDescent="0.25">
      <c r="A1853">
        <v>345</v>
      </c>
      <c r="B1853">
        <v>345</v>
      </c>
      <c r="C1853">
        <v>1115</v>
      </c>
      <c r="E1853" s="3">
        <v>41478</v>
      </c>
      <c r="F1853" s="15">
        <f t="shared" si="56"/>
        <v>2013</v>
      </c>
      <c r="G1853" s="3">
        <f t="shared" si="57"/>
        <v>41486</v>
      </c>
      <c r="H1853" t="s">
        <v>142</v>
      </c>
      <c r="I1853" t="s">
        <v>178</v>
      </c>
      <c r="J1853" t="b">
        <v>0</v>
      </c>
      <c r="K1853" t="s">
        <v>1042</v>
      </c>
      <c r="L1853">
        <v>92930</v>
      </c>
      <c r="M1853">
        <v>1207</v>
      </c>
      <c r="N1853">
        <v>160657</v>
      </c>
      <c r="S1853" t="s">
        <v>182</v>
      </c>
      <c r="W1853">
        <v>7</v>
      </c>
      <c r="X1853">
        <v>13</v>
      </c>
      <c r="Y1853">
        <v>2</v>
      </c>
      <c r="Z1853">
        <v>1098942</v>
      </c>
      <c r="AA1853" t="s">
        <v>146</v>
      </c>
      <c r="AB1853">
        <v>102</v>
      </c>
      <c r="AC1853" t="s">
        <v>10</v>
      </c>
      <c r="AD1853" t="s">
        <v>10</v>
      </c>
      <c r="AE1853">
        <v>1252</v>
      </c>
    </row>
    <row r="1854" spans="1:31" x14ac:dyDescent="0.25">
      <c r="A1854">
        <v>345</v>
      </c>
      <c r="B1854">
        <v>345</v>
      </c>
      <c r="C1854">
        <v>1115</v>
      </c>
      <c r="E1854" s="3">
        <v>41486</v>
      </c>
      <c r="F1854" s="15">
        <f t="shared" si="56"/>
        <v>2013</v>
      </c>
      <c r="G1854" s="3">
        <f t="shared" si="57"/>
        <v>41486</v>
      </c>
      <c r="H1854" t="s">
        <v>142</v>
      </c>
      <c r="I1854" t="s">
        <v>168</v>
      </c>
      <c r="J1854" t="b">
        <v>0</v>
      </c>
      <c r="K1854" t="s">
        <v>183</v>
      </c>
      <c r="L1854">
        <v>92930</v>
      </c>
      <c r="M1854">
        <v>1210</v>
      </c>
      <c r="N1854">
        <v>160716</v>
      </c>
      <c r="S1854" t="s">
        <v>182</v>
      </c>
      <c r="W1854">
        <v>7</v>
      </c>
      <c r="X1854">
        <v>13</v>
      </c>
      <c r="Y1854">
        <v>2</v>
      </c>
      <c r="Z1854">
        <v>1099720</v>
      </c>
      <c r="AA1854" t="s">
        <v>146</v>
      </c>
      <c r="AB1854">
        <v>102</v>
      </c>
      <c r="AC1854" t="s">
        <v>10</v>
      </c>
      <c r="AD1854" t="s">
        <v>10</v>
      </c>
      <c r="AE1854">
        <v>595</v>
      </c>
    </row>
    <row r="1855" spans="1:31" x14ac:dyDescent="0.25">
      <c r="A1855">
        <v>345</v>
      </c>
      <c r="B1855">
        <v>345</v>
      </c>
      <c r="C1855">
        <v>1115</v>
      </c>
      <c r="E1855" s="3">
        <v>41486</v>
      </c>
      <c r="F1855" s="15">
        <f t="shared" si="56"/>
        <v>2013</v>
      </c>
      <c r="G1855" s="3">
        <f t="shared" si="57"/>
        <v>41486</v>
      </c>
      <c r="H1855" t="s">
        <v>142</v>
      </c>
      <c r="I1855" t="s">
        <v>168</v>
      </c>
      <c r="J1855" t="b">
        <v>0</v>
      </c>
      <c r="K1855" t="s">
        <v>183</v>
      </c>
      <c r="L1855">
        <v>92930</v>
      </c>
      <c r="M1855">
        <v>1210</v>
      </c>
      <c r="N1855">
        <v>160716</v>
      </c>
      <c r="S1855" t="s">
        <v>182</v>
      </c>
      <c r="W1855">
        <v>7</v>
      </c>
      <c r="X1855">
        <v>13</v>
      </c>
      <c r="Y1855">
        <v>2</v>
      </c>
      <c r="Z1855">
        <v>1099720</v>
      </c>
      <c r="AA1855" t="s">
        <v>146</v>
      </c>
      <c r="AB1855">
        <v>102</v>
      </c>
      <c r="AC1855" t="s">
        <v>10</v>
      </c>
      <c r="AD1855" t="s">
        <v>10</v>
      </c>
      <c r="AE1855">
        <v>596</v>
      </c>
    </row>
    <row r="1856" spans="1:31" x14ac:dyDescent="0.25">
      <c r="A1856">
        <v>345</v>
      </c>
      <c r="B1856">
        <v>345</v>
      </c>
      <c r="C1856">
        <v>1115</v>
      </c>
      <c r="E1856" s="3">
        <v>41486</v>
      </c>
      <c r="F1856" s="15">
        <f t="shared" si="56"/>
        <v>2013</v>
      </c>
      <c r="G1856" s="3">
        <f t="shared" si="57"/>
        <v>41486</v>
      </c>
      <c r="H1856" t="s">
        <v>142</v>
      </c>
      <c r="I1856" t="s">
        <v>168</v>
      </c>
      <c r="J1856" t="b">
        <v>0</v>
      </c>
      <c r="K1856" t="s">
        <v>183</v>
      </c>
      <c r="L1856">
        <v>92930</v>
      </c>
      <c r="M1856">
        <v>1210</v>
      </c>
      <c r="N1856">
        <v>160716</v>
      </c>
      <c r="S1856" t="s">
        <v>182</v>
      </c>
      <c r="W1856">
        <v>7</v>
      </c>
      <c r="X1856">
        <v>13</v>
      </c>
      <c r="Y1856">
        <v>1</v>
      </c>
      <c r="Z1856">
        <v>1099720</v>
      </c>
      <c r="AA1856" t="s">
        <v>146</v>
      </c>
      <c r="AB1856">
        <v>102</v>
      </c>
      <c r="AC1856" t="s">
        <v>10</v>
      </c>
      <c r="AD1856" t="s">
        <v>10</v>
      </c>
      <c r="AE1856">
        <v>605</v>
      </c>
    </row>
    <row r="1857" spans="1:31" x14ac:dyDescent="0.25">
      <c r="A1857">
        <v>345</v>
      </c>
      <c r="B1857">
        <v>345</v>
      </c>
      <c r="C1857">
        <v>1115</v>
      </c>
      <c r="E1857" s="3">
        <v>41486</v>
      </c>
      <c r="F1857" s="15">
        <f t="shared" si="56"/>
        <v>2013</v>
      </c>
      <c r="G1857" s="3">
        <f t="shared" si="57"/>
        <v>41486</v>
      </c>
      <c r="H1857" t="s">
        <v>142</v>
      </c>
      <c r="I1857" t="s">
        <v>168</v>
      </c>
      <c r="J1857" t="b">
        <v>0</v>
      </c>
      <c r="K1857" t="s">
        <v>183</v>
      </c>
      <c r="L1857">
        <v>92930</v>
      </c>
      <c r="M1857">
        <v>1210</v>
      </c>
      <c r="N1857">
        <v>160716</v>
      </c>
      <c r="S1857" t="s">
        <v>182</v>
      </c>
      <c r="W1857">
        <v>7</v>
      </c>
      <c r="X1857">
        <v>13</v>
      </c>
      <c r="Y1857">
        <v>2</v>
      </c>
      <c r="Z1857">
        <v>1099720</v>
      </c>
      <c r="AA1857" t="s">
        <v>146</v>
      </c>
      <c r="AB1857">
        <v>102</v>
      </c>
      <c r="AC1857" t="s">
        <v>10</v>
      </c>
      <c r="AD1857" t="s">
        <v>10</v>
      </c>
      <c r="AE1857">
        <v>612</v>
      </c>
    </row>
    <row r="1858" spans="1:31" x14ac:dyDescent="0.25">
      <c r="A1858">
        <v>345</v>
      </c>
      <c r="B1858">
        <v>345</v>
      </c>
      <c r="C1858">
        <v>1115</v>
      </c>
      <c r="E1858" s="3">
        <v>41486</v>
      </c>
      <c r="F1858" s="15">
        <f t="shared" si="56"/>
        <v>2013</v>
      </c>
      <c r="G1858" s="3">
        <f t="shared" si="57"/>
        <v>41486</v>
      </c>
      <c r="H1858" t="s">
        <v>142</v>
      </c>
      <c r="I1858" t="s">
        <v>165</v>
      </c>
      <c r="J1858" t="b">
        <v>0</v>
      </c>
      <c r="K1858" t="s">
        <v>949</v>
      </c>
      <c r="L1858">
        <v>92930</v>
      </c>
      <c r="M1858">
        <v>1210</v>
      </c>
      <c r="N1858">
        <v>160716</v>
      </c>
      <c r="S1858" t="s">
        <v>182</v>
      </c>
      <c r="W1858">
        <v>7</v>
      </c>
      <c r="X1858">
        <v>13</v>
      </c>
      <c r="Y1858">
        <v>1</v>
      </c>
      <c r="Z1858">
        <v>1099737</v>
      </c>
      <c r="AA1858" t="s">
        <v>146</v>
      </c>
      <c r="AB1858">
        <v>102</v>
      </c>
      <c r="AC1858" t="s">
        <v>10</v>
      </c>
      <c r="AD1858" t="s">
        <v>10</v>
      </c>
      <c r="AE1858">
        <v>613</v>
      </c>
    </row>
    <row r="1859" spans="1:31" x14ac:dyDescent="0.25">
      <c r="A1859">
        <v>345</v>
      </c>
      <c r="B1859">
        <v>345</v>
      </c>
      <c r="C1859">
        <v>1115</v>
      </c>
      <c r="E1859" s="3">
        <v>41492</v>
      </c>
      <c r="F1859" s="15">
        <f t="shared" ref="F1859:F1922" si="58">YEAR(E1859)</f>
        <v>2013</v>
      </c>
      <c r="G1859" s="3">
        <f t="shared" ref="G1859:G1922" si="59">EOMONTH(E1859,0)</f>
        <v>41517</v>
      </c>
      <c r="H1859" t="s">
        <v>142</v>
      </c>
      <c r="I1859" t="s">
        <v>200</v>
      </c>
      <c r="J1859" t="b">
        <v>0</v>
      </c>
      <c r="K1859" t="s">
        <v>1044</v>
      </c>
      <c r="L1859">
        <v>92930</v>
      </c>
      <c r="M1859">
        <v>1213</v>
      </c>
      <c r="N1859">
        <v>161522</v>
      </c>
      <c r="S1859" t="s">
        <v>182</v>
      </c>
      <c r="W1859">
        <v>8</v>
      </c>
      <c r="X1859">
        <v>13</v>
      </c>
      <c r="Y1859">
        <v>1</v>
      </c>
      <c r="Z1859">
        <v>1098825</v>
      </c>
      <c r="AA1859" t="s">
        <v>146</v>
      </c>
      <c r="AB1859">
        <v>102</v>
      </c>
      <c r="AC1859" t="s">
        <v>10</v>
      </c>
      <c r="AD1859" t="s">
        <v>10</v>
      </c>
      <c r="AE1859">
        <v>1093</v>
      </c>
    </row>
    <row r="1860" spans="1:31" x14ac:dyDescent="0.25">
      <c r="A1860">
        <v>345</v>
      </c>
      <c r="B1860">
        <v>345</v>
      </c>
      <c r="C1860">
        <v>1115</v>
      </c>
      <c r="E1860" s="3">
        <v>41492</v>
      </c>
      <c r="F1860" s="15">
        <f t="shared" si="58"/>
        <v>2013</v>
      </c>
      <c r="G1860" s="3">
        <f t="shared" si="59"/>
        <v>41517</v>
      </c>
      <c r="H1860" t="s">
        <v>142</v>
      </c>
      <c r="I1860" t="s">
        <v>200</v>
      </c>
      <c r="J1860" t="b">
        <v>0</v>
      </c>
      <c r="K1860" t="s">
        <v>1044</v>
      </c>
      <c r="L1860">
        <v>92930</v>
      </c>
      <c r="M1860">
        <v>1213</v>
      </c>
      <c r="N1860">
        <v>161522</v>
      </c>
      <c r="S1860" t="s">
        <v>182</v>
      </c>
      <c r="W1860">
        <v>8</v>
      </c>
      <c r="X1860">
        <v>13</v>
      </c>
      <c r="Y1860">
        <v>2</v>
      </c>
      <c r="Z1860">
        <v>1098825</v>
      </c>
      <c r="AA1860" t="s">
        <v>146</v>
      </c>
      <c r="AB1860">
        <v>102</v>
      </c>
      <c r="AC1860" t="s">
        <v>10</v>
      </c>
      <c r="AD1860" t="s">
        <v>10</v>
      </c>
      <c r="AE1860">
        <v>1094</v>
      </c>
    </row>
    <row r="1861" spans="1:31" x14ac:dyDescent="0.25">
      <c r="A1861">
        <v>345</v>
      </c>
      <c r="B1861">
        <v>345</v>
      </c>
      <c r="C1861">
        <v>1115</v>
      </c>
      <c r="E1861" s="3">
        <v>41492</v>
      </c>
      <c r="F1861" s="15">
        <f t="shared" si="58"/>
        <v>2013</v>
      </c>
      <c r="G1861" s="3">
        <f t="shared" si="59"/>
        <v>41517</v>
      </c>
      <c r="H1861" t="s">
        <v>142</v>
      </c>
      <c r="I1861" t="s">
        <v>178</v>
      </c>
      <c r="J1861" t="b">
        <v>0</v>
      </c>
      <c r="K1861" t="s">
        <v>1045</v>
      </c>
      <c r="L1861">
        <v>92930</v>
      </c>
      <c r="M1861">
        <v>1213</v>
      </c>
      <c r="N1861">
        <v>161522</v>
      </c>
      <c r="S1861" t="s">
        <v>182</v>
      </c>
      <c r="W1861">
        <v>8</v>
      </c>
      <c r="X1861">
        <v>13</v>
      </c>
      <c r="Y1861">
        <v>2</v>
      </c>
      <c r="Z1861">
        <v>1098942</v>
      </c>
      <c r="AA1861" t="s">
        <v>146</v>
      </c>
      <c r="AB1861">
        <v>102</v>
      </c>
      <c r="AC1861" t="s">
        <v>10</v>
      </c>
      <c r="AD1861" t="s">
        <v>10</v>
      </c>
      <c r="AE1861">
        <v>1095</v>
      </c>
    </row>
    <row r="1862" spans="1:31" x14ac:dyDescent="0.25">
      <c r="A1862">
        <v>345</v>
      </c>
      <c r="B1862">
        <v>345</v>
      </c>
      <c r="C1862">
        <v>1115</v>
      </c>
      <c r="E1862" s="3">
        <v>41492</v>
      </c>
      <c r="F1862" s="15">
        <f t="shared" si="58"/>
        <v>2013</v>
      </c>
      <c r="G1862" s="3">
        <f t="shared" si="59"/>
        <v>41517</v>
      </c>
      <c r="H1862" t="s">
        <v>142</v>
      </c>
      <c r="I1862" t="s">
        <v>178</v>
      </c>
      <c r="J1862" t="b">
        <v>0</v>
      </c>
      <c r="K1862" t="s">
        <v>1046</v>
      </c>
      <c r="L1862">
        <v>92930</v>
      </c>
      <c r="M1862">
        <v>1213</v>
      </c>
      <c r="N1862">
        <v>161522</v>
      </c>
      <c r="S1862" t="s">
        <v>182</v>
      </c>
      <c r="W1862">
        <v>8</v>
      </c>
      <c r="X1862">
        <v>13</v>
      </c>
      <c r="Y1862">
        <v>2</v>
      </c>
      <c r="Z1862">
        <v>1098942</v>
      </c>
      <c r="AA1862" t="s">
        <v>146</v>
      </c>
      <c r="AB1862">
        <v>102</v>
      </c>
      <c r="AC1862" t="s">
        <v>10</v>
      </c>
      <c r="AD1862" t="s">
        <v>10</v>
      </c>
      <c r="AE1862">
        <v>1096</v>
      </c>
    </row>
    <row r="1863" spans="1:31" x14ac:dyDescent="0.25">
      <c r="A1863">
        <v>345</v>
      </c>
      <c r="B1863">
        <v>345</v>
      </c>
      <c r="C1863">
        <v>1115</v>
      </c>
      <c r="E1863" s="3">
        <v>41492</v>
      </c>
      <c r="F1863" s="15">
        <f t="shared" si="58"/>
        <v>2013</v>
      </c>
      <c r="G1863" s="3">
        <f t="shared" si="59"/>
        <v>41517</v>
      </c>
      <c r="H1863" t="s">
        <v>142</v>
      </c>
      <c r="I1863" t="s">
        <v>178</v>
      </c>
      <c r="J1863" t="b">
        <v>0</v>
      </c>
      <c r="K1863" t="s">
        <v>1047</v>
      </c>
      <c r="L1863">
        <v>92930</v>
      </c>
      <c r="M1863">
        <v>1213</v>
      </c>
      <c r="N1863">
        <v>161522</v>
      </c>
      <c r="S1863" t="s">
        <v>182</v>
      </c>
      <c r="W1863">
        <v>8</v>
      </c>
      <c r="X1863">
        <v>13</v>
      </c>
      <c r="Y1863">
        <v>2</v>
      </c>
      <c r="Z1863">
        <v>1098942</v>
      </c>
      <c r="AA1863" t="s">
        <v>146</v>
      </c>
      <c r="AB1863">
        <v>102</v>
      </c>
      <c r="AC1863" t="s">
        <v>10</v>
      </c>
      <c r="AD1863" t="s">
        <v>10</v>
      </c>
      <c r="AE1863">
        <v>1097</v>
      </c>
    </row>
    <row r="1864" spans="1:31" x14ac:dyDescent="0.25">
      <c r="A1864">
        <v>345</v>
      </c>
      <c r="B1864">
        <v>345</v>
      </c>
      <c r="C1864">
        <v>1115</v>
      </c>
      <c r="E1864" s="3">
        <v>41492</v>
      </c>
      <c r="F1864" s="15">
        <f t="shared" si="58"/>
        <v>2013</v>
      </c>
      <c r="G1864" s="3">
        <f t="shared" si="59"/>
        <v>41517</v>
      </c>
      <c r="H1864" t="s">
        <v>142</v>
      </c>
      <c r="I1864" t="s">
        <v>165</v>
      </c>
      <c r="J1864" t="b">
        <v>0</v>
      </c>
      <c r="K1864" t="s">
        <v>949</v>
      </c>
      <c r="L1864">
        <v>92930</v>
      </c>
      <c r="M1864">
        <v>1216</v>
      </c>
      <c r="N1864">
        <v>162381</v>
      </c>
      <c r="S1864" t="s">
        <v>182</v>
      </c>
      <c r="W1864">
        <v>8</v>
      </c>
      <c r="X1864">
        <v>13</v>
      </c>
      <c r="Y1864">
        <v>2</v>
      </c>
      <c r="Z1864">
        <v>1099737</v>
      </c>
      <c r="AA1864" t="s">
        <v>146</v>
      </c>
      <c r="AB1864">
        <v>102</v>
      </c>
      <c r="AC1864" t="s">
        <v>10</v>
      </c>
      <c r="AD1864" t="s">
        <v>10</v>
      </c>
      <c r="AE1864">
        <v>447</v>
      </c>
    </row>
    <row r="1865" spans="1:31" x14ac:dyDescent="0.25">
      <c r="A1865">
        <v>345</v>
      </c>
      <c r="B1865">
        <v>345</v>
      </c>
      <c r="C1865">
        <v>1115</v>
      </c>
      <c r="E1865" s="3">
        <v>41517</v>
      </c>
      <c r="F1865" s="15">
        <f t="shared" si="58"/>
        <v>2013</v>
      </c>
      <c r="G1865" s="3">
        <f t="shared" si="59"/>
        <v>41517</v>
      </c>
      <c r="H1865" t="s">
        <v>142</v>
      </c>
      <c r="I1865" t="s">
        <v>165</v>
      </c>
      <c r="J1865" t="b">
        <v>0</v>
      </c>
      <c r="K1865" t="s">
        <v>949</v>
      </c>
      <c r="L1865">
        <v>92930</v>
      </c>
      <c r="M1865">
        <v>1222</v>
      </c>
      <c r="N1865">
        <v>162986</v>
      </c>
      <c r="S1865" t="s">
        <v>182</v>
      </c>
      <c r="W1865">
        <v>8</v>
      </c>
      <c r="X1865">
        <v>13</v>
      </c>
      <c r="Y1865">
        <v>1</v>
      </c>
      <c r="Z1865">
        <v>1099737</v>
      </c>
      <c r="AA1865" t="s">
        <v>146</v>
      </c>
      <c r="AB1865">
        <v>102</v>
      </c>
      <c r="AC1865" t="s">
        <v>10</v>
      </c>
      <c r="AD1865" t="s">
        <v>10</v>
      </c>
      <c r="AE1865">
        <v>455</v>
      </c>
    </row>
    <row r="1866" spans="1:31" x14ac:dyDescent="0.25">
      <c r="A1866">
        <v>345</v>
      </c>
      <c r="B1866">
        <v>345</v>
      </c>
      <c r="C1866">
        <v>1115</v>
      </c>
      <c r="E1866" s="3">
        <v>41517</v>
      </c>
      <c r="F1866" s="15">
        <f t="shared" si="58"/>
        <v>2013</v>
      </c>
      <c r="G1866" s="3">
        <f t="shared" si="59"/>
        <v>41517</v>
      </c>
      <c r="H1866" t="s">
        <v>142</v>
      </c>
      <c r="I1866" t="s">
        <v>165</v>
      </c>
      <c r="J1866" t="b">
        <v>0</v>
      </c>
      <c r="K1866" t="s">
        <v>949</v>
      </c>
      <c r="L1866">
        <v>92930</v>
      </c>
      <c r="M1866">
        <v>1222</v>
      </c>
      <c r="N1866">
        <v>162986</v>
      </c>
      <c r="S1866" t="s">
        <v>182</v>
      </c>
      <c r="W1866">
        <v>8</v>
      </c>
      <c r="X1866">
        <v>13</v>
      </c>
      <c r="Y1866">
        <v>1</v>
      </c>
      <c r="Z1866">
        <v>1099737</v>
      </c>
      <c r="AA1866" t="s">
        <v>146</v>
      </c>
      <c r="AB1866">
        <v>102</v>
      </c>
      <c r="AC1866" t="s">
        <v>10</v>
      </c>
      <c r="AD1866" t="s">
        <v>10</v>
      </c>
      <c r="AE1866">
        <v>456</v>
      </c>
    </row>
    <row r="1867" spans="1:31" x14ac:dyDescent="0.25">
      <c r="A1867">
        <v>345</v>
      </c>
      <c r="B1867">
        <v>345</v>
      </c>
      <c r="C1867">
        <v>1115</v>
      </c>
      <c r="E1867" s="3">
        <v>41517</v>
      </c>
      <c r="F1867" s="15">
        <f t="shared" si="58"/>
        <v>2013</v>
      </c>
      <c r="G1867" s="3">
        <f t="shared" si="59"/>
        <v>41517</v>
      </c>
      <c r="H1867" t="s">
        <v>142</v>
      </c>
      <c r="I1867" t="s">
        <v>168</v>
      </c>
      <c r="J1867" t="b">
        <v>0</v>
      </c>
      <c r="K1867" t="s">
        <v>183</v>
      </c>
      <c r="L1867">
        <v>92930</v>
      </c>
      <c r="M1867">
        <v>1222</v>
      </c>
      <c r="N1867">
        <v>162986</v>
      </c>
      <c r="S1867" t="s">
        <v>182</v>
      </c>
      <c r="W1867">
        <v>8</v>
      </c>
      <c r="X1867">
        <v>13</v>
      </c>
      <c r="Y1867">
        <v>2</v>
      </c>
      <c r="Z1867">
        <v>1099720</v>
      </c>
      <c r="AA1867" t="s">
        <v>146</v>
      </c>
      <c r="AB1867">
        <v>102</v>
      </c>
      <c r="AC1867" t="s">
        <v>10</v>
      </c>
      <c r="AD1867" t="s">
        <v>10</v>
      </c>
      <c r="AE1867">
        <v>457</v>
      </c>
    </row>
    <row r="1868" spans="1:31" x14ac:dyDescent="0.25">
      <c r="A1868">
        <v>345</v>
      </c>
      <c r="B1868">
        <v>345</v>
      </c>
      <c r="C1868">
        <v>1115</v>
      </c>
      <c r="E1868" s="3">
        <v>41520</v>
      </c>
      <c r="F1868" s="15">
        <f t="shared" si="58"/>
        <v>2013</v>
      </c>
      <c r="G1868" s="3">
        <f t="shared" si="59"/>
        <v>41547</v>
      </c>
      <c r="H1868" t="s">
        <v>142</v>
      </c>
      <c r="I1868" t="s">
        <v>176</v>
      </c>
      <c r="J1868" t="b">
        <v>0</v>
      </c>
      <c r="K1868" t="s">
        <v>1048</v>
      </c>
      <c r="L1868">
        <v>92930</v>
      </c>
      <c r="M1868">
        <v>1225</v>
      </c>
      <c r="N1868">
        <v>164140</v>
      </c>
      <c r="S1868" t="s">
        <v>182</v>
      </c>
      <c r="W1868">
        <v>9</v>
      </c>
      <c r="X1868">
        <v>13</v>
      </c>
      <c r="Y1868">
        <v>2</v>
      </c>
      <c r="Z1868">
        <v>1098821</v>
      </c>
      <c r="AA1868" t="s">
        <v>146</v>
      </c>
      <c r="AB1868">
        <v>102</v>
      </c>
      <c r="AC1868" t="s">
        <v>10</v>
      </c>
      <c r="AD1868" t="s">
        <v>10</v>
      </c>
      <c r="AE1868">
        <v>1204</v>
      </c>
    </row>
    <row r="1869" spans="1:31" x14ac:dyDescent="0.25">
      <c r="A1869">
        <v>345</v>
      </c>
      <c r="B1869">
        <v>345</v>
      </c>
      <c r="C1869">
        <v>1115</v>
      </c>
      <c r="E1869" s="3">
        <v>41532</v>
      </c>
      <c r="F1869" s="15">
        <f t="shared" si="58"/>
        <v>2013</v>
      </c>
      <c r="G1869" s="3">
        <f t="shared" si="59"/>
        <v>41547</v>
      </c>
      <c r="H1869" t="s">
        <v>142</v>
      </c>
      <c r="I1869" t="s">
        <v>165</v>
      </c>
      <c r="J1869" t="b">
        <v>0</v>
      </c>
      <c r="K1869" t="s">
        <v>1049</v>
      </c>
      <c r="L1869">
        <v>92930</v>
      </c>
      <c r="M1869">
        <v>1228</v>
      </c>
      <c r="N1869">
        <v>164144</v>
      </c>
      <c r="S1869" t="s">
        <v>182</v>
      </c>
      <c r="W1869">
        <v>9</v>
      </c>
      <c r="X1869">
        <v>13</v>
      </c>
      <c r="Y1869">
        <v>2</v>
      </c>
      <c r="Z1869">
        <v>1099737</v>
      </c>
      <c r="AA1869" t="s">
        <v>146</v>
      </c>
      <c r="AB1869">
        <v>102</v>
      </c>
      <c r="AC1869" t="s">
        <v>10</v>
      </c>
      <c r="AD1869" t="s">
        <v>10</v>
      </c>
      <c r="AE1869">
        <v>464</v>
      </c>
    </row>
    <row r="1870" spans="1:31" x14ac:dyDescent="0.25">
      <c r="A1870">
        <v>345</v>
      </c>
      <c r="B1870">
        <v>345</v>
      </c>
      <c r="C1870">
        <v>1115</v>
      </c>
      <c r="E1870" s="3">
        <v>41532</v>
      </c>
      <c r="F1870" s="15">
        <f t="shared" si="58"/>
        <v>2013</v>
      </c>
      <c r="G1870" s="3">
        <f t="shared" si="59"/>
        <v>41547</v>
      </c>
      <c r="H1870" t="s">
        <v>142</v>
      </c>
      <c r="I1870" t="s">
        <v>168</v>
      </c>
      <c r="J1870" t="b">
        <v>0</v>
      </c>
      <c r="K1870" t="s">
        <v>183</v>
      </c>
      <c r="L1870">
        <v>92930</v>
      </c>
      <c r="M1870">
        <v>1228</v>
      </c>
      <c r="N1870">
        <v>164144</v>
      </c>
      <c r="S1870" t="s">
        <v>182</v>
      </c>
      <c r="W1870">
        <v>9</v>
      </c>
      <c r="X1870">
        <v>13</v>
      </c>
      <c r="Y1870">
        <v>2</v>
      </c>
      <c r="Z1870">
        <v>1099720</v>
      </c>
      <c r="AA1870" t="s">
        <v>146</v>
      </c>
      <c r="AB1870">
        <v>102</v>
      </c>
      <c r="AC1870" t="s">
        <v>10</v>
      </c>
      <c r="AD1870" t="s">
        <v>10</v>
      </c>
      <c r="AE1870">
        <v>465</v>
      </c>
    </row>
    <row r="1871" spans="1:31" x14ac:dyDescent="0.25">
      <c r="A1871">
        <v>345</v>
      </c>
      <c r="B1871">
        <v>345</v>
      </c>
      <c r="C1871">
        <v>1115</v>
      </c>
      <c r="E1871" s="3">
        <v>41532</v>
      </c>
      <c r="F1871" s="15">
        <f t="shared" si="58"/>
        <v>2013</v>
      </c>
      <c r="G1871" s="3">
        <f t="shared" si="59"/>
        <v>41547</v>
      </c>
      <c r="H1871" t="s">
        <v>142</v>
      </c>
      <c r="I1871" t="s">
        <v>168</v>
      </c>
      <c r="J1871" t="b">
        <v>0</v>
      </c>
      <c r="K1871" t="s">
        <v>183</v>
      </c>
      <c r="L1871">
        <v>92930</v>
      </c>
      <c r="M1871">
        <v>1228</v>
      </c>
      <c r="N1871">
        <v>164144</v>
      </c>
      <c r="S1871" t="s">
        <v>182</v>
      </c>
      <c r="W1871">
        <v>9</v>
      </c>
      <c r="X1871">
        <v>13</v>
      </c>
      <c r="Y1871">
        <v>2</v>
      </c>
      <c r="Z1871">
        <v>1099720</v>
      </c>
      <c r="AA1871" t="s">
        <v>146</v>
      </c>
      <c r="AB1871">
        <v>102</v>
      </c>
      <c r="AC1871" t="s">
        <v>10</v>
      </c>
      <c r="AD1871" t="s">
        <v>10</v>
      </c>
      <c r="AE1871">
        <v>466</v>
      </c>
    </row>
    <row r="1872" spans="1:31" x14ac:dyDescent="0.25">
      <c r="A1872">
        <v>345</v>
      </c>
      <c r="B1872">
        <v>345</v>
      </c>
      <c r="C1872">
        <v>1115</v>
      </c>
      <c r="E1872" s="3">
        <v>41532</v>
      </c>
      <c r="F1872" s="15">
        <f t="shared" si="58"/>
        <v>2013</v>
      </c>
      <c r="G1872" s="3">
        <f t="shared" si="59"/>
        <v>41547</v>
      </c>
      <c r="H1872" t="s">
        <v>142</v>
      </c>
      <c r="I1872" t="s">
        <v>168</v>
      </c>
      <c r="J1872" t="b">
        <v>0</v>
      </c>
      <c r="K1872" t="s">
        <v>183</v>
      </c>
      <c r="L1872">
        <v>92930</v>
      </c>
      <c r="M1872">
        <v>1228</v>
      </c>
      <c r="N1872">
        <v>164144</v>
      </c>
      <c r="S1872" t="s">
        <v>182</v>
      </c>
      <c r="W1872">
        <v>9</v>
      </c>
      <c r="X1872">
        <v>13</v>
      </c>
      <c r="Y1872">
        <v>6</v>
      </c>
      <c r="Z1872">
        <v>1099720</v>
      </c>
      <c r="AA1872" t="s">
        <v>146</v>
      </c>
      <c r="AB1872">
        <v>102</v>
      </c>
      <c r="AC1872" t="s">
        <v>10</v>
      </c>
      <c r="AD1872" t="s">
        <v>10</v>
      </c>
      <c r="AE1872">
        <v>467</v>
      </c>
    </row>
    <row r="1873" spans="1:31" x14ac:dyDescent="0.25">
      <c r="A1873">
        <v>345</v>
      </c>
      <c r="B1873">
        <v>345</v>
      </c>
      <c r="C1873">
        <v>1115</v>
      </c>
      <c r="E1873" s="3">
        <v>41534</v>
      </c>
      <c r="F1873" s="15">
        <f t="shared" si="58"/>
        <v>2013</v>
      </c>
      <c r="G1873" s="3">
        <f t="shared" si="59"/>
        <v>41547</v>
      </c>
      <c r="H1873" t="s">
        <v>142</v>
      </c>
      <c r="I1873" t="s">
        <v>176</v>
      </c>
      <c r="J1873" t="b">
        <v>0</v>
      </c>
      <c r="K1873" t="s">
        <v>1050</v>
      </c>
      <c r="L1873">
        <v>92930</v>
      </c>
      <c r="M1873">
        <v>1231</v>
      </c>
      <c r="N1873">
        <v>165076</v>
      </c>
      <c r="S1873" t="s">
        <v>182</v>
      </c>
      <c r="W1873">
        <v>9</v>
      </c>
      <c r="X1873">
        <v>13</v>
      </c>
      <c r="Y1873">
        <v>2</v>
      </c>
      <c r="Z1873">
        <v>1098821</v>
      </c>
      <c r="AA1873" t="s">
        <v>146</v>
      </c>
      <c r="AB1873">
        <v>102</v>
      </c>
      <c r="AC1873" t="s">
        <v>10</v>
      </c>
      <c r="AD1873" t="s">
        <v>10</v>
      </c>
      <c r="AE1873">
        <v>1273</v>
      </c>
    </row>
    <row r="1874" spans="1:31" x14ac:dyDescent="0.25">
      <c r="A1874">
        <v>345</v>
      </c>
      <c r="B1874">
        <v>345</v>
      </c>
      <c r="C1874">
        <v>1115</v>
      </c>
      <c r="E1874" s="3">
        <v>41534</v>
      </c>
      <c r="F1874" s="15">
        <f t="shared" si="58"/>
        <v>2013</v>
      </c>
      <c r="G1874" s="3">
        <f t="shared" si="59"/>
        <v>41547</v>
      </c>
      <c r="H1874" t="s">
        <v>142</v>
      </c>
      <c r="I1874" t="s">
        <v>200</v>
      </c>
      <c r="J1874" t="b">
        <v>0</v>
      </c>
      <c r="K1874" t="s">
        <v>1051</v>
      </c>
      <c r="L1874">
        <v>92930</v>
      </c>
      <c r="M1874">
        <v>1231</v>
      </c>
      <c r="N1874">
        <v>165076</v>
      </c>
      <c r="S1874" t="s">
        <v>182</v>
      </c>
      <c r="W1874">
        <v>9</v>
      </c>
      <c r="X1874">
        <v>13</v>
      </c>
      <c r="Y1874">
        <v>4</v>
      </c>
      <c r="Z1874">
        <v>1098825</v>
      </c>
      <c r="AA1874" t="s">
        <v>146</v>
      </c>
      <c r="AB1874">
        <v>102</v>
      </c>
      <c r="AC1874" t="s">
        <v>10</v>
      </c>
      <c r="AD1874" t="s">
        <v>10</v>
      </c>
      <c r="AE1874">
        <v>1274</v>
      </c>
    </row>
    <row r="1875" spans="1:31" x14ac:dyDescent="0.25">
      <c r="A1875">
        <v>345</v>
      </c>
      <c r="B1875">
        <v>345</v>
      </c>
      <c r="C1875">
        <v>1115</v>
      </c>
      <c r="E1875" s="3">
        <v>41534</v>
      </c>
      <c r="F1875" s="15">
        <f t="shared" si="58"/>
        <v>2013</v>
      </c>
      <c r="G1875" s="3">
        <f t="shared" si="59"/>
        <v>41547</v>
      </c>
      <c r="H1875" t="s">
        <v>142</v>
      </c>
      <c r="I1875" t="s">
        <v>200</v>
      </c>
      <c r="J1875" t="b">
        <v>0</v>
      </c>
      <c r="K1875" t="s">
        <v>1051</v>
      </c>
      <c r="L1875">
        <v>92930</v>
      </c>
      <c r="M1875">
        <v>1231</v>
      </c>
      <c r="N1875">
        <v>165076</v>
      </c>
      <c r="S1875" t="s">
        <v>182</v>
      </c>
      <c r="W1875">
        <v>9</v>
      </c>
      <c r="X1875">
        <v>13</v>
      </c>
      <c r="Y1875">
        <v>2</v>
      </c>
      <c r="Z1875">
        <v>1098825</v>
      </c>
      <c r="AA1875" t="s">
        <v>146</v>
      </c>
      <c r="AB1875">
        <v>102</v>
      </c>
      <c r="AC1875" t="s">
        <v>10</v>
      </c>
      <c r="AD1875" t="s">
        <v>10</v>
      </c>
      <c r="AE1875">
        <v>1275</v>
      </c>
    </row>
    <row r="1876" spans="1:31" x14ac:dyDescent="0.25">
      <c r="A1876">
        <v>345</v>
      </c>
      <c r="B1876">
        <v>345</v>
      </c>
      <c r="C1876">
        <v>1115</v>
      </c>
      <c r="E1876" s="3">
        <v>41534</v>
      </c>
      <c r="F1876" s="15">
        <f t="shared" si="58"/>
        <v>2013</v>
      </c>
      <c r="G1876" s="3">
        <f t="shared" si="59"/>
        <v>41547</v>
      </c>
      <c r="H1876" t="s">
        <v>142</v>
      </c>
      <c r="I1876" t="s">
        <v>178</v>
      </c>
      <c r="J1876" t="b">
        <v>0</v>
      </c>
      <c r="K1876" t="s">
        <v>1052</v>
      </c>
      <c r="L1876">
        <v>92930</v>
      </c>
      <c r="M1876">
        <v>1231</v>
      </c>
      <c r="N1876">
        <v>165076</v>
      </c>
      <c r="S1876" t="s">
        <v>182</v>
      </c>
      <c r="W1876">
        <v>9</v>
      </c>
      <c r="X1876">
        <v>13</v>
      </c>
      <c r="Y1876">
        <v>2</v>
      </c>
      <c r="Z1876">
        <v>1098942</v>
      </c>
      <c r="AA1876" t="s">
        <v>146</v>
      </c>
      <c r="AB1876">
        <v>102</v>
      </c>
      <c r="AC1876" t="s">
        <v>10</v>
      </c>
      <c r="AD1876" t="s">
        <v>10</v>
      </c>
      <c r="AE1876">
        <v>1276</v>
      </c>
    </row>
    <row r="1877" spans="1:31" x14ac:dyDescent="0.25">
      <c r="A1877">
        <v>345</v>
      </c>
      <c r="B1877">
        <v>345</v>
      </c>
      <c r="C1877">
        <v>1115</v>
      </c>
      <c r="E1877" s="3">
        <v>41534</v>
      </c>
      <c r="F1877" s="15">
        <f t="shared" si="58"/>
        <v>2013</v>
      </c>
      <c r="G1877" s="3">
        <f t="shared" si="59"/>
        <v>41547</v>
      </c>
      <c r="H1877" t="s">
        <v>142</v>
      </c>
      <c r="I1877" t="s">
        <v>178</v>
      </c>
      <c r="J1877" t="b">
        <v>0</v>
      </c>
      <c r="K1877" t="s">
        <v>1053</v>
      </c>
      <c r="L1877">
        <v>92930</v>
      </c>
      <c r="M1877">
        <v>1231</v>
      </c>
      <c r="N1877">
        <v>165076</v>
      </c>
      <c r="S1877" t="s">
        <v>182</v>
      </c>
      <c r="W1877">
        <v>9</v>
      </c>
      <c r="X1877">
        <v>13</v>
      </c>
      <c r="Y1877">
        <v>6</v>
      </c>
      <c r="Z1877">
        <v>1098942</v>
      </c>
      <c r="AA1877" t="s">
        <v>146</v>
      </c>
      <c r="AB1877">
        <v>102</v>
      </c>
      <c r="AC1877" t="s">
        <v>10</v>
      </c>
      <c r="AD1877" t="s">
        <v>10</v>
      </c>
      <c r="AE1877">
        <v>1277</v>
      </c>
    </row>
    <row r="1878" spans="1:31" x14ac:dyDescent="0.25">
      <c r="A1878">
        <v>345</v>
      </c>
      <c r="B1878">
        <v>345</v>
      </c>
      <c r="C1878">
        <v>1115</v>
      </c>
      <c r="E1878" s="3">
        <v>41534</v>
      </c>
      <c r="F1878" s="15">
        <f t="shared" si="58"/>
        <v>2013</v>
      </c>
      <c r="G1878" s="3">
        <f t="shared" si="59"/>
        <v>41547</v>
      </c>
      <c r="H1878" t="s">
        <v>142</v>
      </c>
      <c r="I1878" t="s">
        <v>178</v>
      </c>
      <c r="J1878" t="b">
        <v>0</v>
      </c>
      <c r="K1878" t="s">
        <v>1054</v>
      </c>
      <c r="L1878">
        <v>92930</v>
      </c>
      <c r="M1878">
        <v>1231</v>
      </c>
      <c r="N1878">
        <v>165076</v>
      </c>
      <c r="S1878" t="s">
        <v>182</v>
      </c>
      <c r="W1878">
        <v>9</v>
      </c>
      <c r="X1878">
        <v>13</v>
      </c>
      <c r="Y1878">
        <v>2</v>
      </c>
      <c r="Z1878">
        <v>1098942</v>
      </c>
      <c r="AA1878" t="s">
        <v>146</v>
      </c>
      <c r="AB1878">
        <v>102</v>
      </c>
      <c r="AC1878" t="s">
        <v>10</v>
      </c>
      <c r="AD1878" t="s">
        <v>10</v>
      </c>
      <c r="AE1878">
        <v>1278</v>
      </c>
    </row>
    <row r="1879" spans="1:31" x14ac:dyDescent="0.25">
      <c r="A1879">
        <v>345</v>
      </c>
      <c r="B1879">
        <v>345</v>
      </c>
      <c r="C1879">
        <v>1115</v>
      </c>
      <c r="E1879" s="3">
        <v>41547</v>
      </c>
      <c r="F1879" s="15">
        <f t="shared" si="58"/>
        <v>2013</v>
      </c>
      <c r="G1879" s="3">
        <f t="shared" si="59"/>
        <v>41547</v>
      </c>
      <c r="H1879" t="s">
        <v>142</v>
      </c>
      <c r="I1879" t="s">
        <v>165</v>
      </c>
      <c r="J1879" t="b">
        <v>0</v>
      </c>
      <c r="K1879" t="s">
        <v>924</v>
      </c>
      <c r="L1879">
        <v>92930</v>
      </c>
      <c r="M1879">
        <v>1234</v>
      </c>
      <c r="N1879">
        <v>165193</v>
      </c>
      <c r="S1879" t="s">
        <v>182</v>
      </c>
      <c r="W1879">
        <v>9</v>
      </c>
      <c r="X1879">
        <v>13</v>
      </c>
      <c r="Y1879">
        <v>2</v>
      </c>
      <c r="Z1879">
        <v>1099737</v>
      </c>
      <c r="AA1879" t="s">
        <v>146</v>
      </c>
      <c r="AB1879">
        <v>102</v>
      </c>
      <c r="AC1879" t="s">
        <v>10</v>
      </c>
      <c r="AD1879" t="s">
        <v>10</v>
      </c>
      <c r="AE1879">
        <v>512</v>
      </c>
    </row>
    <row r="1880" spans="1:31" x14ac:dyDescent="0.25">
      <c r="A1880">
        <v>345</v>
      </c>
      <c r="B1880">
        <v>345</v>
      </c>
      <c r="C1880">
        <v>1115</v>
      </c>
      <c r="E1880" s="3">
        <v>41547</v>
      </c>
      <c r="F1880" s="15">
        <f t="shared" si="58"/>
        <v>2013</v>
      </c>
      <c r="G1880" s="3">
        <f t="shared" si="59"/>
        <v>41547</v>
      </c>
      <c r="H1880" t="s">
        <v>142</v>
      </c>
      <c r="I1880" t="s">
        <v>168</v>
      </c>
      <c r="J1880" t="b">
        <v>0</v>
      </c>
      <c r="K1880" t="s">
        <v>183</v>
      </c>
      <c r="L1880">
        <v>92930</v>
      </c>
      <c r="M1880">
        <v>1234</v>
      </c>
      <c r="N1880">
        <v>165193</v>
      </c>
      <c r="S1880" t="s">
        <v>182</v>
      </c>
      <c r="W1880">
        <v>9</v>
      </c>
      <c r="X1880">
        <v>13</v>
      </c>
      <c r="Y1880">
        <v>2</v>
      </c>
      <c r="Z1880">
        <v>1099720</v>
      </c>
      <c r="AA1880" t="s">
        <v>146</v>
      </c>
      <c r="AB1880">
        <v>102</v>
      </c>
      <c r="AC1880" t="s">
        <v>10</v>
      </c>
      <c r="AD1880" t="s">
        <v>10</v>
      </c>
      <c r="AE1880">
        <v>513</v>
      </c>
    </row>
    <row r="1881" spans="1:31" x14ac:dyDescent="0.25">
      <c r="A1881">
        <v>345</v>
      </c>
      <c r="B1881">
        <v>345</v>
      </c>
      <c r="C1881">
        <v>1115</v>
      </c>
      <c r="E1881" s="3">
        <v>41547</v>
      </c>
      <c r="F1881" s="15">
        <f t="shared" si="58"/>
        <v>2013</v>
      </c>
      <c r="G1881" s="3">
        <f t="shared" si="59"/>
        <v>41547</v>
      </c>
      <c r="H1881" t="s">
        <v>142</v>
      </c>
      <c r="I1881" t="s">
        <v>168</v>
      </c>
      <c r="J1881" t="b">
        <v>0</v>
      </c>
      <c r="K1881" t="s">
        <v>183</v>
      </c>
      <c r="L1881">
        <v>92930</v>
      </c>
      <c r="M1881">
        <v>1234</v>
      </c>
      <c r="N1881">
        <v>165193</v>
      </c>
      <c r="S1881" t="s">
        <v>182</v>
      </c>
      <c r="W1881">
        <v>9</v>
      </c>
      <c r="X1881">
        <v>13</v>
      </c>
      <c r="Y1881">
        <v>2</v>
      </c>
      <c r="Z1881">
        <v>1099720</v>
      </c>
      <c r="AA1881" t="s">
        <v>146</v>
      </c>
      <c r="AB1881">
        <v>102</v>
      </c>
      <c r="AC1881" t="s">
        <v>10</v>
      </c>
      <c r="AD1881" t="s">
        <v>10</v>
      </c>
      <c r="AE1881">
        <v>514</v>
      </c>
    </row>
    <row r="1882" spans="1:31" x14ac:dyDescent="0.25">
      <c r="A1882">
        <v>345</v>
      </c>
      <c r="B1882">
        <v>345</v>
      </c>
      <c r="C1882">
        <v>1115</v>
      </c>
      <c r="E1882" s="3">
        <v>41548</v>
      </c>
      <c r="F1882" s="15">
        <f t="shared" si="58"/>
        <v>2013</v>
      </c>
      <c r="G1882" s="3">
        <f t="shared" si="59"/>
        <v>41578</v>
      </c>
      <c r="H1882" t="s">
        <v>142</v>
      </c>
      <c r="I1882" t="s">
        <v>176</v>
      </c>
      <c r="J1882" t="b">
        <v>0</v>
      </c>
      <c r="K1882" t="s">
        <v>1048</v>
      </c>
      <c r="L1882">
        <v>92930</v>
      </c>
      <c r="M1882">
        <v>1237</v>
      </c>
      <c r="N1882">
        <v>165878</v>
      </c>
      <c r="S1882" t="s">
        <v>182</v>
      </c>
      <c r="W1882">
        <v>10</v>
      </c>
      <c r="X1882">
        <v>13</v>
      </c>
      <c r="Y1882">
        <v>2</v>
      </c>
      <c r="Z1882">
        <v>1098821</v>
      </c>
      <c r="AA1882" t="s">
        <v>146</v>
      </c>
      <c r="AB1882">
        <v>102</v>
      </c>
      <c r="AC1882" t="s">
        <v>10</v>
      </c>
      <c r="AD1882" t="s">
        <v>10</v>
      </c>
      <c r="AE1882">
        <v>1309</v>
      </c>
    </row>
    <row r="1883" spans="1:31" x14ac:dyDescent="0.25">
      <c r="A1883">
        <v>345</v>
      </c>
      <c r="B1883">
        <v>345</v>
      </c>
      <c r="C1883">
        <v>1115</v>
      </c>
      <c r="E1883" s="3">
        <v>41562</v>
      </c>
      <c r="F1883" s="15">
        <f t="shared" si="58"/>
        <v>2013</v>
      </c>
      <c r="G1883" s="3">
        <f t="shared" si="59"/>
        <v>41578</v>
      </c>
      <c r="H1883" t="s">
        <v>142</v>
      </c>
      <c r="I1883" t="s">
        <v>165</v>
      </c>
      <c r="J1883" t="b">
        <v>0</v>
      </c>
      <c r="K1883" t="s">
        <v>924</v>
      </c>
      <c r="L1883">
        <v>92930</v>
      </c>
      <c r="M1883">
        <v>1240</v>
      </c>
      <c r="N1883">
        <v>166864</v>
      </c>
      <c r="S1883" t="s">
        <v>182</v>
      </c>
      <c r="W1883">
        <v>10</v>
      </c>
      <c r="X1883">
        <v>13</v>
      </c>
      <c r="Y1883">
        <v>1</v>
      </c>
      <c r="Z1883">
        <v>1099737</v>
      </c>
      <c r="AA1883" t="s">
        <v>146</v>
      </c>
      <c r="AB1883">
        <v>102</v>
      </c>
      <c r="AC1883" t="s">
        <v>10</v>
      </c>
      <c r="AD1883" t="s">
        <v>10</v>
      </c>
      <c r="AE1883">
        <v>467</v>
      </c>
    </row>
    <row r="1884" spans="1:31" x14ac:dyDescent="0.25">
      <c r="A1884">
        <v>345</v>
      </c>
      <c r="B1884">
        <v>345</v>
      </c>
      <c r="C1884">
        <v>1115</v>
      </c>
      <c r="E1884" s="3">
        <v>41562</v>
      </c>
      <c r="F1884" s="15">
        <f t="shared" si="58"/>
        <v>2013</v>
      </c>
      <c r="G1884" s="3">
        <f t="shared" si="59"/>
        <v>41578</v>
      </c>
      <c r="H1884" t="s">
        <v>142</v>
      </c>
      <c r="I1884" t="s">
        <v>165</v>
      </c>
      <c r="J1884" t="b">
        <v>0</v>
      </c>
      <c r="K1884" t="s">
        <v>924</v>
      </c>
      <c r="L1884">
        <v>92930</v>
      </c>
      <c r="M1884">
        <v>1240</v>
      </c>
      <c r="N1884">
        <v>166864</v>
      </c>
      <c r="S1884" t="s">
        <v>182</v>
      </c>
      <c r="W1884">
        <v>10</v>
      </c>
      <c r="X1884">
        <v>13</v>
      </c>
      <c r="Y1884">
        <v>2</v>
      </c>
      <c r="Z1884">
        <v>1099737</v>
      </c>
      <c r="AA1884" t="s">
        <v>146</v>
      </c>
      <c r="AB1884">
        <v>102</v>
      </c>
      <c r="AC1884" t="s">
        <v>10</v>
      </c>
      <c r="AD1884" t="s">
        <v>10</v>
      </c>
      <c r="AE1884">
        <v>468</v>
      </c>
    </row>
    <row r="1885" spans="1:31" x14ac:dyDescent="0.25">
      <c r="A1885">
        <v>345</v>
      </c>
      <c r="B1885">
        <v>345</v>
      </c>
      <c r="C1885">
        <v>1115</v>
      </c>
      <c r="E1885" s="3">
        <v>41562</v>
      </c>
      <c r="F1885" s="15">
        <f t="shared" si="58"/>
        <v>2013</v>
      </c>
      <c r="G1885" s="3">
        <f t="shared" si="59"/>
        <v>41578</v>
      </c>
      <c r="H1885" t="s">
        <v>142</v>
      </c>
      <c r="I1885" t="s">
        <v>165</v>
      </c>
      <c r="J1885" t="b">
        <v>0</v>
      </c>
      <c r="K1885" t="s">
        <v>924</v>
      </c>
      <c r="L1885">
        <v>92930</v>
      </c>
      <c r="M1885">
        <v>1240</v>
      </c>
      <c r="N1885">
        <v>166864</v>
      </c>
      <c r="S1885" t="s">
        <v>182</v>
      </c>
      <c r="W1885">
        <v>10</v>
      </c>
      <c r="X1885">
        <v>13</v>
      </c>
      <c r="Y1885">
        <v>2</v>
      </c>
      <c r="Z1885">
        <v>1099737</v>
      </c>
      <c r="AA1885" t="s">
        <v>146</v>
      </c>
      <c r="AB1885">
        <v>102</v>
      </c>
      <c r="AC1885" t="s">
        <v>10</v>
      </c>
      <c r="AD1885" t="s">
        <v>10</v>
      </c>
      <c r="AE1885">
        <v>469</v>
      </c>
    </row>
    <row r="1886" spans="1:31" x14ac:dyDescent="0.25">
      <c r="A1886">
        <v>345</v>
      </c>
      <c r="B1886">
        <v>345</v>
      </c>
      <c r="C1886">
        <v>1115</v>
      </c>
      <c r="E1886" s="3">
        <v>41562</v>
      </c>
      <c r="F1886" s="15">
        <f t="shared" si="58"/>
        <v>2013</v>
      </c>
      <c r="G1886" s="3">
        <f t="shared" si="59"/>
        <v>41578</v>
      </c>
      <c r="H1886" t="s">
        <v>142</v>
      </c>
      <c r="I1886" t="s">
        <v>165</v>
      </c>
      <c r="J1886" t="b">
        <v>0</v>
      </c>
      <c r="K1886" t="s">
        <v>924</v>
      </c>
      <c r="L1886">
        <v>92930</v>
      </c>
      <c r="M1886">
        <v>1240</v>
      </c>
      <c r="N1886">
        <v>166864</v>
      </c>
      <c r="S1886" t="s">
        <v>182</v>
      </c>
      <c r="W1886">
        <v>10</v>
      </c>
      <c r="X1886">
        <v>13</v>
      </c>
      <c r="Y1886">
        <v>2</v>
      </c>
      <c r="Z1886">
        <v>1099737</v>
      </c>
      <c r="AA1886" t="s">
        <v>146</v>
      </c>
      <c r="AB1886">
        <v>102</v>
      </c>
      <c r="AC1886" t="s">
        <v>10</v>
      </c>
      <c r="AD1886" t="s">
        <v>10</v>
      </c>
      <c r="AE1886">
        <v>470</v>
      </c>
    </row>
    <row r="1887" spans="1:31" x14ac:dyDescent="0.25">
      <c r="A1887">
        <v>345</v>
      </c>
      <c r="B1887">
        <v>345</v>
      </c>
      <c r="C1887">
        <v>1115</v>
      </c>
      <c r="E1887" s="3">
        <v>41562</v>
      </c>
      <c r="F1887" s="15">
        <f t="shared" si="58"/>
        <v>2013</v>
      </c>
      <c r="G1887" s="3">
        <f t="shared" si="59"/>
        <v>41578</v>
      </c>
      <c r="H1887" t="s">
        <v>142</v>
      </c>
      <c r="I1887" t="s">
        <v>168</v>
      </c>
      <c r="J1887" t="b">
        <v>0</v>
      </c>
      <c r="K1887" t="s">
        <v>183</v>
      </c>
      <c r="L1887">
        <v>92930</v>
      </c>
      <c r="M1887">
        <v>1240</v>
      </c>
      <c r="N1887">
        <v>166864</v>
      </c>
      <c r="S1887" t="s">
        <v>182</v>
      </c>
      <c r="W1887">
        <v>10</v>
      </c>
      <c r="X1887">
        <v>13</v>
      </c>
      <c r="Y1887">
        <v>2</v>
      </c>
      <c r="Z1887">
        <v>1099720</v>
      </c>
      <c r="AA1887" t="s">
        <v>146</v>
      </c>
      <c r="AB1887">
        <v>102</v>
      </c>
      <c r="AC1887" t="s">
        <v>10</v>
      </c>
      <c r="AD1887" t="s">
        <v>10</v>
      </c>
      <c r="AE1887">
        <v>471</v>
      </c>
    </row>
    <row r="1888" spans="1:31" x14ac:dyDescent="0.25">
      <c r="A1888">
        <v>345</v>
      </c>
      <c r="B1888">
        <v>345</v>
      </c>
      <c r="C1888">
        <v>1115</v>
      </c>
      <c r="E1888" s="3">
        <v>41562</v>
      </c>
      <c r="F1888" s="15">
        <f t="shared" si="58"/>
        <v>2013</v>
      </c>
      <c r="G1888" s="3">
        <f t="shared" si="59"/>
        <v>41578</v>
      </c>
      <c r="H1888" t="s">
        <v>142</v>
      </c>
      <c r="I1888" t="s">
        <v>178</v>
      </c>
      <c r="J1888" t="b">
        <v>0</v>
      </c>
      <c r="K1888" t="s">
        <v>1055</v>
      </c>
      <c r="L1888">
        <v>92930</v>
      </c>
      <c r="M1888">
        <v>1243</v>
      </c>
      <c r="N1888">
        <v>166877</v>
      </c>
      <c r="S1888" t="s">
        <v>182</v>
      </c>
      <c r="W1888">
        <v>10</v>
      </c>
      <c r="X1888">
        <v>13</v>
      </c>
      <c r="Y1888">
        <v>1.5</v>
      </c>
      <c r="Z1888">
        <v>1098942</v>
      </c>
      <c r="AA1888" t="s">
        <v>146</v>
      </c>
      <c r="AB1888">
        <v>102</v>
      </c>
      <c r="AC1888" t="s">
        <v>10</v>
      </c>
      <c r="AD1888" t="s">
        <v>10</v>
      </c>
      <c r="AE1888">
        <v>1299</v>
      </c>
    </row>
    <row r="1889" spans="1:31" x14ac:dyDescent="0.25">
      <c r="A1889">
        <v>345</v>
      </c>
      <c r="B1889">
        <v>345</v>
      </c>
      <c r="C1889">
        <v>1115</v>
      </c>
      <c r="E1889" s="3">
        <v>41562</v>
      </c>
      <c r="F1889" s="15">
        <f t="shared" si="58"/>
        <v>2013</v>
      </c>
      <c r="G1889" s="3">
        <f t="shared" si="59"/>
        <v>41578</v>
      </c>
      <c r="H1889" t="s">
        <v>142</v>
      </c>
      <c r="I1889" t="s">
        <v>178</v>
      </c>
      <c r="J1889" t="b">
        <v>0</v>
      </c>
      <c r="K1889" t="s">
        <v>1056</v>
      </c>
      <c r="L1889">
        <v>92930</v>
      </c>
      <c r="M1889">
        <v>1243</v>
      </c>
      <c r="N1889">
        <v>166877</v>
      </c>
      <c r="S1889" t="s">
        <v>182</v>
      </c>
      <c r="W1889">
        <v>10</v>
      </c>
      <c r="X1889">
        <v>13</v>
      </c>
      <c r="Y1889">
        <v>4</v>
      </c>
      <c r="Z1889">
        <v>1098942</v>
      </c>
      <c r="AA1889" t="s">
        <v>146</v>
      </c>
      <c r="AB1889">
        <v>102</v>
      </c>
      <c r="AC1889" t="s">
        <v>10</v>
      </c>
      <c r="AD1889" t="s">
        <v>10</v>
      </c>
      <c r="AE1889">
        <v>1301</v>
      </c>
    </row>
    <row r="1890" spans="1:31" x14ac:dyDescent="0.25">
      <c r="A1890">
        <v>345</v>
      </c>
      <c r="B1890">
        <v>345</v>
      </c>
      <c r="C1890">
        <v>1115</v>
      </c>
      <c r="E1890" s="3">
        <v>41562</v>
      </c>
      <c r="F1890" s="15">
        <f t="shared" si="58"/>
        <v>2013</v>
      </c>
      <c r="G1890" s="3">
        <f t="shared" si="59"/>
        <v>41578</v>
      </c>
      <c r="H1890" t="s">
        <v>142</v>
      </c>
      <c r="I1890" t="s">
        <v>178</v>
      </c>
      <c r="J1890" t="b">
        <v>0</v>
      </c>
      <c r="K1890" t="s">
        <v>1055</v>
      </c>
      <c r="L1890">
        <v>92930</v>
      </c>
      <c r="M1890">
        <v>1243</v>
      </c>
      <c r="N1890">
        <v>166877</v>
      </c>
      <c r="S1890" t="s">
        <v>182</v>
      </c>
      <c r="W1890">
        <v>10</v>
      </c>
      <c r="X1890">
        <v>13</v>
      </c>
      <c r="Y1890">
        <v>1.5</v>
      </c>
      <c r="Z1890">
        <v>1098942</v>
      </c>
      <c r="AA1890" t="s">
        <v>146</v>
      </c>
      <c r="AB1890">
        <v>102</v>
      </c>
      <c r="AC1890" t="s">
        <v>10</v>
      </c>
      <c r="AD1890" t="s">
        <v>10</v>
      </c>
      <c r="AE1890">
        <v>1338</v>
      </c>
    </row>
    <row r="1891" spans="1:31" x14ac:dyDescent="0.25">
      <c r="A1891">
        <v>345</v>
      </c>
      <c r="B1891">
        <v>345</v>
      </c>
      <c r="C1891">
        <v>1115</v>
      </c>
      <c r="E1891" s="3">
        <v>41576</v>
      </c>
      <c r="F1891" s="15">
        <f t="shared" si="58"/>
        <v>2013</v>
      </c>
      <c r="G1891" s="3">
        <f t="shared" si="59"/>
        <v>41578</v>
      </c>
      <c r="H1891" t="s">
        <v>142</v>
      </c>
      <c r="I1891" t="s">
        <v>176</v>
      </c>
      <c r="J1891" t="b">
        <v>0</v>
      </c>
      <c r="K1891" t="s">
        <v>1057</v>
      </c>
      <c r="L1891">
        <v>92930</v>
      </c>
      <c r="M1891">
        <v>1246</v>
      </c>
      <c r="N1891">
        <v>167562</v>
      </c>
      <c r="S1891" t="s">
        <v>182</v>
      </c>
      <c r="W1891">
        <v>10</v>
      </c>
      <c r="X1891">
        <v>13</v>
      </c>
      <c r="Y1891">
        <v>1</v>
      </c>
      <c r="Z1891">
        <v>1098821</v>
      </c>
      <c r="AA1891" t="s">
        <v>146</v>
      </c>
      <c r="AB1891">
        <v>102</v>
      </c>
      <c r="AC1891" t="s">
        <v>10</v>
      </c>
      <c r="AD1891" t="s">
        <v>10</v>
      </c>
      <c r="AE1891">
        <v>1266</v>
      </c>
    </row>
    <row r="1892" spans="1:31" x14ac:dyDescent="0.25">
      <c r="A1892">
        <v>345</v>
      </c>
      <c r="B1892">
        <v>345</v>
      </c>
      <c r="C1892">
        <v>1115</v>
      </c>
      <c r="E1892" s="3">
        <v>41576</v>
      </c>
      <c r="F1892" s="15">
        <f t="shared" si="58"/>
        <v>2013</v>
      </c>
      <c r="G1892" s="3">
        <f t="shared" si="59"/>
        <v>41578</v>
      </c>
      <c r="H1892" t="s">
        <v>142</v>
      </c>
      <c r="I1892" t="s">
        <v>200</v>
      </c>
      <c r="J1892" t="b">
        <v>0</v>
      </c>
      <c r="K1892" t="s">
        <v>1058</v>
      </c>
      <c r="L1892">
        <v>92930</v>
      </c>
      <c r="M1892">
        <v>1246</v>
      </c>
      <c r="N1892">
        <v>167562</v>
      </c>
      <c r="S1892" t="s">
        <v>182</v>
      </c>
      <c r="W1892">
        <v>10</v>
      </c>
      <c r="X1892">
        <v>13</v>
      </c>
      <c r="Y1892">
        <v>2</v>
      </c>
      <c r="Z1892">
        <v>1098825</v>
      </c>
      <c r="AA1892" t="s">
        <v>146</v>
      </c>
      <c r="AB1892">
        <v>102</v>
      </c>
      <c r="AC1892" t="s">
        <v>10</v>
      </c>
      <c r="AD1892" t="s">
        <v>10</v>
      </c>
      <c r="AE1892">
        <v>1267</v>
      </c>
    </row>
    <row r="1893" spans="1:31" x14ac:dyDescent="0.25">
      <c r="A1893">
        <v>345</v>
      </c>
      <c r="B1893">
        <v>345</v>
      </c>
      <c r="C1893">
        <v>1115</v>
      </c>
      <c r="E1893" s="3">
        <v>41576</v>
      </c>
      <c r="F1893" s="15">
        <f t="shared" si="58"/>
        <v>2013</v>
      </c>
      <c r="G1893" s="3">
        <f t="shared" si="59"/>
        <v>41578</v>
      </c>
      <c r="H1893" t="s">
        <v>142</v>
      </c>
      <c r="I1893" t="s">
        <v>200</v>
      </c>
      <c r="J1893" t="b">
        <v>0</v>
      </c>
      <c r="K1893" t="s">
        <v>1059</v>
      </c>
      <c r="L1893">
        <v>92930</v>
      </c>
      <c r="M1893">
        <v>1246</v>
      </c>
      <c r="N1893">
        <v>167562</v>
      </c>
      <c r="S1893" t="s">
        <v>182</v>
      </c>
      <c r="W1893">
        <v>10</v>
      </c>
      <c r="X1893">
        <v>13</v>
      </c>
      <c r="Y1893">
        <v>2</v>
      </c>
      <c r="Z1893">
        <v>1098825</v>
      </c>
      <c r="AA1893" t="s">
        <v>146</v>
      </c>
      <c r="AB1893">
        <v>102</v>
      </c>
      <c r="AC1893" t="s">
        <v>10</v>
      </c>
      <c r="AD1893" t="s">
        <v>10</v>
      </c>
      <c r="AE1893">
        <v>1268</v>
      </c>
    </row>
    <row r="1894" spans="1:31" x14ac:dyDescent="0.25">
      <c r="A1894">
        <v>345</v>
      </c>
      <c r="B1894">
        <v>345</v>
      </c>
      <c r="C1894">
        <v>1115</v>
      </c>
      <c r="E1894" s="3">
        <v>41576</v>
      </c>
      <c r="F1894" s="15">
        <f t="shared" si="58"/>
        <v>2013</v>
      </c>
      <c r="G1894" s="3">
        <f t="shared" si="59"/>
        <v>41578</v>
      </c>
      <c r="H1894" t="s">
        <v>142</v>
      </c>
      <c r="I1894" t="s">
        <v>200</v>
      </c>
      <c r="J1894" t="b">
        <v>0</v>
      </c>
      <c r="K1894" t="s">
        <v>1060</v>
      </c>
      <c r="L1894">
        <v>92930</v>
      </c>
      <c r="M1894">
        <v>1246</v>
      </c>
      <c r="N1894">
        <v>167562</v>
      </c>
      <c r="S1894" t="s">
        <v>182</v>
      </c>
      <c r="W1894">
        <v>10</v>
      </c>
      <c r="X1894">
        <v>13</v>
      </c>
      <c r="Y1894">
        <v>2</v>
      </c>
      <c r="Z1894">
        <v>1098825</v>
      </c>
      <c r="AA1894" t="s">
        <v>146</v>
      </c>
      <c r="AB1894">
        <v>102</v>
      </c>
      <c r="AC1894" t="s">
        <v>10</v>
      </c>
      <c r="AD1894" t="s">
        <v>10</v>
      </c>
      <c r="AE1894">
        <v>1269</v>
      </c>
    </row>
    <row r="1895" spans="1:31" x14ac:dyDescent="0.25">
      <c r="A1895">
        <v>345</v>
      </c>
      <c r="B1895">
        <v>345</v>
      </c>
      <c r="C1895">
        <v>1115</v>
      </c>
      <c r="E1895" s="3">
        <v>41576</v>
      </c>
      <c r="F1895" s="15">
        <f t="shared" si="58"/>
        <v>2013</v>
      </c>
      <c r="G1895" s="3">
        <f t="shared" si="59"/>
        <v>41578</v>
      </c>
      <c r="H1895" t="s">
        <v>142</v>
      </c>
      <c r="I1895" t="s">
        <v>200</v>
      </c>
      <c r="J1895" t="b">
        <v>0</v>
      </c>
      <c r="K1895" t="s">
        <v>1060</v>
      </c>
      <c r="L1895">
        <v>92930</v>
      </c>
      <c r="M1895">
        <v>1246</v>
      </c>
      <c r="N1895">
        <v>167562</v>
      </c>
      <c r="S1895" t="s">
        <v>182</v>
      </c>
      <c r="W1895">
        <v>10</v>
      </c>
      <c r="X1895">
        <v>13</v>
      </c>
      <c r="Y1895">
        <v>1</v>
      </c>
      <c r="Z1895">
        <v>1098825</v>
      </c>
      <c r="AA1895" t="s">
        <v>146</v>
      </c>
      <c r="AB1895">
        <v>102</v>
      </c>
      <c r="AC1895" t="s">
        <v>10</v>
      </c>
      <c r="AD1895" t="s">
        <v>10</v>
      </c>
      <c r="AE1895">
        <v>1270</v>
      </c>
    </row>
    <row r="1896" spans="1:31" x14ac:dyDescent="0.25">
      <c r="A1896">
        <v>345</v>
      </c>
      <c r="B1896">
        <v>345</v>
      </c>
      <c r="C1896">
        <v>1115</v>
      </c>
      <c r="E1896" s="3">
        <v>41578</v>
      </c>
      <c r="F1896" s="15">
        <f t="shared" si="58"/>
        <v>2013</v>
      </c>
      <c r="G1896" s="3">
        <f t="shared" si="59"/>
        <v>41578</v>
      </c>
      <c r="H1896" t="s">
        <v>142</v>
      </c>
      <c r="I1896" t="s">
        <v>165</v>
      </c>
      <c r="J1896" t="b">
        <v>0</v>
      </c>
      <c r="K1896" t="s">
        <v>924</v>
      </c>
      <c r="L1896">
        <v>92930</v>
      </c>
      <c r="M1896">
        <v>1249</v>
      </c>
      <c r="N1896">
        <v>167570</v>
      </c>
      <c r="S1896" t="s">
        <v>182</v>
      </c>
      <c r="W1896">
        <v>10</v>
      </c>
      <c r="X1896">
        <v>13</v>
      </c>
      <c r="Y1896">
        <v>2</v>
      </c>
      <c r="Z1896">
        <v>1099737</v>
      </c>
      <c r="AA1896" t="s">
        <v>146</v>
      </c>
      <c r="AB1896">
        <v>102</v>
      </c>
      <c r="AC1896" t="s">
        <v>10</v>
      </c>
      <c r="AD1896" t="s">
        <v>10</v>
      </c>
      <c r="AE1896">
        <v>410</v>
      </c>
    </row>
    <row r="1897" spans="1:31" x14ac:dyDescent="0.25">
      <c r="A1897">
        <v>345</v>
      </c>
      <c r="B1897">
        <v>345</v>
      </c>
      <c r="C1897">
        <v>1115</v>
      </c>
      <c r="E1897" s="3">
        <v>41578</v>
      </c>
      <c r="F1897" s="15">
        <f t="shared" si="58"/>
        <v>2013</v>
      </c>
      <c r="G1897" s="3">
        <f t="shared" si="59"/>
        <v>41578</v>
      </c>
      <c r="H1897" t="s">
        <v>142</v>
      </c>
      <c r="I1897" t="s">
        <v>165</v>
      </c>
      <c r="J1897" t="b">
        <v>0</v>
      </c>
      <c r="K1897" t="s">
        <v>924</v>
      </c>
      <c r="L1897">
        <v>92930</v>
      </c>
      <c r="M1897">
        <v>1249</v>
      </c>
      <c r="N1897">
        <v>167570</v>
      </c>
      <c r="S1897" t="s">
        <v>182</v>
      </c>
      <c r="W1897">
        <v>10</v>
      </c>
      <c r="X1897">
        <v>13</v>
      </c>
      <c r="Y1897">
        <v>1</v>
      </c>
      <c r="Z1897">
        <v>1099737</v>
      </c>
      <c r="AA1897" t="s">
        <v>146</v>
      </c>
      <c r="AB1897">
        <v>102</v>
      </c>
      <c r="AC1897" t="s">
        <v>10</v>
      </c>
      <c r="AD1897" t="s">
        <v>10</v>
      </c>
      <c r="AE1897">
        <v>411</v>
      </c>
    </row>
    <row r="1898" spans="1:31" x14ac:dyDescent="0.25">
      <c r="A1898">
        <v>345</v>
      </c>
      <c r="B1898">
        <v>345</v>
      </c>
      <c r="C1898">
        <v>1115</v>
      </c>
      <c r="E1898" s="3">
        <v>41590</v>
      </c>
      <c r="F1898" s="15">
        <f t="shared" si="58"/>
        <v>2013</v>
      </c>
      <c r="G1898" s="3">
        <f t="shared" si="59"/>
        <v>41608</v>
      </c>
      <c r="H1898" t="s">
        <v>142</v>
      </c>
      <c r="I1898" t="s">
        <v>200</v>
      </c>
      <c r="J1898" t="b">
        <v>0</v>
      </c>
      <c r="K1898" t="s">
        <v>1061</v>
      </c>
      <c r="L1898">
        <v>92930</v>
      </c>
      <c r="M1898">
        <v>1252</v>
      </c>
      <c r="N1898">
        <v>168774</v>
      </c>
      <c r="S1898" t="s">
        <v>182</v>
      </c>
      <c r="W1898">
        <v>11</v>
      </c>
      <c r="X1898">
        <v>13</v>
      </c>
      <c r="Y1898">
        <v>2</v>
      </c>
      <c r="Z1898">
        <v>1098825</v>
      </c>
      <c r="AA1898" t="s">
        <v>146</v>
      </c>
      <c r="AB1898">
        <v>102</v>
      </c>
      <c r="AC1898" t="s">
        <v>10</v>
      </c>
      <c r="AD1898" t="s">
        <v>10</v>
      </c>
      <c r="AE1898">
        <v>1109</v>
      </c>
    </row>
    <row r="1899" spans="1:31" x14ac:dyDescent="0.25">
      <c r="A1899">
        <v>345</v>
      </c>
      <c r="B1899">
        <v>345</v>
      </c>
      <c r="C1899">
        <v>1115</v>
      </c>
      <c r="E1899" s="3">
        <v>41590</v>
      </c>
      <c r="F1899" s="15">
        <f t="shared" si="58"/>
        <v>2013</v>
      </c>
      <c r="G1899" s="3">
        <f t="shared" si="59"/>
        <v>41608</v>
      </c>
      <c r="H1899" t="s">
        <v>142</v>
      </c>
      <c r="I1899" t="s">
        <v>200</v>
      </c>
      <c r="J1899" t="b">
        <v>0</v>
      </c>
      <c r="K1899" t="s">
        <v>1062</v>
      </c>
      <c r="L1899">
        <v>92930</v>
      </c>
      <c r="M1899">
        <v>1252</v>
      </c>
      <c r="N1899">
        <v>168774</v>
      </c>
      <c r="S1899" t="s">
        <v>182</v>
      </c>
      <c r="W1899">
        <v>11</v>
      </c>
      <c r="X1899">
        <v>13</v>
      </c>
      <c r="Y1899">
        <v>8</v>
      </c>
      <c r="Z1899">
        <v>1098825</v>
      </c>
      <c r="AA1899" t="s">
        <v>146</v>
      </c>
      <c r="AB1899">
        <v>102</v>
      </c>
      <c r="AC1899" t="s">
        <v>10</v>
      </c>
      <c r="AD1899" t="s">
        <v>10</v>
      </c>
      <c r="AE1899">
        <v>1110</v>
      </c>
    </row>
    <row r="1900" spans="1:31" x14ac:dyDescent="0.25">
      <c r="A1900">
        <v>345</v>
      </c>
      <c r="B1900">
        <v>345</v>
      </c>
      <c r="C1900">
        <v>1115</v>
      </c>
      <c r="E1900" s="3">
        <v>41593</v>
      </c>
      <c r="F1900" s="15">
        <f t="shared" si="58"/>
        <v>2013</v>
      </c>
      <c r="G1900" s="3">
        <f t="shared" si="59"/>
        <v>41608</v>
      </c>
      <c r="H1900" t="s">
        <v>142</v>
      </c>
      <c r="I1900" t="s">
        <v>165</v>
      </c>
      <c r="J1900" t="b">
        <v>0</v>
      </c>
      <c r="K1900" t="s">
        <v>949</v>
      </c>
      <c r="L1900">
        <v>92930</v>
      </c>
      <c r="M1900">
        <v>1255</v>
      </c>
      <c r="N1900">
        <v>168835</v>
      </c>
      <c r="S1900" t="s">
        <v>182</v>
      </c>
      <c r="W1900">
        <v>11</v>
      </c>
      <c r="X1900">
        <v>13</v>
      </c>
      <c r="Y1900">
        <v>2</v>
      </c>
      <c r="Z1900">
        <v>1099737</v>
      </c>
      <c r="AA1900" t="s">
        <v>146</v>
      </c>
      <c r="AB1900">
        <v>102</v>
      </c>
      <c r="AC1900" t="s">
        <v>10</v>
      </c>
      <c r="AD1900" t="s">
        <v>10</v>
      </c>
      <c r="AE1900">
        <v>399</v>
      </c>
    </row>
    <row r="1901" spans="1:31" x14ac:dyDescent="0.25">
      <c r="A1901">
        <v>345</v>
      </c>
      <c r="B1901">
        <v>345</v>
      </c>
      <c r="C1901">
        <v>1115</v>
      </c>
      <c r="E1901" s="3">
        <v>41593</v>
      </c>
      <c r="F1901" s="15">
        <f t="shared" si="58"/>
        <v>2013</v>
      </c>
      <c r="G1901" s="3">
        <f t="shared" si="59"/>
        <v>41608</v>
      </c>
      <c r="H1901" t="s">
        <v>142</v>
      </c>
      <c r="I1901" t="s">
        <v>168</v>
      </c>
      <c r="J1901" t="b">
        <v>0</v>
      </c>
      <c r="K1901" t="s">
        <v>183</v>
      </c>
      <c r="L1901">
        <v>92930</v>
      </c>
      <c r="M1901">
        <v>1255</v>
      </c>
      <c r="N1901">
        <v>168835</v>
      </c>
      <c r="S1901" t="s">
        <v>182</v>
      </c>
      <c r="W1901">
        <v>11</v>
      </c>
      <c r="X1901">
        <v>13</v>
      </c>
      <c r="Y1901">
        <v>4</v>
      </c>
      <c r="Z1901">
        <v>1099720</v>
      </c>
      <c r="AA1901" t="s">
        <v>146</v>
      </c>
      <c r="AB1901">
        <v>102</v>
      </c>
      <c r="AC1901" t="s">
        <v>10</v>
      </c>
      <c r="AD1901" t="s">
        <v>10</v>
      </c>
      <c r="AE1901">
        <v>400</v>
      </c>
    </row>
    <row r="1902" spans="1:31" x14ac:dyDescent="0.25">
      <c r="A1902">
        <v>345</v>
      </c>
      <c r="B1902">
        <v>345</v>
      </c>
      <c r="C1902">
        <v>1115</v>
      </c>
      <c r="E1902" s="3">
        <v>41593</v>
      </c>
      <c r="F1902" s="15">
        <f t="shared" si="58"/>
        <v>2013</v>
      </c>
      <c r="G1902" s="3">
        <f t="shared" si="59"/>
        <v>41608</v>
      </c>
      <c r="H1902" t="s">
        <v>142</v>
      </c>
      <c r="I1902" t="s">
        <v>168</v>
      </c>
      <c r="J1902" t="b">
        <v>0</v>
      </c>
      <c r="K1902" t="s">
        <v>183</v>
      </c>
      <c r="L1902">
        <v>92930</v>
      </c>
      <c r="M1902">
        <v>1255</v>
      </c>
      <c r="N1902">
        <v>168835</v>
      </c>
      <c r="S1902" t="s">
        <v>182</v>
      </c>
      <c r="W1902">
        <v>11</v>
      </c>
      <c r="X1902">
        <v>13</v>
      </c>
      <c r="Y1902">
        <v>2</v>
      </c>
      <c r="Z1902">
        <v>1099720</v>
      </c>
      <c r="AA1902" t="s">
        <v>146</v>
      </c>
      <c r="AB1902">
        <v>102</v>
      </c>
      <c r="AC1902" t="s">
        <v>10</v>
      </c>
      <c r="AD1902" t="s">
        <v>10</v>
      </c>
      <c r="AE1902">
        <v>401</v>
      </c>
    </row>
    <row r="1903" spans="1:31" x14ac:dyDescent="0.25">
      <c r="A1903">
        <v>345</v>
      </c>
      <c r="B1903">
        <v>345</v>
      </c>
      <c r="C1903">
        <v>1115</v>
      </c>
      <c r="E1903" s="3">
        <v>41593</v>
      </c>
      <c r="F1903" s="15">
        <f t="shared" si="58"/>
        <v>2013</v>
      </c>
      <c r="G1903" s="3">
        <f t="shared" si="59"/>
        <v>41608</v>
      </c>
      <c r="H1903" t="s">
        <v>142</v>
      </c>
      <c r="I1903" t="s">
        <v>168</v>
      </c>
      <c r="J1903" t="b">
        <v>0</v>
      </c>
      <c r="K1903" t="s">
        <v>183</v>
      </c>
      <c r="L1903">
        <v>92930</v>
      </c>
      <c r="M1903">
        <v>1255</v>
      </c>
      <c r="N1903">
        <v>168835</v>
      </c>
      <c r="S1903" t="s">
        <v>182</v>
      </c>
      <c r="W1903">
        <v>11</v>
      </c>
      <c r="X1903">
        <v>13</v>
      </c>
      <c r="Y1903">
        <v>2</v>
      </c>
      <c r="Z1903">
        <v>1099720</v>
      </c>
      <c r="AA1903" t="s">
        <v>146</v>
      </c>
      <c r="AB1903">
        <v>102</v>
      </c>
      <c r="AC1903" t="s">
        <v>10</v>
      </c>
      <c r="AD1903" t="s">
        <v>10</v>
      </c>
      <c r="AE1903">
        <v>402</v>
      </c>
    </row>
    <row r="1904" spans="1:31" x14ac:dyDescent="0.25">
      <c r="A1904">
        <v>345</v>
      </c>
      <c r="B1904">
        <v>345</v>
      </c>
      <c r="C1904">
        <v>1115</v>
      </c>
      <c r="E1904" s="3">
        <v>41593</v>
      </c>
      <c r="F1904" s="15">
        <f t="shared" si="58"/>
        <v>2013</v>
      </c>
      <c r="G1904" s="3">
        <f t="shared" si="59"/>
        <v>41608</v>
      </c>
      <c r="H1904" t="s">
        <v>142</v>
      </c>
      <c r="I1904" t="s">
        <v>168</v>
      </c>
      <c r="J1904" t="b">
        <v>0</v>
      </c>
      <c r="K1904" t="s">
        <v>183</v>
      </c>
      <c r="L1904">
        <v>92930</v>
      </c>
      <c r="M1904">
        <v>1255</v>
      </c>
      <c r="N1904">
        <v>168835</v>
      </c>
      <c r="S1904" t="s">
        <v>182</v>
      </c>
      <c r="W1904">
        <v>11</v>
      </c>
      <c r="X1904">
        <v>13</v>
      </c>
      <c r="Y1904">
        <v>2</v>
      </c>
      <c r="Z1904">
        <v>1099720</v>
      </c>
      <c r="AA1904" t="s">
        <v>146</v>
      </c>
      <c r="AB1904">
        <v>102</v>
      </c>
      <c r="AC1904" t="s">
        <v>10</v>
      </c>
      <c r="AD1904" t="s">
        <v>10</v>
      </c>
      <c r="AE1904">
        <v>403</v>
      </c>
    </row>
    <row r="1905" spans="1:31" x14ac:dyDescent="0.25">
      <c r="A1905">
        <v>345</v>
      </c>
      <c r="B1905">
        <v>345</v>
      </c>
      <c r="C1905">
        <v>1115</v>
      </c>
      <c r="E1905" s="3">
        <v>41593</v>
      </c>
      <c r="F1905" s="15">
        <f t="shared" si="58"/>
        <v>2013</v>
      </c>
      <c r="G1905" s="3">
        <f t="shared" si="59"/>
        <v>41608</v>
      </c>
      <c r="H1905" t="s">
        <v>142</v>
      </c>
      <c r="I1905" t="s">
        <v>168</v>
      </c>
      <c r="J1905" t="b">
        <v>0</v>
      </c>
      <c r="K1905" t="s">
        <v>183</v>
      </c>
      <c r="L1905">
        <v>92930</v>
      </c>
      <c r="M1905">
        <v>1255</v>
      </c>
      <c r="N1905">
        <v>168835</v>
      </c>
      <c r="S1905" t="s">
        <v>182</v>
      </c>
      <c r="W1905">
        <v>11</v>
      </c>
      <c r="X1905">
        <v>13</v>
      </c>
      <c r="Y1905">
        <v>4</v>
      </c>
      <c r="Z1905">
        <v>1099720</v>
      </c>
      <c r="AA1905" t="s">
        <v>146</v>
      </c>
      <c r="AB1905">
        <v>102</v>
      </c>
      <c r="AC1905" t="s">
        <v>10</v>
      </c>
      <c r="AD1905" t="s">
        <v>10</v>
      </c>
      <c r="AE1905">
        <v>404</v>
      </c>
    </row>
    <row r="1906" spans="1:31" x14ac:dyDescent="0.25">
      <c r="A1906">
        <v>345</v>
      </c>
      <c r="B1906">
        <v>345</v>
      </c>
      <c r="C1906">
        <v>1115</v>
      </c>
      <c r="E1906" s="3">
        <v>41608</v>
      </c>
      <c r="F1906" s="15">
        <f t="shared" si="58"/>
        <v>2013</v>
      </c>
      <c r="G1906" s="3">
        <f t="shared" si="59"/>
        <v>41608</v>
      </c>
      <c r="H1906" t="s">
        <v>142</v>
      </c>
      <c r="I1906" t="s">
        <v>165</v>
      </c>
      <c r="J1906" t="b">
        <v>0</v>
      </c>
      <c r="K1906" t="s">
        <v>1030</v>
      </c>
      <c r="L1906">
        <v>92930</v>
      </c>
      <c r="M1906">
        <v>1261</v>
      </c>
      <c r="N1906">
        <v>169457</v>
      </c>
      <c r="S1906" t="s">
        <v>182</v>
      </c>
      <c r="W1906">
        <v>11</v>
      </c>
      <c r="X1906">
        <v>13</v>
      </c>
      <c r="Y1906">
        <v>2</v>
      </c>
      <c r="Z1906">
        <v>1099737</v>
      </c>
      <c r="AA1906" t="s">
        <v>146</v>
      </c>
      <c r="AB1906">
        <v>102</v>
      </c>
      <c r="AC1906" t="s">
        <v>10</v>
      </c>
      <c r="AD1906" t="s">
        <v>10</v>
      </c>
      <c r="AE1906">
        <v>305</v>
      </c>
    </row>
    <row r="1907" spans="1:31" x14ac:dyDescent="0.25">
      <c r="A1907">
        <v>345</v>
      </c>
      <c r="B1907">
        <v>345</v>
      </c>
      <c r="C1907">
        <v>1115</v>
      </c>
      <c r="E1907" s="3">
        <v>41608</v>
      </c>
      <c r="F1907" s="15">
        <f t="shared" si="58"/>
        <v>2013</v>
      </c>
      <c r="G1907" s="3">
        <f t="shared" si="59"/>
        <v>41608</v>
      </c>
      <c r="H1907" t="s">
        <v>142</v>
      </c>
      <c r="I1907" t="s">
        <v>165</v>
      </c>
      <c r="J1907" t="b">
        <v>0</v>
      </c>
      <c r="K1907" t="s">
        <v>1030</v>
      </c>
      <c r="L1907">
        <v>92930</v>
      </c>
      <c r="M1907">
        <v>1261</v>
      </c>
      <c r="N1907">
        <v>169457</v>
      </c>
      <c r="S1907" t="s">
        <v>182</v>
      </c>
      <c r="W1907">
        <v>11</v>
      </c>
      <c r="X1907">
        <v>13</v>
      </c>
      <c r="Y1907">
        <v>1</v>
      </c>
      <c r="Z1907">
        <v>1099737</v>
      </c>
      <c r="AA1907" t="s">
        <v>146</v>
      </c>
      <c r="AB1907">
        <v>102</v>
      </c>
      <c r="AC1907" t="s">
        <v>10</v>
      </c>
      <c r="AD1907" t="s">
        <v>10</v>
      </c>
      <c r="AE1907">
        <v>306</v>
      </c>
    </row>
    <row r="1908" spans="1:31" x14ac:dyDescent="0.25">
      <c r="A1908">
        <v>345</v>
      </c>
      <c r="B1908">
        <v>345</v>
      </c>
      <c r="C1908">
        <v>1115</v>
      </c>
      <c r="E1908" s="3">
        <v>41623</v>
      </c>
      <c r="F1908" s="15">
        <f t="shared" si="58"/>
        <v>2013</v>
      </c>
      <c r="G1908" s="3">
        <f t="shared" si="59"/>
        <v>41639</v>
      </c>
      <c r="H1908" t="s">
        <v>142</v>
      </c>
      <c r="I1908" t="s">
        <v>165</v>
      </c>
      <c r="J1908" t="b">
        <v>0</v>
      </c>
      <c r="K1908" t="s">
        <v>1063</v>
      </c>
      <c r="L1908">
        <v>92930</v>
      </c>
      <c r="M1908">
        <v>1264</v>
      </c>
      <c r="N1908">
        <v>170935</v>
      </c>
      <c r="S1908" t="s">
        <v>182</v>
      </c>
      <c r="W1908">
        <v>12</v>
      </c>
      <c r="X1908">
        <v>13</v>
      </c>
      <c r="Y1908">
        <v>3</v>
      </c>
      <c r="Z1908">
        <v>1099737</v>
      </c>
      <c r="AA1908" t="s">
        <v>146</v>
      </c>
      <c r="AB1908">
        <v>102</v>
      </c>
      <c r="AC1908" t="s">
        <v>10</v>
      </c>
      <c r="AD1908" t="s">
        <v>10</v>
      </c>
      <c r="AE1908">
        <v>376</v>
      </c>
    </row>
    <row r="1909" spans="1:31" x14ac:dyDescent="0.25">
      <c r="A1909">
        <v>345</v>
      </c>
      <c r="B1909">
        <v>345</v>
      </c>
      <c r="C1909">
        <v>1115</v>
      </c>
      <c r="E1909" s="3">
        <v>41632</v>
      </c>
      <c r="F1909" s="15">
        <f t="shared" si="58"/>
        <v>2013</v>
      </c>
      <c r="G1909" s="3">
        <f t="shared" si="59"/>
        <v>41639</v>
      </c>
      <c r="H1909" t="s">
        <v>142</v>
      </c>
      <c r="I1909" t="s">
        <v>176</v>
      </c>
      <c r="J1909" t="b">
        <v>0</v>
      </c>
      <c r="K1909" t="s">
        <v>1064</v>
      </c>
      <c r="L1909">
        <v>92930</v>
      </c>
      <c r="M1909">
        <v>1273</v>
      </c>
      <c r="N1909">
        <v>171771</v>
      </c>
      <c r="S1909" t="s">
        <v>182</v>
      </c>
      <c r="W1909">
        <v>12</v>
      </c>
      <c r="X1909">
        <v>13</v>
      </c>
      <c r="Y1909">
        <v>2</v>
      </c>
      <c r="Z1909">
        <v>1098821</v>
      </c>
      <c r="AA1909" t="s">
        <v>146</v>
      </c>
      <c r="AB1909">
        <v>102</v>
      </c>
      <c r="AC1909" t="s">
        <v>10</v>
      </c>
      <c r="AD1909" t="s">
        <v>10</v>
      </c>
      <c r="AE1909">
        <v>837</v>
      </c>
    </row>
    <row r="1910" spans="1:31" x14ac:dyDescent="0.25">
      <c r="A1910">
        <v>345</v>
      </c>
      <c r="B1910">
        <v>345</v>
      </c>
      <c r="C1910">
        <v>1115</v>
      </c>
      <c r="E1910" s="3">
        <v>41632</v>
      </c>
      <c r="F1910" s="15">
        <f t="shared" si="58"/>
        <v>2013</v>
      </c>
      <c r="G1910" s="3">
        <f t="shared" si="59"/>
        <v>41639</v>
      </c>
      <c r="H1910" t="s">
        <v>142</v>
      </c>
      <c r="I1910" t="s">
        <v>200</v>
      </c>
      <c r="J1910" t="b">
        <v>0</v>
      </c>
      <c r="K1910" t="s">
        <v>1065</v>
      </c>
      <c r="L1910">
        <v>92930</v>
      </c>
      <c r="M1910">
        <v>1273</v>
      </c>
      <c r="N1910">
        <v>171771</v>
      </c>
      <c r="S1910" t="s">
        <v>182</v>
      </c>
      <c r="W1910">
        <v>12</v>
      </c>
      <c r="X1910">
        <v>13</v>
      </c>
      <c r="Y1910">
        <v>3</v>
      </c>
      <c r="Z1910">
        <v>1098825</v>
      </c>
      <c r="AA1910" t="s">
        <v>146</v>
      </c>
      <c r="AB1910">
        <v>102</v>
      </c>
      <c r="AC1910" t="s">
        <v>10</v>
      </c>
      <c r="AD1910" t="s">
        <v>10</v>
      </c>
      <c r="AE1910">
        <v>838</v>
      </c>
    </row>
    <row r="1911" spans="1:31" x14ac:dyDescent="0.25">
      <c r="A1911">
        <v>345</v>
      </c>
      <c r="B1911">
        <v>345</v>
      </c>
      <c r="C1911">
        <v>1115</v>
      </c>
      <c r="E1911" s="3">
        <v>41632</v>
      </c>
      <c r="F1911" s="15">
        <f t="shared" si="58"/>
        <v>2013</v>
      </c>
      <c r="G1911" s="3">
        <f t="shared" si="59"/>
        <v>41639</v>
      </c>
      <c r="H1911" t="s">
        <v>142</v>
      </c>
      <c r="I1911" t="s">
        <v>200</v>
      </c>
      <c r="J1911" t="b">
        <v>0</v>
      </c>
      <c r="K1911" t="s">
        <v>1066</v>
      </c>
      <c r="L1911">
        <v>92930</v>
      </c>
      <c r="M1911">
        <v>1273</v>
      </c>
      <c r="N1911">
        <v>171771</v>
      </c>
      <c r="S1911" t="s">
        <v>182</v>
      </c>
      <c r="W1911">
        <v>12</v>
      </c>
      <c r="X1911">
        <v>13</v>
      </c>
      <c r="Y1911">
        <v>2</v>
      </c>
      <c r="Z1911">
        <v>1098825</v>
      </c>
      <c r="AA1911" t="s">
        <v>146</v>
      </c>
      <c r="AB1911">
        <v>102</v>
      </c>
      <c r="AC1911" t="s">
        <v>10</v>
      </c>
      <c r="AD1911" t="s">
        <v>10</v>
      </c>
      <c r="AE1911">
        <v>839</v>
      </c>
    </row>
    <row r="1912" spans="1:31" x14ac:dyDescent="0.25">
      <c r="A1912">
        <v>345</v>
      </c>
      <c r="B1912">
        <v>345</v>
      </c>
      <c r="C1912">
        <v>1115</v>
      </c>
      <c r="E1912" s="3">
        <v>41632</v>
      </c>
      <c r="F1912" s="15">
        <f t="shared" si="58"/>
        <v>2013</v>
      </c>
      <c r="G1912" s="3">
        <f t="shared" si="59"/>
        <v>41639</v>
      </c>
      <c r="H1912" t="s">
        <v>142</v>
      </c>
      <c r="I1912" t="s">
        <v>178</v>
      </c>
      <c r="J1912" t="b">
        <v>0</v>
      </c>
      <c r="K1912" t="s">
        <v>1067</v>
      </c>
      <c r="L1912">
        <v>92930</v>
      </c>
      <c r="M1912">
        <v>1273</v>
      </c>
      <c r="N1912">
        <v>171771</v>
      </c>
      <c r="S1912" t="s">
        <v>182</v>
      </c>
      <c r="W1912">
        <v>12</v>
      </c>
      <c r="X1912">
        <v>13</v>
      </c>
      <c r="Y1912">
        <v>3</v>
      </c>
      <c r="Z1912">
        <v>1098942</v>
      </c>
      <c r="AA1912" t="s">
        <v>146</v>
      </c>
      <c r="AB1912">
        <v>102</v>
      </c>
      <c r="AC1912" t="s">
        <v>10</v>
      </c>
      <c r="AD1912" t="s">
        <v>10</v>
      </c>
      <c r="AE1912">
        <v>840</v>
      </c>
    </row>
    <row r="1913" spans="1:31" x14ac:dyDescent="0.25">
      <c r="A1913">
        <v>345</v>
      </c>
      <c r="B1913">
        <v>345</v>
      </c>
      <c r="C1913">
        <v>1115</v>
      </c>
      <c r="E1913" s="3">
        <v>41632</v>
      </c>
      <c r="F1913" s="15">
        <f t="shared" si="58"/>
        <v>2013</v>
      </c>
      <c r="G1913" s="3">
        <f t="shared" si="59"/>
        <v>41639</v>
      </c>
      <c r="H1913" t="s">
        <v>142</v>
      </c>
      <c r="I1913" t="s">
        <v>178</v>
      </c>
      <c r="J1913" t="b">
        <v>0</v>
      </c>
      <c r="K1913" t="s">
        <v>1068</v>
      </c>
      <c r="L1913">
        <v>92930</v>
      </c>
      <c r="M1913">
        <v>1273</v>
      </c>
      <c r="N1913">
        <v>171771</v>
      </c>
      <c r="S1913" t="s">
        <v>182</v>
      </c>
      <c r="W1913">
        <v>12</v>
      </c>
      <c r="X1913">
        <v>13</v>
      </c>
      <c r="Y1913">
        <v>3</v>
      </c>
      <c r="Z1913">
        <v>1098942</v>
      </c>
      <c r="AA1913" t="s">
        <v>146</v>
      </c>
      <c r="AB1913">
        <v>102</v>
      </c>
      <c r="AC1913" t="s">
        <v>10</v>
      </c>
      <c r="AD1913" t="s">
        <v>10</v>
      </c>
      <c r="AE1913">
        <v>841</v>
      </c>
    </row>
    <row r="1914" spans="1:31" x14ac:dyDescent="0.25">
      <c r="A1914">
        <v>345</v>
      </c>
      <c r="B1914">
        <v>345</v>
      </c>
      <c r="C1914">
        <v>1115</v>
      </c>
      <c r="E1914" s="3">
        <v>41646</v>
      </c>
      <c r="F1914" s="15">
        <f t="shared" si="58"/>
        <v>2014</v>
      </c>
      <c r="G1914" s="3">
        <f t="shared" si="59"/>
        <v>41670</v>
      </c>
      <c r="H1914" t="s">
        <v>142</v>
      </c>
      <c r="I1914" t="s">
        <v>178</v>
      </c>
      <c r="J1914" t="b">
        <v>0</v>
      </c>
      <c r="K1914" t="s">
        <v>1069</v>
      </c>
      <c r="L1914">
        <v>92930</v>
      </c>
      <c r="M1914">
        <v>1276</v>
      </c>
      <c r="N1914">
        <v>172796</v>
      </c>
      <c r="S1914" t="s">
        <v>182</v>
      </c>
      <c r="W1914">
        <v>1</v>
      </c>
      <c r="X1914">
        <v>14</v>
      </c>
      <c r="Y1914">
        <v>3</v>
      </c>
      <c r="Z1914">
        <v>1098942</v>
      </c>
      <c r="AA1914" t="s">
        <v>146</v>
      </c>
      <c r="AB1914">
        <v>102</v>
      </c>
      <c r="AC1914" t="s">
        <v>10</v>
      </c>
      <c r="AD1914" t="s">
        <v>10</v>
      </c>
      <c r="AE1914">
        <v>657</v>
      </c>
    </row>
    <row r="1915" spans="1:31" x14ac:dyDescent="0.25">
      <c r="A1915">
        <v>345</v>
      </c>
      <c r="B1915">
        <v>345</v>
      </c>
      <c r="C1915">
        <v>1115</v>
      </c>
      <c r="E1915" s="3">
        <v>41654</v>
      </c>
      <c r="F1915" s="15">
        <f t="shared" si="58"/>
        <v>2014</v>
      </c>
      <c r="G1915" s="3">
        <f t="shared" si="59"/>
        <v>41670</v>
      </c>
      <c r="H1915" t="s">
        <v>142</v>
      </c>
      <c r="I1915" t="s">
        <v>165</v>
      </c>
      <c r="J1915" t="b">
        <v>0</v>
      </c>
      <c r="K1915" t="s">
        <v>1070</v>
      </c>
      <c r="L1915">
        <v>92930</v>
      </c>
      <c r="M1915">
        <v>1279</v>
      </c>
      <c r="N1915">
        <v>172846</v>
      </c>
      <c r="S1915" t="s">
        <v>182</v>
      </c>
      <c r="W1915">
        <v>1</v>
      </c>
      <c r="X1915">
        <v>14</v>
      </c>
      <c r="Y1915">
        <v>2</v>
      </c>
      <c r="Z1915">
        <v>1099737</v>
      </c>
      <c r="AA1915" t="s">
        <v>146</v>
      </c>
      <c r="AB1915">
        <v>102</v>
      </c>
      <c r="AC1915" t="s">
        <v>10</v>
      </c>
      <c r="AD1915" t="s">
        <v>10</v>
      </c>
      <c r="AE1915">
        <v>369</v>
      </c>
    </row>
    <row r="1916" spans="1:31" x14ac:dyDescent="0.25">
      <c r="A1916">
        <v>345</v>
      </c>
      <c r="B1916">
        <v>345</v>
      </c>
      <c r="C1916">
        <v>1115</v>
      </c>
      <c r="E1916" s="3">
        <v>41654</v>
      </c>
      <c r="F1916" s="15">
        <f t="shared" si="58"/>
        <v>2014</v>
      </c>
      <c r="G1916" s="3">
        <f t="shared" si="59"/>
        <v>41670</v>
      </c>
      <c r="H1916" t="s">
        <v>142</v>
      </c>
      <c r="I1916" t="s">
        <v>165</v>
      </c>
      <c r="J1916" t="b">
        <v>0</v>
      </c>
      <c r="K1916" t="s">
        <v>1070</v>
      </c>
      <c r="L1916">
        <v>92930</v>
      </c>
      <c r="M1916">
        <v>1279</v>
      </c>
      <c r="N1916">
        <v>172846</v>
      </c>
      <c r="S1916" t="s">
        <v>182</v>
      </c>
      <c r="W1916">
        <v>1</v>
      </c>
      <c r="X1916">
        <v>14</v>
      </c>
      <c r="Y1916">
        <v>2</v>
      </c>
      <c r="Z1916">
        <v>1099737</v>
      </c>
      <c r="AA1916" t="s">
        <v>146</v>
      </c>
      <c r="AB1916">
        <v>102</v>
      </c>
      <c r="AC1916" t="s">
        <v>10</v>
      </c>
      <c r="AD1916" t="s">
        <v>10</v>
      </c>
      <c r="AE1916">
        <v>370</v>
      </c>
    </row>
    <row r="1917" spans="1:31" x14ac:dyDescent="0.25">
      <c r="A1917">
        <v>345</v>
      </c>
      <c r="B1917">
        <v>345</v>
      </c>
      <c r="C1917">
        <v>1115</v>
      </c>
      <c r="E1917" s="3">
        <v>41654</v>
      </c>
      <c r="F1917" s="15">
        <f t="shared" si="58"/>
        <v>2014</v>
      </c>
      <c r="G1917" s="3">
        <f t="shared" si="59"/>
        <v>41670</v>
      </c>
      <c r="H1917" t="s">
        <v>142</v>
      </c>
      <c r="I1917" t="s">
        <v>165</v>
      </c>
      <c r="J1917" t="b">
        <v>0</v>
      </c>
      <c r="K1917" t="s">
        <v>950</v>
      </c>
      <c r="L1917">
        <v>92929</v>
      </c>
      <c r="M1917">
        <v>1279</v>
      </c>
      <c r="N1917">
        <v>172846</v>
      </c>
      <c r="S1917" t="s">
        <v>182</v>
      </c>
      <c r="W1917">
        <v>1</v>
      </c>
      <c r="X1917">
        <v>14</v>
      </c>
      <c r="Y1917">
        <v>1</v>
      </c>
      <c r="Z1917">
        <v>1099737</v>
      </c>
      <c r="AA1917" t="s">
        <v>146</v>
      </c>
      <c r="AB1917">
        <v>102</v>
      </c>
      <c r="AC1917" t="s">
        <v>10</v>
      </c>
      <c r="AD1917" t="s">
        <v>10</v>
      </c>
      <c r="AE1917">
        <v>386</v>
      </c>
    </row>
    <row r="1918" spans="1:31" x14ac:dyDescent="0.25">
      <c r="A1918">
        <v>345</v>
      </c>
      <c r="B1918">
        <v>345</v>
      </c>
      <c r="C1918">
        <v>1115</v>
      </c>
      <c r="E1918" s="3">
        <v>41660</v>
      </c>
      <c r="F1918" s="15">
        <f t="shared" si="58"/>
        <v>2014</v>
      </c>
      <c r="G1918" s="3">
        <f t="shared" si="59"/>
        <v>41670</v>
      </c>
      <c r="H1918" t="s">
        <v>142</v>
      </c>
      <c r="I1918" t="s">
        <v>200</v>
      </c>
      <c r="J1918" t="b">
        <v>0</v>
      </c>
      <c r="K1918" t="s">
        <v>1071</v>
      </c>
      <c r="L1918">
        <v>92930</v>
      </c>
      <c r="M1918">
        <v>1282</v>
      </c>
      <c r="N1918">
        <v>173698</v>
      </c>
      <c r="S1918" t="s">
        <v>182</v>
      </c>
      <c r="W1918">
        <v>1</v>
      </c>
      <c r="X1918">
        <v>14</v>
      </c>
      <c r="Y1918">
        <v>1</v>
      </c>
      <c r="Z1918">
        <v>1098825</v>
      </c>
      <c r="AA1918" t="s">
        <v>146</v>
      </c>
      <c r="AB1918">
        <v>102</v>
      </c>
      <c r="AC1918" t="s">
        <v>10</v>
      </c>
      <c r="AD1918" t="s">
        <v>10</v>
      </c>
      <c r="AE1918">
        <v>1290</v>
      </c>
    </row>
    <row r="1919" spans="1:31" x14ac:dyDescent="0.25">
      <c r="A1919">
        <v>345</v>
      </c>
      <c r="B1919">
        <v>345</v>
      </c>
      <c r="C1919">
        <v>1115</v>
      </c>
      <c r="E1919" s="3">
        <v>41660</v>
      </c>
      <c r="F1919" s="15">
        <f t="shared" si="58"/>
        <v>2014</v>
      </c>
      <c r="G1919" s="3">
        <f t="shared" si="59"/>
        <v>41670</v>
      </c>
      <c r="H1919" t="s">
        <v>142</v>
      </c>
      <c r="I1919" t="s">
        <v>200</v>
      </c>
      <c r="J1919" t="b">
        <v>0</v>
      </c>
      <c r="K1919" t="s">
        <v>1071</v>
      </c>
      <c r="L1919">
        <v>92930</v>
      </c>
      <c r="M1919">
        <v>1282</v>
      </c>
      <c r="N1919">
        <v>173698</v>
      </c>
      <c r="S1919" t="s">
        <v>182</v>
      </c>
      <c r="W1919">
        <v>1</v>
      </c>
      <c r="X1919">
        <v>14</v>
      </c>
      <c r="Y1919">
        <v>2</v>
      </c>
      <c r="Z1919">
        <v>1098825</v>
      </c>
      <c r="AA1919" t="s">
        <v>146</v>
      </c>
      <c r="AB1919">
        <v>102</v>
      </c>
      <c r="AC1919" t="s">
        <v>10</v>
      </c>
      <c r="AD1919" t="s">
        <v>10</v>
      </c>
      <c r="AE1919">
        <v>1291</v>
      </c>
    </row>
    <row r="1920" spans="1:31" x14ac:dyDescent="0.25">
      <c r="A1920">
        <v>345</v>
      </c>
      <c r="B1920">
        <v>345</v>
      </c>
      <c r="C1920">
        <v>1115</v>
      </c>
      <c r="E1920" s="3">
        <v>41660</v>
      </c>
      <c r="F1920" s="15">
        <f t="shared" si="58"/>
        <v>2014</v>
      </c>
      <c r="G1920" s="3">
        <f t="shared" si="59"/>
        <v>41670</v>
      </c>
      <c r="H1920" t="s">
        <v>142</v>
      </c>
      <c r="I1920" t="s">
        <v>200</v>
      </c>
      <c r="J1920" t="b">
        <v>0</v>
      </c>
      <c r="K1920" t="s">
        <v>1072</v>
      </c>
      <c r="L1920">
        <v>92930</v>
      </c>
      <c r="M1920">
        <v>1282</v>
      </c>
      <c r="N1920">
        <v>173698</v>
      </c>
      <c r="S1920" t="s">
        <v>182</v>
      </c>
      <c r="W1920">
        <v>1</v>
      </c>
      <c r="X1920">
        <v>14</v>
      </c>
      <c r="Y1920">
        <v>2</v>
      </c>
      <c r="Z1920">
        <v>1098825</v>
      </c>
      <c r="AA1920" t="s">
        <v>146</v>
      </c>
      <c r="AB1920">
        <v>102</v>
      </c>
      <c r="AC1920" t="s">
        <v>10</v>
      </c>
      <c r="AD1920" t="s">
        <v>10</v>
      </c>
      <c r="AE1920">
        <v>1292</v>
      </c>
    </row>
    <row r="1921" spans="1:31" x14ac:dyDescent="0.25">
      <c r="A1921">
        <v>345</v>
      </c>
      <c r="B1921">
        <v>345</v>
      </c>
      <c r="C1921">
        <v>1115</v>
      </c>
      <c r="E1921" s="3">
        <v>41660</v>
      </c>
      <c r="F1921" s="15">
        <f t="shared" si="58"/>
        <v>2014</v>
      </c>
      <c r="G1921" s="3">
        <f t="shared" si="59"/>
        <v>41670</v>
      </c>
      <c r="H1921" t="s">
        <v>142</v>
      </c>
      <c r="I1921" t="s">
        <v>200</v>
      </c>
      <c r="J1921" t="b">
        <v>0</v>
      </c>
      <c r="K1921" t="s">
        <v>1072</v>
      </c>
      <c r="L1921">
        <v>92930</v>
      </c>
      <c r="M1921">
        <v>1282</v>
      </c>
      <c r="N1921">
        <v>173698</v>
      </c>
      <c r="S1921" t="s">
        <v>182</v>
      </c>
      <c r="W1921">
        <v>1</v>
      </c>
      <c r="X1921">
        <v>14</v>
      </c>
      <c r="Y1921">
        <v>1</v>
      </c>
      <c r="Z1921">
        <v>1098825</v>
      </c>
      <c r="AA1921" t="s">
        <v>146</v>
      </c>
      <c r="AB1921">
        <v>102</v>
      </c>
      <c r="AC1921" t="s">
        <v>10</v>
      </c>
      <c r="AD1921" t="s">
        <v>10</v>
      </c>
      <c r="AE1921">
        <v>1293</v>
      </c>
    </row>
    <row r="1922" spans="1:31" x14ac:dyDescent="0.25">
      <c r="A1922">
        <v>345</v>
      </c>
      <c r="B1922">
        <v>345</v>
      </c>
      <c r="C1922">
        <v>1115</v>
      </c>
      <c r="E1922" s="3">
        <v>41670</v>
      </c>
      <c r="F1922" s="15">
        <f t="shared" si="58"/>
        <v>2014</v>
      </c>
      <c r="G1922" s="3">
        <f t="shared" si="59"/>
        <v>41670</v>
      </c>
      <c r="H1922" t="s">
        <v>142</v>
      </c>
      <c r="I1922" t="s">
        <v>168</v>
      </c>
      <c r="J1922" t="b">
        <v>0</v>
      </c>
      <c r="K1922" t="s">
        <v>183</v>
      </c>
      <c r="L1922">
        <v>92930</v>
      </c>
      <c r="M1922">
        <v>1285</v>
      </c>
      <c r="N1922">
        <v>173703</v>
      </c>
      <c r="S1922" t="s">
        <v>182</v>
      </c>
      <c r="W1922">
        <v>1</v>
      </c>
      <c r="X1922">
        <v>14</v>
      </c>
      <c r="Y1922">
        <v>2</v>
      </c>
      <c r="Z1922">
        <v>1099720</v>
      </c>
      <c r="AA1922" t="s">
        <v>146</v>
      </c>
      <c r="AB1922">
        <v>102</v>
      </c>
      <c r="AC1922" t="s">
        <v>10</v>
      </c>
      <c r="AD1922" t="s">
        <v>10</v>
      </c>
      <c r="AE1922">
        <v>591</v>
      </c>
    </row>
    <row r="1923" spans="1:31" x14ac:dyDescent="0.25">
      <c r="A1923">
        <v>345</v>
      </c>
      <c r="B1923">
        <v>345</v>
      </c>
      <c r="C1923">
        <v>1115</v>
      </c>
      <c r="E1923" s="3">
        <v>41670</v>
      </c>
      <c r="F1923" s="15">
        <f t="shared" ref="F1923:F1986" si="60">YEAR(E1923)</f>
        <v>2014</v>
      </c>
      <c r="G1923" s="3">
        <f t="shared" ref="G1923:G1986" si="61">EOMONTH(E1923,0)</f>
        <v>41670</v>
      </c>
      <c r="H1923" t="s">
        <v>142</v>
      </c>
      <c r="I1923" t="s">
        <v>168</v>
      </c>
      <c r="J1923" t="b">
        <v>0</v>
      </c>
      <c r="K1923" t="s">
        <v>183</v>
      </c>
      <c r="L1923">
        <v>92930</v>
      </c>
      <c r="M1923">
        <v>1285</v>
      </c>
      <c r="N1923">
        <v>173703</v>
      </c>
      <c r="S1923" t="s">
        <v>182</v>
      </c>
      <c r="W1923">
        <v>1</v>
      </c>
      <c r="X1923">
        <v>14</v>
      </c>
      <c r="Y1923">
        <v>2</v>
      </c>
      <c r="Z1923">
        <v>1099720</v>
      </c>
      <c r="AA1923" t="s">
        <v>146</v>
      </c>
      <c r="AB1923">
        <v>102</v>
      </c>
      <c r="AC1923" t="s">
        <v>10</v>
      </c>
      <c r="AD1923" t="s">
        <v>10</v>
      </c>
      <c r="AE1923">
        <v>592</v>
      </c>
    </row>
    <row r="1924" spans="1:31" x14ac:dyDescent="0.25">
      <c r="A1924">
        <v>345</v>
      </c>
      <c r="B1924">
        <v>345</v>
      </c>
      <c r="C1924">
        <v>1115</v>
      </c>
      <c r="E1924" s="3">
        <v>41670</v>
      </c>
      <c r="F1924" s="15">
        <f t="shared" si="60"/>
        <v>2014</v>
      </c>
      <c r="G1924" s="3">
        <f t="shared" si="61"/>
        <v>41670</v>
      </c>
      <c r="H1924" t="s">
        <v>142</v>
      </c>
      <c r="I1924" t="s">
        <v>168</v>
      </c>
      <c r="J1924" t="b">
        <v>0</v>
      </c>
      <c r="K1924" t="s">
        <v>183</v>
      </c>
      <c r="L1924">
        <v>92930</v>
      </c>
      <c r="M1924">
        <v>1285</v>
      </c>
      <c r="N1924">
        <v>173703</v>
      </c>
      <c r="S1924" t="s">
        <v>182</v>
      </c>
      <c r="W1924">
        <v>1</v>
      </c>
      <c r="X1924">
        <v>14</v>
      </c>
      <c r="Y1924">
        <v>2</v>
      </c>
      <c r="Z1924">
        <v>1099720</v>
      </c>
      <c r="AA1924" t="s">
        <v>146</v>
      </c>
      <c r="AB1924">
        <v>102</v>
      </c>
      <c r="AC1924" t="s">
        <v>10</v>
      </c>
      <c r="AD1924" t="s">
        <v>10</v>
      </c>
      <c r="AE1924">
        <v>593</v>
      </c>
    </row>
    <row r="1925" spans="1:31" x14ac:dyDescent="0.25">
      <c r="A1925">
        <v>345</v>
      </c>
      <c r="B1925">
        <v>345</v>
      </c>
      <c r="C1925">
        <v>1115</v>
      </c>
      <c r="E1925" s="3">
        <v>41685</v>
      </c>
      <c r="F1925" s="15">
        <f t="shared" si="60"/>
        <v>2014</v>
      </c>
      <c r="G1925" s="3">
        <f t="shared" si="61"/>
        <v>41698</v>
      </c>
      <c r="H1925" t="s">
        <v>142</v>
      </c>
      <c r="I1925" t="s">
        <v>165</v>
      </c>
      <c r="J1925" t="b">
        <v>0</v>
      </c>
      <c r="K1925" t="s">
        <v>1073</v>
      </c>
      <c r="L1925">
        <v>92930</v>
      </c>
      <c r="M1925">
        <v>1291</v>
      </c>
      <c r="N1925">
        <v>174703</v>
      </c>
      <c r="S1925" t="s">
        <v>182</v>
      </c>
      <c r="W1925">
        <v>2</v>
      </c>
      <c r="X1925">
        <v>14</v>
      </c>
      <c r="Y1925">
        <v>2</v>
      </c>
      <c r="Z1925">
        <v>1099737</v>
      </c>
      <c r="AA1925" t="s">
        <v>146</v>
      </c>
      <c r="AB1925">
        <v>102</v>
      </c>
      <c r="AC1925" t="s">
        <v>10</v>
      </c>
      <c r="AD1925" t="s">
        <v>10</v>
      </c>
      <c r="AE1925">
        <v>475</v>
      </c>
    </row>
    <row r="1926" spans="1:31" x14ac:dyDescent="0.25">
      <c r="A1926">
        <v>345</v>
      </c>
      <c r="B1926">
        <v>345</v>
      </c>
      <c r="C1926">
        <v>1115</v>
      </c>
      <c r="E1926" s="3">
        <v>41685</v>
      </c>
      <c r="F1926" s="15">
        <f t="shared" si="60"/>
        <v>2014</v>
      </c>
      <c r="G1926" s="3">
        <f t="shared" si="61"/>
        <v>41698</v>
      </c>
      <c r="H1926" t="s">
        <v>142</v>
      </c>
      <c r="I1926" t="s">
        <v>165</v>
      </c>
      <c r="J1926" t="b">
        <v>0</v>
      </c>
      <c r="K1926" t="s">
        <v>1073</v>
      </c>
      <c r="L1926">
        <v>92930</v>
      </c>
      <c r="M1926">
        <v>1291</v>
      </c>
      <c r="N1926">
        <v>174703</v>
      </c>
      <c r="S1926" t="s">
        <v>182</v>
      </c>
      <c r="W1926">
        <v>2</v>
      </c>
      <c r="X1926">
        <v>14</v>
      </c>
      <c r="Y1926">
        <v>1</v>
      </c>
      <c r="Z1926">
        <v>1099737</v>
      </c>
      <c r="AA1926" t="s">
        <v>146</v>
      </c>
      <c r="AB1926">
        <v>102</v>
      </c>
      <c r="AC1926" t="s">
        <v>10</v>
      </c>
      <c r="AD1926" t="s">
        <v>10</v>
      </c>
      <c r="AE1926">
        <v>476</v>
      </c>
    </row>
    <row r="1927" spans="1:31" x14ac:dyDescent="0.25">
      <c r="A1927">
        <v>345</v>
      </c>
      <c r="B1927">
        <v>345</v>
      </c>
      <c r="C1927">
        <v>1115</v>
      </c>
      <c r="E1927" s="3">
        <v>41688</v>
      </c>
      <c r="F1927" s="15">
        <f t="shared" si="60"/>
        <v>2014</v>
      </c>
      <c r="G1927" s="3">
        <f t="shared" si="61"/>
        <v>41698</v>
      </c>
      <c r="H1927" t="s">
        <v>142</v>
      </c>
      <c r="I1927" t="s">
        <v>200</v>
      </c>
      <c r="J1927" t="b">
        <v>0</v>
      </c>
      <c r="K1927" t="s">
        <v>1074</v>
      </c>
      <c r="L1927">
        <v>92930</v>
      </c>
      <c r="M1927">
        <v>1294</v>
      </c>
      <c r="N1927">
        <v>175199</v>
      </c>
      <c r="S1927" t="s">
        <v>182</v>
      </c>
      <c r="W1927">
        <v>2</v>
      </c>
      <c r="X1927">
        <v>14</v>
      </c>
      <c r="Y1927">
        <v>2</v>
      </c>
      <c r="Z1927">
        <v>1098825</v>
      </c>
      <c r="AA1927" t="s">
        <v>146</v>
      </c>
      <c r="AB1927">
        <v>102</v>
      </c>
      <c r="AC1927" t="s">
        <v>10</v>
      </c>
      <c r="AD1927" t="s">
        <v>10</v>
      </c>
      <c r="AE1927">
        <v>1079</v>
      </c>
    </row>
    <row r="1928" spans="1:31" x14ac:dyDescent="0.25">
      <c r="A1928">
        <v>345</v>
      </c>
      <c r="B1928">
        <v>345</v>
      </c>
      <c r="C1928">
        <v>1115</v>
      </c>
      <c r="E1928" s="3">
        <v>41688</v>
      </c>
      <c r="F1928" s="15">
        <f t="shared" si="60"/>
        <v>2014</v>
      </c>
      <c r="G1928" s="3">
        <f t="shared" si="61"/>
        <v>41698</v>
      </c>
      <c r="H1928" t="s">
        <v>142</v>
      </c>
      <c r="I1928" t="s">
        <v>200</v>
      </c>
      <c r="J1928" t="b">
        <v>0</v>
      </c>
      <c r="K1928" t="s">
        <v>1074</v>
      </c>
      <c r="L1928">
        <v>92930</v>
      </c>
      <c r="M1928">
        <v>1294</v>
      </c>
      <c r="N1928">
        <v>175199</v>
      </c>
      <c r="S1928" t="s">
        <v>182</v>
      </c>
      <c r="W1928">
        <v>2</v>
      </c>
      <c r="X1928">
        <v>14</v>
      </c>
      <c r="Y1928">
        <v>2</v>
      </c>
      <c r="Z1928">
        <v>1098825</v>
      </c>
      <c r="AA1928" t="s">
        <v>146</v>
      </c>
      <c r="AB1928">
        <v>102</v>
      </c>
      <c r="AC1928" t="s">
        <v>10</v>
      </c>
      <c r="AD1928" t="s">
        <v>10</v>
      </c>
      <c r="AE1928">
        <v>1080</v>
      </c>
    </row>
    <row r="1929" spans="1:31" x14ac:dyDescent="0.25">
      <c r="A1929">
        <v>345</v>
      </c>
      <c r="B1929">
        <v>345</v>
      </c>
      <c r="C1929">
        <v>1115</v>
      </c>
      <c r="E1929" s="3">
        <v>41688</v>
      </c>
      <c r="F1929" s="15">
        <f t="shared" si="60"/>
        <v>2014</v>
      </c>
      <c r="G1929" s="3">
        <f t="shared" si="61"/>
        <v>41698</v>
      </c>
      <c r="H1929" t="s">
        <v>142</v>
      </c>
      <c r="I1929" t="s">
        <v>178</v>
      </c>
      <c r="J1929" t="b">
        <v>0</v>
      </c>
      <c r="K1929" t="s">
        <v>1075</v>
      </c>
      <c r="L1929">
        <v>92930</v>
      </c>
      <c r="M1929">
        <v>1294</v>
      </c>
      <c r="N1929">
        <v>175199</v>
      </c>
      <c r="S1929" t="s">
        <v>182</v>
      </c>
      <c r="W1929">
        <v>2</v>
      </c>
      <c r="X1929">
        <v>14</v>
      </c>
      <c r="Y1929">
        <v>2</v>
      </c>
      <c r="Z1929">
        <v>1098942</v>
      </c>
      <c r="AA1929" t="s">
        <v>146</v>
      </c>
      <c r="AB1929">
        <v>102</v>
      </c>
      <c r="AC1929" t="s">
        <v>10</v>
      </c>
      <c r="AD1929" t="s">
        <v>10</v>
      </c>
      <c r="AE1929">
        <v>1081</v>
      </c>
    </row>
    <row r="1930" spans="1:31" x14ac:dyDescent="0.25">
      <c r="A1930">
        <v>345</v>
      </c>
      <c r="B1930">
        <v>345</v>
      </c>
      <c r="C1930">
        <v>1115</v>
      </c>
      <c r="E1930" s="3">
        <v>41688</v>
      </c>
      <c r="F1930" s="15">
        <f t="shared" si="60"/>
        <v>2014</v>
      </c>
      <c r="G1930" s="3">
        <f t="shared" si="61"/>
        <v>41698</v>
      </c>
      <c r="H1930" t="s">
        <v>142</v>
      </c>
      <c r="I1930" t="s">
        <v>178</v>
      </c>
      <c r="J1930" t="b">
        <v>0</v>
      </c>
      <c r="K1930" t="s">
        <v>1075</v>
      </c>
      <c r="L1930">
        <v>92930</v>
      </c>
      <c r="M1930">
        <v>1294</v>
      </c>
      <c r="N1930">
        <v>175199</v>
      </c>
      <c r="S1930" t="s">
        <v>182</v>
      </c>
      <c r="W1930">
        <v>2</v>
      </c>
      <c r="X1930">
        <v>14</v>
      </c>
      <c r="Y1930">
        <v>2</v>
      </c>
      <c r="Z1930">
        <v>1098942</v>
      </c>
      <c r="AA1930" t="s">
        <v>146</v>
      </c>
      <c r="AB1930">
        <v>102</v>
      </c>
      <c r="AC1930" t="s">
        <v>10</v>
      </c>
      <c r="AD1930" t="s">
        <v>10</v>
      </c>
      <c r="AE1930">
        <v>1084</v>
      </c>
    </row>
    <row r="1931" spans="1:31" x14ac:dyDescent="0.25">
      <c r="A1931">
        <v>345</v>
      </c>
      <c r="B1931">
        <v>345</v>
      </c>
      <c r="C1931">
        <v>1115</v>
      </c>
      <c r="E1931" s="3">
        <v>41698</v>
      </c>
      <c r="F1931" s="15">
        <f t="shared" si="60"/>
        <v>2014</v>
      </c>
      <c r="G1931" s="3">
        <f t="shared" si="61"/>
        <v>41698</v>
      </c>
      <c r="H1931" t="s">
        <v>142</v>
      </c>
      <c r="I1931" t="s">
        <v>168</v>
      </c>
      <c r="J1931" t="b">
        <v>0</v>
      </c>
      <c r="K1931" t="s">
        <v>183</v>
      </c>
      <c r="L1931">
        <v>92930</v>
      </c>
      <c r="M1931">
        <v>1297</v>
      </c>
      <c r="N1931">
        <v>175551</v>
      </c>
      <c r="S1931" t="s">
        <v>182</v>
      </c>
      <c r="W1931">
        <v>2</v>
      </c>
      <c r="X1931">
        <v>14</v>
      </c>
      <c r="Y1931">
        <v>1</v>
      </c>
      <c r="Z1931">
        <v>1099720</v>
      </c>
      <c r="AA1931" t="s">
        <v>146</v>
      </c>
      <c r="AB1931">
        <v>102</v>
      </c>
      <c r="AC1931" t="s">
        <v>10</v>
      </c>
      <c r="AD1931" t="s">
        <v>10</v>
      </c>
      <c r="AE1931">
        <v>574</v>
      </c>
    </row>
    <row r="1932" spans="1:31" x14ac:dyDescent="0.25">
      <c r="A1932">
        <v>345</v>
      </c>
      <c r="B1932">
        <v>345</v>
      </c>
      <c r="C1932">
        <v>1115</v>
      </c>
      <c r="E1932" s="3">
        <v>41698</v>
      </c>
      <c r="F1932" s="15">
        <f t="shared" si="60"/>
        <v>2014</v>
      </c>
      <c r="G1932" s="3">
        <f t="shared" si="61"/>
        <v>41698</v>
      </c>
      <c r="H1932" t="s">
        <v>142</v>
      </c>
      <c r="I1932" t="s">
        <v>168</v>
      </c>
      <c r="J1932" t="b">
        <v>0</v>
      </c>
      <c r="K1932" t="s">
        <v>183</v>
      </c>
      <c r="L1932">
        <v>92930</v>
      </c>
      <c r="M1932">
        <v>1297</v>
      </c>
      <c r="N1932">
        <v>175551</v>
      </c>
      <c r="S1932" t="s">
        <v>182</v>
      </c>
      <c r="W1932">
        <v>2</v>
      </c>
      <c r="X1932">
        <v>14</v>
      </c>
      <c r="Y1932">
        <v>1</v>
      </c>
      <c r="Z1932">
        <v>1099720</v>
      </c>
      <c r="AA1932" t="s">
        <v>146</v>
      </c>
      <c r="AB1932">
        <v>102</v>
      </c>
      <c r="AC1932" t="s">
        <v>10</v>
      </c>
      <c r="AD1932" t="s">
        <v>10</v>
      </c>
      <c r="AE1932">
        <v>575</v>
      </c>
    </row>
    <row r="1933" spans="1:31" x14ac:dyDescent="0.25">
      <c r="A1933">
        <v>345</v>
      </c>
      <c r="B1933">
        <v>345</v>
      </c>
      <c r="C1933">
        <v>1115</v>
      </c>
      <c r="E1933" s="3">
        <v>41698</v>
      </c>
      <c r="F1933" s="15">
        <f t="shared" si="60"/>
        <v>2014</v>
      </c>
      <c r="G1933" s="3">
        <f t="shared" si="61"/>
        <v>41698</v>
      </c>
      <c r="H1933" t="s">
        <v>142</v>
      </c>
      <c r="I1933" t="s">
        <v>168</v>
      </c>
      <c r="J1933" t="b">
        <v>0</v>
      </c>
      <c r="K1933" t="s">
        <v>183</v>
      </c>
      <c r="L1933">
        <v>92930</v>
      </c>
      <c r="M1933">
        <v>1297</v>
      </c>
      <c r="N1933">
        <v>175551</v>
      </c>
      <c r="S1933" t="s">
        <v>182</v>
      </c>
      <c r="W1933">
        <v>2</v>
      </c>
      <c r="X1933">
        <v>14</v>
      </c>
      <c r="Y1933">
        <v>4</v>
      </c>
      <c r="Z1933">
        <v>1099720</v>
      </c>
      <c r="AA1933" t="s">
        <v>146</v>
      </c>
      <c r="AB1933">
        <v>102</v>
      </c>
      <c r="AC1933" t="s">
        <v>10</v>
      </c>
      <c r="AD1933" t="s">
        <v>10</v>
      </c>
      <c r="AE1933">
        <v>576</v>
      </c>
    </row>
    <row r="1934" spans="1:31" x14ac:dyDescent="0.25">
      <c r="A1934">
        <v>345</v>
      </c>
      <c r="B1934">
        <v>345</v>
      </c>
      <c r="C1934">
        <v>1115</v>
      </c>
      <c r="E1934" s="3">
        <v>41698</v>
      </c>
      <c r="F1934" s="15">
        <f t="shared" si="60"/>
        <v>2014</v>
      </c>
      <c r="G1934" s="3">
        <f t="shared" si="61"/>
        <v>41698</v>
      </c>
      <c r="H1934" t="s">
        <v>142</v>
      </c>
      <c r="I1934" t="s">
        <v>168</v>
      </c>
      <c r="J1934" t="b">
        <v>0</v>
      </c>
      <c r="K1934" t="s">
        <v>183</v>
      </c>
      <c r="L1934">
        <v>92930</v>
      </c>
      <c r="M1934">
        <v>1297</v>
      </c>
      <c r="N1934">
        <v>175551</v>
      </c>
      <c r="S1934" t="s">
        <v>182</v>
      </c>
      <c r="W1934">
        <v>2</v>
      </c>
      <c r="X1934">
        <v>14</v>
      </c>
      <c r="Y1934">
        <v>1</v>
      </c>
      <c r="Z1934">
        <v>1099720</v>
      </c>
      <c r="AA1934" t="s">
        <v>146</v>
      </c>
      <c r="AB1934">
        <v>102</v>
      </c>
      <c r="AC1934" t="s">
        <v>10</v>
      </c>
      <c r="AD1934" t="s">
        <v>10</v>
      </c>
      <c r="AE1934">
        <v>577</v>
      </c>
    </row>
    <row r="1935" spans="1:31" x14ac:dyDescent="0.25">
      <c r="A1935">
        <v>345</v>
      </c>
      <c r="B1935">
        <v>345</v>
      </c>
      <c r="C1935">
        <v>1115</v>
      </c>
      <c r="E1935" s="3">
        <v>41698</v>
      </c>
      <c r="F1935" s="15">
        <f t="shared" si="60"/>
        <v>2014</v>
      </c>
      <c r="G1935" s="3">
        <f t="shared" si="61"/>
        <v>41698</v>
      </c>
      <c r="H1935" t="s">
        <v>142</v>
      </c>
      <c r="I1935" t="s">
        <v>168</v>
      </c>
      <c r="J1935" t="b">
        <v>0</v>
      </c>
      <c r="K1935" t="s">
        <v>183</v>
      </c>
      <c r="L1935">
        <v>92930</v>
      </c>
      <c r="M1935">
        <v>1297</v>
      </c>
      <c r="N1935">
        <v>175551</v>
      </c>
      <c r="S1935" t="s">
        <v>182</v>
      </c>
      <c r="W1935">
        <v>2</v>
      </c>
      <c r="X1935">
        <v>14</v>
      </c>
      <c r="Y1935">
        <v>2</v>
      </c>
      <c r="Z1935">
        <v>1099720</v>
      </c>
      <c r="AA1935" t="s">
        <v>146</v>
      </c>
      <c r="AB1935">
        <v>102</v>
      </c>
      <c r="AC1935" t="s">
        <v>10</v>
      </c>
      <c r="AD1935" t="s">
        <v>10</v>
      </c>
      <c r="AE1935">
        <v>578</v>
      </c>
    </row>
    <row r="1936" spans="1:31" x14ac:dyDescent="0.25">
      <c r="A1936">
        <v>345</v>
      </c>
      <c r="B1936">
        <v>345</v>
      </c>
      <c r="C1936">
        <v>1115</v>
      </c>
      <c r="E1936" s="3">
        <v>41698</v>
      </c>
      <c r="F1936" s="15">
        <f t="shared" si="60"/>
        <v>2014</v>
      </c>
      <c r="G1936" s="3">
        <f t="shared" si="61"/>
        <v>41698</v>
      </c>
      <c r="H1936" t="s">
        <v>142</v>
      </c>
      <c r="I1936" t="s">
        <v>168</v>
      </c>
      <c r="J1936" t="b">
        <v>0</v>
      </c>
      <c r="K1936" t="s">
        <v>183</v>
      </c>
      <c r="L1936">
        <v>92930</v>
      </c>
      <c r="M1936">
        <v>1297</v>
      </c>
      <c r="N1936">
        <v>175551</v>
      </c>
      <c r="S1936" t="s">
        <v>182</v>
      </c>
      <c r="W1936">
        <v>2</v>
      </c>
      <c r="X1936">
        <v>14</v>
      </c>
      <c r="Y1936">
        <v>2</v>
      </c>
      <c r="Z1936">
        <v>1099720</v>
      </c>
      <c r="AA1936" t="s">
        <v>146</v>
      </c>
      <c r="AB1936">
        <v>102</v>
      </c>
      <c r="AC1936" t="s">
        <v>10</v>
      </c>
      <c r="AD1936" t="s">
        <v>10</v>
      </c>
      <c r="AE1936">
        <v>579</v>
      </c>
    </row>
    <row r="1937" spans="1:31" x14ac:dyDescent="0.25">
      <c r="A1937">
        <v>345</v>
      </c>
      <c r="B1937">
        <v>345</v>
      </c>
      <c r="C1937">
        <v>1115</v>
      </c>
      <c r="E1937" s="3">
        <v>41698</v>
      </c>
      <c r="F1937" s="15">
        <f t="shared" si="60"/>
        <v>2014</v>
      </c>
      <c r="G1937" s="3">
        <f t="shared" si="61"/>
        <v>41698</v>
      </c>
      <c r="H1937" t="s">
        <v>142</v>
      </c>
      <c r="I1937" t="s">
        <v>168</v>
      </c>
      <c r="J1937" t="b">
        <v>0</v>
      </c>
      <c r="K1937" t="s">
        <v>183</v>
      </c>
      <c r="L1937">
        <v>92930</v>
      </c>
      <c r="M1937">
        <v>1297</v>
      </c>
      <c r="N1937">
        <v>175551</v>
      </c>
      <c r="S1937" t="s">
        <v>182</v>
      </c>
      <c r="W1937">
        <v>2</v>
      </c>
      <c r="X1937">
        <v>14</v>
      </c>
      <c r="Y1937">
        <v>2</v>
      </c>
      <c r="Z1937">
        <v>1099720</v>
      </c>
      <c r="AA1937" t="s">
        <v>146</v>
      </c>
      <c r="AB1937">
        <v>102</v>
      </c>
      <c r="AC1937" t="s">
        <v>10</v>
      </c>
      <c r="AD1937" t="s">
        <v>10</v>
      </c>
      <c r="AE1937">
        <v>580</v>
      </c>
    </row>
    <row r="1938" spans="1:31" x14ac:dyDescent="0.25">
      <c r="A1938">
        <v>345</v>
      </c>
      <c r="B1938">
        <v>345</v>
      </c>
      <c r="C1938">
        <v>1115</v>
      </c>
      <c r="E1938" s="3">
        <v>41698</v>
      </c>
      <c r="F1938" s="15">
        <f t="shared" si="60"/>
        <v>2014</v>
      </c>
      <c r="G1938" s="3">
        <f t="shared" si="61"/>
        <v>41698</v>
      </c>
      <c r="H1938" t="s">
        <v>142</v>
      </c>
      <c r="I1938" t="s">
        <v>165</v>
      </c>
      <c r="J1938" t="b">
        <v>0</v>
      </c>
      <c r="K1938" t="s">
        <v>918</v>
      </c>
      <c r="L1938">
        <v>92930</v>
      </c>
      <c r="M1938">
        <v>1297</v>
      </c>
      <c r="N1938">
        <v>175551</v>
      </c>
      <c r="S1938" t="s">
        <v>182</v>
      </c>
      <c r="W1938">
        <v>2</v>
      </c>
      <c r="X1938">
        <v>14</v>
      </c>
      <c r="Y1938">
        <v>2</v>
      </c>
      <c r="Z1938">
        <v>1099737</v>
      </c>
      <c r="AA1938" t="s">
        <v>146</v>
      </c>
      <c r="AB1938">
        <v>102</v>
      </c>
      <c r="AC1938" t="s">
        <v>10</v>
      </c>
      <c r="AD1938" t="s">
        <v>10</v>
      </c>
      <c r="AE1938">
        <v>581</v>
      </c>
    </row>
    <row r="1939" spans="1:31" x14ac:dyDescent="0.25">
      <c r="A1939">
        <v>345</v>
      </c>
      <c r="B1939">
        <v>345</v>
      </c>
      <c r="C1939">
        <v>1115</v>
      </c>
      <c r="E1939" s="3">
        <v>41698</v>
      </c>
      <c r="F1939" s="15">
        <f t="shared" si="60"/>
        <v>2014</v>
      </c>
      <c r="G1939" s="3">
        <f t="shared" si="61"/>
        <v>41698</v>
      </c>
      <c r="H1939" t="s">
        <v>142</v>
      </c>
      <c r="I1939" t="s">
        <v>165</v>
      </c>
      <c r="J1939" t="b">
        <v>0</v>
      </c>
      <c r="K1939" t="s">
        <v>918</v>
      </c>
      <c r="L1939">
        <v>92930</v>
      </c>
      <c r="M1939">
        <v>1297</v>
      </c>
      <c r="N1939">
        <v>175551</v>
      </c>
      <c r="S1939" t="s">
        <v>182</v>
      </c>
      <c r="W1939">
        <v>2</v>
      </c>
      <c r="X1939">
        <v>14</v>
      </c>
      <c r="Y1939">
        <v>2</v>
      </c>
      <c r="Z1939">
        <v>1099737</v>
      </c>
      <c r="AA1939" t="s">
        <v>146</v>
      </c>
      <c r="AB1939">
        <v>102</v>
      </c>
      <c r="AC1939" t="s">
        <v>10</v>
      </c>
      <c r="AD1939" t="s">
        <v>10</v>
      </c>
      <c r="AE1939">
        <v>582</v>
      </c>
    </row>
    <row r="1940" spans="1:31" x14ac:dyDescent="0.25">
      <c r="A1940">
        <v>345</v>
      </c>
      <c r="B1940">
        <v>345</v>
      </c>
      <c r="C1940">
        <v>1115</v>
      </c>
      <c r="E1940" s="3">
        <v>41698</v>
      </c>
      <c r="F1940" s="15">
        <f t="shared" si="60"/>
        <v>2014</v>
      </c>
      <c r="G1940" s="3">
        <f t="shared" si="61"/>
        <v>41698</v>
      </c>
      <c r="H1940" t="s">
        <v>142</v>
      </c>
      <c r="I1940" t="s">
        <v>165</v>
      </c>
      <c r="J1940" t="b">
        <v>0</v>
      </c>
      <c r="K1940" t="s">
        <v>918</v>
      </c>
      <c r="L1940">
        <v>92930</v>
      </c>
      <c r="M1940">
        <v>1297</v>
      </c>
      <c r="N1940">
        <v>175551</v>
      </c>
      <c r="S1940" t="s">
        <v>182</v>
      </c>
      <c r="W1940">
        <v>2</v>
      </c>
      <c r="X1940">
        <v>14</v>
      </c>
      <c r="Y1940">
        <v>1</v>
      </c>
      <c r="Z1940">
        <v>1099737</v>
      </c>
      <c r="AA1940" t="s">
        <v>146</v>
      </c>
      <c r="AB1940">
        <v>102</v>
      </c>
      <c r="AC1940" t="s">
        <v>10</v>
      </c>
      <c r="AD1940" t="s">
        <v>10</v>
      </c>
      <c r="AE1940">
        <v>583</v>
      </c>
    </row>
    <row r="1941" spans="1:31" x14ac:dyDescent="0.25">
      <c r="A1941">
        <v>345</v>
      </c>
      <c r="B1941">
        <v>345</v>
      </c>
      <c r="C1941">
        <v>1115</v>
      </c>
      <c r="E1941" s="3">
        <v>41698</v>
      </c>
      <c r="F1941" s="15">
        <f t="shared" si="60"/>
        <v>2014</v>
      </c>
      <c r="G1941" s="3">
        <f t="shared" si="61"/>
        <v>41698</v>
      </c>
      <c r="H1941" t="s">
        <v>142</v>
      </c>
      <c r="I1941" t="s">
        <v>165</v>
      </c>
      <c r="J1941" t="b">
        <v>0</v>
      </c>
      <c r="K1941" t="s">
        <v>918</v>
      </c>
      <c r="L1941">
        <v>92930</v>
      </c>
      <c r="M1941">
        <v>1297</v>
      </c>
      <c r="N1941">
        <v>175551</v>
      </c>
      <c r="S1941" t="s">
        <v>182</v>
      </c>
      <c r="W1941">
        <v>2</v>
      </c>
      <c r="X1941">
        <v>14</v>
      </c>
      <c r="Y1941">
        <v>1</v>
      </c>
      <c r="Z1941">
        <v>1099737</v>
      </c>
      <c r="AA1941" t="s">
        <v>146</v>
      </c>
      <c r="AB1941">
        <v>102</v>
      </c>
      <c r="AC1941" t="s">
        <v>10</v>
      </c>
      <c r="AD1941" t="s">
        <v>10</v>
      </c>
      <c r="AE1941">
        <v>584</v>
      </c>
    </row>
    <row r="1942" spans="1:31" x14ac:dyDescent="0.25">
      <c r="A1942">
        <v>345</v>
      </c>
      <c r="B1942">
        <v>345</v>
      </c>
      <c r="C1942">
        <v>1115</v>
      </c>
      <c r="E1942" s="3">
        <v>41698</v>
      </c>
      <c r="F1942" s="15">
        <f t="shared" si="60"/>
        <v>2014</v>
      </c>
      <c r="G1942" s="3">
        <f t="shared" si="61"/>
        <v>41698</v>
      </c>
      <c r="H1942" t="s">
        <v>142</v>
      </c>
      <c r="I1942" t="s">
        <v>165</v>
      </c>
      <c r="J1942" t="b">
        <v>0</v>
      </c>
      <c r="K1942" t="s">
        <v>918</v>
      </c>
      <c r="L1942">
        <v>92930</v>
      </c>
      <c r="M1942">
        <v>1297</v>
      </c>
      <c r="N1942">
        <v>175551</v>
      </c>
      <c r="S1942" t="s">
        <v>182</v>
      </c>
      <c r="W1942">
        <v>2</v>
      </c>
      <c r="X1942">
        <v>14</v>
      </c>
      <c r="Y1942">
        <v>2</v>
      </c>
      <c r="Z1942">
        <v>1099737</v>
      </c>
      <c r="AA1942" t="s">
        <v>146</v>
      </c>
      <c r="AB1942">
        <v>102</v>
      </c>
      <c r="AC1942" t="s">
        <v>10</v>
      </c>
      <c r="AD1942" t="s">
        <v>10</v>
      </c>
      <c r="AE1942">
        <v>585</v>
      </c>
    </row>
    <row r="1943" spans="1:31" x14ac:dyDescent="0.25">
      <c r="A1943">
        <v>345</v>
      </c>
      <c r="B1943">
        <v>345</v>
      </c>
      <c r="C1943">
        <v>1115</v>
      </c>
      <c r="E1943" s="3">
        <v>41698</v>
      </c>
      <c r="F1943" s="15">
        <f t="shared" si="60"/>
        <v>2014</v>
      </c>
      <c r="G1943" s="3">
        <f t="shared" si="61"/>
        <v>41698</v>
      </c>
      <c r="H1943" t="s">
        <v>142</v>
      </c>
      <c r="I1943" t="s">
        <v>165</v>
      </c>
      <c r="J1943" t="b">
        <v>0</v>
      </c>
      <c r="K1943" t="s">
        <v>918</v>
      </c>
      <c r="L1943">
        <v>92930</v>
      </c>
      <c r="M1943">
        <v>1297</v>
      </c>
      <c r="N1943">
        <v>175551</v>
      </c>
      <c r="S1943" t="s">
        <v>182</v>
      </c>
      <c r="W1943">
        <v>2</v>
      </c>
      <c r="X1943">
        <v>14</v>
      </c>
      <c r="Y1943">
        <v>1</v>
      </c>
      <c r="Z1943">
        <v>1099737</v>
      </c>
      <c r="AA1943" t="s">
        <v>146</v>
      </c>
      <c r="AB1943">
        <v>102</v>
      </c>
      <c r="AC1943" t="s">
        <v>10</v>
      </c>
      <c r="AD1943" t="s">
        <v>10</v>
      </c>
      <c r="AE1943">
        <v>586</v>
      </c>
    </row>
    <row r="1944" spans="1:31" x14ac:dyDescent="0.25">
      <c r="A1944">
        <v>345</v>
      </c>
      <c r="B1944">
        <v>345</v>
      </c>
      <c r="C1944">
        <v>1115</v>
      </c>
      <c r="E1944" s="3">
        <v>41702</v>
      </c>
      <c r="F1944" s="15">
        <f t="shared" si="60"/>
        <v>2014</v>
      </c>
      <c r="G1944" s="3">
        <f t="shared" si="61"/>
        <v>41729</v>
      </c>
      <c r="H1944" t="s">
        <v>142</v>
      </c>
      <c r="I1944" t="s">
        <v>200</v>
      </c>
      <c r="J1944" t="b">
        <v>0</v>
      </c>
      <c r="K1944" t="s">
        <v>287</v>
      </c>
      <c r="L1944">
        <v>92930</v>
      </c>
      <c r="M1944">
        <v>1300</v>
      </c>
      <c r="N1944">
        <v>176405</v>
      </c>
      <c r="S1944" t="s">
        <v>182</v>
      </c>
      <c r="W1944">
        <v>3</v>
      </c>
      <c r="X1944">
        <v>14</v>
      </c>
      <c r="Y1944">
        <v>2</v>
      </c>
      <c r="Z1944">
        <v>1098825</v>
      </c>
      <c r="AA1944" t="s">
        <v>146</v>
      </c>
      <c r="AB1944">
        <v>102</v>
      </c>
      <c r="AC1944" t="s">
        <v>10</v>
      </c>
      <c r="AD1944" t="s">
        <v>10</v>
      </c>
      <c r="AE1944">
        <v>1221</v>
      </c>
    </row>
    <row r="1945" spans="1:31" x14ac:dyDescent="0.25">
      <c r="A1945">
        <v>345</v>
      </c>
      <c r="B1945">
        <v>345</v>
      </c>
      <c r="C1945">
        <v>1115</v>
      </c>
      <c r="E1945" s="3">
        <v>41702</v>
      </c>
      <c r="F1945" s="15">
        <f t="shared" si="60"/>
        <v>2014</v>
      </c>
      <c r="G1945" s="3">
        <f t="shared" si="61"/>
        <v>41729</v>
      </c>
      <c r="H1945" t="s">
        <v>142</v>
      </c>
      <c r="I1945" t="s">
        <v>200</v>
      </c>
      <c r="J1945" t="b">
        <v>0</v>
      </c>
      <c r="K1945" t="s">
        <v>1076</v>
      </c>
      <c r="L1945">
        <v>92930</v>
      </c>
      <c r="M1945">
        <v>1300</v>
      </c>
      <c r="N1945">
        <v>176405</v>
      </c>
      <c r="S1945" t="s">
        <v>182</v>
      </c>
      <c r="W1945">
        <v>3</v>
      </c>
      <c r="X1945">
        <v>14</v>
      </c>
      <c r="Y1945">
        <v>2</v>
      </c>
      <c r="Z1945">
        <v>1098825</v>
      </c>
      <c r="AA1945" t="s">
        <v>146</v>
      </c>
      <c r="AB1945">
        <v>102</v>
      </c>
      <c r="AC1945" t="s">
        <v>10</v>
      </c>
      <c r="AD1945" t="s">
        <v>10</v>
      </c>
      <c r="AE1945">
        <v>1222</v>
      </c>
    </row>
    <row r="1946" spans="1:31" x14ac:dyDescent="0.25">
      <c r="A1946">
        <v>345</v>
      </c>
      <c r="B1946">
        <v>345</v>
      </c>
      <c r="C1946">
        <v>1115</v>
      </c>
      <c r="E1946" s="3">
        <v>41702</v>
      </c>
      <c r="F1946" s="15">
        <f t="shared" si="60"/>
        <v>2014</v>
      </c>
      <c r="G1946" s="3">
        <f t="shared" si="61"/>
        <v>41729</v>
      </c>
      <c r="H1946" t="s">
        <v>142</v>
      </c>
      <c r="I1946" t="s">
        <v>172</v>
      </c>
      <c r="J1946" t="b">
        <v>0</v>
      </c>
      <c r="K1946" t="s">
        <v>1077</v>
      </c>
      <c r="L1946">
        <v>92930</v>
      </c>
      <c r="M1946">
        <v>1300</v>
      </c>
      <c r="N1946">
        <v>176405</v>
      </c>
      <c r="S1946" t="s">
        <v>182</v>
      </c>
      <c r="W1946">
        <v>3</v>
      </c>
      <c r="X1946">
        <v>14</v>
      </c>
      <c r="Y1946">
        <v>1</v>
      </c>
      <c r="Z1946">
        <v>1099579</v>
      </c>
      <c r="AA1946" t="s">
        <v>146</v>
      </c>
      <c r="AB1946">
        <v>102</v>
      </c>
      <c r="AC1946" t="s">
        <v>10</v>
      </c>
      <c r="AD1946" t="s">
        <v>10</v>
      </c>
      <c r="AE1946">
        <v>1225</v>
      </c>
    </row>
    <row r="1947" spans="1:31" x14ac:dyDescent="0.25">
      <c r="A1947">
        <v>345</v>
      </c>
      <c r="B1947">
        <v>345</v>
      </c>
      <c r="C1947">
        <v>1115</v>
      </c>
      <c r="E1947" s="3">
        <v>41702</v>
      </c>
      <c r="F1947" s="15">
        <f t="shared" si="60"/>
        <v>2014</v>
      </c>
      <c r="G1947" s="3">
        <f t="shared" si="61"/>
        <v>41729</v>
      </c>
      <c r="H1947" t="s">
        <v>142</v>
      </c>
      <c r="I1947" t="s">
        <v>172</v>
      </c>
      <c r="J1947" t="b">
        <v>0</v>
      </c>
      <c r="K1947" t="s">
        <v>1077</v>
      </c>
      <c r="L1947">
        <v>92930</v>
      </c>
      <c r="M1947">
        <v>1300</v>
      </c>
      <c r="N1947">
        <v>176405</v>
      </c>
      <c r="S1947" t="s">
        <v>182</v>
      </c>
      <c r="W1947">
        <v>3</v>
      </c>
      <c r="X1947">
        <v>14</v>
      </c>
      <c r="Y1947">
        <v>1</v>
      </c>
      <c r="Z1947">
        <v>1099579</v>
      </c>
      <c r="AA1947" t="s">
        <v>146</v>
      </c>
      <c r="AB1947">
        <v>102</v>
      </c>
      <c r="AC1947" t="s">
        <v>10</v>
      </c>
      <c r="AD1947" t="s">
        <v>10</v>
      </c>
      <c r="AE1947">
        <v>1226</v>
      </c>
    </row>
    <row r="1948" spans="1:31" x14ac:dyDescent="0.25">
      <c r="A1948">
        <v>345</v>
      </c>
      <c r="B1948">
        <v>345</v>
      </c>
      <c r="C1948">
        <v>1115</v>
      </c>
      <c r="E1948" s="3">
        <v>41702</v>
      </c>
      <c r="F1948" s="15">
        <f t="shared" si="60"/>
        <v>2014</v>
      </c>
      <c r="G1948" s="3">
        <f t="shared" si="61"/>
        <v>41729</v>
      </c>
      <c r="H1948" t="s">
        <v>142</v>
      </c>
      <c r="I1948" t="s">
        <v>172</v>
      </c>
      <c r="J1948" t="b">
        <v>0</v>
      </c>
      <c r="K1948" t="s">
        <v>1078</v>
      </c>
      <c r="L1948">
        <v>92930</v>
      </c>
      <c r="M1948">
        <v>1300</v>
      </c>
      <c r="N1948">
        <v>176405</v>
      </c>
      <c r="S1948" t="s">
        <v>182</v>
      </c>
      <c r="W1948">
        <v>3</v>
      </c>
      <c r="X1948">
        <v>14</v>
      </c>
      <c r="Y1948">
        <v>1</v>
      </c>
      <c r="Z1948">
        <v>1099579</v>
      </c>
      <c r="AA1948" t="s">
        <v>146</v>
      </c>
      <c r="AB1948">
        <v>102</v>
      </c>
      <c r="AC1948" t="s">
        <v>10</v>
      </c>
      <c r="AD1948" t="s">
        <v>10</v>
      </c>
      <c r="AE1948">
        <v>1227</v>
      </c>
    </row>
    <row r="1949" spans="1:31" x14ac:dyDescent="0.25">
      <c r="A1949">
        <v>345</v>
      </c>
      <c r="B1949">
        <v>345</v>
      </c>
      <c r="C1949">
        <v>1115</v>
      </c>
      <c r="E1949" s="3">
        <v>41713</v>
      </c>
      <c r="F1949" s="15">
        <f t="shared" si="60"/>
        <v>2014</v>
      </c>
      <c r="G1949" s="3">
        <f t="shared" si="61"/>
        <v>41729</v>
      </c>
      <c r="H1949" t="s">
        <v>142</v>
      </c>
      <c r="I1949" t="s">
        <v>165</v>
      </c>
      <c r="J1949" t="b">
        <v>0</v>
      </c>
      <c r="K1949" t="s">
        <v>924</v>
      </c>
      <c r="L1949">
        <v>92930</v>
      </c>
      <c r="M1949">
        <v>1303</v>
      </c>
      <c r="N1949">
        <v>176753</v>
      </c>
      <c r="S1949" t="s">
        <v>182</v>
      </c>
      <c r="W1949">
        <v>3</v>
      </c>
      <c r="X1949">
        <v>14</v>
      </c>
      <c r="Y1949">
        <v>2</v>
      </c>
      <c r="Z1949">
        <v>1099737</v>
      </c>
      <c r="AA1949" t="s">
        <v>146</v>
      </c>
      <c r="AB1949">
        <v>102</v>
      </c>
      <c r="AC1949" t="s">
        <v>10</v>
      </c>
      <c r="AD1949" t="s">
        <v>10</v>
      </c>
      <c r="AE1949">
        <v>403</v>
      </c>
    </row>
    <row r="1950" spans="1:31" x14ac:dyDescent="0.25">
      <c r="A1950">
        <v>345</v>
      </c>
      <c r="B1950">
        <v>345</v>
      </c>
      <c r="C1950">
        <v>1115</v>
      </c>
      <c r="E1950" s="3">
        <v>41713</v>
      </c>
      <c r="F1950" s="15">
        <f t="shared" si="60"/>
        <v>2014</v>
      </c>
      <c r="G1950" s="3">
        <f t="shared" si="61"/>
        <v>41729</v>
      </c>
      <c r="H1950" t="s">
        <v>142</v>
      </c>
      <c r="I1950" t="s">
        <v>168</v>
      </c>
      <c r="J1950" t="b">
        <v>0</v>
      </c>
      <c r="K1950" t="s">
        <v>183</v>
      </c>
      <c r="L1950">
        <v>92930</v>
      </c>
      <c r="M1950">
        <v>1303</v>
      </c>
      <c r="N1950">
        <v>176753</v>
      </c>
      <c r="S1950" t="s">
        <v>182</v>
      </c>
      <c r="W1950">
        <v>3</v>
      </c>
      <c r="X1950">
        <v>14</v>
      </c>
      <c r="Y1950">
        <v>4</v>
      </c>
      <c r="Z1950">
        <v>1099720</v>
      </c>
      <c r="AA1950" t="s">
        <v>146</v>
      </c>
      <c r="AB1950">
        <v>102</v>
      </c>
      <c r="AC1950" t="s">
        <v>10</v>
      </c>
      <c r="AD1950" t="s">
        <v>10</v>
      </c>
      <c r="AE1950">
        <v>404</v>
      </c>
    </row>
    <row r="1951" spans="1:31" x14ac:dyDescent="0.25">
      <c r="A1951">
        <v>345</v>
      </c>
      <c r="B1951">
        <v>345</v>
      </c>
      <c r="C1951">
        <v>1115</v>
      </c>
      <c r="E1951" s="3">
        <v>41713</v>
      </c>
      <c r="F1951" s="15">
        <f t="shared" si="60"/>
        <v>2014</v>
      </c>
      <c r="G1951" s="3">
        <f t="shared" si="61"/>
        <v>41729</v>
      </c>
      <c r="H1951" t="s">
        <v>142</v>
      </c>
      <c r="I1951" t="s">
        <v>165</v>
      </c>
      <c r="J1951" t="b">
        <v>0</v>
      </c>
      <c r="K1951" t="s">
        <v>924</v>
      </c>
      <c r="L1951">
        <v>92930</v>
      </c>
      <c r="M1951">
        <v>1303</v>
      </c>
      <c r="N1951">
        <v>176753</v>
      </c>
      <c r="S1951" t="s">
        <v>182</v>
      </c>
      <c r="W1951">
        <v>3</v>
      </c>
      <c r="X1951">
        <v>14</v>
      </c>
      <c r="Y1951">
        <v>1</v>
      </c>
      <c r="Z1951">
        <v>1099737</v>
      </c>
      <c r="AA1951" t="s">
        <v>146</v>
      </c>
      <c r="AB1951">
        <v>102</v>
      </c>
      <c r="AC1951" t="s">
        <v>10</v>
      </c>
      <c r="AD1951" t="s">
        <v>10</v>
      </c>
      <c r="AE1951">
        <v>405</v>
      </c>
    </row>
    <row r="1952" spans="1:31" x14ac:dyDescent="0.25">
      <c r="A1952">
        <v>345</v>
      </c>
      <c r="B1952">
        <v>345</v>
      </c>
      <c r="C1952">
        <v>1115</v>
      </c>
      <c r="E1952" s="3">
        <v>41716</v>
      </c>
      <c r="F1952" s="15">
        <f t="shared" si="60"/>
        <v>2014</v>
      </c>
      <c r="G1952" s="3">
        <f t="shared" si="61"/>
        <v>41729</v>
      </c>
      <c r="H1952" t="s">
        <v>142</v>
      </c>
      <c r="I1952" t="s">
        <v>200</v>
      </c>
      <c r="J1952" t="b">
        <v>0</v>
      </c>
      <c r="K1952" t="s">
        <v>1079</v>
      </c>
      <c r="L1952">
        <v>92930</v>
      </c>
      <c r="M1952">
        <v>1306</v>
      </c>
      <c r="N1952">
        <v>177589</v>
      </c>
      <c r="S1952" t="s">
        <v>182</v>
      </c>
      <c r="W1952">
        <v>3</v>
      </c>
      <c r="X1952">
        <v>14</v>
      </c>
      <c r="Y1952">
        <v>2</v>
      </c>
      <c r="Z1952">
        <v>1098825</v>
      </c>
      <c r="AA1952" t="s">
        <v>146</v>
      </c>
      <c r="AB1952">
        <v>102</v>
      </c>
      <c r="AC1952" t="s">
        <v>10</v>
      </c>
      <c r="AD1952" t="s">
        <v>10</v>
      </c>
      <c r="AE1952">
        <v>1205</v>
      </c>
    </row>
    <row r="1953" spans="1:31" x14ac:dyDescent="0.25">
      <c r="A1953">
        <v>345</v>
      </c>
      <c r="B1953">
        <v>345</v>
      </c>
      <c r="C1953">
        <v>1115</v>
      </c>
      <c r="E1953" s="3">
        <v>41729</v>
      </c>
      <c r="F1953" s="15">
        <f t="shared" si="60"/>
        <v>2014</v>
      </c>
      <c r="G1953" s="3">
        <f t="shared" si="61"/>
        <v>41729</v>
      </c>
      <c r="H1953" t="s">
        <v>142</v>
      </c>
      <c r="I1953" t="s">
        <v>165</v>
      </c>
      <c r="J1953" t="b">
        <v>0</v>
      </c>
      <c r="K1953" t="s">
        <v>924</v>
      </c>
      <c r="L1953">
        <v>92930</v>
      </c>
      <c r="M1953">
        <v>1309</v>
      </c>
      <c r="N1953">
        <v>177825</v>
      </c>
      <c r="S1953" t="s">
        <v>182</v>
      </c>
      <c r="W1953">
        <v>3</v>
      </c>
      <c r="X1953">
        <v>14</v>
      </c>
      <c r="Y1953">
        <v>2</v>
      </c>
      <c r="Z1953">
        <v>1099737</v>
      </c>
      <c r="AA1953" t="s">
        <v>146</v>
      </c>
      <c r="AB1953">
        <v>102</v>
      </c>
      <c r="AC1953" t="s">
        <v>10</v>
      </c>
      <c r="AD1953" t="s">
        <v>10</v>
      </c>
      <c r="AE1953">
        <v>471</v>
      </c>
    </row>
    <row r="1954" spans="1:31" x14ac:dyDescent="0.25">
      <c r="A1954">
        <v>345</v>
      </c>
      <c r="B1954">
        <v>345</v>
      </c>
      <c r="C1954">
        <v>1115</v>
      </c>
      <c r="E1954" s="3">
        <v>41729</v>
      </c>
      <c r="F1954" s="15">
        <f t="shared" si="60"/>
        <v>2014</v>
      </c>
      <c r="G1954" s="3">
        <f t="shared" si="61"/>
        <v>41729</v>
      </c>
      <c r="H1954" t="s">
        <v>142</v>
      </c>
      <c r="I1954" t="s">
        <v>165</v>
      </c>
      <c r="J1954" t="b">
        <v>0</v>
      </c>
      <c r="K1954" t="s">
        <v>924</v>
      </c>
      <c r="L1954">
        <v>92930</v>
      </c>
      <c r="M1954">
        <v>1309</v>
      </c>
      <c r="N1954">
        <v>177825</v>
      </c>
      <c r="S1954" t="s">
        <v>182</v>
      </c>
      <c r="W1954">
        <v>3</v>
      </c>
      <c r="X1954">
        <v>14</v>
      </c>
      <c r="Y1954">
        <v>2</v>
      </c>
      <c r="Z1954">
        <v>1099737</v>
      </c>
      <c r="AA1954" t="s">
        <v>146</v>
      </c>
      <c r="AB1954">
        <v>102</v>
      </c>
      <c r="AC1954" t="s">
        <v>10</v>
      </c>
      <c r="AD1954" t="s">
        <v>10</v>
      </c>
      <c r="AE1954">
        <v>474</v>
      </c>
    </row>
    <row r="1955" spans="1:31" x14ac:dyDescent="0.25">
      <c r="A1955">
        <v>345</v>
      </c>
      <c r="B1955">
        <v>345</v>
      </c>
      <c r="C1955">
        <v>1115</v>
      </c>
      <c r="E1955" s="3">
        <v>41729</v>
      </c>
      <c r="F1955" s="15">
        <f t="shared" si="60"/>
        <v>2014</v>
      </c>
      <c r="G1955" s="3">
        <f t="shared" si="61"/>
        <v>41729</v>
      </c>
      <c r="H1955" t="s">
        <v>142</v>
      </c>
      <c r="I1955" t="s">
        <v>165</v>
      </c>
      <c r="J1955" t="b">
        <v>0</v>
      </c>
      <c r="K1955" t="s">
        <v>924</v>
      </c>
      <c r="L1955">
        <v>92930</v>
      </c>
      <c r="M1955">
        <v>1309</v>
      </c>
      <c r="N1955">
        <v>177825</v>
      </c>
      <c r="S1955" t="s">
        <v>182</v>
      </c>
      <c r="W1955">
        <v>3</v>
      </c>
      <c r="X1955">
        <v>14</v>
      </c>
      <c r="Y1955">
        <v>2</v>
      </c>
      <c r="Z1955">
        <v>1099737</v>
      </c>
      <c r="AA1955" t="s">
        <v>146</v>
      </c>
      <c r="AB1955">
        <v>102</v>
      </c>
      <c r="AC1955" t="s">
        <v>10</v>
      </c>
      <c r="AD1955" t="s">
        <v>10</v>
      </c>
      <c r="AE1955">
        <v>475</v>
      </c>
    </row>
    <row r="1956" spans="1:31" x14ac:dyDescent="0.25">
      <c r="A1956">
        <v>345</v>
      </c>
      <c r="B1956">
        <v>345</v>
      </c>
      <c r="C1956">
        <v>1115</v>
      </c>
      <c r="E1956" s="3">
        <v>41744</v>
      </c>
      <c r="F1956" s="15">
        <f t="shared" si="60"/>
        <v>2014</v>
      </c>
      <c r="G1956" s="3">
        <f t="shared" si="61"/>
        <v>41759</v>
      </c>
      <c r="H1956" t="s">
        <v>142</v>
      </c>
      <c r="I1956" t="s">
        <v>176</v>
      </c>
      <c r="J1956" t="b">
        <v>0</v>
      </c>
      <c r="K1956" t="s">
        <v>1080</v>
      </c>
      <c r="L1956">
        <v>92930</v>
      </c>
      <c r="M1956">
        <v>1318</v>
      </c>
      <c r="N1956">
        <v>178950</v>
      </c>
      <c r="S1956" t="s">
        <v>182</v>
      </c>
      <c r="W1956">
        <v>4</v>
      </c>
      <c r="X1956">
        <v>14</v>
      </c>
      <c r="Y1956">
        <v>4</v>
      </c>
      <c r="Z1956">
        <v>1098821</v>
      </c>
      <c r="AA1956" t="s">
        <v>146</v>
      </c>
      <c r="AB1956">
        <v>102</v>
      </c>
      <c r="AC1956" t="s">
        <v>10</v>
      </c>
      <c r="AD1956" t="s">
        <v>10</v>
      </c>
      <c r="AE1956">
        <v>1283</v>
      </c>
    </row>
    <row r="1957" spans="1:31" x14ac:dyDescent="0.25">
      <c r="A1957">
        <v>345</v>
      </c>
      <c r="B1957">
        <v>345</v>
      </c>
      <c r="C1957">
        <v>1115</v>
      </c>
      <c r="E1957" s="3">
        <v>41744</v>
      </c>
      <c r="F1957" s="15">
        <f t="shared" si="60"/>
        <v>2014</v>
      </c>
      <c r="G1957" s="3">
        <f t="shared" si="61"/>
        <v>41759</v>
      </c>
      <c r="H1957" t="s">
        <v>142</v>
      </c>
      <c r="I1957" t="s">
        <v>200</v>
      </c>
      <c r="J1957" t="b">
        <v>0</v>
      </c>
      <c r="K1957" t="s">
        <v>1081</v>
      </c>
      <c r="L1957">
        <v>92930</v>
      </c>
      <c r="M1957">
        <v>1318</v>
      </c>
      <c r="N1957">
        <v>178950</v>
      </c>
      <c r="S1957" t="s">
        <v>182</v>
      </c>
      <c r="W1957">
        <v>4</v>
      </c>
      <c r="X1957">
        <v>14</v>
      </c>
      <c r="Y1957">
        <v>1</v>
      </c>
      <c r="Z1957">
        <v>1098825</v>
      </c>
      <c r="AA1957" t="s">
        <v>146</v>
      </c>
      <c r="AB1957">
        <v>102</v>
      </c>
      <c r="AC1957" t="s">
        <v>10</v>
      </c>
      <c r="AD1957" t="s">
        <v>10</v>
      </c>
      <c r="AE1957">
        <v>1285</v>
      </c>
    </row>
    <row r="1958" spans="1:31" x14ac:dyDescent="0.25">
      <c r="A1958">
        <v>345</v>
      </c>
      <c r="B1958">
        <v>345</v>
      </c>
      <c r="C1958">
        <v>1115</v>
      </c>
      <c r="E1958" s="3">
        <v>41744</v>
      </c>
      <c r="F1958" s="15">
        <f t="shared" si="60"/>
        <v>2014</v>
      </c>
      <c r="G1958" s="3">
        <f t="shared" si="61"/>
        <v>41759</v>
      </c>
      <c r="H1958" t="s">
        <v>142</v>
      </c>
      <c r="I1958" t="s">
        <v>200</v>
      </c>
      <c r="J1958" t="b">
        <v>0</v>
      </c>
      <c r="K1958" t="s">
        <v>1082</v>
      </c>
      <c r="L1958">
        <v>92930</v>
      </c>
      <c r="M1958">
        <v>1318</v>
      </c>
      <c r="N1958">
        <v>178950</v>
      </c>
      <c r="S1958" t="s">
        <v>182</v>
      </c>
      <c r="W1958">
        <v>4</v>
      </c>
      <c r="X1958">
        <v>14</v>
      </c>
      <c r="Y1958">
        <v>1</v>
      </c>
      <c r="Z1958">
        <v>1098825</v>
      </c>
      <c r="AA1958" t="s">
        <v>146</v>
      </c>
      <c r="AB1958">
        <v>102</v>
      </c>
      <c r="AC1958" t="s">
        <v>10</v>
      </c>
      <c r="AD1958" t="s">
        <v>10</v>
      </c>
      <c r="AE1958">
        <v>1286</v>
      </c>
    </row>
    <row r="1959" spans="1:31" x14ac:dyDescent="0.25">
      <c r="A1959">
        <v>345</v>
      </c>
      <c r="B1959">
        <v>345</v>
      </c>
      <c r="C1959">
        <v>1115</v>
      </c>
      <c r="E1959" s="3">
        <v>41744</v>
      </c>
      <c r="F1959" s="15">
        <f t="shared" si="60"/>
        <v>2014</v>
      </c>
      <c r="G1959" s="3">
        <f t="shared" si="61"/>
        <v>41759</v>
      </c>
      <c r="H1959" t="s">
        <v>142</v>
      </c>
      <c r="I1959" t="s">
        <v>200</v>
      </c>
      <c r="J1959" t="b">
        <v>0</v>
      </c>
      <c r="K1959" t="s">
        <v>1081</v>
      </c>
      <c r="L1959">
        <v>92930</v>
      </c>
      <c r="M1959">
        <v>1318</v>
      </c>
      <c r="N1959">
        <v>178950</v>
      </c>
      <c r="S1959" t="s">
        <v>182</v>
      </c>
      <c r="W1959">
        <v>4</v>
      </c>
      <c r="X1959">
        <v>14</v>
      </c>
      <c r="Y1959">
        <v>4</v>
      </c>
      <c r="Z1959">
        <v>1098825</v>
      </c>
      <c r="AA1959" t="s">
        <v>146</v>
      </c>
      <c r="AB1959">
        <v>102</v>
      </c>
      <c r="AC1959" t="s">
        <v>10</v>
      </c>
      <c r="AD1959" t="s">
        <v>10</v>
      </c>
      <c r="AE1959">
        <v>1287</v>
      </c>
    </row>
    <row r="1960" spans="1:31" x14ac:dyDescent="0.25">
      <c r="A1960">
        <v>345</v>
      </c>
      <c r="B1960">
        <v>345</v>
      </c>
      <c r="C1960">
        <v>1115</v>
      </c>
      <c r="E1960" s="3">
        <v>41744</v>
      </c>
      <c r="F1960" s="15">
        <f t="shared" si="60"/>
        <v>2014</v>
      </c>
      <c r="G1960" s="3">
        <f t="shared" si="61"/>
        <v>41759</v>
      </c>
      <c r="H1960" t="s">
        <v>142</v>
      </c>
      <c r="I1960" t="s">
        <v>200</v>
      </c>
      <c r="J1960" t="b">
        <v>0</v>
      </c>
      <c r="K1960" t="s">
        <v>1082</v>
      </c>
      <c r="L1960">
        <v>92930</v>
      </c>
      <c r="M1960">
        <v>1318</v>
      </c>
      <c r="N1960">
        <v>178950</v>
      </c>
      <c r="S1960" t="s">
        <v>182</v>
      </c>
      <c r="W1960">
        <v>4</v>
      </c>
      <c r="X1960">
        <v>14</v>
      </c>
      <c r="Y1960">
        <v>1</v>
      </c>
      <c r="Z1960">
        <v>1098825</v>
      </c>
      <c r="AA1960" t="s">
        <v>146</v>
      </c>
      <c r="AB1960">
        <v>102</v>
      </c>
      <c r="AC1960" t="s">
        <v>10</v>
      </c>
      <c r="AD1960" t="s">
        <v>10</v>
      </c>
      <c r="AE1960">
        <v>1288</v>
      </c>
    </row>
    <row r="1961" spans="1:31" x14ac:dyDescent="0.25">
      <c r="A1961">
        <v>345</v>
      </c>
      <c r="B1961">
        <v>345</v>
      </c>
      <c r="C1961">
        <v>1115</v>
      </c>
      <c r="E1961" s="3">
        <v>41744</v>
      </c>
      <c r="F1961" s="15">
        <f t="shared" si="60"/>
        <v>2014</v>
      </c>
      <c r="G1961" s="3">
        <f t="shared" si="61"/>
        <v>41759</v>
      </c>
      <c r="H1961" t="s">
        <v>142</v>
      </c>
      <c r="I1961" t="s">
        <v>178</v>
      </c>
      <c r="J1961" t="b">
        <v>0</v>
      </c>
      <c r="K1961" t="s">
        <v>1083</v>
      </c>
      <c r="L1961">
        <v>92930</v>
      </c>
      <c r="M1961">
        <v>1318</v>
      </c>
      <c r="N1961">
        <v>178950</v>
      </c>
      <c r="S1961" t="s">
        <v>182</v>
      </c>
      <c r="W1961">
        <v>4</v>
      </c>
      <c r="X1961">
        <v>14</v>
      </c>
      <c r="Y1961">
        <v>2</v>
      </c>
      <c r="Z1961">
        <v>1098942</v>
      </c>
      <c r="AA1961" t="s">
        <v>146</v>
      </c>
      <c r="AB1961">
        <v>102</v>
      </c>
      <c r="AC1961" t="s">
        <v>10</v>
      </c>
      <c r="AD1961" t="s">
        <v>10</v>
      </c>
      <c r="AE1961">
        <v>1289</v>
      </c>
    </row>
    <row r="1962" spans="1:31" x14ac:dyDescent="0.25">
      <c r="A1962">
        <v>345</v>
      </c>
      <c r="B1962">
        <v>345</v>
      </c>
      <c r="C1962">
        <v>1115</v>
      </c>
      <c r="E1962" s="3">
        <v>41744</v>
      </c>
      <c r="F1962" s="15">
        <f t="shared" si="60"/>
        <v>2014</v>
      </c>
      <c r="G1962" s="3">
        <f t="shared" si="61"/>
        <v>41759</v>
      </c>
      <c r="H1962" t="s">
        <v>142</v>
      </c>
      <c r="I1962" t="s">
        <v>178</v>
      </c>
      <c r="J1962" t="b">
        <v>0</v>
      </c>
      <c r="K1962" t="s">
        <v>1084</v>
      </c>
      <c r="L1962">
        <v>92930</v>
      </c>
      <c r="M1962">
        <v>1318</v>
      </c>
      <c r="N1962">
        <v>178950</v>
      </c>
      <c r="S1962" t="s">
        <v>182</v>
      </c>
      <c r="W1962">
        <v>4</v>
      </c>
      <c r="X1962">
        <v>14</v>
      </c>
      <c r="Y1962">
        <v>2</v>
      </c>
      <c r="Z1962">
        <v>1098942</v>
      </c>
      <c r="AA1962" t="s">
        <v>146</v>
      </c>
      <c r="AB1962">
        <v>102</v>
      </c>
      <c r="AC1962" t="s">
        <v>10</v>
      </c>
      <c r="AD1962" t="s">
        <v>10</v>
      </c>
      <c r="AE1962">
        <v>1290</v>
      </c>
    </row>
    <row r="1963" spans="1:31" x14ac:dyDescent="0.25">
      <c r="A1963">
        <v>345</v>
      </c>
      <c r="B1963">
        <v>345</v>
      </c>
      <c r="C1963">
        <v>1115</v>
      </c>
      <c r="E1963" s="3">
        <v>41744</v>
      </c>
      <c r="F1963" s="15">
        <f t="shared" si="60"/>
        <v>2014</v>
      </c>
      <c r="G1963" s="3">
        <f t="shared" si="61"/>
        <v>41759</v>
      </c>
      <c r="H1963" t="s">
        <v>142</v>
      </c>
      <c r="I1963" t="s">
        <v>176</v>
      </c>
      <c r="J1963" t="b">
        <v>0</v>
      </c>
      <c r="K1963" t="s">
        <v>1085</v>
      </c>
      <c r="L1963">
        <v>92930</v>
      </c>
      <c r="M1963">
        <v>1318</v>
      </c>
      <c r="N1963">
        <v>178950</v>
      </c>
      <c r="S1963" t="s">
        <v>182</v>
      </c>
      <c r="W1963">
        <v>4</v>
      </c>
      <c r="X1963">
        <v>14</v>
      </c>
      <c r="Y1963">
        <v>1</v>
      </c>
      <c r="Z1963">
        <v>1098821</v>
      </c>
      <c r="AA1963" t="s">
        <v>146</v>
      </c>
      <c r="AB1963">
        <v>102</v>
      </c>
      <c r="AC1963" t="s">
        <v>10</v>
      </c>
      <c r="AD1963" t="s">
        <v>10</v>
      </c>
      <c r="AE1963">
        <v>1345</v>
      </c>
    </row>
    <row r="1964" spans="1:31" x14ac:dyDescent="0.25">
      <c r="A1964">
        <v>345</v>
      </c>
      <c r="B1964">
        <v>345</v>
      </c>
      <c r="C1964">
        <v>1115</v>
      </c>
      <c r="E1964" s="3">
        <v>41758</v>
      </c>
      <c r="F1964" s="15">
        <f t="shared" si="60"/>
        <v>2014</v>
      </c>
      <c r="G1964" s="3">
        <f t="shared" si="61"/>
        <v>41759</v>
      </c>
      <c r="H1964" t="s">
        <v>142</v>
      </c>
      <c r="I1964" t="s">
        <v>176</v>
      </c>
      <c r="J1964" t="b">
        <v>0</v>
      </c>
      <c r="K1964" t="s">
        <v>1086</v>
      </c>
      <c r="L1964">
        <v>92930</v>
      </c>
      <c r="M1964">
        <v>1321</v>
      </c>
      <c r="N1964">
        <v>180022</v>
      </c>
      <c r="S1964" t="s">
        <v>182</v>
      </c>
      <c r="W1964">
        <v>4</v>
      </c>
      <c r="X1964">
        <v>14</v>
      </c>
      <c r="Y1964">
        <v>3</v>
      </c>
      <c r="Z1964">
        <v>1098821</v>
      </c>
      <c r="AA1964" t="s">
        <v>146</v>
      </c>
      <c r="AB1964">
        <v>102</v>
      </c>
      <c r="AC1964" t="s">
        <v>10</v>
      </c>
      <c r="AD1964" t="s">
        <v>10</v>
      </c>
      <c r="AE1964">
        <v>1384</v>
      </c>
    </row>
    <row r="1965" spans="1:31" x14ac:dyDescent="0.25">
      <c r="A1965">
        <v>345</v>
      </c>
      <c r="B1965">
        <v>345</v>
      </c>
      <c r="C1965">
        <v>1115</v>
      </c>
      <c r="E1965" s="3">
        <v>41758</v>
      </c>
      <c r="F1965" s="15">
        <f t="shared" si="60"/>
        <v>2014</v>
      </c>
      <c r="G1965" s="3">
        <f t="shared" si="61"/>
        <v>41759</v>
      </c>
      <c r="H1965" t="s">
        <v>142</v>
      </c>
      <c r="I1965" t="s">
        <v>176</v>
      </c>
      <c r="J1965" t="b">
        <v>0</v>
      </c>
      <c r="K1965" t="s">
        <v>1087</v>
      </c>
      <c r="L1965">
        <v>92930</v>
      </c>
      <c r="M1965">
        <v>1321</v>
      </c>
      <c r="N1965">
        <v>180022</v>
      </c>
      <c r="S1965" t="s">
        <v>182</v>
      </c>
      <c r="W1965">
        <v>4</v>
      </c>
      <c r="X1965">
        <v>14</v>
      </c>
      <c r="Y1965">
        <v>2</v>
      </c>
      <c r="Z1965">
        <v>1098821</v>
      </c>
      <c r="AA1965" t="s">
        <v>146</v>
      </c>
      <c r="AB1965">
        <v>102</v>
      </c>
      <c r="AC1965" t="s">
        <v>10</v>
      </c>
      <c r="AD1965" t="s">
        <v>10</v>
      </c>
      <c r="AE1965">
        <v>1385</v>
      </c>
    </row>
    <row r="1966" spans="1:31" x14ac:dyDescent="0.25">
      <c r="A1966">
        <v>345</v>
      </c>
      <c r="B1966">
        <v>345</v>
      </c>
      <c r="C1966">
        <v>1115</v>
      </c>
      <c r="E1966" s="3">
        <v>41758</v>
      </c>
      <c r="F1966" s="15">
        <f t="shared" si="60"/>
        <v>2014</v>
      </c>
      <c r="G1966" s="3">
        <f t="shared" si="61"/>
        <v>41759</v>
      </c>
      <c r="H1966" t="s">
        <v>142</v>
      </c>
      <c r="I1966" t="s">
        <v>200</v>
      </c>
      <c r="J1966" t="b">
        <v>0</v>
      </c>
      <c r="K1966" t="s">
        <v>1088</v>
      </c>
      <c r="L1966">
        <v>92930</v>
      </c>
      <c r="M1966">
        <v>1321</v>
      </c>
      <c r="N1966">
        <v>180022</v>
      </c>
      <c r="S1966" t="s">
        <v>182</v>
      </c>
      <c r="W1966">
        <v>4</v>
      </c>
      <c r="X1966">
        <v>14</v>
      </c>
      <c r="Y1966">
        <v>6</v>
      </c>
      <c r="Z1966">
        <v>1098825</v>
      </c>
      <c r="AA1966" t="s">
        <v>146</v>
      </c>
      <c r="AB1966">
        <v>102</v>
      </c>
      <c r="AC1966" t="s">
        <v>10</v>
      </c>
      <c r="AD1966" t="s">
        <v>10</v>
      </c>
      <c r="AE1966">
        <v>1386</v>
      </c>
    </row>
    <row r="1967" spans="1:31" x14ac:dyDescent="0.25">
      <c r="A1967">
        <v>345</v>
      </c>
      <c r="B1967">
        <v>345</v>
      </c>
      <c r="C1967">
        <v>1115</v>
      </c>
      <c r="E1967" s="3">
        <v>41758</v>
      </c>
      <c r="F1967" s="15">
        <f t="shared" si="60"/>
        <v>2014</v>
      </c>
      <c r="G1967" s="3">
        <f t="shared" si="61"/>
        <v>41759</v>
      </c>
      <c r="H1967" t="s">
        <v>142</v>
      </c>
      <c r="I1967" t="s">
        <v>200</v>
      </c>
      <c r="J1967" t="b">
        <v>0</v>
      </c>
      <c r="K1967" t="s">
        <v>1089</v>
      </c>
      <c r="L1967">
        <v>92930</v>
      </c>
      <c r="M1967">
        <v>1321</v>
      </c>
      <c r="N1967">
        <v>180022</v>
      </c>
      <c r="S1967" t="s">
        <v>182</v>
      </c>
      <c r="W1967">
        <v>4</v>
      </c>
      <c r="X1967">
        <v>14</v>
      </c>
      <c r="Y1967">
        <v>4</v>
      </c>
      <c r="Z1967">
        <v>1098825</v>
      </c>
      <c r="AA1967" t="s">
        <v>146</v>
      </c>
      <c r="AB1967">
        <v>102</v>
      </c>
      <c r="AC1967" t="s">
        <v>10</v>
      </c>
      <c r="AD1967" t="s">
        <v>10</v>
      </c>
      <c r="AE1967">
        <v>1387</v>
      </c>
    </row>
    <row r="1968" spans="1:31" x14ac:dyDescent="0.25">
      <c r="A1968">
        <v>345</v>
      </c>
      <c r="B1968">
        <v>345</v>
      </c>
      <c r="C1968">
        <v>1115</v>
      </c>
      <c r="E1968" s="3">
        <v>41758</v>
      </c>
      <c r="F1968" s="15">
        <f t="shared" si="60"/>
        <v>2014</v>
      </c>
      <c r="G1968" s="3">
        <f t="shared" si="61"/>
        <v>41759</v>
      </c>
      <c r="H1968" t="s">
        <v>142</v>
      </c>
      <c r="I1968" t="s">
        <v>200</v>
      </c>
      <c r="J1968" t="b">
        <v>0</v>
      </c>
      <c r="K1968" t="s">
        <v>1090</v>
      </c>
      <c r="L1968">
        <v>92930</v>
      </c>
      <c r="M1968">
        <v>1321</v>
      </c>
      <c r="N1968">
        <v>180022</v>
      </c>
      <c r="S1968" t="s">
        <v>182</v>
      </c>
      <c r="W1968">
        <v>4</v>
      </c>
      <c r="X1968">
        <v>14</v>
      </c>
      <c r="Y1968">
        <v>2</v>
      </c>
      <c r="Z1968">
        <v>1098825</v>
      </c>
      <c r="AA1968" t="s">
        <v>146</v>
      </c>
      <c r="AB1968">
        <v>102</v>
      </c>
      <c r="AC1968" t="s">
        <v>10</v>
      </c>
      <c r="AD1968" t="s">
        <v>10</v>
      </c>
      <c r="AE1968">
        <v>1388</v>
      </c>
    </row>
    <row r="1969" spans="1:31" x14ac:dyDescent="0.25">
      <c r="A1969">
        <v>345</v>
      </c>
      <c r="B1969">
        <v>345</v>
      </c>
      <c r="C1969">
        <v>1115</v>
      </c>
      <c r="E1969" s="3">
        <v>41758</v>
      </c>
      <c r="F1969" s="15">
        <f t="shared" si="60"/>
        <v>2014</v>
      </c>
      <c r="G1969" s="3">
        <f t="shared" si="61"/>
        <v>41759</v>
      </c>
      <c r="H1969" t="s">
        <v>142</v>
      </c>
      <c r="I1969" t="s">
        <v>200</v>
      </c>
      <c r="J1969" t="b">
        <v>0</v>
      </c>
      <c r="K1969" t="s">
        <v>1091</v>
      </c>
      <c r="L1969">
        <v>92930</v>
      </c>
      <c r="M1969">
        <v>1321</v>
      </c>
      <c r="N1969">
        <v>180022</v>
      </c>
      <c r="S1969" t="s">
        <v>182</v>
      </c>
      <c r="W1969">
        <v>4</v>
      </c>
      <c r="X1969">
        <v>14</v>
      </c>
      <c r="Y1969">
        <v>2</v>
      </c>
      <c r="Z1969">
        <v>1098825</v>
      </c>
      <c r="AA1969" t="s">
        <v>146</v>
      </c>
      <c r="AB1969">
        <v>102</v>
      </c>
      <c r="AC1969" t="s">
        <v>10</v>
      </c>
      <c r="AD1969" t="s">
        <v>10</v>
      </c>
      <c r="AE1969">
        <v>1389</v>
      </c>
    </row>
    <row r="1970" spans="1:31" x14ac:dyDescent="0.25">
      <c r="A1970">
        <v>345</v>
      </c>
      <c r="B1970">
        <v>345</v>
      </c>
      <c r="C1970">
        <v>1115</v>
      </c>
      <c r="E1970" s="3">
        <v>41758</v>
      </c>
      <c r="F1970" s="15">
        <f t="shared" si="60"/>
        <v>2014</v>
      </c>
      <c r="G1970" s="3">
        <f t="shared" si="61"/>
        <v>41759</v>
      </c>
      <c r="H1970" t="s">
        <v>142</v>
      </c>
      <c r="I1970" t="s">
        <v>178</v>
      </c>
      <c r="J1970" t="b">
        <v>0</v>
      </c>
      <c r="K1970" t="s">
        <v>1092</v>
      </c>
      <c r="L1970">
        <v>92930</v>
      </c>
      <c r="M1970">
        <v>1321</v>
      </c>
      <c r="N1970">
        <v>180022</v>
      </c>
      <c r="S1970" t="s">
        <v>182</v>
      </c>
      <c r="W1970">
        <v>4</v>
      </c>
      <c r="X1970">
        <v>14</v>
      </c>
      <c r="Y1970">
        <v>1.5</v>
      </c>
      <c r="Z1970">
        <v>1098942</v>
      </c>
      <c r="AA1970" t="s">
        <v>146</v>
      </c>
      <c r="AB1970">
        <v>102</v>
      </c>
      <c r="AC1970" t="s">
        <v>10</v>
      </c>
      <c r="AD1970" t="s">
        <v>10</v>
      </c>
      <c r="AE1970">
        <v>1390</v>
      </c>
    </row>
    <row r="1971" spans="1:31" x14ac:dyDescent="0.25">
      <c r="A1971">
        <v>345</v>
      </c>
      <c r="B1971">
        <v>345</v>
      </c>
      <c r="C1971">
        <v>1115</v>
      </c>
      <c r="E1971" s="3">
        <v>41758</v>
      </c>
      <c r="F1971" s="15">
        <f t="shared" si="60"/>
        <v>2014</v>
      </c>
      <c r="G1971" s="3">
        <f t="shared" si="61"/>
        <v>41759</v>
      </c>
      <c r="H1971" t="s">
        <v>142</v>
      </c>
      <c r="I1971" t="s">
        <v>178</v>
      </c>
      <c r="J1971" t="b">
        <v>0</v>
      </c>
      <c r="K1971" t="s">
        <v>1093</v>
      </c>
      <c r="L1971">
        <v>92930</v>
      </c>
      <c r="M1971">
        <v>1321</v>
      </c>
      <c r="N1971">
        <v>180022</v>
      </c>
      <c r="S1971" t="s">
        <v>182</v>
      </c>
      <c r="W1971">
        <v>4</v>
      </c>
      <c r="X1971">
        <v>14</v>
      </c>
      <c r="Y1971">
        <v>1</v>
      </c>
      <c r="Z1971">
        <v>1098942</v>
      </c>
      <c r="AA1971" t="s">
        <v>146</v>
      </c>
      <c r="AB1971">
        <v>102</v>
      </c>
      <c r="AC1971" t="s">
        <v>10</v>
      </c>
      <c r="AD1971" t="s">
        <v>10</v>
      </c>
      <c r="AE1971">
        <v>1391</v>
      </c>
    </row>
    <row r="1972" spans="1:31" x14ac:dyDescent="0.25">
      <c r="A1972">
        <v>345</v>
      </c>
      <c r="B1972">
        <v>345</v>
      </c>
      <c r="C1972">
        <v>1115</v>
      </c>
      <c r="E1972" s="3">
        <v>41758</v>
      </c>
      <c r="F1972" s="15">
        <f t="shared" si="60"/>
        <v>2014</v>
      </c>
      <c r="G1972" s="3">
        <f t="shared" si="61"/>
        <v>41759</v>
      </c>
      <c r="H1972" t="s">
        <v>142</v>
      </c>
      <c r="I1972" t="s">
        <v>172</v>
      </c>
      <c r="J1972" t="b">
        <v>0</v>
      </c>
      <c r="K1972" t="s">
        <v>1094</v>
      </c>
      <c r="L1972">
        <v>92930</v>
      </c>
      <c r="M1972">
        <v>1321</v>
      </c>
      <c r="N1972">
        <v>180022</v>
      </c>
      <c r="S1972" t="s">
        <v>182</v>
      </c>
      <c r="W1972">
        <v>4</v>
      </c>
      <c r="X1972">
        <v>14</v>
      </c>
      <c r="Y1972">
        <v>2</v>
      </c>
      <c r="Z1972">
        <v>1099579</v>
      </c>
      <c r="AA1972" t="s">
        <v>146</v>
      </c>
      <c r="AB1972">
        <v>102</v>
      </c>
      <c r="AC1972" t="s">
        <v>10</v>
      </c>
      <c r="AD1972" t="s">
        <v>10</v>
      </c>
      <c r="AE1972">
        <v>1397</v>
      </c>
    </row>
    <row r="1973" spans="1:31" x14ac:dyDescent="0.25">
      <c r="A1973">
        <v>345</v>
      </c>
      <c r="B1973">
        <v>345</v>
      </c>
      <c r="C1973">
        <v>1115</v>
      </c>
      <c r="E1973" s="3">
        <v>41759</v>
      </c>
      <c r="F1973" s="15">
        <f t="shared" si="60"/>
        <v>2014</v>
      </c>
      <c r="G1973" s="3">
        <f t="shared" si="61"/>
        <v>41759</v>
      </c>
      <c r="H1973" t="s">
        <v>142</v>
      </c>
      <c r="I1973" t="s">
        <v>168</v>
      </c>
      <c r="J1973" t="b">
        <v>0</v>
      </c>
      <c r="K1973" t="s">
        <v>183</v>
      </c>
      <c r="L1973">
        <v>92930</v>
      </c>
      <c r="M1973">
        <v>1324</v>
      </c>
      <c r="N1973">
        <v>180045</v>
      </c>
      <c r="S1973" t="s">
        <v>182</v>
      </c>
      <c r="W1973">
        <v>4</v>
      </c>
      <c r="X1973">
        <v>14</v>
      </c>
      <c r="Y1973">
        <v>2</v>
      </c>
      <c r="Z1973">
        <v>1099720</v>
      </c>
      <c r="AA1973" t="s">
        <v>146</v>
      </c>
      <c r="AB1973">
        <v>102</v>
      </c>
      <c r="AC1973" t="s">
        <v>10</v>
      </c>
      <c r="AD1973" t="s">
        <v>10</v>
      </c>
      <c r="AE1973">
        <v>496</v>
      </c>
    </row>
    <row r="1974" spans="1:31" x14ac:dyDescent="0.25">
      <c r="A1974">
        <v>345</v>
      </c>
      <c r="B1974">
        <v>345</v>
      </c>
      <c r="C1974">
        <v>1115</v>
      </c>
      <c r="E1974" s="3">
        <v>41772</v>
      </c>
      <c r="F1974" s="15">
        <f t="shared" si="60"/>
        <v>2014</v>
      </c>
      <c r="G1974" s="3">
        <f t="shared" si="61"/>
        <v>41790</v>
      </c>
      <c r="H1974" t="s">
        <v>142</v>
      </c>
      <c r="I1974" t="s">
        <v>176</v>
      </c>
      <c r="J1974" t="b">
        <v>0</v>
      </c>
      <c r="K1974" t="s">
        <v>1095</v>
      </c>
      <c r="L1974">
        <v>92930</v>
      </c>
      <c r="M1974">
        <v>1330</v>
      </c>
      <c r="N1974">
        <v>181916</v>
      </c>
      <c r="S1974" t="s">
        <v>182</v>
      </c>
      <c r="W1974">
        <v>5</v>
      </c>
      <c r="X1974">
        <v>14</v>
      </c>
      <c r="Y1974">
        <v>2</v>
      </c>
      <c r="Z1974">
        <v>1098821</v>
      </c>
      <c r="AA1974" t="s">
        <v>146</v>
      </c>
      <c r="AB1974">
        <v>102</v>
      </c>
      <c r="AC1974" t="s">
        <v>10</v>
      </c>
      <c r="AD1974" t="s">
        <v>10</v>
      </c>
      <c r="AE1974">
        <v>1293</v>
      </c>
    </row>
    <row r="1975" spans="1:31" x14ac:dyDescent="0.25">
      <c r="A1975">
        <v>345</v>
      </c>
      <c r="B1975">
        <v>345</v>
      </c>
      <c r="C1975">
        <v>1115</v>
      </c>
      <c r="E1975" s="3">
        <v>41772</v>
      </c>
      <c r="F1975" s="15">
        <f t="shared" si="60"/>
        <v>2014</v>
      </c>
      <c r="G1975" s="3">
        <f t="shared" si="61"/>
        <v>41790</v>
      </c>
      <c r="H1975" t="s">
        <v>142</v>
      </c>
      <c r="I1975" t="s">
        <v>200</v>
      </c>
      <c r="J1975" t="b">
        <v>0</v>
      </c>
      <c r="K1975" t="s">
        <v>1096</v>
      </c>
      <c r="L1975">
        <v>92930</v>
      </c>
      <c r="M1975">
        <v>1330</v>
      </c>
      <c r="N1975">
        <v>181916</v>
      </c>
      <c r="S1975" t="s">
        <v>182</v>
      </c>
      <c r="W1975">
        <v>5</v>
      </c>
      <c r="X1975">
        <v>14</v>
      </c>
      <c r="Y1975">
        <v>2</v>
      </c>
      <c r="Z1975">
        <v>1098825</v>
      </c>
      <c r="AA1975" t="s">
        <v>146</v>
      </c>
      <c r="AB1975">
        <v>102</v>
      </c>
      <c r="AC1975" t="s">
        <v>10</v>
      </c>
      <c r="AD1975" t="s">
        <v>10</v>
      </c>
      <c r="AE1975">
        <v>1294</v>
      </c>
    </row>
    <row r="1976" spans="1:31" x14ac:dyDescent="0.25">
      <c r="A1976">
        <v>345</v>
      </c>
      <c r="B1976">
        <v>345</v>
      </c>
      <c r="C1976">
        <v>1115</v>
      </c>
      <c r="E1976" s="3">
        <v>41772</v>
      </c>
      <c r="F1976" s="15">
        <f t="shared" si="60"/>
        <v>2014</v>
      </c>
      <c r="G1976" s="3">
        <f t="shared" si="61"/>
        <v>41790</v>
      </c>
      <c r="H1976" t="s">
        <v>142</v>
      </c>
      <c r="I1976" t="s">
        <v>200</v>
      </c>
      <c r="J1976" t="b">
        <v>0</v>
      </c>
      <c r="K1976" t="s">
        <v>1096</v>
      </c>
      <c r="L1976">
        <v>92930</v>
      </c>
      <c r="M1976">
        <v>1330</v>
      </c>
      <c r="N1976">
        <v>181916</v>
      </c>
      <c r="S1976" t="s">
        <v>182</v>
      </c>
      <c r="W1976">
        <v>5</v>
      </c>
      <c r="X1976">
        <v>14</v>
      </c>
      <c r="Y1976">
        <v>2</v>
      </c>
      <c r="Z1976">
        <v>1098825</v>
      </c>
      <c r="AA1976" t="s">
        <v>146</v>
      </c>
      <c r="AB1976">
        <v>102</v>
      </c>
      <c r="AC1976" t="s">
        <v>10</v>
      </c>
      <c r="AD1976" t="s">
        <v>10</v>
      </c>
      <c r="AE1976">
        <v>1295</v>
      </c>
    </row>
    <row r="1977" spans="1:31" x14ac:dyDescent="0.25">
      <c r="A1977">
        <v>345</v>
      </c>
      <c r="B1977">
        <v>345</v>
      </c>
      <c r="C1977">
        <v>1115</v>
      </c>
      <c r="E1977" s="3">
        <v>41786</v>
      </c>
      <c r="F1977" s="15">
        <f t="shared" si="60"/>
        <v>2014</v>
      </c>
      <c r="G1977" s="3">
        <f t="shared" si="61"/>
        <v>41790</v>
      </c>
      <c r="H1977" t="s">
        <v>142</v>
      </c>
      <c r="I1977" t="s">
        <v>200</v>
      </c>
      <c r="J1977" t="b">
        <v>0</v>
      </c>
      <c r="K1977" t="s">
        <v>1097</v>
      </c>
      <c r="L1977">
        <v>92930</v>
      </c>
      <c r="M1977">
        <v>1333</v>
      </c>
      <c r="N1977">
        <v>182709</v>
      </c>
      <c r="S1977" t="s">
        <v>182</v>
      </c>
      <c r="W1977">
        <v>5</v>
      </c>
      <c r="X1977">
        <v>14</v>
      </c>
      <c r="Y1977">
        <v>1</v>
      </c>
      <c r="Z1977">
        <v>1098825</v>
      </c>
      <c r="AA1977" t="s">
        <v>146</v>
      </c>
      <c r="AB1977">
        <v>102</v>
      </c>
      <c r="AC1977" t="s">
        <v>10</v>
      </c>
      <c r="AD1977" t="s">
        <v>10</v>
      </c>
      <c r="AE1977">
        <v>1213</v>
      </c>
    </row>
    <row r="1978" spans="1:31" x14ac:dyDescent="0.25">
      <c r="A1978">
        <v>345</v>
      </c>
      <c r="B1978">
        <v>345</v>
      </c>
      <c r="C1978">
        <v>1115</v>
      </c>
      <c r="E1978" s="3">
        <v>41786</v>
      </c>
      <c r="F1978" s="15">
        <f t="shared" si="60"/>
        <v>2014</v>
      </c>
      <c r="G1978" s="3">
        <f t="shared" si="61"/>
        <v>41790</v>
      </c>
      <c r="H1978" t="s">
        <v>142</v>
      </c>
      <c r="I1978" t="s">
        <v>200</v>
      </c>
      <c r="J1978" t="b">
        <v>0</v>
      </c>
      <c r="K1978" t="s">
        <v>1097</v>
      </c>
      <c r="L1978">
        <v>92930</v>
      </c>
      <c r="M1978">
        <v>1333</v>
      </c>
      <c r="N1978">
        <v>182709</v>
      </c>
      <c r="S1978" t="s">
        <v>182</v>
      </c>
      <c r="W1978">
        <v>5</v>
      </c>
      <c r="X1978">
        <v>14</v>
      </c>
      <c r="Y1978">
        <v>1</v>
      </c>
      <c r="Z1978">
        <v>1098825</v>
      </c>
      <c r="AA1978" t="s">
        <v>146</v>
      </c>
      <c r="AB1978">
        <v>102</v>
      </c>
      <c r="AC1978" t="s">
        <v>10</v>
      </c>
      <c r="AD1978" t="s">
        <v>10</v>
      </c>
      <c r="AE1978">
        <v>1214</v>
      </c>
    </row>
    <row r="1979" spans="1:31" x14ac:dyDescent="0.25">
      <c r="A1979">
        <v>345</v>
      </c>
      <c r="B1979">
        <v>345</v>
      </c>
      <c r="C1979">
        <v>1115</v>
      </c>
      <c r="E1979" s="3">
        <v>41786</v>
      </c>
      <c r="F1979" s="15">
        <f t="shared" si="60"/>
        <v>2014</v>
      </c>
      <c r="G1979" s="3">
        <f t="shared" si="61"/>
        <v>41790</v>
      </c>
      <c r="H1979" t="s">
        <v>142</v>
      </c>
      <c r="I1979" t="s">
        <v>200</v>
      </c>
      <c r="J1979" t="b">
        <v>0</v>
      </c>
      <c r="K1979" t="s">
        <v>1097</v>
      </c>
      <c r="L1979">
        <v>92930</v>
      </c>
      <c r="M1979">
        <v>1333</v>
      </c>
      <c r="N1979">
        <v>182709</v>
      </c>
      <c r="S1979" t="s">
        <v>182</v>
      </c>
      <c r="W1979">
        <v>5</v>
      </c>
      <c r="X1979">
        <v>14</v>
      </c>
      <c r="Y1979">
        <v>1</v>
      </c>
      <c r="Z1979">
        <v>1098825</v>
      </c>
      <c r="AA1979" t="s">
        <v>146</v>
      </c>
      <c r="AB1979">
        <v>102</v>
      </c>
      <c r="AC1979" t="s">
        <v>10</v>
      </c>
      <c r="AD1979" t="s">
        <v>10</v>
      </c>
      <c r="AE1979">
        <v>1215</v>
      </c>
    </row>
    <row r="1980" spans="1:31" x14ac:dyDescent="0.25">
      <c r="A1980">
        <v>345</v>
      </c>
      <c r="B1980">
        <v>345</v>
      </c>
      <c r="C1980">
        <v>1115</v>
      </c>
      <c r="E1980" s="3">
        <v>41786</v>
      </c>
      <c r="F1980" s="15">
        <f t="shared" si="60"/>
        <v>2014</v>
      </c>
      <c r="G1980" s="3">
        <f t="shared" si="61"/>
        <v>41790</v>
      </c>
      <c r="H1980" t="s">
        <v>142</v>
      </c>
      <c r="I1980" t="s">
        <v>176</v>
      </c>
      <c r="J1980" t="b">
        <v>0</v>
      </c>
      <c r="K1980" t="s">
        <v>1098</v>
      </c>
      <c r="L1980">
        <v>92930</v>
      </c>
      <c r="M1980">
        <v>1333</v>
      </c>
      <c r="N1980">
        <v>182709</v>
      </c>
      <c r="S1980" t="s">
        <v>182</v>
      </c>
      <c r="W1980">
        <v>5</v>
      </c>
      <c r="X1980">
        <v>14</v>
      </c>
      <c r="Y1980">
        <v>2</v>
      </c>
      <c r="Z1980">
        <v>1098821</v>
      </c>
      <c r="AA1980" t="s">
        <v>146</v>
      </c>
      <c r="AB1980">
        <v>102</v>
      </c>
      <c r="AC1980" t="s">
        <v>10</v>
      </c>
      <c r="AD1980" t="s">
        <v>10</v>
      </c>
      <c r="AE1980">
        <v>1270</v>
      </c>
    </row>
    <row r="1981" spans="1:31" x14ac:dyDescent="0.25">
      <c r="A1981">
        <v>345</v>
      </c>
      <c r="B1981">
        <v>345</v>
      </c>
      <c r="C1981">
        <v>1115</v>
      </c>
      <c r="E1981" s="3">
        <v>41790</v>
      </c>
      <c r="F1981" s="15">
        <f t="shared" si="60"/>
        <v>2014</v>
      </c>
      <c r="G1981" s="3">
        <f t="shared" si="61"/>
        <v>41790</v>
      </c>
      <c r="H1981" t="s">
        <v>142</v>
      </c>
      <c r="I1981" t="s">
        <v>165</v>
      </c>
      <c r="J1981" t="b">
        <v>0</v>
      </c>
      <c r="K1981" t="s">
        <v>1099</v>
      </c>
      <c r="L1981">
        <v>92930</v>
      </c>
      <c r="M1981">
        <v>1336</v>
      </c>
      <c r="N1981">
        <v>182723</v>
      </c>
      <c r="S1981" t="s">
        <v>182</v>
      </c>
      <c r="W1981">
        <v>5</v>
      </c>
      <c r="X1981">
        <v>14</v>
      </c>
      <c r="Y1981">
        <v>2</v>
      </c>
      <c r="Z1981">
        <v>1099737</v>
      </c>
      <c r="AA1981" t="s">
        <v>146</v>
      </c>
      <c r="AB1981">
        <v>102</v>
      </c>
      <c r="AC1981" t="s">
        <v>10</v>
      </c>
      <c r="AD1981" t="s">
        <v>10</v>
      </c>
      <c r="AE1981">
        <v>528</v>
      </c>
    </row>
    <row r="1982" spans="1:31" x14ac:dyDescent="0.25">
      <c r="A1982">
        <v>345</v>
      </c>
      <c r="B1982">
        <v>345</v>
      </c>
      <c r="C1982">
        <v>1115</v>
      </c>
      <c r="E1982" s="3">
        <v>41790</v>
      </c>
      <c r="F1982" s="15">
        <f t="shared" si="60"/>
        <v>2014</v>
      </c>
      <c r="G1982" s="3">
        <f t="shared" si="61"/>
        <v>41790</v>
      </c>
      <c r="H1982" t="s">
        <v>142</v>
      </c>
      <c r="I1982" t="s">
        <v>165</v>
      </c>
      <c r="J1982" t="b">
        <v>0</v>
      </c>
      <c r="K1982" t="s">
        <v>1099</v>
      </c>
      <c r="L1982">
        <v>92930</v>
      </c>
      <c r="M1982">
        <v>1336</v>
      </c>
      <c r="N1982">
        <v>182723</v>
      </c>
      <c r="S1982" t="s">
        <v>182</v>
      </c>
      <c r="W1982">
        <v>5</v>
      </c>
      <c r="X1982">
        <v>14</v>
      </c>
      <c r="Y1982">
        <v>2</v>
      </c>
      <c r="Z1982">
        <v>1099737</v>
      </c>
      <c r="AA1982" t="s">
        <v>146</v>
      </c>
      <c r="AB1982">
        <v>102</v>
      </c>
      <c r="AC1982" t="s">
        <v>10</v>
      </c>
      <c r="AD1982" t="s">
        <v>10</v>
      </c>
      <c r="AE1982">
        <v>529</v>
      </c>
    </row>
    <row r="1983" spans="1:31" x14ac:dyDescent="0.25">
      <c r="A1983">
        <v>345</v>
      </c>
      <c r="B1983">
        <v>345</v>
      </c>
      <c r="C1983">
        <v>1115</v>
      </c>
      <c r="E1983" s="3">
        <v>41790</v>
      </c>
      <c r="F1983" s="15">
        <f t="shared" si="60"/>
        <v>2014</v>
      </c>
      <c r="G1983" s="3">
        <f t="shared" si="61"/>
        <v>41790</v>
      </c>
      <c r="H1983" t="s">
        <v>142</v>
      </c>
      <c r="I1983" t="s">
        <v>165</v>
      </c>
      <c r="J1983" t="b">
        <v>0</v>
      </c>
      <c r="K1983" t="s">
        <v>1099</v>
      </c>
      <c r="L1983">
        <v>92930</v>
      </c>
      <c r="M1983">
        <v>1336</v>
      </c>
      <c r="N1983">
        <v>182723</v>
      </c>
      <c r="S1983" t="s">
        <v>182</v>
      </c>
      <c r="W1983">
        <v>5</v>
      </c>
      <c r="X1983">
        <v>14</v>
      </c>
      <c r="Y1983">
        <v>2</v>
      </c>
      <c r="Z1983">
        <v>1099737</v>
      </c>
      <c r="AA1983" t="s">
        <v>146</v>
      </c>
      <c r="AB1983">
        <v>102</v>
      </c>
      <c r="AC1983" t="s">
        <v>10</v>
      </c>
      <c r="AD1983" t="s">
        <v>10</v>
      </c>
      <c r="AE1983">
        <v>530</v>
      </c>
    </row>
    <row r="1984" spans="1:31" x14ac:dyDescent="0.25">
      <c r="A1984">
        <v>345</v>
      </c>
      <c r="B1984">
        <v>345</v>
      </c>
      <c r="C1984">
        <v>1115</v>
      </c>
      <c r="E1984" s="3">
        <v>41805</v>
      </c>
      <c r="F1984" s="15">
        <f t="shared" si="60"/>
        <v>2014</v>
      </c>
      <c r="G1984" s="3">
        <f t="shared" si="61"/>
        <v>41820</v>
      </c>
      <c r="H1984" t="s">
        <v>142</v>
      </c>
      <c r="I1984" t="s">
        <v>165</v>
      </c>
      <c r="J1984" t="b">
        <v>0</v>
      </c>
      <c r="K1984" t="s">
        <v>1100</v>
      </c>
      <c r="L1984">
        <v>92929</v>
      </c>
      <c r="M1984">
        <v>1339</v>
      </c>
      <c r="N1984">
        <v>184331</v>
      </c>
      <c r="S1984" t="s">
        <v>182</v>
      </c>
      <c r="W1984">
        <v>6</v>
      </c>
      <c r="X1984">
        <v>14</v>
      </c>
      <c r="Y1984">
        <v>2</v>
      </c>
      <c r="Z1984">
        <v>1099737</v>
      </c>
      <c r="AA1984" t="s">
        <v>146</v>
      </c>
      <c r="AB1984">
        <v>102</v>
      </c>
      <c r="AC1984" t="s">
        <v>10</v>
      </c>
      <c r="AD1984" t="s">
        <v>10</v>
      </c>
      <c r="AE1984">
        <v>552</v>
      </c>
    </row>
    <row r="1985" spans="1:31" x14ac:dyDescent="0.25">
      <c r="A1985">
        <v>345</v>
      </c>
      <c r="B1985">
        <v>345</v>
      </c>
      <c r="C1985">
        <v>1115</v>
      </c>
      <c r="E1985" s="3">
        <v>41800</v>
      </c>
      <c r="F1985" s="15">
        <f t="shared" si="60"/>
        <v>2014</v>
      </c>
      <c r="G1985" s="3">
        <f t="shared" si="61"/>
        <v>41820</v>
      </c>
      <c r="H1985" t="s">
        <v>142</v>
      </c>
      <c r="I1985" t="s">
        <v>176</v>
      </c>
      <c r="J1985" t="b">
        <v>0</v>
      </c>
      <c r="K1985" t="s">
        <v>1101</v>
      </c>
      <c r="L1985">
        <v>92930</v>
      </c>
      <c r="M1985">
        <v>1342</v>
      </c>
      <c r="N1985">
        <v>184343</v>
      </c>
      <c r="S1985" t="s">
        <v>182</v>
      </c>
      <c r="W1985">
        <v>6</v>
      </c>
      <c r="X1985">
        <v>14</v>
      </c>
      <c r="Y1985">
        <v>2</v>
      </c>
      <c r="Z1985">
        <v>1098821</v>
      </c>
      <c r="AA1985" t="s">
        <v>146</v>
      </c>
      <c r="AB1985">
        <v>102</v>
      </c>
      <c r="AC1985" t="s">
        <v>10</v>
      </c>
      <c r="AD1985" t="s">
        <v>10</v>
      </c>
      <c r="AE1985">
        <v>1217</v>
      </c>
    </row>
    <row r="1986" spans="1:31" x14ac:dyDescent="0.25">
      <c r="A1986">
        <v>345</v>
      </c>
      <c r="B1986">
        <v>345</v>
      </c>
      <c r="C1986">
        <v>1115</v>
      </c>
      <c r="E1986" s="3">
        <v>41800</v>
      </c>
      <c r="F1986" s="15">
        <f t="shared" si="60"/>
        <v>2014</v>
      </c>
      <c r="G1986" s="3">
        <f t="shared" si="61"/>
        <v>41820</v>
      </c>
      <c r="H1986" t="s">
        <v>142</v>
      </c>
      <c r="I1986" t="s">
        <v>200</v>
      </c>
      <c r="J1986" t="b">
        <v>0</v>
      </c>
      <c r="K1986" t="s">
        <v>1102</v>
      </c>
      <c r="L1986">
        <v>92930</v>
      </c>
      <c r="M1986">
        <v>1342</v>
      </c>
      <c r="N1986">
        <v>184343</v>
      </c>
      <c r="S1986" t="s">
        <v>182</v>
      </c>
      <c r="W1986">
        <v>6</v>
      </c>
      <c r="X1986">
        <v>14</v>
      </c>
      <c r="Y1986">
        <v>2</v>
      </c>
      <c r="Z1986">
        <v>1098825</v>
      </c>
      <c r="AA1986" t="s">
        <v>146</v>
      </c>
      <c r="AB1986">
        <v>102</v>
      </c>
      <c r="AC1986" t="s">
        <v>10</v>
      </c>
      <c r="AD1986" t="s">
        <v>10</v>
      </c>
      <c r="AE1986">
        <v>1218</v>
      </c>
    </row>
    <row r="1987" spans="1:31" x14ac:dyDescent="0.25">
      <c r="A1987">
        <v>345</v>
      </c>
      <c r="B1987">
        <v>345</v>
      </c>
      <c r="C1987">
        <v>1115</v>
      </c>
      <c r="E1987" s="3">
        <v>41814</v>
      </c>
      <c r="F1987" s="15">
        <f t="shared" ref="F1987:F2050" si="62">YEAR(E1987)</f>
        <v>2014</v>
      </c>
      <c r="G1987" s="3">
        <f t="shared" ref="G1987:G2050" si="63">EOMONTH(E1987,0)</f>
        <v>41820</v>
      </c>
      <c r="H1987" t="s">
        <v>142</v>
      </c>
      <c r="I1987" t="s">
        <v>358</v>
      </c>
      <c r="J1987" t="b">
        <v>0</v>
      </c>
      <c r="K1987" t="s">
        <v>183</v>
      </c>
      <c r="L1987">
        <v>92929</v>
      </c>
      <c r="M1987">
        <v>1345</v>
      </c>
      <c r="N1987">
        <v>185053</v>
      </c>
      <c r="S1987" t="s">
        <v>182</v>
      </c>
      <c r="W1987">
        <v>6</v>
      </c>
      <c r="X1987">
        <v>14</v>
      </c>
      <c r="Y1987">
        <v>2</v>
      </c>
      <c r="Z1987">
        <v>1098828</v>
      </c>
      <c r="AA1987" t="s">
        <v>146</v>
      </c>
      <c r="AB1987">
        <v>102</v>
      </c>
      <c r="AC1987" t="s">
        <v>10</v>
      </c>
      <c r="AD1987" t="s">
        <v>10</v>
      </c>
      <c r="AE1987">
        <v>1324</v>
      </c>
    </row>
    <row r="1988" spans="1:31" x14ac:dyDescent="0.25">
      <c r="A1988">
        <v>345</v>
      </c>
      <c r="B1988">
        <v>345</v>
      </c>
      <c r="C1988">
        <v>1115</v>
      </c>
      <c r="E1988" s="3">
        <v>41814</v>
      </c>
      <c r="F1988" s="15">
        <f t="shared" si="62"/>
        <v>2014</v>
      </c>
      <c r="G1988" s="3">
        <f t="shared" si="63"/>
        <v>41820</v>
      </c>
      <c r="H1988" t="s">
        <v>142</v>
      </c>
      <c r="I1988" t="s">
        <v>176</v>
      </c>
      <c r="J1988" t="b">
        <v>0</v>
      </c>
      <c r="K1988" t="s">
        <v>1103</v>
      </c>
      <c r="L1988">
        <v>92930</v>
      </c>
      <c r="M1988">
        <v>1345</v>
      </c>
      <c r="N1988">
        <v>185053</v>
      </c>
      <c r="S1988" t="s">
        <v>182</v>
      </c>
      <c r="W1988">
        <v>6</v>
      </c>
      <c r="X1988">
        <v>14</v>
      </c>
      <c r="Y1988">
        <v>2</v>
      </c>
      <c r="Z1988">
        <v>1098821</v>
      </c>
      <c r="AA1988" t="s">
        <v>146</v>
      </c>
      <c r="AB1988">
        <v>102</v>
      </c>
      <c r="AC1988" t="s">
        <v>10</v>
      </c>
      <c r="AD1988" t="s">
        <v>10</v>
      </c>
      <c r="AE1988">
        <v>1326</v>
      </c>
    </row>
    <row r="1989" spans="1:31" x14ac:dyDescent="0.25">
      <c r="A1989">
        <v>345</v>
      </c>
      <c r="B1989">
        <v>345</v>
      </c>
      <c r="C1989">
        <v>1115</v>
      </c>
      <c r="E1989" s="3">
        <v>41814</v>
      </c>
      <c r="F1989" s="15">
        <f t="shared" si="62"/>
        <v>2014</v>
      </c>
      <c r="G1989" s="3">
        <f t="shared" si="63"/>
        <v>41820</v>
      </c>
      <c r="H1989" t="s">
        <v>142</v>
      </c>
      <c r="I1989" t="s">
        <v>176</v>
      </c>
      <c r="J1989" t="b">
        <v>0</v>
      </c>
      <c r="K1989" t="s">
        <v>1103</v>
      </c>
      <c r="L1989">
        <v>92930</v>
      </c>
      <c r="M1989">
        <v>1345</v>
      </c>
      <c r="N1989">
        <v>185053</v>
      </c>
      <c r="S1989" t="s">
        <v>182</v>
      </c>
      <c r="W1989">
        <v>6</v>
      </c>
      <c r="X1989">
        <v>14</v>
      </c>
      <c r="Y1989">
        <v>2</v>
      </c>
      <c r="Z1989">
        <v>1098821</v>
      </c>
      <c r="AA1989" t="s">
        <v>146</v>
      </c>
      <c r="AB1989">
        <v>102</v>
      </c>
      <c r="AC1989" t="s">
        <v>10</v>
      </c>
      <c r="AD1989" t="s">
        <v>10</v>
      </c>
      <c r="AE1989">
        <v>1327</v>
      </c>
    </row>
    <row r="1990" spans="1:31" x14ac:dyDescent="0.25">
      <c r="A1990">
        <v>345</v>
      </c>
      <c r="B1990">
        <v>345</v>
      </c>
      <c r="C1990">
        <v>1115</v>
      </c>
      <c r="E1990" s="3">
        <v>41814</v>
      </c>
      <c r="F1990" s="15">
        <f t="shared" si="62"/>
        <v>2014</v>
      </c>
      <c r="G1990" s="3">
        <f t="shared" si="63"/>
        <v>41820</v>
      </c>
      <c r="H1990" t="s">
        <v>142</v>
      </c>
      <c r="I1990" t="s">
        <v>176</v>
      </c>
      <c r="J1990" t="b">
        <v>0</v>
      </c>
      <c r="K1990" t="s">
        <v>1048</v>
      </c>
      <c r="L1990">
        <v>92930</v>
      </c>
      <c r="M1990">
        <v>1345</v>
      </c>
      <c r="N1990">
        <v>185053</v>
      </c>
      <c r="S1990" t="s">
        <v>182</v>
      </c>
      <c r="W1990">
        <v>6</v>
      </c>
      <c r="X1990">
        <v>14</v>
      </c>
      <c r="Y1990">
        <v>2</v>
      </c>
      <c r="Z1990">
        <v>1098821</v>
      </c>
      <c r="AA1990" t="s">
        <v>146</v>
      </c>
      <c r="AB1990">
        <v>102</v>
      </c>
      <c r="AC1990" t="s">
        <v>10</v>
      </c>
      <c r="AD1990" t="s">
        <v>10</v>
      </c>
      <c r="AE1990">
        <v>1328</v>
      </c>
    </row>
    <row r="1991" spans="1:31" x14ac:dyDescent="0.25">
      <c r="A1991">
        <v>345</v>
      </c>
      <c r="B1991">
        <v>345</v>
      </c>
      <c r="C1991">
        <v>1115</v>
      </c>
      <c r="E1991" s="3">
        <v>41814</v>
      </c>
      <c r="F1991" s="15">
        <f t="shared" si="62"/>
        <v>2014</v>
      </c>
      <c r="G1991" s="3">
        <f t="shared" si="63"/>
        <v>41820</v>
      </c>
      <c r="H1991" t="s">
        <v>142</v>
      </c>
      <c r="I1991" t="s">
        <v>200</v>
      </c>
      <c r="J1991" t="b">
        <v>0</v>
      </c>
      <c r="K1991" t="s">
        <v>1104</v>
      </c>
      <c r="L1991">
        <v>92930</v>
      </c>
      <c r="M1991">
        <v>1345</v>
      </c>
      <c r="N1991">
        <v>185053</v>
      </c>
      <c r="S1991" t="s">
        <v>182</v>
      </c>
      <c r="W1991">
        <v>6</v>
      </c>
      <c r="X1991">
        <v>14</v>
      </c>
      <c r="Y1991">
        <v>2</v>
      </c>
      <c r="Z1991">
        <v>1098825</v>
      </c>
      <c r="AA1991" t="s">
        <v>146</v>
      </c>
      <c r="AB1991">
        <v>102</v>
      </c>
      <c r="AC1991" t="s">
        <v>10</v>
      </c>
      <c r="AD1991" t="s">
        <v>10</v>
      </c>
      <c r="AE1991">
        <v>1329</v>
      </c>
    </row>
    <row r="1992" spans="1:31" x14ac:dyDescent="0.25">
      <c r="A1992">
        <v>345</v>
      </c>
      <c r="B1992">
        <v>345</v>
      </c>
      <c r="C1992">
        <v>1115</v>
      </c>
      <c r="E1992" s="3">
        <v>41814</v>
      </c>
      <c r="F1992" s="15">
        <f t="shared" si="62"/>
        <v>2014</v>
      </c>
      <c r="G1992" s="3">
        <f t="shared" si="63"/>
        <v>41820</v>
      </c>
      <c r="H1992" t="s">
        <v>142</v>
      </c>
      <c r="I1992" t="s">
        <v>200</v>
      </c>
      <c r="J1992" t="b">
        <v>0</v>
      </c>
      <c r="K1992" t="s">
        <v>1104</v>
      </c>
      <c r="L1992">
        <v>92930</v>
      </c>
      <c r="M1992">
        <v>1345</v>
      </c>
      <c r="N1992">
        <v>185053</v>
      </c>
      <c r="S1992" t="s">
        <v>182</v>
      </c>
      <c r="W1992">
        <v>6</v>
      </c>
      <c r="X1992">
        <v>14</v>
      </c>
      <c r="Y1992">
        <v>2</v>
      </c>
      <c r="Z1992">
        <v>1098825</v>
      </c>
      <c r="AA1992" t="s">
        <v>146</v>
      </c>
      <c r="AB1992">
        <v>102</v>
      </c>
      <c r="AC1992" t="s">
        <v>10</v>
      </c>
      <c r="AD1992" t="s">
        <v>10</v>
      </c>
      <c r="AE1992">
        <v>1330</v>
      </c>
    </row>
    <row r="1993" spans="1:31" x14ac:dyDescent="0.25">
      <c r="A1993">
        <v>345</v>
      </c>
      <c r="B1993">
        <v>345</v>
      </c>
      <c r="C1993">
        <v>1115</v>
      </c>
      <c r="E1993" s="3">
        <v>41814</v>
      </c>
      <c r="F1993" s="15">
        <f t="shared" si="62"/>
        <v>2014</v>
      </c>
      <c r="G1993" s="3">
        <f t="shared" si="63"/>
        <v>41820</v>
      </c>
      <c r="H1993" t="s">
        <v>142</v>
      </c>
      <c r="I1993" t="s">
        <v>225</v>
      </c>
      <c r="J1993" t="b">
        <v>0</v>
      </c>
      <c r="K1993" t="s">
        <v>183</v>
      </c>
      <c r="L1993">
        <v>92929</v>
      </c>
      <c r="M1993">
        <v>1345</v>
      </c>
      <c r="N1993">
        <v>185053</v>
      </c>
      <c r="S1993" t="s">
        <v>182</v>
      </c>
      <c r="W1993">
        <v>6</v>
      </c>
      <c r="X1993">
        <v>14</v>
      </c>
      <c r="Y1993">
        <v>2</v>
      </c>
      <c r="Z1993">
        <v>1099936</v>
      </c>
      <c r="AA1993" t="s">
        <v>146</v>
      </c>
      <c r="AB1993">
        <v>102</v>
      </c>
      <c r="AC1993" t="s">
        <v>10</v>
      </c>
      <c r="AD1993" t="s">
        <v>10</v>
      </c>
      <c r="AE1993">
        <v>1353</v>
      </c>
    </row>
    <row r="1994" spans="1:31" x14ac:dyDescent="0.25">
      <c r="A1994">
        <v>345</v>
      </c>
      <c r="B1994">
        <v>345</v>
      </c>
      <c r="C1994">
        <v>1115</v>
      </c>
      <c r="E1994" s="3">
        <v>41814</v>
      </c>
      <c r="F1994" s="15">
        <f t="shared" si="62"/>
        <v>2014</v>
      </c>
      <c r="G1994" s="3">
        <f t="shared" si="63"/>
        <v>41820</v>
      </c>
      <c r="H1994" t="s">
        <v>142</v>
      </c>
      <c r="I1994" t="s">
        <v>176</v>
      </c>
      <c r="J1994" t="b">
        <v>0</v>
      </c>
      <c r="K1994" t="s">
        <v>1103</v>
      </c>
      <c r="L1994">
        <v>92930</v>
      </c>
      <c r="M1994">
        <v>1345</v>
      </c>
      <c r="N1994">
        <v>185053</v>
      </c>
      <c r="S1994" t="s">
        <v>182</v>
      </c>
      <c r="W1994">
        <v>6</v>
      </c>
      <c r="X1994">
        <v>14</v>
      </c>
      <c r="Y1994">
        <v>2</v>
      </c>
      <c r="Z1994">
        <v>1098821</v>
      </c>
      <c r="AA1994" t="s">
        <v>146</v>
      </c>
      <c r="AB1994">
        <v>102</v>
      </c>
      <c r="AC1994" t="s">
        <v>10</v>
      </c>
      <c r="AD1994" t="s">
        <v>10</v>
      </c>
      <c r="AE1994">
        <v>1369</v>
      </c>
    </row>
    <row r="1995" spans="1:31" x14ac:dyDescent="0.25">
      <c r="A1995">
        <v>345</v>
      </c>
      <c r="B1995">
        <v>345</v>
      </c>
      <c r="C1995">
        <v>1115</v>
      </c>
      <c r="E1995" s="3">
        <v>41820</v>
      </c>
      <c r="F1995" s="15">
        <f t="shared" si="62"/>
        <v>2014</v>
      </c>
      <c r="G1995" s="3">
        <f t="shared" si="63"/>
        <v>41820</v>
      </c>
      <c r="H1995" t="s">
        <v>142</v>
      </c>
      <c r="I1995" t="s">
        <v>165</v>
      </c>
      <c r="J1995" t="b">
        <v>0</v>
      </c>
      <c r="K1995" t="s">
        <v>950</v>
      </c>
      <c r="L1995">
        <v>92929</v>
      </c>
      <c r="M1995">
        <v>1348</v>
      </c>
      <c r="N1995">
        <v>185189</v>
      </c>
      <c r="S1995" t="s">
        <v>182</v>
      </c>
      <c r="W1995">
        <v>6</v>
      </c>
      <c r="X1995">
        <v>14</v>
      </c>
      <c r="Y1995">
        <v>2</v>
      </c>
      <c r="Z1995">
        <v>1099737</v>
      </c>
      <c r="AA1995" t="s">
        <v>146</v>
      </c>
      <c r="AB1995">
        <v>102</v>
      </c>
      <c r="AC1995" t="s">
        <v>10</v>
      </c>
      <c r="AD1995" t="s">
        <v>10</v>
      </c>
      <c r="AE1995">
        <v>571</v>
      </c>
    </row>
    <row r="1996" spans="1:31" x14ac:dyDescent="0.25">
      <c r="A1996">
        <v>345</v>
      </c>
      <c r="B1996">
        <v>345</v>
      </c>
      <c r="C1996">
        <v>1115</v>
      </c>
      <c r="E1996" s="3">
        <v>41820</v>
      </c>
      <c r="F1996" s="15">
        <f t="shared" si="62"/>
        <v>2014</v>
      </c>
      <c r="G1996" s="3">
        <f t="shared" si="63"/>
        <v>41820</v>
      </c>
      <c r="H1996" t="s">
        <v>142</v>
      </c>
      <c r="I1996" t="s">
        <v>165</v>
      </c>
      <c r="J1996" t="b">
        <v>0</v>
      </c>
      <c r="K1996" t="s">
        <v>1105</v>
      </c>
      <c r="L1996">
        <v>92930</v>
      </c>
      <c r="M1996">
        <v>1348</v>
      </c>
      <c r="N1996">
        <v>185189</v>
      </c>
      <c r="S1996" t="s">
        <v>182</v>
      </c>
      <c r="W1996">
        <v>6</v>
      </c>
      <c r="X1996">
        <v>14</v>
      </c>
      <c r="Y1996">
        <v>2</v>
      </c>
      <c r="Z1996">
        <v>1099737</v>
      </c>
      <c r="AA1996" t="s">
        <v>146</v>
      </c>
      <c r="AB1996">
        <v>102</v>
      </c>
      <c r="AC1996" t="s">
        <v>10</v>
      </c>
      <c r="AD1996" t="s">
        <v>10</v>
      </c>
      <c r="AE1996">
        <v>572</v>
      </c>
    </row>
    <row r="1997" spans="1:31" x14ac:dyDescent="0.25">
      <c r="A1997">
        <v>345</v>
      </c>
      <c r="B1997">
        <v>345</v>
      </c>
      <c r="C1997">
        <v>1115</v>
      </c>
      <c r="E1997" s="3">
        <v>41835</v>
      </c>
      <c r="F1997" s="15">
        <f t="shared" si="62"/>
        <v>2014</v>
      </c>
      <c r="G1997" s="3">
        <f t="shared" si="63"/>
        <v>41851</v>
      </c>
      <c r="H1997" t="s">
        <v>142</v>
      </c>
      <c r="I1997" t="s">
        <v>165</v>
      </c>
      <c r="J1997" t="b">
        <v>0</v>
      </c>
      <c r="K1997" t="s">
        <v>1106</v>
      </c>
      <c r="L1997">
        <v>92930</v>
      </c>
      <c r="M1997">
        <v>1351</v>
      </c>
      <c r="N1997">
        <v>186388</v>
      </c>
      <c r="S1997" t="s">
        <v>182</v>
      </c>
      <c r="W1997">
        <v>7</v>
      </c>
      <c r="X1997">
        <v>14</v>
      </c>
      <c r="Y1997">
        <v>3</v>
      </c>
      <c r="Z1997">
        <v>1099737</v>
      </c>
      <c r="AA1997" t="s">
        <v>146</v>
      </c>
      <c r="AB1997">
        <v>102</v>
      </c>
      <c r="AC1997" t="s">
        <v>10</v>
      </c>
      <c r="AD1997" t="s">
        <v>10</v>
      </c>
      <c r="AE1997">
        <v>454</v>
      </c>
    </row>
    <row r="1998" spans="1:31" x14ac:dyDescent="0.25">
      <c r="A1998">
        <v>345</v>
      </c>
      <c r="B1998">
        <v>345</v>
      </c>
      <c r="C1998">
        <v>1115</v>
      </c>
      <c r="E1998" s="3">
        <v>41835</v>
      </c>
      <c r="F1998" s="15">
        <f t="shared" si="62"/>
        <v>2014</v>
      </c>
      <c r="G1998" s="3">
        <f t="shared" si="63"/>
        <v>41851</v>
      </c>
      <c r="H1998" t="s">
        <v>142</v>
      </c>
      <c r="I1998" t="s">
        <v>165</v>
      </c>
      <c r="J1998" t="b">
        <v>0</v>
      </c>
      <c r="K1998" t="s">
        <v>1106</v>
      </c>
      <c r="L1998">
        <v>92930</v>
      </c>
      <c r="M1998">
        <v>1351</v>
      </c>
      <c r="N1998">
        <v>186388</v>
      </c>
      <c r="S1998" t="s">
        <v>182</v>
      </c>
      <c r="W1998">
        <v>7</v>
      </c>
      <c r="X1998">
        <v>14</v>
      </c>
      <c r="Y1998">
        <v>1</v>
      </c>
      <c r="Z1998">
        <v>1099737</v>
      </c>
      <c r="AA1998" t="s">
        <v>146</v>
      </c>
      <c r="AB1998">
        <v>102</v>
      </c>
      <c r="AC1998" t="s">
        <v>10</v>
      </c>
      <c r="AD1998" t="s">
        <v>10</v>
      </c>
      <c r="AE1998">
        <v>455</v>
      </c>
    </row>
    <row r="1999" spans="1:31" x14ac:dyDescent="0.25">
      <c r="A1999">
        <v>345</v>
      </c>
      <c r="B1999">
        <v>345</v>
      </c>
      <c r="C1999">
        <v>1115</v>
      </c>
      <c r="E1999" s="3">
        <v>41828</v>
      </c>
      <c r="F1999" s="15">
        <f t="shared" si="62"/>
        <v>2014</v>
      </c>
      <c r="G1999" s="3">
        <f t="shared" si="63"/>
        <v>41851</v>
      </c>
      <c r="H1999" t="s">
        <v>142</v>
      </c>
      <c r="I1999" t="s">
        <v>176</v>
      </c>
      <c r="J1999" t="b">
        <v>0</v>
      </c>
      <c r="K1999" t="s">
        <v>1107</v>
      </c>
      <c r="L1999">
        <v>92930</v>
      </c>
      <c r="M1999">
        <v>1354</v>
      </c>
      <c r="N1999">
        <v>186390</v>
      </c>
      <c r="S1999" t="s">
        <v>182</v>
      </c>
      <c r="W1999">
        <v>7</v>
      </c>
      <c r="X1999">
        <v>14</v>
      </c>
      <c r="Y1999">
        <v>2</v>
      </c>
      <c r="Z1999">
        <v>1098821</v>
      </c>
      <c r="AA1999" t="s">
        <v>146</v>
      </c>
      <c r="AB1999">
        <v>102</v>
      </c>
      <c r="AC1999" t="s">
        <v>10</v>
      </c>
      <c r="AD1999" t="s">
        <v>10</v>
      </c>
      <c r="AE1999">
        <v>1124</v>
      </c>
    </row>
    <row r="2000" spans="1:31" x14ac:dyDescent="0.25">
      <c r="A2000">
        <v>345</v>
      </c>
      <c r="B2000">
        <v>345</v>
      </c>
      <c r="C2000">
        <v>1115</v>
      </c>
      <c r="E2000" s="3">
        <v>41828</v>
      </c>
      <c r="F2000" s="15">
        <f t="shared" si="62"/>
        <v>2014</v>
      </c>
      <c r="G2000" s="3">
        <f t="shared" si="63"/>
        <v>41851</v>
      </c>
      <c r="H2000" t="s">
        <v>142</v>
      </c>
      <c r="I2000" t="s">
        <v>176</v>
      </c>
      <c r="J2000" t="b">
        <v>0</v>
      </c>
      <c r="K2000" t="s">
        <v>1107</v>
      </c>
      <c r="L2000">
        <v>92930</v>
      </c>
      <c r="M2000">
        <v>1354</v>
      </c>
      <c r="N2000">
        <v>186390</v>
      </c>
      <c r="S2000" t="s">
        <v>182</v>
      </c>
      <c r="W2000">
        <v>7</v>
      </c>
      <c r="X2000">
        <v>14</v>
      </c>
      <c r="Y2000">
        <v>2</v>
      </c>
      <c r="Z2000">
        <v>1098821</v>
      </c>
      <c r="AA2000" t="s">
        <v>146</v>
      </c>
      <c r="AB2000">
        <v>102</v>
      </c>
      <c r="AC2000" t="s">
        <v>10</v>
      </c>
      <c r="AD2000" t="s">
        <v>10</v>
      </c>
      <c r="AE2000">
        <v>1125</v>
      </c>
    </row>
    <row r="2001" spans="1:31" x14ac:dyDescent="0.25">
      <c r="A2001">
        <v>345</v>
      </c>
      <c r="B2001">
        <v>345</v>
      </c>
      <c r="C2001">
        <v>1115</v>
      </c>
      <c r="E2001" s="3">
        <v>41828</v>
      </c>
      <c r="F2001" s="15">
        <f t="shared" si="62"/>
        <v>2014</v>
      </c>
      <c r="G2001" s="3">
        <f t="shared" si="63"/>
        <v>41851</v>
      </c>
      <c r="H2001" t="s">
        <v>142</v>
      </c>
      <c r="I2001" t="s">
        <v>200</v>
      </c>
      <c r="J2001" t="b">
        <v>0</v>
      </c>
      <c r="K2001" t="s">
        <v>1108</v>
      </c>
      <c r="L2001">
        <v>92930</v>
      </c>
      <c r="M2001">
        <v>1354</v>
      </c>
      <c r="N2001">
        <v>186390</v>
      </c>
      <c r="S2001" t="s">
        <v>182</v>
      </c>
      <c r="W2001">
        <v>7</v>
      </c>
      <c r="X2001">
        <v>14</v>
      </c>
      <c r="Y2001">
        <v>2</v>
      </c>
      <c r="Z2001">
        <v>1098825</v>
      </c>
      <c r="AA2001" t="s">
        <v>146</v>
      </c>
      <c r="AB2001">
        <v>102</v>
      </c>
      <c r="AC2001" t="s">
        <v>10</v>
      </c>
      <c r="AD2001" t="s">
        <v>10</v>
      </c>
      <c r="AE2001">
        <v>1126</v>
      </c>
    </row>
    <row r="2002" spans="1:31" x14ac:dyDescent="0.25">
      <c r="A2002">
        <v>345</v>
      </c>
      <c r="B2002">
        <v>345</v>
      </c>
      <c r="C2002">
        <v>1115</v>
      </c>
      <c r="E2002" s="3">
        <v>41851</v>
      </c>
      <c r="F2002" s="15">
        <f t="shared" si="62"/>
        <v>2014</v>
      </c>
      <c r="G2002" s="3">
        <f t="shared" si="63"/>
        <v>41851</v>
      </c>
      <c r="H2002" t="s">
        <v>142</v>
      </c>
      <c r="I2002" t="s">
        <v>165</v>
      </c>
      <c r="J2002" t="b">
        <v>0</v>
      </c>
      <c r="K2002" t="s">
        <v>1109</v>
      </c>
      <c r="L2002">
        <v>92930</v>
      </c>
      <c r="M2002">
        <v>1357</v>
      </c>
      <c r="N2002">
        <v>187448</v>
      </c>
      <c r="S2002" t="s">
        <v>182</v>
      </c>
      <c r="W2002">
        <v>7</v>
      </c>
      <c r="X2002">
        <v>14</v>
      </c>
      <c r="Y2002">
        <v>1</v>
      </c>
      <c r="Z2002">
        <v>1099737</v>
      </c>
      <c r="AA2002" t="s">
        <v>146</v>
      </c>
      <c r="AB2002">
        <v>102</v>
      </c>
      <c r="AC2002" t="s">
        <v>10</v>
      </c>
      <c r="AD2002" t="s">
        <v>10</v>
      </c>
      <c r="AE2002">
        <v>517</v>
      </c>
    </row>
    <row r="2003" spans="1:31" x14ac:dyDescent="0.25">
      <c r="A2003">
        <v>345</v>
      </c>
      <c r="B2003">
        <v>345</v>
      </c>
      <c r="C2003">
        <v>1115</v>
      </c>
      <c r="E2003" s="3">
        <v>41851</v>
      </c>
      <c r="F2003" s="15">
        <f t="shared" si="62"/>
        <v>2014</v>
      </c>
      <c r="G2003" s="3">
        <f t="shared" si="63"/>
        <v>41851</v>
      </c>
      <c r="H2003" t="s">
        <v>142</v>
      </c>
      <c r="I2003" t="s">
        <v>165</v>
      </c>
      <c r="J2003" t="b">
        <v>0</v>
      </c>
      <c r="K2003" t="s">
        <v>1109</v>
      </c>
      <c r="L2003">
        <v>92930</v>
      </c>
      <c r="M2003">
        <v>1357</v>
      </c>
      <c r="N2003">
        <v>187448</v>
      </c>
      <c r="S2003" t="s">
        <v>182</v>
      </c>
      <c r="W2003">
        <v>7</v>
      </c>
      <c r="X2003">
        <v>14</v>
      </c>
      <c r="Y2003">
        <v>2</v>
      </c>
      <c r="Z2003">
        <v>1099737</v>
      </c>
      <c r="AA2003" t="s">
        <v>146</v>
      </c>
      <c r="AB2003">
        <v>102</v>
      </c>
      <c r="AC2003" t="s">
        <v>10</v>
      </c>
      <c r="AD2003" t="s">
        <v>10</v>
      </c>
      <c r="AE2003">
        <v>518</v>
      </c>
    </row>
    <row r="2004" spans="1:31" x14ac:dyDescent="0.25">
      <c r="A2004">
        <v>345</v>
      </c>
      <c r="B2004">
        <v>345</v>
      </c>
      <c r="C2004">
        <v>1115</v>
      </c>
      <c r="E2004" s="3">
        <v>41842</v>
      </c>
      <c r="F2004" s="15">
        <f t="shared" si="62"/>
        <v>2014</v>
      </c>
      <c r="G2004" s="3">
        <f t="shared" si="63"/>
        <v>41851</v>
      </c>
      <c r="H2004" t="s">
        <v>142</v>
      </c>
      <c r="I2004" t="s">
        <v>176</v>
      </c>
      <c r="J2004" t="b">
        <v>0</v>
      </c>
      <c r="K2004" t="s">
        <v>1110</v>
      </c>
      <c r="L2004">
        <v>92930</v>
      </c>
      <c r="M2004">
        <v>1360</v>
      </c>
      <c r="N2004">
        <v>187458</v>
      </c>
      <c r="S2004" t="s">
        <v>182</v>
      </c>
      <c r="W2004">
        <v>7</v>
      </c>
      <c r="X2004">
        <v>14</v>
      </c>
      <c r="Y2004">
        <v>2</v>
      </c>
      <c r="Z2004">
        <v>1098821</v>
      </c>
      <c r="AA2004" t="s">
        <v>146</v>
      </c>
      <c r="AB2004">
        <v>102</v>
      </c>
      <c r="AC2004" t="s">
        <v>10</v>
      </c>
      <c r="AD2004" t="s">
        <v>10</v>
      </c>
      <c r="AE2004">
        <v>1297</v>
      </c>
    </row>
    <row r="2005" spans="1:31" x14ac:dyDescent="0.25">
      <c r="A2005">
        <v>345</v>
      </c>
      <c r="B2005">
        <v>345</v>
      </c>
      <c r="C2005">
        <v>1115</v>
      </c>
      <c r="E2005" s="3">
        <v>41842</v>
      </c>
      <c r="F2005" s="15">
        <f t="shared" si="62"/>
        <v>2014</v>
      </c>
      <c r="G2005" s="3">
        <f t="shared" si="63"/>
        <v>41851</v>
      </c>
      <c r="H2005" t="s">
        <v>142</v>
      </c>
      <c r="I2005" t="s">
        <v>176</v>
      </c>
      <c r="J2005" t="b">
        <v>0</v>
      </c>
      <c r="K2005" t="s">
        <v>1110</v>
      </c>
      <c r="L2005">
        <v>92930</v>
      </c>
      <c r="M2005">
        <v>1360</v>
      </c>
      <c r="N2005">
        <v>187458</v>
      </c>
      <c r="S2005" t="s">
        <v>182</v>
      </c>
      <c r="W2005">
        <v>7</v>
      </c>
      <c r="X2005">
        <v>14</v>
      </c>
      <c r="Y2005">
        <v>2</v>
      </c>
      <c r="Z2005">
        <v>1098821</v>
      </c>
      <c r="AA2005" t="s">
        <v>146</v>
      </c>
      <c r="AB2005">
        <v>102</v>
      </c>
      <c r="AC2005" t="s">
        <v>10</v>
      </c>
      <c r="AD2005" t="s">
        <v>10</v>
      </c>
      <c r="AE2005">
        <v>1298</v>
      </c>
    </row>
    <row r="2006" spans="1:31" x14ac:dyDescent="0.25">
      <c r="A2006">
        <v>345</v>
      </c>
      <c r="B2006">
        <v>345</v>
      </c>
      <c r="C2006">
        <v>1115</v>
      </c>
      <c r="E2006" s="3">
        <v>41842</v>
      </c>
      <c r="F2006" s="15">
        <f t="shared" si="62"/>
        <v>2014</v>
      </c>
      <c r="G2006" s="3">
        <f t="shared" si="63"/>
        <v>41851</v>
      </c>
      <c r="H2006" t="s">
        <v>142</v>
      </c>
      <c r="I2006" t="s">
        <v>200</v>
      </c>
      <c r="J2006" t="b">
        <v>0</v>
      </c>
      <c r="K2006" t="s">
        <v>1104</v>
      </c>
      <c r="L2006">
        <v>92930</v>
      </c>
      <c r="M2006">
        <v>1360</v>
      </c>
      <c r="N2006">
        <v>187458</v>
      </c>
      <c r="S2006" t="s">
        <v>182</v>
      </c>
      <c r="W2006">
        <v>7</v>
      </c>
      <c r="X2006">
        <v>14</v>
      </c>
      <c r="Y2006">
        <v>2</v>
      </c>
      <c r="Z2006">
        <v>1098825</v>
      </c>
      <c r="AA2006" t="s">
        <v>146</v>
      </c>
      <c r="AB2006">
        <v>102</v>
      </c>
      <c r="AC2006" t="s">
        <v>10</v>
      </c>
      <c r="AD2006" t="s">
        <v>10</v>
      </c>
      <c r="AE2006">
        <v>1299</v>
      </c>
    </row>
    <row r="2007" spans="1:31" x14ac:dyDescent="0.25">
      <c r="A2007">
        <v>345</v>
      </c>
      <c r="B2007">
        <v>345</v>
      </c>
      <c r="C2007">
        <v>1115</v>
      </c>
      <c r="E2007" s="3">
        <v>41856</v>
      </c>
      <c r="F2007" s="15">
        <f t="shared" si="62"/>
        <v>2014</v>
      </c>
      <c r="G2007" s="3">
        <f t="shared" si="63"/>
        <v>41882</v>
      </c>
      <c r="H2007" t="s">
        <v>142</v>
      </c>
      <c r="I2007" t="s">
        <v>200</v>
      </c>
      <c r="J2007" t="b">
        <v>0</v>
      </c>
      <c r="K2007" t="s">
        <v>1111</v>
      </c>
      <c r="L2007">
        <v>92930</v>
      </c>
      <c r="M2007">
        <v>1363</v>
      </c>
      <c r="N2007">
        <v>188612</v>
      </c>
      <c r="S2007" t="s">
        <v>182</v>
      </c>
      <c r="W2007">
        <v>8</v>
      </c>
      <c r="X2007">
        <v>14</v>
      </c>
      <c r="Y2007">
        <v>4</v>
      </c>
      <c r="Z2007">
        <v>1098825</v>
      </c>
      <c r="AA2007" t="s">
        <v>146</v>
      </c>
      <c r="AB2007">
        <v>102</v>
      </c>
      <c r="AC2007" t="s">
        <v>10</v>
      </c>
      <c r="AD2007" t="s">
        <v>10</v>
      </c>
      <c r="AE2007">
        <v>1292</v>
      </c>
    </row>
    <row r="2008" spans="1:31" x14ac:dyDescent="0.25">
      <c r="A2008">
        <v>345</v>
      </c>
      <c r="B2008">
        <v>345</v>
      </c>
      <c r="C2008">
        <v>1115</v>
      </c>
      <c r="E2008" s="3">
        <v>41856</v>
      </c>
      <c r="F2008" s="15">
        <f t="shared" si="62"/>
        <v>2014</v>
      </c>
      <c r="G2008" s="3">
        <f t="shared" si="63"/>
        <v>41882</v>
      </c>
      <c r="H2008" t="s">
        <v>142</v>
      </c>
      <c r="I2008" t="s">
        <v>178</v>
      </c>
      <c r="J2008" t="b">
        <v>0</v>
      </c>
      <c r="K2008" t="s">
        <v>1112</v>
      </c>
      <c r="L2008">
        <v>92930</v>
      </c>
      <c r="M2008">
        <v>1363</v>
      </c>
      <c r="N2008">
        <v>188612</v>
      </c>
      <c r="S2008" t="s">
        <v>182</v>
      </c>
      <c r="W2008">
        <v>8</v>
      </c>
      <c r="X2008">
        <v>14</v>
      </c>
      <c r="Y2008">
        <v>3</v>
      </c>
      <c r="Z2008">
        <v>1098942</v>
      </c>
      <c r="AA2008" t="s">
        <v>146</v>
      </c>
      <c r="AB2008">
        <v>102</v>
      </c>
      <c r="AC2008" t="s">
        <v>10</v>
      </c>
      <c r="AD2008" t="s">
        <v>10</v>
      </c>
      <c r="AE2008">
        <v>1323</v>
      </c>
    </row>
    <row r="2009" spans="1:31" x14ac:dyDescent="0.25">
      <c r="A2009">
        <v>345</v>
      </c>
      <c r="B2009">
        <v>345</v>
      </c>
      <c r="C2009">
        <v>1115</v>
      </c>
      <c r="E2009" s="3">
        <v>41870</v>
      </c>
      <c r="F2009" s="15">
        <f t="shared" si="62"/>
        <v>2014</v>
      </c>
      <c r="G2009" s="3">
        <f t="shared" si="63"/>
        <v>41882</v>
      </c>
      <c r="H2009" t="s">
        <v>142</v>
      </c>
      <c r="I2009" t="s">
        <v>176</v>
      </c>
      <c r="J2009" t="b">
        <v>0</v>
      </c>
      <c r="K2009" t="s">
        <v>1113</v>
      </c>
      <c r="L2009">
        <v>92930</v>
      </c>
      <c r="M2009">
        <v>1369</v>
      </c>
      <c r="N2009">
        <v>189219</v>
      </c>
      <c r="S2009" t="s">
        <v>182</v>
      </c>
      <c r="W2009">
        <v>8</v>
      </c>
      <c r="X2009">
        <v>14</v>
      </c>
      <c r="Y2009">
        <v>2</v>
      </c>
      <c r="Z2009">
        <v>1098821</v>
      </c>
      <c r="AA2009" t="s">
        <v>146</v>
      </c>
      <c r="AB2009">
        <v>102</v>
      </c>
      <c r="AC2009" t="s">
        <v>10</v>
      </c>
      <c r="AD2009" t="s">
        <v>10</v>
      </c>
      <c r="AE2009">
        <v>1178</v>
      </c>
    </row>
    <row r="2010" spans="1:31" x14ac:dyDescent="0.25">
      <c r="A2010">
        <v>345</v>
      </c>
      <c r="B2010">
        <v>345</v>
      </c>
      <c r="C2010">
        <v>1115</v>
      </c>
      <c r="E2010" s="3">
        <v>41870</v>
      </c>
      <c r="F2010" s="15">
        <f t="shared" si="62"/>
        <v>2014</v>
      </c>
      <c r="G2010" s="3">
        <f t="shared" si="63"/>
        <v>41882</v>
      </c>
      <c r="H2010" t="s">
        <v>142</v>
      </c>
      <c r="I2010" t="s">
        <v>176</v>
      </c>
      <c r="J2010" t="b">
        <v>0</v>
      </c>
      <c r="K2010" t="s">
        <v>1113</v>
      </c>
      <c r="L2010">
        <v>92930</v>
      </c>
      <c r="M2010">
        <v>1369</v>
      </c>
      <c r="N2010">
        <v>189219</v>
      </c>
      <c r="S2010" t="s">
        <v>182</v>
      </c>
      <c r="W2010">
        <v>8</v>
      </c>
      <c r="X2010">
        <v>14</v>
      </c>
      <c r="Y2010">
        <v>2</v>
      </c>
      <c r="Z2010">
        <v>1098821</v>
      </c>
      <c r="AA2010" t="s">
        <v>146</v>
      </c>
      <c r="AB2010">
        <v>102</v>
      </c>
      <c r="AC2010" t="s">
        <v>10</v>
      </c>
      <c r="AD2010" t="s">
        <v>10</v>
      </c>
      <c r="AE2010">
        <v>1179</v>
      </c>
    </row>
    <row r="2011" spans="1:31" x14ac:dyDescent="0.25">
      <c r="A2011">
        <v>345</v>
      </c>
      <c r="B2011">
        <v>345</v>
      </c>
      <c r="C2011">
        <v>1115</v>
      </c>
      <c r="E2011" s="3">
        <v>41882</v>
      </c>
      <c r="F2011" s="15">
        <f t="shared" si="62"/>
        <v>2014</v>
      </c>
      <c r="G2011" s="3">
        <f t="shared" si="63"/>
        <v>41882</v>
      </c>
      <c r="H2011" t="s">
        <v>142</v>
      </c>
      <c r="I2011" t="s">
        <v>165</v>
      </c>
      <c r="J2011" t="b">
        <v>0</v>
      </c>
      <c r="K2011" t="s">
        <v>1114</v>
      </c>
      <c r="L2011">
        <v>92930</v>
      </c>
      <c r="M2011">
        <v>1372</v>
      </c>
      <c r="N2011">
        <v>189455</v>
      </c>
      <c r="S2011" t="s">
        <v>182</v>
      </c>
      <c r="W2011">
        <v>8</v>
      </c>
      <c r="X2011">
        <v>14</v>
      </c>
      <c r="Y2011">
        <v>1</v>
      </c>
      <c r="Z2011">
        <v>1099737</v>
      </c>
      <c r="AA2011" t="s">
        <v>146</v>
      </c>
      <c r="AB2011">
        <v>102</v>
      </c>
      <c r="AC2011" t="s">
        <v>10</v>
      </c>
      <c r="AD2011" t="s">
        <v>10</v>
      </c>
      <c r="AE2011">
        <v>450</v>
      </c>
    </row>
    <row r="2012" spans="1:31" x14ac:dyDescent="0.25">
      <c r="A2012">
        <v>345</v>
      </c>
      <c r="B2012">
        <v>345</v>
      </c>
      <c r="C2012">
        <v>1115</v>
      </c>
      <c r="E2012" s="3">
        <v>41884</v>
      </c>
      <c r="F2012" s="15">
        <f t="shared" si="62"/>
        <v>2014</v>
      </c>
      <c r="G2012" s="3">
        <f t="shared" si="63"/>
        <v>41912</v>
      </c>
      <c r="H2012" t="s">
        <v>142</v>
      </c>
      <c r="I2012" t="s">
        <v>178</v>
      </c>
      <c r="J2012" t="b">
        <v>0</v>
      </c>
      <c r="K2012" t="s">
        <v>1115</v>
      </c>
      <c r="L2012">
        <v>92930</v>
      </c>
      <c r="M2012">
        <v>1375</v>
      </c>
      <c r="N2012">
        <v>190678</v>
      </c>
      <c r="S2012" t="s">
        <v>182</v>
      </c>
      <c r="W2012">
        <v>9</v>
      </c>
      <c r="X2012">
        <v>14</v>
      </c>
      <c r="Y2012">
        <v>2</v>
      </c>
      <c r="Z2012">
        <v>1098942</v>
      </c>
      <c r="AA2012" t="s">
        <v>146</v>
      </c>
      <c r="AB2012">
        <v>102</v>
      </c>
      <c r="AC2012" t="s">
        <v>10</v>
      </c>
      <c r="AD2012" t="s">
        <v>10</v>
      </c>
      <c r="AE2012">
        <v>1156</v>
      </c>
    </row>
    <row r="2013" spans="1:31" x14ac:dyDescent="0.25">
      <c r="A2013">
        <v>345</v>
      </c>
      <c r="B2013">
        <v>345</v>
      </c>
      <c r="C2013">
        <v>1115</v>
      </c>
      <c r="E2013" s="3">
        <v>41884</v>
      </c>
      <c r="F2013" s="15">
        <f t="shared" si="62"/>
        <v>2014</v>
      </c>
      <c r="G2013" s="3">
        <f t="shared" si="63"/>
        <v>41912</v>
      </c>
      <c r="H2013" t="s">
        <v>142</v>
      </c>
      <c r="I2013" t="s">
        <v>176</v>
      </c>
      <c r="J2013" t="b">
        <v>0</v>
      </c>
      <c r="K2013" t="s">
        <v>1116</v>
      </c>
      <c r="L2013">
        <v>92930</v>
      </c>
      <c r="M2013">
        <v>1375</v>
      </c>
      <c r="N2013">
        <v>190678</v>
      </c>
      <c r="S2013" t="s">
        <v>182</v>
      </c>
      <c r="W2013">
        <v>9</v>
      </c>
      <c r="X2013">
        <v>14</v>
      </c>
      <c r="Y2013">
        <v>92930</v>
      </c>
      <c r="Z2013">
        <v>1098821</v>
      </c>
      <c r="AA2013" t="s">
        <v>146</v>
      </c>
      <c r="AB2013">
        <v>102</v>
      </c>
      <c r="AC2013" t="s">
        <v>10</v>
      </c>
      <c r="AD2013" t="s">
        <v>10</v>
      </c>
      <c r="AE2013">
        <v>1165</v>
      </c>
    </row>
    <row r="2014" spans="1:31" x14ac:dyDescent="0.25">
      <c r="A2014">
        <v>345</v>
      </c>
      <c r="B2014">
        <v>345</v>
      </c>
      <c r="C2014">
        <v>1115</v>
      </c>
      <c r="E2014" s="3">
        <v>41884</v>
      </c>
      <c r="F2014" s="15">
        <f t="shared" si="62"/>
        <v>2014</v>
      </c>
      <c r="G2014" s="3">
        <f t="shared" si="63"/>
        <v>41912</v>
      </c>
      <c r="H2014" t="s">
        <v>142</v>
      </c>
      <c r="I2014" t="s">
        <v>200</v>
      </c>
      <c r="J2014" t="b">
        <v>0</v>
      </c>
      <c r="K2014" t="s">
        <v>1117</v>
      </c>
      <c r="L2014">
        <v>92930</v>
      </c>
      <c r="M2014">
        <v>1375</v>
      </c>
      <c r="N2014">
        <v>190678</v>
      </c>
      <c r="S2014" t="s">
        <v>182</v>
      </c>
      <c r="W2014">
        <v>9</v>
      </c>
      <c r="X2014">
        <v>14</v>
      </c>
      <c r="Y2014">
        <v>2</v>
      </c>
      <c r="Z2014">
        <v>1098825</v>
      </c>
      <c r="AA2014" t="s">
        <v>146</v>
      </c>
      <c r="AB2014">
        <v>102</v>
      </c>
      <c r="AC2014" t="s">
        <v>10</v>
      </c>
      <c r="AD2014" t="s">
        <v>10</v>
      </c>
      <c r="AE2014">
        <v>1166</v>
      </c>
    </row>
    <row r="2015" spans="1:31" x14ac:dyDescent="0.25">
      <c r="A2015">
        <v>345</v>
      </c>
      <c r="B2015">
        <v>345</v>
      </c>
      <c r="C2015">
        <v>1115</v>
      </c>
      <c r="E2015" s="3">
        <v>41884</v>
      </c>
      <c r="F2015" s="15">
        <f t="shared" si="62"/>
        <v>2014</v>
      </c>
      <c r="G2015" s="3">
        <f t="shared" si="63"/>
        <v>41912</v>
      </c>
      <c r="H2015" t="s">
        <v>142</v>
      </c>
      <c r="I2015" t="s">
        <v>172</v>
      </c>
      <c r="J2015" t="b">
        <v>0</v>
      </c>
      <c r="K2015" t="s">
        <v>1118</v>
      </c>
      <c r="L2015">
        <v>92930</v>
      </c>
      <c r="M2015">
        <v>1375</v>
      </c>
      <c r="N2015">
        <v>190678</v>
      </c>
      <c r="S2015" t="s">
        <v>182</v>
      </c>
      <c r="W2015">
        <v>9</v>
      </c>
      <c r="X2015">
        <v>14</v>
      </c>
      <c r="Y2015">
        <v>2</v>
      </c>
      <c r="Z2015">
        <v>1099579</v>
      </c>
      <c r="AA2015" t="s">
        <v>146</v>
      </c>
      <c r="AB2015">
        <v>102</v>
      </c>
      <c r="AC2015" t="s">
        <v>10</v>
      </c>
      <c r="AD2015" t="s">
        <v>10</v>
      </c>
      <c r="AE2015">
        <v>1196</v>
      </c>
    </row>
    <row r="2016" spans="1:31" x14ac:dyDescent="0.25">
      <c r="A2016">
        <v>345</v>
      </c>
      <c r="B2016">
        <v>345</v>
      </c>
      <c r="C2016">
        <v>1115</v>
      </c>
      <c r="E2016" s="3">
        <v>41884</v>
      </c>
      <c r="F2016" s="15">
        <f t="shared" si="62"/>
        <v>2014</v>
      </c>
      <c r="G2016" s="3">
        <f t="shared" si="63"/>
        <v>41912</v>
      </c>
      <c r="H2016" t="s">
        <v>142</v>
      </c>
      <c r="I2016" t="s">
        <v>172</v>
      </c>
      <c r="J2016" t="b">
        <v>0</v>
      </c>
      <c r="K2016" t="s">
        <v>1119</v>
      </c>
      <c r="L2016">
        <v>92930</v>
      </c>
      <c r="M2016">
        <v>1375</v>
      </c>
      <c r="N2016">
        <v>190678</v>
      </c>
      <c r="S2016" t="s">
        <v>182</v>
      </c>
      <c r="W2016">
        <v>9</v>
      </c>
      <c r="X2016">
        <v>14</v>
      </c>
      <c r="Y2016">
        <v>1</v>
      </c>
      <c r="Z2016">
        <v>1099579</v>
      </c>
      <c r="AA2016" t="s">
        <v>146</v>
      </c>
      <c r="AB2016">
        <v>102</v>
      </c>
      <c r="AC2016" t="s">
        <v>10</v>
      </c>
      <c r="AD2016" t="s">
        <v>10</v>
      </c>
      <c r="AE2016">
        <v>1197</v>
      </c>
    </row>
    <row r="2017" spans="1:31" x14ac:dyDescent="0.25">
      <c r="A2017">
        <v>345</v>
      </c>
      <c r="B2017">
        <v>345</v>
      </c>
      <c r="C2017">
        <v>1115</v>
      </c>
      <c r="E2017" s="3">
        <v>41884</v>
      </c>
      <c r="F2017" s="15">
        <f t="shared" si="62"/>
        <v>2014</v>
      </c>
      <c r="G2017" s="3">
        <f t="shared" si="63"/>
        <v>41912</v>
      </c>
      <c r="H2017" t="s">
        <v>142</v>
      </c>
      <c r="I2017" t="s">
        <v>178</v>
      </c>
      <c r="J2017" t="b">
        <v>0</v>
      </c>
      <c r="K2017" t="s">
        <v>1120</v>
      </c>
      <c r="L2017">
        <v>92930</v>
      </c>
      <c r="M2017">
        <v>1375</v>
      </c>
      <c r="N2017">
        <v>190678</v>
      </c>
      <c r="S2017" t="s">
        <v>182</v>
      </c>
      <c r="W2017">
        <v>9</v>
      </c>
      <c r="X2017">
        <v>14</v>
      </c>
      <c r="Y2017">
        <v>8</v>
      </c>
      <c r="Z2017">
        <v>1098942</v>
      </c>
      <c r="AA2017" t="s">
        <v>146</v>
      </c>
      <c r="AB2017">
        <v>102</v>
      </c>
      <c r="AC2017" t="s">
        <v>10</v>
      </c>
      <c r="AD2017" t="s">
        <v>10</v>
      </c>
      <c r="AE2017">
        <v>1202</v>
      </c>
    </row>
    <row r="2018" spans="1:31" x14ac:dyDescent="0.25">
      <c r="A2018">
        <v>345</v>
      </c>
      <c r="B2018">
        <v>345</v>
      </c>
      <c r="C2018">
        <v>1115</v>
      </c>
      <c r="E2018" s="3">
        <v>41897</v>
      </c>
      <c r="F2018" s="15">
        <f t="shared" si="62"/>
        <v>2014</v>
      </c>
      <c r="G2018" s="3">
        <f t="shared" si="63"/>
        <v>41912</v>
      </c>
      <c r="H2018" t="s">
        <v>142</v>
      </c>
      <c r="I2018" t="s">
        <v>168</v>
      </c>
      <c r="J2018" t="b">
        <v>0</v>
      </c>
      <c r="K2018" t="s">
        <v>183</v>
      </c>
      <c r="L2018">
        <v>92930</v>
      </c>
      <c r="M2018">
        <v>1378</v>
      </c>
      <c r="N2018">
        <v>190711</v>
      </c>
      <c r="S2018" t="s">
        <v>182</v>
      </c>
      <c r="W2018">
        <v>9</v>
      </c>
      <c r="X2018">
        <v>14</v>
      </c>
      <c r="Y2018">
        <v>2</v>
      </c>
      <c r="Z2018">
        <v>1099720</v>
      </c>
      <c r="AA2018" t="s">
        <v>146</v>
      </c>
      <c r="AB2018">
        <v>102</v>
      </c>
      <c r="AC2018" t="s">
        <v>10</v>
      </c>
      <c r="AD2018" t="s">
        <v>10</v>
      </c>
      <c r="AE2018">
        <v>564</v>
      </c>
    </row>
    <row r="2019" spans="1:31" x14ac:dyDescent="0.25">
      <c r="A2019">
        <v>345</v>
      </c>
      <c r="B2019">
        <v>345</v>
      </c>
      <c r="C2019">
        <v>1115</v>
      </c>
      <c r="E2019" s="3">
        <v>41897</v>
      </c>
      <c r="F2019" s="15">
        <f t="shared" si="62"/>
        <v>2014</v>
      </c>
      <c r="G2019" s="3">
        <f t="shared" si="63"/>
        <v>41912</v>
      </c>
      <c r="H2019" t="s">
        <v>142</v>
      </c>
      <c r="I2019" t="s">
        <v>168</v>
      </c>
      <c r="J2019" t="b">
        <v>0</v>
      </c>
      <c r="K2019" t="s">
        <v>183</v>
      </c>
      <c r="L2019">
        <v>92930</v>
      </c>
      <c r="M2019">
        <v>1378</v>
      </c>
      <c r="N2019">
        <v>190711</v>
      </c>
      <c r="S2019" t="s">
        <v>182</v>
      </c>
      <c r="W2019">
        <v>9</v>
      </c>
      <c r="X2019">
        <v>14</v>
      </c>
      <c r="Y2019">
        <v>2</v>
      </c>
      <c r="Z2019">
        <v>1099720</v>
      </c>
      <c r="AA2019" t="s">
        <v>146</v>
      </c>
      <c r="AB2019">
        <v>102</v>
      </c>
      <c r="AC2019" t="s">
        <v>10</v>
      </c>
      <c r="AD2019" t="s">
        <v>10</v>
      </c>
      <c r="AE2019">
        <v>565</v>
      </c>
    </row>
    <row r="2020" spans="1:31" x14ac:dyDescent="0.25">
      <c r="A2020">
        <v>345</v>
      </c>
      <c r="B2020">
        <v>345</v>
      </c>
      <c r="C2020">
        <v>1115</v>
      </c>
      <c r="E2020" s="3">
        <v>41897</v>
      </c>
      <c r="F2020" s="15">
        <f t="shared" si="62"/>
        <v>2014</v>
      </c>
      <c r="G2020" s="3">
        <f t="shared" si="63"/>
        <v>41912</v>
      </c>
      <c r="H2020" t="s">
        <v>142</v>
      </c>
      <c r="I2020" t="s">
        <v>168</v>
      </c>
      <c r="J2020" t="b">
        <v>0</v>
      </c>
      <c r="K2020" t="s">
        <v>183</v>
      </c>
      <c r="L2020">
        <v>92930</v>
      </c>
      <c r="M2020">
        <v>1378</v>
      </c>
      <c r="N2020">
        <v>190711</v>
      </c>
      <c r="S2020" t="s">
        <v>182</v>
      </c>
      <c r="W2020">
        <v>9</v>
      </c>
      <c r="X2020">
        <v>14</v>
      </c>
      <c r="Y2020">
        <v>2</v>
      </c>
      <c r="Z2020">
        <v>1099720</v>
      </c>
      <c r="AA2020" t="s">
        <v>146</v>
      </c>
      <c r="AB2020">
        <v>102</v>
      </c>
      <c r="AC2020" t="s">
        <v>10</v>
      </c>
      <c r="AD2020" t="s">
        <v>10</v>
      </c>
      <c r="AE2020">
        <v>566</v>
      </c>
    </row>
    <row r="2021" spans="1:31" x14ac:dyDescent="0.25">
      <c r="A2021">
        <v>345</v>
      </c>
      <c r="B2021">
        <v>345</v>
      </c>
      <c r="C2021">
        <v>1115</v>
      </c>
      <c r="E2021" s="3">
        <v>41897</v>
      </c>
      <c r="F2021" s="15">
        <f t="shared" si="62"/>
        <v>2014</v>
      </c>
      <c r="G2021" s="3">
        <f t="shared" si="63"/>
        <v>41912</v>
      </c>
      <c r="H2021" t="s">
        <v>142</v>
      </c>
      <c r="I2021" t="s">
        <v>165</v>
      </c>
      <c r="J2021" t="b">
        <v>0</v>
      </c>
      <c r="K2021" t="s">
        <v>1121</v>
      </c>
      <c r="L2021">
        <v>92930</v>
      </c>
      <c r="M2021">
        <v>1378</v>
      </c>
      <c r="N2021">
        <v>190711</v>
      </c>
      <c r="S2021" t="s">
        <v>182</v>
      </c>
      <c r="W2021">
        <v>9</v>
      </c>
      <c r="X2021">
        <v>14</v>
      </c>
      <c r="Y2021">
        <v>2</v>
      </c>
      <c r="Z2021">
        <v>1099737</v>
      </c>
      <c r="AA2021" t="s">
        <v>146</v>
      </c>
      <c r="AB2021">
        <v>102</v>
      </c>
      <c r="AC2021" t="s">
        <v>10</v>
      </c>
      <c r="AD2021" t="s">
        <v>10</v>
      </c>
      <c r="AE2021">
        <v>568</v>
      </c>
    </row>
    <row r="2022" spans="1:31" x14ac:dyDescent="0.25">
      <c r="A2022">
        <v>345</v>
      </c>
      <c r="B2022">
        <v>345</v>
      </c>
      <c r="C2022">
        <v>1115</v>
      </c>
      <c r="E2022" s="3">
        <v>41898</v>
      </c>
      <c r="F2022" s="15">
        <f t="shared" si="62"/>
        <v>2014</v>
      </c>
      <c r="G2022" s="3">
        <f t="shared" si="63"/>
        <v>41912</v>
      </c>
      <c r="H2022" t="s">
        <v>142</v>
      </c>
      <c r="I2022" t="s">
        <v>176</v>
      </c>
      <c r="J2022" t="b">
        <v>0</v>
      </c>
      <c r="K2022" t="s">
        <v>1122</v>
      </c>
      <c r="L2022">
        <v>92930</v>
      </c>
      <c r="M2022">
        <v>1381</v>
      </c>
      <c r="N2022">
        <v>191225</v>
      </c>
      <c r="S2022" t="s">
        <v>182</v>
      </c>
      <c r="W2022">
        <v>9</v>
      </c>
      <c r="X2022">
        <v>14</v>
      </c>
      <c r="Y2022">
        <v>2</v>
      </c>
      <c r="Z2022">
        <v>1098821</v>
      </c>
      <c r="AA2022" t="s">
        <v>146</v>
      </c>
      <c r="AB2022">
        <v>102</v>
      </c>
      <c r="AC2022" t="s">
        <v>10</v>
      </c>
      <c r="AD2022" t="s">
        <v>10</v>
      </c>
      <c r="AE2022">
        <v>1294</v>
      </c>
    </row>
    <row r="2023" spans="1:31" x14ac:dyDescent="0.25">
      <c r="A2023">
        <v>345</v>
      </c>
      <c r="B2023">
        <v>345</v>
      </c>
      <c r="C2023">
        <v>1115</v>
      </c>
      <c r="E2023" s="3">
        <v>41898</v>
      </c>
      <c r="F2023" s="15">
        <f t="shared" si="62"/>
        <v>2014</v>
      </c>
      <c r="G2023" s="3">
        <f t="shared" si="63"/>
        <v>41912</v>
      </c>
      <c r="H2023" t="s">
        <v>142</v>
      </c>
      <c r="I2023" t="s">
        <v>200</v>
      </c>
      <c r="J2023" t="b">
        <v>0</v>
      </c>
      <c r="K2023" t="s">
        <v>1123</v>
      </c>
      <c r="L2023">
        <v>92930</v>
      </c>
      <c r="M2023">
        <v>1381</v>
      </c>
      <c r="N2023">
        <v>191225</v>
      </c>
      <c r="S2023" t="s">
        <v>182</v>
      </c>
      <c r="W2023">
        <v>9</v>
      </c>
      <c r="X2023">
        <v>14</v>
      </c>
      <c r="Y2023">
        <v>1</v>
      </c>
      <c r="Z2023">
        <v>1098825</v>
      </c>
      <c r="AA2023" t="s">
        <v>146</v>
      </c>
      <c r="AB2023">
        <v>102</v>
      </c>
      <c r="AC2023" t="s">
        <v>10</v>
      </c>
      <c r="AD2023" t="s">
        <v>10</v>
      </c>
      <c r="AE2023">
        <v>1295</v>
      </c>
    </row>
    <row r="2024" spans="1:31" x14ac:dyDescent="0.25">
      <c r="A2024">
        <v>345</v>
      </c>
      <c r="B2024">
        <v>345</v>
      </c>
      <c r="C2024">
        <v>1115</v>
      </c>
      <c r="E2024" s="3">
        <v>41898</v>
      </c>
      <c r="F2024" s="15">
        <f t="shared" si="62"/>
        <v>2014</v>
      </c>
      <c r="G2024" s="3">
        <f t="shared" si="63"/>
        <v>41912</v>
      </c>
      <c r="H2024" t="s">
        <v>142</v>
      </c>
      <c r="I2024" t="s">
        <v>200</v>
      </c>
      <c r="J2024" t="b">
        <v>0</v>
      </c>
      <c r="K2024" t="s">
        <v>1123</v>
      </c>
      <c r="L2024">
        <v>92930</v>
      </c>
      <c r="M2024">
        <v>1381</v>
      </c>
      <c r="N2024">
        <v>191225</v>
      </c>
      <c r="S2024" t="s">
        <v>182</v>
      </c>
      <c r="W2024">
        <v>9</v>
      </c>
      <c r="X2024">
        <v>14</v>
      </c>
      <c r="Y2024">
        <v>6</v>
      </c>
      <c r="Z2024">
        <v>1098825</v>
      </c>
      <c r="AA2024" t="s">
        <v>146</v>
      </c>
      <c r="AB2024">
        <v>102</v>
      </c>
      <c r="AC2024" t="s">
        <v>10</v>
      </c>
      <c r="AD2024" t="s">
        <v>10</v>
      </c>
      <c r="AE2024">
        <v>1296</v>
      </c>
    </row>
    <row r="2025" spans="1:31" x14ac:dyDescent="0.25">
      <c r="A2025">
        <v>345</v>
      </c>
      <c r="B2025">
        <v>345</v>
      </c>
      <c r="C2025">
        <v>1115</v>
      </c>
      <c r="E2025" s="3">
        <v>41898</v>
      </c>
      <c r="F2025" s="15">
        <f t="shared" si="62"/>
        <v>2014</v>
      </c>
      <c r="G2025" s="3">
        <f t="shared" si="63"/>
        <v>41912</v>
      </c>
      <c r="H2025" t="s">
        <v>142</v>
      </c>
      <c r="I2025" t="s">
        <v>200</v>
      </c>
      <c r="J2025" t="b">
        <v>0</v>
      </c>
      <c r="K2025" t="s">
        <v>1123</v>
      </c>
      <c r="L2025">
        <v>92930</v>
      </c>
      <c r="M2025">
        <v>1381</v>
      </c>
      <c r="N2025">
        <v>191225</v>
      </c>
      <c r="S2025" t="s">
        <v>182</v>
      </c>
      <c r="W2025">
        <v>9</v>
      </c>
      <c r="X2025">
        <v>14</v>
      </c>
      <c r="Y2025">
        <v>6</v>
      </c>
      <c r="Z2025">
        <v>1098825</v>
      </c>
      <c r="AA2025" t="s">
        <v>146</v>
      </c>
      <c r="AB2025">
        <v>102</v>
      </c>
      <c r="AC2025" t="s">
        <v>10</v>
      </c>
      <c r="AD2025" t="s">
        <v>10</v>
      </c>
      <c r="AE2025">
        <v>1297</v>
      </c>
    </row>
    <row r="2026" spans="1:31" x14ac:dyDescent="0.25">
      <c r="A2026">
        <v>345</v>
      </c>
      <c r="B2026">
        <v>345</v>
      </c>
      <c r="C2026">
        <v>1115</v>
      </c>
      <c r="E2026" s="3">
        <v>41898</v>
      </c>
      <c r="F2026" s="15">
        <f t="shared" si="62"/>
        <v>2014</v>
      </c>
      <c r="G2026" s="3">
        <f t="shared" si="63"/>
        <v>41912</v>
      </c>
      <c r="H2026" t="s">
        <v>142</v>
      </c>
      <c r="I2026" t="s">
        <v>200</v>
      </c>
      <c r="J2026" t="b">
        <v>0</v>
      </c>
      <c r="K2026" t="s">
        <v>1123</v>
      </c>
      <c r="L2026">
        <v>92930</v>
      </c>
      <c r="M2026">
        <v>1381</v>
      </c>
      <c r="N2026">
        <v>191225</v>
      </c>
      <c r="S2026" t="s">
        <v>182</v>
      </c>
      <c r="W2026">
        <v>9</v>
      </c>
      <c r="X2026">
        <v>14</v>
      </c>
      <c r="Y2026">
        <v>3</v>
      </c>
      <c r="Z2026">
        <v>1098825</v>
      </c>
      <c r="AA2026" t="s">
        <v>146</v>
      </c>
      <c r="AB2026">
        <v>102</v>
      </c>
      <c r="AC2026" t="s">
        <v>10</v>
      </c>
      <c r="AD2026" t="s">
        <v>10</v>
      </c>
      <c r="AE2026">
        <v>1298</v>
      </c>
    </row>
    <row r="2027" spans="1:31" x14ac:dyDescent="0.25">
      <c r="A2027">
        <v>345</v>
      </c>
      <c r="B2027">
        <v>345</v>
      </c>
      <c r="C2027">
        <v>1115</v>
      </c>
      <c r="E2027" s="3">
        <v>41898</v>
      </c>
      <c r="F2027" s="15">
        <f t="shared" si="62"/>
        <v>2014</v>
      </c>
      <c r="G2027" s="3">
        <f t="shared" si="63"/>
        <v>41912</v>
      </c>
      <c r="H2027" t="s">
        <v>142</v>
      </c>
      <c r="I2027" t="s">
        <v>200</v>
      </c>
      <c r="J2027" t="b">
        <v>0</v>
      </c>
      <c r="K2027" t="s">
        <v>1123</v>
      </c>
      <c r="L2027">
        <v>92930</v>
      </c>
      <c r="M2027">
        <v>1381</v>
      </c>
      <c r="N2027">
        <v>191225</v>
      </c>
      <c r="S2027" t="s">
        <v>182</v>
      </c>
      <c r="W2027">
        <v>9</v>
      </c>
      <c r="X2027">
        <v>14</v>
      </c>
      <c r="Y2027">
        <v>5</v>
      </c>
      <c r="Z2027">
        <v>1098825</v>
      </c>
      <c r="AA2027" t="s">
        <v>146</v>
      </c>
      <c r="AB2027">
        <v>102</v>
      </c>
      <c r="AC2027" t="s">
        <v>10</v>
      </c>
      <c r="AD2027" t="s">
        <v>10</v>
      </c>
      <c r="AE2027">
        <v>1299</v>
      </c>
    </row>
    <row r="2028" spans="1:31" x14ac:dyDescent="0.25">
      <c r="A2028">
        <v>345</v>
      </c>
      <c r="B2028">
        <v>345</v>
      </c>
      <c r="C2028">
        <v>1115</v>
      </c>
      <c r="E2028" s="3">
        <v>41898</v>
      </c>
      <c r="F2028" s="15">
        <f t="shared" si="62"/>
        <v>2014</v>
      </c>
      <c r="G2028" s="3">
        <f t="shared" si="63"/>
        <v>41912</v>
      </c>
      <c r="H2028" t="s">
        <v>142</v>
      </c>
      <c r="I2028" t="s">
        <v>200</v>
      </c>
      <c r="J2028" t="b">
        <v>0</v>
      </c>
      <c r="K2028" t="s">
        <v>1124</v>
      </c>
      <c r="L2028">
        <v>92930</v>
      </c>
      <c r="M2028">
        <v>1381</v>
      </c>
      <c r="N2028">
        <v>191225</v>
      </c>
      <c r="S2028" t="s">
        <v>182</v>
      </c>
      <c r="W2028">
        <v>9</v>
      </c>
      <c r="X2028">
        <v>14</v>
      </c>
      <c r="Y2028">
        <v>2</v>
      </c>
      <c r="Z2028">
        <v>1098825</v>
      </c>
      <c r="AA2028" t="s">
        <v>146</v>
      </c>
      <c r="AB2028">
        <v>102</v>
      </c>
      <c r="AC2028" t="s">
        <v>10</v>
      </c>
      <c r="AD2028" t="s">
        <v>10</v>
      </c>
      <c r="AE2028">
        <v>1300</v>
      </c>
    </row>
    <row r="2029" spans="1:31" x14ac:dyDescent="0.25">
      <c r="A2029">
        <v>345</v>
      </c>
      <c r="B2029">
        <v>345</v>
      </c>
      <c r="C2029">
        <v>1115</v>
      </c>
      <c r="E2029" s="3">
        <v>41898</v>
      </c>
      <c r="F2029" s="15">
        <f t="shared" si="62"/>
        <v>2014</v>
      </c>
      <c r="G2029" s="3">
        <f t="shared" si="63"/>
        <v>41912</v>
      </c>
      <c r="H2029" t="s">
        <v>142</v>
      </c>
      <c r="I2029" t="s">
        <v>178</v>
      </c>
      <c r="J2029" t="b">
        <v>0</v>
      </c>
      <c r="K2029" t="s">
        <v>1125</v>
      </c>
      <c r="L2029">
        <v>92930</v>
      </c>
      <c r="M2029">
        <v>1381</v>
      </c>
      <c r="N2029">
        <v>191225</v>
      </c>
      <c r="S2029" t="s">
        <v>182</v>
      </c>
      <c r="W2029">
        <v>9</v>
      </c>
      <c r="X2029">
        <v>14</v>
      </c>
      <c r="Y2029">
        <v>8</v>
      </c>
      <c r="Z2029">
        <v>1098942</v>
      </c>
      <c r="AA2029" t="s">
        <v>146</v>
      </c>
      <c r="AB2029">
        <v>102</v>
      </c>
      <c r="AC2029" t="s">
        <v>10</v>
      </c>
      <c r="AD2029" t="s">
        <v>10</v>
      </c>
      <c r="AE2029">
        <v>1317</v>
      </c>
    </row>
    <row r="2030" spans="1:31" x14ac:dyDescent="0.25">
      <c r="A2030">
        <v>345</v>
      </c>
      <c r="B2030">
        <v>345</v>
      </c>
      <c r="C2030">
        <v>1115</v>
      </c>
      <c r="E2030" s="3">
        <v>41898</v>
      </c>
      <c r="F2030" s="15">
        <f t="shared" si="62"/>
        <v>2014</v>
      </c>
      <c r="G2030" s="3">
        <f t="shared" si="63"/>
        <v>41912</v>
      </c>
      <c r="H2030" t="s">
        <v>142</v>
      </c>
      <c r="I2030" t="s">
        <v>178</v>
      </c>
      <c r="J2030" t="b">
        <v>0</v>
      </c>
      <c r="K2030" t="s">
        <v>1125</v>
      </c>
      <c r="L2030">
        <v>92930</v>
      </c>
      <c r="M2030">
        <v>1381</v>
      </c>
      <c r="N2030">
        <v>191225</v>
      </c>
      <c r="S2030" t="s">
        <v>182</v>
      </c>
      <c r="W2030">
        <v>9</v>
      </c>
      <c r="X2030">
        <v>14</v>
      </c>
      <c r="Y2030">
        <v>3</v>
      </c>
      <c r="Z2030">
        <v>1098942</v>
      </c>
      <c r="AA2030" t="s">
        <v>146</v>
      </c>
      <c r="AB2030">
        <v>102</v>
      </c>
      <c r="AC2030" t="s">
        <v>10</v>
      </c>
      <c r="AD2030" t="s">
        <v>10</v>
      </c>
      <c r="AE2030">
        <v>1318</v>
      </c>
    </row>
    <row r="2031" spans="1:31" x14ac:dyDescent="0.25">
      <c r="A2031">
        <v>345</v>
      </c>
      <c r="B2031">
        <v>345</v>
      </c>
      <c r="C2031">
        <v>1115</v>
      </c>
      <c r="E2031" s="3">
        <v>41898</v>
      </c>
      <c r="F2031" s="15">
        <f t="shared" si="62"/>
        <v>2014</v>
      </c>
      <c r="G2031" s="3">
        <f t="shared" si="63"/>
        <v>41912</v>
      </c>
      <c r="H2031" t="s">
        <v>142</v>
      </c>
      <c r="I2031" t="s">
        <v>178</v>
      </c>
      <c r="J2031" t="b">
        <v>0</v>
      </c>
      <c r="K2031" t="s">
        <v>1125</v>
      </c>
      <c r="L2031">
        <v>92930</v>
      </c>
      <c r="M2031">
        <v>1381</v>
      </c>
      <c r="N2031">
        <v>191225</v>
      </c>
      <c r="S2031" t="s">
        <v>182</v>
      </c>
      <c r="W2031">
        <v>9</v>
      </c>
      <c r="X2031">
        <v>14</v>
      </c>
      <c r="Y2031">
        <v>7</v>
      </c>
      <c r="Z2031">
        <v>1098942</v>
      </c>
      <c r="AA2031" t="s">
        <v>146</v>
      </c>
      <c r="AB2031">
        <v>102</v>
      </c>
      <c r="AC2031" t="s">
        <v>10</v>
      </c>
      <c r="AD2031" t="s">
        <v>10</v>
      </c>
      <c r="AE2031">
        <v>1319</v>
      </c>
    </row>
    <row r="2032" spans="1:31" x14ac:dyDescent="0.25">
      <c r="A2032">
        <v>345</v>
      </c>
      <c r="B2032">
        <v>345</v>
      </c>
      <c r="C2032">
        <v>1115</v>
      </c>
      <c r="E2032" s="3">
        <v>41898</v>
      </c>
      <c r="F2032" s="15">
        <f t="shared" si="62"/>
        <v>2014</v>
      </c>
      <c r="G2032" s="3">
        <f t="shared" si="63"/>
        <v>41912</v>
      </c>
      <c r="H2032" t="s">
        <v>142</v>
      </c>
      <c r="I2032" t="s">
        <v>178</v>
      </c>
      <c r="J2032" t="b">
        <v>0</v>
      </c>
      <c r="K2032" t="s">
        <v>1125</v>
      </c>
      <c r="L2032">
        <v>92930</v>
      </c>
      <c r="M2032">
        <v>1381</v>
      </c>
      <c r="N2032">
        <v>191225</v>
      </c>
      <c r="S2032" t="s">
        <v>182</v>
      </c>
      <c r="W2032">
        <v>9</v>
      </c>
      <c r="X2032">
        <v>14</v>
      </c>
      <c r="Y2032">
        <v>5</v>
      </c>
      <c r="Z2032">
        <v>1098942</v>
      </c>
      <c r="AA2032" t="s">
        <v>146</v>
      </c>
      <c r="AB2032">
        <v>102</v>
      </c>
      <c r="AC2032" t="s">
        <v>10</v>
      </c>
      <c r="AD2032" t="s">
        <v>10</v>
      </c>
      <c r="AE2032">
        <v>1320</v>
      </c>
    </row>
    <row r="2033" spans="1:31" x14ac:dyDescent="0.25">
      <c r="A2033">
        <v>345</v>
      </c>
      <c r="B2033">
        <v>345</v>
      </c>
      <c r="C2033">
        <v>1115</v>
      </c>
      <c r="E2033" s="3">
        <v>41898</v>
      </c>
      <c r="F2033" s="15">
        <f t="shared" si="62"/>
        <v>2014</v>
      </c>
      <c r="G2033" s="3">
        <f t="shared" si="63"/>
        <v>41912</v>
      </c>
      <c r="H2033" t="s">
        <v>142</v>
      </c>
      <c r="I2033" t="s">
        <v>172</v>
      </c>
      <c r="J2033" t="b">
        <v>0</v>
      </c>
      <c r="K2033" t="s">
        <v>1119</v>
      </c>
      <c r="L2033">
        <v>92930</v>
      </c>
      <c r="M2033">
        <v>1381</v>
      </c>
      <c r="N2033">
        <v>191225</v>
      </c>
      <c r="S2033" t="s">
        <v>182</v>
      </c>
      <c r="W2033">
        <v>9</v>
      </c>
      <c r="X2033">
        <v>14</v>
      </c>
      <c r="Y2033">
        <v>2</v>
      </c>
      <c r="Z2033">
        <v>1099579</v>
      </c>
      <c r="AA2033" t="s">
        <v>146</v>
      </c>
      <c r="AB2033">
        <v>102</v>
      </c>
      <c r="AC2033" t="s">
        <v>10</v>
      </c>
      <c r="AD2033" t="s">
        <v>10</v>
      </c>
      <c r="AE2033">
        <v>1328</v>
      </c>
    </row>
    <row r="2034" spans="1:31" x14ac:dyDescent="0.25">
      <c r="A2034">
        <v>345</v>
      </c>
      <c r="B2034">
        <v>345</v>
      </c>
      <c r="C2034">
        <v>1115</v>
      </c>
      <c r="E2034" s="3">
        <v>41898</v>
      </c>
      <c r="F2034" s="15">
        <f t="shared" si="62"/>
        <v>2014</v>
      </c>
      <c r="G2034" s="3">
        <f t="shared" si="63"/>
        <v>41912</v>
      </c>
      <c r="H2034" t="s">
        <v>142</v>
      </c>
      <c r="I2034" t="s">
        <v>172</v>
      </c>
      <c r="J2034" t="b">
        <v>0</v>
      </c>
      <c r="K2034" t="s">
        <v>1119</v>
      </c>
      <c r="L2034">
        <v>92930</v>
      </c>
      <c r="M2034">
        <v>1381</v>
      </c>
      <c r="N2034">
        <v>191225</v>
      </c>
      <c r="S2034" t="s">
        <v>182</v>
      </c>
      <c r="W2034">
        <v>9</v>
      </c>
      <c r="X2034">
        <v>14</v>
      </c>
      <c r="Y2034">
        <v>2</v>
      </c>
      <c r="Z2034">
        <v>1099579</v>
      </c>
      <c r="AA2034" t="s">
        <v>146</v>
      </c>
      <c r="AB2034">
        <v>102</v>
      </c>
      <c r="AC2034" t="s">
        <v>10</v>
      </c>
      <c r="AD2034" t="s">
        <v>10</v>
      </c>
      <c r="AE2034">
        <v>1329</v>
      </c>
    </row>
    <row r="2035" spans="1:31" x14ac:dyDescent="0.25">
      <c r="A2035">
        <v>345</v>
      </c>
      <c r="B2035">
        <v>345</v>
      </c>
      <c r="C2035">
        <v>1115</v>
      </c>
      <c r="E2035" s="3">
        <v>41898</v>
      </c>
      <c r="F2035" s="15">
        <f t="shared" si="62"/>
        <v>2014</v>
      </c>
      <c r="G2035" s="3">
        <f t="shared" si="63"/>
        <v>41912</v>
      </c>
      <c r="H2035" t="s">
        <v>142</v>
      </c>
      <c r="I2035" t="s">
        <v>172</v>
      </c>
      <c r="J2035" t="b">
        <v>0</v>
      </c>
      <c r="K2035" t="s">
        <v>1119</v>
      </c>
      <c r="L2035">
        <v>92930</v>
      </c>
      <c r="M2035">
        <v>1381</v>
      </c>
      <c r="N2035">
        <v>191225</v>
      </c>
      <c r="S2035" t="s">
        <v>182</v>
      </c>
      <c r="W2035">
        <v>9</v>
      </c>
      <c r="X2035">
        <v>14</v>
      </c>
      <c r="Y2035">
        <v>2</v>
      </c>
      <c r="Z2035">
        <v>1099579</v>
      </c>
      <c r="AA2035" t="s">
        <v>146</v>
      </c>
      <c r="AB2035">
        <v>102</v>
      </c>
      <c r="AC2035" t="s">
        <v>10</v>
      </c>
      <c r="AD2035" t="s">
        <v>10</v>
      </c>
      <c r="AE2035">
        <v>1330</v>
      </c>
    </row>
    <row r="2036" spans="1:31" x14ac:dyDescent="0.25">
      <c r="A2036">
        <v>345</v>
      </c>
      <c r="B2036">
        <v>345</v>
      </c>
      <c r="C2036">
        <v>1115</v>
      </c>
      <c r="E2036" s="3">
        <v>41898</v>
      </c>
      <c r="F2036" s="15">
        <f t="shared" si="62"/>
        <v>2014</v>
      </c>
      <c r="G2036" s="3">
        <f t="shared" si="63"/>
        <v>41912</v>
      </c>
      <c r="H2036" t="s">
        <v>142</v>
      </c>
      <c r="I2036" t="s">
        <v>172</v>
      </c>
      <c r="J2036" t="b">
        <v>0</v>
      </c>
      <c r="K2036" t="s">
        <v>1119</v>
      </c>
      <c r="L2036">
        <v>92930</v>
      </c>
      <c r="M2036">
        <v>1381</v>
      </c>
      <c r="N2036">
        <v>191225</v>
      </c>
      <c r="S2036" t="s">
        <v>182</v>
      </c>
      <c r="W2036">
        <v>9</v>
      </c>
      <c r="X2036">
        <v>14</v>
      </c>
      <c r="Y2036">
        <v>1</v>
      </c>
      <c r="Z2036">
        <v>1099579</v>
      </c>
      <c r="AA2036" t="s">
        <v>146</v>
      </c>
      <c r="AB2036">
        <v>102</v>
      </c>
      <c r="AC2036" t="s">
        <v>10</v>
      </c>
      <c r="AD2036" t="s">
        <v>10</v>
      </c>
      <c r="AE2036">
        <v>1331</v>
      </c>
    </row>
    <row r="2037" spans="1:31" x14ac:dyDescent="0.25">
      <c r="A2037">
        <v>345</v>
      </c>
      <c r="B2037">
        <v>345</v>
      </c>
      <c r="C2037">
        <v>1115</v>
      </c>
      <c r="E2037" s="3">
        <v>41912</v>
      </c>
      <c r="F2037" s="15">
        <f t="shared" si="62"/>
        <v>2014</v>
      </c>
      <c r="G2037" s="3">
        <f t="shared" si="63"/>
        <v>41912</v>
      </c>
      <c r="H2037" t="s">
        <v>142</v>
      </c>
      <c r="I2037" t="s">
        <v>168</v>
      </c>
      <c r="J2037" t="b">
        <v>0</v>
      </c>
      <c r="K2037" t="s">
        <v>183</v>
      </c>
      <c r="L2037">
        <v>92929</v>
      </c>
      <c r="M2037">
        <v>1384</v>
      </c>
      <c r="N2037">
        <v>191683</v>
      </c>
      <c r="S2037" t="s">
        <v>182</v>
      </c>
      <c r="W2037">
        <v>9</v>
      </c>
      <c r="X2037">
        <v>14</v>
      </c>
      <c r="Y2037">
        <v>1</v>
      </c>
      <c r="Z2037">
        <v>1099720</v>
      </c>
      <c r="AA2037" t="s">
        <v>146</v>
      </c>
      <c r="AB2037">
        <v>102</v>
      </c>
      <c r="AC2037" t="s">
        <v>10</v>
      </c>
      <c r="AD2037" t="s">
        <v>10</v>
      </c>
      <c r="AE2037">
        <v>532</v>
      </c>
    </row>
    <row r="2038" spans="1:31" x14ac:dyDescent="0.25">
      <c r="A2038">
        <v>345</v>
      </c>
      <c r="B2038">
        <v>345</v>
      </c>
      <c r="C2038">
        <v>1115</v>
      </c>
      <c r="E2038" s="3">
        <v>41912</v>
      </c>
      <c r="F2038" s="15">
        <f t="shared" si="62"/>
        <v>2014</v>
      </c>
      <c r="G2038" s="3">
        <f t="shared" si="63"/>
        <v>41912</v>
      </c>
      <c r="H2038" t="s">
        <v>142</v>
      </c>
      <c r="I2038" t="s">
        <v>168</v>
      </c>
      <c r="J2038" t="b">
        <v>0</v>
      </c>
      <c r="K2038" t="s">
        <v>183</v>
      </c>
      <c r="L2038">
        <v>92929</v>
      </c>
      <c r="M2038">
        <v>1384</v>
      </c>
      <c r="N2038">
        <v>191683</v>
      </c>
      <c r="S2038" t="s">
        <v>182</v>
      </c>
      <c r="W2038">
        <v>9</v>
      </c>
      <c r="X2038">
        <v>14</v>
      </c>
      <c r="Y2038">
        <v>2</v>
      </c>
      <c r="Z2038">
        <v>1099720</v>
      </c>
      <c r="AA2038" t="s">
        <v>146</v>
      </c>
      <c r="AB2038">
        <v>102</v>
      </c>
      <c r="AC2038" t="s">
        <v>10</v>
      </c>
      <c r="AD2038" t="s">
        <v>10</v>
      </c>
      <c r="AE2038">
        <v>533</v>
      </c>
    </row>
    <row r="2039" spans="1:31" x14ac:dyDescent="0.25">
      <c r="A2039">
        <v>345</v>
      </c>
      <c r="B2039">
        <v>345</v>
      </c>
      <c r="C2039">
        <v>1115</v>
      </c>
      <c r="E2039" s="3">
        <v>41912</v>
      </c>
      <c r="F2039" s="15">
        <f t="shared" si="62"/>
        <v>2014</v>
      </c>
      <c r="G2039" s="3">
        <f t="shared" si="63"/>
        <v>41912</v>
      </c>
      <c r="H2039" t="s">
        <v>142</v>
      </c>
      <c r="I2039" t="s">
        <v>178</v>
      </c>
      <c r="J2039" t="b">
        <v>0</v>
      </c>
      <c r="K2039" t="s">
        <v>1123</v>
      </c>
      <c r="L2039">
        <v>92930</v>
      </c>
      <c r="M2039">
        <v>1387</v>
      </c>
      <c r="N2039">
        <v>191700</v>
      </c>
      <c r="S2039" t="s">
        <v>182</v>
      </c>
      <c r="W2039">
        <v>9</v>
      </c>
      <c r="X2039">
        <v>14</v>
      </c>
      <c r="Y2039">
        <v>4</v>
      </c>
      <c r="Z2039">
        <v>1098942</v>
      </c>
      <c r="AA2039" t="s">
        <v>146</v>
      </c>
      <c r="AB2039">
        <v>102</v>
      </c>
      <c r="AC2039" t="s">
        <v>10</v>
      </c>
      <c r="AD2039" t="s">
        <v>10</v>
      </c>
      <c r="AE2039">
        <v>1387</v>
      </c>
    </row>
    <row r="2040" spans="1:31" x14ac:dyDescent="0.25">
      <c r="A2040">
        <v>345</v>
      </c>
      <c r="B2040">
        <v>345</v>
      </c>
      <c r="C2040">
        <v>1115</v>
      </c>
      <c r="E2040" s="3">
        <v>41912</v>
      </c>
      <c r="F2040" s="15">
        <f t="shared" si="62"/>
        <v>2014</v>
      </c>
      <c r="G2040" s="3">
        <f t="shared" si="63"/>
        <v>41912</v>
      </c>
      <c r="H2040" t="s">
        <v>142</v>
      </c>
      <c r="I2040" t="s">
        <v>178</v>
      </c>
      <c r="J2040" t="b">
        <v>0</v>
      </c>
      <c r="K2040" t="s">
        <v>1126</v>
      </c>
      <c r="L2040">
        <v>92930</v>
      </c>
      <c r="M2040">
        <v>1387</v>
      </c>
      <c r="N2040">
        <v>191700</v>
      </c>
      <c r="S2040" t="s">
        <v>182</v>
      </c>
      <c r="W2040">
        <v>9</v>
      </c>
      <c r="X2040">
        <v>14</v>
      </c>
      <c r="Y2040">
        <v>1</v>
      </c>
      <c r="Z2040">
        <v>1098942</v>
      </c>
      <c r="AA2040" t="s">
        <v>146</v>
      </c>
      <c r="AB2040">
        <v>102</v>
      </c>
      <c r="AC2040" t="s">
        <v>10</v>
      </c>
      <c r="AD2040" t="s">
        <v>10</v>
      </c>
      <c r="AE2040">
        <v>1388</v>
      </c>
    </row>
    <row r="2041" spans="1:31" x14ac:dyDescent="0.25">
      <c r="A2041">
        <v>345</v>
      </c>
      <c r="B2041">
        <v>345</v>
      </c>
      <c r="C2041">
        <v>1115</v>
      </c>
      <c r="E2041" s="3">
        <v>41927</v>
      </c>
      <c r="F2041" s="15">
        <f t="shared" si="62"/>
        <v>2014</v>
      </c>
      <c r="G2041" s="3">
        <f t="shared" si="63"/>
        <v>41943</v>
      </c>
      <c r="H2041" t="s">
        <v>142</v>
      </c>
      <c r="I2041" t="s">
        <v>165</v>
      </c>
      <c r="J2041" t="b">
        <v>0</v>
      </c>
      <c r="K2041" t="s">
        <v>1127</v>
      </c>
      <c r="L2041">
        <v>92930</v>
      </c>
      <c r="M2041">
        <v>1390</v>
      </c>
      <c r="N2041">
        <v>193046</v>
      </c>
      <c r="S2041" t="s">
        <v>182</v>
      </c>
      <c r="W2041">
        <v>10</v>
      </c>
      <c r="X2041">
        <v>14</v>
      </c>
      <c r="Y2041">
        <v>4</v>
      </c>
      <c r="Z2041">
        <v>1099737</v>
      </c>
      <c r="AA2041" t="s">
        <v>146</v>
      </c>
      <c r="AB2041">
        <v>102</v>
      </c>
      <c r="AC2041" t="s">
        <v>10</v>
      </c>
      <c r="AD2041" t="s">
        <v>10</v>
      </c>
      <c r="AE2041">
        <v>471</v>
      </c>
    </row>
    <row r="2042" spans="1:31" x14ac:dyDescent="0.25">
      <c r="A2042">
        <v>345</v>
      </c>
      <c r="B2042">
        <v>345</v>
      </c>
      <c r="C2042">
        <v>1115</v>
      </c>
      <c r="E2042" s="3">
        <v>41927</v>
      </c>
      <c r="F2042" s="15">
        <f t="shared" si="62"/>
        <v>2014</v>
      </c>
      <c r="G2042" s="3">
        <f t="shared" si="63"/>
        <v>41943</v>
      </c>
      <c r="H2042" t="s">
        <v>142</v>
      </c>
      <c r="I2042" t="s">
        <v>165</v>
      </c>
      <c r="J2042" t="b">
        <v>0</v>
      </c>
      <c r="K2042" t="s">
        <v>1127</v>
      </c>
      <c r="L2042">
        <v>92930</v>
      </c>
      <c r="M2042">
        <v>1390</v>
      </c>
      <c r="N2042">
        <v>193046</v>
      </c>
      <c r="S2042" t="s">
        <v>182</v>
      </c>
      <c r="W2042">
        <v>10</v>
      </c>
      <c r="X2042">
        <v>14</v>
      </c>
      <c r="Y2042">
        <v>3</v>
      </c>
      <c r="Z2042">
        <v>1099737</v>
      </c>
      <c r="AA2042" t="s">
        <v>146</v>
      </c>
      <c r="AB2042">
        <v>102</v>
      </c>
      <c r="AC2042" t="s">
        <v>10</v>
      </c>
      <c r="AD2042" t="s">
        <v>10</v>
      </c>
      <c r="AE2042">
        <v>472</v>
      </c>
    </row>
    <row r="2043" spans="1:31" x14ac:dyDescent="0.25">
      <c r="A2043">
        <v>345</v>
      </c>
      <c r="B2043">
        <v>345</v>
      </c>
      <c r="C2043">
        <v>1115</v>
      </c>
      <c r="E2043" s="3">
        <v>41926</v>
      </c>
      <c r="F2043" s="15">
        <f t="shared" si="62"/>
        <v>2014</v>
      </c>
      <c r="G2043" s="3">
        <f t="shared" si="63"/>
        <v>41943</v>
      </c>
      <c r="H2043" t="s">
        <v>142</v>
      </c>
      <c r="I2043" t="s">
        <v>200</v>
      </c>
      <c r="J2043" t="b">
        <v>0</v>
      </c>
      <c r="K2043" t="s">
        <v>1128</v>
      </c>
      <c r="L2043">
        <v>92930</v>
      </c>
      <c r="M2043">
        <v>1393</v>
      </c>
      <c r="N2043">
        <v>193522</v>
      </c>
      <c r="S2043" t="s">
        <v>182</v>
      </c>
      <c r="W2043">
        <v>10</v>
      </c>
      <c r="X2043">
        <v>14</v>
      </c>
      <c r="Y2043">
        <v>2</v>
      </c>
      <c r="Z2043">
        <v>1098825</v>
      </c>
      <c r="AA2043" t="s">
        <v>146</v>
      </c>
      <c r="AB2043">
        <v>102</v>
      </c>
      <c r="AC2043" t="s">
        <v>10</v>
      </c>
      <c r="AD2043" t="s">
        <v>10</v>
      </c>
      <c r="AE2043">
        <v>1266</v>
      </c>
    </row>
    <row r="2044" spans="1:31" x14ac:dyDescent="0.25">
      <c r="A2044">
        <v>345</v>
      </c>
      <c r="B2044">
        <v>345</v>
      </c>
      <c r="C2044">
        <v>1115</v>
      </c>
      <c r="E2044" s="3">
        <v>41926</v>
      </c>
      <c r="F2044" s="15">
        <f t="shared" si="62"/>
        <v>2014</v>
      </c>
      <c r="G2044" s="3">
        <f t="shared" si="63"/>
        <v>41943</v>
      </c>
      <c r="H2044" t="s">
        <v>142</v>
      </c>
      <c r="I2044" t="s">
        <v>200</v>
      </c>
      <c r="J2044" t="b">
        <v>0</v>
      </c>
      <c r="K2044" t="s">
        <v>1129</v>
      </c>
      <c r="L2044">
        <v>92930</v>
      </c>
      <c r="M2044">
        <v>1393</v>
      </c>
      <c r="N2044">
        <v>193522</v>
      </c>
      <c r="S2044" t="s">
        <v>182</v>
      </c>
      <c r="W2044">
        <v>10</v>
      </c>
      <c r="X2044">
        <v>14</v>
      </c>
      <c r="Y2044">
        <v>2</v>
      </c>
      <c r="Z2044">
        <v>1098825</v>
      </c>
      <c r="AA2044" t="s">
        <v>146</v>
      </c>
      <c r="AB2044">
        <v>102</v>
      </c>
      <c r="AC2044" t="s">
        <v>10</v>
      </c>
      <c r="AD2044" t="s">
        <v>10</v>
      </c>
      <c r="AE2044">
        <v>1308</v>
      </c>
    </row>
    <row r="2045" spans="1:31" x14ac:dyDescent="0.25">
      <c r="A2045">
        <v>345</v>
      </c>
      <c r="B2045">
        <v>345</v>
      </c>
      <c r="C2045">
        <v>1115</v>
      </c>
      <c r="E2045" s="3">
        <v>41958</v>
      </c>
      <c r="F2045" s="15">
        <f t="shared" si="62"/>
        <v>2014</v>
      </c>
      <c r="G2045" s="3">
        <f t="shared" si="63"/>
        <v>41973</v>
      </c>
      <c r="H2045" t="s">
        <v>142</v>
      </c>
      <c r="I2045" t="s">
        <v>168</v>
      </c>
      <c r="J2045" t="b">
        <v>0</v>
      </c>
      <c r="K2045" t="s">
        <v>183</v>
      </c>
      <c r="L2045">
        <v>92930</v>
      </c>
      <c r="M2045">
        <v>1402</v>
      </c>
      <c r="N2045">
        <v>195203</v>
      </c>
      <c r="S2045" t="s">
        <v>182</v>
      </c>
      <c r="W2045">
        <v>11</v>
      </c>
      <c r="X2045">
        <v>14</v>
      </c>
      <c r="Y2045">
        <v>4</v>
      </c>
      <c r="Z2045">
        <v>1099720</v>
      </c>
      <c r="AA2045" t="s">
        <v>146</v>
      </c>
      <c r="AB2045">
        <v>102</v>
      </c>
      <c r="AC2045" t="s">
        <v>10</v>
      </c>
      <c r="AD2045" t="s">
        <v>10</v>
      </c>
      <c r="AE2045">
        <v>344</v>
      </c>
    </row>
    <row r="2046" spans="1:31" x14ac:dyDescent="0.25">
      <c r="A2046">
        <v>345</v>
      </c>
      <c r="B2046">
        <v>345</v>
      </c>
      <c r="C2046">
        <v>1115</v>
      </c>
      <c r="E2046" s="3">
        <v>41958</v>
      </c>
      <c r="F2046" s="15">
        <f t="shared" si="62"/>
        <v>2014</v>
      </c>
      <c r="G2046" s="3">
        <f t="shared" si="63"/>
        <v>41973</v>
      </c>
      <c r="H2046" t="s">
        <v>142</v>
      </c>
      <c r="I2046" t="s">
        <v>168</v>
      </c>
      <c r="J2046" t="b">
        <v>0</v>
      </c>
      <c r="K2046" t="s">
        <v>183</v>
      </c>
      <c r="L2046">
        <v>92930</v>
      </c>
      <c r="M2046">
        <v>1402</v>
      </c>
      <c r="N2046">
        <v>195203</v>
      </c>
      <c r="S2046" t="s">
        <v>182</v>
      </c>
      <c r="W2046">
        <v>11</v>
      </c>
      <c r="X2046">
        <v>14</v>
      </c>
      <c r="Y2046">
        <v>2</v>
      </c>
      <c r="Z2046">
        <v>1099720</v>
      </c>
      <c r="AA2046" t="s">
        <v>146</v>
      </c>
      <c r="AB2046">
        <v>102</v>
      </c>
      <c r="AC2046" t="s">
        <v>10</v>
      </c>
      <c r="AD2046" t="s">
        <v>10</v>
      </c>
      <c r="AE2046">
        <v>345</v>
      </c>
    </row>
    <row r="2047" spans="1:31" x14ac:dyDescent="0.25">
      <c r="A2047">
        <v>345</v>
      </c>
      <c r="B2047">
        <v>345</v>
      </c>
      <c r="C2047">
        <v>1115</v>
      </c>
      <c r="E2047" s="3">
        <v>41958</v>
      </c>
      <c r="F2047" s="15">
        <f t="shared" si="62"/>
        <v>2014</v>
      </c>
      <c r="G2047" s="3">
        <f t="shared" si="63"/>
        <v>41973</v>
      </c>
      <c r="H2047" t="s">
        <v>142</v>
      </c>
      <c r="I2047" t="s">
        <v>168</v>
      </c>
      <c r="J2047" t="b">
        <v>0</v>
      </c>
      <c r="K2047" t="s">
        <v>183</v>
      </c>
      <c r="L2047">
        <v>92930</v>
      </c>
      <c r="M2047">
        <v>1402</v>
      </c>
      <c r="N2047">
        <v>195203</v>
      </c>
      <c r="S2047" t="s">
        <v>182</v>
      </c>
      <c r="W2047">
        <v>11</v>
      </c>
      <c r="X2047">
        <v>14</v>
      </c>
      <c r="Y2047">
        <v>2</v>
      </c>
      <c r="Z2047">
        <v>1099720</v>
      </c>
      <c r="AA2047" t="s">
        <v>146</v>
      </c>
      <c r="AB2047">
        <v>102</v>
      </c>
      <c r="AC2047" t="s">
        <v>10</v>
      </c>
      <c r="AD2047" t="s">
        <v>10</v>
      </c>
      <c r="AE2047">
        <v>346</v>
      </c>
    </row>
    <row r="2048" spans="1:31" x14ac:dyDescent="0.25">
      <c r="A2048">
        <v>345</v>
      </c>
      <c r="B2048">
        <v>345</v>
      </c>
      <c r="C2048">
        <v>1115</v>
      </c>
      <c r="E2048" s="3">
        <v>41958</v>
      </c>
      <c r="F2048" s="15">
        <f t="shared" si="62"/>
        <v>2014</v>
      </c>
      <c r="G2048" s="3">
        <f t="shared" si="63"/>
        <v>41973</v>
      </c>
      <c r="H2048" t="s">
        <v>142</v>
      </c>
      <c r="I2048" t="s">
        <v>165</v>
      </c>
      <c r="J2048" t="b">
        <v>0</v>
      </c>
      <c r="K2048" t="s">
        <v>924</v>
      </c>
      <c r="L2048">
        <v>92930</v>
      </c>
      <c r="M2048">
        <v>1402</v>
      </c>
      <c r="N2048">
        <v>195203</v>
      </c>
      <c r="S2048" t="s">
        <v>182</v>
      </c>
      <c r="W2048">
        <v>11</v>
      </c>
      <c r="X2048">
        <v>14</v>
      </c>
      <c r="Y2048">
        <v>2</v>
      </c>
      <c r="Z2048">
        <v>1099737</v>
      </c>
      <c r="AA2048" t="s">
        <v>146</v>
      </c>
      <c r="AB2048">
        <v>102</v>
      </c>
      <c r="AC2048" t="s">
        <v>10</v>
      </c>
      <c r="AD2048" t="s">
        <v>10</v>
      </c>
      <c r="AE2048">
        <v>347</v>
      </c>
    </row>
    <row r="2049" spans="1:31" x14ac:dyDescent="0.25">
      <c r="A2049">
        <v>345</v>
      </c>
      <c r="B2049">
        <v>345</v>
      </c>
      <c r="C2049">
        <v>1115</v>
      </c>
      <c r="E2049" s="3">
        <v>41958</v>
      </c>
      <c r="F2049" s="15">
        <f t="shared" si="62"/>
        <v>2014</v>
      </c>
      <c r="G2049" s="3">
        <f t="shared" si="63"/>
        <v>41973</v>
      </c>
      <c r="H2049" t="s">
        <v>142</v>
      </c>
      <c r="I2049" t="s">
        <v>165</v>
      </c>
      <c r="J2049" t="b">
        <v>0</v>
      </c>
      <c r="K2049" t="s">
        <v>924</v>
      </c>
      <c r="L2049">
        <v>92930</v>
      </c>
      <c r="M2049">
        <v>1402</v>
      </c>
      <c r="N2049">
        <v>195203</v>
      </c>
      <c r="S2049" t="s">
        <v>182</v>
      </c>
      <c r="W2049">
        <v>11</v>
      </c>
      <c r="X2049">
        <v>14</v>
      </c>
      <c r="Y2049">
        <v>2</v>
      </c>
      <c r="Z2049">
        <v>1099737</v>
      </c>
      <c r="AA2049" t="s">
        <v>146</v>
      </c>
      <c r="AB2049">
        <v>102</v>
      </c>
      <c r="AC2049" t="s">
        <v>10</v>
      </c>
      <c r="AD2049" t="s">
        <v>10</v>
      </c>
      <c r="AE2049">
        <v>348</v>
      </c>
    </row>
    <row r="2050" spans="1:31" x14ac:dyDescent="0.25">
      <c r="A2050">
        <v>345</v>
      </c>
      <c r="B2050">
        <v>345</v>
      </c>
      <c r="C2050">
        <v>1115</v>
      </c>
      <c r="E2050" s="3">
        <v>41958</v>
      </c>
      <c r="F2050" s="15">
        <f t="shared" si="62"/>
        <v>2014</v>
      </c>
      <c r="G2050" s="3">
        <f t="shared" si="63"/>
        <v>41973</v>
      </c>
      <c r="H2050" t="s">
        <v>142</v>
      </c>
      <c r="I2050" t="s">
        <v>165</v>
      </c>
      <c r="J2050" t="b">
        <v>0</v>
      </c>
      <c r="K2050" t="s">
        <v>924</v>
      </c>
      <c r="L2050">
        <v>92930</v>
      </c>
      <c r="M2050">
        <v>1402</v>
      </c>
      <c r="N2050">
        <v>195203</v>
      </c>
      <c r="S2050" t="s">
        <v>182</v>
      </c>
      <c r="W2050">
        <v>11</v>
      </c>
      <c r="X2050">
        <v>14</v>
      </c>
      <c r="Y2050">
        <v>3</v>
      </c>
      <c r="Z2050">
        <v>1099737</v>
      </c>
      <c r="AA2050" t="s">
        <v>146</v>
      </c>
      <c r="AB2050">
        <v>102</v>
      </c>
      <c r="AC2050" t="s">
        <v>10</v>
      </c>
      <c r="AD2050" t="s">
        <v>10</v>
      </c>
      <c r="AE2050">
        <v>349</v>
      </c>
    </row>
    <row r="2051" spans="1:31" x14ac:dyDescent="0.25">
      <c r="A2051">
        <v>345</v>
      </c>
      <c r="B2051">
        <v>345</v>
      </c>
      <c r="C2051">
        <v>1115</v>
      </c>
      <c r="E2051" s="3">
        <v>41973</v>
      </c>
      <c r="F2051" s="15">
        <f t="shared" ref="F2051:F2114" si="64">YEAR(E2051)</f>
        <v>2014</v>
      </c>
      <c r="G2051" s="3">
        <f t="shared" ref="G2051:G2114" si="65">EOMONTH(E2051,0)</f>
        <v>41973</v>
      </c>
      <c r="H2051" t="s">
        <v>142</v>
      </c>
      <c r="I2051" t="s">
        <v>168</v>
      </c>
      <c r="J2051" t="b">
        <v>0</v>
      </c>
      <c r="K2051" t="s">
        <v>183</v>
      </c>
      <c r="L2051">
        <v>92930</v>
      </c>
      <c r="M2051">
        <v>1408</v>
      </c>
      <c r="N2051">
        <v>196054</v>
      </c>
      <c r="S2051" t="s">
        <v>182</v>
      </c>
      <c r="W2051">
        <v>11</v>
      </c>
      <c r="X2051">
        <v>14</v>
      </c>
      <c r="Y2051">
        <v>6</v>
      </c>
      <c r="Z2051">
        <v>1099720</v>
      </c>
      <c r="AA2051" t="s">
        <v>146</v>
      </c>
      <c r="AB2051">
        <v>102</v>
      </c>
      <c r="AC2051" t="s">
        <v>10</v>
      </c>
      <c r="AD2051" t="s">
        <v>10</v>
      </c>
      <c r="AE2051">
        <v>287</v>
      </c>
    </row>
    <row r="2052" spans="1:31" x14ac:dyDescent="0.25">
      <c r="A2052">
        <v>345</v>
      </c>
      <c r="B2052">
        <v>345</v>
      </c>
      <c r="C2052">
        <v>1115</v>
      </c>
      <c r="E2052" s="3">
        <v>41973</v>
      </c>
      <c r="F2052" s="15">
        <f t="shared" si="64"/>
        <v>2014</v>
      </c>
      <c r="G2052" s="3">
        <f t="shared" si="65"/>
        <v>41973</v>
      </c>
      <c r="H2052" t="s">
        <v>142</v>
      </c>
      <c r="I2052" t="s">
        <v>168</v>
      </c>
      <c r="J2052" t="b">
        <v>0</v>
      </c>
      <c r="K2052" t="s">
        <v>183</v>
      </c>
      <c r="L2052">
        <v>92930</v>
      </c>
      <c r="M2052">
        <v>1408</v>
      </c>
      <c r="N2052">
        <v>196054</v>
      </c>
      <c r="S2052" t="s">
        <v>182</v>
      </c>
      <c r="W2052">
        <v>11</v>
      </c>
      <c r="X2052">
        <v>14</v>
      </c>
      <c r="Y2052">
        <v>2</v>
      </c>
      <c r="Z2052">
        <v>1099720</v>
      </c>
      <c r="AA2052" t="s">
        <v>146</v>
      </c>
      <c r="AB2052">
        <v>102</v>
      </c>
      <c r="AC2052" t="s">
        <v>10</v>
      </c>
      <c r="AD2052" t="s">
        <v>10</v>
      </c>
      <c r="AE2052">
        <v>288</v>
      </c>
    </row>
    <row r="2053" spans="1:31" x14ac:dyDescent="0.25">
      <c r="A2053">
        <v>345</v>
      </c>
      <c r="B2053">
        <v>345</v>
      </c>
      <c r="C2053">
        <v>1115</v>
      </c>
      <c r="E2053" s="3">
        <v>41973</v>
      </c>
      <c r="F2053" s="15">
        <f t="shared" si="64"/>
        <v>2014</v>
      </c>
      <c r="G2053" s="3">
        <f t="shared" si="65"/>
        <v>41973</v>
      </c>
      <c r="H2053" t="s">
        <v>142</v>
      </c>
      <c r="I2053" t="s">
        <v>168</v>
      </c>
      <c r="J2053" t="b">
        <v>0</v>
      </c>
      <c r="K2053" t="s">
        <v>183</v>
      </c>
      <c r="L2053">
        <v>92930</v>
      </c>
      <c r="M2053">
        <v>1408</v>
      </c>
      <c r="N2053">
        <v>196054</v>
      </c>
      <c r="S2053" t="s">
        <v>182</v>
      </c>
      <c r="W2053">
        <v>11</v>
      </c>
      <c r="X2053">
        <v>14</v>
      </c>
      <c r="Y2053">
        <v>4</v>
      </c>
      <c r="Z2053">
        <v>1099720</v>
      </c>
      <c r="AA2053" t="s">
        <v>146</v>
      </c>
      <c r="AB2053">
        <v>102</v>
      </c>
      <c r="AC2053" t="s">
        <v>10</v>
      </c>
      <c r="AD2053" t="s">
        <v>10</v>
      </c>
      <c r="AE2053">
        <v>290</v>
      </c>
    </row>
    <row r="2054" spans="1:31" x14ac:dyDescent="0.25">
      <c r="A2054">
        <v>345</v>
      </c>
      <c r="B2054">
        <v>345</v>
      </c>
      <c r="C2054">
        <v>1115</v>
      </c>
      <c r="E2054" s="3">
        <v>41968</v>
      </c>
      <c r="F2054" s="15">
        <f t="shared" si="64"/>
        <v>2014</v>
      </c>
      <c r="G2054" s="3">
        <f t="shared" si="65"/>
        <v>41973</v>
      </c>
      <c r="H2054" t="s">
        <v>142</v>
      </c>
      <c r="I2054" t="s">
        <v>200</v>
      </c>
      <c r="J2054" t="b">
        <v>0</v>
      </c>
      <c r="K2054" t="s">
        <v>1130</v>
      </c>
      <c r="L2054">
        <v>92930</v>
      </c>
      <c r="M2054">
        <v>1411</v>
      </c>
      <c r="N2054">
        <v>196064</v>
      </c>
      <c r="S2054" t="s">
        <v>182</v>
      </c>
      <c r="W2054">
        <v>11</v>
      </c>
      <c r="X2054">
        <v>14</v>
      </c>
      <c r="Y2054">
        <v>2</v>
      </c>
      <c r="Z2054">
        <v>1098825</v>
      </c>
      <c r="AA2054" t="s">
        <v>146</v>
      </c>
      <c r="AB2054">
        <v>102</v>
      </c>
      <c r="AC2054" t="s">
        <v>10</v>
      </c>
      <c r="AD2054" t="s">
        <v>10</v>
      </c>
      <c r="AE2054">
        <v>1201</v>
      </c>
    </row>
    <row r="2055" spans="1:31" x14ac:dyDescent="0.25">
      <c r="A2055">
        <v>345</v>
      </c>
      <c r="B2055">
        <v>345</v>
      </c>
      <c r="C2055">
        <v>1115</v>
      </c>
      <c r="E2055" s="3">
        <v>41982</v>
      </c>
      <c r="F2055" s="15">
        <f t="shared" si="64"/>
        <v>2014</v>
      </c>
      <c r="G2055" s="3">
        <f t="shared" si="65"/>
        <v>42004</v>
      </c>
      <c r="H2055" t="s">
        <v>142</v>
      </c>
      <c r="I2055" t="s">
        <v>176</v>
      </c>
      <c r="J2055" t="b">
        <v>0</v>
      </c>
      <c r="K2055" t="s">
        <v>1131</v>
      </c>
      <c r="L2055">
        <v>92930</v>
      </c>
      <c r="M2055">
        <v>1417</v>
      </c>
      <c r="N2055">
        <v>197506</v>
      </c>
      <c r="S2055" t="s">
        <v>182</v>
      </c>
      <c r="W2055">
        <v>12</v>
      </c>
      <c r="X2055">
        <v>14</v>
      </c>
      <c r="Y2055">
        <v>2</v>
      </c>
      <c r="Z2055">
        <v>1098821</v>
      </c>
      <c r="AA2055" t="s">
        <v>146</v>
      </c>
      <c r="AB2055">
        <v>102</v>
      </c>
      <c r="AC2055" t="s">
        <v>10</v>
      </c>
      <c r="AD2055" t="s">
        <v>10</v>
      </c>
      <c r="AE2055">
        <v>1006</v>
      </c>
    </row>
    <row r="2056" spans="1:31" x14ac:dyDescent="0.25">
      <c r="A2056">
        <v>345</v>
      </c>
      <c r="B2056">
        <v>345</v>
      </c>
      <c r="C2056">
        <v>1115</v>
      </c>
      <c r="E2056" s="3">
        <v>42010</v>
      </c>
      <c r="F2056" s="15">
        <f t="shared" si="64"/>
        <v>2015</v>
      </c>
      <c r="G2056" s="3">
        <f t="shared" si="65"/>
        <v>42035</v>
      </c>
      <c r="H2056" t="s">
        <v>142</v>
      </c>
      <c r="I2056" t="s">
        <v>176</v>
      </c>
      <c r="J2056" t="b">
        <v>0</v>
      </c>
      <c r="K2056" t="s">
        <v>1132</v>
      </c>
      <c r="L2056">
        <v>92930</v>
      </c>
      <c r="M2056">
        <v>1426</v>
      </c>
      <c r="N2056">
        <v>199121</v>
      </c>
      <c r="S2056" t="s">
        <v>182</v>
      </c>
      <c r="W2056">
        <v>1</v>
      </c>
      <c r="X2056">
        <v>15</v>
      </c>
      <c r="Y2056">
        <v>4</v>
      </c>
      <c r="Z2056">
        <v>1098821</v>
      </c>
      <c r="AA2056" t="s">
        <v>146</v>
      </c>
      <c r="AB2056">
        <v>102</v>
      </c>
      <c r="AC2056" t="s">
        <v>10</v>
      </c>
      <c r="AD2056" t="s">
        <v>10</v>
      </c>
      <c r="AE2056">
        <v>651</v>
      </c>
    </row>
    <row r="2057" spans="1:31" x14ac:dyDescent="0.25">
      <c r="A2057">
        <v>345</v>
      </c>
      <c r="B2057">
        <v>345</v>
      </c>
      <c r="C2057">
        <v>1115</v>
      </c>
      <c r="E2057" s="3">
        <v>42010</v>
      </c>
      <c r="F2057" s="15">
        <f t="shared" si="64"/>
        <v>2015</v>
      </c>
      <c r="G2057" s="3">
        <f t="shared" si="65"/>
        <v>42035</v>
      </c>
      <c r="H2057" t="s">
        <v>142</v>
      </c>
      <c r="I2057" t="s">
        <v>200</v>
      </c>
      <c r="J2057" t="b">
        <v>0</v>
      </c>
      <c r="K2057" t="s">
        <v>938</v>
      </c>
      <c r="L2057">
        <v>92930</v>
      </c>
      <c r="M2057">
        <v>1426</v>
      </c>
      <c r="N2057">
        <v>199121</v>
      </c>
      <c r="S2057" t="s">
        <v>182</v>
      </c>
      <c r="W2057">
        <v>1</v>
      </c>
      <c r="X2057">
        <v>15</v>
      </c>
      <c r="Y2057">
        <v>4</v>
      </c>
      <c r="Z2057">
        <v>1098825</v>
      </c>
      <c r="AA2057" t="s">
        <v>146</v>
      </c>
      <c r="AB2057">
        <v>102</v>
      </c>
      <c r="AC2057" t="s">
        <v>10</v>
      </c>
      <c r="AD2057" t="s">
        <v>10</v>
      </c>
      <c r="AE2057">
        <v>652</v>
      </c>
    </row>
    <row r="2058" spans="1:31" x14ac:dyDescent="0.25">
      <c r="A2058">
        <v>345</v>
      </c>
      <c r="B2058">
        <v>345</v>
      </c>
      <c r="C2058">
        <v>1115</v>
      </c>
      <c r="E2058" s="3">
        <v>42024</v>
      </c>
      <c r="F2058" s="15">
        <f t="shared" si="64"/>
        <v>2015</v>
      </c>
      <c r="G2058" s="3">
        <f t="shared" si="65"/>
        <v>42035</v>
      </c>
      <c r="H2058" t="s">
        <v>142</v>
      </c>
      <c r="I2058" t="s">
        <v>176</v>
      </c>
      <c r="J2058" t="b">
        <v>0</v>
      </c>
      <c r="K2058" t="s">
        <v>1133</v>
      </c>
      <c r="L2058">
        <v>92930</v>
      </c>
      <c r="M2058">
        <v>1432</v>
      </c>
      <c r="N2058">
        <v>200330</v>
      </c>
      <c r="S2058" t="s">
        <v>182</v>
      </c>
      <c r="W2058">
        <v>1</v>
      </c>
      <c r="X2058">
        <v>15</v>
      </c>
      <c r="Y2058">
        <v>2</v>
      </c>
      <c r="Z2058">
        <v>1098821</v>
      </c>
      <c r="AA2058" t="s">
        <v>146</v>
      </c>
      <c r="AB2058">
        <v>102</v>
      </c>
      <c r="AC2058" t="s">
        <v>10</v>
      </c>
      <c r="AD2058" t="s">
        <v>10</v>
      </c>
      <c r="AE2058">
        <v>1215</v>
      </c>
    </row>
    <row r="2059" spans="1:31" x14ac:dyDescent="0.25">
      <c r="A2059">
        <v>345</v>
      </c>
      <c r="B2059">
        <v>345</v>
      </c>
      <c r="C2059">
        <v>1115</v>
      </c>
      <c r="E2059" s="3">
        <v>42024</v>
      </c>
      <c r="F2059" s="15">
        <f t="shared" si="64"/>
        <v>2015</v>
      </c>
      <c r="G2059" s="3">
        <f t="shared" si="65"/>
        <v>42035</v>
      </c>
      <c r="H2059" t="s">
        <v>142</v>
      </c>
      <c r="I2059" t="s">
        <v>200</v>
      </c>
      <c r="J2059" t="b">
        <v>0</v>
      </c>
      <c r="K2059" t="s">
        <v>1134</v>
      </c>
      <c r="L2059">
        <v>92930</v>
      </c>
      <c r="M2059">
        <v>1432</v>
      </c>
      <c r="N2059">
        <v>200330</v>
      </c>
      <c r="S2059" t="s">
        <v>182</v>
      </c>
      <c r="W2059">
        <v>1</v>
      </c>
      <c r="X2059">
        <v>15</v>
      </c>
      <c r="Y2059">
        <v>2</v>
      </c>
      <c r="Z2059">
        <v>1098825</v>
      </c>
      <c r="AA2059" t="s">
        <v>146</v>
      </c>
      <c r="AB2059">
        <v>102</v>
      </c>
      <c r="AC2059" t="s">
        <v>10</v>
      </c>
      <c r="AD2059" t="s">
        <v>10</v>
      </c>
      <c r="AE2059">
        <v>1216</v>
      </c>
    </row>
    <row r="2060" spans="1:31" x14ac:dyDescent="0.25">
      <c r="A2060">
        <v>345</v>
      </c>
      <c r="B2060">
        <v>345</v>
      </c>
      <c r="C2060">
        <v>1115</v>
      </c>
      <c r="E2060" s="3">
        <v>42038</v>
      </c>
      <c r="F2060" s="15">
        <f t="shared" si="64"/>
        <v>2015</v>
      </c>
      <c r="G2060" s="3">
        <f t="shared" si="65"/>
        <v>42063</v>
      </c>
      <c r="H2060" t="s">
        <v>142</v>
      </c>
      <c r="I2060" t="s">
        <v>200</v>
      </c>
      <c r="J2060" t="b">
        <v>0</v>
      </c>
      <c r="K2060" t="s">
        <v>1135</v>
      </c>
      <c r="L2060">
        <v>92930</v>
      </c>
      <c r="M2060">
        <v>1438</v>
      </c>
      <c r="N2060">
        <v>201111</v>
      </c>
      <c r="S2060" t="s">
        <v>182</v>
      </c>
      <c r="W2060">
        <v>2</v>
      </c>
      <c r="X2060">
        <v>15</v>
      </c>
      <c r="Y2060">
        <v>3</v>
      </c>
      <c r="Z2060">
        <v>1098825</v>
      </c>
      <c r="AA2060" t="s">
        <v>146</v>
      </c>
      <c r="AB2060">
        <v>102</v>
      </c>
      <c r="AC2060" t="s">
        <v>10</v>
      </c>
      <c r="AD2060" t="s">
        <v>10</v>
      </c>
      <c r="AE2060">
        <v>1205</v>
      </c>
    </row>
    <row r="2061" spans="1:31" x14ac:dyDescent="0.25">
      <c r="A2061">
        <v>345</v>
      </c>
      <c r="B2061">
        <v>345</v>
      </c>
      <c r="C2061">
        <v>1115</v>
      </c>
      <c r="E2061" s="3">
        <v>42066</v>
      </c>
      <c r="F2061" s="15">
        <f t="shared" si="64"/>
        <v>2015</v>
      </c>
      <c r="G2061" s="3">
        <f t="shared" si="65"/>
        <v>42094</v>
      </c>
      <c r="H2061" t="s">
        <v>142</v>
      </c>
      <c r="I2061" t="s">
        <v>200</v>
      </c>
      <c r="J2061" t="b">
        <v>0</v>
      </c>
      <c r="K2061" t="s">
        <v>1136</v>
      </c>
      <c r="L2061">
        <v>92930</v>
      </c>
      <c r="M2061">
        <v>1456</v>
      </c>
      <c r="N2061">
        <v>203133</v>
      </c>
      <c r="S2061" t="s">
        <v>182</v>
      </c>
      <c r="W2061">
        <v>3</v>
      </c>
      <c r="X2061">
        <v>15</v>
      </c>
      <c r="Y2061">
        <v>2</v>
      </c>
      <c r="Z2061">
        <v>1098825</v>
      </c>
      <c r="AA2061" t="s">
        <v>146</v>
      </c>
      <c r="AB2061">
        <v>102</v>
      </c>
      <c r="AC2061" t="s">
        <v>10</v>
      </c>
      <c r="AD2061" t="s">
        <v>10</v>
      </c>
      <c r="AE2061">
        <v>1272</v>
      </c>
    </row>
    <row r="2062" spans="1:31" x14ac:dyDescent="0.25">
      <c r="A2062">
        <v>345</v>
      </c>
      <c r="B2062">
        <v>345</v>
      </c>
      <c r="C2062">
        <v>1115</v>
      </c>
      <c r="E2062" s="3">
        <v>42066</v>
      </c>
      <c r="F2062" s="15">
        <f t="shared" si="64"/>
        <v>2015</v>
      </c>
      <c r="G2062" s="3">
        <f t="shared" si="65"/>
        <v>42094</v>
      </c>
      <c r="H2062" t="s">
        <v>142</v>
      </c>
      <c r="I2062" t="s">
        <v>176</v>
      </c>
      <c r="J2062" t="b">
        <v>0</v>
      </c>
      <c r="K2062" t="s">
        <v>1137</v>
      </c>
      <c r="L2062">
        <v>92930</v>
      </c>
      <c r="M2062">
        <v>1456</v>
      </c>
      <c r="N2062">
        <v>203133</v>
      </c>
      <c r="S2062" t="s">
        <v>182</v>
      </c>
      <c r="W2062">
        <v>3</v>
      </c>
      <c r="X2062">
        <v>15</v>
      </c>
      <c r="Y2062">
        <v>2</v>
      </c>
      <c r="Z2062">
        <v>1098821</v>
      </c>
      <c r="AA2062" t="s">
        <v>146</v>
      </c>
      <c r="AB2062">
        <v>102</v>
      </c>
      <c r="AC2062" t="s">
        <v>10</v>
      </c>
      <c r="AD2062" t="s">
        <v>10</v>
      </c>
      <c r="AE2062">
        <v>1280</v>
      </c>
    </row>
    <row r="2063" spans="1:31" x14ac:dyDescent="0.25">
      <c r="A2063">
        <v>345</v>
      </c>
      <c r="B2063">
        <v>345</v>
      </c>
      <c r="C2063">
        <v>1115</v>
      </c>
      <c r="E2063" s="3">
        <v>42078</v>
      </c>
      <c r="F2063" s="15">
        <f t="shared" si="64"/>
        <v>2015</v>
      </c>
      <c r="G2063" s="3">
        <f t="shared" si="65"/>
        <v>42094</v>
      </c>
      <c r="H2063" t="s">
        <v>142</v>
      </c>
      <c r="I2063" t="s">
        <v>168</v>
      </c>
      <c r="J2063" t="b">
        <v>0</v>
      </c>
      <c r="K2063" t="s">
        <v>183</v>
      </c>
      <c r="L2063">
        <v>92930</v>
      </c>
      <c r="M2063">
        <v>1459</v>
      </c>
      <c r="N2063">
        <v>203483</v>
      </c>
      <c r="S2063" t="s">
        <v>182</v>
      </c>
      <c r="W2063">
        <v>3</v>
      </c>
      <c r="X2063">
        <v>15</v>
      </c>
      <c r="Y2063">
        <v>4</v>
      </c>
      <c r="Z2063">
        <v>1099720</v>
      </c>
      <c r="AA2063" t="s">
        <v>146</v>
      </c>
      <c r="AB2063">
        <v>102</v>
      </c>
      <c r="AC2063" t="s">
        <v>10</v>
      </c>
      <c r="AD2063" t="s">
        <v>10</v>
      </c>
      <c r="AE2063">
        <v>527</v>
      </c>
    </row>
    <row r="2064" spans="1:31" x14ac:dyDescent="0.25">
      <c r="A2064">
        <v>345</v>
      </c>
      <c r="B2064">
        <v>345</v>
      </c>
      <c r="C2064">
        <v>1115</v>
      </c>
      <c r="E2064" s="3">
        <v>42078</v>
      </c>
      <c r="F2064" s="15">
        <f t="shared" si="64"/>
        <v>2015</v>
      </c>
      <c r="G2064" s="3">
        <f t="shared" si="65"/>
        <v>42094</v>
      </c>
      <c r="H2064" t="s">
        <v>142</v>
      </c>
      <c r="I2064" t="s">
        <v>168</v>
      </c>
      <c r="J2064" t="b">
        <v>0</v>
      </c>
      <c r="K2064" t="s">
        <v>183</v>
      </c>
      <c r="L2064">
        <v>92930</v>
      </c>
      <c r="M2064">
        <v>1459</v>
      </c>
      <c r="N2064">
        <v>203483</v>
      </c>
      <c r="S2064" t="s">
        <v>182</v>
      </c>
      <c r="W2064">
        <v>3</v>
      </c>
      <c r="X2064">
        <v>15</v>
      </c>
      <c r="Y2064">
        <v>2</v>
      </c>
      <c r="Z2064">
        <v>1099720</v>
      </c>
      <c r="AA2064" t="s">
        <v>146</v>
      </c>
      <c r="AB2064">
        <v>102</v>
      </c>
      <c r="AC2064" t="s">
        <v>10</v>
      </c>
      <c r="AD2064" t="s">
        <v>10</v>
      </c>
      <c r="AE2064">
        <v>528</v>
      </c>
    </row>
    <row r="2065" spans="1:31" x14ac:dyDescent="0.25">
      <c r="A2065">
        <v>345</v>
      </c>
      <c r="B2065">
        <v>345</v>
      </c>
      <c r="C2065">
        <v>1115</v>
      </c>
      <c r="E2065" s="3">
        <v>42080</v>
      </c>
      <c r="F2065" s="15">
        <f t="shared" si="64"/>
        <v>2015</v>
      </c>
      <c r="G2065" s="3">
        <f t="shared" si="65"/>
        <v>42094</v>
      </c>
      <c r="H2065" t="s">
        <v>142</v>
      </c>
      <c r="I2065" t="s">
        <v>176</v>
      </c>
      <c r="J2065" t="b">
        <v>0</v>
      </c>
      <c r="K2065" t="s">
        <v>1138</v>
      </c>
      <c r="L2065">
        <v>92930</v>
      </c>
      <c r="M2065">
        <v>1462</v>
      </c>
      <c r="N2065">
        <v>204101</v>
      </c>
      <c r="S2065" t="s">
        <v>182</v>
      </c>
      <c r="W2065">
        <v>3</v>
      </c>
      <c r="X2065">
        <v>15</v>
      </c>
      <c r="Y2065">
        <v>4</v>
      </c>
      <c r="Z2065">
        <v>1098821</v>
      </c>
      <c r="AA2065" t="s">
        <v>146</v>
      </c>
      <c r="AB2065">
        <v>102</v>
      </c>
      <c r="AC2065" t="s">
        <v>10</v>
      </c>
      <c r="AD2065" t="s">
        <v>10</v>
      </c>
      <c r="AE2065">
        <v>1386</v>
      </c>
    </row>
    <row r="2066" spans="1:31" x14ac:dyDescent="0.25">
      <c r="A2066">
        <v>345</v>
      </c>
      <c r="B2066">
        <v>345</v>
      </c>
      <c r="C2066">
        <v>1115</v>
      </c>
      <c r="E2066" s="3">
        <v>42080</v>
      </c>
      <c r="F2066" s="15">
        <f t="shared" si="64"/>
        <v>2015</v>
      </c>
      <c r="G2066" s="3">
        <f t="shared" si="65"/>
        <v>42094</v>
      </c>
      <c r="H2066" t="s">
        <v>142</v>
      </c>
      <c r="I2066" t="s">
        <v>172</v>
      </c>
      <c r="J2066" t="b">
        <v>0</v>
      </c>
      <c r="K2066" t="s">
        <v>1139</v>
      </c>
      <c r="L2066">
        <v>92929</v>
      </c>
      <c r="M2066">
        <v>1462</v>
      </c>
      <c r="N2066">
        <v>204101</v>
      </c>
      <c r="S2066" t="s">
        <v>182</v>
      </c>
      <c r="W2066">
        <v>3</v>
      </c>
      <c r="X2066">
        <v>15</v>
      </c>
      <c r="Y2066">
        <v>2</v>
      </c>
      <c r="Z2066">
        <v>1099579</v>
      </c>
      <c r="AA2066" t="s">
        <v>146</v>
      </c>
      <c r="AB2066">
        <v>102</v>
      </c>
      <c r="AC2066" t="s">
        <v>10</v>
      </c>
      <c r="AD2066" t="s">
        <v>10</v>
      </c>
      <c r="AE2066">
        <v>1404</v>
      </c>
    </row>
    <row r="2067" spans="1:31" x14ac:dyDescent="0.25">
      <c r="A2067">
        <v>345</v>
      </c>
      <c r="B2067">
        <v>345</v>
      </c>
      <c r="C2067">
        <v>1115</v>
      </c>
      <c r="E2067" s="3">
        <v>42080</v>
      </c>
      <c r="F2067" s="15">
        <f t="shared" si="64"/>
        <v>2015</v>
      </c>
      <c r="G2067" s="3">
        <f t="shared" si="65"/>
        <v>42094</v>
      </c>
      <c r="H2067" t="s">
        <v>142</v>
      </c>
      <c r="I2067" t="s">
        <v>200</v>
      </c>
      <c r="J2067" t="b">
        <v>0</v>
      </c>
      <c r="K2067" t="s">
        <v>1140</v>
      </c>
      <c r="L2067">
        <v>92930</v>
      </c>
      <c r="M2067">
        <v>1462</v>
      </c>
      <c r="N2067">
        <v>204101</v>
      </c>
      <c r="S2067" t="s">
        <v>182</v>
      </c>
      <c r="W2067">
        <v>3</v>
      </c>
      <c r="X2067">
        <v>15</v>
      </c>
      <c r="Y2067">
        <v>4</v>
      </c>
      <c r="Z2067">
        <v>1098825</v>
      </c>
      <c r="AA2067" t="s">
        <v>146</v>
      </c>
      <c r="AB2067">
        <v>102</v>
      </c>
      <c r="AC2067" t="s">
        <v>10</v>
      </c>
      <c r="AD2067" t="s">
        <v>10</v>
      </c>
      <c r="AE2067">
        <v>1413</v>
      </c>
    </row>
    <row r="2068" spans="1:31" x14ac:dyDescent="0.25">
      <c r="A2068">
        <v>345</v>
      </c>
      <c r="B2068">
        <v>345</v>
      </c>
      <c r="C2068">
        <v>1115</v>
      </c>
      <c r="E2068" s="3">
        <v>42094</v>
      </c>
      <c r="F2068" s="15">
        <f t="shared" si="64"/>
        <v>2015</v>
      </c>
      <c r="G2068" s="3">
        <f t="shared" si="65"/>
        <v>42094</v>
      </c>
      <c r="H2068" t="s">
        <v>142</v>
      </c>
      <c r="I2068" t="s">
        <v>176</v>
      </c>
      <c r="J2068" t="b">
        <v>0</v>
      </c>
      <c r="K2068" t="s">
        <v>1141</v>
      </c>
      <c r="L2068">
        <v>92930</v>
      </c>
      <c r="M2068">
        <v>1468</v>
      </c>
      <c r="N2068">
        <v>204800</v>
      </c>
      <c r="S2068" t="s">
        <v>182</v>
      </c>
      <c r="W2068">
        <v>3</v>
      </c>
      <c r="X2068">
        <v>15</v>
      </c>
      <c r="Y2068">
        <v>5</v>
      </c>
      <c r="Z2068">
        <v>1098821</v>
      </c>
      <c r="AA2068" t="s">
        <v>146</v>
      </c>
      <c r="AB2068">
        <v>102</v>
      </c>
      <c r="AC2068" t="s">
        <v>10</v>
      </c>
      <c r="AD2068" t="s">
        <v>10</v>
      </c>
      <c r="AE2068">
        <v>1407</v>
      </c>
    </row>
    <row r="2069" spans="1:31" x14ac:dyDescent="0.25">
      <c r="A2069">
        <v>345</v>
      </c>
      <c r="B2069">
        <v>345</v>
      </c>
      <c r="C2069">
        <v>1115</v>
      </c>
      <c r="E2069" s="3">
        <v>42094</v>
      </c>
      <c r="F2069" s="15">
        <f t="shared" si="64"/>
        <v>2015</v>
      </c>
      <c r="G2069" s="3">
        <f t="shared" si="65"/>
        <v>42094</v>
      </c>
      <c r="H2069" t="s">
        <v>142</v>
      </c>
      <c r="I2069" t="s">
        <v>200</v>
      </c>
      <c r="J2069" t="b">
        <v>0</v>
      </c>
      <c r="K2069" t="s">
        <v>1142</v>
      </c>
      <c r="L2069">
        <v>92930</v>
      </c>
      <c r="M2069">
        <v>1468</v>
      </c>
      <c r="N2069">
        <v>204800</v>
      </c>
      <c r="S2069" t="s">
        <v>182</v>
      </c>
      <c r="W2069">
        <v>3</v>
      </c>
      <c r="X2069">
        <v>15</v>
      </c>
      <c r="Y2069">
        <v>4</v>
      </c>
      <c r="Z2069">
        <v>1098825</v>
      </c>
      <c r="AA2069" t="s">
        <v>146</v>
      </c>
      <c r="AB2069">
        <v>102</v>
      </c>
      <c r="AC2069" t="s">
        <v>10</v>
      </c>
      <c r="AD2069" t="s">
        <v>10</v>
      </c>
      <c r="AE2069">
        <v>1409</v>
      </c>
    </row>
    <row r="2070" spans="1:31" x14ac:dyDescent="0.25">
      <c r="A2070">
        <v>345</v>
      </c>
      <c r="B2070">
        <v>345</v>
      </c>
      <c r="C2070">
        <v>1115</v>
      </c>
      <c r="E2070" s="3">
        <v>42094</v>
      </c>
      <c r="F2070" s="15">
        <f t="shared" si="64"/>
        <v>2015</v>
      </c>
      <c r="G2070" s="3">
        <f t="shared" si="65"/>
        <v>42094</v>
      </c>
      <c r="H2070" t="s">
        <v>142</v>
      </c>
      <c r="I2070" t="s">
        <v>200</v>
      </c>
      <c r="J2070" t="b">
        <v>0</v>
      </c>
      <c r="K2070" t="s">
        <v>1142</v>
      </c>
      <c r="L2070">
        <v>92930</v>
      </c>
      <c r="M2070">
        <v>1468</v>
      </c>
      <c r="N2070">
        <v>204800</v>
      </c>
      <c r="S2070" t="s">
        <v>182</v>
      </c>
      <c r="W2070">
        <v>3</v>
      </c>
      <c r="X2070">
        <v>15</v>
      </c>
      <c r="Y2070">
        <v>8</v>
      </c>
      <c r="Z2070">
        <v>1098825</v>
      </c>
      <c r="AA2070" t="s">
        <v>146</v>
      </c>
      <c r="AB2070">
        <v>102</v>
      </c>
      <c r="AC2070" t="s">
        <v>10</v>
      </c>
      <c r="AD2070" t="s">
        <v>10</v>
      </c>
      <c r="AE2070">
        <v>1410</v>
      </c>
    </row>
    <row r="2071" spans="1:31" x14ac:dyDescent="0.25">
      <c r="A2071">
        <v>345</v>
      </c>
      <c r="B2071">
        <v>345</v>
      </c>
      <c r="C2071">
        <v>1115</v>
      </c>
      <c r="E2071" s="3">
        <v>42094</v>
      </c>
      <c r="F2071" s="15">
        <f t="shared" si="64"/>
        <v>2015</v>
      </c>
      <c r="G2071" s="3">
        <f t="shared" si="65"/>
        <v>42094</v>
      </c>
      <c r="H2071" t="s">
        <v>142</v>
      </c>
      <c r="I2071" t="s">
        <v>200</v>
      </c>
      <c r="J2071" t="b">
        <v>0</v>
      </c>
      <c r="K2071" t="s">
        <v>1142</v>
      </c>
      <c r="L2071">
        <v>92930</v>
      </c>
      <c r="M2071">
        <v>1468</v>
      </c>
      <c r="N2071">
        <v>204800</v>
      </c>
      <c r="S2071" t="s">
        <v>182</v>
      </c>
      <c r="W2071">
        <v>3</v>
      </c>
      <c r="X2071">
        <v>15</v>
      </c>
      <c r="Y2071">
        <v>2</v>
      </c>
      <c r="Z2071">
        <v>1098825</v>
      </c>
      <c r="AA2071" t="s">
        <v>146</v>
      </c>
      <c r="AB2071">
        <v>102</v>
      </c>
      <c r="AC2071" t="s">
        <v>10</v>
      </c>
      <c r="AD2071" t="s">
        <v>10</v>
      </c>
      <c r="AE2071">
        <v>1411</v>
      </c>
    </row>
    <row r="2072" spans="1:31" x14ac:dyDescent="0.25">
      <c r="A2072">
        <v>345</v>
      </c>
      <c r="B2072">
        <v>345</v>
      </c>
      <c r="C2072">
        <v>1115</v>
      </c>
      <c r="E2072" s="3">
        <v>42094</v>
      </c>
      <c r="F2072" s="15">
        <f t="shared" si="64"/>
        <v>2015</v>
      </c>
      <c r="G2072" s="3">
        <f t="shared" si="65"/>
        <v>42094</v>
      </c>
      <c r="H2072" t="s">
        <v>142</v>
      </c>
      <c r="I2072" t="s">
        <v>172</v>
      </c>
      <c r="J2072" t="b">
        <v>0</v>
      </c>
      <c r="K2072" t="s">
        <v>1143</v>
      </c>
      <c r="L2072">
        <v>92930</v>
      </c>
      <c r="M2072">
        <v>1468</v>
      </c>
      <c r="N2072">
        <v>204800</v>
      </c>
      <c r="S2072" t="s">
        <v>182</v>
      </c>
      <c r="W2072">
        <v>3</v>
      </c>
      <c r="X2072">
        <v>15</v>
      </c>
      <c r="Y2072">
        <v>4</v>
      </c>
      <c r="Z2072">
        <v>1099579</v>
      </c>
      <c r="AA2072" t="s">
        <v>146</v>
      </c>
      <c r="AB2072">
        <v>102</v>
      </c>
      <c r="AC2072" t="s">
        <v>10</v>
      </c>
      <c r="AD2072" t="s">
        <v>10</v>
      </c>
      <c r="AE2072">
        <v>1443</v>
      </c>
    </row>
    <row r="2073" spans="1:31" x14ac:dyDescent="0.25">
      <c r="A2073">
        <v>345</v>
      </c>
      <c r="B2073">
        <v>345</v>
      </c>
      <c r="C2073">
        <v>1115</v>
      </c>
      <c r="E2073" s="3">
        <v>42094</v>
      </c>
      <c r="F2073" s="15">
        <f t="shared" si="64"/>
        <v>2015</v>
      </c>
      <c r="G2073" s="3">
        <f t="shared" si="65"/>
        <v>42094</v>
      </c>
      <c r="H2073" t="s">
        <v>142</v>
      </c>
      <c r="I2073" t="s">
        <v>172</v>
      </c>
      <c r="J2073" t="b">
        <v>0</v>
      </c>
      <c r="K2073" t="s">
        <v>1143</v>
      </c>
      <c r="L2073">
        <v>92930</v>
      </c>
      <c r="M2073">
        <v>1468</v>
      </c>
      <c r="N2073">
        <v>204800</v>
      </c>
      <c r="S2073" t="s">
        <v>182</v>
      </c>
      <c r="W2073">
        <v>3</v>
      </c>
      <c r="X2073">
        <v>15</v>
      </c>
      <c r="Y2073">
        <v>2</v>
      </c>
      <c r="Z2073">
        <v>1099579</v>
      </c>
      <c r="AA2073" t="s">
        <v>146</v>
      </c>
      <c r="AB2073">
        <v>102</v>
      </c>
      <c r="AC2073" t="s">
        <v>10</v>
      </c>
      <c r="AD2073" t="s">
        <v>10</v>
      </c>
      <c r="AE2073">
        <v>1444</v>
      </c>
    </row>
    <row r="2074" spans="1:31" x14ac:dyDescent="0.25">
      <c r="A2074">
        <v>345</v>
      </c>
      <c r="B2074">
        <v>345</v>
      </c>
      <c r="C2074">
        <v>1115</v>
      </c>
      <c r="E2074" s="3">
        <v>42094</v>
      </c>
      <c r="F2074" s="15">
        <f t="shared" si="64"/>
        <v>2015</v>
      </c>
      <c r="G2074" s="3">
        <f t="shared" si="65"/>
        <v>42094</v>
      </c>
      <c r="H2074" t="s">
        <v>142</v>
      </c>
      <c r="I2074" t="s">
        <v>200</v>
      </c>
      <c r="J2074" t="b">
        <v>0</v>
      </c>
      <c r="K2074" t="s">
        <v>1142</v>
      </c>
      <c r="L2074">
        <v>92930</v>
      </c>
      <c r="M2074">
        <v>1468</v>
      </c>
      <c r="N2074">
        <v>204800</v>
      </c>
      <c r="S2074" t="s">
        <v>182</v>
      </c>
      <c r="W2074">
        <v>3</v>
      </c>
      <c r="X2074">
        <v>15</v>
      </c>
      <c r="Y2074">
        <v>6</v>
      </c>
      <c r="Z2074">
        <v>1098825</v>
      </c>
      <c r="AA2074" t="s">
        <v>146</v>
      </c>
      <c r="AB2074">
        <v>102</v>
      </c>
      <c r="AC2074" t="s">
        <v>10</v>
      </c>
      <c r="AD2074" t="s">
        <v>10</v>
      </c>
      <c r="AE2074">
        <v>1446</v>
      </c>
    </row>
    <row r="2075" spans="1:31" x14ac:dyDescent="0.25">
      <c r="A2075">
        <v>345</v>
      </c>
      <c r="B2075">
        <v>345</v>
      </c>
      <c r="C2075">
        <v>1115</v>
      </c>
      <c r="E2075" s="3">
        <v>42108</v>
      </c>
      <c r="F2075" s="15">
        <f t="shared" si="64"/>
        <v>2015</v>
      </c>
      <c r="G2075" s="3">
        <f t="shared" si="65"/>
        <v>42124</v>
      </c>
      <c r="H2075" t="s">
        <v>142</v>
      </c>
      <c r="I2075" t="s">
        <v>200</v>
      </c>
      <c r="J2075" t="b">
        <v>0</v>
      </c>
      <c r="K2075" t="s">
        <v>1144</v>
      </c>
      <c r="L2075">
        <v>92930</v>
      </c>
      <c r="M2075">
        <v>1471</v>
      </c>
      <c r="N2075">
        <v>205962</v>
      </c>
      <c r="S2075" t="s">
        <v>182</v>
      </c>
      <c r="W2075">
        <v>4</v>
      </c>
      <c r="X2075">
        <v>15</v>
      </c>
      <c r="Y2075">
        <v>1</v>
      </c>
      <c r="Z2075">
        <v>1098825</v>
      </c>
      <c r="AA2075" t="s">
        <v>146</v>
      </c>
      <c r="AB2075">
        <v>102</v>
      </c>
      <c r="AC2075" t="s">
        <v>10</v>
      </c>
      <c r="AD2075" t="s">
        <v>10</v>
      </c>
      <c r="AE2075">
        <v>1299</v>
      </c>
    </row>
    <row r="2076" spans="1:31" x14ac:dyDescent="0.25">
      <c r="A2076">
        <v>345</v>
      </c>
      <c r="B2076">
        <v>345</v>
      </c>
      <c r="C2076">
        <v>1115</v>
      </c>
      <c r="E2076" s="3">
        <v>42108</v>
      </c>
      <c r="F2076" s="15">
        <f t="shared" si="64"/>
        <v>2015</v>
      </c>
      <c r="G2076" s="3">
        <f t="shared" si="65"/>
        <v>42124</v>
      </c>
      <c r="H2076" t="s">
        <v>142</v>
      </c>
      <c r="I2076" t="s">
        <v>200</v>
      </c>
      <c r="J2076" t="b">
        <v>0</v>
      </c>
      <c r="K2076" t="s">
        <v>1144</v>
      </c>
      <c r="L2076">
        <v>92930</v>
      </c>
      <c r="M2076">
        <v>1471</v>
      </c>
      <c r="N2076">
        <v>205962</v>
      </c>
      <c r="S2076" t="s">
        <v>182</v>
      </c>
      <c r="W2076">
        <v>4</v>
      </c>
      <c r="X2076">
        <v>15</v>
      </c>
      <c r="Y2076">
        <v>2</v>
      </c>
      <c r="Z2076">
        <v>1098825</v>
      </c>
      <c r="AA2076" t="s">
        <v>146</v>
      </c>
      <c r="AB2076">
        <v>102</v>
      </c>
      <c r="AC2076" t="s">
        <v>10</v>
      </c>
      <c r="AD2076" t="s">
        <v>10</v>
      </c>
      <c r="AE2076">
        <v>1300</v>
      </c>
    </row>
    <row r="2077" spans="1:31" x14ac:dyDescent="0.25">
      <c r="A2077">
        <v>345</v>
      </c>
      <c r="B2077">
        <v>345</v>
      </c>
      <c r="C2077">
        <v>1115</v>
      </c>
      <c r="E2077" s="3">
        <v>42108</v>
      </c>
      <c r="F2077" s="15">
        <f t="shared" si="64"/>
        <v>2015</v>
      </c>
      <c r="G2077" s="3">
        <f t="shared" si="65"/>
        <v>42124</v>
      </c>
      <c r="H2077" t="s">
        <v>142</v>
      </c>
      <c r="I2077" t="s">
        <v>200</v>
      </c>
      <c r="J2077" t="b">
        <v>0</v>
      </c>
      <c r="K2077" t="s">
        <v>1144</v>
      </c>
      <c r="L2077">
        <v>92930</v>
      </c>
      <c r="M2077">
        <v>1471</v>
      </c>
      <c r="N2077">
        <v>205962</v>
      </c>
      <c r="S2077" t="s">
        <v>182</v>
      </c>
      <c r="W2077">
        <v>4</v>
      </c>
      <c r="X2077">
        <v>15</v>
      </c>
      <c r="Y2077">
        <v>2</v>
      </c>
      <c r="Z2077">
        <v>1098825</v>
      </c>
      <c r="AA2077" t="s">
        <v>146</v>
      </c>
      <c r="AB2077">
        <v>102</v>
      </c>
      <c r="AC2077" t="s">
        <v>10</v>
      </c>
      <c r="AD2077" t="s">
        <v>10</v>
      </c>
      <c r="AE2077">
        <v>1301</v>
      </c>
    </row>
    <row r="2078" spans="1:31" x14ac:dyDescent="0.25">
      <c r="A2078">
        <v>345</v>
      </c>
      <c r="B2078">
        <v>345</v>
      </c>
      <c r="C2078">
        <v>1115</v>
      </c>
      <c r="E2078" s="3">
        <v>42108</v>
      </c>
      <c r="F2078" s="15">
        <f t="shared" si="64"/>
        <v>2015</v>
      </c>
      <c r="G2078" s="3">
        <f t="shared" si="65"/>
        <v>42124</v>
      </c>
      <c r="H2078" t="s">
        <v>142</v>
      </c>
      <c r="I2078" t="s">
        <v>172</v>
      </c>
      <c r="J2078" t="b">
        <v>0</v>
      </c>
      <c r="K2078" t="s">
        <v>1145</v>
      </c>
      <c r="L2078">
        <v>92929</v>
      </c>
      <c r="M2078">
        <v>1471</v>
      </c>
      <c r="N2078">
        <v>205962</v>
      </c>
      <c r="S2078" t="s">
        <v>182</v>
      </c>
      <c r="W2078">
        <v>4</v>
      </c>
      <c r="X2078">
        <v>15</v>
      </c>
      <c r="Y2078">
        <v>1</v>
      </c>
      <c r="Z2078">
        <v>1099579</v>
      </c>
      <c r="AA2078" t="s">
        <v>146</v>
      </c>
      <c r="AB2078">
        <v>102</v>
      </c>
      <c r="AC2078" t="s">
        <v>10</v>
      </c>
      <c r="AD2078" t="s">
        <v>10</v>
      </c>
      <c r="AE2078">
        <v>1314</v>
      </c>
    </row>
    <row r="2079" spans="1:31" x14ac:dyDescent="0.25">
      <c r="A2079">
        <v>345</v>
      </c>
      <c r="B2079">
        <v>345</v>
      </c>
      <c r="C2079">
        <v>1115</v>
      </c>
      <c r="E2079" s="3">
        <v>42108</v>
      </c>
      <c r="F2079" s="15">
        <f t="shared" si="64"/>
        <v>2015</v>
      </c>
      <c r="G2079" s="3">
        <f t="shared" si="65"/>
        <v>42124</v>
      </c>
      <c r="H2079" t="s">
        <v>142</v>
      </c>
      <c r="I2079" t="s">
        <v>172</v>
      </c>
      <c r="J2079" t="b">
        <v>0</v>
      </c>
      <c r="K2079" t="s">
        <v>1146</v>
      </c>
      <c r="L2079">
        <v>92930</v>
      </c>
      <c r="M2079">
        <v>1471</v>
      </c>
      <c r="N2079">
        <v>205962</v>
      </c>
      <c r="S2079" t="s">
        <v>182</v>
      </c>
      <c r="W2079">
        <v>4</v>
      </c>
      <c r="X2079">
        <v>15</v>
      </c>
      <c r="Y2079">
        <v>1</v>
      </c>
      <c r="Z2079">
        <v>1099579</v>
      </c>
      <c r="AA2079" t="s">
        <v>146</v>
      </c>
      <c r="AB2079">
        <v>102</v>
      </c>
      <c r="AC2079" t="s">
        <v>10</v>
      </c>
      <c r="AD2079" t="s">
        <v>10</v>
      </c>
      <c r="AE2079">
        <v>1315</v>
      </c>
    </row>
    <row r="2080" spans="1:31" x14ac:dyDescent="0.25">
      <c r="A2080">
        <v>345</v>
      </c>
      <c r="B2080">
        <v>345</v>
      </c>
      <c r="C2080">
        <v>1115</v>
      </c>
      <c r="E2080" s="3">
        <v>42108</v>
      </c>
      <c r="F2080" s="15">
        <f t="shared" si="64"/>
        <v>2015</v>
      </c>
      <c r="G2080" s="3">
        <f t="shared" si="65"/>
        <v>42124</v>
      </c>
      <c r="H2080" t="s">
        <v>142</v>
      </c>
      <c r="I2080" t="s">
        <v>200</v>
      </c>
      <c r="J2080" t="b">
        <v>0</v>
      </c>
      <c r="K2080" t="s">
        <v>1144</v>
      </c>
      <c r="L2080">
        <v>92930</v>
      </c>
      <c r="M2080">
        <v>1471</v>
      </c>
      <c r="N2080">
        <v>205962</v>
      </c>
      <c r="S2080" t="s">
        <v>182</v>
      </c>
      <c r="W2080">
        <v>4</v>
      </c>
      <c r="X2080">
        <v>15</v>
      </c>
      <c r="Y2080">
        <v>6</v>
      </c>
      <c r="Z2080">
        <v>1098825</v>
      </c>
      <c r="AA2080" t="s">
        <v>146</v>
      </c>
      <c r="AB2080">
        <v>102</v>
      </c>
      <c r="AC2080" t="s">
        <v>10</v>
      </c>
      <c r="AD2080" t="s">
        <v>10</v>
      </c>
      <c r="AE2080">
        <v>1324</v>
      </c>
    </row>
    <row r="2081" spans="1:31" x14ac:dyDescent="0.25">
      <c r="A2081">
        <v>345</v>
      </c>
      <c r="B2081">
        <v>345</v>
      </c>
      <c r="C2081">
        <v>1115</v>
      </c>
      <c r="E2081" s="3">
        <v>42108</v>
      </c>
      <c r="F2081" s="15">
        <f t="shared" si="64"/>
        <v>2015</v>
      </c>
      <c r="G2081" s="3">
        <f t="shared" si="65"/>
        <v>42124</v>
      </c>
      <c r="H2081" t="s">
        <v>142</v>
      </c>
      <c r="I2081" t="s">
        <v>200</v>
      </c>
      <c r="J2081" t="b">
        <v>0</v>
      </c>
      <c r="K2081" t="s">
        <v>1144</v>
      </c>
      <c r="L2081">
        <v>92930</v>
      </c>
      <c r="M2081">
        <v>1471</v>
      </c>
      <c r="N2081">
        <v>205962</v>
      </c>
      <c r="S2081" t="s">
        <v>182</v>
      </c>
      <c r="W2081">
        <v>4</v>
      </c>
      <c r="X2081">
        <v>15</v>
      </c>
      <c r="Y2081">
        <v>1</v>
      </c>
      <c r="Z2081">
        <v>1098825</v>
      </c>
      <c r="AA2081" t="s">
        <v>146</v>
      </c>
      <c r="AB2081">
        <v>102</v>
      </c>
      <c r="AC2081" t="s">
        <v>10</v>
      </c>
      <c r="AD2081" t="s">
        <v>10</v>
      </c>
      <c r="AE2081">
        <v>1325</v>
      </c>
    </row>
    <row r="2082" spans="1:31" x14ac:dyDescent="0.25">
      <c r="A2082">
        <v>345</v>
      </c>
      <c r="B2082">
        <v>345</v>
      </c>
      <c r="C2082">
        <v>1115</v>
      </c>
      <c r="E2082" s="3">
        <v>42109</v>
      </c>
      <c r="F2082" s="15">
        <f t="shared" si="64"/>
        <v>2015</v>
      </c>
      <c r="G2082" s="3">
        <f t="shared" si="65"/>
        <v>42124</v>
      </c>
      <c r="H2082" t="s">
        <v>142</v>
      </c>
      <c r="I2082" t="s">
        <v>168</v>
      </c>
      <c r="J2082" t="b">
        <v>0</v>
      </c>
      <c r="K2082" t="s">
        <v>183</v>
      </c>
      <c r="L2082">
        <v>92929</v>
      </c>
      <c r="M2082">
        <v>1474</v>
      </c>
      <c r="N2082">
        <v>206075</v>
      </c>
      <c r="S2082" t="s">
        <v>182</v>
      </c>
      <c r="W2082">
        <v>4</v>
      </c>
      <c r="X2082">
        <v>15</v>
      </c>
      <c r="Y2082">
        <v>4</v>
      </c>
      <c r="Z2082">
        <v>1099720</v>
      </c>
      <c r="AA2082" t="s">
        <v>146</v>
      </c>
      <c r="AB2082">
        <v>102</v>
      </c>
      <c r="AC2082" t="s">
        <v>10</v>
      </c>
      <c r="AD2082" t="s">
        <v>10</v>
      </c>
      <c r="AE2082">
        <v>583</v>
      </c>
    </row>
    <row r="2083" spans="1:31" x14ac:dyDescent="0.25">
      <c r="A2083">
        <v>345</v>
      </c>
      <c r="B2083">
        <v>345</v>
      </c>
      <c r="C2083">
        <v>1115</v>
      </c>
      <c r="E2083" s="3">
        <v>42109</v>
      </c>
      <c r="F2083" s="15">
        <f t="shared" si="64"/>
        <v>2015</v>
      </c>
      <c r="G2083" s="3">
        <f t="shared" si="65"/>
        <v>42124</v>
      </c>
      <c r="H2083" t="s">
        <v>142</v>
      </c>
      <c r="I2083" t="s">
        <v>168</v>
      </c>
      <c r="J2083" t="b">
        <v>0</v>
      </c>
      <c r="K2083" t="s">
        <v>183</v>
      </c>
      <c r="L2083">
        <v>92929</v>
      </c>
      <c r="M2083">
        <v>1474</v>
      </c>
      <c r="N2083">
        <v>206075</v>
      </c>
      <c r="S2083" t="s">
        <v>182</v>
      </c>
      <c r="W2083">
        <v>4</v>
      </c>
      <c r="X2083">
        <v>15</v>
      </c>
      <c r="Y2083">
        <v>1</v>
      </c>
      <c r="Z2083">
        <v>1099720</v>
      </c>
      <c r="AA2083" t="s">
        <v>146</v>
      </c>
      <c r="AB2083">
        <v>102</v>
      </c>
      <c r="AC2083" t="s">
        <v>10</v>
      </c>
      <c r="AD2083" t="s">
        <v>10</v>
      </c>
      <c r="AE2083">
        <v>584</v>
      </c>
    </row>
    <row r="2084" spans="1:31" x14ac:dyDescent="0.25">
      <c r="A2084">
        <v>345</v>
      </c>
      <c r="B2084">
        <v>345</v>
      </c>
      <c r="C2084">
        <v>1115</v>
      </c>
      <c r="E2084" s="3">
        <v>42109</v>
      </c>
      <c r="F2084" s="15">
        <f t="shared" si="64"/>
        <v>2015</v>
      </c>
      <c r="G2084" s="3">
        <f t="shared" si="65"/>
        <v>42124</v>
      </c>
      <c r="H2084" t="s">
        <v>142</v>
      </c>
      <c r="I2084" t="s">
        <v>168</v>
      </c>
      <c r="J2084" t="b">
        <v>0</v>
      </c>
      <c r="K2084" t="s">
        <v>183</v>
      </c>
      <c r="L2084">
        <v>92929</v>
      </c>
      <c r="M2084">
        <v>1474</v>
      </c>
      <c r="N2084">
        <v>206075</v>
      </c>
      <c r="S2084" t="s">
        <v>182</v>
      </c>
      <c r="W2084">
        <v>4</v>
      </c>
      <c r="X2084">
        <v>15</v>
      </c>
      <c r="Y2084">
        <v>2</v>
      </c>
      <c r="Z2084">
        <v>1099720</v>
      </c>
      <c r="AA2084" t="s">
        <v>146</v>
      </c>
      <c r="AB2084">
        <v>102</v>
      </c>
      <c r="AC2084" t="s">
        <v>10</v>
      </c>
      <c r="AD2084" t="s">
        <v>10</v>
      </c>
      <c r="AE2084">
        <v>585</v>
      </c>
    </row>
    <row r="2085" spans="1:31" x14ac:dyDescent="0.25">
      <c r="A2085">
        <v>345</v>
      </c>
      <c r="B2085">
        <v>345</v>
      </c>
      <c r="C2085">
        <v>1115</v>
      </c>
      <c r="E2085" s="3">
        <v>42122</v>
      </c>
      <c r="F2085" s="15">
        <f t="shared" si="64"/>
        <v>2015</v>
      </c>
      <c r="G2085" s="3">
        <f t="shared" si="65"/>
        <v>42124</v>
      </c>
      <c r="H2085" t="s">
        <v>142</v>
      </c>
      <c r="I2085" t="s">
        <v>176</v>
      </c>
      <c r="J2085" t="b">
        <v>0</v>
      </c>
      <c r="K2085" t="s">
        <v>1147</v>
      </c>
      <c r="L2085">
        <v>92930</v>
      </c>
      <c r="M2085">
        <v>1477</v>
      </c>
      <c r="N2085">
        <v>207096</v>
      </c>
      <c r="S2085" t="s">
        <v>182</v>
      </c>
      <c r="W2085">
        <v>4</v>
      </c>
      <c r="X2085">
        <v>15</v>
      </c>
      <c r="Y2085">
        <v>5</v>
      </c>
      <c r="Z2085">
        <v>1098821</v>
      </c>
      <c r="AA2085" t="s">
        <v>146</v>
      </c>
      <c r="AB2085">
        <v>102</v>
      </c>
      <c r="AC2085" t="s">
        <v>10</v>
      </c>
      <c r="AD2085" t="s">
        <v>10</v>
      </c>
      <c r="AE2085">
        <v>1483</v>
      </c>
    </row>
    <row r="2086" spans="1:31" x14ac:dyDescent="0.25">
      <c r="A2086">
        <v>345</v>
      </c>
      <c r="B2086">
        <v>345</v>
      </c>
      <c r="C2086">
        <v>1115</v>
      </c>
      <c r="E2086" s="3">
        <v>42122</v>
      </c>
      <c r="F2086" s="15">
        <f t="shared" si="64"/>
        <v>2015</v>
      </c>
      <c r="G2086" s="3">
        <f t="shared" si="65"/>
        <v>42124</v>
      </c>
      <c r="H2086" t="s">
        <v>142</v>
      </c>
      <c r="I2086" t="s">
        <v>200</v>
      </c>
      <c r="J2086" t="b">
        <v>0</v>
      </c>
      <c r="K2086" t="s">
        <v>1044</v>
      </c>
      <c r="L2086">
        <v>92930</v>
      </c>
      <c r="M2086">
        <v>1477</v>
      </c>
      <c r="N2086">
        <v>207096</v>
      </c>
      <c r="S2086" t="s">
        <v>182</v>
      </c>
      <c r="W2086">
        <v>4</v>
      </c>
      <c r="X2086">
        <v>15</v>
      </c>
      <c r="Y2086">
        <v>6</v>
      </c>
      <c r="Z2086">
        <v>1098825</v>
      </c>
      <c r="AA2086" t="s">
        <v>146</v>
      </c>
      <c r="AB2086">
        <v>102</v>
      </c>
      <c r="AC2086" t="s">
        <v>10</v>
      </c>
      <c r="AD2086" t="s">
        <v>10</v>
      </c>
      <c r="AE2086">
        <v>1484</v>
      </c>
    </row>
    <row r="2087" spans="1:31" x14ac:dyDescent="0.25">
      <c r="A2087">
        <v>345</v>
      </c>
      <c r="B2087">
        <v>345</v>
      </c>
      <c r="C2087">
        <v>1115</v>
      </c>
      <c r="E2087" s="3">
        <v>42122</v>
      </c>
      <c r="F2087" s="15">
        <f t="shared" si="64"/>
        <v>2015</v>
      </c>
      <c r="G2087" s="3">
        <f t="shared" si="65"/>
        <v>42124</v>
      </c>
      <c r="H2087" t="s">
        <v>142</v>
      </c>
      <c r="I2087" t="s">
        <v>200</v>
      </c>
      <c r="J2087" t="b">
        <v>0</v>
      </c>
      <c r="K2087" t="s">
        <v>1148</v>
      </c>
      <c r="L2087">
        <v>92930</v>
      </c>
      <c r="M2087">
        <v>1477</v>
      </c>
      <c r="N2087">
        <v>207096</v>
      </c>
      <c r="S2087" t="s">
        <v>182</v>
      </c>
      <c r="W2087">
        <v>4</v>
      </c>
      <c r="X2087">
        <v>15</v>
      </c>
      <c r="Y2087">
        <v>1</v>
      </c>
      <c r="Z2087">
        <v>1098825</v>
      </c>
      <c r="AA2087" t="s">
        <v>146</v>
      </c>
      <c r="AB2087">
        <v>102</v>
      </c>
      <c r="AC2087" t="s">
        <v>10</v>
      </c>
      <c r="AD2087" t="s">
        <v>10</v>
      </c>
      <c r="AE2087">
        <v>1485</v>
      </c>
    </row>
    <row r="2088" spans="1:31" x14ac:dyDescent="0.25">
      <c r="A2088">
        <v>345</v>
      </c>
      <c r="B2088">
        <v>345</v>
      </c>
      <c r="C2088">
        <v>1115</v>
      </c>
      <c r="E2088" s="3">
        <v>42122</v>
      </c>
      <c r="F2088" s="15">
        <f t="shared" si="64"/>
        <v>2015</v>
      </c>
      <c r="G2088" s="3">
        <f t="shared" si="65"/>
        <v>42124</v>
      </c>
      <c r="H2088" t="s">
        <v>142</v>
      </c>
      <c r="I2088" t="s">
        <v>178</v>
      </c>
      <c r="J2088" t="b">
        <v>0</v>
      </c>
      <c r="K2088" t="s">
        <v>1149</v>
      </c>
      <c r="L2088">
        <v>92930</v>
      </c>
      <c r="M2088">
        <v>1477</v>
      </c>
      <c r="N2088">
        <v>207096</v>
      </c>
      <c r="S2088" t="s">
        <v>182</v>
      </c>
      <c r="W2088">
        <v>4</v>
      </c>
      <c r="X2088">
        <v>15</v>
      </c>
      <c r="Y2088">
        <v>7.5</v>
      </c>
      <c r="Z2088">
        <v>1098942</v>
      </c>
      <c r="AA2088" t="s">
        <v>146</v>
      </c>
      <c r="AB2088">
        <v>102</v>
      </c>
      <c r="AC2088" t="s">
        <v>10</v>
      </c>
      <c r="AD2088" t="s">
        <v>10</v>
      </c>
      <c r="AE2088">
        <v>1486</v>
      </c>
    </row>
    <row r="2089" spans="1:31" x14ac:dyDescent="0.25">
      <c r="A2089">
        <v>345</v>
      </c>
      <c r="B2089">
        <v>345</v>
      </c>
      <c r="C2089">
        <v>1115</v>
      </c>
      <c r="E2089" s="3">
        <v>42122</v>
      </c>
      <c r="F2089" s="15">
        <f t="shared" si="64"/>
        <v>2015</v>
      </c>
      <c r="G2089" s="3">
        <f t="shared" si="65"/>
        <v>42124</v>
      </c>
      <c r="H2089" t="s">
        <v>142</v>
      </c>
      <c r="I2089" t="s">
        <v>178</v>
      </c>
      <c r="J2089" t="b">
        <v>0</v>
      </c>
      <c r="K2089" t="s">
        <v>1149</v>
      </c>
      <c r="L2089">
        <v>92930</v>
      </c>
      <c r="M2089">
        <v>1477</v>
      </c>
      <c r="N2089">
        <v>207096</v>
      </c>
      <c r="S2089" t="s">
        <v>182</v>
      </c>
      <c r="W2089">
        <v>4</v>
      </c>
      <c r="X2089">
        <v>15</v>
      </c>
      <c r="Y2089">
        <v>2</v>
      </c>
      <c r="Z2089">
        <v>1098942</v>
      </c>
      <c r="AA2089" t="s">
        <v>146</v>
      </c>
      <c r="AB2089">
        <v>102</v>
      </c>
      <c r="AC2089" t="s">
        <v>10</v>
      </c>
      <c r="AD2089" t="s">
        <v>10</v>
      </c>
      <c r="AE2089">
        <v>1487</v>
      </c>
    </row>
    <row r="2090" spans="1:31" x14ac:dyDescent="0.25">
      <c r="A2090">
        <v>345</v>
      </c>
      <c r="B2090">
        <v>345</v>
      </c>
      <c r="C2090">
        <v>1115</v>
      </c>
      <c r="E2090" s="3">
        <v>42124</v>
      </c>
      <c r="F2090" s="15">
        <f t="shared" si="64"/>
        <v>2015</v>
      </c>
      <c r="G2090" s="3">
        <f t="shared" si="65"/>
        <v>42124</v>
      </c>
      <c r="H2090" t="s">
        <v>142</v>
      </c>
      <c r="I2090" t="s">
        <v>168</v>
      </c>
      <c r="J2090" t="b">
        <v>0</v>
      </c>
      <c r="K2090" t="s">
        <v>183</v>
      </c>
      <c r="L2090">
        <v>92930</v>
      </c>
      <c r="M2090">
        <v>1480</v>
      </c>
      <c r="N2090">
        <v>207106</v>
      </c>
      <c r="S2090" t="s">
        <v>182</v>
      </c>
      <c r="W2090">
        <v>4</v>
      </c>
      <c r="X2090">
        <v>15</v>
      </c>
      <c r="Y2090">
        <v>4</v>
      </c>
      <c r="Z2090">
        <v>1099720</v>
      </c>
      <c r="AA2090" t="s">
        <v>146</v>
      </c>
      <c r="AB2090">
        <v>102</v>
      </c>
      <c r="AC2090" t="s">
        <v>10</v>
      </c>
      <c r="AD2090" t="s">
        <v>10</v>
      </c>
      <c r="AE2090">
        <v>629</v>
      </c>
    </row>
    <row r="2091" spans="1:31" x14ac:dyDescent="0.25">
      <c r="A2091">
        <v>345</v>
      </c>
      <c r="B2091">
        <v>345</v>
      </c>
      <c r="C2091">
        <v>1115</v>
      </c>
      <c r="E2091" s="3">
        <v>42124</v>
      </c>
      <c r="F2091" s="15">
        <f t="shared" si="64"/>
        <v>2015</v>
      </c>
      <c r="G2091" s="3">
        <f t="shared" si="65"/>
        <v>42124</v>
      </c>
      <c r="H2091" t="s">
        <v>142</v>
      </c>
      <c r="I2091" t="s">
        <v>168</v>
      </c>
      <c r="J2091" t="b">
        <v>0</v>
      </c>
      <c r="K2091" t="s">
        <v>183</v>
      </c>
      <c r="L2091">
        <v>92930</v>
      </c>
      <c r="M2091">
        <v>1480</v>
      </c>
      <c r="N2091">
        <v>207106</v>
      </c>
      <c r="S2091" t="s">
        <v>182</v>
      </c>
      <c r="W2091">
        <v>4</v>
      </c>
      <c r="X2091">
        <v>15</v>
      </c>
      <c r="Y2091">
        <v>3</v>
      </c>
      <c r="Z2091">
        <v>1099720</v>
      </c>
      <c r="AA2091" t="s">
        <v>146</v>
      </c>
      <c r="AB2091">
        <v>102</v>
      </c>
      <c r="AC2091" t="s">
        <v>10</v>
      </c>
      <c r="AD2091" t="s">
        <v>10</v>
      </c>
      <c r="AE2091">
        <v>630</v>
      </c>
    </row>
    <row r="2092" spans="1:31" x14ac:dyDescent="0.25">
      <c r="A2092">
        <v>345</v>
      </c>
      <c r="B2092">
        <v>345</v>
      </c>
      <c r="C2092">
        <v>1115</v>
      </c>
      <c r="E2092" s="3">
        <v>42136</v>
      </c>
      <c r="F2092" s="15">
        <f t="shared" si="64"/>
        <v>2015</v>
      </c>
      <c r="G2092" s="3">
        <f t="shared" si="65"/>
        <v>42155</v>
      </c>
      <c r="H2092" t="s">
        <v>142</v>
      </c>
      <c r="I2092" t="s">
        <v>200</v>
      </c>
      <c r="J2092" t="b">
        <v>0</v>
      </c>
      <c r="K2092" t="s">
        <v>1150</v>
      </c>
      <c r="L2092">
        <v>92930</v>
      </c>
      <c r="M2092">
        <v>1486</v>
      </c>
      <c r="N2092">
        <v>208767</v>
      </c>
      <c r="S2092" t="s">
        <v>182</v>
      </c>
      <c r="W2092">
        <v>5</v>
      </c>
      <c r="X2092">
        <v>15</v>
      </c>
      <c r="Y2092">
        <v>6</v>
      </c>
      <c r="Z2092">
        <v>1098825</v>
      </c>
      <c r="AA2092" t="s">
        <v>146</v>
      </c>
      <c r="AB2092">
        <v>102</v>
      </c>
      <c r="AC2092" t="s">
        <v>10</v>
      </c>
      <c r="AD2092" t="s">
        <v>10</v>
      </c>
      <c r="AE2092">
        <v>1497</v>
      </c>
    </row>
    <row r="2093" spans="1:31" x14ac:dyDescent="0.25">
      <c r="A2093">
        <v>345</v>
      </c>
      <c r="B2093">
        <v>345</v>
      </c>
      <c r="C2093">
        <v>1115</v>
      </c>
      <c r="E2093" s="3">
        <v>42136</v>
      </c>
      <c r="F2093" s="15">
        <f t="shared" si="64"/>
        <v>2015</v>
      </c>
      <c r="G2093" s="3">
        <f t="shared" si="65"/>
        <v>42155</v>
      </c>
      <c r="H2093" t="s">
        <v>142</v>
      </c>
      <c r="I2093" t="s">
        <v>178</v>
      </c>
      <c r="J2093" t="b">
        <v>0</v>
      </c>
      <c r="K2093" t="s">
        <v>1151</v>
      </c>
      <c r="L2093">
        <v>92930</v>
      </c>
      <c r="M2093">
        <v>1486</v>
      </c>
      <c r="N2093">
        <v>208767</v>
      </c>
      <c r="S2093" t="s">
        <v>182</v>
      </c>
      <c r="W2093">
        <v>5</v>
      </c>
      <c r="X2093">
        <v>15</v>
      </c>
      <c r="Y2093">
        <v>6</v>
      </c>
      <c r="Z2093">
        <v>1098942</v>
      </c>
      <c r="AA2093" t="s">
        <v>146</v>
      </c>
      <c r="AB2093">
        <v>102</v>
      </c>
      <c r="AC2093" t="s">
        <v>10</v>
      </c>
      <c r="AD2093" t="s">
        <v>10</v>
      </c>
      <c r="AE2093">
        <v>1498</v>
      </c>
    </row>
    <row r="2094" spans="1:31" x14ac:dyDescent="0.25">
      <c r="A2094">
        <v>345</v>
      </c>
      <c r="B2094">
        <v>345</v>
      </c>
      <c r="C2094">
        <v>1115</v>
      </c>
      <c r="E2094" s="3">
        <v>42136</v>
      </c>
      <c r="F2094" s="15">
        <f t="shared" si="64"/>
        <v>2015</v>
      </c>
      <c r="G2094" s="3">
        <f t="shared" si="65"/>
        <v>42155</v>
      </c>
      <c r="H2094" t="s">
        <v>142</v>
      </c>
      <c r="I2094" t="s">
        <v>172</v>
      </c>
      <c r="J2094" t="b">
        <v>0</v>
      </c>
      <c r="K2094" t="s">
        <v>548</v>
      </c>
      <c r="L2094">
        <v>92930</v>
      </c>
      <c r="M2094">
        <v>1486</v>
      </c>
      <c r="N2094">
        <v>208767</v>
      </c>
      <c r="S2094" t="s">
        <v>182</v>
      </c>
      <c r="W2094">
        <v>5</v>
      </c>
      <c r="X2094">
        <v>15</v>
      </c>
      <c r="Y2094">
        <v>1</v>
      </c>
      <c r="Z2094">
        <v>1099579</v>
      </c>
      <c r="AA2094" t="s">
        <v>146</v>
      </c>
      <c r="AB2094">
        <v>102</v>
      </c>
      <c r="AC2094" t="s">
        <v>10</v>
      </c>
      <c r="AD2094" t="s">
        <v>10</v>
      </c>
      <c r="AE2094">
        <v>1512</v>
      </c>
    </row>
    <row r="2095" spans="1:31" x14ac:dyDescent="0.25">
      <c r="A2095">
        <v>345</v>
      </c>
      <c r="B2095">
        <v>345</v>
      </c>
      <c r="C2095">
        <v>1115</v>
      </c>
      <c r="E2095" s="3">
        <v>42150</v>
      </c>
      <c r="F2095" s="15">
        <f t="shared" si="64"/>
        <v>2015</v>
      </c>
      <c r="G2095" s="3">
        <f t="shared" si="65"/>
        <v>42155</v>
      </c>
      <c r="H2095" t="s">
        <v>142</v>
      </c>
      <c r="I2095" t="s">
        <v>176</v>
      </c>
      <c r="J2095" t="b">
        <v>0</v>
      </c>
      <c r="K2095" t="s">
        <v>1152</v>
      </c>
      <c r="L2095">
        <v>92930</v>
      </c>
      <c r="M2095">
        <v>1492</v>
      </c>
      <c r="N2095">
        <v>209417</v>
      </c>
      <c r="S2095" t="s">
        <v>182</v>
      </c>
      <c r="W2095">
        <v>5</v>
      </c>
      <c r="X2095">
        <v>15</v>
      </c>
      <c r="Y2095">
        <v>1</v>
      </c>
      <c r="Z2095">
        <v>1098821</v>
      </c>
      <c r="AA2095" t="s">
        <v>146</v>
      </c>
      <c r="AB2095">
        <v>102</v>
      </c>
      <c r="AC2095" t="s">
        <v>10</v>
      </c>
      <c r="AD2095" t="s">
        <v>10</v>
      </c>
      <c r="AE2095">
        <v>1308</v>
      </c>
    </row>
    <row r="2096" spans="1:31" x14ac:dyDescent="0.25">
      <c r="A2096">
        <v>345</v>
      </c>
      <c r="B2096">
        <v>345</v>
      </c>
      <c r="C2096">
        <v>1115</v>
      </c>
      <c r="E2096" s="3">
        <v>42150</v>
      </c>
      <c r="F2096" s="15">
        <f t="shared" si="64"/>
        <v>2015</v>
      </c>
      <c r="G2096" s="3">
        <f t="shared" si="65"/>
        <v>42155</v>
      </c>
      <c r="H2096" t="s">
        <v>142</v>
      </c>
      <c r="I2096" t="s">
        <v>176</v>
      </c>
      <c r="J2096" t="b">
        <v>0</v>
      </c>
      <c r="K2096" t="s">
        <v>1152</v>
      </c>
      <c r="L2096">
        <v>92930</v>
      </c>
      <c r="M2096">
        <v>1492</v>
      </c>
      <c r="N2096">
        <v>209417</v>
      </c>
      <c r="S2096" t="s">
        <v>182</v>
      </c>
      <c r="W2096">
        <v>5</v>
      </c>
      <c r="X2096">
        <v>15</v>
      </c>
      <c r="Y2096">
        <v>1</v>
      </c>
      <c r="Z2096">
        <v>1098821</v>
      </c>
      <c r="AA2096" t="s">
        <v>146</v>
      </c>
      <c r="AB2096">
        <v>102</v>
      </c>
      <c r="AC2096" t="s">
        <v>10</v>
      </c>
      <c r="AD2096" t="s">
        <v>10</v>
      </c>
      <c r="AE2096">
        <v>1329</v>
      </c>
    </row>
    <row r="2097" spans="1:31" x14ac:dyDescent="0.25">
      <c r="A2097">
        <v>345</v>
      </c>
      <c r="B2097">
        <v>345</v>
      </c>
      <c r="C2097">
        <v>1115</v>
      </c>
      <c r="E2097" s="3">
        <v>42164</v>
      </c>
      <c r="F2097" s="15">
        <f t="shared" si="64"/>
        <v>2015</v>
      </c>
      <c r="G2097" s="3">
        <f t="shared" si="65"/>
        <v>42185</v>
      </c>
      <c r="H2097" t="s">
        <v>142</v>
      </c>
      <c r="I2097" t="s">
        <v>200</v>
      </c>
      <c r="J2097" t="b">
        <v>0</v>
      </c>
      <c r="K2097" t="s">
        <v>1153</v>
      </c>
      <c r="L2097">
        <v>92930</v>
      </c>
      <c r="M2097">
        <v>1495</v>
      </c>
      <c r="N2097">
        <v>210615</v>
      </c>
      <c r="S2097" t="s">
        <v>182</v>
      </c>
      <c r="W2097">
        <v>6</v>
      </c>
      <c r="X2097">
        <v>15</v>
      </c>
      <c r="Y2097">
        <v>4</v>
      </c>
      <c r="Z2097">
        <v>1098825</v>
      </c>
      <c r="AA2097" t="s">
        <v>146</v>
      </c>
      <c r="AB2097">
        <v>102</v>
      </c>
      <c r="AC2097" t="s">
        <v>10</v>
      </c>
      <c r="AD2097" t="s">
        <v>10</v>
      </c>
      <c r="AE2097">
        <v>1247</v>
      </c>
    </row>
    <row r="2098" spans="1:31" x14ac:dyDescent="0.25">
      <c r="A2098">
        <v>345</v>
      </c>
      <c r="B2098">
        <v>345</v>
      </c>
      <c r="C2098">
        <v>1115</v>
      </c>
      <c r="E2098" s="3">
        <v>42164</v>
      </c>
      <c r="F2098" s="15">
        <f t="shared" si="64"/>
        <v>2015</v>
      </c>
      <c r="G2098" s="3">
        <f t="shared" si="65"/>
        <v>42185</v>
      </c>
      <c r="H2098" t="s">
        <v>142</v>
      </c>
      <c r="I2098" t="s">
        <v>172</v>
      </c>
      <c r="J2098" t="b">
        <v>0</v>
      </c>
      <c r="K2098" t="s">
        <v>1154</v>
      </c>
      <c r="L2098">
        <v>92930</v>
      </c>
      <c r="M2098">
        <v>1495</v>
      </c>
      <c r="N2098">
        <v>210615</v>
      </c>
      <c r="S2098" t="s">
        <v>182</v>
      </c>
      <c r="W2098">
        <v>6</v>
      </c>
      <c r="X2098">
        <v>15</v>
      </c>
      <c r="Y2098">
        <v>3</v>
      </c>
      <c r="Z2098">
        <v>1099579</v>
      </c>
      <c r="AA2098" t="s">
        <v>146</v>
      </c>
      <c r="AB2098">
        <v>102</v>
      </c>
      <c r="AC2098" t="s">
        <v>10</v>
      </c>
      <c r="AD2098" t="s">
        <v>10</v>
      </c>
      <c r="AE2098">
        <v>1259</v>
      </c>
    </row>
    <row r="2099" spans="1:31" x14ac:dyDescent="0.25">
      <c r="A2099">
        <v>345</v>
      </c>
      <c r="B2099">
        <v>345</v>
      </c>
      <c r="C2099">
        <v>1115</v>
      </c>
      <c r="E2099" s="3">
        <v>42170</v>
      </c>
      <c r="F2099" s="15">
        <f t="shared" si="64"/>
        <v>2015</v>
      </c>
      <c r="G2099" s="3">
        <f t="shared" si="65"/>
        <v>42185</v>
      </c>
      <c r="H2099" t="s">
        <v>142</v>
      </c>
      <c r="I2099" t="s">
        <v>168</v>
      </c>
      <c r="J2099" t="b">
        <v>0</v>
      </c>
      <c r="K2099" t="s">
        <v>183</v>
      </c>
      <c r="L2099">
        <v>92929</v>
      </c>
      <c r="M2099">
        <v>1498</v>
      </c>
      <c r="N2099">
        <v>210910</v>
      </c>
      <c r="S2099" t="s">
        <v>182</v>
      </c>
      <c r="W2099">
        <v>6</v>
      </c>
      <c r="X2099">
        <v>15</v>
      </c>
      <c r="Y2099">
        <v>4</v>
      </c>
      <c r="Z2099">
        <v>1099720</v>
      </c>
      <c r="AA2099" t="s">
        <v>146</v>
      </c>
      <c r="AB2099">
        <v>102</v>
      </c>
      <c r="AC2099" t="s">
        <v>10</v>
      </c>
      <c r="AD2099" t="s">
        <v>10</v>
      </c>
      <c r="AE2099">
        <v>548</v>
      </c>
    </row>
    <row r="2100" spans="1:31" x14ac:dyDescent="0.25">
      <c r="A2100">
        <v>345</v>
      </c>
      <c r="B2100">
        <v>345</v>
      </c>
      <c r="C2100">
        <v>1115</v>
      </c>
      <c r="E2100" s="3">
        <v>42170</v>
      </c>
      <c r="F2100" s="15">
        <f t="shared" si="64"/>
        <v>2015</v>
      </c>
      <c r="G2100" s="3">
        <f t="shared" si="65"/>
        <v>42185</v>
      </c>
      <c r="H2100" t="s">
        <v>142</v>
      </c>
      <c r="I2100" t="s">
        <v>168</v>
      </c>
      <c r="J2100" t="b">
        <v>0</v>
      </c>
      <c r="K2100" t="s">
        <v>183</v>
      </c>
      <c r="L2100">
        <v>92930</v>
      </c>
      <c r="M2100">
        <v>1498</v>
      </c>
      <c r="N2100">
        <v>210910</v>
      </c>
      <c r="S2100" t="s">
        <v>182</v>
      </c>
      <c r="W2100">
        <v>6</v>
      </c>
      <c r="X2100">
        <v>15</v>
      </c>
      <c r="Y2100">
        <v>4</v>
      </c>
      <c r="Z2100">
        <v>1099720</v>
      </c>
      <c r="AA2100" t="s">
        <v>146</v>
      </c>
      <c r="AB2100">
        <v>102</v>
      </c>
      <c r="AC2100" t="s">
        <v>10</v>
      </c>
      <c r="AD2100" t="s">
        <v>10</v>
      </c>
      <c r="AE2100">
        <v>549</v>
      </c>
    </row>
    <row r="2101" spans="1:31" x14ac:dyDescent="0.25">
      <c r="A2101">
        <v>345</v>
      </c>
      <c r="B2101">
        <v>345</v>
      </c>
      <c r="C2101">
        <v>1115</v>
      </c>
      <c r="E2101" s="3">
        <v>42170</v>
      </c>
      <c r="F2101" s="15">
        <f t="shared" si="64"/>
        <v>2015</v>
      </c>
      <c r="G2101" s="3">
        <f t="shared" si="65"/>
        <v>42185</v>
      </c>
      <c r="H2101" t="s">
        <v>142</v>
      </c>
      <c r="I2101" t="s">
        <v>168</v>
      </c>
      <c r="J2101" t="b">
        <v>0</v>
      </c>
      <c r="K2101" t="s">
        <v>183</v>
      </c>
      <c r="L2101">
        <v>92930</v>
      </c>
      <c r="M2101">
        <v>1498</v>
      </c>
      <c r="N2101">
        <v>210910</v>
      </c>
      <c r="S2101" t="s">
        <v>182</v>
      </c>
      <c r="W2101">
        <v>6</v>
      </c>
      <c r="X2101">
        <v>15</v>
      </c>
      <c r="Y2101">
        <v>4</v>
      </c>
      <c r="Z2101">
        <v>1099720</v>
      </c>
      <c r="AA2101" t="s">
        <v>146</v>
      </c>
      <c r="AB2101">
        <v>102</v>
      </c>
      <c r="AC2101" t="s">
        <v>10</v>
      </c>
      <c r="AD2101" t="s">
        <v>10</v>
      </c>
      <c r="AE2101">
        <v>550</v>
      </c>
    </row>
    <row r="2102" spans="1:31" x14ac:dyDescent="0.25">
      <c r="A2102">
        <v>345</v>
      </c>
      <c r="B2102">
        <v>345</v>
      </c>
      <c r="C2102">
        <v>1115</v>
      </c>
      <c r="E2102" s="3">
        <v>42178</v>
      </c>
      <c r="F2102" s="15">
        <f t="shared" si="64"/>
        <v>2015</v>
      </c>
      <c r="G2102" s="3">
        <f t="shared" si="65"/>
        <v>42185</v>
      </c>
      <c r="H2102" t="s">
        <v>142</v>
      </c>
      <c r="I2102" t="s">
        <v>172</v>
      </c>
      <c r="J2102" t="b">
        <v>0</v>
      </c>
      <c r="K2102" t="s">
        <v>1155</v>
      </c>
      <c r="L2102">
        <v>92930</v>
      </c>
      <c r="M2102">
        <v>1501</v>
      </c>
      <c r="N2102">
        <v>211604</v>
      </c>
      <c r="S2102" t="s">
        <v>182</v>
      </c>
      <c r="W2102">
        <v>6</v>
      </c>
      <c r="X2102">
        <v>15</v>
      </c>
      <c r="Y2102">
        <v>1</v>
      </c>
      <c r="Z2102">
        <v>1099579</v>
      </c>
      <c r="AA2102" t="s">
        <v>146</v>
      </c>
      <c r="AB2102">
        <v>102</v>
      </c>
      <c r="AC2102" t="s">
        <v>10</v>
      </c>
      <c r="AD2102" t="s">
        <v>10</v>
      </c>
      <c r="AE2102">
        <v>1302</v>
      </c>
    </row>
    <row r="2103" spans="1:31" x14ac:dyDescent="0.25">
      <c r="A2103">
        <v>345</v>
      </c>
      <c r="B2103">
        <v>345</v>
      </c>
      <c r="C2103">
        <v>1115</v>
      </c>
      <c r="E2103" s="3">
        <v>42178</v>
      </c>
      <c r="F2103" s="15">
        <f t="shared" si="64"/>
        <v>2015</v>
      </c>
      <c r="G2103" s="3">
        <f t="shared" si="65"/>
        <v>42185</v>
      </c>
      <c r="H2103" t="s">
        <v>142</v>
      </c>
      <c r="I2103" t="s">
        <v>200</v>
      </c>
      <c r="J2103" t="b">
        <v>0</v>
      </c>
      <c r="K2103" t="s">
        <v>1156</v>
      </c>
      <c r="L2103">
        <v>92930</v>
      </c>
      <c r="M2103">
        <v>1501</v>
      </c>
      <c r="N2103">
        <v>211604</v>
      </c>
      <c r="S2103" t="s">
        <v>182</v>
      </c>
      <c r="W2103">
        <v>6</v>
      </c>
      <c r="X2103">
        <v>15</v>
      </c>
      <c r="Y2103">
        <v>2</v>
      </c>
      <c r="Z2103">
        <v>1098825</v>
      </c>
      <c r="AA2103" t="s">
        <v>146</v>
      </c>
      <c r="AB2103">
        <v>102</v>
      </c>
      <c r="AC2103" t="s">
        <v>10</v>
      </c>
      <c r="AD2103" t="s">
        <v>10</v>
      </c>
      <c r="AE2103">
        <v>1326</v>
      </c>
    </row>
    <row r="2104" spans="1:31" x14ac:dyDescent="0.25">
      <c r="A2104">
        <v>345</v>
      </c>
      <c r="B2104">
        <v>345</v>
      </c>
      <c r="C2104">
        <v>1115</v>
      </c>
      <c r="E2104" s="3">
        <v>42178</v>
      </c>
      <c r="F2104" s="15">
        <f t="shared" si="64"/>
        <v>2015</v>
      </c>
      <c r="G2104" s="3">
        <f t="shared" si="65"/>
        <v>42185</v>
      </c>
      <c r="H2104" t="s">
        <v>142</v>
      </c>
      <c r="I2104" t="s">
        <v>200</v>
      </c>
      <c r="J2104" t="b">
        <v>0</v>
      </c>
      <c r="K2104" t="s">
        <v>1157</v>
      </c>
      <c r="L2104">
        <v>92930</v>
      </c>
      <c r="M2104">
        <v>1501</v>
      </c>
      <c r="N2104">
        <v>211604</v>
      </c>
      <c r="S2104" t="s">
        <v>182</v>
      </c>
      <c r="W2104">
        <v>6</v>
      </c>
      <c r="X2104">
        <v>15</v>
      </c>
      <c r="Y2104">
        <v>4</v>
      </c>
      <c r="Z2104">
        <v>1098825</v>
      </c>
      <c r="AA2104" t="s">
        <v>146</v>
      </c>
      <c r="AB2104">
        <v>102</v>
      </c>
      <c r="AC2104" t="s">
        <v>10</v>
      </c>
      <c r="AD2104" t="s">
        <v>10</v>
      </c>
      <c r="AE2104">
        <v>1327</v>
      </c>
    </row>
    <row r="2105" spans="1:31" x14ac:dyDescent="0.25">
      <c r="A2105">
        <v>345</v>
      </c>
      <c r="B2105">
        <v>345</v>
      </c>
      <c r="C2105">
        <v>1115</v>
      </c>
      <c r="E2105" s="3">
        <v>42178</v>
      </c>
      <c r="F2105" s="15">
        <f t="shared" si="64"/>
        <v>2015</v>
      </c>
      <c r="G2105" s="3">
        <f t="shared" si="65"/>
        <v>42185</v>
      </c>
      <c r="H2105" t="s">
        <v>142</v>
      </c>
      <c r="I2105" t="s">
        <v>172</v>
      </c>
      <c r="J2105" t="b">
        <v>0</v>
      </c>
      <c r="K2105" t="s">
        <v>1155</v>
      </c>
      <c r="L2105">
        <v>92930</v>
      </c>
      <c r="M2105">
        <v>1501</v>
      </c>
      <c r="N2105">
        <v>211604</v>
      </c>
      <c r="S2105" t="s">
        <v>182</v>
      </c>
      <c r="W2105">
        <v>6</v>
      </c>
      <c r="X2105">
        <v>15</v>
      </c>
      <c r="Y2105">
        <v>2</v>
      </c>
      <c r="Z2105">
        <v>1099579</v>
      </c>
      <c r="AA2105" t="s">
        <v>146</v>
      </c>
      <c r="AB2105">
        <v>102</v>
      </c>
      <c r="AC2105" t="s">
        <v>10</v>
      </c>
      <c r="AD2105" t="s">
        <v>10</v>
      </c>
      <c r="AE2105">
        <v>1338</v>
      </c>
    </row>
    <row r="2106" spans="1:31" x14ac:dyDescent="0.25">
      <c r="A2106">
        <v>345</v>
      </c>
      <c r="B2106">
        <v>345</v>
      </c>
      <c r="C2106">
        <v>1115</v>
      </c>
      <c r="E2106" s="3">
        <v>42192</v>
      </c>
      <c r="F2106" s="15">
        <f t="shared" si="64"/>
        <v>2015</v>
      </c>
      <c r="G2106" s="3">
        <f t="shared" si="65"/>
        <v>42216</v>
      </c>
      <c r="H2106" t="s">
        <v>142</v>
      </c>
      <c r="I2106" t="s">
        <v>200</v>
      </c>
      <c r="J2106" t="b">
        <v>0</v>
      </c>
      <c r="K2106" t="s">
        <v>1158</v>
      </c>
      <c r="L2106">
        <v>92930</v>
      </c>
      <c r="M2106">
        <v>1507</v>
      </c>
      <c r="N2106">
        <v>212897</v>
      </c>
      <c r="S2106" t="s">
        <v>182</v>
      </c>
      <c r="W2106">
        <v>7</v>
      </c>
      <c r="X2106">
        <v>15</v>
      </c>
      <c r="Y2106">
        <v>3</v>
      </c>
      <c r="Z2106">
        <v>1098825</v>
      </c>
      <c r="AA2106" t="s">
        <v>146</v>
      </c>
      <c r="AB2106">
        <v>102</v>
      </c>
      <c r="AC2106" t="s">
        <v>10</v>
      </c>
      <c r="AD2106" t="s">
        <v>10</v>
      </c>
      <c r="AE2106">
        <v>1214</v>
      </c>
    </row>
    <row r="2107" spans="1:31" x14ac:dyDescent="0.25">
      <c r="A2107">
        <v>345</v>
      </c>
      <c r="B2107">
        <v>345</v>
      </c>
      <c r="C2107">
        <v>1115</v>
      </c>
      <c r="E2107" s="3">
        <v>42192</v>
      </c>
      <c r="F2107" s="15">
        <f t="shared" si="64"/>
        <v>2015</v>
      </c>
      <c r="G2107" s="3">
        <f t="shared" si="65"/>
        <v>42216</v>
      </c>
      <c r="H2107" t="s">
        <v>142</v>
      </c>
      <c r="I2107" t="s">
        <v>200</v>
      </c>
      <c r="J2107" t="b">
        <v>0</v>
      </c>
      <c r="K2107" t="s">
        <v>1159</v>
      </c>
      <c r="L2107">
        <v>92930</v>
      </c>
      <c r="M2107">
        <v>1507</v>
      </c>
      <c r="N2107">
        <v>212897</v>
      </c>
      <c r="S2107" t="s">
        <v>182</v>
      </c>
      <c r="W2107">
        <v>7</v>
      </c>
      <c r="X2107">
        <v>15</v>
      </c>
      <c r="Y2107">
        <v>2</v>
      </c>
      <c r="Z2107">
        <v>1098825</v>
      </c>
      <c r="AA2107" t="s">
        <v>146</v>
      </c>
      <c r="AB2107">
        <v>102</v>
      </c>
      <c r="AC2107" t="s">
        <v>10</v>
      </c>
      <c r="AD2107" t="s">
        <v>10</v>
      </c>
      <c r="AE2107">
        <v>1215</v>
      </c>
    </row>
    <row r="2108" spans="1:31" x14ac:dyDescent="0.25">
      <c r="A2108">
        <v>345</v>
      </c>
      <c r="B2108">
        <v>345</v>
      </c>
      <c r="C2108">
        <v>1115</v>
      </c>
      <c r="E2108" s="3">
        <v>42192</v>
      </c>
      <c r="F2108" s="15">
        <f t="shared" si="64"/>
        <v>2015</v>
      </c>
      <c r="G2108" s="3">
        <f t="shared" si="65"/>
        <v>42216</v>
      </c>
      <c r="H2108" t="s">
        <v>142</v>
      </c>
      <c r="I2108" t="s">
        <v>200</v>
      </c>
      <c r="J2108" t="b">
        <v>0</v>
      </c>
      <c r="K2108" t="s">
        <v>1158</v>
      </c>
      <c r="L2108">
        <v>92930</v>
      </c>
      <c r="M2108">
        <v>1507</v>
      </c>
      <c r="N2108">
        <v>212897</v>
      </c>
      <c r="S2108" t="s">
        <v>182</v>
      </c>
      <c r="W2108">
        <v>7</v>
      </c>
      <c r="X2108">
        <v>15</v>
      </c>
      <c r="Y2108">
        <v>2</v>
      </c>
      <c r="Z2108">
        <v>1098825</v>
      </c>
      <c r="AA2108" t="s">
        <v>146</v>
      </c>
      <c r="AB2108">
        <v>102</v>
      </c>
      <c r="AC2108" t="s">
        <v>10</v>
      </c>
      <c r="AD2108" t="s">
        <v>10</v>
      </c>
      <c r="AE2108">
        <v>1216</v>
      </c>
    </row>
    <row r="2109" spans="1:31" x14ac:dyDescent="0.25">
      <c r="A2109">
        <v>345</v>
      </c>
      <c r="B2109">
        <v>345</v>
      </c>
      <c r="C2109">
        <v>1115</v>
      </c>
      <c r="E2109" s="3">
        <v>42200</v>
      </c>
      <c r="F2109" s="15">
        <f t="shared" si="64"/>
        <v>2015</v>
      </c>
      <c r="G2109" s="3">
        <f t="shared" si="65"/>
        <v>42216</v>
      </c>
      <c r="H2109" t="s">
        <v>142</v>
      </c>
      <c r="I2109" t="s">
        <v>165</v>
      </c>
      <c r="J2109" t="b">
        <v>0</v>
      </c>
      <c r="K2109" t="s">
        <v>1160</v>
      </c>
      <c r="L2109">
        <v>92930</v>
      </c>
      <c r="M2109">
        <v>1510</v>
      </c>
      <c r="N2109">
        <v>213208</v>
      </c>
      <c r="S2109" t="s">
        <v>182</v>
      </c>
      <c r="W2109">
        <v>7</v>
      </c>
      <c r="X2109">
        <v>15</v>
      </c>
      <c r="Y2109">
        <v>2</v>
      </c>
      <c r="Z2109">
        <v>1099737</v>
      </c>
      <c r="AA2109" t="s">
        <v>146</v>
      </c>
      <c r="AB2109">
        <v>102</v>
      </c>
      <c r="AC2109" t="s">
        <v>10</v>
      </c>
      <c r="AD2109" t="s">
        <v>10</v>
      </c>
      <c r="AE2109">
        <v>489</v>
      </c>
    </row>
    <row r="2110" spans="1:31" x14ac:dyDescent="0.25">
      <c r="A2110">
        <v>345</v>
      </c>
      <c r="B2110">
        <v>345</v>
      </c>
      <c r="C2110">
        <v>1115</v>
      </c>
      <c r="E2110" s="3">
        <v>42206</v>
      </c>
      <c r="F2110" s="15">
        <f t="shared" si="64"/>
        <v>2015</v>
      </c>
      <c r="G2110" s="3">
        <f t="shared" si="65"/>
        <v>42216</v>
      </c>
      <c r="H2110" t="s">
        <v>142</v>
      </c>
      <c r="I2110" t="s">
        <v>176</v>
      </c>
      <c r="J2110" t="b">
        <v>0</v>
      </c>
      <c r="K2110" t="s">
        <v>1161</v>
      </c>
      <c r="L2110">
        <v>92930</v>
      </c>
      <c r="M2110">
        <v>1513</v>
      </c>
      <c r="N2110">
        <v>213841</v>
      </c>
      <c r="S2110" t="s">
        <v>182</v>
      </c>
      <c r="W2110">
        <v>7</v>
      </c>
      <c r="X2110">
        <v>15</v>
      </c>
      <c r="Y2110">
        <v>2</v>
      </c>
      <c r="Z2110">
        <v>1098821</v>
      </c>
      <c r="AA2110" t="s">
        <v>146</v>
      </c>
      <c r="AB2110">
        <v>102</v>
      </c>
      <c r="AC2110" t="s">
        <v>10</v>
      </c>
      <c r="AD2110" t="s">
        <v>10</v>
      </c>
      <c r="AE2110">
        <v>1324</v>
      </c>
    </row>
    <row r="2111" spans="1:31" x14ac:dyDescent="0.25">
      <c r="A2111">
        <v>345</v>
      </c>
      <c r="B2111">
        <v>345</v>
      </c>
      <c r="C2111">
        <v>1115</v>
      </c>
      <c r="E2111" s="3">
        <v>42206</v>
      </c>
      <c r="F2111" s="15">
        <f t="shared" si="64"/>
        <v>2015</v>
      </c>
      <c r="G2111" s="3">
        <f t="shared" si="65"/>
        <v>42216</v>
      </c>
      <c r="H2111" t="s">
        <v>142</v>
      </c>
      <c r="I2111" t="s">
        <v>200</v>
      </c>
      <c r="J2111" t="b">
        <v>0</v>
      </c>
      <c r="K2111" t="s">
        <v>1162</v>
      </c>
      <c r="L2111">
        <v>92930</v>
      </c>
      <c r="M2111">
        <v>1513</v>
      </c>
      <c r="N2111">
        <v>213841</v>
      </c>
      <c r="S2111" t="s">
        <v>182</v>
      </c>
      <c r="W2111">
        <v>7</v>
      </c>
      <c r="X2111">
        <v>15</v>
      </c>
      <c r="Y2111">
        <v>2</v>
      </c>
      <c r="Z2111">
        <v>1098825</v>
      </c>
      <c r="AA2111" t="s">
        <v>146</v>
      </c>
      <c r="AB2111">
        <v>102</v>
      </c>
      <c r="AC2111" t="s">
        <v>10</v>
      </c>
      <c r="AD2111" t="s">
        <v>10</v>
      </c>
      <c r="AE2111">
        <v>1325</v>
      </c>
    </row>
    <row r="2112" spans="1:31" x14ac:dyDescent="0.25">
      <c r="A2112">
        <v>345</v>
      </c>
      <c r="B2112">
        <v>345</v>
      </c>
      <c r="C2112">
        <v>1115</v>
      </c>
      <c r="E2112" s="3">
        <v>42220</v>
      </c>
      <c r="F2112" s="15">
        <f t="shared" si="64"/>
        <v>2015</v>
      </c>
      <c r="G2112" s="3">
        <f t="shared" si="65"/>
        <v>42247</v>
      </c>
      <c r="H2112" t="s">
        <v>142</v>
      </c>
      <c r="I2112" t="s">
        <v>176</v>
      </c>
      <c r="J2112" t="b">
        <v>0</v>
      </c>
      <c r="K2112" t="s">
        <v>1163</v>
      </c>
      <c r="L2112">
        <v>92930</v>
      </c>
      <c r="M2112">
        <v>1519</v>
      </c>
      <c r="N2112">
        <v>215599</v>
      </c>
      <c r="S2112" t="s">
        <v>182</v>
      </c>
      <c r="W2112">
        <v>8</v>
      </c>
      <c r="X2112">
        <v>15</v>
      </c>
      <c r="Y2112">
        <v>2</v>
      </c>
      <c r="Z2112">
        <v>1098821</v>
      </c>
      <c r="AA2112" t="s">
        <v>146</v>
      </c>
      <c r="AB2112">
        <v>102</v>
      </c>
      <c r="AC2112" t="s">
        <v>10</v>
      </c>
      <c r="AD2112" t="s">
        <v>10</v>
      </c>
      <c r="AE2112">
        <v>1506</v>
      </c>
    </row>
    <row r="2113" spans="1:31" x14ac:dyDescent="0.25">
      <c r="A2113">
        <v>345</v>
      </c>
      <c r="B2113">
        <v>345</v>
      </c>
      <c r="C2113">
        <v>1115</v>
      </c>
      <c r="E2113" s="3">
        <v>42220</v>
      </c>
      <c r="F2113" s="15">
        <f t="shared" si="64"/>
        <v>2015</v>
      </c>
      <c r="G2113" s="3">
        <f t="shared" si="65"/>
        <v>42247</v>
      </c>
      <c r="H2113" t="s">
        <v>142</v>
      </c>
      <c r="I2113" t="s">
        <v>200</v>
      </c>
      <c r="J2113" t="b">
        <v>0</v>
      </c>
      <c r="K2113" t="s">
        <v>1164</v>
      </c>
      <c r="L2113">
        <v>92930</v>
      </c>
      <c r="M2113">
        <v>1519</v>
      </c>
      <c r="N2113">
        <v>215599</v>
      </c>
      <c r="S2113" t="s">
        <v>182</v>
      </c>
      <c r="W2113">
        <v>8</v>
      </c>
      <c r="X2113">
        <v>15</v>
      </c>
      <c r="Y2113">
        <v>2</v>
      </c>
      <c r="Z2113">
        <v>1098825</v>
      </c>
      <c r="AA2113" t="s">
        <v>146</v>
      </c>
      <c r="AB2113">
        <v>102</v>
      </c>
      <c r="AC2113" t="s">
        <v>10</v>
      </c>
      <c r="AD2113" t="s">
        <v>10</v>
      </c>
      <c r="AE2113">
        <v>1507</v>
      </c>
    </row>
    <row r="2114" spans="1:31" x14ac:dyDescent="0.25">
      <c r="A2114">
        <v>345</v>
      </c>
      <c r="B2114">
        <v>345</v>
      </c>
      <c r="C2114">
        <v>1115</v>
      </c>
      <c r="E2114" s="3">
        <v>42220</v>
      </c>
      <c r="F2114" s="15">
        <f t="shared" si="64"/>
        <v>2015</v>
      </c>
      <c r="G2114" s="3">
        <f t="shared" si="65"/>
        <v>42247</v>
      </c>
      <c r="H2114" t="s">
        <v>142</v>
      </c>
      <c r="I2114" t="s">
        <v>172</v>
      </c>
      <c r="J2114" t="b">
        <v>0</v>
      </c>
      <c r="K2114" t="s">
        <v>1165</v>
      </c>
      <c r="L2114">
        <v>92930</v>
      </c>
      <c r="M2114">
        <v>1519</v>
      </c>
      <c r="N2114">
        <v>215599</v>
      </c>
      <c r="S2114" t="s">
        <v>182</v>
      </c>
      <c r="W2114">
        <v>8</v>
      </c>
      <c r="X2114">
        <v>15</v>
      </c>
      <c r="Y2114">
        <v>1</v>
      </c>
      <c r="Z2114">
        <v>1099579</v>
      </c>
      <c r="AA2114" t="s">
        <v>146</v>
      </c>
      <c r="AB2114">
        <v>102</v>
      </c>
      <c r="AC2114" t="s">
        <v>10</v>
      </c>
      <c r="AD2114" t="s">
        <v>10</v>
      </c>
      <c r="AE2114">
        <v>1543</v>
      </c>
    </row>
    <row r="2115" spans="1:31" x14ac:dyDescent="0.25">
      <c r="A2115">
        <v>345</v>
      </c>
      <c r="B2115">
        <v>345</v>
      </c>
      <c r="C2115">
        <v>1115</v>
      </c>
      <c r="E2115" s="3">
        <v>42231</v>
      </c>
      <c r="F2115" s="15">
        <f t="shared" ref="F2115:F2178" si="66">YEAR(E2115)</f>
        <v>2015</v>
      </c>
      <c r="G2115" s="3">
        <f t="shared" ref="G2115:G2178" si="67">EOMONTH(E2115,0)</f>
        <v>42247</v>
      </c>
      <c r="H2115" t="s">
        <v>142</v>
      </c>
      <c r="I2115" t="s">
        <v>168</v>
      </c>
      <c r="J2115" t="b">
        <v>0</v>
      </c>
      <c r="K2115" t="s">
        <v>183</v>
      </c>
      <c r="L2115">
        <v>92929</v>
      </c>
      <c r="M2115">
        <v>1522</v>
      </c>
      <c r="N2115">
        <v>215910</v>
      </c>
      <c r="S2115" t="s">
        <v>182</v>
      </c>
      <c r="W2115">
        <v>8</v>
      </c>
      <c r="X2115">
        <v>15</v>
      </c>
      <c r="Y2115">
        <v>2</v>
      </c>
      <c r="Z2115">
        <v>1099720</v>
      </c>
      <c r="AA2115" t="s">
        <v>146</v>
      </c>
      <c r="AB2115">
        <v>102</v>
      </c>
      <c r="AC2115" t="s">
        <v>10</v>
      </c>
      <c r="AD2115" t="s">
        <v>10</v>
      </c>
      <c r="AE2115">
        <v>591</v>
      </c>
    </row>
    <row r="2116" spans="1:31" x14ac:dyDescent="0.25">
      <c r="A2116">
        <v>345</v>
      </c>
      <c r="B2116">
        <v>345</v>
      </c>
      <c r="C2116">
        <v>1115</v>
      </c>
      <c r="E2116" s="3">
        <v>42231</v>
      </c>
      <c r="F2116" s="15">
        <f t="shared" si="66"/>
        <v>2015</v>
      </c>
      <c r="G2116" s="3">
        <f t="shared" si="67"/>
        <v>42247</v>
      </c>
      <c r="H2116" t="s">
        <v>142</v>
      </c>
      <c r="I2116" t="s">
        <v>168</v>
      </c>
      <c r="J2116" t="b">
        <v>0</v>
      </c>
      <c r="K2116" t="s">
        <v>183</v>
      </c>
      <c r="L2116">
        <v>92929</v>
      </c>
      <c r="M2116">
        <v>1522</v>
      </c>
      <c r="N2116">
        <v>215910</v>
      </c>
      <c r="S2116" t="s">
        <v>182</v>
      </c>
      <c r="W2116">
        <v>8</v>
      </c>
      <c r="X2116">
        <v>15</v>
      </c>
      <c r="Y2116">
        <v>2</v>
      </c>
      <c r="Z2116">
        <v>1099720</v>
      </c>
      <c r="AA2116" t="s">
        <v>146</v>
      </c>
      <c r="AB2116">
        <v>102</v>
      </c>
      <c r="AC2116" t="s">
        <v>10</v>
      </c>
      <c r="AD2116" t="s">
        <v>10</v>
      </c>
      <c r="AE2116">
        <v>592</v>
      </c>
    </row>
    <row r="2117" spans="1:31" x14ac:dyDescent="0.25">
      <c r="A2117">
        <v>345</v>
      </c>
      <c r="B2117">
        <v>345</v>
      </c>
      <c r="C2117">
        <v>1115</v>
      </c>
      <c r="E2117" s="3">
        <v>42231</v>
      </c>
      <c r="F2117" s="15">
        <f t="shared" si="66"/>
        <v>2015</v>
      </c>
      <c r="G2117" s="3">
        <f t="shared" si="67"/>
        <v>42247</v>
      </c>
      <c r="H2117" t="s">
        <v>142</v>
      </c>
      <c r="I2117" t="s">
        <v>168</v>
      </c>
      <c r="J2117" t="b">
        <v>0</v>
      </c>
      <c r="K2117" t="s">
        <v>183</v>
      </c>
      <c r="L2117">
        <v>92929</v>
      </c>
      <c r="M2117">
        <v>1522</v>
      </c>
      <c r="N2117">
        <v>215910</v>
      </c>
      <c r="S2117" t="s">
        <v>182</v>
      </c>
      <c r="W2117">
        <v>8</v>
      </c>
      <c r="X2117">
        <v>15</v>
      </c>
      <c r="Y2117">
        <v>2</v>
      </c>
      <c r="Z2117">
        <v>1099720</v>
      </c>
      <c r="AA2117" t="s">
        <v>146</v>
      </c>
      <c r="AB2117">
        <v>102</v>
      </c>
      <c r="AC2117" t="s">
        <v>10</v>
      </c>
      <c r="AD2117" t="s">
        <v>10</v>
      </c>
      <c r="AE2117">
        <v>593</v>
      </c>
    </row>
    <row r="2118" spans="1:31" x14ac:dyDescent="0.25">
      <c r="A2118">
        <v>345</v>
      </c>
      <c r="B2118">
        <v>345</v>
      </c>
      <c r="C2118">
        <v>1115</v>
      </c>
      <c r="E2118" s="3">
        <v>42231</v>
      </c>
      <c r="F2118" s="15">
        <f t="shared" si="66"/>
        <v>2015</v>
      </c>
      <c r="G2118" s="3">
        <f t="shared" si="67"/>
        <v>42247</v>
      </c>
      <c r="H2118" t="s">
        <v>142</v>
      </c>
      <c r="I2118" t="s">
        <v>165</v>
      </c>
      <c r="J2118" t="b">
        <v>0</v>
      </c>
      <c r="K2118" t="s">
        <v>918</v>
      </c>
      <c r="L2118">
        <v>92929</v>
      </c>
      <c r="M2118">
        <v>1522</v>
      </c>
      <c r="N2118">
        <v>215910</v>
      </c>
      <c r="S2118" t="s">
        <v>182</v>
      </c>
      <c r="W2118">
        <v>8</v>
      </c>
      <c r="X2118">
        <v>15</v>
      </c>
      <c r="Y2118">
        <v>2</v>
      </c>
      <c r="Z2118">
        <v>1099737</v>
      </c>
      <c r="AA2118" t="s">
        <v>146</v>
      </c>
      <c r="AB2118">
        <v>102</v>
      </c>
      <c r="AC2118" t="s">
        <v>10</v>
      </c>
      <c r="AD2118" t="s">
        <v>10</v>
      </c>
      <c r="AE2118">
        <v>596</v>
      </c>
    </row>
    <row r="2119" spans="1:31" x14ac:dyDescent="0.25">
      <c r="A2119">
        <v>345</v>
      </c>
      <c r="B2119">
        <v>345</v>
      </c>
      <c r="C2119">
        <v>1115</v>
      </c>
      <c r="E2119" s="3">
        <v>42231</v>
      </c>
      <c r="F2119" s="15">
        <f t="shared" si="66"/>
        <v>2015</v>
      </c>
      <c r="G2119" s="3">
        <f t="shared" si="67"/>
        <v>42247</v>
      </c>
      <c r="H2119" t="s">
        <v>142</v>
      </c>
      <c r="I2119" t="s">
        <v>168</v>
      </c>
      <c r="J2119" t="b">
        <v>0</v>
      </c>
      <c r="K2119" t="s">
        <v>183</v>
      </c>
      <c r="L2119">
        <v>92929</v>
      </c>
      <c r="M2119">
        <v>1522</v>
      </c>
      <c r="N2119">
        <v>215910</v>
      </c>
      <c r="S2119" t="s">
        <v>182</v>
      </c>
      <c r="W2119">
        <v>8</v>
      </c>
      <c r="X2119">
        <v>15</v>
      </c>
      <c r="Y2119">
        <v>2</v>
      </c>
      <c r="Z2119">
        <v>1099720</v>
      </c>
      <c r="AA2119" t="s">
        <v>146</v>
      </c>
      <c r="AB2119">
        <v>102</v>
      </c>
      <c r="AC2119" t="s">
        <v>10</v>
      </c>
      <c r="AD2119" t="s">
        <v>10</v>
      </c>
      <c r="AE2119">
        <v>598</v>
      </c>
    </row>
    <row r="2120" spans="1:31" x14ac:dyDescent="0.25">
      <c r="A2120">
        <v>345</v>
      </c>
      <c r="B2120">
        <v>345</v>
      </c>
      <c r="C2120">
        <v>1115</v>
      </c>
      <c r="E2120" s="3">
        <v>42247</v>
      </c>
      <c r="F2120" s="15">
        <f t="shared" si="66"/>
        <v>2015</v>
      </c>
      <c r="G2120" s="3">
        <f t="shared" si="67"/>
        <v>42247</v>
      </c>
      <c r="H2120" t="s">
        <v>142</v>
      </c>
      <c r="I2120" t="s">
        <v>165</v>
      </c>
      <c r="J2120" t="b">
        <v>0</v>
      </c>
      <c r="K2120" t="s">
        <v>924</v>
      </c>
      <c r="L2120">
        <v>92930</v>
      </c>
      <c r="M2120">
        <v>1528</v>
      </c>
      <c r="N2120">
        <v>217181</v>
      </c>
      <c r="S2120" t="s">
        <v>182</v>
      </c>
      <c r="W2120">
        <v>8</v>
      </c>
      <c r="X2120">
        <v>15</v>
      </c>
      <c r="Y2120">
        <v>4</v>
      </c>
      <c r="Z2120">
        <v>1099737</v>
      </c>
      <c r="AA2120" t="s">
        <v>146</v>
      </c>
      <c r="AB2120">
        <v>102</v>
      </c>
      <c r="AC2120" t="s">
        <v>10</v>
      </c>
      <c r="AD2120" t="s">
        <v>10</v>
      </c>
      <c r="AE2120">
        <v>610</v>
      </c>
    </row>
    <row r="2121" spans="1:31" x14ac:dyDescent="0.25">
      <c r="A2121">
        <v>345</v>
      </c>
      <c r="B2121">
        <v>345</v>
      </c>
      <c r="C2121">
        <v>1120</v>
      </c>
      <c r="D2121">
        <v>-26</v>
      </c>
      <c r="E2121" s="3">
        <v>40909</v>
      </c>
      <c r="F2121" s="15">
        <f t="shared" si="66"/>
        <v>2012</v>
      </c>
      <c r="G2121" s="3">
        <f t="shared" si="67"/>
        <v>40939</v>
      </c>
      <c r="H2121" t="s">
        <v>142</v>
      </c>
      <c r="I2121" t="s">
        <v>1166</v>
      </c>
      <c r="J2121" t="b">
        <v>0</v>
      </c>
      <c r="K2121" t="s">
        <v>426</v>
      </c>
      <c r="M2121">
        <v>281466</v>
      </c>
      <c r="N2121">
        <v>121281</v>
      </c>
      <c r="R2121" t="s">
        <v>1167</v>
      </c>
      <c r="S2121" t="s">
        <v>145</v>
      </c>
      <c r="W2121">
        <v>1</v>
      </c>
      <c r="X2121">
        <v>12</v>
      </c>
      <c r="AA2121" t="s">
        <v>146</v>
      </c>
      <c r="AB2121">
        <v>110</v>
      </c>
      <c r="AC2121" t="s">
        <v>147</v>
      </c>
      <c r="AD2121" t="s">
        <v>10</v>
      </c>
      <c r="AE2121">
        <v>7</v>
      </c>
    </row>
    <row r="2122" spans="1:31" x14ac:dyDescent="0.25">
      <c r="A2122">
        <v>345</v>
      </c>
      <c r="B2122">
        <v>345</v>
      </c>
      <c r="C2122">
        <v>1120</v>
      </c>
      <c r="D2122">
        <v>26</v>
      </c>
      <c r="E2122" s="3">
        <v>40908</v>
      </c>
      <c r="F2122" s="15">
        <f t="shared" si="66"/>
        <v>2011</v>
      </c>
      <c r="G2122" s="3">
        <f t="shared" si="67"/>
        <v>40908</v>
      </c>
      <c r="H2122" t="s">
        <v>142</v>
      </c>
      <c r="I2122" t="s">
        <v>1166</v>
      </c>
      <c r="J2122" t="b">
        <v>0</v>
      </c>
      <c r="K2122" t="s">
        <v>426</v>
      </c>
      <c r="M2122">
        <v>281466</v>
      </c>
      <c r="N2122">
        <v>121281</v>
      </c>
      <c r="R2122" t="s">
        <v>1167</v>
      </c>
      <c r="S2122" t="s">
        <v>145</v>
      </c>
      <c r="W2122">
        <v>12</v>
      </c>
      <c r="X2122">
        <v>11</v>
      </c>
      <c r="AA2122" t="s">
        <v>146</v>
      </c>
      <c r="AB2122">
        <v>110</v>
      </c>
      <c r="AC2122" t="s">
        <v>147</v>
      </c>
      <c r="AD2122" t="s">
        <v>10</v>
      </c>
      <c r="AE2122">
        <v>7</v>
      </c>
    </row>
    <row r="2123" spans="1:31" x14ac:dyDescent="0.25">
      <c r="A2123">
        <v>345</v>
      </c>
      <c r="B2123">
        <v>345</v>
      </c>
      <c r="C2123">
        <v>1120</v>
      </c>
      <c r="D2123">
        <v>269.08</v>
      </c>
      <c r="E2123" s="3">
        <v>41425</v>
      </c>
      <c r="F2123" s="15">
        <f t="shared" si="66"/>
        <v>2013</v>
      </c>
      <c r="G2123" s="3">
        <f t="shared" si="67"/>
        <v>41425</v>
      </c>
      <c r="H2123" t="s">
        <v>142</v>
      </c>
      <c r="I2123" t="s">
        <v>1168</v>
      </c>
      <c r="J2123" t="b">
        <v>0</v>
      </c>
      <c r="K2123" t="s">
        <v>1169</v>
      </c>
      <c r="L2123">
        <v>91594</v>
      </c>
      <c r="M2123">
        <v>294085</v>
      </c>
      <c r="N2123">
        <v>155720</v>
      </c>
      <c r="S2123" t="s">
        <v>145</v>
      </c>
      <c r="W2123">
        <v>5</v>
      </c>
      <c r="X2123">
        <v>13</v>
      </c>
      <c r="AA2123" t="s">
        <v>146</v>
      </c>
      <c r="AB2123">
        <v>102</v>
      </c>
      <c r="AC2123" t="s">
        <v>147</v>
      </c>
      <c r="AD2123" t="s">
        <v>10</v>
      </c>
      <c r="AE2123">
        <v>37</v>
      </c>
    </row>
    <row r="2124" spans="1:31" x14ac:dyDescent="0.25">
      <c r="A2124">
        <v>345</v>
      </c>
      <c r="B2124">
        <v>345</v>
      </c>
      <c r="C2124">
        <v>1120</v>
      </c>
      <c r="D2124">
        <v>528.04</v>
      </c>
      <c r="E2124" s="3">
        <v>42096</v>
      </c>
      <c r="F2124" s="15">
        <f t="shared" si="66"/>
        <v>2015</v>
      </c>
      <c r="G2124" s="3">
        <f t="shared" si="67"/>
        <v>42124</v>
      </c>
      <c r="H2124" t="s">
        <v>142</v>
      </c>
      <c r="I2124" t="s">
        <v>1170</v>
      </c>
      <c r="J2124" t="b">
        <v>0</v>
      </c>
      <c r="K2124" t="s">
        <v>1171</v>
      </c>
      <c r="L2124">
        <v>91594</v>
      </c>
      <c r="M2124">
        <v>191699</v>
      </c>
      <c r="N2124">
        <v>204688</v>
      </c>
      <c r="O2124">
        <v>181025</v>
      </c>
      <c r="P2124" t="s">
        <v>164</v>
      </c>
      <c r="Q2124" t="s">
        <v>159</v>
      </c>
      <c r="S2124" t="s">
        <v>160</v>
      </c>
      <c r="W2124">
        <v>4</v>
      </c>
      <c r="X2124">
        <v>15</v>
      </c>
      <c r="Y2124">
        <v>2</v>
      </c>
      <c r="Z2124">
        <v>3007288</v>
      </c>
      <c r="AA2124" t="s">
        <v>146</v>
      </c>
      <c r="AB2124">
        <v>345</v>
      </c>
      <c r="AC2124" t="s">
        <v>161</v>
      </c>
      <c r="AD2124" t="s">
        <v>10</v>
      </c>
      <c r="AE2124">
        <v>3</v>
      </c>
    </row>
    <row r="2125" spans="1:31" x14ac:dyDescent="0.25">
      <c r="A2125">
        <v>345</v>
      </c>
      <c r="B2125">
        <v>345</v>
      </c>
      <c r="C2125">
        <v>1120</v>
      </c>
      <c r="D2125">
        <v>-75.260000000000005</v>
      </c>
      <c r="E2125" s="3">
        <v>40631</v>
      </c>
      <c r="F2125" s="15">
        <f t="shared" si="66"/>
        <v>2011</v>
      </c>
      <c r="G2125" s="3">
        <f t="shared" si="67"/>
        <v>40633</v>
      </c>
      <c r="H2125" t="s">
        <v>142</v>
      </c>
      <c r="I2125" t="s">
        <v>376</v>
      </c>
      <c r="J2125" t="b">
        <v>0</v>
      </c>
      <c r="K2125" t="s">
        <v>1172</v>
      </c>
      <c r="L2125">
        <v>91594</v>
      </c>
      <c r="M2125">
        <v>337668</v>
      </c>
      <c r="N2125">
        <v>103016</v>
      </c>
      <c r="S2125" t="s">
        <v>664</v>
      </c>
      <c r="W2125">
        <v>3</v>
      </c>
      <c r="X2125">
        <v>11</v>
      </c>
      <c r="Z2125">
        <v>3000863</v>
      </c>
      <c r="AA2125" t="s">
        <v>146</v>
      </c>
      <c r="AB2125">
        <v>345</v>
      </c>
      <c r="AC2125" t="s">
        <v>152</v>
      </c>
      <c r="AD2125" t="s">
        <v>10</v>
      </c>
      <c r="AE2125">
        <v>1</v>
      </c>
    </row>
    <row r="2126" spans="1:31" x14ac:dyDescent="0.25">
      <c r="A2126">
        <v>345</v>
      </c>
      <c r="B2126">
        <v>345</v>
      </c>
      <c r="C2126">
        <v>1120</v>
      </c>
      <c r="D2126">
        <v>-4.76</v>
      </c>
      <c r="E2126" s="3">
        <v>41123</v>
      </c>
      <c r="F2126" s="15">
        <f t="shared" si="66"/>
        <v>2012</v>
      </c>
      <c r="G2126" s="3">
        <f t="shared" si="67"/>
        <v>41152</v>
      </c>
      <c r="H2126" t="s">
        <v>142</v>
      </c>
      <c r="I2126" t="s">
        <v>1173</v>
      </c>
      <c r="J2126" t="b">
        <v>0</v>
      </c>
      <c r="K2126" t="s">
        <v>1174</v>
      </c>
      <c r="M2126">
        <v>453557</v>
      </c>
      <c r="N2126">
        <v>134686</v>
      </c>
      <c r="S2126" t="s">
        <v>664</v>
      </c>
      <c r="W2126">
        <v>8</v>
      </c>
      <c r="X2126">
        <v>12</v>
      </c>
      <c r="Z2126">
        <v>3004931</v>
      </c>
      <c r="AA2126" t="s">
        <v>146</v>
      </c>
      <c r="AB2126">
        <v>345</v>
      </c>
      <c r="AC2126" t="s">
        <v>152</v>
      </c>
      <c r="AD2126" t="s">
        <v>10</v>
      </c>
      <c r="AE2126">
        <v>1</v>
      </c>
    </row>
    <row r="2127" spans="1:31" x14ac:dyDescent="0.25">
      <c r="A2127">
        <v>345</v>
      </c>
      <c r="B2127">
        <v>345</v>
      </c>
      <c r="C2127">
        <v>1120</v>
      </c>
      <c r="D2127">
        <v>-430.54</v>
      </c>
      <c r="E2127" s="3">
        <v>42170</v>
      </c>
      <c r="F2127" s="15">
        <f t="shared" si="66"/>
        <v>2015</v>
      </c>
      <c r="G2127" s="3">
        <f t="shared" si="67"/>
        <v>42185</v>
      </c>
      <c r="H2127" t="s">
        <v>142</v>
      </c>
      <c r="I2127" t="s">
        <v>1170</v>
      </c>
      <c r="J2127" t="b">
        <v>0</v>
      </c>
      <c r="K2127">
        <v>345102</v>
      </c>
      <c r="M2127">
        <v>690570</v>
      </c>
      <c r="N2127">
        <v>210314</v>
      </c>
      <c r="S2127" t="s">
        <v>664</v>
      </c>
      <c r="W2127">
        <v>6</v>
      </c>
      <c r="X2127">
        <v>15</v>
      </c>
      <c r="Z2127">
        <v>3007288</v>
      </c>
      <c r="AA2127" t="s">
        <v>146</v>
      </c>
      <c r="AB2127">
        <v>345</v>
      </c>
      <c r="AC2127" t="s">
        <v>152</v>
      </c>
      <c r="AD2127" t="s">
        <v>10</v>
      </c>
      <c r="AE2127">
        <v>1</v>
      </c>
    </row>
    <row r="2128" spans="1:31" x14ac:dyDescent="0.25">
      <c r="A2128">
        <v>345</v>
      </c>
      <c r="B2128">
        <v>345</v>
      </c>
      <c r="C2128">
        <v>1120</v>
      </c>
      <c r="D2128">
        <v>75.260000000000005</v>
      </c>
      <c r="E2128" s="3">
        <v>40631</v>
      </c>
      <c r="F2128" s="15">
        <f t="shared" si="66"/>
        <v>2011</v>
      </c>
      <c r="G2128" s="3">
        <f t="shared" si="67"/>
        <v>40633</v>
      </c>
      <c r="H2128" t="s">
        <v>142</v>
      </c>
      <c r="I2128" t="s">
        <v>376</v>
      </c>
      <c r="J2128" t="b">
        <v>0</v>
      </c>
      <c r="K2128" t="s">
        <v>1175</v>
      </c>
      <c r="L2128">
        <v>91594</v>
      </c>
      <c r="M2128">
        <v>337667</v>
      </c>
      <c r="N2128">
        <v>103016</v>
      </c>
      <c r="S2128" t="s">
        <v>151</v>
      </c>
      <c r="W2128">
        <v>3</v>
      </c>
      <c r="X2128">
        <v>11</v>
      </c>
      <c r="Z2128">
        <v>3000863</v>
      </c>
      <c r="AA2128" t="s">
        <v>146</v>
      </c>
      <c r="AB2128">
        <v>345</v>
      </c>
      <c r="AC2128" t="s">
        <v>152</v>
      </c>
      <c r="AD2128" t="s">
        <v>10</v>
      </c>
      <c r="AE2128">
        <v>1</v>
      </c>
    </row>
    <row r="2129" spans="1:31" x14ac:dyDescent="0.25">
      <c r="A2129">
        <v>345</v>
      </c>
      <c r="B2129">
        <v>345</v>
      </c>
      <c r="C2129">
        <v>1120</v>
      </c>
      <c r="D2129">
        <v>12.52</v>
      </c>
      <c r="E2129" s="3">
        <v>40756</v>
      </c>
      <c r="F2129" s="15">
        <f t="shared" si="66"/>
        <v>2011</v>
      </c>
      <c r="G2129" s="3">
        <f t="shared" si="67"/>
        <v>40786</v>
      </c>
      <c r="H2129" t="s">
        <v>142</v>
      </c>
      <c r="I2129" t="s">
        <v>426</v>
      </c>
      <c r="J2129" t="b">
        <v>0</v>
      </c>
      <c r="K2129" t="s">
        <v>1176</v>
      </c>
      <c r="L2129">
        <v>91594</v>
      </c>
      <c r="M2129">
        <v>366002</v>
      </c>
      <c r="N2129">
        <v>110891</v>
      </c>
      <c r="S2129" t="s">
        <v>151</v>
      </c>
      <c r="W2129">
        <v>8</v>
      </c>
      <c r="X2129">
        <v>11</v>
      </c>
      <c r="Z2129">
        <v>3014539</v>
      </c>
      <c r="AA2129" t="s">
        <v>146</v>
      </c>
      <c r="AB2129">
        <v>333</v>
      </c>
      <c r="AC2129" t="s">
        <v>152</v>
      </c>
      <c r="AD2129" t="s">
        <v>10</v>
      </c>
      <c r="AE2129">
        <v>4</v>
      </c>
    </row>
    <row r="2130" spans="1:31" x14ac:dyDescent="0.25">
      <c r="A2130">
        <v>345</v>
      </c>
      <c r="B2130">
        <v>345</v>
      </c>
      <c r="C2130">
        <v>1120</v>
      </c>
      <c r="D2130">
        <v>26</v>
      </c>
      <c r="E2130" s="3">
        <v>40914</v>
      </c>
      <c r="F2130" s="15">
        <f t="shared" si="66"/>
        <v>2012</v>
      </c>
      <c r="G2130" s="3">
        <f t="shared" si="67"/>
        <v>40939</v>
      </c>
      <c r="H2130" t="s">
        <v>142</v>
      </c>
      <c r="I2130" t="s">
        <v>426</v>
      </c>
      <c r="J2130" t="b">
        <v>0</v>
      </c>
      <c r="K2130" t="s">
        <v>1177</v>
      </c>
      <c r="L2130">
        <v>91594</v>
      </c>
      <c r="M2130">
        <v>404590</v>
      </c>
      <c r="N2130">
        <v>121150</v>
      </c>
      <c r="S2130" t="s">
        <v>151</v>
      </c>
      <c r="W2130">
        <v>1</v>
      </c>
      <c r="X2130">
        <v>12</v>
      </c>
      <c r="Z2130">
        <v>3014539</v>
      </c>
      <c r="AA2130" t="s">
        <v>146</v>
      </c>
      <c r="AB2130">
        <v>345</v>
      </c>
      <c r="AC2130" t="s">
        <v>152</v>
      </c>
      <c r="AD2130" t="s">
        <v>10</v>
      </c>
      <c r="AE2130">
        <v>1</v>
      </c>
    </row>
    <row r="2131" spans="1:31" x14ac:dyDescent="0.25">
      <c r="A2131">
        <v>345</v>
      </c>
      <c r="B2131">
        <v>345</v>
      </c>
      <c r="C2131">
        <v>1120</v>
      </c>
      <c r="D2131">
        <v>218.64</v>
      </c>
      <c r="E2131" s="3">
        <v>41030</v>
      </c>
      <c r="F2131" s="15">
        <f t="shared" si="66"/>
        <v>2012</v>
      </c>
      <c r="G2131" s="3">
        <f t="shared" si="67"/>
        <v>41060</v>
      </c>
      <c r="H2131" t="s">
        <v>142</v>
      </c>
      <c r="I2131" t="s">
        <v>376</v>
      </c>
      <c r="J2131" t="b">
        <v>0</v>
      </c>
      <c r="K2131" t="s">
        <v>1178</v>
      </c>
      <c r="L2131">
        <v>91594</v>
      </c>
      <c r="M2131">
        <v>431830</v>
      </c>
      <c r="N2131">
        <v>128565</v>
      </c>
      <c r="S2131" t="s">
        <v>151</v>
      </c>
      <c r="W2131">
        <v>5</v>
      </c>
      <c r="X2131">
        <v>12</v>
      </c>
      <c r="Z2131">
        <v>3000863</v>
      </c>
      <c r="AA2131" t="s">
        <v>146</v>
      </c>
      <c r="AB2131">
        <v>345</v>
      </c>
      <c r="AC2131" t="s">
        <v>152</v>
      </c>
      <c r="AD2131" t="s">
        <v>10</v>
      </c>
      <c r="AE2131">
        <v>1</v>
      </c>
    </row>
    <row r="2132" spans="1:31" x14ac:dyDescent="0.25">
      <c r="A2132">
        <v>345</v>
      </c>
      <c r="B2132">
        <v>345</v>
      </c>
      <c r="C2132">
        <v>1120</v>
      </c>
      <c r="D2132">
        <v>62.53</v>
      </c>
      <c r="E2132" s="3">
        <v>41059</v>
      </c>
      <c r="F2132" s="15">
        <f t="shared" si="66"/>
        <v>2012</v>
      </c>
      <c r="G2132" s="3">
        <f t="shared" si="67"/>
        <v>41060</v>
      </c>
      <c r="H2132" t="s">
        <v>142</v>
      </c>
      <c r="I2132" t="s">
        <v>376</v>
      </c>
      <c r="J2132" t="b">
        <v>0</v>
      </c>
      <c r="K2132" t="s">
        <v>1179</v>
      </c>
      <c r="L2132">
        <v>91594</v>
      </c>
      <c r="M2132">
        <v>438422</v>
      </c>
      <c r="N2132">
        <v>130390</v>
      </c>
      <c r="S2132" t="s">
        <v>151</v>
      </c>
      <c r="W2132">
        <v>5</v>
      </c>
      <c r="X2132">
        <v>12</v>
      </c>
      <c r="Z2132">
        <v>3000863</v>
      </c>
      <c r="AA2132" t="s">
        <v>146</v>
      </c>
      <c r="AB2132">
        <v>345</v>
      </c>
      <c r="AC2132" t="s">
        <v>152</v>
      </c>
      <c r="AD2132" t="s">
        <v>10</v>
      </c>
      <c r="AE2132">
        <v>1</v>
      </c>
    </row>
    <row r="2133" spans="1:31" x14ac:dyDescent="0.25">
      <c r="A2133">
        <v>345</v>
      </c>
      <c r="B2133">
        <v>345</v>
      </c>
      <c r="C2133">
        <v>1120</v>
      </c>
      <c r="D2133">
        <v>166</v>
      </c>
      <c r="E2133" s="3">
        <v>41101</v>
      </c>
      <c r="F2133" s="15">
        <f t="shared" si="66"/>
        <v>2012</v>
      </c>
      <c r="G2133" s="3">
        <f t="shared" si="67"/>
        <v>41121</v>
      </c>
      <c r="H2133" t="s">
        <v>142</v>
      </c>
      <c r="I2133" t="s">
        <v>376</v>
      </c>
      <c r="J2133" t="b">
        <v>0</v>
      </c>
      <c r="K2133" t="s">
        <v>1180</v>
      </c>
      <c r="L2133">
        <v>91594</v>
      </c>
      <c r="M2133">
        <v>448230</v>
      </c>
      <c r="N2133">
        <v>133235</v>
      </c>
      <c r="S2133" t="s">
        <v>151</v>
      </c>
      <c r="W2133">
        <v>7</v>
      </c>
      <c r="X2133">
        <v>12</v>
      </c>
      <c r="Z2133">
        <v>3000863</v>
      </c>
      <c r="AA2133" t="s">
        <v>146</v>
      </c>
      <c r="AB2133">
        <v>345</v>
      </c>
      <c r="AC2133" t="s">
        <v>152</v>
      </c>
      <c r="AD2133" t="s">
        <v>10</v>
      </c>
      <c r="AE2133">
        <v>1</v>
      </c>
    </row>
    <row r="2134" spans="1:31" x14ac:dyDescent="0.25">
      <c r="A2134">
        <v>345</v>
      </c>
      <c r="B2134">
        <v>345</v>
      </c>
      <c r="C2134">
        <v>1120</v>
      </c>
      <c r="D2134">
        <v>4.76</v>
      </c>
      <c r="E2134" s="3">
        <v>41123</v>
      </c>
      <c r="F2134" s="15">
        <f t="shared" si="66"/>
        <v>2012</v>
      </c>
      <c r="G2134" s="3">
        <f t="shared" si="67"/>
        <v>41152</v>
      </c>
      <c r="H2134" t="s">
        <v>142</v>
      </c>
      <c r="I2134" t="s">
        <v>1173</v>
      </c>
      <c r="J2134" t="b">
        <v>0</v>
      </c>
      <c r="K2134" t="s">
        <v>1174</v>
      </c>
      <c r="M2134">
        <v>453559</v>
      </c>
      <c r="N2134">
        <v>134686</v>
      </c>
      <c r="S2134" t="s">
        <v>151</v>
      </c>
      <c r="W2134">
        <v>8</v>
      </c>
      <c r="X2134">
        <v>12</v>
      </c>
      <c r="Z2134">
        <v>3004931</v>
      </c>
      <c r="AA2134" t="s">
        <v>146</v>
      </c>
      <c r="AB2134">
        <v>345</v>
      </c>
      <c r="AC2134" t="s">
        <v>152</v>
      </c>
      <c r="AD2134" t="s">
        <v>10</v>
      </c>
      <c r="AE2134">
        <v>1</v>
      </c>
    </row>
    <row r="2135" spans="1:31" x14ac:dyDescent="0.25">
      <c r="A2135">
        <v>345</v>
      </c>
      <c r="B2135">
        <v>345</v>
      </c>
      <c r="C2135">
        <v>1120</v>
      </c>
      <c r="D2135">
        <v>50.95</v>
      </c>
      <c r="E2135" s="3">
        <v>41124</v>
      </c>
      <c r="F2135" s="15">
        <f t="shared" si="66"/>
        <v>2012</v>
      </c>
      <c r="G2135" s="3">
        <f t="shared" si="67"/>
        <v>41152</v>
      </c>
      <c r="H2135" t="s">
        <v>142</v>
      </c>
      <c r="I2135" t="s">
        <v>426</v>
      </c>
      <c r="J2135" t="b">
        <v>0</v>
      </c>
      <c r="K2135" t="s">
        <v>1181</v>
      </c>
      <c r="L2135">
        <v>91594</v>
      </c>
      <c r="M2135">
        <v>453882</v>
      </c>
      <c r="N2135">
        <v>134858</v>
      </c>
      <c r="S2135" t="s">
        <v>151</v>
      </c>
      <c r="W2135">
        <v>8</v>
      </c>
      <c r="X2135">
        <v>12</v>
      </c>
      <c r="Z2135">
        <v>3014539</v>
      </c>
      <c r="AA2135" t="s">
        <v>146</v>
      </c>
      <c r="AB2135">
        <v>345</v>
      </c>
      <c r="AC2135" t="s">
        <v>152</v>
      </c>
      <c r="AD2135" t="s">
        <v>10</v>
      </c>
      <c r="AE2135">
        <v>6</v>
      </c>
    </row>
    <row r="2136" spans="1:31" x14ac:dyDescent="0.25">
      <c r="A2136">
        <v>345</v>
      </c>
      <c r="B2136">
        <v>345</v>
      </c>
      <c r="C2136">
        <v>1120</v>
      </c>
      <c r="D2136">
        <v>-25.22</v>
      </c>
      <c r="E2136" s="3">
        <v>42103</v>
      </c>
      <c r="F2136" s="15">
        <f t="shared" si="66"/>
        <v>2015</v>
      </c>
      <c r="G2136" s="3">
        <f t="shared" si="67"/>
        <v>42124</v>
      </c>
      <c r="H2136" t="s">
        <v>142</v>
      </c>
      <c r="I2136" t="s">
        <v>1170</v>
      </c>
      <c r="J2136" t="b">
        <v>0</v>
      </c>
      <c r="K2136" t="s">
        <v>1171</v>
      </c>
      <c r="L2136">
        <v>91594</v>
      </c>
      <c r="M2136">
        <v>675771</v>
      </c>
      <c r="N2136">
        <v>205226</v>
      </c>
      <c r="O2136">
        <v>181025</v>
      </c>
      <c r="P2136" t="s">
        <v>164</v>
      </c>
      <c r="Q2136" t="s">
        <v>159</v>
      </c>
      <c r="S2136" t="s">
        <v>151</v>
      </c>
      <c r="W2136">
        <v>4</v>
      </c>
      <c r="X2136">
        <v>15</v>
      </c>
      <c r="Z2136">
        <v>3007288</v>
      </c>
      <c r="AA2136" t="s">
        <v>146</v>
      </c>
      <c r="AB2136">
        <v>345</v>
      </c>
      <c r="AC2136" t="s">
        <v>152</v>
      </c>
      <c r="AD2136" t="s">
        <v>10</v>
      </c>
      <c r="AE2136">
        <v>2</v>
      </c>
    </row>
    <row r="2137" spans="1:31" x14ac:dyDescent="0.25">
      <c r="A2137">
        <v>345</v>
      </c>
      <c r="B2137">
        <v>345</v>
      </c>
      <c r="C2137">
        <v>1120</v>
      </c>
      <c r="D2137">
        <v>430.54</v>
      </c>
      <c r="E2137" s="3">
        <v>42170</v>
      </c>
      <c r="F2137" s="15">
        <f t="shared" si="66"/>
        <v>2015</v>
      </c>
      <c r="G2137" s="3">
        <f t="shared" si="67"/>
        <v>42185</v>
      </c>
      <c r="H2137" t="s">
        <v>142</v>
      </c>
      <c r="I2137" t="s">
        <v>1170</v>
      </c>
      <c r="J2137" t="b">
        <v>0</v>
      </c>
      <c r="K2137">
        <v>345102</v>
      </c>
      <c r="M2137">
        <v>690569</v>
      </c>
      <c r="N2137">
        <v>210314</v>
      </c>
      <c r="S2137" t="s">
        <v>151</v>
      </c>
      <c r="W2137">
        <v>6</v>
      </c>
      <c r="X2137">
        <v>15</v>
      </c>
      <c r="Z2137">
        <v>3007288</v>
      </c>
      <c r="AA2137" t="s">
        <v>146</v>
      </c>
      <c r="AB2137">
        <v>345</v>
      </c>
      <c r="AC2137" t="s">
        <v>152</v>
      </c>
      <c r="AD2137" t="s">
        <v>10</v>
      </c>
      <c r="AE2137">
        <v>1</v>
      </c>
    </row>
    <row r="2138" spans="1:31" x14ac:dyDescent="0.25">
      <c r="A2138">
        <v>345</v>
      </c>
      <c r="B2138">
        <v>345</v>
      </c>
      <c r="C2138">
        <v>1120</v>
      </c>
      <c r="D2138">
        <v>71.739999999999995</v>
      </c>
      <c r="E2138" s="3">
        <v>40892</v>
      </c>
      <c r="F2138" s="15">
        <f t="shared" si="66"/>
        <v>2011</v>
      </c>
      <c r="G2138" s="3">
        <f t="shared" si="67"/>
        <v>40908</v>
      </c>
      <c r="H2138" t="s">
        <v>142</v>
      </c>
      <c r="I2138" t="s">
        <v>168</v>
      </c>
      <c r="J2138" t="b">
        <v>0</v>
      </c>
      <c r="K2138" t="s">
        <v>169</v>
      </c>
      <c r="L2138">
        <v>91594</v>
      </c>
      <c r="M2138">
        <v>923</v>
      </c>
      <c r="N2138">
        <v>119963</v>
      </c>
      <c r="S2138" t="s">
        <v>167</v>
      </c>
      <c r="W2138">
        <v>12</v>
      </c>
      <c r="X2138">
        <v>11</v>
      </c>
      <c r="Y2138">
        <v>2</v>
      </c>
      <c r="Z2138">
        <v>1099720</v>
      </c>
      <c r="AA2138" t="s">
        <v>146</v>
      </c>
      <c r="AB2138">
        <v>102</v>
      </c>
      <c r="AC2138" t="s">
        <v>10</v>
      </c>
      <c r="AD2138" t="s">
        <v>10</v>
      </c>
      <c r="AE2138">
        <v>1301</v>
      </c>
    </row>
    <row r="2139" spans="1:31" x14ac:dyDescent="0.25">
      <c r="A2139">
        <v>345</v>
      </c>
      <c r="B2139">
        <v>345</v>
      </c>
      <c r="C2139">
        <v>1120</v>
      </c>
      <c r="D2139">
        <v>35.869999999999997</v>
      </c>
      <c r="E2139" s="3">
        <v>40892</v>
      </c>
      <c r="F2139" s="15">
        <f t="shared" si="66"/>
        <v>2011</v>
      </c>
      <c r="G2139" s="3">
        <f t="shared" si="67"/>
        <v>40908</v>
      </c>
      <c r="H2139" t="s">
        <v>142</v>
      </c>
      <c r="I2139" t="s">
        <v>168</v>
      </c>
      <c r="J2139" t="b">
        <v>0</v>
      </c>
      <c r="K2139" t="s">
        <v>169</v>
      </c>
      <c r="L2139">
        <v>91594</v>
      </c>
      <c r="M2139">
        <v>923</v>
      </c>
      <c r="N2139">
        <v>119963</v>
      </c>
      <c r="S2139" t="s">
        <v>167</v>
      </c>
      <c r="W2139">
        <v>12</v>
      </c>
      <c r="X2139">
        <v>11</v>
      </c>
      <c r="Y2139">
        <v>1</v>
      </c>
      <c r="Z2139">
        <v>1099720</v>
      </c>
      <c r="AA2139" t="s">
        <v>146</v>
      </c>
      <c r="AB2139">
        <v>102</v>
      </c>
      <c r="AC2139" t="s">
        <v>10</v>
      </c>
      <c r="AD2139" t="s">
        <v>10</v>
      </c>
      <c r="AE2139">
        <v>1302</v>
      </c>
    </row>
    <row r="2140" spans="1:31" x14ac:dyDescent="0.25">
      <c r="A2140">
        <v>345</v>
      </c>
      <c r="B2140">
        <v>345</v>
      </c>
      <c r="C2140">
        <v>1120</v>
      </c>
      <c r="D2140">
        <v>107.61</v>
      </c>
      <c r="E2140" s="3">
        <v>40892</v>
      </c>
      <c r="F2140" s="15">
        <f t="shared" si="66"/>
        <v>2011</v>
      </c>
      <c r="G2140" s="3">
        <f t="shared" si="67"/>
        <v>40908</v>
      </c>
      <c r="H2140" t="s">
        <v>142</v>
      </c>
      <c r="I2140" t="s">
        <v>168</v>
      </c>
      <c r="J2140" t="b">
        <v>0</v>
      </c>
      <c r="K2140" t="s">
        <v>169</v>
      </c>
      <c r="L2140">
        <v>91594</v>
      </c>
      <c r="M2140">
        <v>923</v>
      </c>
      <c r="N2140">
        <v>119963</v>
      </c>
      <c r="S2140" t="s">
        <v>167</v>
      </c>
      <c r="W2140">
        <v>12</v>
      </c>
      <c r="X2140">
        <v>11</v>
      </c>
      <c r="Y2140">
        <v>3</v>
      </c>
      <c r="Z2140">
        <v>1099720</v>
      </c>
      <c r="AA2140" t="s">
        <v>146</v>
      </c>
      <c r="AB2140">
        <v>102</v>
      </c>
      <c r="AC2140" t="s">
        <v>10</v>
      </c>
      <c r="AD2140" t="s">
        <v>10</v>
      </c>
      <c r="AE2140">
        <v>1303</v>
      </c>
    </row>
    <row r="2141" spans="1:31" x14ac:dyDescent="0.25">
      <c r="A2141">
        <v>345</v>
      </c>
      <c r="B2141">
        <v>345</v>
      </c>
      <c r="C2141">
        <v>1120</v>
      </c>
      <c r="D2141">
        <v>35.869999999999997</v>
      </c>
      <c r="E2141" s="3">
        <v>40892</v>
      </c>
      <c r="F2141" s="15">
        <f t="shared" si="66"/>
        <v>2011</v>
      </c>
      <c r="G2141" s="3">
        <f t="shared" si="67"/>
        <v>40908</v>
      </c>
      <c r="H2141" t="s">
        <v>142</v>
      </c>
      <c r="I2141" t="s">
        <v>168</v>
      </c>
      <c r="J2141" t="b">
        <v>0</v>
      </c>
      <c r="K2141" t="s">
        <v>169</v>
      </c>
      <c r="L2141">
        <v>91594</v>
      </c>
      <c r="M2141">
        <v>923</v>
      </c>
      <c r="N2141">
        <v>119963</v>
      </c>
      <c r="S2141" t="s">
        <v>167</v>
      </c>
      <c r="W2141">
        <v>12</v>
      </c>
      <c r="X2141">
        <v>11</v>
      </c>
      <c r="Y2141">
        <v>1</v>
      </c>
      <c r="Z2141">
        <v>1099720</v>
      </c>
      <c r="AA2141" t="s">
        <v>146</v>
      </c>
      <c r="AB2141">
        <v>102</v>
      </c>
      <c r="AC2141" t="s">
        <v>10</v>
      </c>
      <c r="AD2141" t="s">
        <v>10</v>
      </c>
      <c r="AE2141">
        <v>1305</v>
      </c>
    </row>
    <row r="2142" spans="1:31" x14ac:dyDescent="0.25">
      <c r="A2142">
        <v>345</v>
      </c>
      <c r="B2142">
        <v>345</v>
      </c>
      <c r="C2142">
        <v>1120</v>
      </c>
      <c r="D2142">
        <v>35.869999999999997</v>
      </c>
      <c r="E2142" s="3">
        <v>40892</v>
      </c>
      <c r="F2142" s="15">
        <f t="shared" si="66"/>
        <v>2011</v>
      </c>
      <c r="G2142" s="3">
        <f t="shared" si="67"/>
        <v>40908</v>
      </c>
      <c r="H2142" t="s">
        <v>142</v>
      </c>
      <c r="I2142" t="s">
        <v>168</v>
      </c>
      <c r="J2142" t="b">
        <v>0</v>
      </c>
      <c r="K2142" t="s">
        <v>169</v>
      </c>
      <c r="L2142">
        <v>91594</v>
      </c>
      <c r="M2142">
        <v>923</v>
      </c>
      <c r="N2142">
        <v>119963</v>
      </c>
      <c r="S2142" t="s">
        <v>167</v>
      </c>
      <c r="W2142">
        <v>12</v>
      </c>
      <c r="X2142">
        <v>11</v>
      </c>
      <c r="Y2142">
        <v>1</v>
      </c>
      <c r="Z2142">
        <v>1099720</v>
      </c>
      <c r="AA2142" t="s">
        <v>146</v>
      </c>
      <c r="AB2142">
        <v>102</v>
      </c>
      <c r="AC2142" t="s">
        <v>10</v>
      </c>
      <c r="AD2142" t="s">
        <v>10</v>
      </c>
      <c r="AE2142">
        <v>1315</v>
      </c>
    </row>
    <row r="2143" spans="1:31" x14ac:dyDescent="0.25">
      <c r="A2143">
        <v>345</v>
      </c>
      <c r="B2143">
        <v>345</v>
      </c>
      <c r="C2143">
        <v>1120</v>
      </c>
      <c r="D2143">
        <v>71.739999999999995</v>
      </c>
      <c r="E2143" s="3">
        <v>40890</v>
      </c>
      <c r="F2143" s="15">
        <f t="shared" si="66"/>
        <v>2011</v>
      </c>
      <c r="G2143" s="3">
        <f t="shared" si="67"/>
        <v>40908</v>
      </c>
      <c r="H2143" t="s">
        <v>142</v>
      </c>
      <c r="I2143" t="s">
        <v>178</v>
      </c>
      <c r="J2143" t="b">
        <v>0</v>
      </c>
      <c r="K2143" t="s">
        <v>1182</v>
      </c>
      <c r="L2143">
        <v>91594</v>
      </c>
      <c r="M2143">
        <v>928</v>
      </c>
      <c r="N2143">
        <v>119994</v>
      </c>
      <c r="S2143" t="s">
        <v>167</v>
      </c>
      <c r="W2143">
        <v>12</v>
      </c>
      <c r="X2143">
        <v>11</v>
      </c>
      <c r="Y2143">
        <v>2</v>
      </c>
      <c r="Z2143">
        <v>1098942</v>
      </c>
      <c r="AA2143" t="s">
        <v>146</v>
      </c>
      <c r="AB2143">
        <v>105</v>
      </c>
      <c r="AC2143" t="s">
        <v>10</v>
      </c>
      <c r="AD2143" t="s">
        <v>10</v>
      </c>
      <c r="AE2143">
        <v>1026</v>
      </c>
    </row>
    <row r="2144" spans="1:31" x14ac:dyDescent="0.25">
      <c r="A2144">
        <v>345</v>
      </c>
      <c r="B2144">
        <v>345</v>
      </c>
      <c r="C2144">
        <v>1120</v>
      </c>
      <c r="D2144">
        <v>75.62</v>
      </c>
      <c r="E2144" s="3">
        <v>41075</v>
      </c>
      <c r="F2144" s="15">
        <f t="shared" si="66"/>
        <v>2012</v>
      </c>
      <c r="G2144" s="3">
        <f t="shared" si="67"/>
        <v>41090</v>
      </c>
      <c r="H2144" t="s">
        <v>142</v>
      </c>
      <c r="I2144" t="s">
        <v>168</v>
      </c>
      <c r="J2144" t="b">
        <v>0</v>
      </c>
      <c r="K2144" t="s">
        <v>169</v>
      </c>
      <c r="L2144">
        <v>91594</v>
      </c>
      <c r="M2144">
        <v>1018</v>
      </c>
      <c r="N2144">
        <v>132098</v>
      </c>
      <c r="S2144" t="s">
        <v>167</v>
      </c>
      <c r="W2144">
        <v>6</v>
      </c>
      <c r="X2144">
        <v>12</v>
      </c>
      <c r="Y2144">
        <v>2</v>
      </c>
      <c r="Z2144">
        <v>1099720</v>
      </c>
      <c r="AA2144" t="s">
        <v>146</v>
      </c>
      <c r="AB2144">
        <v>102</v>
      </c>
      <c r="AC2144" t="s">
        <v>10</v>
      </c>
      <c r="AD2144" t="s">
        <v>10</v>
      </c>
      <c r="AE2144">
        <v>1081</v>
      </c>
    </row>
    <row r="2145" spans="1:31" x14ac:dyDescent="0.25">
      <c r="A2145">
        <v>345</v>
      </c>
      <c r="B2145">
        <v>345</v>
      </c>
      <c r="C2145">
        <v>1120</v>
      </c>
      <c r="D2145">
        <v>75.62</v>
      </c>
      <c r="E2145" s="3">
        <v>41075</v>
      </c>
      <c r="F2145" s="15">
        <f t="shared" si="66"/>
        <v>2012</v>
      </c>
      <c r="G2145" s="3">
        <f t="shared" si="67"/>
        <v>41090</v>
      </c>
      <c r="H2145" t="s">
        <v>142</v>
      </c>
      <c r="I2145" t="s">
        <v>168</v>
      </c>
      <c r="J2145" t="b">
        <v>0</v>
      </c>
      <c r="K2145" t="s">
        <v>169</v>
      </c>
      <c r="L2145">
        <v>91594</v>
      </c>
      <c r="M2145">
        <v>1018</v>
      </c>
      <c r="N2145">
        <v>132098</v>
      </c>
      <c r="S2145" t="s">
        <v>167</v>
      </c>
      <c r="W2145">
        <v>6</v>
      </c>
      <c r="X2145">
        <v>12</v>
      </c>
      <c r="Y2145">
        <v>2</v>
      </c>
      <c r="Z2145">
        <v>1099720</v>
      </c>
      <c r="AA2145" t="s">
        <v>146</v>
      </c>
      <c r="AB2145">
        <v>102</v>
      </c>
      <c r="AC2145" t="s">
        <v>10</v>
      </c>
      <c r="AD2145" t="s">
        <v>10</v>
      </c>
      <c r="AE2145">
        <v>1082</v>
      </c>
    </row>
    <row r="2146" spans="1:31" x14ac:dyDescent="0.25">
      <c r="A2146">
        <v>345</v>
      </c>
      <c r="B2146">
        <v>345</v>
      </c>
      <c r="C2146">
        <v>1120</v>
      </c>
      <c r="D2146">
        <v>226.86</v>
      </c>
      <c r="E2146" s="3">
        <v>41075</v>
      </c>
      <c r="F2146" s="15">
        <f t="shared" si="66"/>
        <v>2012</v>
      </c>
      <c r="G2146" s="3">
        <f t="shared" si="67"/>
        <v>41090</v>
      </c>
      <c r="H2146" t="s">
        <v>142</v>
      </c>
      <c r="I2146" t="s">
        <v>168</v>
      </c>
      <c r="J2146" t="b">
        <v>0</v>
      </c>
      <c r="K2146" t="s">
        <v>169</v>
      </c>
      <c r="L2146">
        <v>91594</v>
      </c>
      <c r="M2146">
        <v>1018</v>
      </c>
      <c r="N2146">
        <v>132098</v>
      </c>
      <c r="S2146" t="s">
        <v>167</v>
      </c>
      <c r="W2146">
        <v>6</v>
      </c>
      <c r="X2146">
        <v>12</v>
      </c>
      <c r="Y2146">
        <v>6</v>
      </c>
      <c r="Z2146">
        <v>1099720</v>
      </c>
      <c r="AA2146" t="s">
        <v>146</v>
      </c>
      <c r="AB2146">
        <v>102</v>
      </c>
      <c r="AC2146" t="s">
        <v>10</v>
      </c>
      <c r="AD2146" t="s">
        <v>10</v>
      </c>
      <c r="AE2146">
        <v>1083</v>
      </c>
    </row>
    <row r="2147" spans="1:31" x14ac:dyDescent="0.25">
      <c r="A2147">
        <v>345</v>
      </c>
      <c r="B2147">
        <v>345</v>
      </c>
      <c r="C2147">
        <v>1120</v>
      </c>
      <c r="D2147">
        <v>78</v>
      </c>
      <c r="E2147" s="3">
        <v>41075</v>
      </c>
      <c r="F2147" s="15">
        <f t="shared" si="66"/>
        <v>2012</v>
      </c>
      <c r="G2147" s="3">
        <f t="shared" si="67"/>
        <v>41090</v>
      </c>
      <c r="H2147" t="s">
        <v>142</v>
      </c>
      <c r="I2147" t="s">
        <v>165</v>
      </c>
      <c r="J2147" t="b">
        <v>0</v>
      </c>
      <c r="K2147" t="s">
        <v>1183</v>
      </c>
      <c r="L2147">
        <v>91593</v>
      </c>
      <c r="M2147">
        <v>1018</v>
      </c>
      <c r="N2147">
        <v>132098</v>
      </c>
      <c r="S2147" t="s">
        <v>167</v>
      </c>
      <c r="W2147">
        <v>6</v>
      </c>
      <c r="X2147">
        <v>12</v>
      </c>
      <c r="Y2147">
        <v>1</v>
      </c>
      <c r="Z2147">
        <v>1099737</v>
      </c>
      <c r="AA2147" t="s">
        <v>146</v>
      </c>
      <c r="AB2147">
        <v>102</v>
      </c>
      <c r="AC2147" t="s">
        <v>10</v>
      </c>
      <c r="AD2147" t="s">
        <v>10</v>
      </c>
      <c r="AE2147">
        <v>1084</v>
      </c>
    </row>
    <row r="2148" spans="1:31" x14ac:dyDescent="0.25">
      <c r="A2148">
        <v>345</v>
      </c>
      <c r="B2148">
        <v>345</v>
      </c>
      <c r="C2148">
        <v>1120</v>
      </c>
      <c r="D2148">
        <v>151.24</v>
      </c>
      <c r="E2148" s="3">
        <v>41121</v>
      </c>
      <c r="F2148" s="15">
        <f t="shared" si="66"/>
        <v>2012</v>
      </c>
      <c r="G2148" s="3">
        <f t="shared" si="67"/>
        <v>41121</v>
      </c>
      <c r="H2148" t="s">
        <v>142</v>
      </c>
      <c r="I2148" t="s">
        <v>168</v>
      </c>
      <c r="J2148" t="b">
        <v>0</v>
      </c>
      <c r="K2148" t="s">
        <v>169</v>
      </c>
      <c r="L2148">
        <v>91594</v>
      </c>
      <c r="M2148">
        <v>1043</v>
      </c>
      <c r="N2148">
        <v>134809</v>
      </c>
      <c r="S2148" t="s">
        <v>167</v>
      </c>
      <c r="W2148">
        <v>7</v>
      </c>
      <c r="X2148">
        <v>12</v>
      </c>
      <c r="Y2148">
        <v>4</v>
      </c>
      <c r="Z2148">
        <v>1099720</v>
      </c>
      <c r="AA2148" t="s">
        <v>146</v>
      </c>
      <c r="AB2148">
        <v>105</v>
      </c>
      <c r="AC2148" t="s">
        <v>10</v>
      </c>
      <c r="AD2148" t="s">
        <v>10</v>
      </c>
      <c r="AE2148">
        <v>994</v>
      </c>
    </row>
    <row r="2149" spans="1:31" x14ac:dyDescent="0.25">
      <c r="A2149">
        <v>345</v>
      </c>
      <c r="B2149">
        <v>345</v>
      </c>
      <c r="C2149">
        <v>1120</v>
      </c>
      <c r="D2149">
        <v>151.24</v>
      </c>
      <c r="E2149" s="3">
        <v>41121</v>
      </c>
      <c r="F2149" s="15">
        <f t="shared" si="66"/>
        <v>2012</v>
      </c>
      <c r="G2149" s="3">
        <f t="shared" si="67"/>
        <v>41121</v>
      </c>
      <c r="H2149" t="s">
        <v>142</v>
      </c>
      <c r="I2149" t="s">
        <v>168</v>
      </c>
      <c r="J2149" t="b">
        <v>0</v>
      </c>
      <c r="K2149" t="s">
        <v>169</v>
      </c>
      <c r="L2149">
        <v>91594</v>
      </c>
      <c r="M2149">
        <v>1043</v>
      </c>
      <c r="N2149">
        <v>134809</v>
      </c>
      <c r="S2149" t="s">
        <v>167</v>
      </c>
      <c r="W2149">
        <v>7</v>
      </c>
      <c r="X2149">
        <v>12</v>
      </c>
      <c r="Y2149">
        <v>4</v>
      </c>
      <c r="Z2149">
        <v>1099720</v>
      </c>
      <c r="AA2149" t="s">
        <v>146</v>
      </c>
      <c r="AB2149">
        <v>105</v>
      </c>
      <c r="AC2149" t="s">
        <v>10</v>
      </c>
      <c r="AD2149" t="s">
        <v>10</v>
      </c>
      <c r="AE2149">
        <v>995</v>
      </c>
    </row>
    <row r="2150" spans="1:31" x14ac:dyDescent="0.25">
      <c r="A2150">
        <v>345</v>
      </c>
      <c r="B2150">
        <v>345</v>
      </c>
      <c r="C2150">
        <v>1120</v>
      </c>
      <c r="D2150">
        <v>156</v>
      </c>
      <c r="E2150" s="3">
        <v>41136</v>
      </c>
      <c r="F2150" s="15">
        <f t="shared" si="66"/>
        <v>2012</v>
      </c>
      <c r="G2150" s="3">
        <f t="shared" si="67"/>
        <v>41152</v>
      </c>
      <c r="H2150" t="s">
        <v>142</v>
      </c>
      <c r="I2150" t="s">
        <v>165</v>
      </c>
      <c r="J2150" t="b">
        <v>0</v>
      </c>
      <c r="K2150" t="s">
        <v>1184</v>
      </c>
      <c r="L2150">
        <v>91593</v>
      </c>
      <c r="M2150">
        <v>1046</v>
      </c>
      <c r="N2150">
        <v>135854</v>
      </c>
      <c r="S2150" t="s">
        <v>167</v>
      </c>
      <c r="W2150">
        <v>8</v>
      </c>
      <c r="X2150">
        <v>12</v>
      </c>
      <c r="Y2150">
        <v>2</v>
      </c>
      <c r="Z2150">
        <v>1099737</v>
      </c>
      <c r="AA2150" t="s">
        <v>146</v>
      </c>
      <c r="AB2150">
        <v>105</v>
      </c>
      <c r="AC2150" t="s">
        <v>10</v>
      </c>
      <c r="AD2150" t="s">
        <v>10</v>
      </c>
      <c r="AE2150">
        <v>945</v>
      </c>
    </row>
    <row r="2151" spans="1:31" x14ac:dyDescent="0.25">
      <c r="A2151">
        <v>345</v>
      </c>
      <c r="B2151">
        <v>345</v>
      </c>
      <c r="C2151">
        <v>1120</v>
      </c>
      <c r="D2151">
        <v>156</v>
      </c>
      <c r="E2151" s="3">
        <v>41136</v>
      </c>
      <c r="F2151" s="15">
        <f t="shared" si="66"/>
        <v>2012</v>
      </c>
      <c r="G2151" s="3">
        <f t="shared" si="67"/>
        <v>41152</v>
      </c>
      <c r="H2151" t="s">
        <v>142</v>
      </c>
      <c r="I2151" t="s">
        <v>165</v>
      </c>
      <c r="J2151" t="b">
        <v>0</v>
      </c>
      <c r="K2151" t="s">
        <v>1184</v>
      </c>
      <c r="L2151">
        <v>91593</v>
      </c>
      <c r="M2151">
        <v>1046</v>
      </c>
      <c r="N2151">
        <v>135854</v>
      </c>
      <c r="S2151" t="s">
        <v>167</v>
      </c>
      <c r="W2151">
        <v>8</v>
      </c>
      <c r="X2151">
        <v>12</v>
      </c>
      <c r="Y2151">
        <v>2</v>
      </c>
      <c r="Z2151">
        <v>1099737</v>
      </c>
      <c r="AA2151" t="s">
        <v>146</v>
      </c>
      <c r="AB2151">
        <v>105</v>
      </c>
      <c r="AC2151" t="s">
        <v>10</v>
      </c>
      <c r="AD2151" t="s">
        <v>10</v>
      </c>
      <c r="AE2151">
        <v>946</v>
      </c>
    </row>
    <row r="2152" spans="1:31" x14ac:dyDescent="0.25">
      <c r="A2152">
        <v>345</v>
      </c>
      <c r="B2152">
        <v>345</v>
      </c>
      <c r="C2152">
        <v>1120</v>
      </c>
      <c r="D2152">
        <v>75.62</v>
      </c>
      <c r="E2152" s="3">
        <v>41152</v>
      </c>
      <c r="F2152" s="15">
        <f t="shared" si="66"/>
        <v>2012</v>
      </c>
      <c r="G2152" s="3">
        <f t="shared" si="67"/>
        <v>41152</v>
      </c>
      <c r="H2152" t="s">
        <v>142</v>
      </c>
      <c r="I2152" t="s">
        <v>168</v>
      </c>
      <c r="J2152" t="b">
        <v>0</v>
      </c>
      <c r="K2152" t="s">
        <v>169</v>
      </c>
      <c r="L2152">
        <v>91594</v>
      </c>
      <c r="M2152">
        <v>1057</v>
      </c>
      <c r="N2152">
        <v>136858</v>
      </c>
      <c r="S2152" t="s">
        <v>167</v>
      </c>
      <c r="W2152">
        <v>8</v>
      </c>
      <c r="X2152">
        <v>12</v>
      </c>
      <c r="Y2152">
        <v>2</v>
      </c>
      <c r="Z2152">
        <v>1099720</v>
      </c>
      <c r="AA2152" t="s">
        <v>146</v>
      </c>
      <c r="AB2152">
        <v>102</v>
      </c>
      <c r="AC2152" t="s">
        <v>10</v>
      </c>
      <c r="AD2152" t="s">
        <v>10</v>
      </c>
      <c r="AE2152">
        <v>1047</v>
      </c>
    </row>
    <row r="2153" spans="1:31" x14ac:dyDescent="0.25">
      <c r="A2153">
        <v>345</v>
      </c>
      <c r="B2153">
        <v>345</v>
      </c>
      <c r="C2153">
        <v>1120</v>
      </c>
      <c r="D2153">
        <v>75.62</v>
      </c>
      <c r="E2153" s="3">
        <v>41152</v>
      </c>
      <c r="F2153" s="15">
        <f t="shared" si="66"/>
        <v>2012</v>
      </c>
      <c r="G2153" s="3">
        <f t="shared" si="67"/>
        <v>41152</v>
      </c>
      <c r="H2153" t="s">
        <v>142</v>
      </c>
      <c r="I2153" t="s">
        <v>168</v>
      </c>
      <c r="J2153" t="b">
        <v>0</v>
      </c>
      <c r="K2153" t="s">
        <v>169</v>
      </c>
      <c r="L2153">
        <v>91594</v>
      </c>
      <c r="M2153">
        <v>1057</v>
      </c>
      <c r="N2153">
        <v>136858</v>
      </c>
      <c r="S2153" t="s">
        <v>167</v>
      </c>
      <c r="W2153">
        <v>8</v>
      </c>
      <c r="X2153">
        <v>12</v>
      </c>
      <c r="Y2153">
        <v>2</v>
      </c>
      <c r="Z2153">
        <v>1099720</v>
      </c>
      <c r="AA2153" t="s">
        <v>146</v>
      </c>
      <c r="AB2153">
        <v>102</v>
      </c>
      <c r="AC2153" t="s">
        <v>10</v>
      </c>
      <c r="AD2153" t="s">
        <v>10</v>
      </c>
      <c r="AE2153">
        <v>1048</v>
      </c>
    </row>
    <row r="2154" spans="1:31" x14ac:dyDescent="0.25">
      <c r="A2154">
        <v>345</v>
      </c>
      <c r="B2154">
        <v>345</v>
      </c>
      <c r="C2154">
        <v>1120</v>
      </c>
      <c r="D2154">
        <v>37.81</v>
      </c>
      <c r="E2154" s="3">
        <v>41152</v>
      </c>
      <c r="F2154" s="15">
        <f t="shared" si="66"/>
        <v>2012</v>
      </c>
      <c r="G2154" s="3">
        <f t="shared" si="67"/>
        <v>41152</v>
      </c>
      <c r="H2154" t="s">
        <v>142</v>
      </c>
      <c r="I2154" t="s">
        <v>168</v>
      </c>
      <c r="J2154" t="b">
        <v>0</v>
      </c>
      <c r="K2154" t="s">
        <v>169</v>
      </c>
      <c r="L2154">
        <v>91594</v>
      </c>
      <c r="M2154">
        <v>1057</v>
      </c>
      <c r="N2154">
        <v>136858</v>
      </c>
      <c r="S2154" t="s">
        <v>167</v>
      </c>
      <c r="W2154">
        <v>8</v>
      </c>
      <c r="X2154">
        <v>12</v>
      </c>
      <c r="Y2154">
        <v>1</v>
      </c>
      <c r="Z2154">
        <v>1099720</v>
      </c>
      <c r="AA2154" t="s">
        <v>146</v>
      </c>
      <c r="AB2154">
        <v>102</v>
      </c>
      <c r="AC2154" t="s">
        <v>10</v>
      </c>
      <c r="AD2154" t="s">
        <v>10</v>
      </c>
      <c r="AE2154">
        <v>1049</v>
      </c>
    </row>
    <row r="2155" spans="1:31" x14ac:dyDescent="0.25">
      <c r="A2155">
        <v>345</v>
      </c>
      <c r="B2155">
        <v>345</v>
      </c>
      <c r="C2155">
        <v>1120</v>
      </c>
      <c r="D2155">
        <v>37.81</v>
      </c>
      <c r="E2155" s="3">
        <v>41197</v>
      </c>
      <c r="F2155" s="15">
        <f t="shared" si="66"/>
        <v>2012</v>
      </c>
      <c r="G2155" s="3">
        <f t="shared" si="67"/>
        <v>41213</v>
      </c>
      <c r="H2155" t="s">
        <v>142</v>
      </c>
      <c r="I2155" t="s">
        <v>168</v>
      </c>
      <c r="J2155" t="b">
        <v>0</v>
      </c>
      <c r="K2155" t="s">
        <v>169</v>
      </c>
      <c r="L2155">
        <v>91594</v>
      </c>
      <c r="M2155">
        <v>1075</v>
      </c>
      <c r="N2155">
        <v>139976</v>
      </c>
      <c r="S2155" t="s">
        <v>167</v>
      </c>
      <c r="W2155">
        <v>10</v>
      </c>
      <c r="X2155">
        <v>12</v>
      </c>
      <c r="Y2155">
        <v>1</v>
      </c>
      <c r="Z2155">
        <v>1099720</v>
      </c>
      <c r="AA2155" t="s">
        <v>146</v>
      </c>
      <c r="AB2155">
        <v>101</v>
      </c>
      <c r="AC2155" t="s">
        <v>10</v>
      </c>
      <c r="AD2155" t="s">
        <v>10</v>
      </c>
      <c r="AE2155">
        <v>1000</v>
      </c>
    </row>
    <row r="2156" spans="1:31" x14ac:dyDescent="0.25">
      <c r="A2156">
        <v>345</v>
      </c>
      <c r="B2156">
        <v>345</v>
      </c>
      <c r="C2156">
        <v>1120</v>
      </c>
      <c r="D2156">
        <v>75.62</v>
      </c>
      <c r="E2156" s="3">
        <v>41213</v>
      </c>
      <c r="F2156" s="15">
        <f t="shared" si="66"/>
        <v>2012</v>
      </c>
      <c r="G2156" s="3">
        <f t="shared" si="67"/>
        <v>41213</v>
      </c>
      <c r="H2156" t="s">
        <v>142</v>
      </c>
      <c r="I2156" t="s">
        <v>168</v>
      </c>
      <c r="J2156" t="b">
        <v>0</v>
      </c>
      <c r="K2156" t="s">
        <v>169</v>
      </c>
      <c r="L2156">
        <v>91594</v>
      </c>
      <c r="M2156">
        <v>1084</v>
      </c>
      <c r="N2156">
        <v>140967</v>
      </c>
      <c r="S2156" t="s">
        <v>167</v>
      </c>
      <c r="W2156">
        <v>10</v>
      </c>
      <c r="X2156">
        <v>12</v>
      </c>
      <c r="Y2156">
        <v>2</v>
      </c>
      <c r="Z2156">
        <v>1099720</v>
      </c>
      <c r="AA2156" t="s">
        <v>146</v>
      </c>
      <c r="AB2156">
        <v>101</v>
      </c>
      <c r="AC2156" t="s">
        <v>10</v>
      </c>
      <c r="AD2156" t="s">
        <v>10</v>
      </c>
      <c r="AE2156">
        <v>1050</v>
      </c>
    </row>
    <row r="2157" spans="1:31" x14ac:dyDescent="0.25">
      <c r="A2157">
        <v>345</v>
      </c>
      <c r="B2157">
        <v>345</v>
      </c>
      <c r="C2157">
        <v>1120</v>
      </c>
      <c r="D2157">
        <v>75.62</v>
      </c>
      <c r="E2157" s="3">
        <v>41305</v>
      </c>
      <c r="F2157" s="15">
        <f t="shared" si="66"/>
        <v>2013</v>
      </c>
      <c r="G2157" s="3">
        <f t="shared" si="67"/>
        <v>41305</v>
      </c>
      <c r="H2157" t="s">
        <v>142</v>
      </c>
      <c r="I2157" t="s">
        <v>168</v>
      </c>
      <c r="J2157" t="b">
        <v>0</v>
      </c>
      <c r="K2157" t="s">
        <v>169</v>
      </c>
      <c r="L2157">
        <v>91594</v>
      </c>
      <c r="M2157">
        <v>1131</v>
      </c>
      <c r="N2157">
        <v>147883</v>
      </c>
      <c r="S2157" t="s">
        <v>167</v>
      </c>
      <c r="W2157">
        <v>1</v>
      </c>
      <c r="X2157">
        <v>13</v>
      </c>
      <c r="Y2157">
        <v>2</v>
      </c>
      <c r="Z2157">
        <v>1099720</v>
      </c>
      <c r="AA2157" t="s">
        <v>146</v>
      </c>
      <c r="AB2157">
        <v>102</v>
      </c>
      <c r="AC2157" t="s">
        <v>10</v>
      </c>
      <c r="AD2157" t="s">
        <v>10</v>
      </c>
      <c r="AE2157">
        <v>1067</v>
      </c>
    </row>
    <row r="2158" spans="1:31" x14ac:dyDescent="0.25">
      <c r="A2158">
        <v>345</v>
      </c>
      <c r="B2158">
        <v>345</v>
      </c>
      <c r="C2158">
        <v>1120</v>
      </c>
      <c r="D2158">
        <v>18.91</v>
      </c>
      <c r="E2158" s="3">
        <v>41338</v>
      </c>
      <c r="F2158" s="15">
        <f t="shared" si="66"/>
        <v>2013</v>
      </c>
      <c r="G2158" s="3">
        <f t="shared" si="67"/>
        <v>41364</v>
      </c>
      <c r="H2158" t="s">
        <v>142</v>
      </c>
      <c r="I2158" t="s">
        <v>172</v>
      </c>
      <c r="J2158" t="b">
        <v>0</v>
      </c>
      <c r="K2158" t="s">
        <v>1185</v>
      </c>
      <c r="L2158">
        <v>91594</v>
      </c>
      <c r="M2158">
        <v>1149</v>
      </c>
      <c r="N2158">
        <v>151652</v>
      </c>
      <c r="S2158" t="s">
        <v>167</v>
      </c>
      <c r="W2158">
        <v>3</v>
      </c>
      <c r="X2158">
        <v>13</v>
      </c>
      <c r="Y2158">
        <v>0.5</v>
      </c>
      <c r="Z2158">
        <v>1099579</v>
      </c>
      <c r="AA2158" t="s">
        <v>146</v>
      </c>
      <c r="AB2158">
        <v>110</v>
      </c>
      <c r="AC2158" t="s">
        <v>10</v>
      </c>
      <c r="AD2158" t="s">
        <v>10</v>
      </c>
      <c r="AE2158">
        <v>957</v>
      </c>
    </row>
    <row r="2159" spans="1:31" x14ac:dyDescent="0.25">
      <c r="A2159">
        <v>345</v>
      </c>
      <c r="B2159">
        <v>345</v>
      </c>
      <c r="C2159">
        <v>1120</v>
      </c>
      <c r="D2159">
        <v>37.81</v>
      </c>
      <c r="E2159" s="3">
        <v>41364</v>
      </c>
      <c r="F2159" s="15">
        <f t="shared" si="66"/>
        <v>2013</v>
      </c>
      <c r="G2159" s="3">
        <f t="shared" si="67"/>
        <v>41364</v>
      </c>
      <c r="H2159" t="s">
        <v>142</v>
      </c>
      <c r="I2159" t="s">
        <v>168</v>
      </c>
      <c r="J2159" t="b">
        <v>0</v>
      </c>
      <c r="K2159" t="s">
        <v>169</v>
      </c>
      <c r="L2159">
        <v>91594</v>
      </c>
      <c r="M2159">
        <v>1155</v>
      </c>
      <c r="N2159">
        <v>151927</v>
      </c>
      <c r="S2159" t="s">
        <v>167</v>
      </c>
      <c r="W2159">
        <v>3</v>
      </c>
      <c r="X2159">
        <v>13</v>
      </c>
      <c r="Y2159">
        <v>1</v>
      </c>
      <c r="Z2159">
        <v>1099720</v>
      </c>
      <c r="AA2159" t="s">
        <v>146</v>
      </c>
      <c r="AB2159">
        <v>102</v>
      </c>
      <c r="AC2159" t="s">
        <v>10</v>
      </c>
      <c r="AD2159" t="s">
        <v>10</v>
      </c>
      <c r="AE2159">
        <v>916</v>
      </c>
    </row>
    <row r="2160" spans="1:31" x14ac:dyDescent="0.25">
      <c r="A2160">
        <v>345</v>
      </c>
      <c r="B2160">
        <v>345</v>
      </c>
      <c r="C2160">
        <v>1120</v>
      </c>
      <c r="D2160">
        <v>75.62</v>
      </c>
      <c r="E2160" s="3">
        <v>41364</v>
      </c>
      <c r="F2160" s="15">
        <f t="shared" si="66"/>
        <v>2013</v>
      </c>
      <c r="G2160" s="3">
        <f t="shared" si="67"/>
        <v>41364</v>
      </c>
      <c r="H2160" t="s">
        <v>142</v>
      </c>
      <c r="I2160" t="s">
        <v>168</v>
      </c>
      <c r="J2160" t="b">
        <v>0</v>
      </c>
      <c r="K2160" t="s">
        <v>169</v>
      </c>
      <c r="L2160">
        <v>91594</v>
      </c>
      <c r="M2160">
        <v>1155</v>
      </c>
      <c r="N2160">
        <v>151927</v>
      </c>
      <c r="S2160" t="s">
        <v>167</v>
      </c>
      <c r="W2160">
        <v>3</v>
      </c>
      <c r="X2160">
        <v>13</v>
      </c>
      <c r="Y2160">
        <v>2</v>
      </c>
      <c r="Z2160">
        <v>1099720</v>
      </c>
      <c r="AA2160" t="s">
        <v>146</v>
      </c>
      <c r="AB2160">
        <v>102</v>
      </c>
      <c r="AC2160" t="s">
        <v>10</v>
      </c>
      <c r="AD2160" t="s">
        <v>10</v>
      </c>
      <c r="AE2160">
        <v>917</v>
      </c>
    </row>
    <row r="2161" spans="1:31" x14ac:dyDescent="0.25">
      <c r="A2161">
        <v>345</v>
      </c>
      <c r="B2161">
        <v>345</v>
      </c>
      <c r="C2161">
        <v>1120</v>
      </c>
      <c r="D2161">
        <v>75.62</v>
      </c>
      <c r="E2161" s="3">
        <v>41394</v>
      </c>
      <c r="F2161" s="15">
        <f t="shared" si="66"/>
        <v>2013</v>
      </c>
      <c r="G2161" s="3">
        <f t="shared" si="67"/>
        <v>41394</v>
      </c>
      <c r="H2161" t="s">
        <v>142</v>
      </c>
      <c r="I2161" t="s">
        <v>168</v>
      </c>
      <c r="J2161" t="b">
        <v>0</v>
      </c>
      <c r="K2161" t="s">
        <v>169</v>
      </c>
      <c r="L2161">
        <v>91594</v>
      </c>
      <c r="M2161">
        <v>1170</v>
      </c>
      <c r="N2161">
        <v>154045</v>
      </c>
      <c r="S2161" t="s">
        <v>167</v>
      </c>
      <c r="W2161">
        <v>4</v>
      </c>
      <c r="X2161">
        <v>13</v>
      </c>
      <c r="Y2161">
        <v>2</v>
      </c>
      <c r="Z2161">
        <v>1099720</v>
      </c>
      <c r="AA2161" t="s">
        <v>146</v>
      </c>
      <c r="AB2161">
        <v>102</v>
      </c>
      <c r="AC2161" t="s">
        <v>10</v>
      </c>
      <c r="AD2161" t="s">
        <v>10</v>
      </c>
      <c r="AE2161">
        <v>1323</v>
      </c>
    </row>
    <row r="2162" spans="1:31" x14ac:dyDescent="0.25">
      <c r="A2162">
        <v>345</v>
      </c>
      <c r="B2162">
        <v>345</v>
      </c>
      <c r="C2162">
        <v>1120</v>
      </c>
      <c r="D2162">
        <v>75.62</v>
      </c>
      <c r="E2162" s="3">
        <v>41394</v>
      </c>
      <c r="F2162" s="15">
        <f t="shared" si="66"/>
        <v>2013</v>
      </c>
      <c r="G2162" s="3">
        <f t="shared" si="67"/>
        <v>41394</v>
      </c>
      <c r="H2162" t="s">
        <v>142</v>
      </c>
      <c r="I2162" t="s">
        <v>168</v>
      </c>
      <c r="J2162" t="b">
        <v>0</v>
      </c>
      <c r="K2162" t="s">
        <v>169</v>
      </c>
      <c r="L2162">
        <v>91594</v>
      </c>
      <c r="M2162">
        <v>1170</v>
      </c>
      <c r="N2162">
        <v>154045</v>
      </c>
      <c r="S2162" t="s">
        <v>167</v>
      </c>
      <c r="W2162">
        <v>4</v>
      </c>
      <c r="X2162">
        <v>13</v>
      </c>
      <c r="Y2162">
        <v>2</v>
      </c>
      <c r="Z2162">
        <v>1099720</v>
      </c>
      <c r="AA2162" t="s">
        <v>146</v>
      </c>
      <c r="AB2162">
        <v>102</v>
      </c>
      <c r="AC2162" t="s">
        <v>10</v>
      </c>
      <c r="AD2162" t="s">
        <v>10</v>
      </c>
      <c r="AE2162">
        <v>1324</v>
      </c>
    </row>
    <row r="2163" spans="1:31" x14ac:dyDescent="0.25">
      <c r="A2163">
        <v>345</v>
      </c>
      <c r="B2163">
        <v>345</v>
      </c>
      <c r="C2163">
        <v>1120</v>
      </c>
      <c r="D2163">
        <v>74.099999999999994</v>
      </c>
      <c r="E2163" s="3">
        <v>41486</v>
      </c>
      <c r="F2163" s="15">
        <f t="shared" si="66"/>
        <v>2013</v>
      </c>
      <c r="G2163" s="3">
        <f t="shared" si="67"/>
        <v>41486</v>
      </c>
      <c r="H2163" t="s">
        <v>142</v>
      </c>
      <c r="I2163" t="s">
        <v>168</v>
      </c>
      <c r="J2163" t="b">
        <v>0</v>
      </c>
      <c r="K2163" t="s">
        <v>169</v>
      </c>
      <c r="L2163">
        <v>91594</v>
      </c>
      <c r="M2163">
        <v>1209</v>
      </c>
      <c r="N2163">
        <v>160716</v>
      </c>
      <c r="S2163" t="s">
        <v>167</v>
      </c>
      <c r="W2163">
        <v>7</v>
      </c>
      <c r="X2163">
        <v>13</v>
      </c>
      <c r="Y2163">
        <v>2</v>
      </c>
      <c r="Z2163">
        <v>1099720</v>
      </c>
      <c r="AA2163" t="s">
        <v>146</v>
      </c>
      <c r="AB2163">
        <v>102</v>
      </c>
      <c r="AC2163" t="s">
        <v>10</v>
      </c>
      <c r="AD2163" t="s">
        <v>10</v>
      </c>
      <c r="AE2163">
        <v>1042</v>
      </c>
    </row>
    <row r="2164" spans="1:31" x14ac:dyDescent="0.25">
      <c r="A2164">
        <v>345</v>
      </c>
      <c r="B2164">
        <v>345</v>
      </c>
      <c r="C2164">
        <v>1120</v>
      </c>
      <c r="D2164">
        <v>37.049999999999997</v>
      </c>
      <c r="E2164" s="3">
        <v>41486</v>
      </c>
      <c r="F2164" s="15">
        <f t="shared" si="66"/>
        <v>2013</v>
      </c>
      <c r="G2164" s="3">
        <f t="shared" si="67"/>
        <v>41486</v>
      </c>
      <c r="H2164" t="s">
        <v>142</v>
      </c>
      <c r="I2164" t="s">
        <v>168</v>
      </c>
      <c r="J2164" t="b">
        <v>0</v>
      </c>
      <c r="K2164" t="s">
        <v>169</v>
      </c>
      <c r="L2164">
        <v>91594</v>
      </c>
      <c r="M2164">
        <v>1209</v>
      </c>
      <c r="N2164">
        <v>160716</v>
      </c>
      <c r="S2164" t="s">
        <v>167</v>
      </c>
      <c r="W2164">
        <v>7</v>
      </c>
      <c r="X2164">
        <v>13</v>
      </c>
      <c r="Y2164">
        <v>1</v>
      </c>
      <c r="Z2164">
        <v>1099720</v>
      </c>
      <c r="AA2164" t="s">
        <v>146</v>
      </c>
      <c r="AB2164">
        <v>102</v>
      </c>
      <c r="AC2164" t="s">
        <v>10</v>
      </c>
      <c r="AD2164" t="s">
        <v>10</v>
      </c>
      <c r="AE2164">
        <v>1043</v>
      </c>
    </row>
    <row r="2165" spans="1:31" x14ac:dyDescent="0.25">
      <c r="A2165">
        <v>345</v>
      </c>
      <c r="B2165">
        <v>345</v>
      </c>
      <c r="C2165">
        <v>1120</v>
      </c>
      <c r="D2165">
        <v>74.099999999999994</v>
      </c>
      <c r="E2165" s="3">
        <v>41517</v>
      </c>
      <c r="F2165" s="15">
        <f t="shared" si="66"/>
        <v>2013</v>
      </c>
      <c r="G2165" s="3">
        <f t="shared" si="67"/>
        <v>41517</v>
      </c>
      <c r="H2165" t="s">
        <v>142</v>
      </c>
      <c r="I2165" t="s">
        <v>168</v>
      </c>
      <c r="J2165" t="b">
        <v>0</v>
      </c>
      <c r="K2165" t="s">
        <v>169</v>
      </c>
      <c r="L2165">
        <v>91594</v>
      </c>
      <c r="M2165">
        <v>1221</v>
      </c>
      <c r="N2165">
        <v>162986</v>
      </c>
      <c r="S2165" t="s">
        <v>167</v>
      </c>
      <c r="W2165">
        <v>8</v>
      </c>
      <c r="X2165">
        <v>13</v>
      </c>
      <c r="Y2165">
        <v>2</v>
      </c>
      <c r="Z2165">
        <v>1099720</v>
      </c>
      <c r="AA2165" t="s">
        <v>146</v>
      </c>
      <c r="AB2165">
        <v>102</v>
      </c>
      <c r="AC2165" t="s">
        <v>10</v>
      </c>
      <c r="AD2165" t="s">
        <v>10</v>
      </c>
      <c r="AE2165">
        <v>967</v>
      </c>
    </row>
    <row r="2166" spans="1:31" x14ac:dyDescent="0.25">
      <c r="A2166">
        <v>345</v>
      </c>
      <c r="B2166">
        <v>345</v>
      </c>
      <c r="C2166">
        <v>1120</v>
      </c>
      <c r="D2166">
        <v>37.049999999999997</v>
      </c>
      <c r="E2166" s="3">
        <v>41517</v>
      </c>
      <c r="F2166" s="15">
        <f t="shared" si="66"/>
        <v>2013</v>
      </c>
      <c r="G2166" s="3">
        <f t="shared" si="67"/>
        <v>41517</v>
      </c>
      <c r="H2166" t="s">
        <v>142</v>
      </c>
      <c r="I2166" t="s">
        <v>168</v>
      </c>
      <c r="J2166" t="b">
        <v>0</v>
      </c>
      <c r="K2166" t="s">
        <v>169</v>
      </c>
      <c r="L2166">
        <v>91594</v>
      </c>
      <c r="M2166">
        <v>1221</v>
      </c>
      <c r="N2166">
        <v>162986</v>
      </c>
      <c r="S2166" t="s">
        <v>167</v>
      </c>
      <c r="W2166">
        <v>8</v>
      </c>
      <c r="X2166">
        <v>13</v>
      </c>
      <c r="Y2166">
        <v>1</v>
      </c>
      <c r="Z2166">
        <v>1099720</v>
      </c>
      <c r="AA2166" t="s">
        <v>146</v>
      </c>
      <c r="AB2166">
        <v>102</v>
      </c>
      <c r="AC2166" t="s">
        <v>10</v>
      </c>
      <c r="AD2166" t="s">
        <v>10</v>
      </c>
      <c r="AE2166">
        <v>968</v>
      </c>
    </row>
    <row r="2167" spans="1:31" x14ac:dyDescent="0.25">
      <c r="A2167">
        <v>345</v>
      </c>
      <c r="B2167">
        <v>345</v>
      </c>
      <c r="C2167">
        <v>1120</v>
      </c>
      <c r="D2167">
        <v>74.099999999999994</v>
      </c>
      <c r="E2167" s="3">
        <v>41517</v>
      </c>
      <c r="F2167" s="15">
        <f t="shared" si="66"/>
        <v>2013</v>
      </c>
      <c r="G2167" s="3">
        <f t="shared" si="67"/>
        <v>41517</v>
      </c>
      <c r="H2167" t="s">
        <v>142</v>
      </c>
      <c r="I2167" t="s">
        <v>168</v>
      </c>
      <c r="J2167" t="b">
        <v>0</v>
      </c>
      <c r="K2167" t="s">
        <v>169</v>
      </c>
      <c r="L2167">
        <v>91594</v>
      </c>
      <c r="M2167">
        <v>1221</v>
      </c>
      <c r="N2167">
        <v>162986</v>
      </c>
      <c r="S2167" t="s">
        <v>167</v>
      </c>
      <c r="W2167">
        <v>8</v>
      </c>
      <c r="X2167">
        <v>13</v>
      </c>
      <c r="Y2167">
        <v>2</v>
      </c>
      <c r="Z2167">
        <v>1099720</v>
      </c>
      <c r="AA2167" t="s">
        <v>146</v>
      </c>
      <c r="AB2167">
        <v>102</v>
      </c>
      <c r="AC2167" t="s">
        <v>10</v>
      </c>
      <c r="AD2167" t="s">
        <v>10</v>
      </c>
      <c r="AE2167">
        <v>969</v>
      </c>
    </row>
    <row r="2168" spans="1:31" x14ac:dyDescent="0.25">
      <c r="A2168">
        <v>345</v>
      </c>
      <c r="B2168">
        <v>345</v>
      </c>
      <c r="C2168">
        <v>1120</v>
      </c>
      <c r="D2168">
        <v>74.099999999999994</v>
      </c>
      <c r="E2168" s="3">
        <v>41532</v>
      </c>
      <c r="F2168" s="15">
        <f t="shared" si="66"/>
        <v>2013</v>
      </c>
      <c r="G2168" s="3">
        <f t="shared" si="67"/>
        <v>41547</v>
      </c>
      <c r="H2168" t="s">
        <v>142</v>
      </c>
      <c r="I2168" t="s">
        <v>168</v>
      </c>
      <c r="J2168" t="b">
        <v>0</v>
      </c>
      <c r="K2168" t="s">
        <v>169</v>
      </c>
      <c r="L2168">
        <v>91594</v>
      </c>
      <c r="M2168">
        <v>1227</v>
      </c>
      <c r="N2168">
        <v>164144</v>
      </c>
      <c r="S2168" t="s">
        <v>167</v>
      </c>
      <c r="W2168">
        <v>9</v>
      </c>
      <c r="X2168">
        <v>13</v>
      </c>
      <c r="Y2168">
        <v>2</v>
      </c>
      <c r="Z2168">
        <v>1099720</v>
      </c>
      <c r="AA2168" t="s">
        <v>146</v>
      </c>
      <c r="AB2168">
        <v>102</v>
      </c>
      <c r="AC2168" t="s">
        <v>10</v>
      </c>
      <c r="AD2168" t="s">
        <v>10</v>
      </c>
      <c r="AE2168">
        <v>806</v>
      </c>
    </row>
    <row r="2169" spans="1:31" x14ac:dyDescent="0.25">
      <c r="A2169">
        <v>345</v>
      </c>
      <c r="B2169">
        <v>345</v>
      </c>
      <c r="C2169">
        <v>1120</v>
      </c>
      <c r="D2169">
        <v>74.099999999999994</v>
      </c>
      <c r="E2169" s="3">
        <v>41532</v>
      </c>
      <c r="F2169" s="15">
        <f t="shared" si="66"/>
        <v>2013</v>
      </c>
      <c r="G2169" s="3">
        <f t="shared" si="67"/>
        <v>41547</v>
      </c>
      <c r="H2169" t="s">
        <v>142</v>
      </c>
      <c r="I2169" t="s">
        <v>168</v>
      </c>
      <c r="J2169" t="b">
        <v>0</v>
      </c>
      <c r="K2169" t="s">
        <v>169</v>
      </c>
      <c r="L2169">
        <v>91594</v>
      </c>
      <c r="M2169">
        <v>1227</v>
      </c>
      <c r="N2169">
        <v>164144</v>
      </c>
      <c r="S2169" t="s">
        <v>167</v>
      </c>
      <c r="W2169">
        <v>9</v>
      </c>
      <c r="X2169">
        <v>13</v>
      </c>
      <c r="Y2169">
        <v>2</v>
      </c>
      <c r="Z2169">
        <v>1099720</v>
      </c>
      <c r="AA2169" t="s">
        <v>146</v>
      </c>
      <c r="AB2169">
        <v>102</v>
      </c>
      <c r="AC2169" t="s">
        <v>10</v>
      </c>
      <c r="AD2169" t="s">
        <v>10</v>
      </c>
      <c r="AE2169">
        <v>807</v>
      </c>
    </row>
    <row r="2170" spans="1:31" x14ac:dyDescent="0.25">
      <c r="A2170">
        <v>345</v>
      </c>
      <c r="B2170">
        <v>345</v>
      </c>
      <c r="C2170">
        <v>1120</v>
      </c>
      <c r="D2170">
        <v>74.099999999999994</v>
      </c>
      <c r="E2170" s="3">
        <v>41532</v>
      </c>
      <c r="F2170" s="15">
        <f t="shared" si="66"/>
        <v>2013</v>
      </c>
      <c r="G2170" s="3">
        <f t="shared" si="67"/>
        <v>41547</v>
      </c>
      <c r="H2170" t="s">
        <v>142</v>
      </c>
      <c r="I2170" t="s">
        <v>168</v>
      </c>
      <c r="J2170" t="b">
        <v>0</v>
      </c>
      <c r="K2170" t="s">
        <v>169</v>
      </c>
      <c r="L2170">
        <v>91594</v>
      </c>
      <c r="M2170">
        <v>1227</v>
      </c>
      <c r="N2170">
        <v>164144</v>
      </c>
      <c r="S2170" t="s">
        <v>167</v>
      </c>
      <c r="W2170">
        <v>9</v>
      </c>
      <c r="X2170">
        <v>13</v>
      </c>
      <c r="Y2170">
        <v>2</v>
      </c>
      <c r="Z2170">
        <v>1099720</v>
      </c>
      <c r="AA2170" t="s">
        <v>146</v>
      </c>
      <c r="AB2170">
        <v>102</v>
      </c>
      <c r="AC2170" t="s">
        <v>10</v>
      </c>
      <c r="AD2170" t="s">
        <v>10</v>
      </c>
      <c r="AE2170">
        <v>808</v>
      </c>
    </row>
    <row r="2171" spans="1:31" x14ac:dyDescent="0.25">
      <c r="A2171">
        <v>345</v>
      </c>
      <c r="B2171">
        <v>345</v>
      </c>
      <c r="C2171">
        <v>1120</v>
      </c>
      <c r="D2171">
        <v>37.049999999999997</v>
      </c>
      <c r="E2171" s="3">
        <v>41532</v>
      </c>
      <c r="F2171" s="15">
        <f t="shared" si="66"/>
        <v>2013</v>
      </c>
      <c r="G2171" s="3">
        <f t="shared" si="67"/>
        <v>41547</v>
      </c>
      <c r="H2171" t="s">
        <v>142</v>
      </c>
      <c r="I2171" t="s">
        <v>168</v>
      </c>
      <c r="J2171" t="b">
        <v>0</v>
      </c>
      <c r="K2171" t="s">
        <v>169</v>
      </c>
      <c r="L2171">
        <v>91594</v>
      </c>
      <c r="M2171">
        <v>1227</v>
      </c>
      <c r="N2171">
        <v>164144</v>
      </c>
      <c r="S2171" t="s">
        <v>167</v>
      </c>
      <c r="W2171">
        <v>9</v>
      </c>
      <c r="X2171">
        <v>13</v>
      </c>
      <c r="Y2171">
        <v>1</v>
      </c>
      <c r="Z2171">
        <v>1099720</v>
      </c>
      <c r="AA2171" t="s">
        <v>146</v>
      </c>
      <c r="AB2171">
        <v>102</v>
      </c>
      <c r="AC2171" t="s">
        <v>10</v>
      </c>
      <c r="AD2171" t="s">
        <v>10</v>
      </c>
      <c r="AE2171">
        <v>809</v>
      </c>
    </row>
    <row r="2172" spans="1:31" x14ac:dyDescent="0.25">
      <c r="A2172">
        <v>345</v>
      </c>
      <c r="B2172">
        <v>345</v>
      </c>
      <c r="C2172">
        <v>1120</v>
      </c>
      <c r="D2172">
        <v>37.049999999999997</v>
      </c>
      <c r="E2172" s="3">
        <v>41532</v>
      </c>
      <c r="F2172" s="15">
        <f t="shared" si="66"/>
        <v>2013</v>
      </c>
      <c r="G2172" s="3">
        <f t="shared" si="67"/>
        <v>41547</v>
      </c>
      <c r="H2172" t="s">
        <v>142</v>
      </c>
      <c r="I2172" t="s">
        <v>168</v>
      </c>
      <c r="J2172" t="b">
        <v>0</v>
      </c>
      <c r="K2172" t="s">
        <v>169</v>
      </c>
      <c r="L2172">
        <v>91594</v>
      </c>
      <c r="M2172">
        <v>1227</v>
      </c>
      <c r="N2172">
        <v>164144</v>
      </c>
      <c r="S2172" t="s">
        <v>167</v>
      </c>
      <c r="W2172">
        <v>9</v>
      </c>
      <c r="X2172">
        <v>13</v>
      </c>
      <c r="Y2172">
        <v>1</v>
      </c>
      <c r="Z2172">
        <v>1099720</v>
      </c>
      <c r="AA2172" t="s">
        <v>146</v>
      </c>
      <c r="AB2172">
        <v>102</v>
      </c>
      <c r="AC2172" t="s">
        <v>10</v>
      </c>
      <c r="AD2172" t="s">
        <v>10</v>
      </c>
      <c r="AE2172">
        <v>810</v>
      </c>
    </row>
    <row r="2173" spans="1:31" x14ac:dyDescent="0.25">
      <c r="A2173">
        <v>345</v>
      </c>
      <c r="B2173">
        <v>345</v>
      </c>
      <c r="C2173">
        <v>1120</v>
      </c>
      <c r="D2173">
        <v>37.049999999999997</v>
      </c>
      <c r="E2173" s="3">
        <v>41532</v>
      </c>
      <c r="F2173" s="15">
        <f t="shared" si="66"/>
        <v>2013</v>
      </c>
      <c r="G2173" s="3">
        <f t="shared" si="67"/>
        <v>41547</v>
      </c>
      <c r="H2173" t="s">
        <v>142</v>
      </c>
      <c r="I2173" t="s">
        <v>168</v>
      </c>
      <c r="J2173" t="b">
        <v>0</v>
      </c>
      <c r="K2173" t="s">
        <v>169</v>
      </c>
      <c r="L2173">
        <v>91594</v>
      </c>
      <c r="M2173">
        <v>1227</v>
      </c>
      <c r="N2173">
        <v>164144</v>
      </c>
      <c r="S2173" t="s">
        <v>167</v>
      </c>
      <c r="W2173">
        <v>9</v>
      </c>
      <c r="X2173">
        <v>13</v>
      </c>
      <c r="Y2173">
        <v>1</v>
      </c>
      <c r="Z2173">
        <v>1099720</v>
      </c>
      <c r="AA2173" t="s">
        <v>146</v>
      </c>
      <c r="AB2173">
        <v>102</v>
      </c>
      <c r="AC2173" t="s">
        <v>10</v>
      </c>
      <c r="AD2173" t="s">
        <v>10</v>
      </c>
      <c r="AE2173">
        <v>811</v>
      </c>
    </row>
    <row r="2174" spans="1:31" x14ac:dyDescent="0.25">
      <c r="A2174">
        <v>345</v>
      </c>
      <c r="B2174">
        <v>345</v>
      </c>
      <c r="C2174">
        <v>1120</v>
      </c>
      <c r="D2174">
        <v>74.099999999999994</v>
      </c>
      <c r="E2174" s="3">
        <v>41547</v>
      </c>
      <c r="F2174" s="15">
        <f t="shared" si="66"/>
        <v>2013</v>
      </c>
      <c r="G2174" s="3">
        <f t="shared" si="67"/>
        <v>41547</v>
      </c>
      <c r="H2174" t="s">
        <v>142</v>
      </c>
      <c r="I2174" t="s">
        <v>168</v>
      </c>
      <c r="J2174" t="b">
        <v>0</v>
      </c>
      <c r="K2174" t="s">
        <v>169</v>
      </c>
      <c r="L2174">
        <v>91594</v>
      </c>
      <c r="M2174">
        <v>1233</v>
      </c>
      <c r="N2174">
        <v>165193</v>
      </c>
      <c r="S2174" t="s">
        <v>167</v>
      </c>
      <c r="W2174">
        <v>9</v>
      </c>
      <c r="X2174">
        <v>13</v>
      </c>
      <c r="Y2174">
        <v>2</v>
      </c>
      <c r="Z2174">
        <v>1099720</v>
      </c>
      <c r="AA2174" t="s">
        <v>146</v>
      </c>
      <c r="AB2174">
        <v>102</v>
      </c>
      <c r="AC2174" t="s">
        <v>10</v>
      </c>
      <c r="AD2174" t="s">
        <v>10</v>
      </c>
      <c r="AE2174">
        <v>952</v>
      </c>
    </row>
    <row r="2175" spans="1:31" x14ac:dyDescent="0.25">
      <c r="A2175">
        <v>345</v>
      </c>
      <c r="B2175">
        <v>345</v>
      </c>
      <c r="C2175">
        <v>1120</v>
      </c>
      <c r="D2175">
        <v>37.049999999999997</v>
      </c>
      <c r="E2175" s="3">
        <v>41547</v>
      </c>
      <c r="F2175" s="15">
        <f t="shared" si="66"/>
        <v>2013</v>
      </c>
      <c r="G2175" s="3">
        <f t="shared" si="67"/>
        <v>41547</v>
      </c>
      <c r="H2175" t="s">
        <v>142</v>
      </c>
      <c r="I2175" t="s">
        <v>168</v>
      </c>
      <c r="J2175" t="b">
        <v>0</v>
      </c>
      <c r="K2175" t="s">
        <v>169</v>
      </c>
      <c r="L2175">
        <v>91594</v>
      </c>
      <c r="M2175">
        <v>1233</v>
      </c>
      <c r="N2175">
        <v>165193</v>
      </c>
      <c r="S2175" t="s">
        <v>167</v>
      </c>
      <c r="W2175">
        <v>9</v>
      </c>
      <c r="X2175">
        <v>13</v>
      </c>
      <c r="Y2175">
        <v>1</v>
      </c>
      <c r="Z2175">
        <v>1099720</v>
      </c>
      <c r="AA2175" t="s">
        <v>146</v>
      </c>
      <c r="AB2175">
        <v>102</v>
      </c>
      <c r="AC2175" t="s">
        <v>10</v>
      </c>
      <c r="AD2175" t="s">
        <v>10</v>
      </c>
      <c r="AE2175">
        <v>953</v>
      </c>
    </row>
    <row r="2176" spans="1:31" x14ac:dyDescent="0.25">
      <c r="A2176">
        <v>345</v>
      </c>
      <c r="B2176">
        <v>345</v>
      </c>
      <c r="C2176">
        <v>1120</v>
      </c>
      <c r="D2176">
        <v>37.049999999999997</v>
      </c>
      <c r="E2176" s="3">
        <v>41632</v>
      </c>
      <c r="F2176" s="15">
        <f t="shared" si="66"/>
        <v>2013</v>
      </c>
      <c r="G2176" s="3">
        <f t="shared" si="67"/>
        <v>41639</v>
      </c>
      <c r="H2176" t="s">
        <v>142</v>
      </c>
      <c r="I2176" t="s">
        <v>225</v>
      </c>
      <c r="J2176" t="b">
        <v>0</v>
      </c>
      <c r="K2176" t="s">
        <v>169</v>
      </c>
      <c r="L2176">
        <v>91593</v>
      </c>
      <c r="M2176">
        <v>1272</v>
      </c>
      <c r="N2176">
        <v>171771</v>
      </c>
      <c r="S2176" t="s">
        <v>167</v>
      </c>
      <c r="W2176">
        <v>12</v>
      </c>
      <c r="X2176">
        <v>13</v>
      </c>
      <c r="Y2176">
        <v>1</v>
      </c>
      <c r="Z2176">
        <v>1099936</v>
      </c>
      <c r="AA2176" t="s">
        <v>146</v>
      </c>
      <c r="AB2176">
        <v>110</v>
      </c>
      <c r="AC2176" t="s">
        <v>10</v>
      </c>
      <c r="AD2176" t="s">
        <v>10</v>
      </c>
      <c r="AE2176">
        <v>781</v>
      </c>
    </row>
    <row r="2177" spans="1:31" x14ac:dyDescent="0.25">
      <c r="A2177">
        <v>345</v>
      </c>
      <c r="B2177">
        <v>345</v>
      </c>
      <c r="C2177">
        <v>1120</v>
      </c>
      <c r="D2177">
        <v>37.049999999999997</v>
      </c>
      <c r="E2177" s="3">
        <v>41632</v>
      </c>
      <c r="F2177" s="15">
        <f t="shared" si="66"/>
        <v>2013</v>
      </c>
      <c r="G2177" s="3">
        <f t="shared" si="67"/>
        <v>41639</v>
      </c>
      <c r="H2177" t="s">
        <v>142</v>
      </c>
      <c r="I2177" t="s">
        <v>358</v>
      </c>
      <c r="J2177" t="b">
        <v>0</v>
      </c>
      <c r="K2177" t="s">
        <v>169</v>
      </c>
      <c r="L2177">
        <v>91593</v>
      </c>
      <c r="M2177">
        <v>1272</v>
      </c>
      <c r="N2177">
        <v>171771</v>
      </c>
      <c r="S2177" t="s">
        <v>167</v>
      </c>
      <c r="W2177">
        <v>12</v>
      </c>
      <c r="X2177">
        <v>13</v>
      </c>
      <c r="Y2177">
        <v>1</v>
      </c>
      <c r="Z2177">
        <v>1098828</v>
      </c>
      <c r="AA2177" t="s">
        <v>146</v>
      </c>
      <c r="AB2177">
        <v>110</v>
      </c>
      <c r="AC2177" t="s">
        <v>10</v>
      </c>
      <c r="AD2177" t="s">
        <v>10</v>
      </c>
      <c r="AE2177">
        <v>791</v>
      </c>
    </row>
    <row r="2178" spans="1:31" x14ac:dyDescent="0.25">
      <c r="A2178">
        <v>345</v>
      </c>
      <c r="B2178">
        <v>345</v>
      </c>
      <c r="C2178">
        <v>1120</v>
      </c>
      <c r="D2178">
        <v>74.099999999999994</v>
      </c>
      <c r="E2178" s="3">
        <v>41654</v>
      </c>
      <c r="F2178" s="15">
        <f t="shared" si="66"/>
        <v>2014</v>
      </c>
      <c r="G2178" s="3">
        <f t="shared" si="67"/>
        <v>41670</v>
      </c>
      <c r="H2178" t="s">
        <v>142</v>
      </c>
      <c r="I2178" t="s">
        <v>168</v>
      </c>
      <c r="J2178" t="b">
        <v>0</v>
      </c>
      <c r="K2178" t="s">
        <v>169</v>
      </c>
      <c r="L2178">
        <v>91594</v>
      </c>
      <c r="M2178">
        <v>1278</v>
      </c>
      <c r="N2178">
        <v>172846</v>
      </c>
      <c r="S2178" t="s">
        <v>167</v>
      </c>
      <c r="W2178">
        <v>1</v>
      </c>
      <c r="X2178">
        <v>14</v>
      </c>
      <c r="Y2178">
        <v>2</v>
      </c>
      <c r="Z2178">
        <v>1099720</v>
      </c>
      <c r="AA2178" t="s">
        <v>146</v>
      </c>
      <c r="AB2178">
        <v>102</v>
      </c>
      <c r="AC2178" t="s">
        <v>10</v>
      </c>
      <c r="AD2178" t="s">
        <v>10</v>
      </c>
      <c r="AE2178">
        <v>502</v>
      </c>
    </row>
    <row r="2179" spans="1:31" x14ac:dyDescent="0.25">
      <c r="A2179">
        <v>345</v>
      </c>
      <c r="B2179">
        <v>345</v>
      </c>
      <c r="C2179">
        <v>1120</v>
      </c>
      <c r="D2179">
        <v>74.099999999999994</v>
      </c>
      <c r="E2179" s="3">
        <v>41654</v>
      </c>
      <c r="F2179" s="15">
        <f t="shared" ref="F2179:F2242" si="68">YEAR(E2179)</f>
        <v>2014</v>
      </c>
      <c r="G2179" s="3">
        <f t="shared" ref="G2179:G2242" si="69">EOMONTH(E2179,0)</f>
        <v>41670</v>
      </c>
      <c r="H2179" t="s">
        <v>142</v>
      </c>
      <c r="I2179" t="s">
        <v>168</v>
      </c>
      <c r="J2179" t="b">
        <v>0</v>
      </c>
      <c r="K2179" t="s">
        <v>169</v>
      </c>
      <c r="L2179">
        <v>91594</v>
      </c>
      <c r="M2179">
        <v>1278</v>
      </c>
      <c r="N2179">
        <v>172846</v>
      </c>
      <c r="S2179" t="s">
        <v>167</v>
      </c>
      <c r="W2179">
        <v>1</v>
      </c>
      <c r="X2179">
        <v>14</v>
      </c>
      <c r="Y2179">
        <v>2</v>
      </c>
      <c r="Z2179">
        <v>1099720</v>
      </c>
      <c r="AA2179" t="s">
        <v>146</v>
      </c>
      <c r="AB2179">
        <v>102</v>
      </c>
      <c r="AC2179" t="s">
        <v>10</v>
      </c>
      <c r="AD2179" t="s">
        <v>10</v>
      </c>
      <c r="AE2179">
        <v>503</v>
      </c>
    </row>
    <row r="2180" spans="1:31" x14ac:dyDescent="0.25">
      <c r="A2180">
        <v>345</v>
      </c>
      <c r="B2180">
        <v>345</v>
      </c>
      <c r="C2180">
        <v>1120</v>
      </c>
      <c r="D2180">
        <v>74.099999999999994</v>
      </c>
      <c r="E2180" s="3">
        <v>41654</v>
      </c>
      <c r="F2180" s="15">
        <f t="shared" si="68"/>
        <v>2014</v>
      </c>
      <c r="G2180" s="3">
        <f t="shared" si="69"/>
        <v>41670</v>
      </c>
      <c r="H2180" t="s">
        <v>142</v>
      </c>
      <c r="I2180" t="s">
        <v>168</v>
      </c>
      <c r="J2180" t="b">
        <v>0</v>
      </c>
      <c r="K2180" t="s">
        <v>169</v>
      </c>
      <c r="L2180">
        <v>91594</v>
      </c>
      <c r="M2180">
        <v>1278</v>
      </c>
      <c r="N2180">
        <v>172846</v>
      </c>
      <c r="S2180" t="s">
        <v>167</v>
      </c>
      <c r="W2180">
        <v>1</v>
      </c>
      <c r="X2180">
        <v>14</v>
      </c>
      <c r="Y2180">
        <v>2</v>
      </c>
      <c r="Z2180">
        <v>1099720</v>
      </c>
      <c r="AA2180" t="s">
        <v>146</v>
      </c>
      <c r="AB2180">
        <v>102</v>
      </c>
      <c r="AC2180" t="s">
        <v>10</v>
      </c>
      <c r="AD2180" t="s">
        <v>10</v>
      </c>
      <c r="AE2180">
        <v>504</v>
      </c>
    </row>
    <row r="2181" spans="1:31" x14ac:dyDescent="0.25">
      <c r="A2181">
        <v>345</v>
      </c>
      <c r="B2181">
        <v>345</v>
      </c>
      <c r="C2181">
        <v>1120</v>
      </c>
      <c r="D2181">
        <v>37.049999999999997</v>
      </c>
      <c r="E2181" s="3">
        <v>41685</v>
      </c>
      <c r="F2181" s="15">
        <f t="shared" si="68"/>
        <v>2014</v>
      </c>
      <c r="G2181" s="3">
        <f t="shared" si="69"/>
        <v>41698</v>
      </c>
      <c r="H2181" t="s">
        <v>142</v>
      </c>
      <c r="I2181" t="s">
        <v>168</v>
      </c>
      <c r="J2181" t="b">
        <v>0</v>
      </c>
      <c r="K2181" t="s">
        <v>169</v>
      </c>
      <c r="L2181">
        <v>91593</v>
      </c>
      <c r="M2181">
        <v>1290</v>
      </c>
      <c r="N2181">
        <v>174703</v>
      </c>
      <c r="S2181" t="s">
        <v>167</v>
      </c>
      <c r="W2181">
        <v>2</v>
      </c>
      <c r="X2181">
        <v>14</v>
      </c>
      <c r="Y2181">
        <v>1</v>
      </c>
      <c r="Z2181">
        <v>1099720</v>
      </c>
      <c r="AA2181" t="s">
        <v>146</v>
      </c>
      <c r="AB2181">
        <v>110</v>
      </c>
      <c r="AC2181" t="s">
        <v>10</v>
      </c>
      <c r="AD2181" t="s">
        <v>10</v>
      </c>
      <c r="AE2181">
        <v>667</v>
      </c>
    </row>
    <row r="2182" spans="1:31" x14ac:dyDescent="0.25">
      <c r="A2182">
        <v>345</v>
      </c>
      <c r="B2182">
        <v>345</v>
      </c>
      <c r="C2182">
        <v>1120</v>
      </c>
      <c r="D2182">
        <v>74.099999999999994</v>
      </c>
      <c r="E2182" s="3">
        <v>41685</v>
      </c>
      <c r="F2182" s="15">
        <f t="shared" si="68"/>
        <v>2014</v>
      </c>
      <c r="G2182" s="3">
        <f t="shared" si="69"/>
        <v>41698</v>
      </c>
      <c r="H2182" t="s">
        <v>142</v>
      </c>
      <c r="I2182" t="s">
        <v>168</v>
      </c>
      <c r="J2182" t="b">
        <v>0</v>
      </c>
      <c r="K2182" t="s">
        <v>169</v>
      </c>
      <c r="L2182">
        <v>91593</v>
      </c>
      <c r="M2182">
        <v>1290</v>
      </c>
      <c r="N2182">
        <v>174703</v>
      </c>
      <c r="S2182" t="s">
        <v>167</v>
      </c>
      <c r="W2182">
        <v>2</v>
      </c>
      <c r="X2182">
        <v>14</v>
      </c>
      <c r="Y2182">
        <v>2</v>
      </c>
      <c r="Z2182">
        <v>1099720</v>
      </c>
      <c r="AA2182" t="s">
        <v>146</v>
      </c>
      <c r="AB2182">
        <v>110</v>
      </c>
      <c r="AC2182" t="s">
        <v>10</v>
      </c>
      <c r="AD2182" t="s">
        <v>10</v>
      </c>
      <c r="AE2182">
        <v>682</v>
      </c>
    </row>
    <row r="2183" spans="1:31" x14ac:dyDescent="0.25">
      <c r="A2183">
        <v>345</v>
      </c>
      <c r="B2183">
        <v>345</v>
      </c>
      <c r="C2183">
        <v>1120</v>
      </c>
      <c r="D2183">
        <v>74.099999999999994</v>
      </c>
      <c r="E2183" s="3">
        <v>41685</v>
      </c>
      <c r="F2183" s="15">
        <f t="shared" si="68"/>
        <v>2014</v>
      </c>
      <c r="G2183" s="3">
        <f t="shared" si="69"/>
        <v>41698</v>
      </c>
      <c r="H2183" t="s">
        <v>142</v>
      </c>
      <c r="I2183" t="s">
        <v>168</v>
      </c>
      <c r="J2183" t="b">
        <v>0</v>
      </c>
      <c r="K2183" t="s">
        <v>169</v>
      </c>
      <c r="L2183">
        <v>91593</v>
      </c>
      <c r="M2183">
        <v>1290</v>
      </c>
      <c r="N2183">
        <v>174703</v>
      </c>
      <c r="S2183" t="s">
        <v>167</v>
      </c>
      <c r="W2183">
        <v>2</v>
      </c>
      <c r="X2183">
        <v>14</v>
      </c>
      <c r="Y2183">
        <v>2</v>
      </c>
      <c r="Z2183">
        <v>1099720</v>
      </c>
      <c r="AA2183" t="s">
        <v>146</v>
      </c>
      <c r="AB2183">
        <v>110</v>
      </c>
      <c r="AC2183" t="s">
        <v>10</v>
      </c>
      <c r="AD2183" t="s">
        <v>10</v>
      </c>
      <c r="AE2183">
        <v>683</v>
      </c>
    </row>
    <row r="2184" spans="1:31" x14ac:dyDescent="0.25">
      <c r="A2184">
        <v>345</v>
      </c>
      <c r="B2184">
        <v>345</v>
      </c>
      <c r="C2184">
        <v>1120</v>
      </c>
      <c r="D2184">
        <v>74.099999999999994</v>
      </c>
      <c r="E2184" s="3">
        <v>41698</v>
      </c>
      <c r="F2184" s="15">
        <f t="shared" si="68"/>
        <v>2014</v>
      </c>
      <c r="G2184" s="3">
        <f t="shared" si="69"/>
        <v>41698</v>
      </c>
      <c r="H2184" t="s">
        <v>142</v>
      </c>
      <c r="I2184" t="s">
        <v>168</v>
      </c>
      <c r="J2184" t="b">
        <v>0</v>
      </c>
      <c r="K2184" t="s">
        <v>169</v>
      </c>
      <c r="L2184">
        <v>91594</v>
      </c>
      <c r="M2184">
        <v>1296</v>
      </c>
      <c r="N2184">
        <v>175551</v>
      </c>
      <c r="S2184" t="s">
        <v>167</v>
      </c>
      <c r="W2184">
        <v>2</v>
      </c>
      <c r="X2184">
        <v>14</v>
      </c>
      <c r="Y2184">
        <v>2</v>
      </c>
      <c r="Z2184">
        <v>1099720</v>
      </c>
      <c r="AA2184" t="s">
        <v>146</v>
      </c>
      <c r="AB2184">
        <v>110</v>
      </c>
      <c r="AC2184" t="s">
        <v>10</v>
      </c>
      <c r="AD2184" t="s">
        <v>10</v>
      </c>
      <c r="AE2184">
        <v>675</v>
      </c>
    </row>
    <row r="2185" spans="1:31" x14ac:dyDescent="0.25">
      <c r="A2185">
        <v>345</v>
      </c>
      <c r="B2185">
        <v>345</v>
      </c>
      <c r="C2185">
        <v>1120</v>
      </c>
      <c r="D2185">
        <v>37.049999999999997</v>
      </c>
      <c r="E2185" s="3">
        <v>41698</v>
      </c>
      <c r="F2185" s="15">
        <f t="shared" si="68"/>
        <v>2014</v>
      </c>
      <c r="G2185" s="3">
        <f t="shared" si="69"/>
        <v>41698</v>
      </c>
      <c r="H2185" t="s">
        <v>142</v>
      </c>
      <c r="I2185" t="s">
        <v>168</v>
      </c>
      <c r="J2185" t="b">
        <v>0</v>
      </c>
      <c r="K2185" t="s">
        <v>169</v>
      </c>
      <c r="L2185">
        <v>91594</v>
      </c>
      <c r="M2185">
        <v>1296</v>
      </c>
      <c r="N2185">
        <v>175551</v>
      </c>
      <c r="S2185" t="s">
        <v>167</v>
      </c>
      <c r="W2185">
        <v>2</v>
      </c>
      <c r="X2185">
        <v>14</v>
      </c>
      <c r="Y2185">
        <v>1</v>
      </c>
      <c r="Z2185">
        <v>1099720</v>
      </c>
      <c r="AA2185" t="s">
        <v>146</v>
      </c>
      <c r="AB2185">
        <v>110</v>
      </c>
      <c r="AC2185" t="s">
        <v>10</v>
      </c>
      <c r="AD2185" t="s">
        <v>10</v>
      </c>
      <c r="AE2185">
        <v>676</v>
      </c>
    </row>
    <row r="2186" spans="1:31" x14ac:dyDescent="0.25">
      <c r="A2186">
        <v>345</v>
      </c>
      <c r="B2186">
        <v>345</v>
      </c>
      <c r="C2186">
        <v>1120</v>
      </c>
      <c r="D2186">
        <v>74.099999999999994</v>
      </c>
      <c r="E2186" s="3">
        <v>41759</v>
      </c>
      <c r="F2186" s="15">
        <f t="shared" si="68"/>
        <v>2014</v>
      </c>
      <c r="G2186" s="3">
        <f t="shared" si="69"/>
        <v>41759</v>
      </c>
      <c r="H2186" t="s">
        <v>142</v>
      </c>
      <c r="I2186" t="s">
        <v>168</v>
      </c>
      <c r="J2186" t="b">
        <v>0</v>
      </c>
      <c r="K2186" t="s">
        <v>169</v>
      </c>
      <c r="L2186">
        <v>91594</v>
      </c>
      <c r="M2186">
        <v>1323</v>
      </c>
      <c r="N2186">
        <v>180045</v>
      </c>
      <c r="S2186" t="s">
        <v>167</v>
      </c>
      <c r="W2186">
        <v>4</v>
      </c>
      <c r="X2186">
        <v>14</v>
      </c>
      <c r="Y2186">
        <v>2</v>
      </c>
      <c r="Z2186">
        <v>1099720</v>
      </c>
      <c r="AA2186" t="s">
        <v>146</v>
      </c>
      <c r="AB2186">
        <v>110</v>
      </c>
      <c r="AC2186" t="s">
        <v>10</v>
      </c>
      <c r="AD2186" t="s">
        <v>10</v>
      </c>
      <c r="AE2186">
        <v>948</v>
      </c>
    </row>
    <row r="2187" spans="1:31" x14ac:dyDescent="0.25">
      <c r="A2187">
        <v>345</v>
      </c>
      <c r="B2187">
        <v>345</v>
      </c>
      <c r="C2187">
        <v>1120</v>
      </c>
      <c r="D2187">
        <v>74.099999999999994</v>
      </c>
      <c r="E2187" s="3">
        <v>41835</v>
      </c>
      <c r="F2187" s="15">
        <f t="shared" si="68"/>
        <v>2014</v>
      </c>
      <c r="G2187" s="3">
        <f t="shared" si="69"/>
        <v>41851</v>
      </c>
      <c r="H2187" t="s">
        <v>142</v>
      </c>
      <c r="I2187" t="s">
        <v>168</v>
      </c>
      <c r="J2187" t="b">
        <v>0</v>
      </c>
      <c r="K2187" t="s">
        <v>169</v>
      </c>
      <c r="L2187">
        <v>91593</v>
      </c>
      <c r="M2187">
        <v>1350</v>
      </c>
      <c r="N2187">
        <v>186388</v>
      </c>
      <c r="S2187" t="s">
        <v>167</v>
      </c>
      <c r="W2187">
        <v>7</v>
      </c>
      <c r="X2187">
        <v>14</v>
      </c>
      <c r="Y2187">
        <v>2</v>
      </c>
      <c r="Z2187">
        <v>1099720</v>
      </c>
      <c r="AA2187" t="s">
        <v>146</v>
      </c>
      <c r="AB2187">
        <v>110</v>
      </c>
      <c r="AC2187" t="s">
        <v>10</v>
      </c>
      <c r="AD2187" t="s">
        <v>10</v>
      </c>
      <c r="AE2187">
        <v>814</v>
      </c>
    </row>
    <row r="2188" spans="1:31" x14ac:dyDescent="0.25">
      <c r="A2188">
        <v>345</v>
      </c>
      <c r="B2188">
        <v>345</v>
      </c>
      <c r="C2188">
        <v>1120</v>
      </c>
      <c r="D2188">
        <v>74.099999999999994</v>
      </c>
      <c r="E2188" s="3">
        <v>41835</v>
      </c>
      <c r="F2188" s="15">
        <f t="shared" si="68"/>
        <v>2014</v>
      </c>
      <c r="G2188" s="3">
        <f t="shared" si="69"/>
        <v>41851</v>
      </c>
      <c r="H2188" t="s">
        <v>142</v>
      </c>
      <c r="I2188" t="s">
        <v>168</v>
      </c>
      <c r="J2188" t="b">
        <v>0</v>
      </c>
      <c r="K2188" t="s">
        <v>169</v>
      </c>
      <c r="L2188">
        <v>91593</v>
      </c>
      <c r="M2188">
        <v>1350</v>
      </c>
      <c r="N2188">
        <v>186388</v>
      </c>
      <c r="S2188" t="s">
        <v>167</v>
      </c>
      <c r="W2188">
        <v>7</v>
      </c>
      <c r="X2188">
        <v>14</v>
      </c>
      <c r="Y2188">
        <v>2</v>
      </c>
      <c r="Z2188">
        <v>1099720</v>
      </c>
      <c r="AA2188" t="s">
        <v>146</v>
      </c>
      <c r="AB2188">
        <v>110</v>
      </c>
      <c r="AC2188" t="s">
        <v>10</v>
      </c>
      <c r="AD2188" t="s">
        <v>10</v>
      </c>
      <c r="AE2188">
        <v>815</v>
      </c>
    </row>
    <row r="2189" spans="1:31" x14ac:dyDescent="0.25">
      <c r="A2189">
        <v>345</v>
      </c>
      <c r="B2189">
        <v>345</v>
      </c>
      <c r="C2189">
        <v>1120</v>
      </c>
      <c r="D2189">
        <v>37.049999999999997</v>
      </c>
      <c r="E2189" s="3">
        <v>41912</v>
      </c>
      <c r="F2189" s="15">
        <f t="shared" si="68"/>
        <v>2014</v>
      </c>
      <c r="G2189" s="3">
        <f t="shared" si="69"/>
        <v>41912</v>
      </c>
      <c r="H2189" t="s">
        <v>142</v>
      </c>
      <c r="I2189" t="s">
        <v>168</v>
      </c>
      <c r="J2189" t="b">
        <v>0</v>
      </c>
      <c r="K2189" t="s">
        <v>169</v>
      </c>
      <c r="L2189">
        <v>91593</v>
      </c>
      <c r="M2189">
        <v>1383</v>
      </c>
      <c r="N2189">
        <v>191683</v>
      </c>
      <c r="S2189" t="s">
        <v>167</v>
      </c>
      <c r="W2189">
        <v>9</v>
      </c>
      <c r="X2189">
        <v>14</v>
      </c>
      <c r="Y2189">
        <v>1</v>
      </c>
      <c r="Z2189">
        <v>1099720</v>
      </c>
      <c r="AA2189" t="s">
        <v>146</v>
      </c>
      <c r="AB2189">
        <v>110</v>
      </c>
      <c r="AC2189" t="s">
        <v>10</v>
      </c>
      <c r="AD2189" t="s">
        <v>10</v>
      </c>
      <c r="AE2189">
        <v>1037</v>
      </c>
    </row>
    <row r="2190" spans="1:31" x14ac:dyDescent="0.25">
      <c r="A2190">
        <v>345</v>
      </c>
      <c r="B2190">
        <v>345</v>
      </c>
      <c r="C2190">
        <v>1120</v>
      </c>
      <c r="D2190">
        <v>74.099999999999994</v>
      </c>
      <c r="E2190" s="3">
        <v>41912</v>
      </c>
      <c r="F2190" s="15">
        <f t="shared" si="68"/>
        <v>2014</v>
      </c>
      <c r="G2190" s="3">
        <f t="shared" si="69"/>
        <v>41912</v>
      </c>
      <c r="H2190" t="s">
        <v>142</v>
      </c>
      <c r="I2190" t="s">
        <v>168</v>
      </c>
      <c r="J2190" t="b">
        <v>0</v>
      </c>
      <c r="K2190" t="s">
        <v>169</v>
      </c>
      <c r="L2190">
        <v>91593</v>
      </c>
      <c r="M2190">
        <v>1383</v>
      </c>
      <c r="N2190">
        <v>191683</v>
      </c>
      <c r="S2190" t="s">
        <v>167</v>
      </c>
      <c r="W2190">
        <v>9</v>
      </c>
      <c r="X2190">
        <v>14</v>
      </c>
      <c r="Y2190">
        <v>2</v>
      </c>
      <c r="Z2190">
        <v>1099720</v>
      </c>
      <c r="AA2190" t="s">
        <v>146</v>
      </c>
      <c r="AB2190">
        <v>110</v>
      </c>
      <c r="AC2190" t="s">
        <v>10</v>
      </c>
      <c r="AD2190" t="s">
        <v>10</v>
      </c>
      <c r="AE2190">
        <v>1038</v>
      </c>
    </row>
    <row r="2191" spans="1:31" x14ac:dyDescent="0.25">
      <c r="A2191">
        <v>345</v>
      </c>
      <c r="B2191">
        <v>345</v>
      </c>
      <c r="C2191">
        <v>1120</v>
      </c>
      <c r="D2191">
        <v>148.19999999999999</v>
      </c>
      <c r="E2191" s="3">
        <v>41927</v>
      </c>
      <c r="F2191" s="15">
        <f t="shared" si="68"/>
        <v>2014</v>
      </c>
      <c r="G2191" s="3">
        <f t="shared" si="69"/>
        <v>41943</v>
      </c>
      <c r="H2191" t="s">
        <v>142</v>
      </c>
      <c r="I2191" t="s">
        <v>168</v>
      </c>
      <c r="J2191" t="b">
        <v>0</v>
      </c>
      <c r="K2191" t="s">
        <v>169</v>
      </c>
      <c r="L2191">
        <v>91594</v>
      </c>
      <c r="M2191">
        <v>1389</v>
      </c>
      <c r="N2191">
        <v>193046</v>
      </c>
      <c r="S2191" t="s">
        <v>167</v>
      </c>
      <c r="W2191">
        <v>10</v>
      </c>
      <c r="X2191">
        <v>14</v>
      </c>
      <c r="Y2191">
        <v>4</v>
      </c>
      <c r="Z2191">
        <v>1099720</v>
      </c>
      <c r="AA2191" t="s">
        <v>146</v>
      </c>
      <c r="AB2191">
        <v>110</v>
      </c>
      <c r="AC2191" t="s">
        <v>10</v>
      </c>
      <c r="AD2191" t="s">
        <v>10</v>
      </c>
      <c r="AE2191">
        <v>969</v>
      </c>
    </row>
    <row r="2192" spans="1:31" x14ac:dyDescent="0.25">
      <c r="A2192">
        <v>345</v>
      </c>
      <c r="B2192">
        <v>345</v>
      </c>
      <c r="C2192">
        <v>1120</v>
      </c>
      <c r="D2192">
        <v>74.099999999999994</v>
      </c>
      <c r="E2192" s="3">
        <v>41927</v>
      </c>
      <c r="F2192" s="15">
        <f t="shared" si="68"/>
        <v>2014</v>
      </c>
      <c r="G2192" s="3">
        <f t="shared" si="69"/>
        <v>41943</v>
      </c>
      <c r="H2192" t="s">
        <v>142</v>
      </c>
      <c r="I2192" t="s">
        <v>168</v>
      </c>
      <c r="J2192" t="b">
        <v>0</v>
      </c>
      <c r="K2192" t="s">
        <v>169</v>
      </c>
      <c r="L2192">
        <v>91594</v>
      </c>
      <c r="M2192">
        <v>1389</v>
      </c>
      <c r="N2192">
        <v>193046</v>
      </c>
      <c r="S2192" t="s">
        <v>167</v>
      </c>
      <c r="W2192">
        <v>10</v>
      </c>
      <c r="X2192">
        <v>14</v>
      </c>
      <c r="Y2192">
        <v>2</v>
      </c>
      <c r="Z2192">
        <v>1099720</v>
      </c>
      <c r="AA2192" t="s">
        <v>146</v>
      </c>
      <c r="AB2192">
        <v>110</v>
      </c>
      <c r="AC2192" t="s">
        <v>10</v>
      </c>
      <c r="AD2192" t="s">
        <v>10</v>
      </c>
      <c r="AE2192">
        <v>970</v>
      </c>
    </row>
    <row r="2193" spans="1:31" x14ac:dyDescent="0.25">
      <c r="A2193">
        <v>345</v>
      </c>
      <c r="B2193">
        <v>345</v>
      </c>
      <c r="C2193">
        <v>1120</v>
      </c>
      <c r="D2193">
        <v>74.099999999999994</v>
      </c>
      <c r="E2193" s="3">
        <v>41927</v>
      </c>
      <c r="F2193" s="15">
        <f t="shared" si="68"/>
        <v>2014</v>
      </c>
      <c r="G2193" s="3">
        <f t="shared" si="69"/>
        <v>41943</v>
      </c>
      <c r="H2193" t="s">
        <v>142</v>
      </c>
      <c r="I2193" t="s">
        <v>168</v>
      </c>
      <c r="J2193" t="b">
        <v>0</v>
      </c>
      <c r="K2193" t="s">
        <v>169</v>
      </c>
      <c r="L2193">
        <v>91594</v>
      </c>
      <c r="M2193">
        <v>1389</v>
      </c>
      <c r="N2193">
        <v>193046</v>
      </c>
      <c r="S2193" t="s">
        <v>167</v>
      </c>
      <c r="W2193">
        <v>10</v>
      </c>
      <c r="X2193">
        <v>14</v>
      </c>
      <c r="Y2193">
        <v>2</v>
      </c>
      <c r="Z2193">
        <v>1099720</v>
      </c>
      <c r="AA2193" t="s">
        <v>146</v>
      </c>
      <c r="AB2193">
        <v>110</v>
      </c>
      <c r="AC2193" t="s">
        <v>10</v>
      </c>
      <c r="AD2193" t="s">
        <v>10</v>
      </c>
      <c r="AE2193">
        <v>971</v>
      </c>
    </row>
    <row r="2194" spans="1:31" x14ac:dyDescent="0.25">
      <c r="A2194">
        <v>345</v>
      </c>
      <c r="B2194">
        <v>345</v>
      </c>
      <c r="C2194">
        <v>1120</v>
      </c>
      <c r="D2194">
        <v>74.099999999999994</v>
      </c>
      <c r="E2194" s="3">
        <v>41927</v>
      </c>
      <c r="F2194" s="15">
        <f t="shared" si="68"/>
        <v>2014</v>
      </c>
      <c r="G2194" s="3">
        <f t="shared" si="69"/>
        <v>41943</v>
      </c>
      <c r="H2194" t="s">
        <v>142</v>
      </c>
      <c r="I2194" t="s">
        <v>168</v>
      </c>
      <c r="J2194" t="b">
        <v>0</v>
      </c>
      <c r="K2194" t="s">
        <v>169</v>
      </c>
      <c r="L2194">
        <v>91594</v>
      </c>
      <c r="M2194">
        <v>1389</v>
      </c>
      <c r="N2194">
        <v>193046</v>
      </c>
      <c r="S2194" t="s">
        <v>167</v>
      </c>
      <c r="W2194">
        <v>10</v>
      </c>
      <c r="X2194">
        <v>14</v>
      </c>
      <c r="Y2194">
        <v>2</v>
      </c>
      <c r="Z2194">
        <v>1099720</v>
      </c>
      <c r="AA2194" t="s">
        <v>146</v>
      </c>
      <c r="AB2194">
        <v>110</v>
      </c>
      <c r="AC2194" t="s">
        <v>10</v>
      </c>
      <c r="AD2194" t="s">
        <v>10</v>
      </c>
      <c r="AE2194">
        <v>972</v>
      </c>
    </row>
    <row r="2195" spans="1:31" x14ac:dyDescent="0.25">
      <c r="A2195">
        <v>345</v>
      </c>
      <c r="B2195">
        <v>345</v>
      </c>
      <c r="C2195">
        <v>1120</v>
      </c>
      <c r="D2195">
        <v>128.63999999999999</v>
      </c>
      <c r="E2195" s="3">
        <v>41958</v>
      </c>
      <c r="F2195" s="15">
        <f t="shared" si="68"/>
        <v>2014</v>
      </c>
      <c r="G2195" s="3">
        <f t="shared" si="69"/>
        <v>41973</v>
      </c>
      <c r="H2195" t="s">
        <v>142</v>
      </c>
      <c r="I2195" t="s">
        <v>168</v>
      </c>
      <c r="J2195" t="b">
        <v>0</v>
      </c>
      <c r="K2195" t="s">
        <v>169</v>
      </c>
      <c r="L2195">
        <v>91594</v>
      </c>
      <c r="M2195">
        <v>1401</v>
      </c>
      <c r="N2195">
        <v>195203</v>
      </c>
      <c r="S2195" t="s">
        <v>167</v>
      </c>
      <c r="W2195">
        <v>11</v>
      </c>
      <c r="X2195">
        <v>14</v>
      </c>
      <c r="Y2195">
        <v>3</v>
      </c>
      <c r="Z2195">
        <v>1099720</v>
      </c>
      <c r="AA2195" t="s">
        <v>146</v>
      </c>
      <c r="AB2195">
        <v>110</v>
      </c>
      <c r="AC2195" t="s">
        <v>10</v>
      </c>
      <c r="AD2195" t="s">
        <v>10</v>
      </c>
      <c r="AE2195">
        <v>852</v>
      </c>
    </row>
    <row r="2196" spans="1:31" x14ac:dyDescent="0.25">
      <c r="A2196">
        <v>345</v>
      </c>
      <c r="B2196">
        <v>345</v>
      </c>
      <c r="C2196">
        <v>1120</v>
      </c>
      <c r="D2196">
        <v>85.76</v>
      </c>
      <c r="E2196" s="3">
        <v>42004</v>
      </c>
      <c r="F2196" s="15">
        <f t="shared" si="68"/>
        <v>2014</v>
      </c>
      <c r="G2196" s="3">
        <f t="shared" si="69"/>
        <v>42004</v>
      </c>
      <c r="H2196" t="s">
        <v>142</v>
      </c>
      <c r="I2196" t="s">
        <v>168</v>
      </c>
      <c r="J2196" t="b">
        <v>0</v>
      </c>
      <c r="K2196" t="s">
        <v>169</v>
      </c>
      <c r="L2196">
        <v>91594</v>
      </c>
      <c r="M2196">
        <v>1422</v>
      </c>
      <c r="N2196">
        <v>198250</v>
      </c>
      <c r="S2196" t="s">
        <v>167</v>
      </c>
      <c r="W2196">
        <v>12</v>
      </c>
      <c r="X2196">
        <v>14</v>
      </c>
      <c r="Y2196">
        <v>2</v>
      </c>
      <c r="Z2196">
        <v>1099720</v>
      </c>
      <c r="AA2196" t="s">
        <v>146</v>
      </c>
      <c r="AB2196">
        <v>111</v>
      </c>
      <c r="AC2196" t="s">
        <v>10</v>
      </c>
      <c r="AD2196" t="s">
        <v>10</v>
      </c>
      <c r="AE2196">
        <v>446</v>
      </c>
    </row>
    <row r="2197" spans="1:31" x14ac:dyDescent="0.25">
      <c r="A2197">
        <v>345</v>
      </c>
      <c r="B2197">
        <v>345</v>
      </c>
      <c r="C2197">
        <v>1120</v>
      </c>
      <c r="D2197">
        <v>150.47999999999999</v>
      </c>
      <c r="E2197" s="3">
        <v>42063</v>
      </c>
      <c r="F2197" s="15">
        <f t="shared" si="68"/>
        <v>2015</v>
      </c>
      <c r="G2197" s="3">
        <f t="shared" si="69"/>
        <v>42063</v>
      </c>
      <c r="H2197" t="s">
        <v>142</v>
      </c>
      <c r="I2197" t="s">
        <v>168</v>
      </c>
      <c r="J2197" t="b">
        <v>0</v>
      </c>
      <c r="K2197" t="s">
        <v>169</v>
      </c>
      <c r="L2197">
        <v>91594</v>
      </c>
      <c r="M2197">
        <v>1452</v>
      </c>
      <c r="N2197">
        <v>202465</v>
      </c>
      <c r="S2197" t="s">
        <v>167</v>
      </c>
      <c r="W2197">
        <v>2</v>
      </c>
      <c r="X2197">
        <v>15</v>
      </c>
      <c r="Y2197">
        <v>4</v>
      </c>
      <c r="Z2197">
        <v>1099720</v>
      </c>
      <c r="AA2197" t="s">
        <v>146</v>
      </c>
      <c r="AB2197">
        <v>110</v>
      </c>
      <c r="AC2197" t="s">
        <v>10</v>
      </c>
      <c r="AD2197" t="s">
        <v>10</v>
      </c>
      <c r="AE2197">
        <v>833</v>
      </c>
    </row>
    <row r="2198" spans="1:31" x14ac:dyDescent="0.25">
      <c r="A2198">
        <v>345</v>
      </c>
      <c r="B2198">
        <v>345</v>
      </c>
      <c r="C2198">
        <v>1120</v>
      </c>
      <c r="D2198">
        <v>75.239999999999995</v>
      </c>
      <c r="E2198" s="3">
        <v>42063</v>
      </c>
      <c r="F2198" s="15">
        <f t="shared" si="68"/>
        <v>2015</v>
      </c>
      <c r="G2198" s="3">
        <f t="shared" si="69"/>
        <v>42063</v>
      </c>
      <c r="H2198" t="s">
        <v>142</v>
      </c>
      <c r="I2198" t="s">
        <v>168</v>
      </c>
      <c r="J2198" t="b">
        <v>0</v>
      </c>
      <c r="K2198" t="s">
        <v>169</v>
      </c>
      <c r="L2198">
        <v>91594</v>
      </c>
      <c r="M2198">
        <v>1452</v>
      </c>
      <c r="N2198">
        <v>202465</v>
      </c>
      <c r="S2198" t="s">
        <v>167</v>
      </c>
      <c r="W2198">
        <v>2</v>
      </c>
      <c r="X2198">
        <v>15</v>
      </c>
      <c r="Y2198">
        <v>2</v>
      </c>
      <c r="Z2198">
        <v>1099720</v>
      </c>
      <c r="AA2198" t="s">
        <v>146</v>
      </c>
      <c r="AB2198">
        <v>110</v>
      </c>
      <c r="AC2198" t="s">
        <v>10</v>
      </c>
      <c r="AD2198" t="s">
        <v>10</v>
      </c>
      <c r="AE2198">
        <v>847</v>
      </c>
    </row>
    <row r="2199" spans="1:31" x14ac:dyDescent="0.25">
      <c r="A2199">
        <v>345</v>
      </c>
      <c r="B2199">
        <v>345</v>
      </c>
      <c r="C2199">
        <v>1120</v>
      </c>
      <c r="D2199">
        <v>150.47999999999999</v>
      </c>
      <c r="E2199" s="3">
        <v>42078</v>
      </c>
      <c r="F2199" s="15">
        <f t="shared" si="68"/>
        <v>2015</v>
      </c>
      <c r="G2199" s="3">
        <f t="shared" si="69"/>
        <v>42094</v>
      </c>
      <c r="H2199" t="s">
        <v>142</v>
      </c>
      <c r="I2199" t="s">
        <v>168</v>
      </c>
      <c r="J2199" t="b">
        <v>0</v>
      </c>
      <c r="K2199" t="s">
        <v>169</v>
      </c>
      <c r="L2199">
        <v>91594</v>
      </c>
      <c r="M2199">
        <v>1458</v>
      </c>
      <c r="N2199">
        <v>203483</v>
      </c>
      <c r="S2199" t="s">
        <v>167</v>
      </c>
      <c r="W2199">
        <v>3</v>
      </c>
      <c r="X2199">
        <v>15</v>
      </c>
      <c r="Y2199">
        <v>4</v>
      </c>
      <c r="Z2199">
        <v>1099720</v>
      </c>
      <c r="AA2199" t="s">
        <v>146</v>
      </c>
      <c r="AB2199">
        <v>110</v>
      </c>
      <c r="AC2199" t="s">
        <v>10</v>
      </c>
      <c r="AD2199" t="s">
        <v>10</v>
      </c>
      <c r="AE2199">
        <v>936</v>
      </c>
    </row>
    <row r="2200" spans="1:31" x14ac:dyDescent="0.25">
      <c r="A2200">
        <v>345</v>
      </c>
      <c r="B2200">
        <v>345</v>
      </c>
      <c r="C2200">
        <v>1120</v>
      </c>
      <c r="D2200">
        <v>75.239999999999995</v>
      </c>
      <c r="E2200" s="3">
        <v>42078</v>
      </c>
      <c r="F2200" s="15">
        <f t="shared" si="68"/>
        <v>2015</v>
      </c>
      <c r="G2200" s="3">
        <f t="shared" si="69"/>
        <v>42094</v>
      </c>
      <c r="H2200" t="s">
        <v>142</v>
      </c>
      <c r="I2200" t="s">
        <v>168</v>
      </c>
      <c r="J2200" t="b">
        <v>0</v>
      </c>
      <c r="K2200" t="s">
        <v>169</v>
      </c>
      <c r="L2200">
        <v>91594</v>
      </c>
      <c r="M2200">
        <v>1458</v>
      </c>
      <c r="N2200">
        <v>203483</v>
      </c>
      <c r="S2200" t="s">
        <v>167</v>
      </c>
      <c r="W2200">
        <v>3</v>
      </c>
      <c r="X2200">
        <v>15</v>
      </c>
      <c r="Y2200">
        <v>2</v>
      </c>
      <c r="Z2200">
        <v>1099720</v>
      </c>
      <c r="AA2200" t="s">
        <v>146</v>
      </c>
      <c r="AB2200">
        <v>110</v>
      </c>
      <c r="AC2200" t="s">
        <v>10</v>
      </c>
      <c r="AD2200" t="s">
        <v>10</v>
      </c>
      <c r="AE2200">
        <v>937</v>
      </c>
    </row>
    <row r="2201" spans="1:31" x14ac:dyDescent="0.25">
      <c r="A2201">
        <v>345</v>
      </c>
      <c r="B2201">
        <v>345</v>
      </c>
      <c r="C2201">
        <v>1120</v>
      </c>
      <c r="D2201">
        <v>37.619999999999997</v>
      </c>
      <c r="E2201" s="3">
        <v>42080</v>
      </c>
      <c r="F2201" s="15">
        <f t="shared" si="68"/>
        <v>2015</v>
      </c>
      <c r="G2201" s="3">
        <f t="shared" si="69"/>
        <v>42094</v>
      </c>
      <c r="H2201" t="s">
        <v>142</v>
      </c>
      <c r="I2201" t="s">
        <v>172</v>
      </c>
      <c r="J2201" t="b">
        <v>0</v>
      </c>
      <c r="K2201" t="s">
        <v>1186</v>
      </c>
      <c r="L2201">
        <v>91594</v>
      </c>
      <c r="M2201">
        <v>1461</v>
      </c>
      <c r="N2201">
        <v>204101</v>
      </c>
      <c r="S2201" t="s">
        <v>167</v>
      </c>
      <c r="W2201">
        <v>3</v>
      </c>
      <c r="X2201">
        <v>15</v>
      </c>
      <c r="Y2201">
        <v>1</v>
      </c>
      <c r="Z2201">
        <v>1099579</v>
      </c>
      <c r="AA2201" t="s">
        <v>146</v>
      </c>
      <c r="AB2201">
        <v>110</v>
      </c>
      <c r="AC2201" t="s">
        <v>10</v>
      </c>
      <c r="AD2201" t="s">
        <v>10</v>
      </c>
      <c r="AE2201">
        <v>1368</v>
      </c>
    </row>
    <row r="2202" spans="1:31" x14ac:dyDescent="0.25">
      <c r="A2202">
        <v>345</v>
      </c>
      <c r="B2202">
        <v>345</v>
      </c>
      <c r="C2202">
        <v>1120</v>
      </c>
      <c r="D2202">
        <v>112.86</v>
      </c>
      <c r="E2202" s="3">
        <v>42109</v>
      </c>
      <c r="F2202" s="15">
        <f t="shared" si="68"/>
        <v>2015</v>
      </c>
      <c r="G2202" s="3">
        <f t="shared" si="69"/>
        <v>42124</v>
      </c>
      <c r="H2202" t="s">
        <v>142</v>
      </c>
      <c r="I2202" t="s">
        <v>168</v>
      </c>
      <c r="J2202" t="b">
        <v>0</v>
      </c>
      <c r="K2202" t="s">
        <v>169</v>
      </c>
      <c r="L2202">
        <v>91594</v>
      </c>
      <c r="M2202">
        <v>1473</v>
      </c>
      <c r="N2202">
        <v>206075</v>
      </c>
      <c r="S2202" t="s">
        <v>167</v>
      </c>
      <c r="W2202">
        <v>4</v>
      </c>
      <c r="X2202">
        <v>15</v>
      </c>
      <c r="Y2202">
        <v>3</v>
      </c>
      <c r="Z2202">
        <v>1099720</v>
      </c>
      <c r="AA2202" t="s">
        <v>146</v>
      </c>
      <c r="AB2202">
        <v>111</v>
      </c>
      <c r="AC2202" t="s">
        <v>10</v>
      </c>
      <c r="AD2202" t="s">
        <v>10</v>
      </c>
      <c r="AE2202">
        <v>966</v>
      </c>
    </row>
    <row r="2203" spans="1:31" x14ac:dyDescent="0.25">
      <c r="A2203">
        <v>345</v>
      </c>
      <c r="B2203">
        <v>345</v>
      </c>
      <c r="C2203">
        <v>1120</v>
      </c>
      <c r="D2203">
        <v>38.159999999999997</v>
      </c>
      <c r="E2203" s="3">
        <v>42220</v>
      </c>
      <c r="F2203" s="15">
        <f t="shared" si="68"/>
        <v>2015</v>
      </c>
      <c r="G2203" s="3">
        <f t="shared" si="69"/>
        <v>42247</v>
      </c>
      <c r="H2203" t="s">
        <v>142</v>
      </c>
      <c r="I2203" t="s">
        <v>172</v>
      </c>
      <c r="J2203" t="b">
        <v>0</v>
      </c>
      <c r="K2203" t="s">
        <v>1187</v>
      </c>
      <c r="L2203">
        <v>91593</v>
      </c>
      <c r="M2203">
        <v>1518</v>
      </c>
      <c r="N2203">
        <v>215599</v>
      </c>
      <c r="S2203" t="s">
        <v>167</v>
      </c>
      <c r="W2203">
        <v>8</v>
      </c>
      <c r="X2203">
        <v>15</v>
      </c>
      <c r="Y2203">
        <v>1</v>
      </c>
      <c r="Z2203">
        <v>1099579</v>
      </c>
      <c r="AA2203" t="s">
        <v>146</v>
      </c>
      <c r="AB2203">
        <v>110</v>
      </c>
      <c r="AC2203" t="s">
        <v>10</v>
      </c>
      <c r="AD2203" t="s">
        <v>10</v>
      </c>
      <c r="AE2203">
        <v>1319</v>
      </c>
    </row>
    <row r="2204" spans="1:31" x14ac:dyDescent="0.25">
      <c r="A2204">
        <v>345</v>
      </c>
      <c r="B2204">
        <v>345</v>
      </c>
      <c r="C2204">
        <v>1120</v>
      </c>
      <c r="D2204">
        <v>76.319999999999993</v>
      </c>
      <c r="E2204" s="3">
        <v>42234</v>
      </c>
      <c r="F2204" s="15">
        <f t="shared" si="68"/>
        <v>2015</v>
      </c>
      <c r="G2204" s="3">
        <f t="shared" si="69"/>
        <v>42247</v>
      </c>
      <c r="H2204" t="s">
        <v>142</v>
      </c>
      <c r="I2204" t="s">
        <v>172</v>
      </c>
      <c r="J2204" t="b">
        <v>0</v>
      </c>
      <c r="K2204" t="s">
        <v>1188</v>
      </c>
      <c r="L2204">
        <v>91593</v>
      </c>
      <c r="M2204">
        <v>1524</v>
      </c>
      <c r="N2204">
        <v>216787</v>
      </c>
      <c r="S2204" t="s">
        <v>167</v>
      </c>
      <c r="W2204">
        <v>8</v>
      </c>
      <c r="X2204">
        <v>15</v>
      </c>
      <c r="Y2204">
        <v>2</v>
      </c>
      <c r="Z2204">
        <v>1099579</v>
      </c>
      <c r="AA2204" t="s">
        <v>146</v>
      </c>
      <c r="AB2204">
        <v>110</v>
      </c>
      <c r="AC2204" t="s">
        <v>10</v>
      </c>
      <c r="AD2204" t="s">
        <v>10</v>
      </c>
      <c r="AE2204">
        <v>1174</v>
      </c>
    </row>
    <row r="2205" spans="1:31" x14ac:dyDescent="0.25">
      <c r="A2205">
        <v>345</v>
      </c>
      <c r="B2205">
        <v>345</v>
      </c>
      <c r="C2205">
        <v>1120</v>
      </c>
      <c r="E2205" s="3">
        <v>40892</v>
      </c>
      <c r="F2205" s="15">
        <f t="shared" si="68"/>
        <v>2011</v>
      </c>
      <c r="G2205" s="3">
        <f t="shared" si="69"/>
        <v>40908</v>
      </c>
      <c r="H2205" t="s">
        <v>142</v>
      </c>
      <c r="I2205" t="s">
        <v>168</v>
      </c>
      <c r="J2205" t="b">
        <v>0</v>
      </c>
      <c r="K2205" t="s">
        <v>183</v>
      </c>
      <c r="L2205">
        <v>91594</v>
      </c>
      <c r="M2205">
        <v>924</v>
      </c>
      <c r="N2205">
        <v>119963</v>
      </c>
      <c r="S2205" t="s">
        <v>182</v>
      </c>
      <c r="W2205">
        <v>12</v>
      </c>
      <c r="X2205">
        <v>11</v>
      </c>
      <c r="Y2205">
        <v>3</v>
      </c>
      <c r="Z2205">
        <v>1099720</v>
      </c>
      <c r="AA2205" t="s">
        <v>146</v>
      </c>
      <c r="AB2205">
        <v>102</v>
      </c>
      <c r="AC2205" t="s">
        <v>10</v>
      </c>
      <c r="AD2205" t="s">
        <v>10</v>
      </c>
      <c r="AE2205">
        <v>386</v>
      </c>
    </row>
    <row r="2206" spans="1:31" x14ac:dyDescent="0.25">
      <c r="A2206">
        <v>345</v>
      </c>
      <c r="B2206">
        <v>345</v>
      </c>
      <c r="C2206">
        <v>1120</v>
      </c>
      <c r="E2206" s="3">
        <v>40892</v>
      </c>
      <c r="F2206" s="15">
        <f t="shared" si="68"/>
        <v>2011</v>
      </c>
      <c r="G2206" s="3">
        <f t="shared" si="69"/>
        <v>40908</v>
      </c>
      <c r="H2206" t="s">
        <v>142</v>
      </c>
      <c r="I2206" t="s">
        <v>168</v>
      </c>
      <c r="J2206" t="b">
        <v>0</v>
      </c>
      <c r="K2206" t="s">
        <v>183</v>
      </c>
      <c r="L2206">
        <v>91594</v>
      </c>
      <c r="M2206">
        <v>924</v>
      </c>
      <c r="N2206">
        <v>119963</v>
      </c>
      <c r="S2206" t="s">
        <v>182</v>
      </c>
      <c r="W2206">
        <v>12</v>
      </c>
      <c r="X2206">
        <v>11</v>
      </c>
      <c r="Y2206">
        <v>1</v>
      </c>
      <c r="Z2206">
        <v>1099720</v>
      </c>
      <c r="AA2206" t="s">
        <v>146</v>
      </c>
      <c r="AB2206">
        <v>102</v>
      </c>
      <c r="AC2206" t="s">
        <v>10</v>
      </c>
      <c r="AD2206" t="s">
        <v>10</v>
      </c>
      <c r="AE2206">
        <v>391</v>
      </c>
    </row>
    <row r="2207" spans="1:31" x14ac:dyDescent="0.25">
      <c r="A2207">
        <v>345</v>
      </c>
      <c r="B2207">
        <v>345</v>
      </c>
      <c r="C2207">
        <v>1120</v>
      </c>
      <c r="E2207" s="3">
        <v>40892</v>
      </c>
      <c r="F2207" s="15">
        <f t="shared" si="68"/>
        <v>2011</v>
      </c>
      <c r="G2207" s="3">
        <f t="shared" si="69"/>
        <v>40908</v>
      </c>
      <c r="H2207" t="s">
        <v>142</v>
      </c>
      <c r="I2207" t="s">
        <v>168</v>
      </c>
      <c r="J2207" t="b">
        <v>0</v>
      </c>
      <c r="K2207" t="s">
        <v>183</v>
      </c>
      <c r="L2207">
        <v>91594</v>
      </c>
      <c r="M2207">
        <v>924</v>
      </c>
      <c r="N2207">
        <v>119963</v>
      </c>
      <c r="S2207" t="s">
        <v>182</v>
      </c>
      <c r="W2207">
        <v>12</v>
      </c>
      <c r="X2207">
        <v>11</v>
      </c>
      <c r="Y2207">
        <v>2</v>
      </c>
      <c r="Z2207">
        <v>1099720</v>
      </c>
      <c r="AA2207" t="s">
        <v>146</v>
      </c>
      <c r="AB2207">
        <v>102</v>
      </c>
      <c r="AC2207" t="s">
        <v>10</v>
      </c>
      <c r="AD2207" t="s">
        <v>10</v>
      </c>
      <c r="AE2207">
        <v>392</v>
      </c>
    </row>
    <row r="2208" spans="1:31" x14ac:dyDescent="0.25">
      <c r="A2208">
        <v>345</v>
      </c>
      <c r="B2208">
        <v>345</v>
      </c>
      <c r="C2208">
        <v>1120</v>
      </c>
      <c r="E2208" s="3">
        <v>40892</v>
      </c>
      <c r="F2208" s="15">
        <f t="shared" si="68"/>
        <v>2011</v>
      </c>
      <c r="G2208" s="3">
        <f t="shared" si="69"/>
        <v>40908</v>
      </c>
      <c r="H2208" t="s">
        <v>142</v>
      </c>
      <c r="I2208" t="s">
        <v>168</v>
      </c>
      <c r="J2208" t="b">
        <v>0</v>
      </c>
      <c r="K2208" t="s">
        <v>183</v>
      </c>
      <c r="L2208">
        <v>91594</v>
      </c>
      <c r="M2208">
        <v>924</v>
      </c>
      <c r="N2208">
        <v>119963</v>
      </c>
      <c r="S2208" t="s">
        <v>182</v>
      </c>
      <c r="W2208">
        <v>12</v>
      </c>
      <c r="X2208">
        <v>11</v>
      </c>
      <c r="Y2208">
        <v>1</v>
      </c>
      <c r="Z2208">
        <v>1099720</v>
      </c>
      <c r="AA2208" t="s">
        <v>146</v>
      </c>
      <c r="AB2208">
        <v>102</v>
      </c>
      <c r="AC2208" t="s">
        <v>10</v>
      </c>
      <c r="AD2208" t="s">
        <v>10</v>
      </c>
      <c r="AE2208">
        <v>393</v>
      </c>
    </row>
    <row r="2209" spans="1:31" x14ac:dyDescent="0.25">
      <c r="A2209">
        <v>345</v>
      </c>
      <c r="B2209">
        <v>345</v>
      </c>
      <c r="C2209">
        <v>1120</v>
      </c>
      <c r="E2209" s="3">
        <v>40892</v>
      </c>
      <c r="F2209" s="15">
        <f t="shared" si="68"/>
        <v>2011</v>
      </c>
      <c r="G2209" s="3">
        <f t="shared" si="69"/>
        <v>40908</v>
      </c>
      <c r="H2209" t="s">
        <v>142</v>
      </c>
      <c r="I2209" t="s">
        <v>168</v>
      </c>
      <c r="J2209" t="b">
        <v>0</v>
      </c>
      <c r="K2209" t="s">
        <v>183</v>
      </c>
      <c r="L2209">
        <v>91594</v>
      </c>
      <c r="M2209">
        <v>924</v>
      </c>
      <c r="N2209">
        <v>119963</v>
      </c>
      <c r="S2209" t="s">
        <v>182</v>
      </c>
      <c r="W2209">
        <v>12</v>
      </c>
      <c r="X2209">
        <v>11</v>
      </c>
      <c r="Y2209">
        <v>1</v>
      </c>
      <c r="Z2209">
        <v>1099720</v>
      </c>
      <c r="AA2209" t="s">
        <v>146</v>
      </c>
      <c r="AB2209">
        <v>102</v>
      </c>
      <c r="AC2209" t="s">
        <v>10</v>
      </c>
      <c r="AD2209" t="s">
        <v>10</v>
      </c>
      <c r="AE2209">
        <v>394</v>
      </c>
    </row>
    <row r="2210" spans="1:31" x14ac:dyDescent="0.25">
      <c r="A2210">
        <v>345</v>
      </c>
      <c r="B2210">
        <v>345</v>
      </c>
      <c r="C2210">
        <v>1120</v>
      </c>
      <c r="E2210" s="3">
        <v>40890</v>
      </c>
      <c r="F2210" s="15">
        <f t="shared" si="68"/>
        <v>2011</v>
      </c>
      <c r="G2210" s="3">
        <f t="shared" si="69"/>
        <v>40908</v>
      </c>
      <c r="H2210" t="s">
        <v>142</v>
      </c>
      <c r="I2210" t="s">
        <v>178</v>
      </c>
      <c r="J2210" t="b">
        <v>0</v>
      </c>
      <c r="K2210" t="s">
        <v>1189</v>
      </c>
      <c r="L2210">
        <v>91594</v>
      </c>
      <c r="M2210">
        <v>929</v>
      </c>
      <c r="N2210">
        <v>119994</v>
      </c>
      <c r="S2210" t="s">
        <v>182</v>
      </c>
      <c r="W2210">
        <v>12</v>
      </c>
      <c r="X2210">
        <v>11</v>
      </c>
      <c r="Y2210">
        <v>2</v>
      </c>
      <c r="Z2210">
        <v>1098942</v>
      </c>
      <c r="AA2210" t="s">
        <v>146</v>
      </c>
      <c r="AB2210">
        <v>102</v>
      </c>
      <c r="AC2210" t="s">
        <v>10</v>
      </c>
      <c r="AD2210" t="s">
        <v>10</v>
      </c>
      <c r="AE2210">
        <v>1089</v>
      </c>
    </row>
    <row r="2211" spans="1:31" x14ac:dyDescent="0.25">
      <c r="A2211">
        <v>345</v>
      </c>
      <c r="B2211">
        <v>345</v>
      </c>
      <c r="C2211">
        <v>1120</v>
      </c>
      <c r="E2211" s="3">
        <v>41075</v>
      </c>
      <c r="F2211" s="15">
        <f t="shared" si="68"/>
        <v>2012</v>
      </c>
      <c r="G2211" s="3">
        <f t="shared" si="69"/>
        <v>41090</v>
      </c>
      <c r="H2211" t="s">
        <v>142</v>
      </c>
      <c r="I2211" t="s">
        <v>165</v>
      </c>
      <c r="J2211" t="b">
        <v>0</v>
      </c>
      <c r="K2211" t="s">
        <v>1190</v>
      </c>
      <c r="L2211">
        <v>91593</v>
      </c>
      <c r="M2211">
        <v>1019</v>
      </c>
      <c r="N2211">
        <v>132098</v>
      </c>
      <c r="S2211" t="s">
        <v>182</v>
      </c>
      <c r="W2211">
        <v>6</v>
      </c>
      <c r="X2211">
        <v>12</v>
      </c>
      <c r="Y2211">
        <v>1</v>
      </c>
      <c r="Z2211">
        <v>1099737</v>
      </c>
      <c r="AA2211" t="s">
        <v>146</v>
      </c>
      <c r="AB2211">
        <v>102</v>
      </c>
      <c r="AC2211" t="s">
        <v>10</v>
      </c>
      <c r="AD2211" t="s">
        <v>10</v>
      </c>
      <c r="AE2211">
        <v>475</v>
      </c>
    </row>
    <row r="2212" spans="1:31" x14ac:dyDescent="0.25">
      <c r="A2212">
        <v>345</v>
      </c>
      <c r="B2212">
        <v>345</v>
      </c>
      <c r="C2212">
        <v>1120</v>
      </c>
      <c r="E2212" s="3">
        <v>41075</v>
      </c>
      <c r="F2212" s="15">
        <f t="shared" si="68"/>
        <v>2012</v>
      </c>
      <c r="G2212" s="3">
        <f t="shared" si="69"/>
        <v>41090</v>
      </c>
      <c r="H2212" t="s">
        <v>142</v>
      </c>
      <c r="I2212" t="s">
        <v>168</v>
      </c>
      <c r="J2212" t="b">
        <v>0</v>
      </c>
      <c r="K2212" t="s">
        <v>183</v>
      </c>
      <c r="L2212">
        <v>91594</v>
      </c>
      <c r="M2212">
        <v>1019</v>
      </c>
      <c r="N2212">
        <v>132098</v>
      </c>
      <c r="S2212" t="s">
        <v>182</v>
      </c>
      <c r="W2212">
        <v>6</v>
      </c>
      <c r="X2212">
        <v>12</v>
      </c>
      <c r="Y2212">
        <v>6</v>
      </c>
      <c r="Z2212">
        <v>1099720</v>
      </c>
      <c r="AA2212" t="s">
        <v>146</v>
      </c>
      <c r="AB2212">
        <v>102</v>
      </c>
      <c r="AC2212" t="s">
        <v>10</v>
      </c>
      <c r="AD2212" t="s">
        <v>10</v>
      </c>
      <c r="AE2212">
        <v>476</v>
      </c>
    </row>
    <row r="2213" spans="1:31" x14ac:dyDescent="0.25">
      <c r="A2213">
        <v>345</v>
      </c>
      <c r="B2213">
        <v>345</v>
      </c>
      <c r="C2213">
        <v>1120</v>
      </c>
      <c r="E2213" s="3">
        <v>41075</v>
      </c>
      <c r="F2213" s="15">
        <f t="shared" si="68"/>
        <v>2012</v>
      </c>
      <c r="G2213" s="3">
        <f t="shared" si="69"/>
        <v>41090</v>
      </c>
      <c r="H2213" t="s">
        <v>142</v>
      </c>
      <c r="I2213" t="s">
        <v>168</v>
      </c>
      <c r="J2213" t="b">
        <v>0</v>
      </c>
      <c r="K2213" t="s">
        <v>183</v>
      </c>
      <c r="L2213">
        <v>91594</v>
      </c>
      <c r="M2213">
        <v>1019</v>
      </c>
      <c r="N2213">
        <v>132098</v>
      </c>
      <c r="S2213" t="s">
        <v>182</v>
      </c>
      <c r="W2213">
        <v>6</v>
      </c>
      <c r="X2213">
        <v>12</v>
      </c>
      <c r="Y2213">
        <v>2</v>
      </c>
      <c r="Z2213">
        <v>1099720</v>
      </c>
      <c r="AA2213" t="s">
        <v>146</v>
      </c>
      <c r="AB2213">
        <v>102</v>
      </c>
      <c r="AC2213" t="s">
        <v>10</v>
      </c>
      <c r="AD2213" t="s">
        <v>10</v>
      </c>
      <c r="AE2213">
        <v>477</v>
      </c>
    </row>
    <row r="2214" spans="1:31" x14ac:dyDescent="0.25">
      <c r="A2214">
        <v>345</v>
      </c>
      <c r="B2214">
        <v>345</v>
      </c>
      <c r="C2214">
        <v>1120</v>
      </c>
      <c r="E2214" s="3">
        <v>41075</v>
      </c>
      <c r="F2214" s="15">
        <f t="shared" si="68"/>
        <v>2012</v>
      </c>
      <c r="G2214" s="3">
        <f t="shared" si="69"/>
        <v>41090</v>
      </c>
      <c r="H2214" t="s">
        <v>142</v>
      </c>
      <c r="I2214" t="s">
        <v>168</v>
      </c>
      <c r="J2214" t="b">
        <v>0</v>
      </c>
      <c r="K2214" t="s">
        <v>183</v>
      </c>
      <c r="L2214">
        <v>91594</v>
      </c>
      <c r="M2214">
        <v>1019</v>
      </c>
      <c r="N2214">
        <v>132098</v>
      </c>
      <c r="S2214" t="s">
        <v>182</v>
      </c>
      <c r="W2214">
        <v>6</v>
      </c>
      <c r="X2214">
        <v>12</v>
      </c>
      <c r="Y2214">
        <v>2</v>
      </c>
      <c r="Z2214">
        <v>1099720</v>
      </c>
      <c r="AA2214" t="s">
        <v>146</v>
      </c>
      <c r="AB2214">
        <v>102</v>
      </c>
      <c r="AC2214" t="s">
        <v>10</v>
      </c>
      <c r="AD2214" t="s">
        <v>10</v>
      </c>
      <c r="AE2214">
        <v>478</v>
      </c>
    </row>
    <row r="2215" spans="1:31" x14ac:dyDescent="0.25">
      <c r="A2215">
        <v>345</v>
      </c>
      <c r="B2215">
        <v>345</v>
      </c>
      <c r="C2215">
        <v>1120</v>
      </c>
      <c r="E2215" s="3">
        <v>41121</v>
      </c>
      <c r="F2215" s="15">
        <f t="shared" si="68"/>
        <v>2012</v>
      </c>
      <c r="G2215" s="3">
        <f t="shared" si="69"/>
        <v>41121</v>
      </c>
      <c r="H2215" t="s">
        <v>142</v>
      </c>
      <c r="I2215" t="s">
        <v>168</v>
      </c>
      <c r="J2215" t="b">
        <v>0</v>
      </c>
      <c r="K2215" t="s">
        <v>183</v>
      </c>
      <c r="L2215">
        <v>91594</v>
      </c>
      <c r="M2215">
        <v>1044</v>
      </c>
      <c r="N2215">
        <v>134809</v>
      </c>
      <c r="S2215" t="s">
        <v>182</v>
      </c>
      <c r="W2215">
        <v>7</v>
      </c>
      <c r="X2215">
        <v>12</v>
      </c>
      <c r="Y2215">
        <v>4</v>
      </c>
      <c r="Z2215">
        <v>1099720</v>
      </c>
      <c r="AA2215" t="s">
        <v>146</v>
      </c>
      <c r="AB2215">
        <v>102</v>
      </c>
      <c r="AC2215" t="s">
        <v>10</v>
      </c>
      <c r="AD2215" t="s">
        <v>10</v>
      </c>
      <c r="AE2215">
        <v>381</v>
      </c>
    </row>
    <row r="2216" spans="1:31" x14ac:dyDescent="0.25">
      <c r="A2216">
        <v>345</v>
      </c>
      <c r="B2216">
        <v>345</v>
      </c>
      <c r="C2216">
        <v>1120</v>
      </c>
      <c r="E2216" s="3">
        <v>41121</v>
      </c>
      <c r="F2216" s="15">
        <f t="shared" si="68"/>
        <v>2012</v>
      </c>
      <c r="G2216" s="3">
        <f t="shared" si="69"/>
        <v>41121</v>
      </c>
      <c r="H2216" t="s">
        <v>142</v>
      </c>
      <c r="I2216" t="s">
        <v>168</v>
      </c>
      <c r="J2216" t="b">
        <v>0</v>
      </c>
      <c r="K2216" t="s">
        <v>183</v>
      </c>
      <c r="L2216">
        <v>91594</v>
      </c>
      <c r="M2216">
        <v>1044</v>
      </c>
      <c r="N2216">
        <v>134809</v>
      </c>
      <c r="S2216" t="s">
        <v>182</v>
      </c>
      <c r="W2216">
        <v>7</v>
      </c>
      <c r="X2216">
        <v>12</v>
      </c>
      <c r="Y2216">
        <v>4</v>
      </c>
      <c r="Z2216">
        <v>1099720</v>
      </c>
      <c r="AA2216" t="s">
        <v>146</v>
      </c>
      <c r="AB2216">
        <v>102</v>
      </c>
      <c r="AC2216" t="s">
        <v>10</v>
      </c>
      <c r="AD2216" t="s">
        <v>10</v>
      </c>
      <c r="AE2216">
        <v>382</v>
      </c>
    </row>
    <row r="2217" spans="1:31" x14ac:dyDescent="0.25">
      <c r="A2217">
        <v>345</v>
      </c>
      <c r="B2217">
        <v>345</v>
      </c>
      <c r="C2217">
        <v>1120</v>
      </c>
      <c r="E2217" s="3">
        <v>41136</v>
      </c>
      <c r="F2217" s="15">
        <f t="shared" si="68"/>
        <v>2012</v>
      </c>
      <c r="G2217" s="3">
        <f t="shared" si="69"/>
        <v>41152</v>
      </c>
      <c r="H2217" t="s">
        <v>142</v>
      </c>
      <c r="I2217" t="s">
        <v>165</v>
      </c>
      <c r="J2217" t="b">
        <v>0</v>
      </c>
      <c r="K2217" t="s">
        <v>1191</v>
      </c>
      <c r="L2217">
        <v>20930</v>
      </c>
      <c r="M2217">
        <v>1047</v>
      </c>
      <c r="N2217">
        <v>135854</v>
      </c>
      <c r="S2217" t="s">
        <v>182</v>
      </c>
      <c r="W2217">
        <v>8</v>
      </c>
      <c r="X2217">
        <v>12</v>
      </c>
      <c r="Y2217">
        <v>2</v>
      </c>
      <c r="Z2217">
        <v>1099737</v>
      </c>
      <c r="AA2217" t="s">
        <v>146</v>
      </c>
      <c r="AB2217">
        <v>102</v>
      </c>
      <c r="AC2217" t="s">
        <v>10</v>
      </c>
      <c r="AD2217" t="s">
        <v>10</v>
      </c>
      <c r="AE2217">
        <v>424</v>
      </c>
    </row>
    <row r="2218" spans="1:31" x14ac:dyDescent="0.25">
      <c r="A2218">
        <v>345</v>
      </c>
      <c r="B2218">
        <v>345</v>
      </c>
      <c r="C2218">
        <v>1120</v>
      </c>
      <c r="E2218" s="3">
        <v>41136</v>
      </c>
      <c r="F2218" s="15">
        <f t="shared" si="68"/>
        <v>2012</v>
      </c>
      <c r="G2218" s="3">
        <f t="shared" si="69"/>
        <v>41152</v>
      </c>
      <c r="H2218" t="s">
        <v>142</v>
      </c>
      <c r="I2218" t="s">
        <v>165</v>
      </c>
      <c r="J2218" t="b">
        <v>0</v>
      </c>
      <c r="K2218" t="s">
        <v>1191</v>
      </c>
      <c r="L2218">
        <v>20930</v>
      </c>
      <c r="M2218">
        <v>1047</v>
      </c>
      <c r="N2218">
        <v>135854</v>
      </c>
      <c r="S2218" t="s">
        <v>182</v>
      </c>
      <c r="W2218">
        <v>8</v>
      </c>
      <c r="X2218">
        <v>12</v>
      </c>
      <c r="Y2218">
        <v>2</v>
      </c>
      <c r="Z2218">
        <v>1099737</v>
      </c>
      <c r="AA2218" t="s">
        <v>146</v>
      </c>
      <c r="AB2218">
        <v>102</v>
      </c>
      <c r="AC2218" t="s">
        <v>10</v>
      </c>
      <c r="AD2218" t="s">
        <v>10</v>
      </c>
      <c r="AE2218">
        <v>425</v>
      </c>
    </row>
    <row r="2219" spans="1:31" x14ac:dyDescent="0.25">
      <c r="A2219">
        <v>345</v>
      </c>
      <c r="B2219">
        <v>345</v>
      </c>
      <c r="C2219">
        <v>1120</v>
      </c>
      <c r="E2219" s="3">
        <v>41152</v>
      </c>
      <c r="F2219" s="15">
        <f t="shared" si="68"/>
        <v>2012</v>
      </c>
      <c r="G2219" s="3">
        <f t="shared" si="69"/>
        <v>41152</v>
      </c>
      <c r="H2219" t="s">
        <v>142</v>
      </c>
      <c r="I2219" t="s">
        <v>168</v>
      </c>
      <c r="J2219" t="b">
        <v>0</v>
      </c>
      <c r="K2219" t="s">
        <v>183</v>
      </c>
      <c r="L2219">
        <v>91594</v>
      </c>
      <c r="M2219">
        <v>1058</v>
      </c>
      <c r="N2219">
        <v>136858</v>
      </c>
      <c r="S2219" t="s">
        <v>182</v>
      </c>
      <c r="W2219">
        <v>8</v>
      </c>
      <c r="X2219">
        <v>12</v>
      </c>
      <c r="Y2219">
        <v>2</v>
      </c>
      <c r="Z2219">
        <v>1099720</v>
      </c>
      <c r="AA2219" t="s">
        <v>146</v>
      </c>
      <c r="AB2219">
        <v>102</v>
      </c>
      <c r="AC2219" t="s">
        <v>10</v>
      </c>
      <c r="AD2219" t="s">
        <v>10</v>
      </c>
      <c r="AE2219">
        <v>521</v>
      </c>
    </row>
    <row r="2220" spans="1:31" x14ac:dyDescent="0.25">
      <c r="A2220">
        <v>345</v>
      </c>
      <c r="B2220">
        <v>345</v>
      </c>
      <c r="C2220">
        <v>1120</v>
      </c>
      <c r="E2220" s="3">
        <v>41152</v>
      </c>
      <c r="F2220" s="15">
        <f t="shared" si="68"/>
        <v>2012</v>
      </c>
      <c r="G2220" s="3">
        <f t="shared" si="69"/>
        <v>41152</v>
      </c>
      <c r="H2220" t="s">
        <v>142</v>
      </c>
      <c r="I2220" t="s">
        <v>168</v>
      </c>
      <c r="J2220" t="b">
        <v>0</v>
      </c>
      <c r="K2220" t="s">
        <v>183</v>
      </c>
      <c r="L2220">
        <v>91594</v>
      </c>
      <c r="M2220">
        <v>1058</v>
      </c>
      <c r="N2220">
        <v>136858</v>
      </c>
      <c r="S2220" t="s">
        <v>182</v>
      </c>
      <c r="W2220">
        <v>8</v>
      </c>
      <c r="X2220">
        <v>12</v>
      </c>
      <c r="Y2220">
        <v>1</v>
      </c>
      <c r="Z2220">
        <v>1099720</v>
      </c>
      <c r="AA2220" t="s">
        <v>146</v>
      </c>
      <c r="AB2220">
        <v>102</v>
      </c>
      <c r="AC2220" t="s">
        <v>10</v>
      </c>
      <c r="AD2220" t="s">
        <v>10</v>
      </c>
      <c r="AE2220">
        <v>524</v>
      </c>
    </row>
    <row r="2221" spans="1:31" x14ac:dyDescent="0.25">
      <c r="A2221">
        <v>345</v>
      </c>
      <c r="B2221">
        <v>345</v>
      </c>
      <c r="C2221">
        <v>1120</v>
      </c>
      <c r="E2221" s="3">
        <v>41152</v>
      </c>
      <c r="F2221" s="15">
        <f t="shared" si="68"/>
        <v>2012</v>
      </c>
      <c r="G2221" s="3">
        <f t="shared" si="69"/>
        <v>41152</v>
      </c>
      <c r="H2221" t="s">
        <v>142</v>
      </c>
      <c r="I2221" t="s">
        <v>168</v>
      </c>
      <c r="J2221" t="b">
        <v>0</v>
      </c>
      <c r="K2221" t="s">
        <v>183</v>
      </c>
      <c r="L2221">
        <v>91594</v>
      </c>
      <c r="M2221">
        <v>1058</v>
      </c>
      <c r="N2221">
        <v>136858</v>
      </c>
      <c r="S2221" t="s">
        <v>182</v>
      </c>
      <c r="W2221">
        <v>8</v>
      </c>
      <c r="X2221">
        <v>12</v>
      </c>
      <c r="Y2221">
        <v>2</v>
      </c>
      <c r="Z2221">
        <v>1099720</v>
      </c>
      <c r="AA2221" t="s">
        <v>146</v>
      </c>
      <c r="AB2221">
        <v>102</v>
      </c>
      <c r="AC2221" t="s">
        <v>10</v>
      </c>
      <c r="AD2221" t="s">
        <v>10</v>
      </c>
      <c r="AE2221">
        <v>535</v>
      </c>
    </row>
    <row r="2222" spans="1:31" x14ac:dyDescent="0.25">
      <c r="A2222">
        <v>345</v>
      </c>
      <c r="B2222">
        <v>345</v>
      </c>
      <c r="C2222">
        <v>1120</v>
      </c>
      <c r="E2222" s="3">
        <v>41197</v>
      </c>
      <c r="F2222" s="15">
        <f t="shared" si="68"/>
        <v>2012</v>
      </c>
      <c r="G2222" s="3">
        <f t="shared" si="69"/>
        <v>41213</v>
      </c>
      <c r="H2222" t="s">
        <v>142</v>
      </c>
      <c r="I2222" t="s">
        <v>168</v>
      </c>
      <c r="J2222" t="b">
        <v>0</v>
      </c>
      <c r="K2222" t="s">
        <v>183</v>
      </c>
      <c r="L2222">
        <v>91594</v>
      </c>
      <c r="M2222">
        <v>1076</v>
      </c>
      <c r="N2222">
        <v>139976</v>
      </c>
      <c r="S2222" t="s">
        <v>182</v>
      </c>
      <c r="W2222">
        <v>10</v>
      </c>
      <c r="X2222">
        <v>12</v>
      </c>
      <c r="Y2222">
        <v>1</v>
      </c>
      <c r="Z2222">
        <v>1099720</v>
      </c>
      <c r="AA2222" t="s">
        <v>146</v>
      </c>
      <c r="AB2222">
        <v>102</v>
      </c>
      <c r="AC2222" t="s">
        <v>10</v>
      </c>
      <c r="AD2222" t="s">
        <v>10</v>
      </c>
      <c r="AE2222">
        <v>491</v>
      </c>
    </row>
    <row r="2223" spans="1:31" x14ac:dyDescent="0.25">
      <c r="A2223">
        <v>345</v>
      </c>
      <c r="B2223">
        <v>345</v>
      </c>
      <c r="C2223">
        <v>1120</v>
      </c>
      <c r="E2223" s="3">
        <v>41213</v>
      </c>
      <c r="F2223" s="15">
        <f t="shared" si="68"/>
        <v>2012</v>
      </c>
      <c r="G2223" s="3">
        <f t="shared" si="69"/>
        <v>41213</v>
      </c>
      <c r="H2223" t="s">
        <v>142</v>
      </c>
      <c r="I2223" t="s">
        <v>168</v>
      </c>
      <c r="J2223" t="b">
        <v>0</v>
      </c>
      <c r="K2223" t="s">
        <v>183</v>
      </c>
      <c r="L2223">
        <v>91594</v>
      </c>
      <c r="M2223">
        <v>1085</v>
      </c>
      <c r="N2223">
        <v>140967</v>
      </c>
      <c r="S2223" t="s">
        <v>182</v>
      </c>
      <c r="W2223">
        <v>10</v>
      </c>
      <c r="X2223">
        <v>12</v>
      </c>
      <c r="Y2223">
        <v>2</v>
      </c>
      <c r="Z2223">
        <v>1099720</v>
      </c>
      <c r="AA2223" t="s">
        <v>146</v>
      </c>
      <c r="AB2223">
        <v>102</v>
      </c>
      <c r="AC2223" t="s">
        <v>10</v>
      </c>
      <c r="AD2223" t="s">
        <v>10</v>
      </c>
      <c r="AE2223">
        <v>492</v>
      </c>
    </row>
    <row r="2224" spans="1:31" x14ac:dyDescent="0.25">
      <c r="A2224">
        <v>345</v>
      </c>
      <c r="B2224">
        <v>345</v>
      </c>
      <c r="C2224">
        <v>1120</v>
      </c>
      <c r="E2224" s="3">
        <v>41305</v>
      </c>
      <c r="F2224" s="15">
        <f t="shared" si="68"/>
        <v>2013</v>
      </c>
      <c r="G2224" s="3">
        <f t="shared" si="69"/>
        <v>41305</v>
      </c>
      <c r="H2224" t="s">
        <v>142</v>
      </c>
      <c r="I2224" t="s">
        <v>168</v>
      </c>
      <c r="J2224" t="b">
        <v>0</v>
      </c>
      <c r="K2224" t="s">
        <v>183</v>
      </c>
      <c r="L2224">
        <v>91594</v>
      </c>
      <c r="M2224">
        <v>1132</v>
      </c>
      <c r="N2224">
        <v>147883</v>
      </c>
      <c r="S2224" t="s">
        <v>182</v>
      </c>
      <c r="W2224">
        <v>1</v>
      </c>
      <c r="X2224">
        <v>13</v>
      </c>
      <c r="Y2224">
        <v>2</v>
      </c>
      <c r="Z2224">
        <v>1099720</v>
      </c>
      <c r="AA2224" t="s">
        <v>146</v>
      </c>
      <c r="AB2224">
        <v>102</v>
      </c>
      <c r="AC2224" t="s">
        <v>10</v>
      </c>
      <c r="AD2224" t="s">
        <v>10</v>
      </c>
      <c r="AE2224">
        <v>427</v>
      </c>
    </row>
    <row r="2225" spans="1:31" x14ac:dyDescent="0.25">
      <c r="A2225">
        <v>345</v>
      </c>
      <c r="B2225">
        <v>345</v>
      </c>
      <c r="C2225">
        <v>1120</v>
      </c>
      <c r="E2225" s="3">
        <v>41338</v>
      </c>
      <c r="F2225" s="15">
        <f t="shared" si="68"/>
        <v>2013</v>
      </c>
      <c r="G2225" s="3">
        <f t="shared" si="69"/>
        <v>41364</v>
      </c>
      <c r="H2225" t="s">
        <v>142</v>
      </c>
      <c r="I2225" t="s">
        <v>172</v>
      </c>
      <c r="J2225" t="b">
        <v>0</v>
      </c>
      <c r="K2225" t="s">
        <v>1192</v>
      </c>
      <c r="L2225">
        <v>91594</v>
      </c>
      <c r="M2225">
        <v>1150</v>
      </c>
      <c r="N2225">
        <v>151652</v>
      </c>
      <c r="S2225" t="s">
        <v>182</v>
      </c>
      <c r="W2225">
        <v>3</v>
      </c>
      <c r="X2225">
        <v>13</v>
      </c>
      <c r="Y2225">
        <v>0.5</v>
      </c>
      <c r="Z2225">
        <v>1099579</v>
      </c>
      <c r="AA2225" t="s">
        <v>146</v>
      </c>
      <c r="AB2225">
        <v>102</v>
      </c>
      <c r="AC2225" t="s">
        <v>10</v>
      </c>
      <c r="AD2225" t="s">
        <v>10</v>
      </c>
      <c r="AE2225">
        <v>1014</v>
      </c>
    </row>
    <row r="2226" spans="1:31" x14ac:dyDescent="0.25">
      <c r="A2226">
        <v>345</v>
      </c>
      <c r="B2226">
        <v>345</v>
      </c>
      <c r="C2226">
        <v>1120</v>
      </c>
      <c r="E2226" s="3">
        <v>41364</v>
      </c>
      <c r="F2226" s="15">
        <f t="shared" si="68"/>
        <v>2013</v>
      </c>
      <c r="G2226" s="3">
        <f t="shared" si="69"/>
        <v>41364</v>
      </c>
      <c r="H2226" t="s">
        <v>142</v>
      </c>
      <c r="I2226" t="s">
        <v>168</v>
      </c>
      <c r="J2226" t="b">
        <v>0</v>
      </c>
      <c r="K2226" t="s">
        <v>183</v>
      </c>
      <c r="L2226">
        <v>91594</v>
      </c>
      <c r="M2226">
        <v>1156</v>
      </c>
      <c r="N2226">
        <v>151927</v>
      </c>
      <c r="S2226" t="s">
        <v>182</v>
      </c>
      <c r="W2226">
        <v>3</v>
      </c>
      <c r="X2226">
        <v>13</v>
      </c>
      <c r="Y2226">
        <v>1</v>
      </c>
      <c r="Z2226">
        <v>1099720</v>
      </c>
      <c r="AA2226" t="s">
        <v>146</v>
      </c>
      <c r="AB2226">
        <v>102</v>
      </c>
      <c r="AC2226" t="s">
        <v>10</v>
      </c>
      <c r="AD2226" t="s">
        <v>10</v>
      </c>
      <c r="AE2226">
        <v>457</v>
      </c>
    </row>
    <row r="2227" spans="1:31" x14ac:dyDescent="0.25">
      <c r="A2227">
        <v>345</v>
      </c>
      <c r="B2227">
        <v>345</v>
      </c>
      <c r="C2227">
        <v>1120</v>
      </c>
      <c r="E2227" s="3">
        <v>41364</v>
      </c>
      <c r="F2227" s="15">
        <f t="shared" si="68"/>
        <v>2013</v>
      </c>
      <c r="G2227" s="3">
        <f t="shared" si="69"/>
        <v>41364</v>
      </c>
      <c r="H2227" t="s">
        <v>142</v>
      </c>
      <c r="I2227" t="s">
        <v>168</v>
      </c>
      <c r="J2227" t="b">
        <v>0</v>
      </c>
      <c r="K2227" t="s">
        <v>183</v>
      </c>
      <c r="L2227">
        <v>91594</v>
      </c>
      <c r="M2227">
        <v>1156</v>
      </c>
      <c r="N2227">
        <v>151927</v>
      </c>
      <c r="S2227" t="s">
        <v>182</v>
      </c>
      <c r="W2227">
        <v>3</v>
      </c>
      <c r="X2227">
        <v>13</v>
      </c>
      <c r="Y2227">
        <v>2</v>
      </c>
      <c r="Z2227">
        <v>1099720</v>
      </c>
      <c r="AA2227" t="s">
        <v>146</v>
      </c>
      <c r="AB2227">
        <v>102</v>
      </c>
      <c r="AC2227" t="s">
        <v>10</v>
      </c>
      <c r="AD2227" t="s">
        <v>10</v>
      </c>
      <c r="AE2227">
        <v>458</v>
      </c>
    </row>
    <row r="2228" spans="1:31" x14ac:dyDescent="0.25">
      <c r="A2228">
        <v>345</v>
      </c>
      <c r="B2228">
        <v>345</v>
      </c>
      <c r="C2228">
        <v>1120</v>
      </c>
      <c r="E2228" s="3">
        <v>41394</v>
      </c>
      <c r="F2228" s="15">
        <f t="shared" si="68"/>
        <v>2013</v>
      </c>
      <c r="G2228" s="3">
        <f t="shared" si="69"/>
        <v>41394</v>
      </c>
      <c r="H2228" t="s">
        <v>142</v>
      </c>
      <c r="I2228" t="s">
        <v>168</v>
      </c>
      <c r="J2228" t="b">
        <v>0</v>
      </c>
      <c r="K2228" t="s">
        <v>183</v>
      </c>
      <c r="L2228">
        <v>91594</v>
      </c>
      <c r="M2228">
        <v>1171</v>
      </c>
      <c r="N2228">
        <v>154045</v>
      </c>
      <c r="S2228" t="s">
        <v>182</v>
      </c>
      <c r="W2228">
        <v>4</v>
      </c>
      <c r="X2228">
        <v>13</v>
      </c>
      <c r="Y2228">
        <v>2</v>
      </c>
      <c r="Z2228">
        <v>1099720</v>
      </c>
      <c r="AA2228" t="s">
        <v>146</v>
      </c>
      <c r="AB2228">
        <v>102</v>
      </c>
      <c r="AC2228" t="s">
        <v>10</v>
      </c>
      <c r="AD2228" t="s">
        <v>10</v>
      </c>
      <c r="AE2228">
        <v>715</v>
      </c>
    </row>
    <row r="2229" spans="1:31" x14ac:dyDescent="0.25">
      <c r="A2229">
        <v>345</v>
      </c>
      <c r="B2229">
        <v>345</v>
      </c>
      <c r="C2229">
        <v>1120</v>
      </c>
      <c r="E2229" s="3">
        <v>41394</v>
      </c>
      <c r="F2229" s="15">
        <f t="shared" si="68"/>
        <v>2013</v>
      </c>
      <c r="G2229" s="3">
        <f t="shared" si="69"/>
        <v>41394</v>
      </c>
      <c r="H2229" t="s">
        <v>142</v>
      </c>
      <c r="I2229" t="s">
        <v>168</v>
      </c>
      <c r="J2229" t="b">
        <v>0</v>
      </c>
      <c r="K2229" t="s">
        <v>183</v>
      </c>
      <c r="L2229">
        <v>91594</v>
      </c>
      <c r="M2229">
        <v>1171</v>
      </c>
      <c r="N2229">
        <v>154045</v>
      </c>
      <c r="S2229" t="s">
        <v>182</v>
      </c>
      <c r="W2229">
        <v>4</v>
      </c>
      <c r="X2229">
        <v>13</v>
      </c>
      <c r="Y2229">
        <v>2</v>
      </c>
      <c r="Z2229">
        <v>1099720</v>
      </c>
      <c r="AA2229" t="s">
        <v>146</v>
      </c>
      <c r="AB2229">
        <v>102</v>
      </c>
      <c r="AC2229" t="s">
        <v>10</v>
      </c>
      <c r="AD2229" t="s">
        <v>10</v>
      </c>
      <c r="AE2229">
        <v>716</v>
      </c>
    </row>
    <row r="2230" spans="1:31" x14ac:dyDescent="0.25">
      <c r="A2230">
        <v>345</v>
      </c>
      <c r="B2230">
        <v>345</v>
      </c>
      <c r="C2230">
        <v>1120</v>
      </c>
      <c r="E2230" s="3">
        <v>41486</v>
      </c>
      <c r="F2230" s="15">
        <f t="shared" si="68"/>
        <v>2013</v>
      </c>
      <c r="G2230" s="3">
        <f t="shared" si="69"/>
        <v>41486</v>
      </c>
      <c r="H2230" t="s">
        <v>142</v>
      </c>
      <c r="I2230" t="s">
        <v>168</v>
      </c>
      <c r="J2230" t="b">
        <v>0</v>
      </c>
      <c r="K2230" t="s">
        <v>183</v>
      </c>
      <c r="L2230">
        <v>91594</v>
      </c>
      <c r="M2230">
        <v>1210</v>
      </c>
      <c r="N2230">
        <v>160716</v>
      </c>
      <c r="S2230" t="s">
        <v>182</v>
      </c>
      <c r="W2230">
        <v>7</v>
      </c>
      <c r="X2230">
        <v>13</v>
      </c>
      <c r="Y2230">
        <v>2</v>
      </c>
      <c r="Z2230">
        <v>1099720</v>
      </c>
      <c r="AA2230" t="s">
        <v>146</v>
      </c>
      <c r="AB2230">
        <v>102</v>
      </c>
      <c r="AC2230" t="s">
        <v>10</v>
      </c>
      <c r="AD2230" t="s">
        <v>10</v>
      </c>
      <c r="AE2230">
        <v>614</v>
      </c>
    </row>
    <row r="2231" spans="1:31" x14ac:dyDescent="0.25">
      <c r="A2231">
        <v>345</v>
      </c>
      <c r="B2231">
        <v>345</v>
      </c>
      <c r="C2231">
        <v>1120</v>
      </c>
      <c r="E2231" s="3">
        <v>41486</v>
      </c>
      <c r="F2231" s="15">
        <f t="shared" si="68"/>
        <v>2013</v>
      </c>
      <c r="G2231" s="3">
        <f t="shared" si="69"/>
        <v>41486</v>
      </c>
      <c r="H2231" t="s">
        <v>142</v>
      </c>
      <c r="I2231" t="s">
        <v>168</v>
      </c>
      <c r="J2231" t="b">
        <v>0</v>
      </c>
      <c r="K2231" t="s">
        <v>183</v>
      </c>
      <c r="L2231">
        <v>91594</v>
      </c>
      <c r="M2231">
        <v>1210</v>
      </c>
      <c r="N2231">
        <v>160716</v>
      </c>
      <c r="S2231" t="s">
        <v>182</v>
      </c>
      <c r="W2231">
        <v>7</v>
      </c>
      <c r="X2231">
        <v>13</v>
      </c>
      <c r="Y2231">
        <v>1</v>
      </c>
      <c r="Z2231">
        <v>1099720</v>
      </c>
      <c r="AA2231" t="s">
        <v>146</v>
      </c>
      <c r="AB2231">
        <v>102</v>
      </c>
      <c r="AC2231" t="s">
        <v>10</v>
      </c>
      <c r="AD2231" t="s">
        <v>10</v>
      </c>
      <c r="AE2231">
        <v>615</v>
      </c>
    </row>
    <row r="2232" spans="1:31" x14ac:dyDescent="0.25">
      <c r="A2232">
        <v>345</v>
      </c>
      <c r="B2232">
        <v>345</v>
      </c>
      <c r="C2232">
        <v>1120</v>
      </c>
      <c r="E2232" s="3">
        <v>41517</v>
      </c>
      <c r="F2232" s="15">
        <f t="shared" si="68"/>
        <v>2013</v>
      </c>
      <c r="G2232" s="3">
        <f t="shared" si="69"/>
        <v>41517</v>
      </c>
      <c r="H2232" t="s">
        <v>142</v>
      </c>
      <c r="I2232" t="s">
        <v>168</v>
      </c>
      <c r="J2232" t="b">
        <v>0</v>
      </c>
      <c r="K2232" t="s">
        <v>183</v>
      </c>
      <c r="L2232">
        <v>91594</v>
      </c>
      <c r="M2232">
        <v>1222</v>
      </c>
      <c r="N2232">
        <v>162986</v>
      </c>
      <c r="S2232" t="s">
        <v>182</v>
      </c>
      <c r="W2232">
        <v>8</v>
      </c>
      <c r="X2232">
        <v>13</v>
      </c>
      <c r="Y2232">
        <v>1</v>
      </c>
      <c r="Z2232">
        <v>1099720</v>
      </c>
      <c r="AA2232" t="s">
        <v>146</v>
      </c>
      <c r="AB2232">
        <v>102</v>
      </c>
      <c r="AC2232" t="s">
        <v>10</v>
      </c>
      <c r="AD2232" t="s">
        <v>10</v>
      </c>
      <c r="AE2232">
        <v>453</v>
      </c>
    </row>
    <row r="2233" spans="1:31" x14ac:dyDescent="0.25">
      <c r="A2233">
        <v>345</v>
      </c>
      <c r="B2233">
        <v>345</v>
      </c>
      <c r="C2233">
        <v>1120</v>
      </c>
      <c r="E2233" s="3">
        <v>41517</v>
      </c>
      <c r="F2233" s="15">
        <f t="shared" si="68"/>
        <v>2013</v>
      </c>
      <c r="G2233" s="3">
        <f t="shared" si="69"/>
        <v>41517</v>
      </c>
      <c r="H2233" t="s">
        <v>142</v>
      </c>
      <c r="I2233" t="s">
        <v>168</v>
      </c>
      <c r="J2233" t="b">
        <v>0</v>
      </c>
      <c r="K2233" t="s">
        <v>183</v>
      </c>
      <c r="L2233">
        <v>91594</v>
      </c>
      <c r="M2233">
        <v>1222</v>
      </c>
      <c r="N2233">
        <v>162986</v>
      </c>
      <c r="S2233" t="s">
        <v>182</v>
      </c>
      <c r="W2233">
        <v>8</v>
      </c>
      <c r="X2233">
        <v>13</v>
      </c>
      <c r="Y2233">
        <v>2</v>
      </c>
      <c r="Z2233">
        <v>1099720</v>
      </c>
      <c r="AA2233" t="s">
        <v>146</v>
      </c>
      <c r="AB2233">
        <v>102</v>
      </c>
      <c r="AC2233" t="s">
        <v>10</v>
      </c>
      <c r="AD2233" t="s">
        <v>10</v>
      </c>
      <c r="AE2233">
        <v>454</v>
      </c>
    </row>
    <row r="2234" spans="1:31" x14ac:dyDescent="0.25">
      <c r="A2234">
        <v>345</v>
      </c>
      <c r="B2234">
        <v>345</v>
      </c>
      <c r="C2234">
        <v>1120</v>
      </c>
      <c r="E2234" s="3">
        <v>41517</v>
      </c>
      <c r="F2234" s="15">
        <f t="shared" si="68"/>
        <v>2013</v>
      </c>
      <c r="G2234" s="3">
        <f t="shared" si="69"/>
        <v>41517</v>
      </c>
      <c r="H2234" t="s">
        <v>142</v>
      </c>
      <c r="I2234" t="s">
        <v>168</v>
      </c>
      <c r="J2234" t="b">
        <v>0</v>
      </c>
      <c r="K2234" t="s">
        <v>183</v>
      </c>
      <c r="L2234">
        <v>91594</v>
      </c>
      <c r="M2234">
        <v>1222</v>
      </c>
      <c r="N2234">
        <v>162986</v>
      </c>
      <c r="S2234" t="s">
        <v>182</v>
      </c>
      <c r="W2234">
        <v>8</v>
      </c>
      <c r="X2234">
        <v>13</v>
      </c>
      <c r="Y2234">
        <v>2</v>
      </c>
      <c r="Z2234">
        <v>1099720</v>
      </c>
      <c r="AA2234" t="s">
        <v>146</v>
      </c>
      <c r="AB2234">
        <v>102</v>
      </c>
      <c r="AC2234" t="s">
        <v>10</v>
      </c>
      <c r="AD2234" t="s">
        <v>10</v>
      </c>
      <c r="AE2234">
        <v>458</v>
      </c>
    </row>
    <row r="2235" spans="1:31" x14ac:dyDescent="0.25">
      <c r="A2235">
        <v>345</v>
      </c>
      <c r="B2235">
        <v>345</v>
      </c>
      <c r="C2235">
        <v>1120</v>
      </c>
      <c r="E2235" s="3">
        <v>41532</v>
      </c>
      <c r="F2235" s="15">
        <f t="shared" si="68"/>
        <v>2013</v>
      </c>
      <c r="G2235" s="3">
        <f t="shared" si="69"/>
        <v>41547</v>
      </c>
      <c r="H2235" t="s">
        <v>142</v>
      </c>
      <c r="I2235" t="s">
        <v>168</v>
      </c>
      <c r="J2235" t="b">
        <v>0</v>
      </c>
      <c r="K2235" t="s">
        <v>183</v>
      </c>
      <c r="L2235">
        <v>91594</v>
      </c>
      <c r="M2235">
        <v>1228</v>
      </c>
      <c r="N2235">
        <v>164144</v>
      </c>
      <c r="S2235" t="s">
        <v>182</v>
      </c>
      <c r="W2235">
        <v>9</v>
      </c>
      <c r="X2235">
        <v>13</v>
      </c>
      <c r="Y2235">
        <v>1</v>
      </c>
      <c r="Z2235">
        <v>1099720</v>
      </c>
      <c r="AA2235" t="s">
        <v>146</v>
      </c>
      <c r="AB2235">
        <v>102</v>
      </c>
      <c r="AC2235" t="s">
        <v>10</v>
      </c>
      <c r="AD2235" t="s">
        <v>10</v>
      </c>
      <c r="AE2235">
        <v>457</v>
      </c>
    </row>
    <row r="2236" spans="1:31" x14ac:dyDescent="0.25">
      <c r="A2236">
        <v>345</v>
      </c>
      <c r="B2236">
        <v>345</v>
      </c>
      <c r="C2236">
        <v>1120</v>
      </c>
      <c r="E2236" s="3">
        <v>41532</v>
      </c>
      <c r="F2236" s="15">
        <f t="shared" si="68"/>
        <v>2013</v>
      </c>
      <c r="G2236" s="3">
        <f t="shared" si="69"/>
        <v>41547</v>
      </c>
      <c r="H2236" t="s">
        <v>142</v>
      </c>
      <c r="I2236" t="s">
        <v>168</v>
      </c>
      <c r="J2236" t="b">
        <v>0</v>
      </c>
      <c r="K2236" t="s">
        <v>183</v>
      </c>
      <c r="L2236">
        <v>91594</v>
      </c>
      <c r="M2236">
        <v>1228</v>
      </c>
      <c r="N2236">
        <v>164144</v>
      </c>
      <c r="S2236" t="s">
        <v>182</v>
      </c>
      <c r="W2236">
        <v>9</v>
      </c>
      <c r="X2236">
        <v>13</v>
      </c>
      <c r="Y2236">
        <v>1</v>
      </c>
      <c r="Z2236">
        <v>1099720</v>
      </c>
      <c r="AA2236" t="s">
        <v>146</v>
      </c>
      <c r="AB2236">
        <v>102</v>
      </c>
      <c r="AC2236" t="s">
        <v>10</v>
      </c>
      <c r="AD2236" t="s">
        <v>10</v>
      </c>
      <c r="AE2236">
        <v>458</v>
      </c>
    </row>
    <row r="2237" spans="1:31" x14ac:dyDescent="0.25">
      <c r="A2237">
        <v>345</v>
      </c>
      <c r="B2237">
        <v>345</v>
      </c>
      <c r="C2237">
        <v>1120</v>
      </c>
      <c r="E2237" s="3">
        <v>41532</v>
      </c>
      <c r="F2237" s="15">
        <f t="shared" si="68"/>
        <v>2013</v>
      </c>
      <c r="G2237" s="3">
        <f t="shared" si="69"/>
        <v>41547</v>
      </c>
      <c r="H2237" t="s">
        <v>142</v>
      </c>
      <c r="I2237" t="s">
        <v>168</v>
      </c>
      <c r="J2237" t="b">
        <v>0</v>
      </c>
      <c r="K2237" t="s">
        <v>183</v>
      </c>
      <c r="L2237">
        <v>91594</v>
      </c>
      <c r="M2237">
        <v>1228</v>
      </c>
      <c r="N2237">
        <v>164144</v>
      </c>
      <c r="S2237" t="s">
        <v>182</v>
      </c>
      <c r="W2237">
        <v>9</v>
      </c>
      <c r="X2237">
        <v>13</v>
      </c>
      <c r="Y2237">
        <v>1</v>
      </c>
      <c r="Z2237">
        <v>1099720</v>
      </c>
      <c r="AA2237" t="s">
        <v>146</v>
      </c>
      <c r="AB2237">
        <v>102</v>
      </c>
      <c r="AC2237" t="s">
        <v>10</v>
      </c>
      <c r="AD2237" t="s">
        <v>10</v>
      </c>
      <c r="AE2237">
        <v>459</v>
      </c>
    </row>
    <row r="2238" spans="1:31" x14ac:dyDescent="0.25">
      <c r="A2238">
        <v>345</v>
      </c>
      <c r="B2238">
        <v>345</v>
      </c>
      <c r="C2238">
        <v>1120</v>
      </c>
      <c r="E2238" s="3">
        <v>41532</v>
      </c>
      <c r="F2238" s="15">
        <f t="shared" si="68"/>
        <v>2013</v>
      </c>
      <c r="G2238" s="3">
        <f t="shared" si="69"/>
        <v>41547</v>
      </c>
      <c r="H2238" t="s">
        <v>142</v>
      </c>
      <c r="I2238" t="s">
        <v>168</v>
      </c>
      <c r="J2238" t="b">
        <v>0</v>
      </c>
      <c r="K2238" t="s">
        <v>183</v>
      </c>
      <c r="L2238">
        <v>91594</v>
      </c>
      <c r="M2238">
        <v>1228</v>
      </c>
      <c r="N2238">
        <v>164144</v>
      </c>
      <c r="S2238" t="s">
        <v>182</v>
      </c>
      <c r="W2238">
        <v>9</v>
      </c>
      <c r="X2238">
        <v>13</v>
      </c>
      <c r="Y2238">
        <v>2</v>
      </c>
      <c r="Z2238">
        <v>1099720</v>
      </c>
      <c r="AA2238" t="s">
        <v>146</v>
      </c>
      <c r="AB2238">
        <v>102</v>
      </c>
      <c r="AC2238" t="s">
        <v>10</v>
      </c>
      <c r="AD2238" t="s">
        <v>10</v>
      </c>
      <c r="AE2238">
        <v>461</v>
      </c>
    </row>
    <row r="2239" spans="1:31" x14ac:dyDescent="0.25">
      <c r="A2239">
        <v>345</v>
      </c>
      <c r="B2239">
        <v>345</v>
      </c>
      <c r="C2239">
        <v>1120</v>
      </c>
      <c r="E2239" s="3">
        <v>41532</v>
      </c>
      <c r="F2239" s="15">
        <f t="shared" si="68"/>
        <v>2013</v>
      </c>
      <c r="G2239" s="3">
        <f t="shared" si="69"/>
        <v>41547</v>
      </c>
      <c r="H2239" t="s">
        <v>142</v>
      </c>
      <c r="I2239" t="s">
        <v>168</v>
      </c>
      <c r="J2239" t="b">
        <v>0</v>
      </c>
      <c r="K2239" t="s">
        <v>183</v>
      </c>
      <c r="L2239">
        <v>91594</v>
      </c>
      <c r="M2239">
        <v>1228</v>
      </c>
      <c r="N2239">
        <v>164144</v>
      </c>
      <c r="S2239" t="s">
        <v>182</v>
      </c>
      <c r="W2239">
        <v>9</v>
      </c>
      <c r="X2239">
        <v>13</v>
      </c>
      <c r="Y2239">
        <v>2</v>
      </c>
      <c r="Z2239">
        <v>1099720</v>
      </c>
      <c r="AA2239" t="s">
        <v>146</v>
      </c>
      <c r="AB2239">
        <v>102</v>
      </c>
      <c r="AC2239" t="s">
        <v>10</v>
      </c>
      <c r="AD2239" t="s">
        <v>10</v>
      </c>
      <c r="AE2239">
        <v>462</v>
      </c>
    </row>
    <row r="2240" spans="1:31" x14ac:dyDescent="0.25">
      <c r="A2240">
        <v>345</v>
      </c>
      <c r="B2240">
        <v>345</v>
      </c>
      <c r="C2240">
        <v>1120</v>
      </c>
      <c r="E2240" s="3">
        <v>41532</v>
      </c>
      <c r="F2240" s="15">
        <f t="shared" si="68"/>
        <v>2013</v>
      </c>
      <c r="G2240" s="3">
        <f t="shared" si="69"/>
        <v>41547</v>
      </c>
      <c r="H2240" t="s">
        <v>142</v>
      </c>
      <c r="I2240" t="s">
        <v>168</v>
      </c>
      <c r="J2240" t="b">
        <v>0</v>
      </c>
      <c r="K2240" t="s">
        <v>183</v>
      </c>
      <c r="L2240">
        <v>91594</v>
      </c>
      <c r="M2240">
        <v>1228</v>
      </c>
      <c r="N2240">
        <v>164144</v>
      </c>
      <c r="S2240" t="s">
        <v>182</v>
      </c>
      <c r="W2240">
        <v>9</v>
      </c>
      <c r="X2240">
        <v>13</v>
      </c>
      <c r="Y2240">
        <v>2</v>
      </c>
      <c r="Z2240">
        <v>1099720</v>
      </c>
      <c r="AA2240" t="s">
        <v>146</v>
      </c>
      <c r="AB2240">
        <v>102</v>
      </c>
      <c r="AC2240" t="s">
        <v>10</v>
      </c>
      <c r="AD2240" t="s">
        <v>10</v>
      </c>
      <c r="AE2240">
        <v>463</v>
      </c>
    </row>
    <row r="2241" spans="1:31" x14ac:dyDescent="0.25">
      <c r="A2241">
        <v>345</v>
      </c>
      <c r="B2241">
        <v>345</v>
      </c>
      <c r="C2241">
        <v>1120</v>
      </c>
      <c r="E2241" s="3">
        <v>41547</v>
      </c>
      <c r="F2241" s="15">
        <f t="shared" si="68"/>
        <v>2013</v>
      </c>
      <c r="G2241" s="3">
        <f t="shared" si="69"/>
        <v>41547</v>
      </c>
      <c r="H2241" t="s">
        <v>142</v>
      </c>
      <c r="I2241" t="s">
        <v>168</v>
      </c>
      <c r="J2241" t="b">
        <v>0</v>
      </c>
      <c r="K2241" t="s">
        <v>183</v>
      </c>
      <c r="L2241">
        <v>91594</v>
      </c>
      <c r="M2241">
        <v>1234</v>
      </c>
      <c r="N2241">
        <v>165193</v>
      </c>
      <c r="S2241" t="s">
        <v>182</v>
      </c>
      <c r="W2241">
        <v>9</v>
      </c>
      <c r="X2241">
        <v>13</v>
      </c>
      <c r="Y2241">
        <v>1</v>
      </c>
      <c r="Z2241">
        <v>1099720</v>
      </c>
      <c r="AA2241" t="s">
        <v>146</v>
      </c>
      <c r="AB2241">
        <v>102</v>
      </c>
      <c r="AC2241" t="s">
        <v>10</v>
      </c>
      <c r="AD2241" t="s">
        <v>10</v>
      </c>
      <c r="AE2241">
        <v>510</v>
      </c>
    </row>
    <row r="2242" spans="1:31" x14ac:dyDescent="0.25">
      <c r="A2242">
        <v>345</v>
      </c>
      <c r="B2242">
        <v>345</v>
      </c>
      <c r="C2242">
        <v>1120</v>
      </c>
      <c r="E2242" s="3">
        <v>41547</v>
      </c>
      <c r="F2242" s="15">
        <f t="shared" si="68"/>
        <v>2013</v>
      </c>
      <c r="G2242" s="3">
        <f t="shared" si="69"/>
        <v>41547</v>
      </c>
      <c r="H2242" t="s">
        <v>142</v>
      </c>
      <c r="I2242" t="s">
        <v>168</v>
      </c>
      <c r="J2242" t="b">
        <v>0</v>
      </c>
      <c r="K2242" t="s">
        <v>183</v>
      </c>
      <c r="L2242">
        <v>91594</v>
      </c>
      <c r="M2242">
        <v>1234</v>
      </c>
      <c r="N2242">
        <v>165193</v>
      </c>
      <c r="S2242" t="s">
        <v>182</v>
      </c>
      <c r="W2242">
        <v>9</v>
      </c>
      <c r="X2242">
        <v>13</v>
      </c>
      <c r="Y2242">
        <v>2</v>
      </c>
      <c r="Z2242">
        <v>1099720</v>
      </c>
      <c r="AA2242" t="s">
        <v>146</v>
      </c>
      <c r="AB2242">
        <v>102</v>
      </c>
      <c r="AC2242" t="s">
        <v>10</v>
      </c>
      <c r="AD2242" t="s">
        <v>10</v>
      </c>
      <c r="AE2242">
        <v>511</v>
      </c>
    </row>
    <row r="2243" spans="1:31" x14ac:dyDescent="0.25">
      <c r="A2243">
        <v>345</v>
      </c>
      <c r="B2243">
        <v>345</v>
      </c>
      <c r="C2243">
        <v>1120</v>
      </c>
      <c r="E2243" s="3">
        <v>41632</v>
      </c>
      <c r="F2243" s="15">
        <f t="shared" ref="F2243:F2306" si="70">YEAR(E2243)</f>
        <v>2013</v>
      </c>
      <c r="G2243" s="3">
        <f t="shared" ref="G2243:G2306" si="71">EOMONTH(E2243,0)</f>
        <v>41639</v>
      </c>
      <c r="H2243" t="s">
        <v>142</v>
      </c>
      <c r="I2243" t="s">
        <v>225</v>
      </c>
      <c r="J2243" t="b">
        <v>0</v>
      </c>
      <c r="K2243" t="s">
        <v>183</v>
      </c>
      <c r="L2243">
        <v>91593</v>
      </c>
      <c r="M2243">
        <v>1273</v>
      </c>
      <c r="N2243">
        <v>171771</v>
      </c>
      <c r="S2243" t="s">
        <v>182</v>
      </c>
      <c r="W2243">
        <v>12</v>
      </c>
      <c r="X2243">
        <v>13</v>
      </c>
      <c r="Y2243">
        <v>1</v>
      </c>
      <c r="Z2243">
        <v>1099936</v>
      </c>
      <c r="AA2243" t="s">
        <v>146</v>
      </c>
      <c r="AB2243">
        <v>102</v>
      </c>
      <c r="AC2243" t="s">
        <v>10</v>
      </c>
      <c r="AD2243" t="s">
        <v>10</v>
      </c>
      <c r="AE2243">
        <v>832</v>
      </c>
    </row>
    <row r="2244" spans="1:31" x14ac:dyDescent="0.25">
      <c r="A2244">
        <v>345</v>
      </c>
      <c r="B2244">
        <v>345</v>
      </c>
      <c r="C2244">
        <v>1120</v>
      </c>
      <c r="E2244" s="3">
        <v>41632</v>
      </c>
      <c r="F2244" s="15">
        <f t="shared" si="70"/>
        <v>2013</v>
      </c>
      <c r="G2244" s="3">
        <f t="shared" si="71"/>
        <v>41639</v>
      </c>
      <c r="H2244" t="s">
        <v>142</v>
      </c>
      <c r="I2244" t="s">
        <v>358</v>
      </c>
      <c r="J2244" t="b">
        <v>0</v>
      </c>
      <c r="K2244" t="s">
        <v>183</v>
      </c>
      <c r="L2244">
        <v>91593</v>
      </c>
      <c r="M2244">
        <v>1273</v>
      </c>
      <c r="N2244">
        <v>171771</v>
      </c>
      <c r="S2244" t="s">
        <v>182</v>
      </c>
      <c r="W2244">
        <v>12</v>
      </c>
      <c r="X2244">
        <v>13</v>
      </c>
      <c r="Y2244">
        <v>1</v>
      </c>
      <c r="Z2244">
        <v>1098828</v>
      </c>
      <c r="AA2244" t="s">
        <v>146</v>
      </c>
      <c r="AB2244">
        <v>102</v>
      </c>
      <c r="AC2244" t="s">
        <v>10</v>
      </c>
      <c r="AD2244" t="s">
        <v>10</v>
      </c>
      <c r="AE2244">
        <v>842</v>
      </c>
    </row>
    <row r="2245" spans="1:31" x14ac:dyDescent="0.25">
      <c r="A2245">
        <v>345</v>
      </c>
      <c r="B2245">
        <v>345</v>
      </c>
      <c r="C2245">
        <v>1120</v>
      </c>
      <c r="E2245" s="3">
        <v>41654</v>
      </c>
      <c r="F2245" s="15">
        <f t="shared" si="70"/>
        <v>2014</v>
      </c>
      <c r="G2245" s="3">
        <f t="shared" si="71"/>
        <v>41670</v>
      </c>
      <c r="H2245" t="s">
        <v>142</v>
      </c>
      <c r="I2245" t="s">
        <v>168</v>
      </c>
      <c r="J2245" t="b">
        <v>0</v>
      </c>
      <c r="K2245" t="s">
        <v>183</v>
      </c>
      <c r="L2245">
        <v>91594</v>
      </c>
      <c r="M2245">
        <v>1279</v>
      </c>
      <c r="N2245">
        <v>172846</v>
      </c>
      <c r="S2245" t="s">
        <v>182</v>
      </c>
      <c r="W2245">
        <v>1</v>
      </c>
      <c r="X2245">
        <v>14</v>
      </c>
      <c r="Y2245">
        <v>2</v>
      </c>
      <c r="Z2245">
        <v>1099720</v>
      </c>
      <c r="AA2245" t="s">
        <v>146</v>
      </c>
      <c r="AB2245">
        <v>102</v>
      </c>
      <c r="AC2245" t="s">
        <v>10</v>
      </c>
      <c r="AD2245" t="s">
        <v>10</v>
      </c>
      <c r="AE2245">
        <v>371</v>
      </c>
    </row>
    <row r="2246" spans="1:31" x14ac:dyDescent="0.25">
      <c r="A2246">
        <v>345</v>
      </c>
      <c r="B2246">
        <v>345</v>
      </c>
      <c r="C2246">
        <v>1120</v>
      </c>
      <c r="E2246" s="3">
        <v>41654</v>
      </c>
      <c r="F2246" s="15">
        <f t="shared" si="70"/>
        <v>2014</v>
      </c>
      <c r="G2246" s="3">
        <f t="shared" si="71"/>
        <v>41670</v>
      </c>
      <c r="H2246" t="s">
        <v>142</v>
      </c>
      <c r="I2246" t="s">
        <v>168</v>
      </c>
      <c r="J2246" t="b">
        <v>0</v>
      </c>
      <c r="K2246" t="s">
        <v>183</v>
      </c>
      <c r="L2246">
        <v>91594</v>
      </c>
      <c r="M2246">
        <v>1279</v>
      </c>
      <c r="N2246">
        <v>172846</v>
      </c>
      <c r="S2246" t="s">
        <v>182</v>
      </c>
      <c r="W2246">
        <v>1</v>
      </c>
      <c r="X2246">
        <v>14</v>
      </c>
      <c r="Y2246">
        <v>2</v>
      </c>
      <c r="Z2246">
        <v>1099720</v>
      </c>
      <c r="AA2246" t="s">
        <v>146</v>
      </c>
      <c r="AB2246">
        <v>102</v>
      </c>
      <c r="AC2246" t="s">
        <v>10</v>
      </c>
      <c r="AD2246" t="s">
        <v>10</v>
      </c>
      <c r="AE2246">
        <v>372</v>
      </c>
    </row>
    <row r="2247" spans="1:31" x14ac:dyDescent="0.25">
      <c r="A2247">
        <v>345</v>
      </c>
      <c r="B2247">
        <v>345</v>
      </c>
      <c r="C2247">
        <v>1120</v>
      </c>
      <c r="E2247" s="3">
        <v>41654</v>
      </c>
      <c r="F2247" s="15">
        <f t="shared" si="70"/>
        <v>2014</v>
      </c>
      <c r="G2247" s="3">
        <f t="shared" si="71"/>
        <v>41670</v>
      </c>
      <c r="H2247" t="s">
        <v>142</v>
      </c>
      <c r="I2247" t="s">
        <v>168</v>
      </c>
      <c r="J2247" t="b">
        <v>0</v>
      </c>
      <c r="K2247" t="s">
        <v>183</v>
      </c>
      <c r="L2247">
        <v>91594</v>
      </c>
      <c r="M2247">
        <v>1279</v>
      </c>
      <c r="N2247">
        <v>172846</v>
      </c>
      <c r="S2247" t="s">
        <v>182</v>
      </c>
      <c r="W2247">
        <v>1</v>
      </c>
      <c r="X2247">
        <v>14</v>
      </c>
      <c r="Y2247">
        <v>2</v>
      </c>
      <c r="Z2247">
        <v>1099720</v>
      </c>
      <c r="AA2247" t="s">
        <v>146</v>
      </c>
      <c r="AB2247">
        <v>102</v>
      </c>
      <c r="AC2247" t="s">
        <v>10</v>
      </c>
      <c r="AD2247" t="s">
        <v>10</v>
      </c>
      <c r="AE2247">
        <v>373</v>
      </c>
    </row>
    <row r="2248" spans="1:31" x14ac:dyDescent="0.25">
      <c r="A2248">
        <v>345</v>
      </c>
      <c r="B2248">
        <v>345</v>
      </c>
      <c r="C2248">
        <v>1120</v>
      </c>
      <c r="E2248" s="3">
        <v>41685</v>
      </c>
      <c r="F2248" s="15">
        <f t="shared" si="70"/>
        <v>2014</v>
      </c>
      <c r="G2248" s="3">
        <f t="shared" si="71"/>
        <v>41698</v>
      </c>
      <c r="H2248" t="s">
        <v>142</v>
      </c>
      <c r="I2248" t="s">
        <v>168</v>
      </c>
      <c r="J2248" t="b">
        <v>0</v>
      </c>
      <c r="K2248" t="s">
        <v>183</v>
      </c>
      <c r="L2248">
        <v>91593</v>
      </c>
      <c r="M2248">
        <v>1291</v>
      </c>
      <c r="N2248">
        <v>174703</v>
      </c>
      <c r="S2248" t="s">
        <v>182</v>
      </c>
      <c r="W2248">
        <v>2</v>
      </c>
      <c r="X2248">
        <v>14</v>
      </c>
      <c r="Y2248">
        <v>1</v>
      </c>
      <c r="Z2248">
        <v>1099720</v>
      </c>
      <c r="AA2248" t="s">
        <v>146</v>
      </c>
      <c r="AB2248">
        <v>102</v>
      </c>
      <c r="AC2248" t="s">
        <v>10</v>
      </c>
      <c r="AD2248" t="s">
        <v>10</v>
      </c>
      <c r="AE2248">
        <v>465</v>
      </c>
    </row>
    <row r="2249" spans="1:31" x14ac:dyDescent="0.25">
      <c r="A2249">
        <v>345</v>
      </c>
      <c r="B2249">
        <v>345</v>
      </c>
      <c r="C2249">
        <v>1120</v>
      </c>
      <c r="E2249" s="3">
        <v>41685</v>
      </c>
      <c r="F2249" s="15">
        <f t="shared" si="70"/>
        <v>2014</v>
      </c>
      <c r="G2249" s="3">
        <f t="shared" si="71"/>
        <v>41698</v>
      </c>
      <c r="H2249" t="s">
        <v>142</v>
      </c>
      <c r="I2249" t="s">
        <v>168</v>
      </c>
      <c r="J2249" t="b">
        <v>0</v>
      </c>
      <c r="K2249" t="s">
        <v>183</v>
      </c>
      <c r="L2249">
        <v>91593</v>
      </c>
      <c r="M2249">
        <v>1291</v>
      </c>
      <c r="N2249">
        <v>174703</v>
      </c>
      <c r="S2249" t="s">
        <v>182</v>
      </c>
      <c r="W2249">
        <v>2</v>
      </c>
      <c r="X2249">
        <v>14</v>
      </c>
      <c r="Y2249">
        <v>2</v>
      </c>
      <c r="Z2249">
        <v>1099720</v>
      </c>
      <c r="AA2249" t="s">
        <v>146</v>
      </c>
      <c r="AB2249">
        <v>102</v>
      </c>
      <c r="AC2249" t="s">
        <v>10</v>
      </c>
      <c r="AD2249" t="s">
        <v>10</v>
      </c>
      <c r="AE2249">
        <v>466</v>
      </c>
    </row>
    <row r="2250" spans="1:31" x14ac:dyDescent="0.25">
      <c r="A2250">
        <v>345</v>
      </c>
      <c r="B2250">
        <v>345</v>
      </c>
      <c r="C2250">
        <v>1120</v>
      </c>
      <c r="E2250" s="3">
        <v>41685</v>
      </c>
      <c r="F2250" s="15">
        <f t="shared" si="70"/>
        <v>2014</v>
      </c>
      <c r="G2250" s="3">
        <f t="shared" si="71"/>
        <v>41698</v>
      </c>
      <c r="H2250" t="s">
        <v>142</v>
      </c>
      <c r="I2250" t="s">
        <v>168</v>
      </c>
      <c r="J2250" t="b">
        <v>0</v>
      </c>
      <c r="K2250" t="s">
        <v>183</v>
      </c>
      <c r="L2250">
        <v>91593</v>
      </c>
      <c r="M2250">
        <v>1291</v>
      </c>
      <c r="N2250">
        <v>174703</v>
      </c>
      <c r="S2250" t="s">
        <v>182</v>
      </c>
      <c r="W2250">
        <v>2</v>
      </c>
      <c r="X2250">
        <v>14</v>
      </c>
      <c r="Y2250">
        <v>2</v>
      </c>
      <c r="Z2250">
        <v>1099720</v>
      </c>
      <c r="AA2250" t="s">
        <v>146</v>
      </c>
      <c r="AB2250">
        <v>102</v>
      </c>
      <c r="AC2250" t="s">
        <v>10</v>
      </c>
      <c r="AD2250" t="s">
        <v>10</v>
      </c>
      <c r="AE2250">
        <v>467</v>
      </c>
    </row>
    <row r="2251" spans="1:31" x14ac:dyDescent="0.25">
      <c r="A2251">
        <v>345</v>
      </c>
      <c r="B2251">
        <v>345</v>
      </c>
      <c r="C2251">
        <v>1120</v>
      </c>
      <c r="E2251" s="3">
        <v>41698</v>
      </c>
      <c r="F2251" s="15">
        <f t="shared" si="70"/>
        <v>2014</v>
      </c>
      <c r="G2251" s="3">
        <f t="shared" si="71"/>
        <v>41698</v>
      </c>
      <c r="H2251" t="s">
        <v>142</v>
      </c>
      <c r="I2251" t="s">
        <v>168</v>
      </c>
      <c r="J2251" t="b">
        <v>0</v>
      </c>
      <c r="K2251" t="s">
        <v>183</v>
      </c>
      <c r="L2251">
        <v>91594</v>
      </c>
      <c r="M2251">
        <v>1297</v>
      </c>
      <c r="N2251">
        <v>175551</v>
      </c>
      <c r="S2251" t="s">
        <v>182</v>
      </c>
      <c r="W2251">
        <v>2</v>
      </c>
      <c r="X2251">
        <v>14</v>
      </c>
      <c r="Y2251">
        <v>2</v>
      </c>
      <c r="Z2251">
        <v>1099720</v>
      </c>
      <c r="AA2251" t="s">
        <v>146</v>
      </c>
      <c r="AB2251">
        <v>102</v>
      </c>
      <c r="AC2251" t="s">
        <v>10</v>
      </c>
      <c r="AD2251" t="s">
        <v>10</v>
      </c>
      <c r="AE2251">
        <v>587</v>
      </c>
    </row>
    <row r="2252" spans="1:31" x14ac:dyDescent="0.25">
      <c r="A2252">
        <v>345</v>
      </c>
      <c r="B2252">
        <v>345</v>
      </c>
      <c r="C2252">
        <v>1120</v>
      </c>
      <c r="E2252" s="3">
        <v>41698</v>
      </c>
      <c r="F2252" s="15">
        <f t="shared" si="70"/>
        <v>2014</v>
      </c>
      <c r="G2252" s="3">
        <f t="shared" si="71"/>
        <v>41698</v>
      </c>
      <c r="H2252" t="s">
        <v>142</v>
      </c>
      <c r="I2252" t="s">
        <v>168</v>
      </c>
      <c r="J2252" t="b">
        <v>0</v>
      </c>
      <c r="K2252" t="s">
        <v>183</v>
      </c>
      <c r="L2252">
        <v>91594</v>
      </c>
      <c r="M2252">
        <v>1297</v>
      </c>
      <c r="N2252">
        <v>175551</v>
      </c>
      <c r="S2252" t="s">
        <v>182</v>
      </c>
      <c r="W2252">
        <v>2</v>
      </c>
      <c r="X2252">
        <v>14</v>
      </c>
      <c r="Y2252">
        <v>1</v>
      </c>
      <c r="Z2252">
        <v>1099720</v>
      </c>
      <c r="AA2252" t="s">
        <v>146</v>
      </c>
      <c r="AB2252">
        <v>102</v>
      </c>
      <c r="AC2252" t="s">
        <v>10</v>
      </c>
      <c r="AD2252" t="s">
        <v>10</v>
      </c>
      <c r="AE2252">
        <v>588</v>
      </c>
    </row>
    <row r="2253" spans="1:31" x14ac:dyDescent="0.25">
      <c r="A2253">
        <v>345</v>
      </c>
      <c r="B2253">
        <v>345</v>
      </c>
      <c r="C2253">
        <v>1120</v>
      </c>
      <c r="E2253" s="3">
        <v>41759</v>
      </c>
      <c r="F2253" s="15">
        <f t="shared" si="70"/>
        <v>2014</v>
      </c>
      <c r="G2253" s="3">
        <f t="shared" si="71"/>
        <v>41759</v>
      </c>
      <c r="H2253" t="s">
        <v>142</v>
      </c>
      <c r="I2253" t="s">
        <v>168</v>
      </c>
      <c r="J2253" t="b">
        <v>0</v>
      </c>
      <c r="K2253" t="s">
        <v>183</v>
      </c>
      <c r="L2253">
        <v>91594</v>
      </c>
      <c r="M2253">
        <v>1324</v>
      </c>
      <c r="N2253">
        <v>180045</v>
      </c>
      <c r="S2253" t="s">
        <v>182</v>
      </c>
      <c r="W2253">
        <v>4</v>
      </c>
      <c r="X2253">
        <v>14</v>
      </c>
      <c r="Y2253">
        <v>2</v>
      </c>
      <c r="Z2253">
        <v>1099720</v>
      </c>
      <c r="AA2253" t="s">
        <v>146</v>
      </c>
      <c r="AB2253">
        <v>102</v>
      </c>
      <c r="AC2253" t="s">
        <v>10</v>
      </c>
      <c r="AD2253" t="s">
        <v>10</v>
      </c>
      <c r="AE2253">
        <v>495</v>
      </c>
    </row>
    <row r="2254" spans="1:31" x14ac:dyDescent="0.25">
      <c r="A2254">
        <v>345</v>
      </c>
      <c r="B2254">
        <v>345</v>
      </c>
      <c r="C2254">
        <v>1120</v>
      </c>
      <c r="E2254" s="3">
        <v>41835</v>
      </c>
      <c r="F2254" s="15">
        <f t="shared" si="70"/>
        <v>2014</v>
      </c>
      <c r="G2254" s="3">
        <f t="shared" si="71"/>
        <v>41851</v>
      </c>
      <c r="H2254" t="s">
        <v>142</v>
      </c>
      <c r="I2254" t="s">
        <v>168</v>
      </c>
      <c r="J2254" t="b">
        <v>0</v>
      </c>
      <c r="K2254" t="s">
        <v>183</v>
      </c>
      <c r="L2254">
        <v>91593</v>
      </c>
      <c r="M2254">
        <v>1351</v>
      </c>
      <c r="N2254">
        <v>186388</v>
      </c>
      <c r="S2254" t="s">
        <v>182</v>
      </c>
      <c r="W2254">
        <v>7</v>
      </c>
      <c r="X2254">
        <v>14</v>
      </c>
      <c r="Y2254">
        <v>2</v>
      </c>
      <c r="Z2254">
        <v>1099720</v>
      </c>
      <c r="AA2254" t="s">
        <v>146</v>
      </c>
      <c r="AB2254">
        <v>102</v>
      </c>
      <c r="AC2254" t="s">
        <v>10</v>
      </c>
      <c r="AD2254" t="s">
        <v>10</v>
      </c>
      <c r="AE2254">
        <v>452</v>
      </c>
    </row>
    <row r="2255" spans="1:31" x14ac:dyDescent="0.25">
      <c r="A2255">
        <v>345</v>
      </c>
      <c r="B2255">
        <v>345</v>
      </c>
      <c r="C2255">
        <v>1120</v>
      </c>
      <c r="E2255" s="3">
        <v>41835</v>
      </c>
      <c r="F2255" s="15">
        <f t="shared" si="70"/>
        <v>2014</v>
      </c>
      <c r="G2255" s="3">
        <f t="shared" si="71"/>
        <v>41851</v>
      </c>
      <c r="H2255" t="s">
        <v>142</v>
      </c>
      <c r="I2255" t="s">
        <v>168</v>
      </c>
      <c r="J2255" t="b">
        <v>0</v>
      </c>
      <c r="K2255" t="s">
        <v>183</v>
      </c>
      <c r="L2255">
        <v>91593</v>
      </c>
      <c r="M2255">
        <v>1351</v>
      </c>
      <c r="N2255">
        <v>186388</v>
      </c>
      <c r="S2255" t="s">
        <v>182</v>
      </c>
      <c r="W2255">
        <v>7</v>
      </c>
      <c r="X2255">
        <v>14</v>
      </c>
      <c r="Y2255">
        <v>2</v>
      </c>
      <c r="Z2255">
        <v>1099720</v>
      </c>
      <c r="AA2255" t="s">
        <v>146</v>
      </c>
      <c r="AB2255">
        <v>102</v>
      </c>
      <c r="AC2255" t="s">
        <v>10</v>
      </c>
      <c r="AD2255" t="s">
        <v>10</v>
      </c>
      <c r="AE2255">
        <v>453</v>
      </c>
    </row>
    <row r="2256" spans="1:31" x14ac:dyDescent="0.25">
      <c r="A2256">
        <v>345</v>
      </c>
      <c r="B2256">
        <v>345</v>
      </c>
      <c r="C2256">
        <v>1120</v>
      </c>
      <c r="E2256" s="3">
        <v>41912</v>
      </c>
      <c r="F2256" s="15">
        <f t="shared" si="70"/>
        <v>2014</v>
      </c>
      <c r="G2256" s="3">
        <f t="shared" si="71"/>
        <v>41912</v>
      </c>
      <c r="H2256" t="s">
        <v>142</v>
      </c>
      <c r="I2256" t="s">
        <v>168</v>
      </c>
      <c r="J2256" t="b">
        <v>0</v>
      </c>
      <c r="K2256" t="s">
        <v>183</v>
      </c>
      <c r="L2256">
        <v>91593</v>
      </c>
      <c r="M2256">
        <v>1384</v>
      </c>
      <c r="N2256">
        <v>191683</v>
      </c>
      <c r="S2256" t="s">
        <v>182</v>
      </c>
      <c r="W2256">
        <v>9</v>
      </c>
      <c r="X2256">
        <v>14</v>
      </c>
      <c r="Y2256">
        <v>1</v>
      </c>
      <c r="Z2256">
        <v>1099720</v>
      </c>
      <c r="AA2256" t="s">
        <v>146</v>
      </c>
      <c r="AB2256">
        <v>102</v>
      </c>
      <c r="AC2256" t="s">
        <v>10</v>
      </c>
      <c r="AD2256" t="s">
        <v>10</v>
      </c>
      <c r="AE2256">
        <v>530</v>
      </c>
    </row>
    <row r="2257" spans="1:31" x14ac:dyDescent="0.25">
      <c r="A2257">
        <v>345</v>
      </c>
      <c r="B2257">
        <v>345</v>
      </c>
      <c r="C2257">
        <v>1120</v>
      </c>
      <c r="E2257" s="3">
        <v>41912</v>
      </c>
      <c r="F2257" s="15">
        <f t="shared" si="70"/>
        <v>2014</v>
      </c>
      <c r="G2257" s="3">
        <f t="shared" si="71"/>
        <v>41912</v>
      </c>
      <c r="H2257" t="s">
        <v>142</v>
      </c>
      <c r="I2257" t="s">
        <v>168</v>
      </c>
      <c r="J2257" t="b">
        <v>0</v>
      </c>
      <c r="K2257" t="s">
        <v>183</v>
      </c>
      <c r="L2257">
        <v>91593</v>
      </c>
      <c r="M2257">
        <v>1384</v>
      </c>
      <c r="N2257">
        <v>191683</v>
      </c>
      <c r="S2257" t="s">
        <v>182</v>
      </c>
      <c r="W2257">
        <v>9</v>
      </c>
      <c r="X2257">
        <v>14</v>
      </c>
      <c r="Y2257">
        <v>2</v>
      </c>
      <c r="Z2257">
        <v>1099720</v>
      </c>
      <c r="AA2257" t="s">
        <v>146</v>
      </c>
      <c r="AB2257">
        <v>102</v>
      </c>
      <c r="AC2257" t="s">
        <v>10</v>
      </c>
      <c r="AD2257" t="s">
        <v>10</v>
      </c>
      <c r="AE2257">
        <v>531</v>
      </c>
    </row>
    <row r="2258" spans="1:31" x14ac:dyDescent="0.25">
      <c r="A2258">
        <v>345</v>
      </c>
      <c r="B2258">
        <v>345</v>
      </c>
      <c r="C2258">
        <v>1120</v>
      </c>
      <c r="E2258" s="3">
        <v>41927</v>
      </c>
      <c r="F2258" s="15">
        <f t="shared" si="70"/>
        <v>2014</v>
      </c>
      <c r="G2258" s="3">
        <f t="shared" si="71"/>
        <v>41943</v>
      </c>
      <c r="H2258" t="s">
        <v>142</v>
      </c>
      <c r="I2258" t="s">
        <v>168</v>
      </c>
      <c r="J2258" t="b">
        <v>0</v>
      </c>
      <c r="K2258" t="s">
        <v>183</v>
      </c>
      <c r="L2258">
        <v>91594</v>
      </c>
      <c r="M2258">
        <v>1390</v>
      </c>
      <c r="N2258">
        <v>193046</v>
      </c>
      <c r="S2258" t="s">
        <v>182</v>
      </c>
      <c r="W2258">
        <v>10</v>
      </c>
      <c r="X2258">
        <v>14</v>
      </c>
      <c r="Y2258">
        <v>2</v>
      </c>
      <c r="Z2258">
        <v>1099720</v>
      </c>
      <c r="AA2258" t="s">
        <v>146</v>
      </c>
      <c r="AB2258">
        <v>102</v>
      </c>
      <c r="AC2258" t="s">
        <v>10</v>
      </c>
      <c r="AD2258" t="s">
        <v>10</v>
      </c>
      <c r="AE2258">
        <v>473</v>
      </c>
    </row>
    <row r="2259" spans="1:31" x14ac:dyDescent="0.25">
      <c r="A2259">
        <v>345</v>
      </c>
      <c r="B2259">
        <v>345</v>
      </c>
      <c r="C2259">
        <v>1120</v>
      </c>
      <c r="E2259" s="3">
        <v>41927</v>
      </c>
      <c r="F2259" s="15">
        <f t="shared" si="70"/>
        <v>2014</v>
      </c>
      <c r="G2259" s="3">
        <f t="shared" si="71"/>
        <v>41943</v>
      </c>
      <c r="H2259" t="s">
        <v>142</v>
      </c>
      <c r="I2259" t="s">
        <v>168</v>
      </c>
      <c r="J2259" t="b">
        <v>0</v>
      </c>
      <c r="K2259" t="s">
        <v>183</v>
      </c>
      <c r="L2259">
        <v>91594</v>
      </c>
      <c r="M2259">
        <v>1390</v>
      </c>
      <c r="N2259">
        <v>193046</v>
      </c>
      <c r="S2259" t="s">
        <v>182</v>
      </c>
      <c r="W2259">
        <v>10</v>
      </c>
      <c r="X2259">
        <v>14</v>
      </c>
      <c r="Y2259">
        <v>2</v>
      </c>
      <c r="Z2259">
        <v>1099720</v>
      </c>
      <c r="AA2259" t="s">
        <v>146</v>
      </c>
      <c r="AB2259">
        <v>102</v>
      </c>
      <c r="AC2259" t="s">
        <v>10</v>
      </c>
      <c r="AD2259" t="s">
        <v>10</v>
      </c>
      <c r="AE2259">
        <v>474</v>
      </c>
    </row>
    <row r="2260" spans="1:31" x14ac:dyDescent="0.25">
      <c r="A2260">
        <v>345</v>
      </c>
      <c r="B2260">
        <v>345</v>
      </c>
      <c r="C2260">
        <v>1120</v>
      </c>
      <c r="E2260" s="3">
        <v>41927</v>
      </c>
      <c r="F2260" s="15">
        <f t="shared" si="70"/>
        <v>2014</v>
      </c>
      <c r="G2260" s="3">
        <f t="shared" si="71"/>
        <v>41943</v>
      </c>
      <c r="H2260" t="s">
        <v>142</v>
      </c>
      <c r="I2260" t="s">
        <v>168</v>
      </c>
      <c r="J2260" t="b">
        <v>0</v>
      </c>
      <c r="K2260" t="s">
        <v>183</v>
      </c>
      <c r="L2260">
        <v>91594</v>
      </c>
      <c r="M2260">
        <v>1390</v>
      </c>
      <c r="N2260">
        <v>193046</v>
      </c>
      <c r="S2260" t="s">
        <v>182</v>
      </c>
      <c r="W2260">
        <v>10</v>
      </c>
      <c r="X2260">
        <v>14</v>
      </c>
      <c r="Y2260">
        <v>2</v>
      </c>
      <c r="Z2260">
        <v>1099720</v>
      </c>
      <c r="AA2260" t="s">
        <v>146</v>
      </c>
      <c r="AB2260">
        <v>102</v>
      </c>
      <c r="AC2260" t="s">
        <v>10</v>
      </c>
      <c r="AD2260" t="s">
        <v>10</v>
      </c>
      <c r="AE2260">
        <v>475</v>
      </c>
    </row>
    <row r="2261" spans="1:31" x14ac:dyDescent="0.25">
      <c r="A2261">
        <v>345</v>
      </c>
      <c r="B2261">
        <v>345</v>
      </c>
      <c r="C2261">
        <v>1120</v>
      </c>
      <c r="E2261" s="3">
        <v>41927</v>
      </c>
      <c r="F2261" s="15">
        <f t="shared" si="70"/>
        <v>2014</v>
      </c>
      <c r="G2261" s="3">
        <f t="shared" si="71"/>
        <v>41943</v>
      </c>
      <c r="H2261" t="s">
        <v>142</v>
      </c>
      <c r="I2261" t="s">
        <v>168</v>
      </c>
      <c r="J2261" t="b">
        <v>0</v>
      </c>
      <c r="K2261" t="s">
        <v>183</v>
      </c>
      <c r="L2261">
        <v>91594</v>
      </c>
      <c r="M2261">
        <v>1390</v>
      </c>
      <c r="N2261">
        <v>193046</v>
      </c>
      <c r="S2261" t="s">
        <v>182</v>
      </c>
      <c r="W2261">
        <v>10</v>
      </c>
      <c r="X2261">
        <v>14</v>
      </c>
      <c r="Y2261">
        <v>4</v>
      </c>
      <c r="Z2261">
        <v>1099720</v>
      </c>
      <c r="AA2261" t="s">
        <v>146</v>
      </c>
      <c r="AB2261">
        <v>102</v>
      </c>
      <c r="AC2261" t="s">
        <v>10</v>
      </c>
      <c r="AD2261" t="s">
        <v>10</v>
      </c>
      <c r="AE2261">
        <v>476</v>
      </c>
    </row>
    <row r="2262" spans="1:31" x14ac:dyDescent="0.25">
      <c r="A2262">
        <v>345</v>
      </c>
      <c r="B2262">
        <v>345</v>
      </c>
      <c r="C2262">
        <v>1120</v>
      </c>
      <c r="E2262" s="3">
        <v>41958</v>
      </c>
      <c r="F2262" s="15">
        <f t="shared" si="70"/>
        <v>2014</v>
      </c>
      <c r="G2262" s="3">
        <f t="shared" si="71"/>
        <v>41973</v>
      </c>
      <c r="H2262" t="s">
        <v>142</v>
      </c>
      <c r="I2262" t="s">
        <v>168</v>
      </c>
      <c r="J2262" t="b">
        <v>0</v>
      </c>
      <c r="K2262" t="s">
        <v>183</v>
      </c>
      <c r="L2262">
        <v>91594</v>
      </c>
      <c r="M2262">
        <v>1402</v>
      </c>
      <c r="N2262">
        <v>195203</v>
      </c>
      <c r="S2262" t="s">
        <v>182</v>
      </c>
      <c r="W2262">
        <v>11</v>
      </c>
      <c r="X2262">
        <v>14</v>
      </c>
      <c r="Y2262">
        <v>3</v>
      </c>
      <c r="Z2262">
        <v>1099720</v>
      </c>
      <c r="AA2262" t="s">
        <v>146</v>
      </c>
      <c r="AB2262">
        <v>102</v>
      </c>
      <c r="AC2262" t="s">
        <v>10</v>
      </c>
      <c r="AD2262" t="s">
        <v>10</v>
      </c>
      <c r="AE2262">
        <v>350</v>
      </c>
    </row>
    <row r="2263" spans="1:31" x14ac:dyDescent="0.25">
      <c r="A2263">
        <v>345</v>
      </c>
      <c r="B2263">
        <v>345</v>
      </c>
      <c r="C2263">
        <v>1120</v>
      </c>
      <c r="E2263" s="3">
        <v>42004</v>
      </c>
      <c r="F2263" s="15">
        <f t="shared" si="70"/>
        <v>2014</v>
      </c>
      <c r="G2263" s="3">
        <f t="shared" si="71"/>
        <v>42004</v>
      </c>
      <c r="H2263" t="s">
        <v>142</v>
      </c>
      <c r="I2263" t="s">
        <v>168</v>
      </c>
      <c r="J2263" t="b">
        <v>0</v>
      </c>
      <c r="K2263" t="s">
        <v>183</v>
      </c>
      <c r="L2263">
        <v>91594</v>
      </c>
      <c r="M2263">
        <v>1423</v>
      </c>
      <c r="N2263">
        <v>198250</v>
      </c>
      <c r="S2263" t="s">
        <v>182</v>
      </c>
      <c r="W2263">
        <v>12</v>
      </c>
      <c r="X2263">
        <v>14</v>
      </c>
      <c r="Y2263">
        <v>2</v>
      </c>
      <c r="Z2263">
        <v>1099720</v>
      </c>
      <c r="AA2263" t="s">
        <v>146</v>
      </c>
      <c r="AB2263">
        <v>102</v>
      </c>
      <c r="AC2263" t="s">
        <v>10</v>
      </c>
      <c r="AD2263" t="s">
        <v>10</v>
      </c>
      <c r="AE2263">
        <v>208</v>
      </c>
    </row>
    <row r="2264" spans="1:31" x14ac:dyDescent="0.25">
      <c r="A2264">
        <v>345</v>
      </c>
      <c r="B2264">
        <v>345</v>
      </c>
      <c r="C2264">
        <v>1120</v>
      </c>
      <c r="E2264" s="3">
        <v>42063</v>
      </c>
      <c r="F2264" s="15">
        <f t="shared" si="70"/>
        <v>2015</v>
      </c>
      <c r="G2264" s="3">
        <f t="shared" si="71"/>
        <v>42063</v>
      </c>
      <c r="H2264" t="s">
        <v>142</v>
      </c>
      <c r="I2264" t="s">
        <v>168</v>
      </c>
      <c r="J2264" t="b">
        <v>0</v>
      </c>
      <c r="K2264" t="s">
        <v>183</v>
      </c>
      <c r="L2264">
        <v>91594</v>
      </c>
      <c r="M2264">
        <v>1453</v>
      </c>
      <c r="N2264">
        <v>202465</v>
      </c>
      <c r="S2264" t="s">
        <v>182</v>
      </c>
      <c r="W2264">
        <v>2</v>
      </c>
      <c r="X2264">
        <v>15</v>
      </c>
      <c r="Y2264">
        <v>2</v>
      </c>
      <c r="Z2264">
        <v>1099720</v>
      </c>
      <c r="AA2264" t="s">
        <v>146</v>
      </c>
      <c r="AB2264">
        <v>102</v>
      </c>
      <c r="AC2264" t="s">
        <v>10</v>
      </c>
      <c r="AD2264" t="s">
        <v>10</v>
      </c>
      <c r="AE2264">
        <v>489</v>
      </c>
    </row>
    <row r="2265" spans="1:31" x14ac:dyDescent="0.25">
      <c r="A2265">
        <v>345</v>
      </c>
      <c r="B2265">
        <v>345</v>
      </c>
      <c r="C2265">
        <v>1120</v>
      </c>
      <c r="E2265" s="3">
        <v>42063</v>
      </c>
      <c r="F2265" s="15">
        <f t="shared" si="70"/>
        <v>2015</v>
      </c>
      <c r="G2265" s="3">
        <f t="shared" si="71"/>
        <v>42063</v>
      </c>
      <c r="H2265" t="s">
        <v>142</v>
      </c>
      <c r="I2265" t="s">
        <v>168</v>
      </c>
      <c r="J2265" t="b">
        <v>0</v>
      </c>
      <c r="K2265" t="s">
        <v>183</v>
      </c>
      <c r="L2265">
        <v>91594</v>
      </c>
      <c r="M2265">
        <v>1453</v>
      </c>
      <c r="N2265">
        <v>202465</v>
      </c>
      <c r="S2265" t="s">
        <v>182</v>
      </c>
      <c r="W2265">
        <v>2</v>
      </c>
      <c r="X2265">
        <v>15</v>
      </c>
      <c r="Y2265">
        <v>4</v>
      </c>
      <c r="Z2265">
        <v>1099720</v>
      </c>
      <c r="AA2265" t="s">
        <v>146</v>
      </c>
      <c r="AB2265">
        <v>102</v>
      </c>
      <c r="AC2265" t="s">
        <v>10</v>
      </c>
      <c r="AD2265" t="s">
        <v>10</v>
      </c>
      <c r="AE2265">
        <v>490</v>
      </c>
    </row>
    <row r="2266" spans="1:31" x14ac:dyDescent="0.25">
      <c r="A2266">
        <v>345</v>
      </c>
      <c r="B2266">
        <v>345</v>
      </c>
      <c r="C2266">
        <v>1120</v>
      </c>
      <c r="E2266" s="3">
        <v>42078</v>
      </c>
      <c r="F2266" s="15">
        <f t="shared" si="70"/>
        <v>2015</v>
      </c>
      <c r="G2266" s="3">
        <f t="shared" si="71"/>
        <v>42094</v>
      </c>
      <c r="H2266" t="s">
        <v>142</v>
      </c>
      <c r="I2266" t="s">
        <v>168</v>
      </c>
      <c r="J2266" t="b">
        <v>0</v>
      </c>
      <c r="K2266" t="s">
        <v>183</v>
      </c>
      <c r="L2266">
        <v>91594</v>
      </c>
      <c r="M2266">
        <v>1459</v>
      </c>
      <c r="N2266">
        <v>203483</v>
      </c>
      <c r="S2266" t="s">
        <v>182</v>
      </c>
      <c r="W2266">
        <v>3</v>
      </c>
      <c r="X2266">
        <v>15</v>
      </c>
      <c r="Y2266">
        <v>4</v>
      </c>
      <c r="Z2266">
        <v>1099720</v>
      </c>
      <c r="AA2266" t="s">
        <v>146</v>
      </c>
      <c r="AB2266">
        <v>102</v>
      </c>
      <c r="AC2266" t="s">
        <v>10</v>
      </c>
      <c r="AD2266" t="s">
        <v>10</v>
      </c>
      <c r="AE2266">
        <v>529</v>
      </c>
    </row>
    <row r="2267" spans="1:31" x14ac:dyDescent="0.25">
      <c r="A2267">
        <v>345</v>
      </c>
      <c r="B2267">
        <v>345</v>
      </c>
      <c r="C2267">
        <v>1120</v>
      </c>
      <c r="E2267" s="3">
        <v>42078</v>
      </c>
      <c r="F2267" s="15">
        <f t="shared" si="70"/>
        <v>2015</v>
      </c>
      <c r="G2267" s="3">
        <f t="shared" si="71"/>
        <v>42094</v>
      </c>
      <c r="H2267" t="s">
        <v>142</v>
      </c>
      <c r="I2267" t="s">
        <v>168</v>
      </c>
      <c r="J2267" t="b">
        <v>0</v>
      </c>
      <c r="K2267" t="s">
        <v>183</v>
      </c>
      <c r="L2267">
        <v>91594</v>
      </c>
      <c r="M2267">
        <v>1459</v>
      </c>
      <c r="N2267">
        <v>203483</v>
      </c>
      <c r="S2267" t="s">
        <v>182</v>
      </c>
      <c r="W2267">
        <v>3</v>
      </c>
      <c r="X2267">
        <v>15</v>
      </c>
      <c r="Y2267">
        <v>2</v>
      </c>
      <c r="Z2267">
        <v>1099720</v>
      </c>
      <c r="AA2267" t="s">
        <v>146</v>
      </c>
      <c r="AB2267">
        <v>102</v>
      </c>
      <c r="AC2267" t="s">
        <v>10</v>
      </c>
      <c r="AD2267" t="s">
        <v>10</v>
      </c>
      <c r="AE2267">
        <v>530</v>
      </c>
    </row>
    <row r="2268" spans="1:31" x14ac:dyDescent="0.25">
      <c r="A2268">
        <v>345</v>
      </c>
      <c r="B2268">
        <v>345</v>
      </c>
      <c r="C2268">
        <v>1120</v>
      </c>
      <c r="E2268" s="3">
        <v>42080</v>
      </c>
      <c r="F2268" s="15">
        <f t="shared" si="70"/>
        <v>2015</v>
      </c>
      <c r="G2268" s="3">
        <f t="shared" si="71"/>
        <v>42094</v>
      </c>
      <c r="H2268" t="s">
        <v>142</v>
      </c>
      <c r="I2268" t="s">
        <v>172</v>
      </c>
      <c r="J2268" t="b">
        <v>0</v>
      </c>
      <c r="K2268" t="s">
        <v>1193</v>
      </c>
      <c r="L2268">
        <v>91594</v>
      </c>
      <c r="M2268">
        <v>1462</v>
      </c>
      <c r="N2268">
        <v>204101</v>
      </c>
      <c r="S2268" t="s">
        <v>182</v>
      </c>
      <c r="W2268">
        <v>3</v>
      </c>
      <c r="X2268">
        <v>15</v>
      </c>
      <c r="Y2268">
        <v>1</v>
      </c>
      <c r="Z2268">
        <v>1099579</v>
      </c>
      <c r="AA2268" t="s">
        <v>146</v>
      </c>
      <c r="AB2268">
        <v>102</v>
      </c>
      <c r="AC2268" t="s">
        <v>10</v>
      </c>
      <c r="AD2268" t="s">
        <v>10</v>
      </c>
      <c r="AE2268">
        <v>1405</v>
      </c>
    </row>
    <row r="2269" spans="1:31" x14ac:dyDescent="0.25">
      <c r="A2269">
        <v>345</v>
      </c>
      <c r="B2269">
        <v>345</v>
      </c>
      <c r="C2269">
        <v>1120</v>
      </c>
      <c r="E2269" s="3">
        <v>42109</v>
      </c>
      <c r="F2269" s="15">
        <f t="shared" si="70"/>
        <v>2015</v>
      </c>
      <c r="G2269" s="3">
        <f t="shared" si="71"/>
        <v>42124</v>
      </c>
      <c r="H2269" t="s">
        <v>142</v>
      </c>
      <c r="I2269" t="s">
        <v>168</v>
      </c>
      <c r="J2269" t="b">
        <v>0</v>
      </c>
      <c r="K2269" t="s">
        <v>183</v>
      </c>
      <c r="L2269">
        <v>91594</v>
      </c>
      <c r="M2269">
        <v>1474</v>
      </c>
      <c r="N2269">
        <v>206075</v>
      </c>
      <c r="S2269" t="s">
        <v>182</v>
      </c>
      <c r="W2269">
        <v>4</v>
      </c>
      <c r="X2269">
        <v>15</v>
      </c>
      <c r="Y2269">
        <v>3</v>
      </c>
      <c r="Z2269">
        <v>1099720</v>
      </c>
      <c r="AA2269" t="s">
        <v>146</v>
      </c>
      <c r="AB2269">
        <v>102</v>
      </c>
      <c r="AC2269" t="s">
        <v>10</v>
      </c>
      <c r="AD2269" t="s">
        <v>10</v>
      </c>
      <c r="AE2269">
        <v>582</v>
      </c>
    </row>
    <row r="2270" spans="1:31" x14ac:dyDescent="0.25">
      <c r="A2270">
        <v>345</v>
      </c>
      <c r="B2270">
        <v>345</v>
      </c>
      <c r="C2270">
        <v>1120</v>
      </c>
      <c r="E2270" s="3">
        <v>42220</v>
      </c>
      <c r="F2270" s="15">
        <f t="shared" si="70"/>
        <v>2015</v>
      </c>
      <c r="G2270" s="3">
        <f t="shared" si="71"/>
        <v>42247</v>
      </c>
      <c r="H2270" t="s">
        <v>142</v>
      </c>
      <c r="I2270" t="s">
        <v>172</v>
      </c>
      <c r="J2270" t="b">
        <v>0</v>
      </c>
      <c r="K2270" t="s">
        <v>1194</v>
      </c>
      <c r="L2270">
        <v>91593</v>
      </c>
      <c r="M2270">
        <v>1519</v>
      </c>
      <c r="N2270">
        <v>215599</v>
      </c>
      <c r="S2270" t="s">
        <v>182</v>
      </c>
      <c r="W2270">
        <v>8</v>
      </c>
      <c r="X2270">
        <v>15</v>
      </c>
      <c r="Y2270">
        <v>1</v>
      </c>
      <c r="Z2270">
        <v>1099579</v>
      </c>
      <c r="AA2270" t="s">
        <v>146</v>
      </c>
      <c r="AB2270">
        <v>102</v>
      </c>
      <c r="AC2270" t="s">
        <v>10</v>
      </c>
      <c r="AD2270" t="s">
        <v>10</v>
      </c>
      <c r="AE2270">
        <v>1545</v>
      </c>
    </row>
    <row r="2271" spans="1:31" x14ac:dyDescent="0.25">
      <c r="A2271">
        <v>345</v>
      </c>
      <c r="B2271">
        <v>345</v>
      </c>
      <c r="C2271">
        <v>1120</v>
      </c>
      <c r="E2271" s="3">
        <v>42234</v>
      </c>
      <c r="F2271" s="15">
        <f t="shared" si="70"/>
        <v>2015</v>
      </c>
      <c r="G2271" s="3">
        <f t="shared" si="71"/>
        <v>42247</v>
      </c>
      <c r="H2271" t="s">
        <v>142</v>
      </c>
      <c r="I2271" t="s">
        <v>172</v>
      </c>
      <c r="J2271" t="b">
        <v>0</v>
      </c>
      <c r="K2271" t="s">
        <v>1195</v>
      </c>
      <c r="L2271">
        <v>91593</v>
      </c>
      <c r="M2271">
        <v>1525</v>
      </c>
      <c r="N2271">
        <v>216787</v>
      </c>
      <c r="S2271" t="s">
        <v>182</v>
      </c>
      <c r="W2271">
        <v>8</v>
      </c>
      <c r="X2271">
        <v>15</v>
      </c>
      <c r="Y2271">
        <v>2</v>
      </c>
      <c r="Z2271">
        <v>1099579</v>
      </c>
      <c r="AA2271" t="s">
        <v>146</v>
      </c>
      <c r="AB2271">
        <v>102</v>
      </c>
      <c r="AC2271" t="s">
        <v>10</v>
      </c>
      <c r="AD2271" t="s">
        <v>10</v>
      </c>
      <c r="AE2271">
        <v>1330</v>
      </c>
    </row>
    <row r="2272" spans="1:31" x14ac:dyDescent="0.25">
      <c r="A2272">
        <v>345</v>
      </c>
      <c r="B2272">
        <v>345</v>
      </c>
      <c r="C2272">
        <v>1125</v>
      </c>
      <c r="D2272">
        <v>-738.41</v>
      </c>
      <c r="E2272" s="3">
        <v>41455</v>
      </c>
      <c r="F2272" s="15">
        <f t="shared" si="70"/>
        <v>2013</v>
      </c>
      <c r="G2272" s="3">
        <f t="shared" si="71"/>
        <v>41455</v>
      </c>
      <c r="H2272" t="s">
        <v>142</v>
      </c>
      <c r="I2272" t="s">
        <v>153</v>
      </c>
      <c r="J2272" t="b">
        <v>1</v>
      </c>
      <c r="K2272" t="s">
        <v>1196</v>
      </c>
      <c r="L2272">
        <v>108616</v>
      </c>
      <c r="M2272">
        <v>294670</v>
      </c>
      <c r="N2272">
        <v>158757</v>
      </c>
      <c r="S2272" t="s">
        <v>155</v>
      </c>
      <c r="W2272">
        <v>6</v>
      </c>
      <c r="X2272">
        <v>13</v>
      </c>
      <c r="AA2272" t="s">
        <v>146</v>
      </c>
      <c r="AB2272">
        <v>110</v>
      </c>
      <c r="AC2272" t="s">
        <v>147</v>
      </c>
      <c r="AD2272" t="s">
        <v>10</v>
      </c>
      <c r="AE2272">
        <v>396</v>
      </c>
    </row>
    <row r="2273" spans="1:31" x14ac:dyDescent="0.25">
      <c r="A2273">
        <v>345</v>
      </c>
      <c r="B2273">
        <v>345</v>
      </c>
      <c r="C2273">
        <v>1125</v>
      </c>
      <c r="D2273">
        <v>-107.15</v>
      </c>
      <c r="E2273" s="3">
        <v>41759</v>
      </c>
      <c r="F2273" s="15">
        <f t="shared" si="70"/>
        <v>2014</v>
      </c>
      <c r="G2273" s="3">
        <f t="shared" si="71"/>
        <v>41759</v>
      </c>
      <c r="H2273" t="s">
        <v>142</v>
      </c>
      <c r="I2273" t="s">
        <v>153</v>
      </c>
      <c r="J2273" t="b">
        <v>1</v>
      </c>
      <c r="K2273" t="s">
        <v>1197</v>
      </c>
      <c r="L2273">
        <v>108616</v>
      </c>
      <c r="M2273">
        <v>297958</v>
      </c>
      <c r="N2273">
        <v>180541</v>
      </c>
      <c r="S2273" t="s">
        <v>155</v>
      </c>
      <c r="W2273">
        <v>4</v>
      </c>
      <c r="X2273">
        <v>14</v>
      </c>
      <c r="AA2273" t="s">
        <v>146</v>
      </c>
      <c r="AB2273">
        <v>110</v>
      </c>
      <c r="AC2273" t="s">
        <v>147</v>
      </c>
      <c r="AD2273" t="s">
        <v>10</v>
      </c>
      <c r="AE2273">
        <v>494</v>
      </c>
    </row>
    <row r="2274" spans="1:31" x14ac:dyDescent="0.25">
      <c r="A2274">
        <v>345</v>
      </c>
      <c r="B2274">
        <v>345</v>
      </c>
      <c r="C2274">
        <v>1125</v>
      </c>
      <c r="D2274">
        <v>-718.84</v>
      </c>
      <c r="E2274" s="3">
        <v>41759</v>
      </c>
      <c r="F2274" s="15">
        <f t="shared" si="70"/>
        <v>2014</v>
      </c>
      <c r="G2274" s="3">
        <f t="shared" si="71"/>
        <v>41759</v>
      </c>
      <c r="H2274" t="s">
        <v>142</v>
      </c>
      <c r="I2274" t="s">
        <v>153</v>
      </c>
      <c r="J2274" t="b">
        <v>1</v>
      </c>
      <c r="K2274" t="s">
        <v>1198</v>
      </c>
      <c r="L2274">
        <v>108616</v>
      </c>
      <c r="M2274">
        <v>297958</v>
      </c>
      <c r="N2274">
        <v>180541</v>
      </c>
      <c r="S2274" t="s">
        <v>155</v>
      </c>
      <c r="W2274">
        <v>4</v>
      </c>
      <c r="X2274">
        <v>14</v>
      </c>
      <c r="AA2274" t="s">
        <v>146</v>
      </c>
      <c r="AB2274">
        <v>110</v>
      </c>
      <c r="AC2274" t="s">
        <v>147</v>
      </c>
      <c r="AD2274" t="s">
        <v>10</v>
      </c>
      <c r="AE2274">
        <v>496</v>
      </c>
    </row>
    <row r="2275" spans="1:31" x14ac:dyDescent="0.25">
      <c r="A2275">
        <v>345</v>
      </c>
      <c r="B2275">
        <v>345</v>
      </c>
      <c r="C2275">
        <v>1125</v>
      </c>
      <c r="D2275">
        <v>61747.5</v>
      </c>
      <c r="E2275" s="3">
        <v>41213</v>
      </c>
      <c r="F2275" s="15">
        <f t="shared" si="70"/>
        <v>2012</v>
      </c>
      <c r="G2275" s="3">
        <f t="shared" si="71"/>
        <v>41213</v>
      </c>
      <c r="H2275" t="s">
        <v>142</v>
      </c>
      <c r="I2275" t="s">
        <v>1199</v>
      </c>
      <c r="J2275" t="b">
        <v>1</v>
      </c>
      <c r="K2275" t="s">
        <v>1200</v>
      </c>
      <c r="L2275">
        <v>5000343</v>
      </c>
      <c r="M2275">
        <v>291723</v>
      </c>
      <c r="N2275">
        <v>141150</v>
      </c>
      <c r="S2275" t="s">
        <v>145</v>
      </c>
      <c r="W2275">
        <v>10</v>
      </c>
      <c r="X2275">
        <v>12</v>
      </c>
      <c r="AA2275" t="s">
        <v>146</v>
      </c>
      <c r="AB2275">
        <v>345</v>
      </c>
      <c r="AC2275" t="s">
        <v>147</v>
      </c>
      <c r="AD2275" t="s">
        <v>10</v>
      </c>
      <c r="AE2275">
        <v>2</v>
      </c>
    </row>
    <row r="2276" spans="1:31" x14ac:dyDescent="0.25">
      <c r="A2276">
        <v>345</v>
      </c>
      <c r="B2276">
        <v>345</v>
      </c>
      <c r="C2276">
        <v>1125</v>
      </c>
      <c r="D2276">
        <v>-1985</v>
      </c>
      <c r="E2276" s="3">
        <v>41213</v>
      </c>
      <c r="F2276" s="15">
        <f t="shared" si="70"/>
        <v>2012</v>
      </c>
      <c r="G2276" s="3">
        <f t="shared" si="71"/>
        <v>41213</v>
      </c>
      <c r="H2276" t="s">
        <v>142</v>
      </c>
      <c r="I2276" t="s">
        <v>1201</v>
      </c>
      <c r="J2276" t="b">
        <v>1</v>
      </c>
      <c r="K2276" t="s">
        <v>1202</v>
      </c>
      <c r="L2276">
        <v>108616</v>
      </c>
      <c r="M2276">
        <v>291822</v>
      </c>
      <c r="N2276">
        <v>141543</v>
      </c>
      <c r="S2276" t="s">
        <v>145</v>
      </c>
      <c r="W2276">
        <v>10</v>
      </c>
      <c r="X2276">
        <v>12</v>
      </c>
      <c r="AA2276" t="s">
        <v>146</v>
      </c>
      <c r="AB2276">
        <v>332</v>
      </c>
      <c r="AC2276" t="s">
        <v>147</v>
      </c>
      <c r="AD2276" t="s">
        <v>10</v>
      </c>
      <c r="AE2276">
        <v>3</v>
      </c>
    </row>
    <row r="2277" spans="1:31" x14ac:dyDescent="0.25">
      <c r="A2277">
        <v>345</v>
      </c>
      <c r="B2277">
        <v>345</v>
      </c>
      <c r="C2277">
        <v>1125</v>
      </c>
      <c r="D2277">
        <v>69513.710000000006</v>
      </c>
      <c r="E2277" s="3">
        <v>41759</v>
      </c>
      <c r="F2277" s="15">
        <f t="shared" si="70"/>
        <v>2014</v>
      </c>
      <c r="G2277" s="3">
        <f t="shared" si="71"/>
        <v>41759</v>
      </c>
      <c r="H2277" t="s">
        <v>142</v>
      </c>
      <c r="I2277" t="s">
        <v>1203</v>
      </c>
      <c r="J2277" t="b">
        <v>1</v>
      </c>
      <c r="K2277" t="s">
        <v>1204</v>
      </c>
      <c r="L2277">
        <v>5000527</v>
      </c>
      <c r="M2277">
        <v>297949</v>
      </c>
      <c r="N2277">
        <v>180475</v>
      </c>
      <c r="S2277" t="s">
        <v>145</v>
      </c>
      <c r="W2277">
        <v>4</v>
      </c>
      <c r="X2277">
        <v>14</v>
      </c>
      <c r="AA2277" t="s">
        <v>146</v>
      </c>
      <c r="AB2277">
        <v>345</v>
      </c>
      <c r="AC2277" t="s">
        <v>147</v>
      </c>
      <c r="AD2277" t="s">
        <v>10</v>
      </c>
      <c r="AE2277">
        <v>1</v>
      </c>
    </row>
    <row r="2278" spans="1:31" x14ac:dyDescent="0.25">
      <c r="A2278">
        <v>345</v>
      </c>
      <c r="B2278">
        <v>345</v>
      </c>
      <c r="C2278">
        <v>1125</v>
      </c>
      <c r="D2278">
        <v>101189.32</v>
      </c>
      <c r="E2278" s="3">
        <v>41759</v>
      </c>
      <c r="F2278" s="15">
        <f t="shared" si="70"/>
        <v>2014</v>
      </c>
      <c r="G2278" s="3">
        <f t="shared" si="71"/>
        <v>41759</v>
      </c>
      <c r="H2278" t="s">
        <v>142</v>
      </c>
      <c r="I2278" t="s">
        <v>1203</v>
      </c>
      <c r="J2278" t="b">
        <v>1</v>
      </c>
      <c r="K2278" t="s">
        <v>1205</v>
      </c>
      <c r="L2278">
        <v>5000528</v>
      </c>
      <c r="M2278">
        <v>297949</v>
      </c>
      <c r="N2278">
        <v>180475</v>
      </c>
      <c r="S2278" t="s">
        <v>145</v>
      </c>
      <c r="W2278">
        <v>4</v>
      </c>
      <c r="X2278">
        <v>14</v>
      </c>
      <c r="AA2278" t="s">
        <v>146</v>
      </c>
      <c r="AB2278">
        <v>345</v>
      </c>
      <c r="AC2278" t="s">
        <v>147</v>
      </c>
      <c r="AD2278" t="s">
        <v>10</v>
      </c>
      <c r="AE2278">
        <v>3</v>
      </c>
    </row>
    <row r="2279" spans="1:31" x14ac:dyDescent="0.25">
      <c r="A2279">
        <v>345</v>
      </c>
      <c r="B2279">
        <v>345</v>
      </c>
      <c r="C2279">
        <v>1125</v>
      </c>
      <c r="D2279">
        <v>-13.19</v>
      </c>
      <c r="E2279" s="3">
        <v>41759</v>
      </c>
      <c r="F2279" s="15">
        <f t="shared" si="70"/>
        <v>2014</v>
      </c>
      <c r="G2279" s="3">
        <f t="shared" si="71"/>
        <v>41759</v>
      </c>
      <c r="H2279" t="s">
        <v>142</v>
      </c>
      <c r="I2279" t="s">
        <v>1206</v>
      </c>
      <c r="J2279" t="b">
        <v>1</v>
      </c>
      <c r="K2279" t="s">
        <v>1207</v>
      </c>
      <c r="L2279">
        <v>108616</v>
      </c>
      <c r="M2279">
        <v>297955</v>
      </c>
      <c r="N2279">
        <v>180538</v>
      </c>
      <c r="S2279" t="s">
        <v>145</v>
      </c>
      <c r="W2279">
        <v>4</v>
      </c>
      <c r="X2279">
        <v>14</v>
      </c>
      <c r="AA2279" t="s">
        <v>146</v>
      </c>
      <c r="AB2279">
        <v>345</v>
      </c>
      <c r="AC2279" t="s">
        <v>147</v>
      </c>
      <c r="AD2279" t="s">
        <v>10</v>
      </c>
      <c r="AE2279">
        <v>1</v>
      </c>
    </row>
    <row r="2280" spans="1:31" x14ac:dyDescent="0.25">
      <c r="A2280">
        <v>345</v>
      </c>
      <c r="B2280">
        <v>345</v>
      </c>
      <c r="C2280">
        <v>1125</v>
      </c>
      <c r="D2280">
        <v>-15.83</v>
      </c>
      <c r="E2280" s="3">
        <v>41759</v>
      </c>
      <c r="F2280" s="15">
        <f t="shared" si="70"/>
        <v>2014</v>
      </c>
      <c r="G2280" s="3">
        <f t="shared" si="71"/>
        <v>41759</v>
      </c>
      <c r="H2280" t="s">
        <v>142</v>
      </c>
      <c r="I2280" t="s">
        <v>1206</v>
      </c>
      <c r="J2280" t="b">
        <v>1</v>
      </c>
      <c r="K2280" t="s">
        <v>1208</v>
      </c>
      <c r="L2280">
        <v>108616</v>
      </c>
      <c r="M2280">
        <v>297955</v>
      </c>
      <c r="N2280">
        <v>180538</v>
      </c>
      <c r="S2280" t="s">
        <v>145</v>
      </c>
      <c r="W2280">
        <v>4</v>
      </c>
      <c r="X2280">
        <v>14</v>
      </c>
      <c r="AA2280" t="s">
        <v>146</v>
      </c>
      <c r="AB2280">
        <v>345</v>
      </c>
      <c r="AC2280" t="s">
        <v>147</v>
      </c>
      <c r="AD2280" t="s">
        <v>10</v>
      </c>
      <c r="AE2280">
        <v>3</v>
      </c>
    </row>
    <row r="2281" spans="1:31" x14ac:dyDescent="0.25">
      <c r="A2281">
        <v>345</v>
      </c>
      <c r="B2281">
        <v>345</v>
      </c>
      <c r="C2281">
        <v>1125</v>
      </c>
      <c r="D2281">
        <v>73.5</v>
      </c>
      <c r="E2281" s="3">
        <v>40633</v>
      </c>
      <c r="F2281" s="15">
        <f t="shared" si="70"/>
        <v>2011</v>
      </c>
      <c r="G2281" s="3">
        <f t="shared" si="71"/>
        <v>40633</v>
      </c>
      <c r="H2281" t="s">
        <v>142</v>
      </c>
      <c r="I2281" t="s">
        <v>623</v>
      </c>
      <c r="J2281" t="b">
        <v>0</v>
      </c>
      <c r="K2281" t="s">
        <v>1209</v>
      </c>
      <c r="L2281">
        <v>91928</v>
      </c>
      <c r="M2281">
        <v>278365</v>
      </c>
      <c r="N2281">
        <v>103572</v>
      </c>
      <c r="S2281" t="s">
        <v>145</v>
      </c>
      <c r="W2281">
        <v>3</v>
      </c>
      <c r="X2281">
        <v>11</v>
      </c>
      <c r="AA2281" t="s">
        <v>146</v>
      </c>
      <c r="AB2281">
        <v>452</v>
      </c>
      <c r="AC2281" t="s">
        <v>147</v>
      </c>
      <c r="AD2281" t="s">
        <v>10</v>
      </c>
      <c r="AE2281">
        <v>91</v>
      </c>
    </row>
    <row r="2282" spans="1:31" x14ac:dyDescent="0.25">
      <c r="A2282">
        <v>345</v>
      </c>
      <c r="B2282">
        <v>345</v>
      </c>
      <c r="C2282">
        <v>1125</v>
      </c>
      <c r="D2282">
        <v>36.75</v>
      </c>
      <c r="E2282" s="3">
        <v>40633</v>
      </c>
      <c r="F2282" s="15">
        <f t="shared" si="70"/>
        <v>2011</v>
      </c>
      <c r="G2282" s="3">
        <f t="shared" si="71"/>
        <v>40633</v>
      </c>
      <c r="H2282" t="s">
        <v>142</v>
      </c>
      <c r="I2282" t="s">
        <v>623</v>
      </c>
      <c r="J2282" t="b">
        <v>0</v>
      </c>
      <c r="K2282" t="s">
        <v>1210</v>
      </c>
      <c r="L2282">
        <v>91928</v>
      </c>
      <c r="M2282">
        <v>278365</v>
      </c>
      <c r="N2282">
        <v>103572</v>
      </c>
      <c r="S2282" t="s">
        <v>145</v>
      </c>
      <c r="W2282">
        <v>3</v>
      </c>
      <c r="X2282">
        <v>11</v>
      </c>
      <c r="AA2282" t="s">
        <v>146</v>
      </c>
      <c r="AB2282">
        <v>452</v>
      </c>
      <c r="AC2282" t="s">
        <v>147</v>
      </c>
      <c r="AD2282" t="s">
        <v>10</v>
      </c>
      <c r="AE2282">
        <v>92</v>
      </c>
    </row>
    <row r="2283" spans="1:31" x14ac:dyDescent="0.25">
      <c r="A2283">
        <v>345</v>
      </c>
      <c r="B2283">
        <v>345</v>
      </c>
      <c r="C2283">
        <v>1125</v>
      </c>
      <c r="D2283">
        <v>36.75</v>
      </c>
      <c r="E2283" s="3">
        <v>40633</v>
      </c>
      <c r="F2283" s="15">
        <f t="shared" si="70"/>
        <v>2011</v>
      </c>
      <c r="G2283" s="3">
        <f t="shared" si="71"/>
        <v>40633</v>
      </c>
      <c r="H2283" t="s">
        <v>142</v>
      </c>
      <c r="I2283" t="s">
        <v>623</v>
      </c>
      <c r="J2283" t="b">
        <v>0</v>
      </c>
      <c r="K2283" t="s">
        <v>1211</v>
      </c>
      <c r="L2283">
        <v>91928</v>
      </c>
      <c r="M2283">
        <v>278365</v>
      </c>
      <c r="N2283">
        <v>103572</v>
      </c>
      <c r="S2283" t="s">
        <v>145</v>
      </c>
      <c r="W2283">
        <v>3</v>
      </c>
      <c r="X2283">
        <v>11</v>
      </c>
      <c r="AA2283" t="s">
        <v>146</v>
      </c>
      <c r="AB2283">
        <v>452</v>
      </c>
      <c r="AC2283" t="s">
        <v>147</v>
      </c>
      <c r="AD2283" t="s">
        <v>10</v>
      </c>
      <c r="AE2283">
        <v>93</v>
      </c>
    </row>
    <row r="2284" spans="1:31" x14ac:dyDescent="0.25">
      <c r="A2284">
        <v>345</v>
      </c>
      <c r="B2284">
        <v>345</v>
      </c>
      <c r="C2284">
        <v>1125</v>
      </c>
      <c r="D2284">
        <v>36.75</v>
      </c>
      <c r="E2284" s="3">
        <v>40633</v>
      </c>
      <c r="F2284" s="15">
        <f t="shared" si="70"/>
        <v>2011</v>
      </c>
      <c r="G2284" s="3">
        <f t="shared" si="71"/>
        <v>40633</v>
      </c>
      <c r="H2284" t="s">
        <v>142</v>
      </c>
      <c r="I2284" t="s">
        <v>623</v>
      </c>
      <c r="J2284" t="b">
        <v>0</v>
      </c>
      <c r="K2284" t="s">
        <v>1212</v>
      </c>
      <c r="L2284">
        <v>91928</v>
      </c>
      <c r="M2284">
        <v>278365</v>
      </c>
      <c r="N2284">
        <v>103572</v>
      </c>
      <c r="S2284" t="s">
        <v>145</v>
      </c>
      <c r="W2284">
        <v>3</v>
      </c>
      <c r="X2284">
        <v>11</v>
      </c>
      <c r="AA2284" t="s">
        <v>146</v>
      </c>
      <c r="AB2284">
        <v>452</v>
      </c>
      <c r="AC2284" t="s">
        <v>147</v>
      </c>
      <c r="AD2284" t="s">
        <v>10</v>
      </c>
      <c r="AE2284">
        <v>94</v>
      </c>
    </row>
    <row r="2285" spans="1:31" x14ac:dyDescent="0.25">
      <c r="A2285">
        <v>345</v>
      </c>
      <c r="B2285">
        <v>345</v>
      </c>
      <c r="C2285">
        <v>1125</v>
      </c>
      <c r="D2285">
        <v>151.24</v>
      </c>
      <c r="E2285" s="3">
        <v>41029</v>
      </c>
      <c r="F2285" s="15">
        <f t="shared" si="70"/>
        <v>2012</v>
      </c>
      <c r="G2285" s="3">
        <f t="shared" si="71"/>
        <v>41029</v>
      </c>
      <c r="H2285" t="s">
        <v>142</v>
      </c>
      <c r="I2285" t="s">
        <v>1213</v>
      </c>
      <c r="J2285" t="b">
        <v>0</v>
      </c>
      <c r="K2285" t="s">
        <v>175</v>
      </c>
      <c r="L2285">
        <v>91928</v>
      </c>
      <c r="M2285">
        <v>288628</v>
      </c>
      <c r="N2285">
        <v>128962</v>
      </c>
      <c r="S2285" t="s">
        <v>145</v>
      </c>
      <c r="W2285">
        <v>4</v>
      </c>
      <c r="X2285">
        <v>12</v>
      </c>
      <c r="AA2285" t="s">
        <v>146</v>
      </c>
      <c r="AB2285">
        <v>855</v>
      </c>
      <c r="AC2285" t="s">
        <v>147</v>
      </c>
      <c r="AD2285" t="s">
        <v>10</v>
      </c>
      <c r="AE2285">
        <v>11</v>
      </c>
    </row>
    <row r="2286" spans="1:31" x14ac:dyDescent="0.25">
      <c r="A2286">
        <v>345</v>
      </c>
      <c r="B2286">
        <v>345</v>
      </c>
      <c r="C2286">
        <v>1125</v>
      </c>
      <c r="D2286">
        <v>37.81</v>
      </c>
      <c r="E2286" s="3">
        <v>41029</v>
      </c>
      <c r="F2286" s="15">
        <f t="shared" si="70"/>
        <v>2012</v>
      </c>
      <c r="G2286" s="3">
        <f t="shared" si="71"/>
        <v>41029</v>
      </c>
      <c r="H2286" t="s">
        <v>142</v>
      </c>
      <c r="I2286" t="s">
        <v>1213</v>
      </c>
      <c r="J2286" t="b">
        <v>0</v>
      </c>
      <c r="K2286" t="s">
        <v>175</v>
      </c>
      <c r="L2286">
        <v>91928</v>
      </c>
      <c r="M2286">
        <v>288628</v>
      </c>
      <c r="N2286">
        <v>128962</v>
      </c>
      <c r="S2286" t="s">
        <v>145</v>
      </c>
      <c r="W2286">
        <v>4</v>
      </c>
      <c r="X2286">
        <v>12</v>
      </c>
      <c r="AA2286" t="s">
        <v>146</v>
      </c>
      <c r="AB2286">
        <v>855</v>
      </c>
      <c r="AC2286" t="s">
        <v>147</v>
      </c>
      <c r="AD2286" t="s">
        <v>10</v>
      </c>
      <c r="AE2286">
        <v>14</v>
      </c>
    </row>
    <row r="2287" spans="1:31" x14ac:dyDescent="0.25">
      <c r="A2287">
        <v>345</v>
      </c>
      <c r="B2287">
        <v>345</v>
      </c>
      <c r="C2287">
        <v>1125</v>
      </c>
      <c r="D2287">
        <v>189.05</v>
      </c>
      <c r="E2287" s="3">
        <v>41182</v>
      </c>
      <c r="F2287" s="15">
        <f t="shared" si="70"/>
        <v>2012</v>
      </c>
      <c r="G2287" s="3">
        <f t="shared" si="71"/>
        <v>41182</v>
      </c>
      <c r="H2287" t="s">
        <v>142</v>
      </c>
      <c r="I2287" t="s">
        <v>1214</v>
      </c>
      <c r="J2287" t="b">
        <v>0</v>
      </c>
      <c r="K2287" t="s">
        <v>170</v>
      </c>
      <c r="L2287">
        <v>91928</v>
      </c>
      <c r="M2287">
        <v>291322</v>
      </c>
      <c r="N2287">
        <v>138769</v>
      </c>
      <c r="S2287" t="s">
        <v>145</v>
      </c>
      <c r="W2287">
        <v>9</v>
      </c>
      <c r="X2287">
        <v>12</v>
      </c>
      <c r="AA2287" t="s">
        <v>146</v>
      </c>
      <c r="AB2287">
        <v>855</v>
      </c>
      <c r="AC2287" t="s">
        <v>147</v>
      </c>
      <c r="AD2287" t="s">
        <v>10</v>
      </c>
      <c r="AE2287">
        <v>16</v>
      </c>
    </row>
    <row r="2288" spans="1:31" x14ac:dyDescent="0.25">
      <c r="A2288">
        <v>345</v>
      </c>
      <c r="B2288">
        <v>345</v>
      </c>
      <c r="C2288">
        <v>1125</v>
      </c>
      <c r="D2288">
        <v>151.22</v>
      </c>
      <c r="E2288" s="3">
        <v>41182</v>
      </c>
      <c r="F2288" s="15">
        <f t="shared" si="70"/>
        <v>2012</v>
      </c>
      <c r="G2288" s="3">
        <f t="shared" si="71"/>
        <v>41182</v>
      </c>
      <c r="H2288" t="s">
        <v>142</v>
      </c>
      <c r="I2288" t="s">
        <v>1215</v>
      </c>
      <c r="J2288" t="b">
        <v>0</v>
      </c>
      <c r="K2288" t="s">
        <v>1216</v>
      </c>
      <c r="L2288">
        <v>91927</v>
      </c>
      <c r="M2288">
        <v>291341</v>
      </c>
      <c r="N2288">
        <v>138849</v>
      </c>
      <c r="S2288" t="s">
        <v>145</v>
      </c>
      <c r="W2288">
        <v>9</v>
      </c>
      <c r="X2288">
        <v>12</v>
      </c>
      <c r="AA2288" t="s">
        <v>146</v>
      </c>
      <c r="AB2288">
        <v>356</v>
      </c>
      <c r="AC2288" t="s">
        <v>147</v>
      </c>
      <c r="AD2288" t="s">
        <v>10</v>
      </c>
      <c r="AE2288">
        <v>10</v>
      </c>
    </row>
    <row r="2289" spans="1:31" x14ac:dyDescent="0.25">
      <c r="A2289">
        <v>345</v>
      </c>
      <c r="B2289">
        <v>345</v>
      </c>
      <c r="C2289">
        <v>1125</v>
      </c>
      <c r="D2289">
        <v>75.61</v>
      </c>
      <c r="E2289" s="3">
        <v>41213</v>
      </c>
      <c r="F2289" s="15">
        <f t="shared" si="70"/>
        <v>2012</v>
      </c>
      <c r="G2289" s="3">
        <f t="shared" si="71"/>
        <v>41213</v>
      </c>
      <c r="H2289" t="s">
        <v>142</v>
      </c>
      <c r="I2289" t="s">
        <v>416</v>
      </c>
      <c r="J2289" t="b">
        <v>0</v>
      </c>
      <c r="K2289" t="s">
        <v>1217</v>
      </c>
      <c r="L2289">
        <v>91927</v>
      </c>
      <c r="M2289">
        <v>291679</v>
      </c>
      <c r="N2289">
        <v>141026</v>
      </c>
      <c r="S2289" t="s">
        <v>145</v>
      </c>
      <c r="W2289">
        <v>10</v>
      </c>
      <c r="X2289">
        <v>12</v>
      </c>
      <c r="AA2289" t="s">
        <v>146</v>
      </c>
      <c r="AB2289">
        <v>252</v>
      </c>
      <c r="AC2289" t="s">
        <v>147</v>
      </c>
      <c r="AD2289" t="s">
        <v>10</v>
      </c>
      <c r="AE2289">
        <v>7</v>
      </c>
    </row>
    <row r="2290" spans="1:31" x14ac:dyDescent="0.25">
      <c r="A2290">
        <v>345</v>
      </c>
      <c r="B2290">
        <v>345</v>
      </c>
      <c r="C2290">
        <v>1125</v>
      </c>
      <c r="D2290">
        <v>113.42</v>
      </c>
      <c r="E2290" s="3">
        <v>41213</v>
      </c>
      <c r="F2290" s="15">
        <f t="shared" si="70"/>
        <v>2012</v>
      </c>
      <c r="G2290" s="3">
        <f t="shared" si="71"/>
        <v>41213</v>
      </c>
      <c r="H2290" t="s">
        <v>142</v>
      </c>
      <c r="I2290" t="s">
        <v>416</v>
      </c>
      <c r="J2290" t="b">
        <v>0</v>
      </c>
      <c r="K2290" t="s">
        <v>1218</v>
      </c>
      <c r="L2290">
        <v>91927</v>
      </c>
      <c r="M2290">
        <v>291679</v>
      </c>
      <c r="N2290">
        <v>141026</v>
      </c>
      <c r="S2290" t="s">
        <v>145</v>
      </c>
      <c r="W2290">
        <v>10</v>
      </c>
      <c r="X2290">
        <v>12</v>
      </c>
      <c r="AA2290" t="s">
        <v>146</v>
      </c>
      <c r="AB2290">
        <v>252</v>
      </c>
      <c r="AC2290" t="s">
        <v>147</v>
      </c>
      <c r="AD2290" t="s">
        <v>10</v>
      </c>
      <c r="AE2290">
        <v>19</v>
      </c>
    </row>
    <row r="2291" spans="1:31" x14ac:dyDescent="0.25">
      <c r="A2291">
        <v>345</v>
      </c>
      <c r="B2291">
        <v>345</v>
      </c>
      <c r="C2291">
        <v>1125</v>
      </c>
      <c r="D2291">
        <v>251.4</v>
      </c>
      <c r="E2291" s="3">
        <v>41243</v>
      </c>
      <c r="F2291" s="15">
        <f t="shared" si="70"/>
        <v>2012</v>
      </c>
      <c r="G2291" s="3">
        <f t="shared" si="71"/>
        <v>41243</v>
      </c>
      <c r="H2291" t="s">
        <v>142</v>
      </c>
      <c r="I2291" t="s">
        <v>1219</v>
      </c>
      <c r="J2291" t="b">
        <v>0</v>
      </c>
      <c r="K2291" t="s">
        <v>1220</v>
      </c>
      <c r="L2291">
        <v>91927</v>
      </c>
      <c r="M2291">
        <v>292052</v>
      </c>
      <c r="N2291">
        <v>143350</v>
      </c>
      <c r="S2291" t="s">
        <v>145</v>
      </c>
      <c r="W2291">
        <v>11</v>
      </c>
      <c r="X2291">
        <v>12</v>
      </c>
      <c r="AA2291" t="s">
        <v>146</v>
      </c>
      <c r="AB2291">
        <v>252</v>
      </c>
      <c r="AC2291" t="s">
        <v>147</v>
      </c>
      <c r="AD2291" t="s">
        <v>10</v>
      </c>
      <c r="AE2291">
        <v>45</v>
      </c>
    </row>
    <row r="2292" spans="1:31" x14ac:dyDescent="0.25">
      <c r="A2292">
        <v>345</v>
      </c>
      <c r="B2292">
        <v>345</v>
      </c>
      <c r="C2292">
        <v>1125</v>
      </c>
      <c r="D2292">
        <v>41.9</v>
      </c>
      <c r="E2292" s="3">
        <v>41243</v>
      </c>
      <c r="F2292" s="15">
        <f t="shared" si="70"/>
        <v>2012</v>
      </c>
      <c r="G2292" s="3">
        <f t="shared" si="71"/>
        <v>41243</v>
      </c>
      <c r="H2292" t="s">
        <v>142</v>
      </c>
      <c r="I2292" t="s">
        <v>1219</v>
      </c>
      <c r="J2292" t="b">
        <v>0</v>
      </c>
      <c r="K2292" t="s">
        <v>1221</v>
      </c>
      <c r="L2292">
        <v>91927</v>
      </c>
      <c r="M2292">
        <v>292052</v>
      </c>
      <c r="N2292">
        <v>143350</v>
      </c>
      <c r="S2292" t="s">
        <v>145</v>
      </c>
      <c r="W2292">
        <v>11</v>
      </c>
      <c r="X2292">
        <v>12</v>
      </c>
      <c r="AA2292" t="s">
        <v>146</v>
      </c>
      <c r="AB2292">
        <v>252</v>
      </c>
      <c r="AC2292" t="s">
        <v>147</v>
      </c>
      <c r="AD2292" t="s">
        <v>10</v>
      </c>
      <c r="AE2292">
        <v>48</v>
      </c>
    </row>
    <row r="2293" spans="1:31" x14ac:dyDescent="0.25">
      <c r="A2293">
        <v>345</v>
      </c>
      <c r="B2293">
        <v>345</v>
      </c>
      <c r="C2293">
        <v>1125</v>
      </c>
      <c r="D2293">
        <v>125.7</v>
      </c>
      <c r="E2293" s="3">
        <v>41243</v>
      </c>
      <c r="F2293" s="15">
        <f t="shared" si="70"/>
        <v>2012</v>
      </c>
      <c r="G2293" s="3">
        <f t="shared" si="71"/>
        <v>41243</v>
      </c>
      <c r="H2293" t="s">
        <v>142</v>
      </c>
      <c r="I2293" t="s">
        <v>1219</v>
      </c>
      <c r="J2293" t="b">
        <v>0</v>
      </c>
      <c r="K2293" t="s">
        <v>1222</v>
      </c>
      <c r="L2293">
        <v>91927</v>
      </c>
      <c r="M2293">
        <v>292052</v>
      </c>
      <c r="N2293">
        <v>143350</v>
      </c>
      <c r="S2293" t="s">
        <v>145</v>
      </c>
      <c r="W2293">
        <v>11</v>
      </c>
      <c r="X2293">
        <v>12</v>
      </c>
      <c r="AA2293" t="s">
        <v>146</v>
      </c>
      <c r="AB2293">
        <v>252</v>
      </c>
      <c r="AC2293" t="s">
        <v>147</v>
      </c>
      <c r="AD2293" t="s">
        <v>10</v>
      </c>
      <c r="AE2293">
        <v>50</v>
      </c>
    </row>
    <row r="2294" spans="1:31" x14ac:dyDescent="0.25">
      <c r="A2294">
        <v>345</v>
      </c>
      <c r="B2294">
        <v>345</v>
      </c>
      <c r="C2294">
        <v>1125</v>
      </c>
      <c r="D2294">
        <v>151.47999999999999</v>
      </c>
      <c r="E2294" s="3">
        <v>41274</v>
      </c>
      <c r="F2294" s="15">
        <f t="shared" si="70"/>
        <v>2012</v>
      </c>
      <c r="G2294" s="3">
        <f t="shared" si="71"/>
        <v>41274</v>
      </c>
      <c r="H2294" t="s">
        <v>142</v>
      </c>
      <c r="I2294" t="s">
        <v>1223</v>
      </c>
      <c r="J2294" t="b">
        <v>0</v>
      </c>
      <c r="K2294" t="s">
        <v>1224</v>
      </c>
      <c r="L2294">
        <v>91927</v>
      </c>
      <c r="M2294">
        <v>292402</v>
      </c>
      <c r="N2294">
        <v>145524</v>
      </c>
      <c r="S2294" t="s">
        <v>145</v>
      </c>
      <c r="W2294">
        <v>12</v>
      </c>
      <c r="X2294">
        <v>12</v>
      </c>
      <c r="AA2294" t="s">
        <v>146</v>
      </c>
      <c r="AB2294">
        <v>248</v>
      </c>
      <c r="AC2294" t="s">
        <v>147</v>
      </c>
      <c r="AD2294" t="s">
        <v>10</v>
      </c>
      <c r="AE2294">
        <v>15</v>
      </c>
    </row>
    <row r="2295" spans="1:31" x14ac:dyDescent="0.25">
      <c r="A2295">
        <v>345</v>
      </c>
      <c r="B2295">
        <v>345</v>
      </c>
      <c r="C2295">
        <v>1125</v>
      </c>
      <c r="D2295">
        <v>265.08999999999997</v>
      </c>
      <c r="E2295" s="3">
        <v>41274</v>
      </c>
      <c r="F2295" s="15">
        <f t="shared" si="70"/>
        <v>2012</v>
      </c>
      <c r="G2295" s="3">
        <f t="shared" si="71"/>
        <v>41274</v>
      </c>
      <c r="H2295" t="s">
        <v>142</v>
      </c>
      <c r="I2295" t="s">
        <v>1223</v>
      </c>
      <c r="J2295" t="b">
        <v>0</v>
      </c>
      <c r="K2295" t="s">
        <v>1225</v>
      </c>
      <c r="L2295">
        <v>91927</v>
      </c>
      <c r="M2295">
        <v>292402</v>
      </c>
      <c r="N2295">
        <v>145524</v>
      </c>
      <c r="S2295" t="s">
        <v>145</v>
      </c>
      <c r="W2295">
        <v>12</v>
      </c>
      <c r="X2295">
        <v>12</v>
      </c>
      <c r="AA2295" t="s">
        <v>146</v>
      </c>
      <c r="AB2295">
        <v>248</v>
      </c>
      <c r="AC2295" t="s">
        <v>147</v>
      </c>
      <c r="AD2295" t="s">
        <v>10</v>
      </c>
      <c r="AE2295">
        <v>17</v>
      </c>
    </row>
    <row r="2296" spans="1:31" x14ac:dyDescent="0.25">
      <c r="A2296">
        <v>345</v>
      </c>
      <c r="B2296">
        <v>345</v>
      </c>
      <c r="C2296">
        <v>1125</v>
      </c>
      <c r="D2296">
        <v>-24.56</v>
      </c>
      <c r="E2296" s="3">
        <v>41305</v>
      </c>
      <c r="F2296" s="15">
        <f t="shared" si="70"/>
        <v>2013</v>
      </c>
      <c r="G2296" s="3">
        <f t="shared" si="71"/>
        <v>41305</v>
      </c>
      <c r="H2296" t="s">
        <v>142</v>
      </c>
      <c r="I2296" t="s">
        <v>1226</v>
      </c>
      <c r="J2296" t="b">
        <v>0</v>
      </c>
      <c r="K2296" t="s">
        <v>1220</v>
      </c>
      <c r="L2296">
        <v>91927</v>
      </c>
      <c r="M2296">
        <v>292850</v>
      </c>
      <c r="N2296">
        <v>147952</v>
      </c>
      <c r="S2296" t="s">
        <v>145</v>
      </c>
      <c r="W2296">
        <v>1</v>
      </c>
      <c r="X2296">
        <v>13</v>
      </c>
      <c r="AA2296" t="s">
        <v>146</v>
      </c>
      <c r="AB2296">
        <v>345</v>
      </c>
      <c r="AC2296" t="s">
        <v>147</v>
      </c>
      <c r="AD2296" t="s">
        <v>10</v>
      </c>
      <c r="AE2296">
        <v>42</v>
      </c>
    </row>
    <row r="2297" spans="1:31" x14ac:dyDescent="0.25">
      <c r="A2297">
        <v>345</v>
      </c>
      <c r="B2297">
        <v>345</v>
      </c>
      <c r="C2297">
        <v>1125</v>
      </c>
      <c r="D2297">
        <v>184.94</v>
      </c>
      <c r="E2297" s="3">
        <v>41305</v>
      </c>
      <c r="F2297" s="15">
        <f t="shared" si="70"/>
        <v>2013</v>
      </c>
      <c r="G2297" s="3">
        <f t="shared" si="71"/>
        <v>41305</v>
      </c>
      <c r="H2297" t="s">
        <v>142</v>
      </c>
      <c r="I2297" t="s">
        <v>1226</v>
      </c>
      <c r="J2297" t="b">
        <v>0</v>
      </c>
      <c r="K2297" t="s">
        <v>1221</v>
      </c>
      <c r="L2297">
        <v>91927</v>
      </c>
      <c r="M2297">
        <v>292850</v>
      </c>
      <c r="N2297">
        <v>147952</v>
      </c>
      <c r="S2297" t="s">
        <v>145</v>
      </c>
      <c r="W2297">
        <v>1</v>
      </c>
      <c r="X2297">
        <v>13</v>
      </c>
      <c r="AA2297" t="s">
        <v>146</v>
      </c>
      <c r="AB2297">
        <v>345</v>
      </c>
      <c r="AC2297" t="s">
        <v>147</v>
      </c>
      <c r="AD2297" t="s">
        <v>10</v>
      </c>
      <c r="AE2297">
        <v>45</v>
      </c>
    </row>
    <row r="2298" spans="1:31" x14ac:dyDescent="0.25">
      <c r="A2298">
        <v>345</v>
      </c>
      <c r="B2298">
        <v>345</v>
      </c>
      <c r="C2298">
        <v>1125</v>
      </c>
      <c r="D2298">
        <v>63.33</v>
      </c>
      <c r="E2298" s="3">
        <v>41305</v>
      </c>
      <c r="F2298" s="15">
        <f t="shared" si="70"/>
        <v>2013</v>
      </c>
      <c r="G2298" s="3">
        <f t="shared" si="71"/>
        <v>41305</v>
      </c>
      <c r="H2298" t="s">
        <v>142</v>
      </c>
      <c r="I2298" t="s">
        <v>1226</v>
      </c>
      <c r="J2298" t="b">
        <v>0</v>
      </c>
      <c r="K2298" t="s">
        <v>1222</v>
      </c>
      <c r="L2298">
        <v>91927</v>
      </c>
      <c r="M2298">
        <v>292850</v>
      </c>
      <c r="N2298">
        <v>147952</v>
      </c>
      <c r="S2298" t="s">
        <v>145</v>
      </c>
      <c r="W2298">
        <v>1</v>
      </c>
      <c r="X2298">
        <v>13</v>
      </c>
      <c r="AA2298" t="s">
        <v>146</v>
      </c>
      <c r="AB2298">
        <v>345</v>
      </c>
      <c r="AC2298" t="s">
        <v>147</v>
      </c>
      <c r="AD2298" t="s">
        <v>10</v>
      </c>
      <c r="AE2298">
        <v>47</v>
      </c>
    </row>
    <row r="2299" spans="1:31" x14ac:dyDescent="0.25">
      <c r="A2299">
        <v>345</v>
      </c>
      <c r="B2299">
        <v>345</v>
      </c>
      <c r="C2299">
        <v>1125</v>
      </c>
      <c r="D2299">
        <v>185.25</v>
      </c>
      <c r="E2299" s="3">
        <v>41670</v>
      </c>
      <c r="F2299" s="15">
        <f t="shared" si="70"/>
        <v>2014</v>
      </c>
      <c r="G2299" s="3">
        <f t="shared" si="71"/>
        <v>41670</v>
      </c>
      <c r="H2299" t="s">
        <v>142</v>
      </c>
      <c r="I2299" t="s">
        <v>1227</v>
      </c>
      <c r="J2299" t="b">
        <v>0</v>
      </c>
      <c r="K2299" t="s">
        <v>193</v>
      </c>
      <c r="L2299">
        <v>91928</v>
      </c>
      <c r="M2299">
        <v>296776</v>
      </c>
      <c r="N2299">
        <v>173461</v>
      </c>
      <c r="S2299" t="s">
        <v>145</v>
      </c>
      <c r="W2299">
        <v>1</v>
      </c>
      <c r="X2299">
        <v>14</v>
      </c>
      <c r="AA2299" t="s">
        <v>146</v>
      </c>
      <c r="AB2299">
        <v>345</v>
      </c>
      <c r="AC2299" t="s">
        <v>147</v>
      </c>
      <c r="AD2299" t="s">
        <v>10</v>
      </c>
      <c r="AE2299">
        <v>2</v>
      </c>
    </row>
    <row r="2300" spans="1:31" x14ac:dyDescent="0.25">
      <c r="A2300">
        <v>345</v>
      </c>
      <c r="B2300">
        <v>345</v>
      </c>
      <c r="C2300">
        <v>1125</v>
      </c>
      <c r="D2300">
        <v>910</v>
      </c>
      <c r="E2300" s="3">
        <v>41820</v>
      </c>
      <c r="F2300" s="15">
        <f t="shared" si="70"/>
        <v>2014</v>
      </c>
      <c r="G2300" s="3">
        <f t="shared" si="71"/>
        <v>41820</v>
      </c>
      <c r="H2300" t="s">
        <v>142</v>
      </c>
      <c r="I2300" t="s">
        <v>148</v>
      </c>
      <c r="J2300" t="b">
        <v>0</v>
      </c>
      <c r="K2300" t="s">
        <v>149</v>
      </c>
      <c r="L2300">
        <v>91928</v>
      </c>
      <c r="M2300">
        <v>298609</v>
      </c>
      <c r="N2300">
        <v>185379</v>
      </c>
      <c r="S2300" t="s">
        <v>145</v>
      </c>
      <c r="W2300">
        <v>6</v>
      </c>
      <c r="X2300">
        <v>14</v>
      </c>
      <c r="AA2300" t="s">
        <v>146</v>
      </c>
      <c r="AB2300">
        <v>345</v>
      </c>
      <c r="AC2300" t="s">
        <v>147</v>
      </c>
      <c r="AD2300" t="s">
        <v>10</v>
      </c>
      <c r="AE2300">
        <v>4</v>
      </c>
    </row>
    <row r="2301" spans="1:31" x14ac:dyDescent="0.25">
      <c r="A2301">
        <v>345</v>
      </c>
      <c r="B2301">
        <v>345</v>
      </c>
      <c r="C2301">
        <v>1125</v>
      </c>
      <c r="D2301">
        <v>3029.14</v>
      </c>
      <c r="E2301" s="3">
        <v>40730</v>
      </c>
      <c r="F2301" s="15">
        <f t="shared" si="70"/>
        <v>2011</v>
      </c>
      <c r="G2301" s="3">
        <f t="shared" si="71"/>
        <v>40755</v>
      </c>
      <c r="H2301" t="s">
        <v>142</v>
      </c>
      <c r="I2301" t="s">
        <v>1228</v>
      </c>
      <c r="J2301" t="b">
        <v>0</v>
      </c>
      <c r="K2301" t="s">
        <v>1229</v>
      </c>
      <c r="L2301">
        <v>91928</v>
      </c>
      <c r="M2301">
        <v>91577</v>
      </c>
      <c r="N2301">
        <v>109146</v>
      </c>
      <c r="O2301">
        <v>86884</v>
      </c>
      <c r="P2301" t="s">
        <v>158</v>
      </c>
      <c r="Q2301" t="s">
        <v>159</v>
      </c>
      <c r="S2301" t="s">
        <v>160</v>
      </c>
      <c r="W2301">
        <v>7</v>
      </c>
      <c r="X2301">
        <v>11</v>
      </c>
      <c r="Z2301">
        <v>3000307</v>
      </c>
      <c r="AA2301" t="s">
        <v>146</v>
      </c>
      <c r="AB2301">
        <v>345</v>
      </c>
      <c r="AC2301" t="s">
        <v>161</v>
      </c>
      <c r="AD2301" t="s">
        <v>10</v>
      </c>
      <c r="AE2301">
        <v>1</v>
      </c>
    </row>
    <row r="2302" spans="1:31" x14ac:dyDescent="0.25">
      <c r="A2302">
        <v>345</v>
      </c>
      <c r="B2302">
        <v>345</v>
      </c>
      <c r="C2302">
        <v>1125</v>
      </c>
      <c r="D2302">
        <v>256.14</v>
      </c>
      <c r="E2302" s="3">
        <v>40730</v>
      </c>
      <c r="F2302" s="15">
        <f t="shared" si="70"/>
        <v>2011</v>
      </c>
      <c r="G2302" s="3">
        <f t="shared" si="71"/>
        <v>40755</v>
      </c>
      <c r="H2302" t="s">
        <v>142</v>
      </c>
      <c r="I2302" t="s">
        <v>1228</v>
      </c>
      <c r="J2302" t="b">
        <v>0</v>
      </c>
      <c r="K2302" t="s">
        <v>1230</v>
      </c>
      <c r="L2302">
        <v>91928</v>
      </c>
      <c r="M2302">
        <v>91578</v>
      </c>
      <c r="N2302">
        <v>109147</v>
      </c>
      <c r="O2302">
        <v>86886</v>
      </c>
      <c r="P2302" t="s">
        <v>158</v>
      </c>
      <c r="Q2302" t="s">
        <v>159</v>
      </c>
      <c r="S2302" t="s">
        <v>160</v>
      </c>
      <c r="W2302">
        <v>7</v>
      </c>
      <c r="X2302">
        <v>11</v>
      </c>
      <c r="Z2302">
        <v>3000307</v>
      </c>
      <c r="AA2302" t="s">
        <v>146</v>
      </c>
      <c r="AB2302">
        <v>345</v>
      </c>
      <c r="AC2302" t="s">
        <v>161</v>
      </c>
      <c r="AD2302" t="s">
        <v>10</v>
      </c>
      <c r="AE2302">
        <v>1</v>
      </c>
    </row>
    <row r="2303" spans="1:31" x14ac:dyDescent="0.25">
      <c r="A2303">
        <v>345</v>
      </c>
      <c r="B2303">
        <v>345</v>
      </c>
      <c r="C2303">
        <v>1125</v>
      </c>
      <c r="D2303">
        <v>763.57</v>
      </c>
      <c r="E2303" s="3">
        <v>40739</v>
      </c>
      <c r="F2303" s="15">
        <f t="shared" si="70"/>
        <v>2011</v>
      </c>
      <c r="G2303" s="3">
        <f t="shared" si="71"/>
        <v>40755</v>
      </c>
      <c r="H2303" t="s">
        <v>142</v>
      </c>
      <c r="I2303" t="s">
        <v>1228</v>
      </c>
      <c r="J2303" t="b">
        <v>0</v>
      </c>
      <c r="K2303" t="s">
        <v>1231</v>
      </c>
      <c r="L2303">
        <v>91928</v>
      </c>
      <c r="M2303">
        <v>92454</v>
      </c>
      <c r="N2303">
        <v>109900</v>
      </c>
      <c r="O2303">
        <v>87224</v>
      </c>
      <c r="P2303" t="s">
        <v>158</v>
      </c>
      <c r="Q2303" t="s">
        <v>159</v>
      </c>
      <c r="S2303" t="s">
        <v>160</v>
      </c>
      <c r="W2303">
        <v>7</v>
      </c>
      <c r="X2303">
        <v>11</v>
      </c>
      <c r="Z2303">
        <v>3000307</v>
      </c>
      <c r="AA2303" t="s">
        <v>146</v>
      </c>
      <c r="AB2303">
        <v>345</v>
      </c>
      <c r="AC2303" t="s">
        <v>161</v>
      </c>
      <c r="AD2303" t="s">
        <v>10</v>
      </c>
      <c r="AE2303">
        <v>1</v>
      </c>
    </row>
    <row r="2304" spans="1:31" x14ac:dyDescent="0.25">
      <c r="A2304">
        <v>345</v>
      </c>
      <c r="B2304">
        <v>345</v>
      </c>
      <c r="C2304">
        <v>1125</v>
      </c>
      <c r="D2304">
        <v>811.43</v>
      </c>
      <c r="E2304" s="3">
        <v>40744</v>
      </c>
      <c r="F2304" s="15">
        <f t="shared" si="70"/>
        <v>2011</v>
      </c>
      <c r="G2304" s="3">
        <f t="shared" si="71"/>
        <v>40755</v>
      </c>
      <c r="H2304" t="s">
        <v>142</v>
      </c>
      <c r="I2304" t="s">
        <v>1228</v>
      </c>
      <c r="J2304" t="b">
        <v>0</v>
      </c>
      <c r="K2304" t="s">
        <v>1232</v>
      </c>
      <c r="L2304">
        <v>91928</v>
      </c>
      <c r="M2304">
        <v>92824</v>
      </c>
      <c r="N2304">
        <v>110184</v>
      </c>
      <c r="O2304">
        <v>87792</v>
      </c>
      <c r="P2304" t="s">
        <v>158</v>
      </c>
      <c r="Q2304" t="s">
        <v>159</v>
      </c>
      <c r="S2304" t="s">
        <v>160</v>
      </c>
      <c r="W2304">
        <v>7</v>
      </c>
      <c r="X2304">
        <v>11</v>
      </c>
      <c r="Z2304">
        <v>3000307</v>
      </c>
      <c r="AA2304" t="s">
        <v>146</v>
      </c>
      <c r="AB2304">
        <v>345</v>
      </c>
      <c r="AC2304" t="s">
        <v>161</v>
      </c>
      <c r="AD2304" t="s">
        <v>10</v>
      </c>
      <c r="AE2304">
        <v>1</v>
      </c>
    </row>
    <row r="2305" spans="1:31" x14ac:dyDescent="0.25">
      <c r="A2305">
        <v>345</v>
      </c>
      <c r="B2305">
        <v>345</v>
      </c>
      <c r="C2305">
        <v>1125</v>
      </c>
      <c r="D2305">
        <v>1419.87</v>
      </c>
      <c r="E2305" s="3">
        <v>40991</v>
      </c>
      <c r="F2305" s="15">
        <f t="shared" si="70"/>
        <v>2012</v>
      </c>
      <c r="G2305" s="3">
        <f t="shared" si="71"/>
        <v>40999</v>
      </c>
      <c r="H2305" t="s">
        <v>142</v>
      </c>
      <c r="I2305" t="s">
        <v>1233</v>
      </c>
      <c r="J2305" t="b">
        <v>0</v>
      </c>
      <c r="K2305" t="s">
        <v>1234</v>
      </c>
      <c r="L2305">
        <v>91928</v>
      </c>
      <c r="M2305">
        <v>110290</v>
      </c>
      <c r="N2305">
        <v>126066</v>
      </c>
      <c r="O2305">
        <v>103406</v>
      </c>
      <c r="P2305" t="s">
        <v>158</v>
      </c>
      <c r="Q2305" t="s">
        <v>159</v>
      </c>
      <c r="S2305" t="s">
        <v>160</v>
      </c>
      <c r="W2305">
        <v>3</v>
      </c>
      <c r="X2305">
        <v>12</v>
      </c>
      <c r="Z2305">
        <v>3008346</v>
      </c>
      <c r="AA2305" t="s">
        <v>146</v>
      </c>
      <c r="AB2305">
        <v>345</v>
      </c>
      <c r="AC2305" t="s">
        <v>161</v>
      </c>
      <c r="AD2305" t="s">
        <v>10</v>
      </c>
      <c r="AE2305">
        <v>1</v>
      </c>
    </row>
    <row r="2306" spans="1:31" x14ac:dyDescent="0.25">
      <c r="A2306">
        <v>345</v>
      </c>
      <c r="B2306">
        <v>345</v>
      </c>
      <c r="C2306">
        <v>1125</v>
      </c>
      <c r="D2306">
        <v>1193</v>
      </c>
      <c r="E2306" s="3">
        <v>41186</v>
      </c>
      <c r="F2306" s="15">
        <f t="shared" si="70"/>
        <v>2012</v>
      </c>
      <c r="G2306" s="3">
        <f t="shared" si="71"/>
        <v>41213</v>
      </c>
      <c r="H2306" t="s">
        <v>142</v>
      </c>
      <c r="I2306" t="s">
        <v>1235</v>
      </c>
      <c r="J2306" t="b">
        <v>0</v>
      </c>
      <c r="K2306" t="s">
        <v>1236</v>
      </c>
      <c r="L2306">
        <v>91928</v>
      </c>
      <c r="M2306">
        <v>124778</v>
      </c>
      <c r="N2306">
        <v>138945</v>
      </c>
      <c r="O2306">
        <v>118447</v>
      </c>
      <c r="P2306" t="s">
        <v>158</v>
      </c>
      <c r="Q2306" t="s">
        <v>159</v>
      </c>
      <c r="S2306" t="s">
        <v>160</v>
      </c>
      <c r="W2306">
        <v>10</v>
      </c>
      <c r="X2306">
        <v>12</v>
      </c>
      <c r="Z2306">
        <v>3005092</v>
      </c>
      <c r="AA2306" t="s">
        <v>146</v>
      </c>
      <c r="AB2306">
        <v>345</v>
      </c>
      <c r="AC2306" t="s">
        <v>161</v>
      </c>
      <c r="AD2306" t="s">
        <v>10</v>
      </c>
      <c r="AE2306">
        <v>1</v>
      </c>
    </row>
    <row r="2307" spans="1:31" x14ac:dyDescent="0.25">
      <c r="A2307">
        <v>345</v>
      </c>
      <c r="B2307">
        <v>345</v>
      </c>
      <c r="C2307">
        <v>1125</v>
      </c>
      <c r="D2307">
        <v>2150</v>
      </c>
      <c r="E2307" s="3">
        <v>41324</v>
      </c>
      <c r="F2307" s="15">
        <f t="shared" ref="F2307:F2370" si="72">YEAR(E2307)</f>
        <v>2013</v>
      </c>
      <c r="G2307" s="3">
        <f t="shared" ref="G2307:G2370" si="73">EOMONTH(E2307,0)</f>
        <v>41333</v>
      </c>
      <c r="H2307" t="s">
        <v>142</v>
      </c>
      <c r="I2307" t="s">
        <v>1237</v>
      </c>
      <c r="J2307" t="b">
        <v>0</v>
      </c>
      <c r="K2307" t="s">
        <v>1238</v>
      </c>
      <c r="L2307">
        <v>91928</v>
      </c>
      <c r="M2307">
        <v>134184</v>
      </c>
      <c r="N2307">
        <v>148927</v>
      </c>
      <c r="O2307">
        <v>126831</v>
      </c>
      <c r="P2307" t="s">
        <v>158</v>
      </c>
      <c r="Q2307" t="s">
        <v>159</v>
      </c>
      <c r="S2307" t="s">
        <v>160</v>
      </c>
      <c r="W2307">
        <v>2</v>
      </c>
      <c r="X2307">
        <v>13</v>
      </c>
      <c r="Z2307">
        <v>3046999</v>
      </c>
      <c r="AA2307" t="s">
        <v>146</v>
      </c>
      <c r="AB2307">
        <v>345</v>
      </c>
      <c r="AC2307" t="s">
        <v>161</v>
      </c>
      <c r="AD2307" t="s">
        <v>10</v>
      </c>
      <c r="AE2307">
        <v>1</v>
      </c>
    </row>
    <row r="2308" spans="1:31" x14ac:dyDescent="0.25">
      <c r="A2308">
        <v>345</v>
      </c>
      <c r="B2308">
        <v>345</v>
      </c>
      <c r="C2308">
        <v>1125</v>
      </c>
      <c r="D2308">
        <v>18141</v>
      </c>
      <c r="E2308" s="3">
        <v>41430</v>
      </c>
      <c r="F2308" s="15">
        <f t="shared" si="72"/>
        <v>2013</v>
      </c>
      <c r="G2308" s="3">
        <f t="shared" si="73"/>
        <v>41455</v>
      </c>
      <c r="H2308" t="s">
        <v>142</v>
      </c>
      <c r="I2308" t="s">
        <v>1239</v>
      </c>
      <c r="J2308" t="b">
        <v>0</v>
      </c>
      <c r="K2308" t="s">
        <v>1240</v>
      </c>
      <c r="L2308">
        <v>91928</v>
      </c>
      <c r="M2308">
        <v>142092</v>
      </c>
      <c r="N2308">
        <v>156545</v>
      </c>
      <c r="O2308">
        <v>134907</v>
      </c>
      <c r="P2308" t="s">
        <v>158</v>
      </c>
      <c r="Q2308" t="s">
        <v>159</v>
      </c>
      <c r="S2308" t="s">
        <v>160</v>
      </c>
      <c r="W2308">
        <v>6</v>
      </c>
      <c r="X2308">
        <v>13</v>
      </c>
      <c r="Z2308">
        <v>3054967</v>
      </c>
      <c r="AA2308" t="s">
        <v>146</v>
      </c>
      <c r="AB2308">
        <v>345</v>
      </c>
      <c r="AC2308" t="s">
        <v>161</v>
      </c>
      <c r="AD2308" t="s">
        <v>10</v>
      </c>
      <c r="AE2308">
        <v>1</v>
      </c>
    </row>
    <row r="2309" spans="1:31" x14ac:dyDescent="0.25">
      <c r="A2309">
        <v>345</v>
      </c>
      <c r="B2309">
        <v>345</v>
      </c>
      <c r="C2309">
        <v>1125</v>
      </c>
      <c r="D2309">
        <v>23260</v>
      </c>
      <c r="E2309" s="3">
        <v>41430</v>
      </c>
      <c r="F2309" s="15">
        <f t="shared" si="72"/>
        <v>2013</v>
      </c>
      <c r="G2309" s="3">
        <f t="shared" si="73"/>
        <v>41455</v>
      </c>
      <c r="H2309" t="s">
        <v>142</v>
      </c>
      <c r="I2309" t="s">
        <v>1239</v>
      </c>
      <c r="J2309" t="b">
        <v>0</v>
      </c>
      <c r="K2309" t="s">
        <v>1241</v>
      </c>
      <c r="L2309">
        <v>91928</v>
      </c>
      <c r="M2309">
        <v>142093</v>
      </c>
      <c r="N2309">
        <v>156546</v>
      </c>
      <c r="O2309">
        <v>134910</v>
      </c>
      <c r="P2309" t="s">
        <v>158</v>
      </c>
      <c r="Q2309" t="s">
        <v>159</v>
      </c>
      <c r="S2309" t="s">
        <v>160</v>
      </c>
      <c r="W2309">
        <v>6</v>
      </c>
      <c r="X2309">
        <v>13</v>
      </c>
      <c r="Z2309">
        <v>3054967</v>
      </c>
      <c r="AA2309" t="s">
        <v>146</v>
      </c>
      <c r="AB2309">
        <v>345</v>
      </c>
      <c r="AC2309" t="s">
        <v>161</v>
      </c>
      <c r="AD2309" t="s">
        <v>10</v>
      </c>
      <c r="AE2309">
        <v>1</v>
      </c>
    </row>
    <row r="2310" spans="1:31" x14ac:dyDescent="0.25">
      <c r="A2310">
        <v>345</v>
      </c>
      <c r="B2310">
        <v>345</v>
      </c>
      <c r="C2310">
        <v>1125</v>
      </c>
      <c r="D2310">
        <v>456</v>
      </c>
      <c r="E2310" s="3">
        <v>41745</v>
      </c>
      <c r="F2310" s="15">
        <f t="shared" si="72"/>
        <v>2014</v>
      </c>
      <c r="G2310" s="3">
        <f t="shared" si="73"/>
        <v>41759</v>
      </c>
      <c r="H2310" t="s">
        <v>142</v>
      </c>
      <c r="I2310" t="s">
        <v>1228</v>
      </c>
      <c r="J2310" t="b">
        <v>0</v>
      </c>
      <c r="K2310" t="s">
        <v>1242</v>
      </c>
      <c r="L2310">
        <v>91928</v>
      </c>
      <c r="M2310">
        <v>165074</v>
      </c>
      <c r="N2310">
        <v>178814</v>
      </c>
      <c r="O2310">
        <v>156596</v>
      </c>
      <c r="P2310" t="s">
        <v>158</v>
      </c>
      <c r="Q2310" t="s">
        <v>159</v>
      </c>
      <c r="S2310" t="s">
        <v>160</v>
      </c>
      <c r="W2310">
        <v>4</v>
      </c>
      <c r="X2310">
        <v>14</v>
      </c>
      <c r="Z2310">
        <v>3000307</v>
      </c>
      <c r="AA2310" t="s">
        <v>146</v>
      </c>
      <c r="AB2310">
        <v>345</v>
      </c>
      <c r="AC2310" t="s">
        <v>161</v>
      </c>
      <c r="AD2310" t="s">
        <v>10</v>
      </c>
      <c r="AE2310">
        <v>1</v>
      </c>
    </row>
    <row r="2311" spans="1:31" x14ac:dyDescent="0.25">
      <c r="A2311">
        <v>345</v>
      </c>
      <c r="B2311">
        <v>345</v>
      </c>
      <c r="C2311">
        <v>1125</v>
      </c>
      <c r="D2311">
        <v>4147.5</v>
      </c>
      <c r="E2311" s="3">
        <v>41751</v>
      </c>
      <c r="F2311" s="15">
        <f t="shared" si="72"/>
        <v>2014</v>
      </c>
      <c r="G2311" s="3">
        <f t="shared" si="73"/>
        <v>41759</v>
      </c>
      <c r="H2311" t="s">
        <v>142</v>
      </c>
      <c r="I2311" t="s">
        <v>1243</v>
      </c>
      <c r="J2311" t="b">
        <v>0</v>
      </c>
      <c r="K2311" t="s">
        <v>1244</v>
      </c>
      <c r="L2311">
        <v>91928</v>
      </c>
      <c r="M2311">
        <v>165382</v>
      </c>
      <c r="N2311">
        <v>179156</v>
      </c>
      <c r="O2311">
        <v>157697</v>
      </c>
      <c r="P2311" t="s">
        <v>158</v>
      </c>
      <c r="Q2311" t="s">
        <v>159</v>
      </c>
      <c r="S2311" t="s">
        <v>160</v>
      </c>
      <c r="W2311">
        <v>4</v>
      </c>
      <c r="X2311">
        <v>14</v>
      </c>
      <c r="Z2311">
        <v>3007629</v>
      </c>
      <c r="AA2311" t="s">
        <v>146</v>
      </c>
      <c r="AB2311">
        <v>345</v>
      </c>
      <c r="AC2311" t="s">
        <v>161</v>
      </c>
      <c r="AD2311" t="s">
        <v>10</v>
      </c>
      <c r="AE2311">
        <v>1</v>
      </c>
    </row>
    <row r="2312" spans="1:31" x14ac:dyDescent="0.25">
      <c r="A2312">
        <v>345</v>
      </c>
      <c r="B2312">
        <v>345</v>
      </c>
      <c r="C2312">
        <v>1125</v>
      </c>
      <c r="D2312">
        <v>11000</v>
      </c>
      <c r="E2312" s="3">
        <v>41758</v>
      </c>
      <c r="F2312" s="15">
        <f t="shared" si="72"/>
        <v>2014</v>
      </c>
      <c r="G2312" s="3">
        <f t="shared" si="73"/>
        <v>41759</v>
      </c>
      <c r="H2312" t="s">
        <v>142</v>
      </c>
      <c r="I2312" t="s">
        <v>1239</v>
      </c>
      <c r="J2312" t="b">
        <v>0</v>
      </c>
      <c r="K2312" t="s">
        <v>1245</v>
      </c>
      <c r="L2312">
        <v>91928</v>
      </c>
      <c r="M2312">
        <v>165948</v>
      </c>
      <c r="N2312">
        <v>179557</v>
      </c>
      <c r="O2312">
        <v>158251</v>
      </c>
      <c r="P2312" t="s">
        <v>158</v>
      </c>
      <c r="Q2312" t="s">
        <v>159</v>
      </c>
      <c r="S2312" t="s">
        <v>160</v>
      </c>
      <c r="W2312">
        <v>4</v>
      </c>
      <c r="X2312">
        <v>14</v>
      </c>
      <c r="Z2312">
        <v>3054967</v>
      </c>
      <c r="AA2312" t="s">
        <v>146</v>
      </c>
      <c r="AB2312">
        <v>345</v>
      </c>
      <c r="AC2312" t="s">
        <v>161</v>
      </c>
      <c r="AD2312" t="s">
        <v>10</v>
      </c>
      <c r="AE2312">
        <v>1</v>
      </c>
    </row>
    <row r="2313" spans="1:31" x14ac:dyDescent="0.25">
      <c r="A2313">
        <v>345</v>
      </c>
      <c r="B2313">
        <v>345</v>
      </c>
      <c r="C2313">
        <v>1125</v>
      </c>
      <c r="D2313">
        <v>600</v>
      </c>
      <c r="E2313" s="3">
        <v>41814</v>
      </c>
      <c r="F2313" s="15">
        <f t="shared" si="72"/>
        <v>2014</v>
      </c>
      <c r="G2313" s="3">
        <f t="shared" si="73"/>
        <v>41820</v>
      </c>
      <c r="H2313" t="s">
        <v>142</v>
      </c>
      <c r="I2313" t="s">
        <v>1243</v>
      </c>
      <c r="J2313" t="b">
        <v>0</v>
      </c>
      <c r="K2313" t="s">
        <v>1246</v>
      </c>
      <c r="L2313">
        <v>91928</v>
      </c>
      <c r="M2313">
        <v>170349</v>
      </c>
      <c r="N2313">
        <v>184494</v>
      </c>
      <c r="O2313">
        <v>162423</v>
      </c>
      <c r="P2313" t="s">
        <v>158</v>
      </c>
      <c r="Q2313" t="s">
        <v>159</v>
      </c>
      <c r="S2313" t="s">
        <v>160</v>
      </c>
      <c r="W2313">
        <v>6</v>
      </c>
      <c r="X2313">
        <v>14</v>
      </c>
      <c r="Z2313">
        <v>3007629</v>
      </c>
      <c r="AA2313" t="s">
        <v>146</v>
      </c>
      <c r="AB2313">
        <v>345</v>
      </c>
      <c r="AC2313" t="s">
        <v>161</v>
      </c>
      <c r="AD2313" t="s">
        <v>10</v>
      </c>
      <c r="AE2313">
        <v>1</v>
      </c>
    </row>
    <row r="2314" spans="1:31" x14ac:dyDescent="0.25">
      <c r="A2314">
        <v>345</v>
      </c>
      <c r="B2314">
        <v>345</v>
      </c>
      <c r="C2314">
        <v>1125</v>
      </c>
      <c r="D2314">
        <v>516.75</v>
      </c>
      <c r="E2314" s="3">
        <v>41841</v>
      </c>
      <c r="F2314" s="15">
        <f t="shared" si="72"/>
        <v>2014</v>
      </c>
      <c r="G2314" s="3">
        <f t="shared" si="73"/>
        <v>41851</v>
      </c>
      <c r="H2314" t="s">
        <v>142</v>
      </c>
      <c r="I2314" t="s">
        <v>1228</v>
      </c>
      <c r="J2314" t="b">
        <v>0</v>
      </c>
      <c r="K2314" t="s">
        <v>1247</v>
      </c>
      <c r="L2314">
        <v>91928</v>
      </c>
      <c r="M2314">
        <v>172306</v>
      </c>
      <c r="N2314">
        <v>186341</v>
      </c>
      <c r="O2314">
        <v>164037</v>
      </c>
      <c r="P2314" t="s">
        <v>158</v>
      </c>
      <c r="Q2314" t="s">
        <v>159</v>
      </c>
      <c r="S2314" t="s">
        <v>160</v>
      </c>
      <c r="W2314">
        <v>7</v>
      </c>
      <c r="X2314">
        <v>14</v>
      </c>
      <c r="Z2314">
        <v>3000307</v>
      </c>
      <c r="AA2314" t="s">
        <v>146</v>
      </c>
      <c r="AB2314">
        <v>345</v>
      </c>
      <c r="AC2314" t="s">
        <v>161</v>
      </c>
      <c r="AD2314" t="s">
        <v>10</v>
      </c>
      <c r="AE2314">
        <v>1</v>
      </c>
    </row>
    <row r="2315" spans="1:31" x14ac:dyDescent="0.25">
      <c r="A2315">
        <v>345</v>
      </c>
      <c r="B2315">
        <v>345</v>
      </c>
      <c r="C2315">
        <v>1125</v>
      </c>
      <c r="D2315">
        <v>21.2</v>
      </c>
      <c r="E2315" s="3">
        <v>40752</v>
      </c>
      <c r="F2315" s="15">
        <f t="shared" si="72"/>
        <v>2011</v>
      </c>
      <c r="G2315" s="3">
        <f t="shared" si="73"/>
        <v>40755</v>
      </c>
      <c r="H2315" t="s">
        <v>142</v>
      </c>
      <c r="I2315" t="s">
        <v>1228</v>
      </c>
      <c r="J2315" t="b">
        <v>0</v>
      </c>
      <c r="K2315" t="s">
        <v>1232</v>
      </c>
      <c r="L2315">
        <v>91928</v>
      </c>
      <c r="M2315">
        <v>365561</v>
      </c>
      <c r="N2315">
        <v>110695</v>
      </c>
      <c r="O2315">
        <v>87792</v>
      </c>
      <c r="P2315" t="s">
        <v>158</v>
      </c>
      <c r="Q2315" t="s">
        <v>159</v>
      </c>
      <c r="S2315" t="s">
        <v>151</v>
      </c>
      <c r="W2315">
        <v>7</v>
      </c>
      <c r="X2315">
        <v>11</v>
      </c>
      <c r="Z2315">
        <v>3000307</v>
      </c>
      <c r="AA2315" t="s">
        <v>146</v>
      </c>
      <c r="AB2315">
        <v>345</v>
      </c>
      <c r="AC2315" t="s">
        <v>152</v>
      </c>
      <c r="AD2315" t="s">
        <v>10</v>
      </c>
      <c r="AE2315">
        <v>2</v>
      </c>
    </row>
    <row r="2316" spans="1:31" x14ac:dyDescent="0.25">
      <c r="A2316">
        <v>345</v>
      </c>
      <c r="B2316">
        <v>345</v>
      </c>
      <c r="C2316">
        <v>1125</v>
      </c>
      <c r="D2316">
        <v>47.69</v>
      </c>
      <c r="E2316" s="3">
        <v>40752</v>
      </c>
      <c r="F2316" s="15">
        <f t="shared" si="72"/>
        <v>2011</v>
      </c>
      <c r="G2316" s="3">
        <f t="shared" si="73"/>
        <v>40755</v>
      </c>
      <c r="H2316" t="s">
        <v>142</v>
      </c>
      <c r="I2316" t="s">
        <v>1228</v>
      </c>
      <c r="J2316" t="b">
        <v>0</v>
      </c>
      <c r="K2316" t="s">
        <v>1231</v>
      </c>
      <c r="L2316">
        <v>91928</v>
      </c>
      <c r="M2316">
        <v>365589</v>
      </c>
      <c r="N2316">
        <v>110695</v>
      </c>
      <c r="O2316">
        <v>87224</v>
      </c>
      <c r="P2316" t="s">
        <v>158</v>
      </c>
      <c r="Q2316" t="s">
        <v>159</v>
      </c>
      <c r="S2316" t="s">
        <v>151</v>
      </c>
      <c r="W2316">
        <v>7</v>
      </c>
      <c r="X2316">
        <v>11</v>
      </c>
      <c r="Z2316">
        <v>3000307</v>
      </c>
      <c r="AA2316" t="s">
        <v>146</v>
      </c>
      <c r="AB2316">
        <v>345</v>
      </c>
      <c r="AC2316" t="s">
        <v>152</v>
      </c>
      <c r="AD2316" t="s">
        <v>10</v>
      </c>
      <c r="AE2316">
        <v>2</v>
      </c>
    </row>
    <row r="2317" spans="1:31" x14ac:dyDescent="0.25">
      <c r="A2317">
        <v>345</v>
      </c>
      <c r="B2317">
        <v>345</v>
      </c>
      <c r="C2317">
        <v>1125</v>
      </c>
      <c r="D2317">
        <v>28.5</v>
      </c>
      <c r="E2317" s="3">
        <v>41761</v>
      </c>
      <c r="F2317" s="15">
        <f t="shared" si="72"/>
        <v>2014</v>
      </c>
      <c r="G2317" s="3">
        <f t="shared" si="73"/>
        <v>41790</v>
      </c>
      <c r="H2317" t="s">
        <v>142</v>
      </c>
      <c r="I2317" t="s">
        <v>1228</v>
      </c>
      <c r="J2317" t="b">
        <v>0</v>
      </c>
      <c r="K2317" t="s">
        <v>1242</v>
      </c>
      <c r="L2317">
        <v>91928</v>
      </c>
      <c r="M2317">
        <v>598146</v>
      </c>
      <c r="N2317">
        <v>180017</v>
      </c>
      <c r="O2317">
        <v>156596</v>
      </c>
      <c r="P2317" t="s">
        <v>158</v>
      </c>
      <c r="Q2317" t="s">
        <v>159</v>
      </c>
      <c r="S2317" t="s">
        <v>151</v>
      </c>
      <c r="W2317">
        <v>5</v>
      </c>
      <c r="X2317">
        <v>14</v>
      </c>
      <c r="Z2317">
        <v>3000307</v>
      </c>
      <c r="AA2317" t="s">
        <v>146</v>
      </c>
      <c r="AB2317">
        <v>345</v>
      </c>
      <c r="AC2317" t="s">
        <v>152</v>
      </c>
      <c r="AD2317" t="s">
        <v>10</v>
      </c>
      <c r="AE2317">
        <v>2</v>
      </c>
    </row>
    <row r="2318" spans="1:31" x14ac:dyDescent="0.25">
      <c r="A2318">
        <v>345</v>
      </c>
      <c r="B2318">
        <v>345</v>
      </c>
      <c r="C2318">
        <v>1125</v>
      </c>
      <c r="D2318">
        <v>41.59</v>
      </c>
      <c r="E2318" s="3">
        <v>41864</v>
      </c>
      <c r="F2318" s="15">
        <f t="shared" si="72"/>
        <v>2014</v>
      </c>
      <c r="G2318" s="3">
        <f t="shared" si="73"/>
        <v>41882</v>
      </c>
      <c r="H2318" t="s">
        <v>142</v>
      </c>
      <c r="I2318" t="s">
        <v>1228</v>
      </c>
      <c r="J2318" t="b">
        <v>0</v>
      </c>
      <c r="K2318" t="s">
        <v>1247</v>
      </c>
      <c r="L2318">
        <v>91928</v>
      </c>
      <c r="M2318">
        <v>621327</v>
      </c>
      <c r="N2318">
        <v>188207</v>
      </c>
      <c r="O2318">
        <v>164037</v>
      </c>
      <c r="P2318" t="s">
        <v>158</v>
      </c>
      <c r="Q2318" t="s">
        <v>159</v>
      </c>
      <c r="S2318" t="s">
        <v>151</v>
      </c>
      <c r="W2318">
        <v>8</v>
      </c>
      <c r="X2318">
        <v>14</v>
      </c>
      <c r="Z2318">
        <v>3000307</v>
      </c>
      <c r="AA2318" t="s">
        <v>146</v>
      </c>
      <c r="AB2318">
        <v>345</v>
      </c>
      <c r="AC2318" t="s">
        <v>152</v>
      </c>
      <c r="AD2318" t="s">
        <v>10</v>
      </c>
      <c r="AE2318">
        <v>2</v>
      </c>
    </row>
    <row r="2319" spans="1:31" x14ac:dyDescent="0.25">
      <c r="A2319">
        <v>345</v>
      </c>
      <c r="B2319">
        <v>345</v>
      </c>
      <c r="C2319">
        <v>1125</v>
      </c>
      <c r="D2319">
        <v>181.4</v>
      </c>
      <c r="E2319" s="3">
        <v>40554</v>
      </c>
      <c r="F2319" s="15">
        <f t="shared" si="72"/>
        <v>2011</v>
      </c>
      <c r="G2319" s="3">
        <f t="shared" si="73"/>
        <v>40574</v>
      </c>
      <c r="H2319" t="s">
        <v>142</v>
      </c>
      <c r="I2319" t="s">
        <v>1248</v>
      </c>
      <c r="J2319" t="b">
        <v>0</v>
      </c>
      <c r="K2319" t="s">
        <v>1249</v>
      </c>
      <c r="L2319">
        <v>91928</v>
      </c>
      <c r="M2319">
        <v>727</v>
      </c>
      <c r="N2319">
        <v>98328</v>
      </c>
      <c r="S2319" t="s">
        <v>167</v>
      </c>
      <c r="W2319">
        <v>1</v>
      </c>
      <c r="X2319">
        <v>11</v>
      </c>
      <c r="Y2319">
        <v>5</v>
      </c>
      <c r="Z2319">
        <v>1099617</v>
      </c>
      <c r="AA2319" t="s">
        <v>146</v>
      </c>
      <c r="AB2319">
        <v>111</v>
      </c>
      <c r="AC2319" t="s">
        <v>10</v>
      </c>
      <c r="AD2319" t="s">
        <v>10</v>
      </c>
      <c r="AE2319">
        <v>1005</v>
      </c>
    </row>
    <row r="2320" spans="1:31" x14ac:dyDescent="0.25">
      <c r="A2320">
        <v>345</v>
      </c>
      <c r="B2320">
        <v>345</v>
      </c>
      <c r="C2320">
        <v>1125</v>
      </c>
      <c r="D2320">
        <v>72.56</v>
      </c>
      <c r="E2320" s="3">
        <v>40554</v>
      </c>
      <c r="F2320" s="15">
        <f t="shared" si="72"/>
        <v>2011</v>
      </c>
      <c r="G2320" s="3">
        <f t="shared" si="73"/>
        <v>40574</v>
      </c>
      <c r="H2320" t="s">
        <v>142</v>
      </c>
      <c r="I2320" t="s">
        <v>1248</v>
      </c>
      <c r="J2320" t="b">
        <v>0</v>
      </c>
      <c r="K2320" t="s">
        <v>1250</v>
      </c>
      <c r="L2320">
        <v>91928</v>
      </c>
      <c r="M2320">
        <v>727</v>
      </c>
      <c r="N2320">
        <v>98328</v>
      </c>
      <c r="S2320" t="s">
        <v>167</v>
      </c>
      <c r="W2320">
        <v>1</v>
      </c>
      <c r="X2320">
        <v>11</v>
      </c>
      <c r="Y2320">
        <v>2</v>
      </c>
      <c r="Z2320">
        <v>1099617</v>
      </c>
      <c r="AA2320" t="s">
        <v>146</v>
      </c>
      <c r="AB2320">
        <v>111</v>
      </c>
      <c r="AC2320" t="s">
        <v>10</v>
      </c>
      <c r="AD2320" t="s">
        <v>10</v>
      </c>
      <c r="AE2320">
        <v>1006</v>
      </c>
    </row>
    <row r="2321" spans="1:31" x14ac:dyDescent="0.25">
      <c r="A2321">
        <v>345</v>
      </c>
      <c r="B2321">
        <v>345</v>
      </c>
      <c r="C2321">
        <v>1125</v>
      </c>
      <c r="D2321">
        <v>180.9</v>
      </c>
      <c r="E2321" s="3">
        <v>40554</v>
      </c>
      <c r="F2321" s="15">
        <f t="shared" si="72"/>
        <v>2011</v>
      </c>
      <c r="G2321" s="3">
        <f t="shared" si="73"/>
        <v>40574</v>
      </c>
      <c r="H2321" t="s">
        <v>142</v>
      </c>
      <c r="I2321" t="s">
        <v>171</v>
      </c>
      <c r="J2321" t="b">
        <v>0</v>
      </c>
      <c r="K2321" t="s">
        <v>1251</v>
      </c>
      <c r="L2321">
        <v>91928</v>
      </c>
      <c r="M2321">
        <v>727</v>
      </c>
      <c r="N2321">
        <v>98328</v>
      </c>
      <c r="S2321" t="s">
        <v>167</v>
      </c>
      <c r="W2321">
        <v>1</v>
      </c>
      <c r="X2321">
        <v>11</v>
      </c>
      <c r="Y2321">
        <v>5</v>
      </c>
      <c r="Z2321">
        <v>1098824</v>
      </c>
      <c r="AA2321" t="s">
        <v>146</v>
      </c>
      <c r="AB2321">
        <v>111</v>
      </c>
      <c r="AC2321" t="s">
        <v>10</v>
      </c>
      <c r="AD2321" t="s">
        <v>10</v>
      </c>
      <c r="AE2321">
        <v>1015</v>
      </c>
    </row>
    <row r="2322" spans="1:31" x14ac:dyDescent="0.25">
      <c r="A2322">
        <v>345</v>
      </c>
      <c r="B2322">
        <v>345</v>
      </c>
      <c r="C2322">
        <v>1125</v>
      </c>
      <c r="D2322">
        <v>72.36</v>
      </c>
      <c r="E2322" s="3">
        <v>40554</v>
      </c>
      <c r="F2322" s="15">
        <f t="shared" si="72"/>
        <v>2011</v>
      </c>
      <c r="G2322" s="3">
        <f t="shared" si="73"/>
        <v>40574</v>
      </c>
      <c r="H2322" t="s">
        <v>142</v>
      </c>
      <c r="I2322" t="s">
        <v>171</v>
      </c>
      <c r="J2322" t="b">
        <v>0</v>
      </c>
      <c r="K2322" t="s">
        <v>1252</v>
      </c>
      <c r="L2322">
        <v>91928</v>
      </c>
      <c r="M2322">
        <v>727</v>
      </c>
      <c r="N2322">
        <v>98328</v>
      </c>
      <c r="S2322" t="s">
        <v>167</v>
      </c>
      <c r="W2322">
        <v>1</v>
      </c>
      <c r="X2322">
        <v>11</v>
      </c>
      <c r="Y2322">
        <v>2</v>
      </c>
      <c r="Z2322">
        <v>1098824</v>
      </c>
      <c r="AA2322" t="s">
        <v>146</v>
      </c>
      <c r="AB2322">
        <v>111</v>
      </c>
      <c r="AC2322" t="s">
        <v>10</v>
      </c>
      <c r="AD2322" t="s">
        <v>10</v>
      </c>
      <c r="AE2322">
        <v>1016</v>
      </c>
    </row>
    <row r="2323" spans="1:31" x14ac:dyDescent="0.25">
      <c r="A2323">
        <v>345</v>
      </c>
      <c r="B2323">
        <v>345</v>
      </c>
      <c r="C2323">
        <v>1125</v>
      </c>
      <c r="D2323">
        <v>76.5</v>
      </c>
      <c r="E2323" s="3">
        <v>40558</v>
      </c>
      <c r="F2323" s="15">
        <f t="shared" si="72"/>
        <v>2011</v>
      </c>
      <c r="G2323" s="3">
        <f t="shared" si="73"/>
        <v>40574</v>
      </c>
      <c r="H2323" t="s">
        <v>142</v>
      </c>
      <c r="I2323" t="s">
        <v>165</v>
      </c>
      <c r="J2323" t="b">
        <v>0</v>
      </c>
      <c r="K2323" t="s">
        <v>1253</v>
      </c>
      <c r="L2323">
        <v>91928</v>
      </c>
      <c r="M2323">
        <v>730</v>
      </c>
      <c r="N2323">
        <v>98599</v>
      </c>
      <c r="S2323" t="s">
        <v>167</v>
      </c>
      <c r="W2323">
        <v>1</v>
      </c>
      <c r="X2323">
        <v>11</v>
      </c>
      <c r="Y2323">
        <v>2</v>
      </c>
      <c r="Z2323">
        <v>1099737</v>
      </c>
      <c r="AA2323" t="s">
        <v>146</v>
      </c>
      <c r="AB2323">
        <v>111</v>
      </c>
      <c r="AC2323" t="s">
        <v>10</v>
      </c>
      <c r="AD2323" t="s">
        <v>10</v>
      </c>
      <c r="AE2323">
        <v>775</v>
      </c>
    </row>
    <row r="2324" spans="1:31" x14ac:dyDescent="0.25">
      <c r="A2324">
        <v>345</v>
      </c>
      <c r="B2324">
        <v>345</v>
      </c>
      <c r="C2324">
        <v>1125</v>
      </c>
      <c r="D2324">
        <v>38.25</v>
      </c>
      <c r="E2324" s="3">
        <v>40558</v>
      </c>
      <c r="F2324" s="15">
        <f t="shared" si="72"/>
        <v>2011</v>
      </c>
      <c r="G2324" s="3">
        <f t="shared" si="73"/>
        <v>40574</v>
      </c>
      <c r="H2324" t="s">
        <v>142</v>
      </c>
      <c r="I2324" t="s">
        <v>165</v>
      </c>
      <c r="J2324" t="b">
        <v>0</v>
      </c>
      <c r="K2324" t="s">
        <v>1254</v>
      </c>
      <c r="L2324">
        <v>91928</v>
      </c>
      <c r="M2324">
        <v>730</v>
      </c>
      <c r="N2324">
        <v>98599</v>
      </c>
      <c r="S2324" t="s">
        <v>167</v>
      </c>
      <c r="W2324">
        <v>1</v>
      </c>
      <c r="X2324">
        <v>11</v>
      </c>
      <c r="Y2324">
        <v>1</v>
      </c>
      <c r="Z2324">
        <v>1099737</v>
      </c>
      <c r="AA2324" t="s">
        <v>146</v>
      </c>
      <c r="AB2324">
        <v>111</v>
      </c>
      <c r="AC2324" t="s">
        <v>10</v>
      </c>
      <c r="AD2324" t="s">
        <v>10</v>
      </c>
      <c r="AE2324">
        <v>776</v>
      </c>
    </row>
    <row r="2325" spans="1:31" x14ac:dyDescent="0.25">
      <c r="A2325">
        <v>345</v>
      </c>
      <c r="B2325">
        <v>345</v>
      </c>
      <c r="C2325">
        <v>1125</v>
      </c>
      <c r="D2325">
        <v>72.36</v>
      </c>
      <c r="E2325" s="3">
        <v>40568</v>
      </c>
      <c r="F2325" s="15">
        <f t="shared" si="72"/>
        <v>2011</v>
      </c>
      <c r="G2325" s="3">
        <f t="shared" si="73"/>
        <v>40574</v>
      </c>
      <c r="H2325" t="s">
        <v>142</v>
      </c>
      <c r="I2325" t="s">
        <v>171</v>
      </c>
      <c r="J2325" t="b">
        <v>0</v>
      </c>
      <c r="K2325" t="s">
        <v>1255</v>
      </c>
      <c r="L2325">
        <v>91928</v>
      </c>
      <c r="M2325">
        <v>733</v>
      </c>
      <c r="N2325">
        <v>99233</v>
      </c>
      <c r="S2325" t="s">
        <v>167</v>
      </c>
      <c r="W2325">
        <v>1</v>
      </c>
      <c r="X2325">
        <v>11</v>
      </c>
      <c r="Y2325">
        <v>2</v>
      </c>
      <c r="Z2325">
        <v>1098824</v>
      </c>
      <c r="AA2325" t="s">
        <v>146</v>
      </c>
      <c r="AB2325">
        <v>114</v>
      </c>
      <c r="AC2325" t="s">
        <v>10</v>
      </c>
      <c r="AD2325" t="s">
        <v>10</v>
      </c>
      <c r="AE2325">
        <v>1006</v>
      </c>
    </row>
    <row r="2326" spans="1:31" x14ac:dyDescent="0.25">
      <c r="A2326">
        <v>345</v>
      </c>
      <c r="B2326">
        <v>345</v>
      </c>
      <c r="C2326">
        <v>1125</v>
      </c>
      <c r="D2326">
        <v>72.56</v>
      </c>
      <c r="E2326" s="3">
        <v>40568</v>
      </c>
      <c r="F2326" s="15">
        <f t="shared" si="72"/>
        <v>2011</v>
      </c>
      <c r="G2326" s="3">
        <f t="shared" si="73"/>
        <v>40574</v>
      </c>
      <c r="H2326" t="s">
        <v>142</v>
      </c>
      <c r="I2326" t="s">
        <v>1248</v>
      </c>
      <c r="J2326" t="b">
        <v>0</v>
      </c>
      <c r="K2326" t="s">
        <v>1256</v>
      </c>
      <c r="L2326">
        <v>91928</v>
      </c>
      <c r="M2326">
        <v>733</v>
      </c>
      <c r="N2326">
        <v>99233</v>
      </c>
      <c r="S2326" t="s">
        <v>167</v>
      </c>
      <c r="W2326">
        <v>1</v>
      </c>
      <c r="X2326">
        <v>11</v>
      </c>
      <c r="Y2326">
        <v>2</v>
      </c>
      <c r="Z2326">
        <v>1099617</v>
      </c>
      <c r="AA2326" t="s">
        <v>146</v>
      </c>
      <c r="AB2326">
        <v>114</v>
      </c>
      <c r="AC2326" t="s">
        <v>10</v>
      </c>
      <c r="AD2326" t="s">
        <v>10</v>
      </c>
      <c r="AE2326">
        <v>1010</v>
      </c>
    </row>
    <row r="2327" spans="1:31" x14ac:dyDescent="0.25">
      <c r="A2327">
        <v>345</v>
      </c>
      <c r="B2327">
        <v>345</v>
      </c>
      <c r="C2327">
        <v>1125</v>
      </c>
      <c r="D2327">
        <v>38.25</v>
      </c>
      <c r="E2327" s="3">
        <v>40574</v>
      </c>
      <c r="F2327" s="15">
        <f t="shared" si="72"/>
        <v>2011</v>
      </c>
      <c r="G2327" s="3">
        <f t="shared" si="73"/>
        <v>40574</v>
      </c>
      <c r="H2327" t="s">
        <v>142</v>
      </c>
      <c r="I2327" t="s">
        <v>165</v>
      </c>
      <c r="J2327" t="b">
        <v>0</v>
      </c>
      <c r="K2327" t="s">
        <v>1257</v>
      </c>
      <c r="L2327">
        <v>91928</v>
      </c>
      <c r="M2327">
        <v>736</v>
      </c>
      <c r="N2327">
        <v>99452</v>
      </c>
      <c r="S2327" t="s">
        <v>167</v>
      </c>
      <c r="W2327">
        <v>1</v>
      </c>
      <c r="X2327">
        <v>11</v>
      </c>
      <c r="Y2327">
        <v>1</v>
      </c>
      <c r="Z2327">
        <v>1099737</v>
      </c>
      <c r="AA2327" t="s">
        <v>146</v>
      </c>
      <c r="AB2327">
        <v>111</v>
      </c>
      <c r="AC2327" t="s">
        <v>10</v>
      </c>
      <c r="AD2327" t="s">
        <v>10</v>
      </c>
      <c r="AE2327">
        <v>977</v>
      </c>
    </row>
    <row r="2328" spans="1:31" x14ac:dyDescent="0.25">
      <c r="A2328">
        <v>345</v>
      </c>
      <c r="B2328">
        <v>345</v>
      </c>
      <c r="C2328">
        <v>1125</v>
      </c>
      <c r="D2328">
        <v>38.25</v>
      </c>
      <c r="E2328" s="3">
        <v>40574</v>
      </c>
      <c r="F2328" s="15">
        <f t="shared" si="72"/>
        <v>2011</v>
      </c>
      <c r="G2328" s="3">
        <f t="shared" si="73"/>
        <v>40574</v>
      </c>
      <c r="H2328" t="s">
        <v>142</v>
      </c>
      <c r="I2328" t="s">
        <v>165</v>
      </c>
      <c r="J2328" t="b">
        <v>0</v>
      </c>
      <c r="K2328" t="s">
        <v>1257</v>
      </c>
      <c r="L2328">
        <v>91928</v>
      </c>
      <c r="M2328">
        <v>736</v>
      </c>
      <c r="N2328">
        <v>99452</v>
      </c>
      <c r="S2328" t="s">
        <v>167</v>
      </c>
      <c r="W2328">
        <v>1</v>
      </c>
      <c r="X2328">
        <v>11</v>
      </c>
      <c r="Y2328">
        <v>1</v>
      </c>
      <c r="Z2328">
        <v>1099737</v>
      </c>
      <c r="AA2328" t="s">
        <v>146</v>
      </c>
      <c r="AB2328">
        <v>111</v>
      </c>
      <c r="AC2328" t="s">
        <v>10</v>
      </c>
      <c r="AD2328" t="s">
        <v>10</v>
      </c>
      <c r="AE2328">
        <v>978</v>
      </c>
    </row>
    <row r="2329" spans="1:31" x14ac:dyDescent="0.25">
      <c r="A2329">
        <v>345</v>
      </c>
      <c r="B2329">
        <v>345</v>
      </c>
      <c r="C2329">
        <v>1125</v>
      </c>
      <c r="D2329">
        <v>108.54</v>
      </c>
      <c r="E2329" s="3">
        <v>40582</v>
      </c>
      <c r="F2329" s="15">
        <f t="shared" si="72"/>
        <v>2011</v>
      </c>
      <c r="G2329" s="3">
        <f t="shared" si="73"/>
        <v>40602</v>
      </c>
      <c r="H2329" t="s">
        <v>142</v>
      </c>
      <c r="I2329" t="s">
        <v>171</v>
      </c>
      <c r="J2329" t="b">
        <v>0</v>
      </c>
      <c r="K2329" t="s">
        <v>1258</v>
      </c>
      <c r="L2329">
        <v>91928</v>
      </c>
      <c r="M2329">
        <v>762</v>
      </c>
      <c r="N2329">
        <v>100250</v>
      </c>
      <c r="S2329" t="s">
        <v>167</v>
      </c>
      <c r="W2329">
        <v>2</v>
      </c>
      <c r="X2329">
        <v>11</v>
      </c>
      <c r="Y2329">
        <v>3</v>
      </c>
      <c r="Z2329">
        <v>1098824</v>
      </c>
      <c r="AA2329" t="s">
        <v>146</v>
      </c>
      <c r="AB2329">
        <v>110</v>
      </c>
      <c r="AC2329" t="s">
        <v>10</v>
      </c>
      <c r="AD2329" t="s">
        <v>10</v>
      </c>
      <c r="AE2329">
        <v>1153</v>
      </c>
    </row>
    <row r="2330" spans="1:31" x14ac:dyDescent="0.25">
      <c r="A2330">
        <v>345</v>
      </c>
      <c r="B2330">
        <v>345</v>
      </c>
      <c r="C2330">
        <v>1125</v>
      </c>
      <c r="D2330">
        <v>108.84</v>
      </c>
      <c r="E2330" s="3">
        <v>40582</v>
      </c>
      <c r="F2330" s="15">
        <f t="shared" si="72"/>
        <v>2011</v>
      </c>
      <c r="G2330" s="3">
        <f t="shared" si="73"/>
        <v>40602</v>
      </c>
      <c r="H2330" t="s">
        <v>142</v>
      </c>
      <c r="I2330" t="s">
        <v>1248</v>
      </c>
      <c r="J2330" t="b">
        <v>0</v>
      </c>
      <c r="K2330" t="s">
        <v>1259</v>
      </c>
      <c r="L2330">
        <v>91928</v>
      </c>
      <c r="M2330">
        <v>762</v>
      </c>
      <c r="N2330">
        <v>100250</v>
      </c>
      <c r="S2330" t="s">
        <v>167</v>
      </c>
      <c r="W2330">
        <v>2</v>
      </c>
      <c r="X2330">
        <v>11</v>
      </c>
      <c r="Y2330">
        <v>3</v>
      </c>
      <c r="Z2330">
        <v>1099617</v>
      </c>
      <c r="AA2330" t="s">
        <v>146</v>
      </c>
      <c r="AB2330">
        <v>110</v>
      </c>
      <c r="AC2330" t="s">
        <v>10</v>
      </c>
      <c r="AD2330" t="s">
        <v>10</v>
      </c>
      <c r="AE2330">
        <v>1163</v>
      </c>
    </row>
    <row r="2331" spans="1:31" x14ac:dyDescent="0.25">
      <c r="A2331">
        <v>345</v>
      </c>
      <c r="B2331">
        <v>345</v>
      </c>
      <c r="C2331">
        <v>1125</v>
      </c>
      <c r="D2331">
        <v>36.18</v>
      </c>
      <c r="E2331" s="3">
        <v>40596</v>
      </c>
      <c r="F2331" s="15">
        <f t="shared" si="72"/>
        <v>2011</v>
      </c>
      <c r="G2331" s="3">
        <f t="shared" si="73"/>
        <v>40602</v>
      </c>
      <c r="H2331" t="s">
        <v>142</v>
      </c>
      <c r="I2331" t="s">
        <v>171</v>
      </c>
      <c r="J2331" t="b">
        <v>0</v>
      </c>
      <c r="K2331" t="s">
        <v>1260</v>
      </c>
      <c r="L2331">
        <v>91928</v>
      </c>
      <c r="M2331">
        <v>768</v>
      </c>
      <c r="N2331">
        <v>101283</v>
      </c>
      <c r="S2331" t="s">
        <v>167</v>
      </c>
      <c r="W2331">
        <v>2</v>
      </c>
      <c r="X2331">
        <v>11</v>
      </c>
      <c r="Y2331">
        <v>1</v>
      </c>
      <c r="Z2331">
        <v>1098824</v>
      </c>
      <c r="AA2331" t="s">
        <v>146</v>
      </c>
      <c r="AB2331">
        <v>110</v>
      </c>
      <c r="AC2331" t="s">
        <v>10</v>
      </c>
      <c r="AD2331" t="s">
        <v>10</v>
      </c>
      <c r="AE2331">
        <v>1134</v>
      </c>
    </row>
    <row r="2332" spans="1:31" x14ac:dyDescent="0.25">
      <c r="A2332">
        <v>345</v>
      </c>
      <c r="B2332">
        <v>345</v>
      </c>
      <c r="C2332">
        <v>1125</v>
      </c>
      <c r="D2332">
        <v>72.36</v>
      </c>
      <c r="E2332" s="3">
        <v>40596</v>
      </c>
      <c r="F2332" s="15">
        <f t="shared" si="72"/>
        <v>2011</v>
      </c>
      <c r="G2332" s="3">
        <f t="shared" si="73"/>
        <v>40602</v>
      </c>
      <c r="H2332" t="s">
        <v>142</v>
      </c>
      <c r="I2332" t="s">
        <v>171</v>
      </c>
      <c r="J2332" t="b">
        <v>0</v>
      </c>
      <c r="K2332" t="s">
        <v>1260</v>
      </c>
      <c r="L2332">
        <v>91928</v>
      </c>
      <c r="M2332">
        <v>768</v>
      </c>
      <c r="N2332">
        <v>101283</v>
      </c>
      <c r="S2332" t="s">
        <v>167</v>
      </c>
      <c r="W2332">
        <v>2</v>
      </c>
      <c r="X2332">
        <v>11</v>
      </c>
      <c r="Y2332">
        <v>2</v>
      </c>
      <c r="Z2332">
        <v>1098824</v>
      </c>
      <c r="AA2332" t="s">
        <v>146</v>
      </c>
      <c r="AB2332">
        <v>110</v>
      </c>
      <c r="AC2332" t="s">
        <v>10</v>
      </c>
      <c r="AD2332" t="s">
        <v>10</v>
      </c>
      <c r="AE2332">
        <v>1135</v>
      </c>
    </row>
    <row r="2333" spans="1:31" x14ac:dyDescent="0.25">
      <c r="A2333">
        <v>345</v>
      </c>
      <c r="B2333">
        <v>345</v>
      </c>
      <c r="C2333">
        <v>1125</v>
      </c>
      <c r="D2333">
        <v>36.18</v>
      </c>
      <c r="E2333" s="3">
        <v>40596</v>
      </c>
      <c r="F2333" s="15">
        <f t="shared" si="72"/>
        <v>2011</v>
      </c>
      <c r="G2333" s="3">
        <f t="shared" si="73"/>
        <v>40602</v>
      </c>
      <c r="H2333" t="s">
        <v>142</v>
      </c>
      <c r="I2333" t="s">
        <v>171</v>
      </c>
      <c r="J2333" t="b">
        <v>0</v>
      </c>
      <c r="K2333" t="s">
        <v>1261</v>
      </c>
      <c r="L2333">
        <v>91928</v>
      </c>
      <c r="M2333">
        <v>768</v>
      </c>
      <c r="N2333">
        <v>101283</v>
      </c>
      <c r="S2333" t="s">
        <v>167</v>
      </c>
      <c r="W2333">
        <v>2</v>
      </c>
      <c r="X2333">
        <v>11</v>
      </c>
      <c r="Y2333">
        <v>1</v>
      </c>
      <c r="Z2333">
        <v>1098824</v>
      </c>
      <c r="AA2333" t="s">
        <v>146</v>
      </c>
      <c r="AB2333">
        <v>110</v>
      </c>
      <c r="AC2333" t="s">
        <v>10</v>
      </c>
      <c r="AD2333" t="s">
        <v>10</v>
      </c>
      <c r="AE2333">
        <v>1136</v>
      </c>
    </row>
    <row r="2334" spans="1:31" x14ac:dyDescent="0.25">
      <c r="A2334">
        <v>345</v>
      </c>
      <c r="B2334">
        <v>345</v>
      </c>
      <c r="C2334">
        <v>1125</v>
      </c>
      <c r="D2334">
        <v>36.28</v>
      </c>
      <c r="E2334" s="3">
        <v>40596</v>
      </c>
      <c r="F2334" s="15">
        <f t="shared" si="72"/>
        <v>2011</v>
      </c>
      <c r="G2334" s="3">
        <f t="shared" si="73"/>
        <v>40602</v>
      </c>
      <c r="H2334" t="s">
        <v>142</v>
      </c>
      <c r="I2334" t="s">
        <v>1248</v>
      </c>
      <c r="J2334" t="b">
        <v>0</v>
      </c>
      <c r="K2334" t="s">
        <v>1262</v>
      </c>
      <c r="L2334">
        <v>91928</v>
      </c>
      <c r="M2334">
        <v>768</v>
      </c>
      <c r="N2334">
        <v>101283</v>
      </c>
      <c r="S2334" t="s">
        <v>167</v>
      </c>
      <c r="W2334">
        <v>2</v>
      </c>
      <c r="X2334">
        <v>11</v>
      </c>
      <c r="Y2334">
        <v>1</v>
      </c>
      <c r="Z2334">
        <v>1099617</v>
      </c>
      <c r="AA2334" t="s">
        <v>146</v>
      </c>
      <c r="AB2334">
        <v>110</v>
      </c>
      <c r="AC2334" t="s">
        <v>10</v>
      </c>
      <c r="AD2334" t="s">
        <v>10</v>
      </c>
      <c r="AE2334">
        <v>1142</v>
      </c>
    </row>
    <row r="2335" spans="1:31" x14ac:dyDescent="0.25">
      <c r="A2335">
        <v>345</v>
      </c>
      <c r="B2335">
        <v>345</v>
      </c>
      <c r="C2335">
        <v>1125</v>
      </c>
      <c r="D2335">
        <v>90.45</v>
      </c>
      <c r="E2335" s="3">
        <v>40610</v>
      </c>
      <c r="F2335" s="15">
        <f t="shared" si="72"/>
        <v>2011</v>
      </c>
      <c r="G2335" s="3">
        <f t="shared" si="73"/>
        <v>40633</v>
      </c>
      <c r="H2335" t="s">
        <v>142</v>
      </c>
      <c r="I2335" t="s">
        <v>171</v>
      </c>
      <c r="J2335" t="b">
        <v>0</v>
      </c>
      <c r="K2335" t="s">
        <v>1263</v>
      </c>
      <c r="L2335">
        <v>91928</v>
      </c>
      <c r="M2335">
        <v>774</v>
      </c>
      <c r="N2335">
        <v>102457</v>
      </c>
      <c r="S2335" t="s">
        <v>167</v>
      </c>
      <c r="W2335">
        <v>3</v>
      </c>
      <c r="X2335">
        <v>11</v>
      </c>
      <c r="Y2335">
        <v>2.5</v>
      </c>
      <c r="Z2335">
        <v>1098824</v>
      </c>
      <c r="AA2335" t="s">
        <v>146</v>
      </c>
      <c r="AB2335">
        <v>111</v>
      </c>
      <c r="AC2335" t="s">
        <v>10</v>
      </c>
      <c r="AD2335" t="s">
        <v>10</v>
      </c>
      <c r="AE2335">
        <v>1101</v>
      </c>
    </row>
    <row r="2336" spans="1:31" x14ac:dyDescent="0.25">
      <c r="A2336">
        <v>345</v>
      </c>
      <c r="B2336">
        <v>345</v>
      </c>
      <c r="C2336">
        <v>1125</v>
      </c>
      <c r="D2336">
        <v>90.45</v>
      </c>
      <c r="E2336" s="3">
        <v>40610</v>
      </c>
      <c r="F2336" s="15">
        <f t="shared" si="72"/>
        <v>2011</v>
      </c>
      <c r="G2336" s="3">
        <f t="shared" si="73"/>
        <v>40633</v>
      </c>
      <c r="H2336" t="s">
        <v>142</v>
      </c>
      <c r="I2336" t="s">
        <v>175</v>
      </c>
      <c r="J2336" t="b">
        <v>0</v>
      </c>
      <c r="K2336" t="s">
        <v>1264</v>
      </c>
      <c r="L2336">
        <v>91928</v>
      </c>
      <c r="M2336">
        <v>774</v>
      </c>
      <c r="N2336">
        <v>102457</v>
      </c>
      <c r="S2336" t="s">
        <v>167</v>
      </c>
      <c r="W2336">
        <v>3</v>
      </c>
      <c r="X2336">
        <v>11</v>
      </c>
      <c r="Y2336">
        <v>2.5</v>
      </c>
      <c r="Z2336">
        <v>1099394</v>
      </c>
      <c r="AA2336" t="s">
        <v>146</v>
      </c>
      <c r="AB2336">
        <v>111</v>
      </c>
      <c r="AC2336" t="s">
        <v>10</v>
      </c>
      <c r="AD2336" t="s">
        <v>10</v>
      </c>
      <c r="AE2336">
        <v>1111</v>
      </c>
    </row>
    <row r="2337" spans="1:31" x14ac:dyDescent="0.25">
      <c r="A2337">
        <v>345</v>
      </c>
      <c r="B2337">
        <v>345</v>
      </c>
      <c r="C2337">
        <v>1125</v>
      </c>
      <c r="D2337">
        <v>108.54</v>
      </c>
      <c r="E2337" s="3">
        <v>40638</v>
      </c>
      <c r="F2337" s="15">
        <f t="shared" si="72"/>
        <v>2011</v>
      </c>
      <c r="G2337" s="3">
        <f t="shared" si="73"/>
        <v>40663</v>
      </c>
      <c r="H2337" t="s">
        <v>142</v>
      </c>
      <c r="I2337" t="s">
        <v>171</v>
      </c>
      <c r="J2337" t="b">
        <v>0</v>
      </c>
      <c r="K2337" t="s">
        <v>1265</v>
      </c>
      <c r="L2337">
        <v>91928</v>
      </c>
      <c r="M2337">
        <v>790</v>
      </c>
      <c r="N2337">
        <v>104252</v>
      </c>
      <c r="S2337" t="s">
        <v>167</v>
      </c>
      <c r="W2337">
        <v>4</v>
      </c>
      <c r="X2337">
        <v>11</v>
      </c>
      <c r="Y2337">
        <v>3</v>
      </c>
      <c r="Z2337">
        <v>1098824</v>
      </c>
      <c r="AA2337" t="s">
        <v>146</v>
      </c>
      <c r="AB2337">
        <v>110</v>
      </c>
      <c r="AC2337" t="s">
        <v>10</v>
      </c>
      <c r="AD2337" t="s">
        <v>10</v>
      </c>
      <c r="AE2337">
        <v>976</v>
      </c>
    </row>
    <row r="2338" spans="1:31" x14ac:dyDescent="0.25">
      <c r="A2338">
        <v>345</v>
      </c>
      <c r="B2338">
        <v>345</v>
      </c>
      <c r="C2338">
        <v>1125</v>
      </c>
      <c r="D2338">
        <v>35.869999999999997</v>
      </c>
      <c r="E2338" s="3">
        <v>40638</v>
      </c>
      <c r="F2338" s="15">
        <f t="shared" si="72"/>
        <v>2011</v>
      </c>
      <c r="G2338" s="3">
        <f t="shared" si="73"/>
        <v>40663</v>
      </c>
      <c r="H2338" t="s">
        <v>142</v>
      </c>
      <c r="I2338" t="s">
        <v>171</v>
      </c>
      <c r="J2338" t="b">
        <v>0</v>
      </c>
      <c r="K2338" t="s">
        <v>1266</v>
      </c>
      <c r="L2338">
        <v>91928</v>
      </c>
      <c r="M2338">
        <v>790</v>
      </c>
      <c r="N2338">
        <v>104252</v>
      </c>
      <c r="S2338" t="s">
        <v>167</v>
      </c>
      <c r="W2338">
        <v>4</v>
      </c>
      <c r="X2338">
        <v>11</v>
      </c>
      <c r="Y2338">
        <v>1</v>
      </c>
      <c r="Z2338">
        <v>1098824</v>
      </c>
      <c r="AA2338" t="s">
        <v>146</v>
      </c>
      <c r="AB2338">
        <v>110</v>
      </c>
      <c r="AC2338" t="s">
        <v>10</v>
      </c>
      <c r="AD2338" t="s">
        <v>10</v>
      </c>
      <c r="AE2338">
        <v>977</v>
      </c>
    </row>
    <row r="2339" spans="1:31" x14ac:dyDescent="0.25">
      <c r="A2339">
        <v>345</v>
      </c>
      <c r="B2339">
        <v>345</v>
      </c>
      <c r="C2339">
        <v>1125</v>
      </c>
      <c r="D2339">
        <v>108.84</v>
      </c>
      <c r="E2339" s="3">
        <v>40638</v>
      </c>
      <c r="F2339" s="15">
        <f t="shared" si="72"/>
        <v>2011</v>
      </c>
      <c r="G2339" s="3">
        <f t="shared" si="73"/>
        <v>40663</v>
      </c>
      <c r="H2339" t="s">
        <v>142</v>
      </c>
      <c r="I2339" t="s">
        <v>1248</v>
      </c>
      <c r="J2339" t="b">
        <v>0</v>
      </c>
      <c r="K2339" t="s">
        <v>1267</v>
      </c>
      <c r="L2339">
        <v>91928</v>
      </c>
      <c r="M2339">
        <v>790</v>
      </c>
      <c r="N2339">
        <v>104252</v>
      </c>
      <c r="S2339" t="s">
        <v>167</v>
      </c>
      <c r="W2339">
        <v>4</v>
      </c>
      <c r="X2339">
        <v>11</v>
      </c>
      <c r="Y2339">
        <v>3</v>
      </c>
      <c r="Z2339">
        <v>1099617</v>
      </c>
      <c r="AA2339" t="s">
        <v>146</v>
      </c>
      <c r="AB2339">
        <v>110</v>
      </c>
      <c r="AC2339" t="s">
        <v>10</v>
      </c>
      <c r="AD2339" t="s">
        <v>10</v>
      </c>
      <c r="AE2339">
        <v>994</v>
      </c>
    </row>
    <row r="2340" spans="1:31" x14ac:dyDescent="0.25">
      <c r="A2340">
        <v>345</v>
      </c>
      <c r="B2340">
        <v>345</v>
      </c>
      <c r="C2340">
        <v>1125</v>
      </c>
      <c r="D2340">
        <v>35.869999999999997</v>
      </c>
      <c r="E2340" s="3">
        <v>40638</v>
      </c>
      <c r="F2340" s="15">
        <f t="shared" si="72"/>
        <v>2011</v>
      </c>
      <c r="G2340" s="3">
        <f t="shared" si="73"/>
        <v>40663</v>
      </c>
      <c r="H2340" t="s">
        <v>142</v>
      </c>
      <c r="I2340" t="s">
        <v>1248</v>
      </c>
      <c r="J2340" t="b">
        <v>0</v>
      </c>
      <c r="K2340" t="s">
        <v>1268</v>
      </c>
      <c r="L2340">
        <v>91928</v>
      </c>
      <c r="M2340">
        <v>790</v>
      </c>
      <c r="N2340">
        <v>104252</v>
      </c>
      <c r="S2340" t="s">
        <v>167</v>
      </c>
      <c r="W2340">
        <v>4</v>
      </c>
      <c r="X2340">
        <v>11</v>
      </c>
      <c r="Y2340">
        <v>1</v>
      </c>
      <c r="Z2340">
        <v>1099617</v>
      </c>
      <c r="AA2340" t="s">
        <v>146</v>
      </c>
      <c r="AB2340">
        <v>110</v>
      </c>
      <c r="AC2340" t="s">
        <v>10</v>
      </c>
      <c r="AD2340" t="s">
        <v>10</v>
      </c>
      <c r="AE2340">
        <v>995</v>
      </c>
    </row>
    <row r="2341" spans="1:31" x14ac:dyDescent="0.25">
      <c r="A2341">
        <v>345</v>
      </c>
      <c r="B2341">
        <v>345</v>
      </c>
      <c r="C2341">
        <v>1125</v>
      </c>
      <c r="D2341">
        <v>71.739999999999995</v>
      </c>
      <c r="E2341" s="3">
        <v>40652</v>
      </c>
      <c r="F2341" s="15">
        <f t="shared" si="72"/>
        <v>2011</v>
      </c>
      <c r="G2341" s="3">
        <f t="shared" si="73"/>
        <v>40663</v>
      </c>
      <c r="H2341" t="s">
        <v>142</v>
      </c>
      <c r="I2341" t="s">
        <v>171</v>
      </c>
      <c r="J2341" t="b">
        <v>0</v>
      </c>
      <c r="K2341" t="s">
        <v>1269</v>
      </c>
      <c r="L2341">
        <v>91928</v>
      </c>
      <c r="M2341">
        <v>799</v>
      </c>
      <c r="N2341">
        <v>105202</v>
      </c>
      <c r="S2341" t="s">
        <v>167</v>
      </c>
      <c r="W2341">
        <v>4</v>
      </c>
      <c r="X2341">
        <v>11</v>
      </c>
      <c r="Y2341">
        <v>2</v>
      </c>
      <c r="Z2341">
        <v>1098824</v>
      </c>
      <c r="AA2341" t="s">
        <v>146</v>
      </c>
      <c r="AB2341">
        <v>110</v>
      </c>
      <c r="AC2341" t="s">
        <v>10</v>
      </c>
      <c r="AD2341" t="s">
        <v>10</v>
      </c>
      <c r="AE2341">
        <v>1080</v>
      </c>
    </row>
    <row r="2342" spans="1:31" x14ac:dyDescent="0.25">
      <c r="A2342">
        <v>345</v>
      </c>
      <c r="B2342">
        <v>345</v>
      </c>
      <c r="C2342">
        <v>1125</v>
      </c>
      <c r="D2342">
        <v>77</v>
      </c>
      <c r="E2342" s="3">
        <v>40663</v>
      </c>
      <c r="F2342" s="15">
        <f t="shared" si="72"/>
        <v>2011</v>
      </c>
      <c r="G2342" s="3">
        <f t="shared" si="73"/>
        <v>40663</v>
      </c>
      <c r="H2342" t="s">
        <v>142</v>
      </c>
      <c r="I2342" t="s">
        <v>165</v>
      </c>
      <c r="J2342" t="b">
        <v>0</v>
      </c>
      <c r="K2342" t="s">
        <v>1270</v>
      </c>
      <c r="L2342">
        <v>91928</v>
      </c>
      <c r="M2342">
        <v>802</v>
      </c>
      <c r="N2342">
        <v>105266</v>
      </c>
      <c r="S2342" t="s">
        <v>167</v>
      </c>
      <c r="W2342">
        <v>4</v>
      </c>
      <c r="X2342">
        <v>11</v>
      </c>
      <c r="Y2342">
        <v>1</v>
      </c>
      <c r="Z2342">
        <v>1099737</v>
      </c>
      <c r="AA2342" t="s">
        <v>146</v>
      </c>
      <c r="AB2342">
        <v>110</v>
      </c>
      <c r="AC2342" t="s">
        <v>10</v>
      </c>
      <c r="AD2342" t="s">
        <v>10</v>
      </c>
      <c r="AE2342">
        <v>935</v>
      </c>
    </row>
    <row r="2343" spans="1:31" x14ac:dyDescent="0.25">
      <c r="A2343">
        <v>345</v>
      </c>
      <c r="B2343">
        <v>345</v>
      </c>
      <c r="C2343">
        <v>1125</v>
      </c>
      <c r="D2343">
        <v>35.869999999999997</v>
      </c>
      <c r="E2343" s="3">
        <v>40666</v>
      </c>
      <c r="F2343" s="15">
        <f t="shared" si="72"/>
        <v>2011</v>
      </c>
      <c r="G2343" s="3">
        <f t="shared" si="73"/>
        <v>40694</v>
      </c>
      <c r="H2343" t="s">
        <v>142</v>
      </c>
      <c r="I2343" t="s">
        <v>1248</v>
      </c>
      <c r="J2343" t="b">
        <v>0</v>
      </c>
      <c r="K2343" t="s">
        <v>1271</v>
      </c>
      <c r="L2343">
        <v>91928</v>
      </c>
      <c r="M2343">
        <v>807</v>
      </c>
      <c r="N2343">
        <v>106022</v>
      </c>
      <c r="S2343" t="s">
        <v>167</v>
      </c>
      <c r="W2343">
        <v>5</v>
      </c>
      <c r="X2343">
        <v>11</v>
      </c>
      <c r="Y2343">
        <v>1</v>
      </c>
      <c r="Z2343">
        <v>1099617</v>
      </c>
      <c r="AA2343" t="s">
        <v>146</v>
      </c>
      <c r="AB2343">
        <v>110</v>
      </c>
      <c r="AC2343" t="s">
        <v>10</v>
      </c>
      <c r="AD2343" t="s">
        <v>10</v>
      </c>
      <c r="AE2343">
        <v>1029</v>
      </c>
    </row>
    <row r="2344" spans="1:31" x14ac:dyDescent="0.25">
      <c r="A2344">
        <v>345</v>
      </c>
      <c r="B2344">
        <v>345</v>
      </c>
      <c r="C2344">
        <v>1125</v>
      </c>
      <c r="D2344">
        <v>215.22</v>
      </c>
      <c r="E2344" s="3">
        <v>40666</v>
      </c>
      <c r="F2344" s="15">
        <f t="shared" si="72"/>
        <v>2011</v>
      </c>
      <c r="G2344" s="3">
        <f t="shared" si="73"/>
        <v>40694</v>
      </c>
      <c r="H2344" t="s">
        <v>142</v>
      </c>
      <c r="I2344" t="s">
        <v>1248</v>
      </c>
      <c r="J2344" t="b">
        <v>0</v>
      </c>
      <c r="K2344" t="s">
        <v>1271</v>
      </c>
      <c r="L2344">
        <v>91928</v>
      </c>
      <c r="M2344">
        <v>807</v>
      </c>
      <c r="N2344">
        <v>106022</v>
      </c>
      <c r="S2344" t="s">
        <v>167</v>
      </c>
      <c r="W2344">
        <v>5</v>
      </c>
      <c r="X2344">
        <v>11</v>
      </c>
      <c r="Y2344">
        <v>6</v>
      </c>
      <c r="Z2344">
        <v>1099617</v>
      </c>
      <c r="AA2344" t="s">
        <v>146</v>
      </c>
      <c r="AB2344">
        <v>110</v>
      </c>
      <c r="AC2344" t="s">
        <v>10</v>
      </c>
      <c r="AD2344" t="s">
        <v>10</v>
      </c>
      <c r="AE2344">
        <v>1031</v>
      </c>
    </row>
    <row r="2345" spans="1:31" x14ac:dyDescent="0.25">
      <c r="A2345">
        <v>345</v>
      </c>
      <c r="B2345">
        <v>345</v>
      </c>
      <c r="C2345">
        <v>1125</v>
      </c>
      <c r="D2345">
        <v>107.61</v>
      </c>
      <c r="E2345" s="3">
        <v>40666</v>
      </c>
      <c r="F2345" s="15">
        <f t="shared" si="72"/>
        <v>2011</v>
      </c>
      <c r="G2345" s="3">
        <f t="shared" si="73"/>
        <v>40694</v>
      </c>
      <c r="H2345" t="s">
        <v>142</v>
      </c>
      <c r="I2345" t="s">
        <v>1248</v>
      </c>
      <c r="J2345" t="b">
        <v>0</v>
      </c>
      <c r="K2345" t="s">
        <v>1272</v>
      </c>
      <c r="L2345">
        <v>91928</v>
      </c>
      <c r="M2345">
        <v>807</v>
      </c>
      <c r="N2345">
        <v>106022</v>
      </c>
      <c r="S2345" t="s">
        <v>167</v>
      </c>
      <c r="W2345">
        <v>5</v>
      </c>
      <c r="X2345">
        <v>11</v>
      </c>
      <c r="Y2345">
        <v>3</v>
      </c>
      <c r="Z2345">
        <v>1099617</v>
      </c>
      <c r="AA2345" t="s">
        <v>146</v>
      </c>
      <c r="AB2345">
        <v>110</v>
      </c>
      <c r="AC2345" t="s">
        <v>10</v>
      </c>
      <c r="AD2345" t="s">
        <v>10</v>
      </c>
      <c r="AE2345">
        <v>1032</v>
      </c>
    </row>
    <row r="2346" spans="1:31" x14ac:dyDescent="0.25">
      <c r="A2346">
        <v>345</v>
      </c>
      <c r="B2346">
        <v>345</v>
      </c>
      <c r="C2346">
        <v>1125</v>
      </c>
      <c r="D2346">
        <v>35.869999999999997</v>
      </c>
      <c r="E2346" s="3">
        <v>40666</v>
      </c>
      <c r="F2346" s="15">
        <f t="shared" si="72"/>
        <v>2011</v>
      </c>
      <c r="G2346" s="3">
        <f t="shared" si="73"/>
        <v>40694</v>
      </c>
      <c r="H2346" t="s">
        <v>142</v>
      </c>
      <c r="I2346" t="s">
        <v>171</v>
      </c>
      <c r="J2346" t="b">
        <v>0</v>
      </c>
      <c r="K2346" t="s">
        <v>1273</v>
      </c>
      <c r="L2346">
        <v>91928</v>
      </c>
      <c r="M2346">
        <v>807</v>
      </c>
      <c r="N2346">
        <v>106022</v>
      </c>
      <c r="S2346" t="s">
        <v>167</v>
      </c>
      <c r="W2346">
        <v>5</v>
      </c>
      <c r="X2346">
        <v>11</v>
      </c>
      <c r="Y2346">
        <v>1</v>
      </c>
      <c r="Z2346">
        <v>1098824</v>
      </c>
      <c r="AA2346" t="s">
        <v>146</v>
      </c>
      <c r="AB2346">
        <v>110</v>
      </c>
      <c r="AC2346" t="s">
        <v>10</v>
      </c>
      <c r="AD2346" t="s">
        <v>10</v>
      </c>
      <c r="AE2346">
        <v>1042</v>
      </c>
    </row>
    <row r="2347" spans="1:31" x14ac:dyDescent="0.25">
      <c r="A2347">
        <v>345</v>
      </c>
      <c r="B2347">
        <v>345</v>
      </c>
      <c r="C2347">
        <v>1125</v>
      </c>
      <c r="D2347">
        <v>107.61</v>
      </c>
      <c r="E2347" s="3">
        <v>40666</v>
      </c>
      <c r="F2347" s="15">
        <f t="shared" si="72"/>
        <v>2011</v>
      </c>
      <c r="G2347" s="3">
        <f t="shared" si="73"/>
        <v>40694</v>
      </c>
      <c r="H2347" t="s">
        <v>142</v>
      </c>
      <c r="I2347" t="s">
        <v>171</v>
      </c>
      <c r="J2347" t="b">
        <v>0</v>
      </c>
      <c r="K2347" t="s">
        <v>1273</v>
      </c>
      <c r="L2347">
        <v>91928</v>
      </c>
      <c r="M2347">
        <v>807</v>
      </c>
      <c r="N2347">
        <v>106022</v>
      </c>
      <c r="S2347" t="s">
        <v>167</v>
      </c>
      <c r="W2347">
        <v>5</v>
      </c>
      <c r="X2347">
        <v>11</v>
      </c>
      <c r="Y2347">
        <v>3</v>
      </c>
      <c r="Z2347">
        <v>1098824</v>
      </c>
      <c r="AA2347" t="s">
        <v>146</v>
      </c>
      <c r="AB2347">
        <v>110</v>
      </c>
      <c r="AC2347" t="s">
        <v>10</v>
      </c>
      <c r="AD2347" t="s">
        <v>10</v>
      </c>
      <c r="AE2347">
        <v>1043</v>
      </c>
    </row>
    <row r="2348" spans="1:31" x14ac:dyDescent="0.25">
      <c r="A2348">
        <v>345</v>
      </c>
      <c r="B2348">
        <v>345</v>
      </c>
      <c r="C2348">
        <v>1125</v>
      </c>
      <c r="D2348">
        <v>107.61</v>
      </c>
      <c r="E2348" s="3">
        <v>40666</v>
      </c>
      <c r="F2348" s="15">
        <f t="shared" si="72"/>
        <v>2011</v>
      </c>
      <c r="G2348" s="3">
        <f t="shared" si="73"/>
        <v>40694</v>
      </c>
      <c r="H2348" t="s">
        <v>142</v>
      </c>
      <c r="I2348" t="s">
        <v>171</v>
      </c>
      <c r="J2348" t="b">
        <v>0</v>
      </c>
      <c r="K2348" t="s">
        <v>1274</v>
      </c>
      <c r="L2348">
        <v>91928</v>
      </c>
      <c r="M2348">
        <v>807</v>
      </c>
      <c r="N2348">
        <v>106022</v>
      </c>
      <c r="S2348" t="s">
        <v>167</v>
      </c>
      <c r="W2348">
        <v>5</v>
      </c>
      <c r="X2348">
        <v>11</v>
      </c>
      <c r="Y2348">
        <v>3</v>
      </c>
      <c r="Z2348">
        <v>1098824</v>
      </c>
      <c r="AA2348" t="s">
        <v>146</v>
      </c>
      <c r="AB2348">
        <v>110</v>
      </c>
      <c r="AC2348" t="s">
        <v>10</v>
      </c>
      <c r="AD2348" t="s">
        <v>10</v>
      </c>
      <c r="AE2348">
        <v>1044</v>
      </c>
    </row>
    <row r="2349" spans="1:31" x14ac:dyDescent="0.25">
      <c r="A2349">
        <v>345</v>
      </c>
      <c r="B2349">
        <v>345</v>
      </c>
      <c r="C2349">
        <v>1125</v>
      </c>
      <c r="D2349">
        <v>107.61</v>
      </c>
      <c r="E2349" s="3">
        <v>40666</v>
      </c>
      <c r="F2349" s="15">
        <f t="shared" si="72"/>
        <v>2011</v>
      </c>
      <c r="G2349" s="3">
        <f t="shared" si="73"/>
        <v>40694</v>
      </c>
      <c r="H2349" t="s">
        <v>142</v>
      </c>
      <c r="I2349" t="s">
        <v>1248</v>
      </c>
      <c r="J2349" t="b">
        <v>0</v>
      </c>
      <c r="K2349" t="s">
        <v>1271</v>
      </c>
      <c r="L2349">
        <v>91928</v>
      </c>
      <c r="M2349">
        <v>807</v>
      </c>
      <c r="N2349">
        <v>106022</v>
      </c>
      <c r="S2349" t="s">
        <v>167</v>
      </c>
      <c r="W2349">
        <v>5</v>
      </c>
      <c r="X2349">
        <v>11</v>
      </c>
      <c r="Y2349">
        <v>3</v>
      </c>
      <c r="Z2349">
        <v>1099617</v>
      </c>
      <c r="AA2349" t="s">
        <v>146</v>
      </c>
      <c r="AB2349">
        <v>110</v>
      </c>
      <c r="AC2349" t="s">
        <v>10</v>
      </c>
      <c r="AD2349" t="s">
        <v>10</v>
      </c>
      <c r="AE2349">
        <v>1050</v>
      </c>
    </row>
    <row r="2350" spans="1:31" x14ac:dyDescent="0.25">
      <c r="A2350">
        <v>345</v>
      </c>
      <c r="B2350">
        <v>345</v>
      </c>
      <c r="C2350">
        <v>1125</v>
      </c>
      <c r="D2350">
        <v>308</v>
      </c>
      <c r="E2350" s="3">
        <v>40678</v>
      </c>
      <c r="F2350" s="15">
        <f t="shared" si="72"/>
        <v>2011</v>
      </c>
      <c r="G2350" s="3">
        <f t="shared" si="73"/>
        <v>40694</v>
      </c>
      <c r="H2350" t="s">
        <v>142</v>
      </c>
      <c r="I2350" t="s">
        <v>165</v>
      </c>
      <c r="J2350" t="b">
        <v>0</v>
      </c>
      <c r="K2350" t="s">
        <v>1275</v>
      </c>
      <c r="L2350">
        <v>91928</v>
      </c>
      <c r="M2350">
        <v>810</v>
      </c>
      <c r="N2350">
        <v>106302</v>
      </c>
      <c r="S2350" t="s">
        <v>167</v>
      </c>
      <c r="W2350">
        <v>5</v>
      </c>
      <c r="X2350">
        <v>11</v>
      </c>
      <c r="Y2350">
        <v>4</v>
      </c>
      <c r="Z2350">
        <v>1099737</v>
      </c>
      <c r="AA2350" t="s">
        <v>146</v>
      </c>
      <c r="AB2350">
        <v>110</v>
      </c>
      <c r="AC2350" t="s">
        <v>10</v>
      </c>
      <c r="AD2350" t="s">
        <v>10</v>
      </c>
      <c r="AE2350">
        <v>1072</v>
      </c>
    </row>
    <row r="2351" spans="1:31" x14ac:dyDescent="0.25">
      <c r="A2351">
        <v>345</v>
      </c>
      <c r="B2351">
        <v>345</v>
      </c>
      <c r="C2351">
        <v>1125</v>
      </c>
      <c r="D2351">
        <v>77</v>
      </c>
      <c r="E2351" s="3">
        <v>40678</v>
      </c>
      <c r="F2351" s="15">
        <f t="shared" si="72"/>
        <v>2011</v>
      </c>
      <c r="G2351" s="3">
        <f t="shared" si="73"/>
        <v>40694</v>
      </c>
      <c r="H2351" t="s">
        <v>142</v>
      </c>
      <c r="I2351" t="s">
        <v>165</v>
      </c>
      <c r="J2351" t="b">
        <v>0</v>
      </c>
      <c r="K2351" t="s">
        <v>1275</v>
      </c>
      <c r="L2351">
        <v>91928</v>
      </c>
      <c r="M2351">
        <v>810</v>
      </c>
      <c r="N2351">
        <v>106302</v>
      </c>
      <c r="S2351" t="s">
        <v>167</v>
      </c>
      <c r="W2351">
        <v>5</v>
      </c>
      <c r="X2351">
        <v>11</v>
      </c>
      <c r="Y2351">
        <v>1</v>
      </c>
      <c r="Z2351">
        <v>1099737</v>
      </c>
      <c r="AA2351" t="s">
        <v>146</v>
      </c>
      <c r="AB2351">
        <v>110</v>
      </c>
      <c r="AC2351" t="s">
        <v>10</v>
      </c>
      <c r="AD2351" t="s">
        <v>10</v>
      </c>
      <c r="AE2351">
        <v>1073</v>
      </c>
    </row>
    <row r="2352" spans="1:31" x14ac:dyDescent="0.25">
      <c r="A2352">
        <v>345</v>
      </c>
      <c r="B2352">
        <v>345</v>
      </c>
      <c r="C2352">
        <v>1125</v>
      </c>
      <c r="D2352">
        <v>107.61</v>
      </c>
      <c r="E2352" s="3">
        <v>40680</v>
      </c>
      <c r="F2352" s="15">
        <f t="shared" si="72"/>
        <v>2011</v>
      </c>
      <c r="G2352" s="3">
        <f t="shared" si="73"/>
        <v>40694</v>
      </c>
      <c r="H2352" t="s">
        <v>142</v>
      </c>
      <c r="I2352" t="s">
        <v>171</v>
      </c>
      <c r="J2352" t="b">
        <v>0</v>
      </c>
      <c r="K2352" t="s">
        <v>1276</v>
      </c>
      <c r="L2352">
        <v>91928</v>
      </c>
      <c r="M2352">
        <v>815</v>
      </c>
      <c r="N2352">
        <v>106706</v>
      </c>
      <c r="S2352" t="s">
        <v>167</v>
      </c>
      <c r="W2352">
        <v>5</v>
      </c>
      <c r="X2352">
        <v>11</v>
      </c>
      <c r="Y2352">
        <v>3</v>
      </c>
      <c r="Z2352">
        <v>1098824</v>
      </c>
      <c r="AA2352" t="s">
        <v>146</v>
      </c>
      <c r="AB2352">
        <v>102</v>
      </c>
      <c r="AC2352" t="s">
        <v>10</v>
      </c>
      <c r="AD2352" t="s">
        <v>10</v>
      </c>
      <c r="AE2352">
        <v>1033</v>
      </c>
    </row>
    <row r="2353" spans="1:31" x14ac:dyDescent="0.25">
      <c r="A2353">
        <v>345</v>
      </c>
      <c r="B2353">
        <v>345</v>
      </c>
      <c r="C2353">
        <v>1125</v>
      </c>
      <c r="D2353">
        <v>154</v>
      </c>
      <c r="E2353" s="3">
        <v>40694</v>
      </c>
      <c r="F2353" s="15">
        <f t="shared" si="72"/>
        <v>2011</v>
      </c>
      <c r="G2353" s="3">
        <f t="shared" si="73"/>
        <v>40694</v>
      </c>
      <c r="H2353" t="s">
        <v>142</v>
      </c>
      <c r="I2353" t="s">
        <v>165</v>
      </c>
      <c r="J2353" t="b">
        <v>0</v>
      </c>
      <c r="K2353" t="s">
        <v>1270</v>
      </c>
      <c r="L2353">
        <v>91928</v>
      </c>
      <c r="M2353">
        <v>818</v>
      </c>
      <c r="N2353">
        <v>107168</v>
      </c>
      <c r="S2353" t="s">
        <v>167</v>
      </c>
      <c r="W2353">
        <v>5</v>
      </c>
      <c r="X2353">
        <v>11</v>
      </c>
      <c r="Y2353">
        <v>2</v>
      </c>
      <c r="Z2353">
        <v>1099737</v>
      </c>
      <c r="AA2353" t="s">
        <v>146</v>
      </c>
      <c r="AB2353">
        <v>110</v>
      </c>
      <c r="AC2353" t="s">
        <v>10</v>
      </c>
      <c r="AD2353" t="s">
        <v>10</v>
      </c>
      <c r="AE2353">
        <v>988</v>
      </c>
    </row>
    <row r="2354" spans="1:31" x14ac:dyDescent="0.25">
      <c r="A2354">
        <v>345</v>
      </c>
      <c r="B2354">
        <v>345</v>
      </c>
      <c r="C2354">
        <v>1125</v>
      </c>
      <c r="D2354">
        <v>143.47999999999999</v>
      </c>
      <c r="E2354" s="3">
        <v>40694</v>
      </c>
      <c r="F2354" s="15">
        <f t="shared" si="72"/>
        <v>2011</v>
      </c>
      <c r="G2354" s="3">
        <f t="shared" si="73"/>
        <v>40694</v>
      </c>
      <c r="H2354" t="s">
        <v>142</v>
      </c>
      <c r="I2354" t="s">
        <v>171</v>
      </c>
      <c r="J2354" t="b">
        <v>0</v>
      </c>
      <c r="K2354" t="s">
        <v>1277</v>
      </c>
      <c r="L2354">
        <v>91928</v>
      </c>
      <c r="M2354">
        <v>821</v>
      </c>
      <c r="N2354">
        <v>107219</v>
      </c>
      <c r="S2354" t="s">
        <v>167</v>
      </c>
      <c r="W2354">
        <v>5</v>
      </c>
      <c r="X2354">
        <v>11</v>
      </c>
      <c r="Y2354">
        <v>4</v>
      </c>
      <c r="Z2354">
        <v>1098824</v>
      </c>
      <c r="AA2354" t="s">
        <v>146</v>
      </c>
      <c r="AB2354">
        <v>102</v>
      </c>
      <c r="AC2354" t="s">
        <v>10</v>
      </c>
      <c r="AD2354" t="s">
        <v>10</v>
      </c>
      <c r="AE2354">
        <v>919</v>
      </c>
    </row>
    <row r="2355" spans="1:31" x14ac:dyDescent="0.25">
      <c r="A2355">
        <v>345</v>
      </c>
      <c r="B2355">
        <v>345</v>
      </c>
      <c r="C2355">
        <v>1125</v>
      </c>
      <c r="D2355">
        <v>77</v>
      </c>
      <c r="E2355" s="3">
        <v>40709</v>
      </c>
      <c r="F2355" s="15">
        <f t="shared" si="72"/>
        <v>2011</v>
      </c>
      <c r="G2355" s="3">
        <f t="shared" si="73"/>
        <v>40724</v>
      </c>
      <c r="H2355" t="s">
        <v>142</v>
      </c>
      <c r="I2355" t="s">
        <v>165</v>
      </c>
      <c r="J2355" t="b">
        <v>0</v>
      </c>
      <c r="K2355" t="s">
        <v>1270</v>
      </c>
      <c r="L2355">
        <v>91928</v>
      </c>
      <c r="M2355">
        <v>824</v>
      </c>
      <c r="N2355">
        <v>108184</v>
      </c>
      <c r="S2355" t="s">
        <v>167</v>
      </c>
      <c r="W2355">
        <v>6</v>
      </c>
      <c r="X2355">
        <v>11</v>
      </c>
      <c r="Y2355">
        <v>1</v>
      </c>
      <c r="Z2355">
        <v>1099737</v>
      </c>
      <c r="AA2355" t="s">
        <v>146</v>
      </c>
      <c r="AB2355">
        <v>102</v>
      </c>
      <c r="AC2355" t="s">
        <v>10</v>
      </c>
      <c r="AD2355" t="s">
        <v>10</v>
      </c>
      <c r="AE2355">
        <v>1067</v>
      </c>
    </row>
    <row r="2356" spans="1:31" x14ac:dyDescent="0.25">
      <c r="A2356">
        <v>345</v>
      </c>
      <c r="B2356">
        <v>345</v>
      </c>
      <c r="C2356">
        <v>1125</v>
      </c>
      <c r="D2356">
        <v>77</v>
      </c>
      <c r="E2356" s="3">
        <v>40709</v>
      </c>
      <c r="F2356" s="15">
        <f t="shared" si="72"/>
        <v>2011</v>
      </c>
      <c r="G2356" s="3">
        <f t="shared" si="73"/>
        <v>40724</v>
      </c>
      <c r="H2356" t="s">
        <v>142</v>
      </c>
      <c r="I2356" t="s">
        <v>165</v>
      </c>
      <c r="J2356" t="b">
        <v>0</v>
      </c>
      <c r="K2356" t="s">
        <v>1270</v>
      </c>
      <c r="L2356">
        <v>91928</v>
      </c>
      <c r="M2356">
        <v>824</v>
      </c>
      <c r="N2356">
        <v>108184</v>
      </c>
      <c r="S2356" t="s">
        <v>167</v>
      </c>
      <c r="W2356">
        <v>6</v>
      </c>
      <c r="X2356">
        <v>11</v>
      </c>
      <c r="Y2356">
        <v>1</v>
      </c>
      <c r="Z2356">
        <v>1099737</v>
      </c>
      <c r="AA2356" t="s">
        <v>146</v>
      </c>
      <c r="AB2356">
        <v>102</v>
      </c>
      <c r="AC2356" t="s">
        <v>10</v>
      </c>
      <c r="AD2356" t="s">
        <v>10</v>
      </c>
      <c r="AE2356">
        <v>1075</v>
      </c>
    </row>
    <row r="2357" spans="1:31" x14ac:dyDescent="0.25">
      <c r="A2357">
        <v>345</v>
      </c>
      <c r="B2357">
        <v>345</v>
      </c>
      <c r="C2357">
        <v>1125</v>
      </c>
      <c r="D2357">
        <v>77</v>
      </c>
      <c r="E2357" s="3">
        <v>40724</v>
      </c>
      <c r="F2357" s="15">
        <f t="shared" si="72"/>
        <v>2011</v>
      </c>
      <c r="G2357" s="3">
        <f t="shared" si="73"/>
        <v>40724</v>
      </c>
      <c r="H2357" t="s">
        <v>142</v>
      </c>
      <c r="I2357" t="s">
        <v>165</v>
      </c>
      <c r="J2357" t="b">
        <v>0</v>
      </c>
      <c r="K2357" t="s">
        <v>701</v>
      </c>
      <c r="L2357">
        <v>91928</v>
      </c>
      <c r="M2357">
        <v>830</v>
      </c>
      <c r="N2357">
        <v>109156</v>
      </c>
      <c r="S2357" t="s">
        <v>167</v>
      </c>
      <c r="W2357">
        <v>6</v>
      </c>
      <c r="X2357">
        <v>11</v>
      </c>
      <c r="Y2357">
        <v>1</v>
      </c>
      <c r="Z2357">
        <v>1099737</v>
      </c>
      <c r="AA2357" t="s">
        <v>146</v>
      </c>
      <c r="AB2357">
        <v>102</v>
      </c>
      <c r="AC2357" t="s">
        <v>10</v>
      </c>
      <c r="AD2357" t="s">
        <v>10</v>
      </c>
      <c r="AE2357">
        <v>1067</v>
      </c>
    </row>
    <row r="2358" spans="1:31" x14ac:dyDescent="0.25">
      <c r="A2358">
        <v>345</v>
      </c>
      <c r="B2358">
        <v>345</v>
      </c>
      <c r="C2358">
        <v>1125</v>
      </c>
      <c r="D2358">
        <v>154</v>
      </c>
      <c r="E2358" s="3">
        <v>40724</v>
      </c>
      <c r="F2358" s="15">
        <f t="shared" si="72"/>
        <v>2011</v>
      </c>
      <c r="G2358" s="3">
        <f t="shared" si="73"/>
        <v>40724</v>
      </c>
      <c r="H2358" t="s">
        <v>142</v>
      </c>
      <c r="I2358" t="s">
        <v>165</v>
      </c>
      <c r="J2358" t="b">
        <v>0</v>
      </c>
      <c r="K2358" t="s">
        <v>701</v>
      </c>
      <c r="L2358">
        <v>91928</v>
      </c>
      <c r="M2358">
        <v>830</v>
      </c>
      <c r="N2358">
        <v>109156</v>
      </c>
      <c r="S2358" t="s">
        <v>167</v>
      </c>
      <c r="W2358">
        <v>6</v>
      </c>
      <c r="X2358">
        <v>11</v>
      </c>
      <c r="Y2358">
        <v>2</v>
      </c>
      <c r="Z2358">
        <v>1099737</v>
      </c>
      <c r="AA2358" t="s">
        <v>146</v>
      </c>
      <c r="AB2358">
        <v>102</v>
      </c>
      <c r="AC2358" t="s">
        <v>10</v>
      </c>
      <c r="AD2358" t="s">
        <v>10</v>
      </c>
      <c r="AE2358">
        <v>1083</v>
      </c>
    </row>
    <row r="2359" spans="1:31" x14ac:dyDescent="0.25">
      <c r="A2359">
        <v>345</v>
      </c>
      <c r="B2359">
        <v>345</v>
      </c>
      <c r="C2359">
        <v>1125</v>
      </c>
      <c r="D2359">
        <v>107.61</v>
      </c>
      <c r="E2359" s="3">
        <v>40736</v>
      </c>
      <c r="F2359" s="15">
        <f t="shared" si="72"/>
        <v>2011</v>
      </c>
      <c r="G2359" s="3">
        <f t="shared" si="73"/>
        <v>40755</v>
      </c>
      <c r="H2359" t="s">
        <v>142</v>
      </c>
      <c r="I2359" t="s">
        <v>170</v>
      </c>
      <c r="J2359" t="b">
        <v>0</v>
      </c>
      <c r="K2359" t="s">
        <v>1278</v>
      </c>
      <c r="L2359">
        <v>91928</v>
      </c>
      <c r="M2359">
        <v>836</v>
      </c>
      <c r="N2359">
        <v>110333</v>
      </c>
      <c r="S2359" t="s">
        <v>167</v>
      </c>
      <c r="W2359">
        <v>7</v>
      </c>
      <c r="X2359">
        <v>11</v>
      </c>
      <c r="Y2359">
        <v>3</v>
      </c>
      <c r="Z2359">
        <v>1098822</v>
      </c>
      <c r="AA2359" t="s">
        <v>146</v>
      </c>
      <c r="AB2359">
        <v>102</v>
      </c>
      <c r="AC2359" t="s">
        <v>10</v>
      </c>
      <c r="AD2359" t="s">
        <v>10</v>
      </c>
      <c r="AE2359">
        <v>841</v>
      </c>
    </row>
    <row r="2360" spans="1:31" x14ac:dyDescent="0.25">
      <c r="A2360">
        <v>345</v>
      </c>
      <c r="B2360">
        <v>345</v>
      </c>
      <c r="C2360">
        <v>1125</v>
      </c>
      <c r="D2360">
        <v>466.31</v>
      </c>
      <c r="E2360" s="3">
        <v>40736</v>
      </c>
      <c r="F2360" s="15">
        <f t="shared" si="72"/>
        <v>2011</v>
      </c>
      <c r="G2360" s="3">
        <f t="shared" si="73"/>
        <v>40755</v>
      </c>
      <c r="H2360" t="s">
        <v>142</v>
      </c>
      <c r="I2360" t="s">
        <v>171</v>
      </c>
      <c r="J2360" t="b">
        <v>0</v>
      </c>
      <c r="K2360" t="s">
        <v>1279</v>
      </c>
      <c r="L2360">
        <v>91928</v>
      </c>
      <c r="M2360">
        <v>836</v>
      </c>
      <c r="N2360">
        <v>110333</v>
      </c>
      <c r="S2360" t="s">
        <v>167</v>
      </c>
      <c r="W2360">
        <v>7</v>
      </c>
      <c r="X2360">
        <v>11</v>
      </c>
      <c r="Y2360">
        <v>13</v>
      </c>
      <c r="Z2360">
        <v>1098824</v>
      </c>
      <c r="AA2360" t="s">
        <v>146</v>
      </c>
      <c r="AB2360">
        <v>102</v>
      </c>
      <c r="AC2360" t="s">
        <v>10</v>
      </c>
      <c r="AD2360" t="s">
        <v>10</v>
      </c>
      <c r="AE2360">
        <v>842</v>
      </c>
    </row>
    <row r="2361" spans="1:31" x14ac:dyDescent="0.25">
      <c r="A2361">
        <v>345</v>
      </c>
      <c r="B2361">
        <v>345</v>
      </c>
      <c r="C2361">
        <v>1125</v>
      </c>
      <c r="D2361">
        <v>412.51</v>
      </c>
      <c r="E2361" s="3">
        <v>40736</v>
      </c>
      <c r="F2361" s="15">
        <f t="shared" si="72"/>
        <v>2011</v>
      </c>
      <c r="G2361" s="3">
        <f t="shared" si="73"/>
        <v>40755</v>
      </c>
      <c r="H2361" t="s">
        <v>142</v>
      </c>
      <c r="I2361" t="s">
        <v>171</v>
      </c>
      <c r="J2361" t="b">
        <v>0</v>
      </c>
      <c r="K2361" t="s">
        <v>1280</v>
      </c>
      <c r="L2361">
        <v>91928</v>
      </c>
      <c r="M2361">
        <v>836</v>
      </c>
      <c r="N2361">
        <v>110333</v>
      </c>
      <c r="S2361" t="s">
        <v>167</v>
      </c>
      <c r="W2361">
        <v>7</v>
      </c>
      <c r="X2361">
        <v>11</v>
      </c>
      <c r="Y2361">
        <v>11.5</v>
      </c>
      <c r="Z2361">
        <v>1098824</v>
      </c>
      <c r="AA2361" t="s">
        <v>146</v>
      </c>
      <c r="AB2361">
        <v>102</v>
      </c>
      <c r="AC2361" t="s">
        <v>10</v>
      </c>
      <c r="AD2361" t="s">
        <v>10</v>
      </c>
      <c r="AE2361">
        <v>843</v>
      </c>
    </row>
    <row r="2362" spans="1:31" x14ac:dyDescent="0.25">
      <c r="A2362">
        <v>345</v>
      </c>
      <c r="B2362">
        <v>345</v>
      </c>
      <c r="C2362">
        <v>1125</v>
      </c>
      <c r="D2362">
        <v>107.61</v>
      </c>
      <c r="E2362" s="3">
        <v>40736</v>
      </c>
      <c r="F2362" s="15">
        <f t="shared" si="72"/>
        <v>2011</v>
      </c>
      <c r="G2362" s="3">
        <f t="shared" si="73"/>
        <v>40755</v>
      </c>
      <c r="H2362" t="s">
        <v>142</v>
      </c>
      <c r="I2362" t="s">
        <v>171</v>
      </c>
      <c r="J2362" t="b">
        <v>0</v>
      </c>
      <c r="K2362" t="s">
        <v>1281</v>
      </c>
      <c r="L2362">
        <v>91928</v>
      </c>
      <c r="M2362">
        <v>836</v>
      </c>
      <c r="N2362">
        <v>110333</v>
      </c>
      <c r="S2362" t="s">
        <v>167</v>
      </c>
      <c r="W2362">
        <v>7</v>
      </c>
      <c r="X2362">
        <v>11</v>
      </c>
      <c r="Y2362">
        <v>3</v>
      </c>
      <c r="Z2362">
        <v>1098824</v>
      </c>
      <c r="AA2362" t="s">
        <v>146</v>
      </c>
      <c r="AB2362">
        <v>102</v>
      </c>
      <c r="AC2362" t="s">
        <v>10</v>
      </c>
      <c r="AD2362" t="s">
        <v>10</v>
      </c>
      <c r="AE2362">
        <v>844</v>
      </c>
    </row>
    <row r="2363" spans="1:31" x14ac:dyDescent="0.25">
      <c r="A2363">
        <v>345</v>
      </c>
      <c r="B2363">
        <v>345</v>
      </c>
      <c r="C2363">
        <v>1125</v>
      </c>
      <c r="D2363">
        <v>197.29</v>
      </c>
      <c r="E2363" s="3">
        <v>40736</v>
      </c>
      <c r="F2363" s="15">
        <f t="shared" si="72"/>
        <v>2011</v>
      </c>
      <c r="G2363" s="3">
        <f t="shared" si="73"/>
        <v>40755</v>
      </c>
      <c r="H2363" t="s">
        <v>142</v>
      </c>
      <c r="I2363" t="s">
        <v>178</v>
      </c>
      <c r="J2363" t="b">
        <v>0</v>
      </c>
      <c r="K2363" t="s">
        <v>1282</v>
      </c>
      <c r="L2363">
        <v>91928</v>
      </c>
      <c r="M2363">
        <v>836</v>
      </c>
      <c r="N2363">
        <v>110333</v>
      </c>
      <c r="S2363" t="s">
        <v>167</v>
      </c>
      <c r="W2363">
        <v>7</v>
      </c>
      <c r="X2363">
        <v>11</v>
      </c>
      <c r="Y2363">
        <v>5.5</v>
      </c>
      <c r="Z2363">
        <v>1098942</v>
      </c>
      <c r="AA2363" t="s">
        <v>146</v>
      </c>
      <c r="AB2363">
        <v>102</v>
      </c>
      <c r="AC2363" t="s">
        <v>10</v>
      </c>
      <c r="AD2363" t="s">
        <v>10</v>
      </c>
      <c r="AE2363">
        <v>845</v>
      </c>
    </row>
    <row r="2364" spans="1:31" x14ac:dyDescent="0.25">
      <c r="A2364">
        <v>345</v>
      </c>
      <c r="B2364">
        <v>345</v>
      </c>
      <c r="C2364">
        <v>1125</v>
      </c>
      <c r="D2364">
        <v>412.51</v>
      </c>
      <c r="E2364" s="3">
        <v>40736</v>
      </c>
      <c r="F2364" s="15">
        <f t="shared" si="72"/>
        <v>2011</v>
      </c>
      <c r="G2364" s="3">
        <f t="shared" si="73"/>
        <v>40755</v>
      </c>
      <c r="H2364" t="s">
        <v>142</v>
      </c>
      <c r="I2364" t="s">
        <v>178</v>
      </c>
      <c r="J2364" t="b">
        <v>0</v>
      </c>
      <c r="K2364" t="s">
        <v>1282</v>
      </c>
      <c r="L2364">
        <v>91928</v>
      </c>
      <c r="M2364">
        <v>836</v>
      </c>
      <c r="N2364">
        <v>110333</v>
      </c>
      <c r="S2364" t="s">
        <v>167</v>
      </c>
      <c r="W2364">
        <v>7</v>
      </c>
      <c r="X2364">
        <v>11</v>
      </c>
      <c r="Y2364">
        <v>11.5</v>
      </c>
      <c r="Z2364">
        <v>1098942</v>
      </c>
      <c r="AA2364" t="s">
        <v>146</v>
      </c>
      <c r="AB2364">
        <v>102</v>
      </c>
      <c r="AC2364" t="s">
        <v>10</v>
      </c>
      <c r="AD2364" t="s">
        <v>10</v>
      </c>
      <c r="AE2364">
        <v>846</v>
      </c>
    </row>
    <row r="2365" spans="1:31" x14ac:dyDescent="0.25">
      <c r="A2365">
        <v>345</v>
      </c>
      <c r="B2365">
        <v>345</v>
      </c>
      <c r="C2365">
        <v>1125</v>
      </c>
      <c r="D2365">
        <v>358.7</v>
      </c>
      <c r="E2365" s="3">
        <v>40736</v>
      </c>
      <c r="F2365" s="15">
        <f t="shared" si="72"/>
        <v>2011</v>
      </c>
      <c r="G2365" s="3">
        <f t="shared" si="73"/>
        <v>40755</v>
      </c>
      <c r="H2365" t="s">
        <v>142</v>
      </c>
      <c r="I2365" t="s">
        <v>178</v>
      </c>
      <c r="J2365" t="b">
        <v>0</v>
      </c>
      <c r="K2365" t="s">
        <v>1282</v>
      </c>
      <c r="L2365">
        <v>91928</v>
      </c>
      <c r="M2365">
        <v>836</v>
      </c>
      <c r="N2365">
        <v>110333</v>
      </c>
      <c r="S2365" t="s">
        <v>167</v>
      </c>
      <c r="W2365">
        <v>7</v>
      </c>
      <c r="X2365">
        <v>11</v>
      </c>
      <c r="Y2365">
        <v>10</v>
      </c>
      <c r="Z2365">
        <v>1098942</v>
      </c>
      <c r="AA2365" t="s">
        <v>146</v>
      </c>
      <c r="AB2365">
        <v>102</v>
      </c>
      <c r="AC2365" t="s">
        <v>10</v>
      </c>
      <c r="AD2365" t="s">
        <v>10</v>
      </c>
      <c r="AE2365">
        <v>847</v>
      </c>
    </row>
    <row r="2366" spans="1:31" x14ac:dyDescent="0.25">
      <c r="A2366">
        <v>345</v>
      </c>
      <c r="B2366">
        <v>345</v>
      </c>
      <c r="C2366">
        <v>1125</v>
      </c>
      <c r="D2366">
        <v>125.55</v>
      </c>
      <c r="E2366" s="3">
        <v>40736</v>
      </c>
      <c r="F2366" s="15">
        <f t="shared" si="72"/>
        <v>2011</v>
      </c>
      <c r="G2366" s="3">
        <f t="shared" si="73"/>
        <v>40755</v>
      </c>
      <c r="H2366" t="s">
        <v>142</v>
      </c>
      <c r="I2366" t="s">
        <v>178</v>
      </c>
      <c r="J2366" t="b">
        <v>0</v>
      </c>
      <c r="K2366" t="s">
        <v>1283</v>
      </c>
      <c r="L2366">
        <v>91928</v>
      </c>
      <c r="M2366">
        <v>836</v>
      </c>
      <c r="N2366">
        <v>110333</v>
      </c>
      <c r="S2366" t="s">
        <v>167</v>
      </c>
      <c r="W2366">
        <v>7</v>
      </c>
      <c r="X2366">
        <v>11</v>
      </c>
      <c r="Y2366">
        <v>3.5</v>
      </c>
      <c r="Z2366">
        <v>1098942</v>
      </c>
      <c r="AA2366" t="s">
        <v>146</v>
      </c>
      <c r="AB2366">
        <v>102</v>
      </c>
      <c r="AC2366" t="s">
        <v>10</v>
      </c>
      <c r="AD2366" t="s">
        <v>10</v>
      </c>
      <c r="AE2366">
        <v>848</v>
      </c>
    </row>
    <row r="2367" spans="1:31" x14ac:dyDescent="0.25">
      <c r="A2367">
        <v>345</v>
      </c>
      <c r="B2367">
        <v>345</v>
      </c>
      <c r="C2367">
        <v>1125</v>
      </c>
      <c r="D2367">
        <v>286.95999999999998</v>
      </c>
      <c r="E2367" s="3">
        <v>40736</v>
      </c>
      <c r="F2367" s="15">
        <f t="shared" si="72"/>
        <v>2011</v>
      </c>
      <c r="G2367" s="3">
        <f t="shared" si="73"/>
        <v>40755</v>
      </c>
      <c r="H2367" t="s">
        <v>142</v>
      </c>
      <c r="I2367" t="s">
        <v>172</v>
      </c>
      <c r="J2367" t="b">
        <v>0</v>
      </c>
      <c r="K2367" t="s">
        <v>1284</v>
      </c>
      <c r="L2367">
        <v>91928</v>
      </c>
      <c r="M2367">
        <v>836</v>
      </c>
      <c r="N2367">
        <v>110333</v>
      </c>
      <c r="S2367" t="s">
        <v>167</v>
      </c>
      <c r="W2367">
        <v>7</v>
      </c>
      <c r="X2367">
        <v>11</v>
      </c>
      <c r="Y2367">
        <v>8</v>
      </c>
      <c r="Z2367">
        <v>1099579</v>
      </c>
      <c r="AA2367" t="s">
        <v>146</v>
      </c>
      <c r="AB2367">
        <v>102</v>
      </c>
      <c r="AC2367" t="s">
        <v>10</v>
      </c>
      <c r="AD2367" t="s">
        <v>10</v>
      </c>
      <c r="AE2367">
        <v>849</v>
      </c>
    </row>
    <row r="2368" spans="1:31" x14ac:dyDescent="0.25">
      <c r="A2368">
        <v>345</v>
      </c>
      <c r="B2368">
        <v>345</v>
      </c>
      <c r="C2368">
        <v>1125</v>
      </c>
      <c r="D2368">
        <v>340.77</v>
      </c>
      <c r="E2368" s="3">
        <v>40736</v>
      </c>
      <c r="F2368" s="15">
        <f t="shared" si="72"/>
        <v>2011</v>
      </c>
      <c r="G2368" s="3">
        <f t="shared" si="73"/>
        <v>40755</v>
      </c>
      <c r="H2368" t="s">
        <v>142</v>
      </c>
      <c r="I2368" t="s">
        <v>172</v>
      </c>
      <c r="J2368" t="b">
        <v>0</v>
      </c>
      <c r="K2368" t="s">
        <v>1284</v>
      </c>
      <c r="L2368">
        <v>91928</v>
      </c>
      <c r="M2368">
        <v>836</v>
      </c>
      <c r="N2368">
        <v>110333</v>
      </c>
      <c r="S2368" t="s">
        <v>167</v>
      </c>
      <c r="W2368">
        <v>7</v>
      </c>
      <c r="X2368">
        <v>11</v>
      </c>
      <c r="Y2368">
        <v>9.5</v>
      </c>
      <c r="Z2368">
        <v>1099579</v>
      </c>
      <c r="AA2368" t="s">
        <v>146</v>
      </c>
      <c r="AB2368">
        <v>102</v>
      </c>
      <c r="AC2368" t="s">
        <v>10</v>
      </c>
      <c r="AD2368" t="s">
        <v>10</v>
      </c>
      <c r="AE2368">
        <v>850</v>
      </c>
    </row>
    <row r="2369" spans="1:31" x14ac:dyDescent="0.25">
      <c r="A2369">
        <v>345</v>
      </c>
      <c r="B2369">
        <v>345</v>
      </c>
      <c r="C2369">
        <v>1125</v>
      </c>
      <c r="D2369">
        <v>107.61</v>
      </c>
      <c r="E2369" s="3">
        <v>40736</v>
      </c>
      <c r="F2369" s="15">
        <f t="shared" si="72"/>
        <v>2011</v>
      </c>
      <c r="G2369" s="3">
        <f t="shared" si="73"/>
        <v>40755</v>
      </c>
      <c r="H2369" t="s">
        <v>142</v>
      </c>
      <c r="I2369" t="s">
        <v>175</v>
      </c>
      <c r="J2369" t="b">
        <v>0</v>
      </c>
      <c r="K2369" t="s">
        <v>1285</v>
      </c>
      <c r="L2369">
        <v>91928</v>
      </c>
      <c r="M2369">
        <v>836</v>
      </c>
      <c r="N2369">
        <v>110333</v>
      </c>
      <c r="S2369" t="s">
        <v>167</v>
      </c>
      <c r="W2369">
        <v>7</v>
      </c>
      <c r="X2369">
        <v>11</v>
      </c>
      <c r="Y2369">
        <v>3</v>
      </c>
      <c r="Z2369">
        <v>1099394</v>
      </c>
      <c r="AA2369" t="s">
        <v>146</v>
      </c>
      <c r="AB2369">
        <v>102</v>
      </c>
      <c r="AC2369" t="s">
        <v>10</v>
      </c>
      <c r="AD2369" t="s">
        <v>10</v>
      </c>
      <c r="AE2369">
        <v>851</v>
      </c>
    </row>
    <row r="2370" spans="1:31" x14ac:dyDescent="0.25">
      <c r="A2370">
        <v>345</v>
      </c>
      <c r="B2370">
        <v>345</v>
      </c>
      <c r="C2370">
        <v>1125</v>
      </c>
      <c r="D2370">
        <v>77</v>
      </c>
      <c r="E2370" s="3">
        <v>40739</v>
      </c>
      <c r="F2370" s="15">
        <f t="shared" si="72"/>
        <v>2011</v>
      </c>
      <c r="G2370" s="3">
        <f t="shared" si="73"/>
        <v>40755</v>
      </c>
      <c r="H2370" t="s">
        <v>142</v>
      </c>
      <c r="I2370" t="s">
        <v>165</v>
      </c>
      <c r="J2370" t="b">
        <v>0</v>
      </c>
      <c r="K2370" t="s">
        <v>1270</v>
      </c>
      <c r="L2370">
        <v>91928</v>
      </c>
      <c r="M2370">
        <v>839</v>
      </c>
      <c r="N2370">
        <v>110352</v>
      </c>
      <c r="S2370" t="s">
        <v>167</v>
      </c>
      <c r="W2370">
        <v>7</v>
      </c>
      <c r="X2370">
        <v>11</v>
      </c>
      <c r="Y2370">
        <v>1</v>
      </c>
      <c r="Z2370">
        <v>1099737</v>
      </c>
      <c r="AA2370" t="s">
        <v>146</v>
      </c>
      <c r="AB2370">
        <v>102</v>
      </c>
      <c r="AC2370" t="s">
        <v>10</v>
      </c>
      <c r="AD2370" t="s">
        <v>10</v>
      </c>
      <c r="AE2370">
        <v>875</v>
      </c>
    </row>
    <row r="2371" spans="1:31" x14ac:dyDescent="0.25">
      <c r="A2371">
        <v>345</v>
      </c>
      <c r="B2371">
        <v>345</v>
      </c>
      <c r="C2371">
        <v>1125</v>
      </c>
      <c r="D2371">
        <v>215.22</v>
      </c>
      <c r="E2371" s="3">
        <v>40750</v>
      </c>
      <c r="F2371" s="15">
        <f t="shared" ref="F2371:F2434" si="74">YEAR(E2371)</f>
        <v>2011</v>
      </c>
      <c r="G2371" s="3">
        <f t="shared" ref="G2371:G2434" si="75">EOMONTH(E2371,0)</f>
        <v>40755</v>
      </c>
      <c r="H2371" t="s">
        <v>142</v>
      </c>
      <c r="I2371" t="s">
        <v>172</v>
      </c>
      <c r="J2371" t="b">
        <v>0</v>
      </c>
      <c r="K2371" t="s">
        <v>1286</v>
      </c>
      <c r="L2371">
        <v>91928</v>
      </c>
      <c r="M2371">
        <v>844</v>
      </c>
      <c r="N2371">
        <v>111174</v>
      </c>
      <c r="S2371" t="s">
        <v>167</v>
      </c>
      <c r="W2371">
        <v>7</v>
      </c>
      <c r="X2371">
        <v>11</v>
      </c>
      <c r="Y2371">
        <v>6</v>
      </c>
      <c r="Z2371">
        <v>1099579</v>
      </c>
      <c r="AA2371" t="s">
        <v>146</v>
      </c>
      <c r="AB2371">
        <v>102</v>
      </c>
      <c r="AC2371" t="s">
        <v>10</v>
      </c>
      <c r="AD2371" t="s">
        <v>10</v>
      </c>
      <c r="AE2371">
        <v>1093</v>
      </c>
    </row>
    <row r="2372" spans="1:31" x14ac:dyDescent="0.25">
      <c r="A2372">
        <v>345</v>
      </c>
      <c r="B2372">
        <v>345</v>
      </c>
      <c r="C2372">
        <v>1125</v>
      </c>
      <c r="D2372">
        <v>89.68</v>
      </c>
      <c r="E2372" s="3">
        <v>40750</v>
      </c>
      <c r="F2372" s="15">
        <f t="shared" si="74"/>
        <v>2011</v>
      </c>
      <c r="G2372" s="3">
        <f t="shared" si="75"/>
        <v>40755</v>
      </c>
      <c r="H2372" t="s">
        <v>142</v>
      </c>
      <c r="I2372" t="s">
        <v>172</v>
      </c>
      <c r="J2372" t="b">
        <v>0</v>
      </c>
      <c r="K2372" t="s">
        <v>1287</v>
      </c>
      <c r="L2372">
        <v>91928</v>
      </c>
      <c r="M2372">
        <v>844</v>
      </c>
      <c r="N2372">
        <v>111174</v>
      </c>
      <c r="S2372" t="s">
        <v>167</v>
      </c>
      <c r="W2372">
        <v>7</v>
      </c>
      <c r="X2372">
        <v>11</v>
      </c>
      <c r="Y2372">
        <v>2.5</v>
      </c>
      <c r="Z2372">
        <v>1099579</v>
      </c>
      <c r="AA2372" t="s">
        <v>146</v>
      </c>
      <c r="AB2372">
        <v>102</v>
      </c>
      <c r="AC2372" t="s">
        <v>10</v>
      </c>
      <c r="AD2372" t="s">
        <v>10</v>
      </c>
      <c r="AE2372">
        <v>1094</v>
      </c>
    </row>
    <row r="2373" spans="1:31" x14ac:dyDescent="0.25">
      <c r="A2373">
        <v>345</v>
      </c>
      <c r="B2373">
        <v>345</v>
      </c>
      <c r="C2373">
        <v>1125</v>
      </c>
      <c r="D2373">
        <v>286.95999999999998</v>
      </c>
      <c r="E2373" s="3">
        <v>40750</v>
      </c>
      <c r="F2373" s="15">
        <f t="shared" si="74"/>
        <v>2011</v>
      </c>
      <c r="G2373" s="3">
        <f t="shared" si="75"/>
        <v>40755</v>
      </c>
      <c r="H2373" t="s">
        <v>142</v>
      </c>
      <c r="I2373" t="s">
        <v>172</v>
      </c>
      <c r="J2373" t="b">
        <v>0</v>
      </c>
      <c r="K2373" t="s">
        <v>1287</v>
      </c>
      <c r="L2373">
        <v>91928</v>
      </c>
      <c r="M2373">
        <v>844</v>
      </c>
      <c r="N2373">
        <v>111174</v>
      </c>
      <c r="S2373" t="s">
        <v>167</v>
      </c>
      <c r="W2373">
        <v>7</v>
      </c>
      <c r="X2373">
        <v>11</v>
      </c>
      <c r="Y2373">
        <v>8</v>
      </c>
      <c r="Z2373">
        <v>1099579</v>
      </c>
      <c r="AA2373" t="s">
        <v>146</v>
      </c>
      <c r="AB2373">
        <v>102</v>
      </c>
      <c r="AC2373" t="s">
        <v>10</v>
      </c>
      <c r="AD2373" t="s">
        <v>10</v>
      </c>
      <c r="AE2373">
        <v>1095</v>
      </c>
    </row>
    <row r="2374" spans="1:31" x14ac:dyDescent="0.25">
      <c r="A2374">
        <v>345</v>
      </c>
      <c r="B2374">
        <v>345</v>
      </c>
      <c r="C2374">
        <v>1125</v>
      </c>
      <c r="D2374">
        <v>143.47999999999999</v>
      </c>
      <c r="E2374" s="3">
        <v>40750</v>
      </c>
      <c r="F2374" s="15">
        <f t="shared" si="74"/>
        <v>2011</v>
      </c>
      <c r="G2374" s="3">
        <f t="shared" si="75"/>
        <v>40755</v>
      </c>
      <c r="H2374" t="s">
        <v>142</v>
      </c>
      <c r="I2374" t="s">
        <v>172</v>
      </c>
      <c r="J2374" t="b">
        <v>0</v>
      </c>
      <c r="K2374" t="s">
        <v>1287</v>
      </c>
      <c r="L2374">
        <v>91928</v>
      </c>
      <c r="M2374">
        <v>844</v>
      </c>
      <c r="N2374">
        <v>111174</v>
      </c>
      <c r="S2374" t="s">
        <v>167</v>
      </c>
      <c r="W2374">
        <v>7</v>
      </c>
      <c r="X2374">
        <v>11</v>
      </c>
      <c r="Y2374">
        <v>4</v>
      </c>
      <c r="Z2374">
        <v>1099579</v>
      </c>
      <c r="AA2374" t="s">
        <v>146</v>
      </c>
      <c r="AB2374">
        <v>102</v>
      </c>
      <c r="AC2374" t="s">
        <v>10</v>
      </c>
      <c r="AD2374" t="s">
        <v>10</v>
      </c>
      <c r="AE2374">
        <v>1096</v>
      </c>
    </row>
    <row r="2375" spans="1:31" x14ac:dyDescent="0.25">
      <c r="A2375">
        <v>345</v>
      </c>
      <c r="B2375">
        <v>345</v>
      </c>
      <c r="C2375">
        <v>1125</v>
      </c>
      <c r="D2375">
        <v>107.61</v>
      </c>
      <c r="E2375" s="3">
        <v>40750</v>
      </c>
      <c r="F2375" s="15">
        <f t="shared" si="74"/>
        <v>2011</v>
      </c>
      <c r="G2375" s="3">
        <f t="shared" si="75"/>
        <v>40755</v>
      </c>
      <c r="H2375" t="s">
        <v>142</v>
      </c>
      <c r="I2375" t="s">
        <v>172</v>
      </c>
      <c r="J2375" t="b">
        <v>0</v>
      </c>
      <c r="K2375" t="s">
        <v>1288</v>
      </c>
      <c r="L2375">
        <v>91928</v>
      </c>
      <c r="M2375">
        <v>844</v>
      </c>
      <c r="N2375">
        <v>111174</v>
      </c>
      <c r="S2375" t="s">
        <v>167</v>
      </c>
      <c r="W2375">
        <v>7</v>
      </c>
      <c r="X2375">
        <v>11</v>
      </c>
      <c r="Y2375">
        <v>3</v>
      </c>
      <c r="Z2375">
        <v>1099579</v>
      </c>
      <c r="AA2375" t="s">
        <v>146</v>
      </c>
      <c r="AB2375">
        <v>102</v>
      </c>
      <c r="AC2375" t="s">
        <v>10</v>
      </c>
      <c r="AD2375" t="s">
        <v>10</v>
      </c>
      <c r="AE2375">
        <v>1097</v>
      </c>
    </row>
    <row r="2376" spans="1:31" x14ac:dyDescent="0.25">
      <c r="A2376">
        <v>345</v>
      </c>
      <c r="B2376">
        <v>345</v>
      </c>
      <c r="C2376">
        <v>1125</v>
      </c>
      <c r="D2376">
        <v>179.35</v>
      </c>
      <c r="E2376" s="3">
        <v>40750</v>
      </c>
      <c r="F2376" s="15">
        <f t="shared" si="74"/>
        <v>2011</v>
      </c>
      <c r="G2376" s="3">
        <f t="shared" si="75"/>
        <v>40755</v>
      </c>
      <c r="H2376" t="s">
        <v>142</v>
      </c>
      <c r="I2376" t="s">
        <v>172</v>
      </c>
      <c r="J2376" t="b">
        <v>0</v>
      </c>
      <c r="K2376" t="s">
        <v>1287</v>
      </c>
      <c r="L2376">
        <v>91928</v>
      </c>
      <c r="M2376">
        <v>844</v>
      </c>
      <c r="N2376">
        <v>111174</v>
      </c>
      <c r="S2376" t="s">
        <v>167</v>
      </c>
      <c r="W2376">
        <v>7</v>
      </c>
      <c r="X2376">
        <v>11</v>
      </c>
      <c r="Y2376">
        <v>5</v>
      </c>
      <c r="Z2376">
        <v>1099579</v>
      </c>
      <c r="AA2376" t="s">
        <v>146</v>
      </c>
      <c r="AB2376">
        <v>102</v>
      </c>
      <c r="AC2376" t="s">
        <v>10</v>
      </c>
      <c r="AD2376" t="s">
        <v>10</v>
      </c>
      <c r="AE2376">
        <v>1098</v>
      </c>
    </row>
    <row r="2377" spans="1:31" x14ac:dyDescent="0.25">
      <c r="A2377">
        <v>345</v>
      </c>
      <c r="B2377">
        <v>345</v>
      </c>
      <c r="C2377">
        <v>1125</v>
      </c>
      <c r="D2377">
        <v>53.81</v>
      </c>
      <c r="E2377" s="3">
        <v>40750</v>
      </c>
      <c r="F2377" s="15">
        <f t="shared" si="74"/>
        <v>2011</v>
      </c>
      <c r="G2377" s="3">
        <f t="shared" si="75"/>
        <v>40755</v>
      </c>
      <c r="H2377" t="s">
        <v>142</v>
      </c>
      <c r="I2377" t="s">
        <v>172</v>
      </c>
      <c r="J2377" t="b">
        <v>0</v>
      </c>
      <c r="K2377" t="s">
        <v>1289</v>
      </c>
      <c r="L2377">
        <v>91928</v>
      </c>
      <c r="M2377">
        <v>844</v>
      </c>
      <c r="N2377">
        <v>111174</v>
      </c>
      <c r="S2377" t="s">
        <v>167</v>
      </c>
      <c r="W2377">
        <v>7</v>
      </c>
      <c r="X2377">
        <v>11</v>
      </c>
      <c r="Y2377">
        <v>1.5</v>
      </c>
      <c r="Z2377">
        <v>1099579</v>
      </c>
      <c r="AA2377" t="s">
        <v>146</v>
      </c>
      <c r="AB2377">
        <v>102</v>
      </c>
      <c r="AC2377" t="s">
        <v>10</v>
      </c>
      <c r="AD2377" t="s">
        <v>10</v>
      </c>
      <c r="AE2377">
        <v>1099</v>
      </c>
    </row>
    <row r="2378" spans="1:31" x14ac:dyDescent="0.25">
      <c r="A2378">
        <v>345</v>
      </c>
      <c r="B2378">
        <v>345</v>
      </c>
      <c r="C2378">
        <v>1125</v>
      </c>
      <c r="D2378">
        <v>35.869999999999997</v>
      </c>
      <c r="E2378" s="3">
        <v>40750</v>
      </c>
      <c r="F2378" s="15">
        <f t="shared" si="74"/>
        <v>2011</v>
      </c>
      <c r="G2378" s="3">
        <f t="shared" si="75"/>
        <v>40755</v>
      </c>
      <c r="H2378" t="s">
        <v>142</v>
      </c>
      <c r="I2378" t="s">
        <v>172</v>
      </c>
      <c r="J2378" t="b">
        <v>0</v>
      </c>
      <c r="K2378" t="s">
        <v>1287</v>
      </c>
      <c r="L2378">
        <v>91928</v>
      </c>
      <c r="M2378">
        <v>844</v>
      </c>
      <c r="N2378">
        <v>111174</v>
      </c>
      <c r="S2378" t="s">
        <v>167</v>
      </c>
      <c r="W2378">
        <v>7</v>
      </c>
      <c r="X2378">
        <v>11</v>
      </c>
      <c r="Y2378">
        <v>1</v>
      </c>
      <c r="Z2378">
        <v>1099579</v>
      </c>
      <c r="AA2378" t="s">
        <v>146</v>
      </c>
      <c r="AB2378">
        <v>102</v>
      </c>
      <c r="AC2378" t="s">
        <v>10</v>
      </c>
      <c r="AD2378" t="s">
        <v>10</v>
      </c>
      <c r="AE2378">
        <v>1100</v>
      </c>
    </row>
    <row r="2379" spans="1:31" x14ac:dyDescent="0.25">
      <c r="A2379">
        <v>345</v>
      </c>
      <c r="B2379">
        <v>345</v>
      </c>
      <c r="C2379">
        <v>1125</v>
      </c>
      <c r="D2379">
        <v>35.869999999999997</v>
      </c>
      <c r="E2379" s="3">
        <v>40750</v>
      </c>
      <c r="F2379" s="15">
        <f t="shared" si="74"/>
        <v>2011</v>
      </c>
      <c r="G2379" s="3">
        <f t="shared" si="75"/>
        <v>40755</v>
      </c>
      <c r="H2379" t="s">
        <v>142</v>
      </c>
      <c r="I2379" t="s">
        <v>172</v>
      </c>
      <c r="J2379" t="b">
        <v>0</v>
      </c>
      <c r="K2379" t="s">
        <v>1287</v>
      </c>
      <c r="L2379">
        <v>91928</v>
      </c>
      <c r="M2379">
        <v>844</v>
      </c>
      <c r="N2379">
        <v>111174</v>
      </c>
      <c r="S2379" t="s">
        <v>167</v>
      </c>
      <c r="W2379">
        <v>7</v>
      </c>
      <c r="X2379">
        <v>11</v>
      </c>
      <c r="Y2379">
        <v>1</v>
      </c>
      <c r="Z2379">
        <v>1099579</v>
      </c>
      <c r="AA2379" t="s">
        <v>146</v>
      </c>
      <c r="AB2379">
        <v>102</v>
      </c>
      <c r="AC2379" t="s">
        <v>10</v>
      </c>
      <c r="AD2379" t="s">
        <v>10</v>
      </c>
      <c r="AE2379">
        <v>1101</v>
      </c>
    </row>
    <row r="2380" spans="1:31" x14ac:dyDescent="0.25">
      <c r="A2380">
        <v>345</v>
      </c>
      <c r="B2380">
        <v>345</v>
      </c>
      <c r="C2380">
        <v>1125</v>
      </c>
      <c r="D2380">
        <v>143.47999999999999</v>
      </c>
      <c r="E2380" s="3">
        <v>40750</v>
      </c>
      <c r="F2380" s="15">
        <f t="shared" si="74"/>
        <v>2011</v>
      </c>
      <c r="G2380" s="3">
        <f t="shared" si="75"/>
        <v>40755</v>
      </c>
      <c r="H2380" t="s">
        <v>142</v>
      </c>
      <c r="I2380" t="s">
        <v>171</v>
      </c>
      <c r="J2380" t="b">
        <v>0</v>
      </c>
      <c r="K2380" t="s">
        <v>1290</v>
      </c>
      <c r="L2380">
        <v>91928</v>
      </c>
      <c r="M2380">
        <v>844</v>
      </c>
      <c r="N2380">
        <v>111174</v>
      </c>
      <c r="S2380" t="s">
        <v>167</v>
      </c>
      <c r="W2380">
        <v>7</v>
      </c>
      <c r="X2380">
        <v>11</v>
      </c>
      <c r="Y2380">
        <v>4</v>
      </c>
      <c r="Z2380">
        <v>1098824</v>
      </c>
      <c r="AA2380" t="s">
        <v>146</v>
      </c>
      <c r="AB2380">
        <v>102</v>
      </c>
      <c r="AC2380" t="s">
        <v>10</v>
      </c>
      <c r="AD2380" t="s">
        <v>10</v>
      </c>
      <c r="AE2380">
        <v>1102</v>
      </c>
    </row>
    <row r="2381" spans="1:31" x14ac:dyDescent="0.25">
      <c r="A2381">
        <v>345</v>
      </c>
      <c r="B2381">
        <v>345</v>
      </c>
      <c r="C2381">
        <v>1125</v>
      </c>
      <c r="D2381">
        <v>322.83</v>
      </c>
      <c r="E2381" s="3">
        <v>40750</v>
      </c>
      <c r="F2381" s="15">
        <f t="shared" si="74"/>
        <v>2011</v>
      </c>
      <c r="G2381" s="3">
        <f t="shared" si="75"/>
        <v>40755</v>
      </c>
      <c r="H2381" t="s">
        <v>142</v>
      </c>
      <c r="I2381" t="s">
        <v>171</v>
      </c>
      <c r="J2381" t="b">
        <v>0</v>
      </c>
      <c r="K2381" t="s">
        <v>1277</v>
      </c>
      <c r="L2381">
        <v>91928</v>
      </c>
      <c r="M2381">
        <v>844</v>
      </c>
      <c r="N2381">
        <v>111174</v>
      </c>
      <c r="S2381" t="s">
        <v>167</v>
      </c>
      <c r="W2381">
        <v>7</v>
      </c>
      <c r="X2381">
        <v>11</v>
      </c>
      <c r="Y2381">
        <v>9</v>
      </c>
      <c r="Z2381">
        <v>1098824</v>
      </c>
      <c r="AA2381" t="s">
        <v>146</v>
      </c>
      <c r="AB2381">
        <v>102</v>
      </c>
      <c r="AC2381" t="s">
        <v>10</v>
      </c>
      <c r="AD2381" t="s">
        <v>10</v>
      </c>
      <c r="AE2381">
        <v>1103</v>
      </c>
    </row>
    <row r="2382" spans="1:31" x14ac:dyDescent="0.25">
      <c r="A2382">
        <v>345</v>
      </c>
      <c r="B2382">
        <v>345</v>
      </c>
      <c r="C2382">
        <v>1125</v>
      </c>
      <c r="D2382">
        <v>394.57</v>
      </c>
      <c r="E2382" s="3">
        <v>40750</v>
      </c>
      <c r="F2382" s="15">
        <f t="shared" si="74"/>
        <v>2011</v>
      </c>
      <c r="G2382" s="3">
        <f t="shared" si="75"/>
        <v>40755</v>
      </c>
      <c r="H2382" t="s">
        <v>142</v>
      </c>
      <c r="I2382" t="s">
        <v>171</v>
      </c>
      <c r="J2382" t="b">
        <v>0</v>
      </c>
      <c r="K2382" t="s">
        <v>1291</v>
      </c>
      <c r="L2382">
        <v>91928</v>
      </c>
      <c r="M2382">
        <v>844</v>
      </c>
      <c r="N2382">
        <v>111174</v>
      </c>
      <c r="S2382" t="s">
        <v>167</v>
      </c>
      <c r="W2382">
        <v>7</v>
      </c>
      <c r="X2382">
        <v>11</v>
      </c>
      <c r="Y2382">
        <v>11</v>
      </c>
      <c r="Z2382">
        <v>1098824</v>
      </c>
      <c r="AA2382" t="s">
        <v>146</v>
      </c>
      <c r="AB2382">
        <v>102</v>
      </c>
      <c r="AC2382" t="s">
        <v>10</v>
      </c>
      <c r="AD2382" t="s">
        <v>10</v>
      </c>
      <c r="AE2382">
        <v>1104</v>
      </c>
    </row>
    <row r="2383" spans="1:31" x14ac:dyDescent="0.25">
      <c r="A2383">
        <v>345</v>
      </c>
      <c r="B2383">
        <v>345</v>
      </c>
      <c r="C2383">
        <v>1125</v>
      </c>
      <c r="D2383">
        <v>143.47999999999999</v>
      </c>
      <c r="E2383" s="3">
        <v>40750</v>
      </c>
      <c r="F2383" s="15">
        <f t="shared" si="74"/>
        <v>2011</v>
      </c>
      <c r="G2383" s="3">
        <f t="shared" si="75"/>
        <v>40755</v>
      </c>
      <c r="H2383" t="s">
        <v>142</v>
      </c>
      <c r="I2383" t="s">
        <v>171</v>
      </c>
      <c r="J2383" t="b">
        <v>0</v>
      </c>
      <c r="K2383" t="s">
        <v>1277</v>
      </c>
      <c r="L2383">
        <v>91928</v>
      </c>
      <c r="M2383">
        <v>844</v>
      </c>
      <c r="N2383">
        <v>111174</v>
      </c>
      <c r="S2383" t="s">
        <v>167</v>
      </c>
      <c r="W2383">
        <v>7</v>
      </c>
      <c r="X2383">
        <v>11</v>
      </c>
      <c r="Y2383">
        <v>4</v>
      </c>
      <c r="Z2383">
        <v>1098824</v>
      </c>
      <c r="AA2383" t="s">
        <v>146</v>
      </c>
      <c r="AB2383">
        <v>102</v>
      </c>
      <c r="AC2383" t="s">
        <v>10</v>
      </c>
      <c r="AD2383" t="s">
        <v>10</v>
      </c>
      <c r="AE2383">
        <v>1105</v>
      </c>
    </row>
    <row r="2384" spans="1:31" x14ac:dyDescent="0.25">
      <c r="A2384">
        <v>345</v>
      </c>
      <c r="B2384">
        <v>345</v>
      </c>
      <c r="C2384">
        <v>1125</v>
      </c>
      <c r="D2384">
        <v>286.95999999999998</v>
      </c>
      <c r="E2384" s="3">
        <v>40750</v>
      </c>
      <c r="F2384" s="15">
        <f t="shared" si="74"/>
        <v>2011</v>
      </c>
      <c r="G2384" s="3">
        <f t="shared" si="75"/>
        <v>40755</v>
      </c>
      <c r="H2384" t="s">
        <v>142</v>
      </c>
      <c r="I2384" t="s">
        <v>171</v>
      </c>
      <c r="J2384" t="b">
        <v>0</v>
      </c>
      <c r="K2384" t="s">
        <v>1292</v>
      </c>
      <c r="L2384">
        <v>91928</v>
      </c>
      <c r="M2384">
        <v>844</v>
      </c>
      <c r="N2384">
        <v>111174</v>
      </c>
      <c r="S2384" t="s">
        <v>167</v>
      </c>
      <c r="W2384">
        <v>7</v>
      </c>
      <c r="X2384">
        <v>11</v>
      </c>
      <c r="Y2384">
        <v>8</v>
      </c>
      <c r="Z2384">
        <v>1098824</v>
      </c>
      <c r="AA2384" t="s">
        <v>146</v>
      </c>
      <c r="AB2384">
        <v>102</v>
      </c>
      <c r="AC2384" t="s">
        <v>10</v>
      </c>
      <c r="AD2384" t="s">
        <v>10</v>
      </c>
      <c r="AE2384">
        <v>1106</v>
      </c>
    </row>
    <row r="2385" spans="1:31" x14ac:dyDescent="0.25">
      <c r="A2385">
        <v>345</v>
      </c>
      <c r="B2385">
        <v>345</v>
      </c>
      <c r="C2385">
        <v>1125</v>
      </c>
      <c r="D2385">
        <v>143.47999999999999</v>
      </c>
      <c r="E2385" s="3">
        <v>40755</v>
      </c>
      <c r="F2385" s="15">
        <f t="shared" si="74"/>
        <v>2011</v>
      </c>
      <c r="G2385" s="3">
        <f t="shared" si="75"/>
        <v>40755</v>
      </c>
      <c r="H2385" t="s">
        <v>142</v>
      </c>
      <c r="I2385" t="s">
        <v>168</v>
      </c>
      <c r="J2385" t="b">
        <v>0</v>
      </c>
      <c r="K2385" t="s">
        <v>169</v>
      </c>
      <c r="L2385">
        <v>91928</v>
      </c>
      <c r="M2385">
        <v>850</v>
      </c>
      <c r="N2385">
        <v>111183</v>
      </c>
      <c r="S2385" t="s">
        <v>167</v>
      </c>
      <c r="W2385">
        <v>7</v>
      </c>
      <c r="X2385">
        <v>11</v>
      </c>
      <c r="Y2385">
        <v>4</v>
      </c>
      <c r="Z2385">
        <v>1099720</v>
      </c>
      <c r="AA2385" t="s">
        <v>146</v>
      </c>
      <c r="AB2385">
        <v>102</v>
      </c>
      <c r="AC2385" t="s">
        <v>10</v>
      </c>
      <c r="AD2385" t="s">
        <v>10</v>
      </c>
      <c r="AE2385">
        <v>810</v>
      </c>
    </row>
    <row r="2386" spans="1:31" x14ac:dyDescent="0.25">
      <c r="A2386">
        <v>345</v>
      </c>
      <c r="B2386">
        <v>345</v>
      </c>
      <c r="C2386">
        <v>1125</v>
      </c>
      <c r="D2386">
        <v>286.95999999999998</v>
      </c>
      <c r="E2386" s="3">
        <v>40755</v>
      </c>
      <c r="F2386" s="15">
        <f t="shared" si="74"/>
        <v>2011</v>
      </c>
      <c r="G2386" s="3">
        <f t="shared" si="75"/>
        <v>40755</v>
      </c>
      <c r="H2386" t="s">
        <v>142</v>
      </c>
      <c r="I2386" t="s">
        <v>168</v>
      </c>
      <c r="J2386" t="b">
        <v>0</v>
      </c>
      <c r="K2386" t="s">
        <v>169</v>
      </c>
      <c r="L2386">
        <v>91928</v>
      </c>
      <c r="M2386">
        <v>850</v>
      </c>
      <c r="N2386">
        <v>111183</v>
      </c>
      <c r="S2386" t="s">
        <v>167</v>
      </c>
      <c r="W2386">
        <v>7</v>
      </c>
      <c r="X2386">
        <v>11</v>
      </c>
      <c r="Y2386">
        <v>8</v>
      </c>
      <c r="Z2386">
        <v>1099720</v>
      </c>
      <c r="AA2386" t="s">
        <v>146</v>
      </c>
      <c r="AB2386">
        <v>102</v>
      </c>
      <c r="AC2386" t="s">
        <v>10</v>
      </c>
      <c r="AD2386" t="s">
        <v>10</v>
      </c>
      <c r="AE2386">
        <v>822</v>
      </c>
    </row>
    <row r="2387" spans="1:31" x14ac:dyDescent="0.25">
      <c r="A2387">
        <v>345</v>
      </c>
      <c r="B2387">
        <v>345</v>
      </c>
      <c r="C2387">
        <v>1125</v>
      </c>
      <c r="D2387">
        <v>143.47999999999999</v>
      </c>
      <c r="E2387" s="3">
        <v>40755</v>
      </c>
      <c r="F2387" s="15">
        <f t="shared" si="74"/>
        <v>2011</v>
      </c>
      <c r="G2387" s="3">
        <f t="shared" si="75"/>
        <v>40755</v>
      </c>
      <c r="H2387" t="s">
        <v>142</v>
      </c>
      <c r="I2387" t="s">
        <v>168</v>
      </c>
      <c r="J2387" t="b">
        <v>0</v>
      </c>
      <c r="K2387" t="s">
        <v>169</v>
      </c>
      <c r="L2387">
        <v>91928</v>
      </c>
      <c r="M2387">
        <v>850</v>
      </c>
      <c r="N2387">
        <v>111183</v>
      </c>
      <c r="S2387" t="s">
        <v>167</v>
      </c>
      <c r="W2387">
        <v>7</v>
      </c>
      <c r="X2387">
        <v>11</v>
      </c>
      <c r="Y2387">
        <v>4</v>
      </c>
      <c r="Z2387">
        <v>1099720</v>
      </c>
      <c r="AA2387" t="s">
        <v>146</v>
      </c>
      <c r="AB2387">
        <v>102</v>
      </c>
      <c r="AC2387" t="s">
        <v>10</v>
      </c>
      <c r="AD2387" t="s">
        <v>10</v>
      </c>
      <c r="AE2387">
        <v>823</v>
      </c>
    </row>
    <row r="2388" spans="1:31" x14ac:dyDescent="0.25">
      <c r="A2388">
        <v>345</v>
      </c>
      <c r="B2388">
        <v>345</v>
      </c>
      <c r="C2388">
        <v>1125</v>
      </c>
      <c r="D2388">
        <v>143.47999999999999</v>
      </c>
      <c r="E2388" s="3">
        <v>40755</v>
      </c>
      <c r="F2388" s="15">
        <f t="shared" si="74"/>
        <v>2011</v>
      </c>
      <c r="G2388" s="3">
        <f t="shared" si="75"/>
        <v>40755</v>
      </c>
      <c r="H2388" t="s">
        <v>142</v>
      </c>
      <c r="I2388" t="s">
        <v>168</v>
      </c>
      <c r="J2388" t="b">
        <v>0</v>
      </c>
      <c r="K2388" t="s">
        <v>169</v>
      </c>
      <c r="L2388">
        <v>91928</v>
      </c>
      <c r="M2388">
        <v>850</v>
      </c>
      <c r="N2388">
        <v>111183</v>
      </c>
      <c r="S2388" t="s">
        <v>167</v>
      </c>
      <c r="W2388">
        <v>7</v>
      </c>
      <c r="X2388">
        <v>11</v>
      </c>
      <c r="Y2388">
        <v>4</v>
      </c>
      <c r="Z2388">
        <v>1099720</v>
      </c>
      <c r="AA2388" t="s">
        <v>146</v>
      </c>
      <c r="AB2388">
        <v>102</v>
      </c>
      <c r="AC2388" t="s">
        <v>10</v>
      </c>
      <c r="AD2388" t="s">
        <v>10</v>
      </c>
      <c r="AE2388">
        <v>824</v>
      </c>
    </row>
    <row r="2389" spans="1:31" x14ac:dyDescent="0.25">
      <c r="A2389">
        <v>345</v>
      </c>
      <c r="B2389">
        <v>345</v>
      </c>
      <c r="C2389">
        <v>1125</v>
      </c>
      <c r="D2389">
        <v>71.739999999999995</v>
      </c>
      <c r="E2389" s="3">
        <v>40755</v>
      </c>
      <c r="F2389" s="15">
        <f t="shared" si="74"/>
        <v>2011</v>
      </c>
      <c r="G2389" s="3">
        <f t="shared" si="75"/>
        <v>40755</v>
      </c>
      <c r="H2389" t="s">
        <v>142</v>
      </c>
      <c r="I2389" t="s">
        <v>168</v>
      </c>
      <c r="J2389" t="b">
        <v>0</v>
      </c>
      <c r="K2389" t="s">
        <v>169</v>
      </c>
      <c r="L2389">
        <v>91928</v>
      </c>
      <c r="M2389">
        <v>850</v>
      </c>
      <c r="N2389">
        <v>111183</v>
      </c>
      <c r="S2389" t="s">
        <v>167</v>
      </c>
      <c r="W2389">
        <v>7</v>
      </c>
      <c r="X2389">
        <v>11</v>
      </c>
      <c r="Y2389">
        <v>2</v>
      </c>
      <c r="Z2389">
        <v>1099720</v>
      </c>
      <c r="AA2389" t="s">
        <v>146</v>
      </c>
      <c r="AB2389">
        <v>102</v>
      </c>
      <c r="AC2389" t="s">
        <v>10</v>
      </c>
      <c r="AD2389" t="s">
        <v>10</v>
      </c>
      <c r="AE2389">
        <v>825</v>
      </c>
    </row>
    <row r="2390" spans="1:31" x14ac:dyDescent="0.25">
      <c r="A2390">
        <v>345</v>
      </c>
      <c r="B2390">
        <v>345</v>
      </c>
      <c r="C2390">
        <v>1125</v>
      </c>
      <c r="D2390">
        <v>71.739999999999995</v>
      </c>
      <c r="E2390" s="3">
        <v>40755</v>
      </c>
      <c r="F2390" s="15">
        <f t="shared" si="74"/>
        <v>2011</v>
      </c>
      <c r="G2390" s="3">
        <f t="shared" si="75"/>
        <v>40755</v>
      </c>
      <c r="H2390" t="s">
        <v>142</v>
      </c>
      <c r="I2390" t="s">
        <v>168</v>
      </c>
      <c r="J2390" t="b">
        <v>0</v>
      </c>
      <c r="K2390" t="s">
        <v>169</v>
      </c>
      <c r="L2390">
        <v>91928</v>
      </c>
      <c r="M2390">
        <v>850</v>
      </c>
      <c r="N2390">
        <v>111183</v>
      </c>
      <c r="S2390" t="s">
        <v>167</v>
      </c>
      <c r="W2390">
        <v>7</v>
      </c>
      <c r="X2390">
        <v>11</v>
      </c>
      <c r="Y2390">
        <v>2</v>
      </c>
      <c r="Z2390">
        <v>1099720</v>
      </c>
      <c r="AA2390" t="s">
        <v>146</v>
      </c>
      <c r="AB2390">
        <v>102</v>
      </c>
      <c r="AC2390" t="s">
        <v>10</v>
      </c>
      <c r="AD2390" t="s">
        <v>10</v>
      </c>
      <c r="AE2390">
        <v>826</v>
      </c>
    </row>
    <row r="2391" spans="1:31" x14ac:dyDescent="0.25">
      <c r="A2391">
        <v>345</v>
      </c>
      <c r="B2391">
        <v>345</v>
      </c>
      <c r="C2391">
        <v>1125</v>
      </c>
      <c r="D2391">
        <v>71.739999999999995</v>
      </c>
      <c r="E2391" s="3">
        <v>40755</v>
      </c>
      <c r="F2391" s="15">
        <f t="shared" si="74"/>
        <v>2011</v>
      </c>
      <c r="G2391" s="3">
        <f t="shared" si="75"/>
        <v>40755</v>
      </c>
      <c r="H2391" t="s">
        <v>142</v>
      </c>
      <c r="I2391" t="s">
        <v>168</v>
      </c>
      <c r="J2391" t="b">
        <v>0</v>
      </c>
      <c r="K2391" t="s">
        <v>169</v>
      </c>
      <c r="L2391">
        <v>91928</v>
      </c>
      <c r="M2391">
        <v>850</v>
      </c>
      <c r="N2391">
        <v>111183</v>
      </c>
      <c r="S2391" t="s">
        <v>167</v>
      </c>
      <c r="W2391">
        <v>7</v>
      </c>
      <c r="X2391">
        <v>11</v>
      </c>
      <c r="Y2391">
        <v>2</v>
      </c>
      <c r="Z2391">
        <v>1099720</v>
      </c>
      <c r="AA2391" t="s">
        <v>146</v>
      </c>
      <c r="AB2391">
        <v>102</v>
      </c>
      <c r="AC2391" t="s">
        <v>10</v>
      </c>
      <c r="AD2391" t="s">
        <v>10</v>
      </c>
      <c r="AE2391">
        <v>827</v>
      </c>
    </row>
    <row r="2392" spans="1:31" x14ac:dyDescent="0.25">
      <c r="A2392">
        <v>345</v>
      </c>
      <c r="B2392">
        <v>345</v>
      </c>
      <c r="C2392">
        <v>1125</v>
      </c>
      <c r="D2392">
        <v>71.739999999999995</v>
      </c>
      <c r="E2392" s="3">
        <v>40755</v>
      </c>
      <c r="F2392" s="15">
        <f t="shared" si="74"/>
        <v>2011</v>
      </c>
      <c r="G2392" s="3">
        <f t="shared" si="75"/>
        <v>40755</v>
      </c>
      <c r="H2392" t="s">
        <v>142</v>
      </c>
      <c r="I2392" t="s">
        <v>168</v>
      </c>
      <c r="J2392" t="b">
        <v>0</v>
      </c>
      <c r="K2392" t="s">
        <v>169</v>
      </c>
      <c r="L2392">
        <v>91928</v>
      </c>
      <c r="M2392">
        <v>850</v>
      </c>
      <c r="N2392">
        <v>111183</v>
      </c>
      <c r="S2392" t="s">
        <v>167</v>
      </c>
      <c r="W2392">
        <v>7</v>
      </c>
      <c r="X2392">
        <v>11</v>
      </c>
      <c r="Y2392">
        <v>2</v>
      </c>
      <c r="Z2392">
        <v>1099720</v>
      </c>
      <c r="AA2392" t="s">
        <v>146</v>
      </c>
      <c r="AB2392">
        <v>102</v>
      </c>
      <c r="AC2392" t="s">
        <v>10</v>
      </c>
      <c r="AD2392" t="s">
        <v>10</v>
      </c>
      <c r="AE2392">
        <v>828</v>
      </c>
    </row>
    <row r="2393" spans="1:31" x14ac:dyDescent="0.25">
      <c r="A2393">
        <v>345</v>
      </c>
      <c r="B2393">
        <v>345</v>
      </c>
      <c r="C2393">
        <v>1125</v>
      </c>
      <c r="D2393">
        <v>77</v>
      </c>
      <c r="E2393" s="3">
        <v>40770</v>
      </c>
      <c r="F2393" s="15">
        <f t="shared" si="74"/>
        <v>2011</v>
      </c>
      <c r="G2393" s="3">
        <f t="shared" si="75"/>
        <v>40786</v>
      </c>
      <c r="H2393" t="s">
        <v>142</v>
      </c>
      <c r="I2393" t="s">
        <v>165</v>
      </c>
      <c r="J2393" t="b">
        <v>0</v>
      </c>
      <c r="K2393" t="s">
        <v>1270</v>
      </c>
      <c r="L2393">
        <v>91928</v>
      </c>
      <c r="M2393">
        <v>861</v>
      </c>
      <c r="N2393">
        <v>112233</v>
      </c>
      <c r="S2393" t="s">
        <v>167</v>
      </c>
      <c r="W2393">
        <v>8</v>
      </c>
      <c r="X2393">
        <v>11</v>
      </c>
      <c r="Y2393">
        <v>1</v>
      </c>
      <c r="Z2393">
        <v>1099737</v>
      </c>
      <c r="AA2393" t="s">
        <v>146</v>
      </c>
      <c r="AB2393">
        <v>102</v>
      </c>
      <c r="AC2393" t="s">
        <v>10</v>
      </c>
      <c r="AD2393" t="s">
        <v>10</v>
      </c>
      <c r="AE2393">
        <v>943</v>
      </c>
    </row>
    <row r="2394" spans="1:31" x14ac:dyDescent="0.25">
      <c r="A2394">
        <v>345</v>
      </c>
      <c r="B2394">
        <v>345</v>
      </c>
      <c r="C2394">
        <v>1125</v>
      </c>
      <c r="D2394">
        <v>77</v>
      </c>
      <c r="E2394" s="3">
        <v>40770</v>
      </c>
      <c r="F2394" s="15">
        <f t="shared" si="74"/>
        <v>2011</v>
      </c>
      <c r="G2394" s="3">
        <f t="shared" si="75"/>
        <v>40786</v>
      </c>
      <c r="H2394" t="s">
        <v>142</v>
      </c>
      <c r="I2394" t="s">
        <v>165</v>
      </c>
      <c r="J2394" t="b">
        <v>0</v>
      </c>
      <c r="K2394" t="s">
        <v>1270</v>
      </c>
      <c r="L2394">
        <v>91928</v>
      </c>
      <c r="M2394">
        <v>861</v>
      </c>
      <c r="N2394">
        <v>112233</v>
      </c>
      <c r="S2394" t="s">
        <v>167</v>
      </c>
      <c r="W2394">
        <v>8</v>
      </c>
      <c r="X2394">
        <v>11</v>
      </c>
      <c r="Y2394">
        <v>1</v>
      </c>
      <c r="Z2394">
        <v>1099737</v>
      </c>
      <c r="AA2394" t="s">
        <v>146</v>
      </c>
      <c r="AB2394">
        <v>102</v>
      </c>
      <c r="AC2394" t="s">
        <v>10</v>
      </c>
      <c r="AD2394" t="s">
        <v>10</v>
      </c>
      <c r="AE2394">
        <v>944</v>
      </c>
    </row>
    <row r="2395" spans="1:31" x14ac:dyDescent="0.25">
      <c r="A2395">
        <v>345</v>
      </c>
      <c r="B2395">
        <v>345</v>
      </c>
      <c r="C2395">
        <v>1125</v>
      </c>
      <c r="D2395">
        <v>154</v>
      </c>
      <c r="E2395" s="3">
        <v>40770</v>
      </c>
      <c r="F2395" s="15">
        <f t="shared" si="74"/>
        <v>2011</v>
      </c>
      <c r="G2395" s="3">
        <f t="shared" si="75"/>
        <v>40786</v>
      </c>
      <c r="H2395" t="s">
        <v>142</v>
      </c>
      <c r="I2395" t="s">
        <v>165</v>
      </c>
      <c r="J2395" t="b">
        <v>0</v>
      </c>
      <c r="K2395" t="s">
        <v>1270</v>
      </c>
      <c r="L2395">
        <v>91928</v>
      </c>
      <c r="M2395">
        <v>861</v>
      </c>
      <c r="N2395">
        <v>112233</v>
      </c>
      <c r="S2395" t="s">
        <v>167</v>
      </c>
      <c r="W2395">
        <v>8</v>
      </c>
      <c r="X2395">
        <v>11</v>
      </c>
      <c r="Y2395">
        <v>2</v>
      </c>
      <c r="Z2395">
        <v>1099737</v>
      </c>
      <c r="AA2395" t="s">
        <v>146</v>
      </c>
      <c r="AB2395">
        <v>102</v>
      </c>
      <c r="AC2395" t="s">
        <v>10</v>
      </c>
      <c r="AD2395" t="s">
        <v>10</v>
      </c>
      <c r="AE2395">
        <v>945</v>
      </c>
    </row>
    <row r="2396" spans="1:31" x14ac:dyDescent="0.25">
      <c r="A2396">
        <v>345</v>
      </c>
      <c r="B2396">
        <v>345</v>
      </c>
      <c r="C2396">
        <v>1125</v>
      </c>
      <c r="D2396">
        <v>143.47999999999999</v>
      </c>
      <c r="E2396" s="3">
        <v>40770</v>
      </c>
      <c r="F2396" s="15">
        <f t="shared" si="74"/>
        <v>2011</v>
      </c>
      <c r="G2396" s="3">
        <f t="shared" si="75"/>
        <v>40786</v>
      </c>
      <c r="H2396" t="s">
        <v>142</v>
      </c>
      <c r="I2396" t="s">
        <v>168</v>
      </c>
      <c r="J2396" t="b">
        <v>0</v>
      </c>
      <c r="K2396" t="s">
        <v>169</v>
      </c>
      <c r="L2396">
        <v>91928</v>
      </c>
      <c r="M2396">
        <v>861</v>
      </c>
      <c r="N2396">
        <v>112233</v>
      </c>
      <c r="S2396" t="s">
        <v>167</v>
      </c>
      <c r="W2396">
        <v>8</v>
      </c>
      <c r="X2396">
        <v>11</v>
      </c>
      <c r="Y2396">
        <v>4</v>
      </c>
      <c r="Z2396">
        <v>1099720</v>
      </c>
      <c r="AA2396" t="s">
        <v>146</v>
      </c>
      <c r="AB2396">
        <v>102</v>
      </c>
      <c r="AC2396" t="s">
        <v>10</v>
      </c>
      <c r="AD2396" t="s">
        <v>10</v>
      </c>
      <c r="AE2396">
        <v>946</v>
      </c>
    </row>
    <row r="2397" spans="1:31" x14ac:dyDescent="0.25">
      <c r="A2397">
        <v>345</v>
      </c>
      <c r="B2397">
        <v>345</v>
      </c>
      <c r="C2397">
        <v>1125</v>
      </c>
      <c r="D2397">
        <v>215.22</v>
      </c>
      <c r="E2397" s="3">
        <v>40770</v>
      </c>
      <c r="F2397" s="15">
        <f t="shared" si="74"/>
        <v>2011</v>
      </c>
      <c r="G2397" s="3">
        <f t="shared" si="75"/>
        <v>40786</v>
      </c>
      <c r="H2397" t="s">
        <v>142</v>
      </c>
      <c r="I2397" t="s">
        <v>168</v>
      </c>
      <c r="J2397" t="b">
        <v>0</v>
      </c>
      <c r="K2397" t="s">
        <v>169</v>
      </c>
      <c r="L2397">
        <v>91928</v>
      </c>
      <c r="M2397">
        <v>861</v>
      </c>
      <c r="N2397">
        <v>112233</v>
      </c>
      <c r="S2397" t="s">
        <v>167</v>
      </c>
      <c r="W2397">
        <v>8</v>
      </c>
      <c r="X2397">
        <v>11</v>
      </c>
      <c r="Y2397">
        <v>6</v>
      </c>
      <c r="Z2397">
        <v>1099720</v>
      </c>
      <c r="AA2397" t="s">
        <v>146</v>
      </c>
      <c r="AB2397">
        <v>102</v>
      </c>
      <c r="AC2397" t="s">
        <v>10</v>
      </c>
      <c r="AD2397" t="s">
        <v>10</v>
      </c>
      <c r="AE2397">
        <v>955</v>
      </c>
    </row>
    <row r="2398" spans="1:31" x14ac:dyDescent="0.25">
      <c r="A2398">
        <v>345</v>
      </c>
      <c r="B2398">
        <v>345</v>
      </c>
      <c r="C2398">
        <v>1125</v>
      </c>
      <c r="D2398">
        <v>215.22</v>
      </c>
      <c r="E2398" s="3">
        <v>40770</v>
      </c>
      <c r="F2398" s="15">
        <f t="shared" si="74"/>
        <v>2011</v>
      </c>
      <c r="G2398" s="3">
        <f t="shared" si="75"/>
        <v>40786</v>
      </c>
      <c r="H2398" t="s">
        <v>142</v>
      </c>
      <c r="I2398" t="s">
        <v>168</v>
      </c>
      <c r="J2398" t="b">
        <v>0</v>
      </c>
      <c r="K2398" t="s">
        <v>169</v>
      </c>
      <c r="L2398">
        <v>91928</v>
      </c>
      <c r="M2398">
        <v>861</v>
      </c>
      <c r="N2398">
        <v>112233</v>
      </c>
      <c r="S2398" t="s">
        <v>167</v>
      </c>
      <c r="W2398">
        <v>8</v>
      </c>
      <c r="X2398">
        <v>11</v>
      </c>
      <c r="Y2398">
        <v>6</v>
      </c>
      <c r="Z2398">
        <v>1099720</v>
      </c>
      <c r="AA2398" t="s">
        <v>146</v>
      </c>
      <c r="AB2398">
        <v>102</v>
      </c>
      <c r="AC2398" t="s">
        <v>10</v>
      </c>
      <c r="AD2398" t="s">
        <v>10</v>
      </c>
      <c r="AE2398">
        <v>956</v>
      </c>
    </row>
    <row r="2399" spans="1:31" x14ac:dyDescent="0.25">
      <c r="A2399">
        <v>345</v>
      </c>
      <c r="B2399">
        <v>345</v>
      </c>
      <c r="C2399">
        <v>1125</v>
      </c>
      <c r="D2399">
        <v>215.22</v>
      </c>
      <c r="E2399" s="3">
        <v>40770</v>
      </c>
      <c r="F2399" s="15">
        <f t="shared" si="74"/>
        <v>2011</v>
      </c>
      <c r="G2399" s="3">
        <f t="shared" si="75"/>
        <v>40786</v>
      </c>
      <c r="H2399" t="s">
        <v>142</v>
      </c>
      <c r="I2399" t="s">
        <v>168</v>
      </c>
      <c r="J2399" t="b">
        <v>0</v>
      </c>
      <c r="K2399" t="s">
        <v>169</v>
      </c>
      <c r="L2399">
        <v>91928</v>
      </c>
      <c r="M2399">
        <v>861</v>
      </c>
      <c r="N2399">
        <v>112233</v>
      </c>
      <c r="S2399" t="s">
        <v>167</v>
      </c>
      <c r="W2399">
        <v>8</v>
      </c>
      <c r="X2399">
        <v>11</v>
      </c>
      <c r="Y2399">
        <v>6</v>
      </c>
      <c r="Z2399">
        <v>1099720</v>
      </c>
      <c r="AA2399" t="s">
        <v>146</v>
      </c>
      <c r="AB2399">
        <v>102</v>
      </c>
      <c r="AC2399" t="s">
        <v>10</v>
      </c>
      <c r="AD2399" t="s">
        <v>10</v>
      </c>
      <c r="AE2399">
        <v>957</v>
      </c>
    </row>
    <row r="2400" spans="1:31" x14ac:dyDescent="0.25">
      <c r="A2400">
        <v>345</v>
      </c>
      <c r="B2400">
        <v>345</v>
      </c>
      <c r="C2400">
        <v>1125</v>
      </c>
      <c r="D2400">
        <v>286.95999999999998</v>
      </c>
      <c r="E2400" s="3">
        <v>40764</v>
      </c>
      <c r="F2400" s="15">
        <f t="shared" si="74"/>
        <v>2011</v>
      </c>
      <c r="G2400" s="3">
        <f t="shared" si="75"/>
        <v>40786</v>
      </c>
      <c r="H2400" t="s">
        <v>142</v>
      </c>
      <c r="I2400" t="s">
        <v>178</v>
      </c>
      <c r="J2400" t="b">
        <v>0</v>
      </c>
      <c r="K2400" t="s">
        <v>169</v>
      </c>
      <c r="L2400">
        <v>91928</v>
      </c>
      <c r="M2400">
        <v>864</v>
      </c>
      <c r="N2400">
        <v>112420</v>
      </c>
      <c r="S2400" t="s">
        <v>167</v>
      </c>
      <c r="W2400">
        <v>8</v>
      </c>
      <c r="X2400">
        <v>11</v>
      </c>
      <c r="Y2400">
        <v>8</v>
      </c>
      <c r="Z2400">
        <v>1098942</v>
      </c>
      <c r="AA2400" t="s">
        <v>146</v>
      </c>
      <c r="AB2400">
        <v>102</v>
      </c>
      <c r="AC2400" t="s">
        <v>10</v>
      </c>
      <c r="AD2400" t="s">
        <v>10</v>
      </c>
      <c r="AE2400">
        <v>969</v>
      </c>
    </row>
    <row r="2401" spans="1:31" x14ac:dyDescent="0.25">
      <c r="A2401">
        <v>345</v>
      </c>
      <c r="B2401">
        <v>345</v>
      </c>
      <c r="C2401">
        <v>1125</v>
      </c>
      <c r="D2401">
        <v>286.95999999999998</v>
      </c>
      <c r="E2401" s="3">
        <v>40764</v>
      </c>
      <c r="F2401" s="15">
        <f t="shared" si="74"/>
        <v>2011</v>
      </c>
      <c r="G2401" s="3">
        <f t="shared" si="75"/>
        <v>40786</v>
      </c>
      <c r="H2401" t="s">
        <v>142</v>
      </c>
      <c r="I2401" t="s">
        <v>171</v>
      </c>
      <c r="J2401" t="b">
        <v>0</v>
      </c>
      <c r="K2401" t="s">
        <v>169</v>
      </c>
      <c r="L2401">
        <v>91928</v>
      </c>
      <c r="M2401">
        <v>864</v>
      </c>
      <c r="N2401">
        <v>112420</v>
      </c>
      <c r="S2401" t="s">
        <v>167</v>
      </c>
      <c r="W2401">
        <v>8</v>
      </c>
      <c r="X2401">
        <v>11</v>
      </c>
      <c r="Y2401">
        <v>8</v>
      </c>
      <c r="Z2401">
        <v>1098824</v>
      </c>
      <c r="AA2401" t="s">
        <v>146</v>
      </c>
      <c r="AB2401">
        <v>102</v>
      </c>
      <c r="AC2401" t="s">
        <v>10</v>
      </c>
      <c r="AD2401" t="s">
        <v>10</v>
      </c>
      <c r="AE2401">
        <v>970</v>
      </c>
    </row>
    <row r="2402" spans="1:31" x14ac:dyDescent="0.25">
      <c r="A2402">
        <v>345</v>
      </c>
      <c r="B2402">
        <v>345</v>
      </c>
      <c r="C2402">
        <v>1125</v>
      </c>
      <c r="D2402">
        <v>71.739999999999995</v>
      </c>
      <c r="E2402" s="3">
        <v>40764</v>
      </c>
      <c r="F2402" s="15">
        <f t="shared" si="74"/>
        <v>2011</v>
      </c>
      <c r="G2402" s="3">
        <f t="shared" si="75"/>
        <v>40786</v>
      </c>
      <c r="H2402" t="s">
        <v>142</v>
      </c>
      <c r="I2402" t="s">
        <v>171</v>
      </c>
      <c r="J2402" t="b">
        <v>0</v>
      </c>
      <c r="K2402" t="s">
        <v>169</v>
      </c>
      <c r="L2402">
        <v>91928</v>
      </c>
      <c r="M2402">
        <v>864</v>
      </c>
      <c r="N2402">
        <v>112420</v>
      </c>
      <c r="S2402" t="s">
        <v>167</v>
      </c>
      <c r="W2402">
        <v>8</v>
      </c>
      <c r="X2402">
        <v>11</v>
      </c>
      <c r="Y2402">
        <v>2</v>
      </c>
      <c r="Z2402">
        <v>1098824</v>
      </c>
      <c r="AA2402" t="s">
        <v>146</v>
      </c>
      <c r="AB2402">
        <v>102</v>
      </c>
      <c r="AC2402" t="s">
        <v>10</v>
      </c>
      <c r="AD2402" t="s">
        <v>10</v>
      </c>
      <c r="AE2402">
        <v>971</v>
      </c>
    </row>
    <row r="2403" spans="1:31" x14ac:dyDescent="0.25">
      <c r="A2403">
        <v>345</v>
      </c>
      <c r="B2403">
        <v>345</v>
      </c>
      <c r="C2403">
        <v>1125</v>
      </c>
      <c r="D2403">
        <v>179.35</v>
      </c>
      <c r="E2403" s="3">
        <v>40764</v>
      </c>
      <c r="F2403" s="15">
        <f t="shared" si="74"/>
        <v>2011</v>
      </c>
      <c r="G2403" s="3">
        <f t="shared" si="75"/>
        <v>40786</v>
      </c>
      <c r="H2403" t="s">
        <v>142</v>
      </c>
      <c r="I2403" t="s">
        <v>171</v>
      </c>
      <c r="J2403" t="b">
        <v>0</v>
      </c>
      <c r="K2403" t="s">
        <v>169</v>
      </c>
      <c r="L2403">
        <v>91928</v>
      </c>
      <c r="M2403">
        <v>864</v>
      </c>
      <c r="N2403">
        <v>112420</v>
      </c>
      <c r="S2403" t="s">
        <v>167</v>
      </c>
      <c r="W2403">
        <v>8</v>
      </c>
      <c r="X2403">
        <v>11</v>
      </c>
      <c r="Y2403">
        <v>5</v>
      </c>
      <c r="Z2403">
        <v>1098824</v>
      </c>
      <c r="AA2403" t="s">
        <v>146</v>
      </c>
      <c r="AB2403">
        <v>102</v>
      </c>
      <c r="AC2403" t="s">
        <v>10</v>
      </c>
      <c r="AD2403" t="s">
        <v>10</v>
      </c>
      <c r="AE2403">
        <v>972</v>
      </c>
    </row>
    <row r="2404" spans="1:31" x14ac:dyDescent="0.25">
      <c r="A2404">
        <v>345</v>
      </c>
      <c r="B2404">
        <v>345</v>
      </c>
      <c r="C2404">
        <v>1125</v>
      </c>
      <c r="D2404">
        <v>71.739999999999995</v>
      </c>
      <c r="E2404" s="3">
        <v>40764</v>
      </c>
      <c r="F2404" s="15">
        <f t="shared" si="74"/>
        <v>2011</v>
      </c>
      <c r="G2404" s="3">
        <f t="shared" si="75"/>
        <v>40786</v>
      </c>
      <c r="H2404" t="s">
        <v>142</v>
      </c>
      <c r="I2404" t="s">
        <v>171</v>
      </c>
      <c r="J2404" t="b">
        <v>0</v>
      </c>
      <c r="K2404" t="s">
        <v>169</v>
      </c>
      <c r="L2404">
        <v>91928</v>
      </c>
      <c r="M2404">
        <v>864</v>
      </c>
      <c r="N2404">
        <v>112420</v>
      </c>
      <c r="S2404" t="s">
        <v>167</v>
      </c>
      <c r="W2404">
        <v>8</v>
      </c>
      <c r="X2404">
        <v>11</v>
      </c>
      <c r="Y2404">
        <v>2</v>
      </c>
      <c r="Z2404">
        <v>1098824</v>
      </c>
      <c r="AA2404" t="s">
        <v>146</v>
      </c>
      <c r="AB2404">
        <v>102</v>
      </c>
      <c r="AC2404" t="s">
        <v>10</v>
      </c>
      <c r="AD2404" t="s">
        <v>10</v>
      </c>
      <c r="AE2404">
        <v>973</v>
      </c>
    </row>
    <row r="2405" spans="1:31" x14ac:dyDescent="0.25">
      <c r="A2405">
        <v>345</v>
      </c>
      <c r="B2405">
        <v>345</v>
      </c>
      <c r="C2405">
        <v>1125</v>
      </c>
      <c r="D2405">
        <v>286.95999999999998</v>
      </c>
      <c r="E2405" s="3">
        <v>40764</v>
      </c>
      <c r="F2405" s="15">
        <f t="shared" si="74"/>
        <v>2011</v>
      </c>
      <c r="G2405" s="3">
        <f t="shared" si="75"/>
        <v>40786</v>
      </c>
      <c r="H2405" t="s">
        <v>142</v>
      </c>
      <c r="I2405" t="s">
        <v>171</v>
      </c>
      <c r="J2405" t="b">
        <v>0</v>
      </c>
      <c r="K2405" t="s">
        <v>169</v>
      </c>
      <c r="L2405">
        <v>91928</v>
      </c>
      <c r="M2405">
        <v>864</v>
      </c>
      <c r="N2405">
        <v>112420</v>
      </c>
      <c r="S2405" t="s">
        <v>167</v>
      </c>
      <c r="W2405">
        <v>8</v>
      </c>
      <c r="X2405">
        <v>11</v>
      </c>
      <c r="Y2405">
        <v>8</v>
      </c>
      <c r="Z2405">
        <v>1098824</v>
      </c>
      <c r="AA2405" t="s">
        <v>146</v>
      </c>
      <c r="AB2405">
        <v>102</v>
      </c>
      <c r="AC2405" t="s">
        <v>10</v>
      </c>
      <c r="AD2405" t="s">
        <v>10</v>
      </c>
      <c r="AE2405">
        <v>974</v>
      </c>
    </row>
    <row r="2406" spans="1:31" x14ac:dyDescent="0.25">
      <c r="A2406">
        <v>345</v>
      </c>
      <c r="B2406">
        <v>345</v>
      </c>
      <c r="C2406">
        <v>1125</v>
      </c>
      <c r="D2406">
        <v>17.940000000000001</v>
      </c>
      <c r="E2406" s="3">
        <v>40764</v>
      </c>
      <c r="F2406" s="15">
        <f t="shared" si="74"/>
        <v>2011</v>
      </c>
      <c r="G2406" s="3">
        <f t="shared" si="75"/>
        <v>40786</v>
      </c>
      <c r="H2406" t="s">
        <v>142</v>
      </c>
      <c r="I2406" t="s">
        <v>172</v>
      </c>
      <c r="J2406" t="b">
        <v>0</v>
      </c>
      <c r="K2406" t="s">
        <v>1293</v>
      </c>
      <c r="L2406">
        <v>91928</v>
      </c>
      <c r="M2406">
        <v>864</v>
      </c>
      <c r="N2406">
        <v>112420</v>
      </c>
      <c r="S2406" t="s">
        <v>167</v>
      </c>
      <c r="W2406">
        <v>8</v>
      </c>
      <c r="X2406">
        <v>11</v>
      </c>
      <c r="Y2406">
        <v>0.5</v>
      </c>
      <c r="Z2406">
        <v>1099579</v>
      </c>
      <c r="AA2406" t="s">
        <v>146</v>
      </c>
      <c r="AB2406">
        <v>102</v>
      </c>
      <c r="AC2406" t="s">
        <v>10</v>
      </c>
      <c r="AD2406" t="s">
        <v>10</v>
      </c>
      <c r="AE2406">
        <v>975</v>
      </c>
    </row>
    <row r="2407" spans="1:31" x14ac:dyDescent="0.25">
      <c r="A2407">
        <v>345</v>
      </c>
      <c r="B2407">
        <v>345</v>
      </c>
      <c r="C2407">
        <v>1125</v>
      </c>
      <c r="D2407">
        <v>215.22</v>
      </c>
      <c r="E2407" s="3">
        <v>40764</v>
      </c>
      <c r="F2407" s="15">
        <f t="shared" si="74"/>
        <v>2011</v>
      </c>
      <c r="G2407" s="3">
        <f t="shared" si="75"/>
        <v>40786</v>
      </c>
      <c r="H2407" t="s">
        <v>142</v>
      </c>
      <c r="I2407" t="s">
        <v>172</v>
      </c>
      <c r="J2407" t="b">
        <v>0</v>
      </c>
      <c r="K2407" t="s">
        <v>1294</v>
      </c>
      <c r="L2407">
        <v>91928</v>
      </c>
      <c r="M2407">
        <v>864</v>
      </c>
      <c r="N2407">
        <v>112420</v>
      </c>
      <c r="S2407" t="s">
        <v>167</v>
      </c>
      <c r="W2407">
        <v>8</v>
      </c>
      <c r="X2407">
        <v>11</v>
      </c>
      <c r="Y2407">
        <v>6</v>
      </c>
      <c r="Z2407">
        <v>1099579</v>
      </c>
      <c r="AA2407" t="s">
        <v>146</v>
      </c>
      <c r="AB2407">
        <v>102</v>
      </c>
      <c r="AC2407" t="s">
        <v>10</v>
      </c>
      <c r="AD2407" t="s">
        <v>10</v>
      </c>
      <c r="AE2407">
        <v>976</v>
      </c>
    </row>
    <row r="2408" spans="1:31" x14ac:dyDescent="0.25">
      <c r="A2408">
        <v>345</v>
      </c>
      <c r="B2408">
        <v>345</v>
      </c>
      <c r="C2408">
        <v>1125</v>
      </c>
      <c r="D2408">
        <v>35.869999999999997</v>
      </c>
      <c r="E2408" s="3">
        <v>40764</v>
      </c>
      <c r="F2408" s="15">
        <f t="shared" si="74"/>
        <v>2011</v>
      </c>
      <c r="G2408" s="3">
        <f t="shared" si="75"/>
        <v>40786</v>
      </c>
      <c r="H2408" t="s">
        <v>142</v>
      </c>
      <c r="I2408" t="s">
        <v>172</v>
      </c>
      <c r="J2408" t="b">
        <v>0</v>
      </c>
      <c r="K2408" t="s">
        <v>1293</v>
      </c>
      <c r="L2408">
        <v>91928</v>
      </c>
      <c r="M2408">
        <v>864</v>
      </c>
      <c r="N2408">
        <v>112420</v>
      </c>
      <c r="S2408" t="s">
        <v>167</v>
      </c>
      <c r="W2408">
        <v>8</v>
      </c>
      <c r="X2408">
        <v>11</v>
      </c>
      <c r="Y2408">
        <v>1</v>
      </c>
      <c r="Z2408">
        <v>1099579</v>
      </c>
      <c r="AA2408" t="s">
        <v>146</v>
      </c>
      <c r="AB2408">
        <v>102</v>
      </c>
      <c r="AC2408" t="s">
        <v>10</v>
      </c>
      <c r="AD2408" t="s">
        <v>10</v>
      </c>
      <c r="AE2408">
        <v>977</v>
      </c>
    </row>
    <row r="2409" spans="1:31" x14ac:dyDescent="0.25">
      <c r="A2409">
        <v>345</v>
      </c>
      <c r="B2409">
        <v>345</v>
      </c>
      <c r="C2409">
        <v>1125</v>
      </c>
      <c r="D2409">
        <v>143.47999999999999</v>
      </c>
      <c r="E2409" s="3">
        <v>40764</v>
      </c>
      <c r="F2409" s="15">
        <f t="shared" si="74"/>
        <v>2011</v>
      </c>
      <c r="G2409" s="3">
        <f t="shared" si="75"/>
        <v>40786</v>
      </c>
      <c r="H2409" t="s">
        <v>142</v>
      </c>
      <c r="I2409" t="s">
        <v>172</v>
      </c>
      <c r="J2409" t="b">
        <v>0</v>
      </c>
      <c r="K2409" t="s">
        <v>1293</v>
      </c>
      <c r="L2409">
        <v>91928</v>
      </c>
      <c r="M2409">
        <v>864</v>
      </c>
      <c r="N2409">
        <v>112420</v>
      </c>
      <c r="S2409" t="s">
        <v>167</v>
      </c>
      <c r="W2409">
        <v>8</v>
      </c>
      <c r="X2409">
        <v>11</v>
      </c>
      <c r="Y2409">
        <v>4</v>
      </c>
      <c r="Z2409">
        <v>1099579</v>
      </c>
      <c r="AA2409" t="s">
        <v>146</v>
      </c>
      <c r="AB2409">
        <v>102</v>
      </c>
      <c r="AC2409" t="s">
        <v>10</v>
      </c>
      <c r="AD2409" t="s">
        <v>10</v>
      </c>
      <c r="AE2409">
        <v>978</v>
      </c>
    </row>
    <row r="2410" spans="1:31" x14ac:dyDescent="0.25">
      <c r="A2410">
        <v>345</v>
      </c>
      <c r="B2410">
        <v>345</v>
      </c>
      <c r="C2410">
        <v>1125</v>
      </c>
      <c r="D2410">
        <v>179.35</v>
      </c>
      <c r="E2410" s="3">
        <v>40764</v>
      </c>
      <c r="F2410" s="15">
        <f t="shared" si="74"/>
        <v>2011</v>
      </c>
      <c r="G2410" s="3">
        <f t="shared" si="75"/>
        <v>40786</v>
      </c>
      <c r="H2410" t="s">
        <v>142</v>
      </c>
      <c r="I2410" t="s">
        <v>171</v>
      </c>
      <c r="J2410" t="b">
        <v>0</v>
      </c>
      <c r="K2410" t="s">
        <v>169</v>
      </c>
      <c r="L2410">
        <v>91928</v>
      </c>
      <c r="M2410">
        <v>864</v>
      </c>
      <c r="N2410">
        <v>112420</v>
      </c>
      <c r="S2410" t="s">
        <v>167</v>
      </c>
      <c r="W2410">
        <v>8</v>
      </c>
      <c r="X2410">
        <v>11</v>
      </c>
      <c r="Y2410">
        <v>5</v>
      </c>
      <c r="Z2410">
        <v>1098824</v>
      </c>
      <c r="AA2410" t="s">
        <v>146</v>
      </c>
      <c r="AB2410">
        <v>102</v>
      </c>
      <c r="AC2410" t="s">
        <v>10</v>
      </c>
      <c r="AD2410" t="s">
        <v>10</v>
      </c>
      <c r="AE2410">
        <v>981</v>
      </c>
    </row>
    <row r="2411" spans="1:31" x14ac:dyDescent="0.25">
      <c r="A2411">
        <v>345</v>
      </c>
      <c r="B2411">
        <v>345</v>
      </c>
      <c r="C2411">
        <v>1125</v>
      </c>
      <c r="D2411">
        <v>107.61</v>
      </c>
      <c r="E2411" s="3">
        <v>40778</v>
      </c>
      <c r="F2411" s="15">
        <f t="shared" si="74"/>
        <v>2011</v>
      </c>
      <c r="G2411" s="3">
        <f t="shared" si="75"/>
        <v>40786</v>
      </c>
      <c r="H2411" t="s">
        <v>142</v>
      </c>
      <c r="I2411" t="s">
        <v>172</v>
      </c>
      <c r="J2411" t="b">
        <v>0</v>
      </c>
      <c r="K2411" t="s">
        <v>1295</v>
      </c>
      <c r="L2411">
        <v>91928</v>
      </c>
      <c r="M2411">
        <v>869</v>
      </c>
      <c r="N2411">
        <v>113136</v>
      </c>
      <c r="S2411" t="s">
        <v>167</v>
      </c>
      <c r="W2411">
        <v>8</v>
      </c>
      <c r="X2411">
        <v>11</v>
      </c>
      <c r="Y2411">
        <v>3</v>
      </c>
      <c r="Z2411">
        <v>1099579</v>
      </c>
      <c r="AA2411" t="s">
        <v>146</v>
      </c>
      <c r="AB2411">
        <v>102</v>
      </c>
      <c r="AC2411" t="s">
        <v>10</v>
      </c>
      <c r="AD2411" t="s">
        <v>10</v>
      </c>
      <c r="AE2411">
        <v>1181</v>
      </c>
    </row>
    <row r="2412" spans="1:31" x14ac:dyDescent="0.25">
      <c r="A2412">
        <v>345</v>
      </c>
      <c r="B2412">
        <v>345</v>
      </c>
      <c r="C2412">
        <v>1125</v>
      </c>
      <c r="D2412">
        <v>143.47999999999999</v>
      </c>
      <c r="E2412" s="3">
        <v>40778</v>
      </c>
      <c r="F2412" s="15">
        <f t="shared" si="74"/>
        <v>2011</v>
      </c>
      <c r="G2412" s="3">
        <f t="shared" si="75"/>
        <v>40786</v>
      </c>
      <c r="H2412" t="s">
        <v>142</v>
      </c>
      <c r="I2412" t="s">
        <v>172</v>
      </c>
      <c r="J2412" t="b">
        <v>0</v>
      </c>
      <c r="K2412" t="s">
        <v>1296</v>
      </c>
      <c r="L2412">
        <v>91928</v>
      </c>
      <c r="M2412">
        <v>869</v>
      </c>
      <c r="N2412">
        <v>113136</v>
      </c>
      <c r="S2412" t="s">
        <v>167</v>
      </c>
      <c r="W2412">
        <v>8</v>
      </c>
      <c r="X2412">
        <v>11</v>
      </c>
      <c r="Y2412">
        <v>4</v>
      </c>
      <c r="Z2412">
        <v>1099579</v>
      </c>
      <c r="AA2412" t="s">
        <v>146</v>
      </c>
      <c r="AB2412">
        <v>102</v>
      </c>
      <c r="AC2412" t="s">
        <v>10</v>
      </c>
      <c r="AD2412" t="s">
        <v>10</v>
      </c>
      <c r="AE2412">
        <v>1182</v>
      </c>
    </row>
    <row r="2413" spans="1:31" x14ac:dyDescent="0.25">
      <c r="A2413">
        <v>345</v>
      </c>
      <c r="B2413">
        <v>345</v>
      </c>
      <c r="C2413">
        <v>1125</v>
      </c>
      <c r="D2413">
        <v>107.61</v>
      </c>
      <c r="E2413" s="3">
        <v>40778</v>
      </c>
      <c r="F2413" s="15">
        <f t="shared" si="74"/>
        <v>2011</v>
      </c>
      <c r="G2413" s="3">
        <f t="shared" si="75"/>
        <v>40786</v>
      </c>
      <c r="H2413" t="s">
        <v>142</v>
      </c>
      <c r="I2413" t="s">
        <v>171</v>
      </c>
      <c r="J2413" t="b">
        <v>0</v>
      </c>
      <c r="K2413" t="s">
        <v>1297</v>
      </c>
      <c r="L2413">
        <v>91928</v>
      </c>
      <c r="M2413">
        <v>869</v>
      </c>
      <c r="N2413">
        <v>113136</v>
      </c>
      <c r="S2413" t="s">
        <v>167</v>
      </c>
      <c r="W2413">
        <v>8</v>
      </c>
      <c r="X2413">
        <v>11</v>
      </c>
      <c r="Y2413">
        <v>3</v>
      </c>
      <c r="Z2413">
        <v>1098824</v>
      </c>
      <c r="AA2413" t="s">
        <v>146</v>
      </c>
      <c r="AB2413">
        <v>102</v>
      </c>
      <c r="AC2413" t="s">
        <v>10</v>
      </c>
      <c r="AD2413" t="s">
        <v>10</v>
      </c>
      <c r="AE2413">
        <v>1187</v>
      </c>
    </row>
    <row r="2414" spans="1:31" x14ac:dyDescent="0.25">
      <c r="A2414">
        <v>345</v>
      </c>
      <c r="B2414">
        <v>345</v>
      </c>
      <c r="C2414">
        <v>1125</v>
      </c>
      <c r="D2414">
        <v>251.09</v>
      </c>
      <c r="E2414" s="3">
        <v>40786</v>
      </c>
      <c r="F2414" s="15">
        <f t="shared" si="74"/>
        <v>2011</v>
      </c>
      <c r="G2414" s="3">
        <f t="shared" si="75"/>
        <v>40786</v>
      </c>
      <c r="H2414" t="s">
        <v>142</v>
      </c>
      <c r="I2414" t="s">
        <v>168</v>
      </c>
      <c r="J2414" t="b">
        <v>0</v>
      </c>
      <c r="K2414" t="s">
        <v>169</v>
      </c>
      <c r="L2414">
        <v>91928</v>
      </c>
      <c r="M2414">
        <v>872</v>
      </c>
      <c r="N2414">
        <v>113284</v>
      </c>
      <c r="S2414" t="s">
        <v>167</v>
      </c>
      <c r="W2414">
        <v>8</v>
      </c>
      <c r="X2414">
        <v>11</v>
      </c>
      <c r="Y2414">
        <v>7</v>
      </c>
      <c r="Z2414">
        <v>1099720</v>
      </c>
      <c r="AA2414" t="s">
        <v>146</v>
      </c>
      <c r="AB2414">
        <v>105</v>
      </c>
      <c r="AC2414" t="s">
        <v>10</v>
      </c>
      <c r="AD2414" t="s">
        <v>10</v>
      </c>
      <c r="AE2414">
        <v>1253</v>
      </c>
    </row>
    <row r="2415" spans="1:31" x14ac:dyDescent="0.25">
      <c r="A2415">
        <v>345</v>
      </c>
      <c r="B2415">
        <v>345</v>
      </c>
      <c r="C2415">
        <v>1125</v>
      </c>
      <c r="D2415">
        <v>143.47999999999999</v>
      </c>
      <c r="E2415" s="3">
        <v>40801</v>
      </c>
      <c r="F2415" s="15">
        <f t="shared" si="74"/>
        <v>2011</v>
      </c>
      <c r="G2415" s="3">
        <f t="shared" si="75"/>
        <v>40816</v>
      </c>
      <c r="H2415" t="s">
        <v>142</v>
      </c>
      <c r="I2415" t="s">
        <v>168</v>
      </c>
      <c r="J2415" t="b">
        <v>0</v>
      </c>
      <c r="K2415" t="s">
        <v>169</v>
      </c>
      <c r="L2415">
        <v>91928</v>
      </c>
      <c r="M2415">
        <v>875</v>
      </c>
      <c r="N2415">
        <v>114666</v>
      </c>
      <c r="S2415" t="s">
        <v>167</v>
      </c>
      <c r="W2415">
        <v>9</v>
      </c>
      <c r="X2415">
        <v>11</v>
      </c>
      <c r="Y2415">
        <v>4</v>
      </c>
      <c r="Z2415">
        <v>1099720</v>
      </c>
      <c r="AA2415" t="s">
        <v>146</v>
      </c>
      <c r="AB2415">
        <v>102</v>
      </c>
      <c r="AC2415" t="s">
        <v>10</v>
      </c>
      <c r="AD2415" t="s">
        <v>10</v>
      </c>
      <c r="AE2415">
        <v>1012</v>
      </c>
    </row>
    <row r="2416" spans="1:31" x14ac:dyDescent="0.25">
      <c r="A2416">
        <v>345</v>
      </c>
      <c r="B2416">
        <v>345</v>
      </c>
      <c r="C2416">
        <v>1125</v>
      </c>
      <c r="D2416">
        <v>143.47999999999999</v>
      </c>
      <c r="E2416" s="3">
        <v>40801</v>
      </c>
      <c r="F2416" s="15">
        <f t="shared" si="74"/>
        <v>2011</v>
      </c>
      <c r="G2416" s="3">
        <f t="shared" si="75"/>
        <v>40816</v>
      </c>
      <c r="H2416" t="s">
        <v>142</v>
      </c>
      <c r="I2416" t="s">
        <v>168</v>
      </c>
      <c r="J2416" t="b">
        <v>0</v>
      </c>
      <c r="K2416" t="s">
        <v>169</v>
      </c>
      <c r="L2416">
        <v>91928</v>
      </c>
      <c r="M2416">
        <v>875</v>
      </c>
      <c r="N2416">
        <v>114666</v>
      </c>
      <c r="S2416" t="s">
        <v>167</v>
      </c>
      <c r="W2416">
        <v>9</v>
      </c>
      <c r="X2416">
        <v>11</v>
      </c>
      <c r="Y2416">
        <v>4</v>
      </c>
      <c r="Z2416">
        <v>1099720</v>
      </c>
      <c r="AA2416" t="s">
        <v>146</v>
      </c>
      <c r="AB2416">
        <v>102</v>
      </c>
      <c r="AC2416" t="s">
        <v>10</v>
      </c>
      <c r="AD2416" t="s">
        <v>10</v>
      </c>
      <c r="AE2416">
        <v>1013</v>
      </c>
    </row>
    <row r="2417" spans="1:31" x14ac:dyDescent="0.25">
      <c r="A2417">
        <v>345</v>
      </c>
      <c r="B2417">
        <v>345</v>
      </c>
      <c r="C2417">
        <v>1125</v>
      </c>
      <c r="D2417">
        <v>376.64</v>
      </c>
      <c r="E2417" s="3">
        <v>40792</v>
      </c>
      <c r="F2417" s="15">
        <f t="shared" si="74"/>
        <v>2011</v>
      </c>
      <c r="G2417" s="3">
        <f t="shared" si="75"/>
        <v>40816</v>
      </c>
      <c r="H2417" t="s">
        <v>142</v>
      </c>
      <c r="I2417" t="s">
        <v>1298</v>
      </c>
      <c r="J2417" t="b">
        <v>0</v>
      </c>
      <c r="K2417" t="s">
        <v>1299</v>
      </c>
      <c r="L2417">
        <v>91928</v>
      </c>
      <c r="M2417">
        <v>878</v>
      </c>
      <c r="N2417">
        <v>114669</v>
      </c>
      <c r="S2417" t="s">
        <v>167</v>
      </c>
      <c r="W2417">
        <v>9</v>
      </c>
      <c r="X2417">
        <v>11</v>
      </c>
      <c r="Y2417">
        <v>10.5</v>
      </c>
      <c r="Z2417">
        <v>1099689</v>
      </c>
      <c r="AA2417" t="s">
        <v>146</v>
      </c>
      <c r="AB2417">
        <v>102</v>
      </c>
      <c r="AC2417" t="s">
        <v>10</v>
      </c>
      <c r="AD2417" t="s">
        <v>10</v>
      </c>
      <c r="AE2417">
        <v>931</v>
      </c>
    </row>
    <row r="2418" spans="1:31" x14ac:dyDescent="0.25">
      <c r="A2418">
        <v>345</v>
      </c>
      <c r="B2418">
        <v>345</v>
      </c>
      <c r="C2418">
        <v>1125</v>
      </c>
      <c r="D2418">
        <v>376.64</v>
      </c>
      <c r="E2418" s="3">
        <v>40792</v>
      </c>
      <c r="F2418" s="15">
        <f t="shared" si="74"/>
        <v>2011</v>
      </c>
      <c r="G2418" s="3">
        <f t="shared" si="75"/>
        <v>40816</v>
      </c>
      <c r="H2418" t="s">
        <v>142</v>
      </c>
      <c r="I2418" t="s">
        <v>175</v>
      </c>
      <c r="J2418" t="b">
        <v>0</v>
      </c>
      <c r="K2418" t="s">
        <v>1299</v>
      </c>
      <c r="L2418">
        <v>91928</v>
      </c>
      <c r="M2418">
        <v>878</v>
      </c>
      <c r="N2418">
        <v>114669</v>
      </c>
      <c r="S2418" t="s">
        <v>167</v>
      </c>
      <c r="W2418">
        <v>9</v>
      </c>
      <c r="X2418">
        <v>11</v>
      </c>
      <c r="Y2418">
        <v>10.5</v>
      </c>
      <c r="Z2418">
        <v>1099394</v>
      </c>
      <c r="AA2418" t="s">
        <v>146</v>
      </c>
      <c r="AB2418">
        <v>102</v>
      </c>
      <c r="AC2418" t="s">
        <v>10</v>
      </c>
      <c r="AD2418" t="s">
        <v>10</v>
      </c>
      <c r="AE2418">
        <v>932</v>
      </c>
    </row>
    <row r="2419" spans="1:31" x14ac:dyDescent="0.25">
      <c r="A2419">
        <v>345</v>
      </c>
      <c r="B2419">
        <v>345</v>
      </c>
      <c r="C2419">
        <v>1125</v>
      </c>
      <c r="D2419">
        <v>322.83</v>
      </c>
      <c r="E2419" s="3">
        <v>40792</v>
      </c>
      <c r="F2419" s="15">
        <f t="shared" si="74"/>
        <v>2011</v>
      </c>
      <c r="G2419" s="3">
        <f t="shared" si="75"/>
        <v>40816</v>
      </c>
      <c r="H2419" t="s">
        <v>142</v>
      </c>
      <c r="I2419" t="s">
        <v>172</v>
      </c>
      <c r="J2419" t="b">
        <v>0</v>
      </c>
      <c r="K2419" t="s">
        <v>1300</v>
      </c>
      <c r="L2419">
        <v>91928</v>
      </c>
      <c r="M2419">
        <v>878</v>
      </c>
      <c r="N2419">
        <v>114669</v>
      </c>
      <c r="S2419" t="s">
        <v>167</v>
      </c>
      <c r="W2419">
        <v>9</v>
      </c>
      <c r="X2419">
        <v>11</v>
      </c>
      <c r="Y2419">
        <v>9</v>
      </c>
      <c r="Z2419">
        <v>1099579</v>
      </c>
      <c r="AA2419" t="s">
        <v>146</v>
      </c>
      <c r="AB2419">
        <v>102</v>
      </c>
      <c r="AC2419" t="s">
        <v>10</v>
      </c>
      <c r="AD2419" t="s">
        <v>10</v>
      </c>
      <c r="AE2419">
        <v>936</v>
      </c>
    </row>
    <row r="2420" spans="1:31" x14ac:dyDescent="0.25">
      <c r="A2420">
        <v>345</v>
      </c>
      <c r="B2420">
        <v>345</v>
      </c>
      <c r="C2420">
        <v>1125</v>
      </c>
      <c r="D2420">
        <v>376.64</v>
      </c>
      <c r="E2420" s="3">
        <v>40792</v>
      </c>
      <c r="F2420" s="15">
        <f t="shared" si="74"/>
        <v>2011</v>
      </c>
      <c r="G2420" s="3">
        <f t="shared" si="75"/>
        <v>40816</v>
      </c>
      <c r="H2420" t="s">
        <v>142</v>
      </c>
      <c r="I2420" t="s">
        <v>170</v>
      </c>
      <c r="J2420" t="b">
        <v>0</v>
      </c>
      <c r="K2420" t="s">
        <v>1301</v>
      </c>
      <c r="L2420">
        <v>91928</v>
      </c>
      <c r="M2420">
        <v>878</v>
      </c>
      <c r="N2420">
        <v>114669</v>
      </c>
      <c r="S2420" t="s">
        <v>167</v>
      </c>
      <c r="W2420">
        <v>9</v>
      </c>
      <c r="X2420">
        <v>11</v>
      </c>
      <c r="Y2420">
        <v>10.5</v>
      </c>
      <c r="Z2420">
        <v>1098822</v>
      </c>
      <c r="AA2420" t="s">
        <v>146</v>
      </c>
      <c r="AB2420">
        <v>102</v>
      </c>
      <c r="AC2420" t="s">
        <v>10</v>
      </c>
      <c r="AD2420" t="s">
        <v>10</v>
      </c>
      <c r="AE2420">
        <v>945</v>
      </c>
    </row>
    <row r="2421" spans="1:31" x14ac:dyDescent="0.25">
      <c r="A2421">
        <v>345</v>
      </c>
      <c r="B2421">
        <v>345</v>
      </c>
      <c r="C2421">
        <v>1125</v>
      </c>
      <c r="D2421">
        <v>71.739999999999995</v>
      </c>
      <c r="E2421" s="3">
        <v>40792</v>
      </c>
      <c r="F2421" s="15">
        <f t="shared" si="74"/>
        <v>2011</v>
      </c>
      <c r="G2421" s="3">
        <f t="shared" si="75"/>
        <v>40816</v>
      </c>
      <c r="H2421" t="s">
        <v>142</v>
      </c>
      <c r="I2421" t="s">
        <v>171</v>
      </c>
      <c r="J2421" t="b">
        <v>0</v>
      </c>
      <c r="K2421" t="s">
        <v>1302</v>
      </c>
      <c r="L2421">
        <v>91928</v>
      </c>
      <c r="M2421">
        <v>878</v>
      </c>
      <c r="N2421">
        <v>114669</v>
      </c>
      <c r="S2421" t="s">
        <v>167</v>
      </c>
      <c r="W2421">
        <v>9</v>
      </c>
      <c r="X2421">
        <v>11</v>
      </c>
      <c r="Y2421">
        <v>2</v>
      </c>
      <c r="Z2421">
        <v>1098824</v>
      </c>
      <c r="AA2421" t="s">
        <v>146</v>
      </c>
      <c r="AB2421">
        <v>102</v>
      </c>
      <c r="AC2421" t="s">
        <v>10</v>
      </c>
      <c r="AD2421" t="s">
        <v>10</v>
      </c>
      <c r="AE2421">
        <v>946</v>
      </c>
    </row>
    <row r="2422" spans="1:31" x14ac:dyDescent="0.25">
      <c r="A2422">
        <v>345</v>
      </c>
      <c r="B2422">
        <v>345</v>
      </c>
      <c r="C2422">
        <v>1125</v>
      </c>
      <c r="D2422">
        <v>340.77</v>
      </c>
      <c r="E2422" s="3">
        <v>40792</v>
      </c>
      <c r="F2422" s="15">
        <f t="shared" si="74"/>
        <v>2011</v>
      </c>
      <c r="G2422" s="3">
        <f t="shared" si="75"/>
        <v>40816</v>
      </c>
      <c r="H2422" t="s">
        <v>142</v>
      </c>
      <c r="I2422" t="s">
        <v>178</v>
      </c>
      <c r="J2422" t="b">
        <v>0</v>
      </c>
      <c r="K2422" t="s">
        <v>1303</v>
      </c>
      <c r="L2422">
        <v>91928</v>
      </c>
      <c r="M2422">
        <v>878</v>
      </c>
      <c r="N2422">
        <v>114669</v>
      </c>
      <c r="S2422" t="s">
        <v>167</v>
      </c>
      <c r="W2422">
        <v>9</v>
      </c>
      <c r="X2422">
        <v>11</v>
      </c>
      <c r="Y2422">
        <v>9.5</v>
      </c>
      <c r="Z2422">
        <v>1098942</v>
      </c>
      <c r="AA2422" t="s">
        <v>146</v>
      </c>
      <c r="AB2422">
        <v>102</v>
      </c>
      <c r="AC2422" t="s">
        <v>10</v>
      </c>
      <c r="AD2422" t="s">
        <v>10</v>
      </c>
      <c r="AE2422">
        <v>947</v>
      </c>
    </row>
    <row r="2423" spans="1:31" x14ac:dyDescent="0.25">
      <c r="A2423">
        <v>345</v>
      </c>
      <c r="B2423">
        <v>345</v>
      </c>
      <c r="C2423">
        <v>1125</v>
      </c>
      <c r="D2423">
        <v>251.09</v>
      </c>
      <c r="E2423" s="3">
        <v>40806</v>
      </c>
      <c r="F2423" s="15">
        <f t="shared" si="74"/>
        <v>2011</v>
      </c>
      <c r="G2423" s="3">
        <f t="shared" si="75"/>
        <v>40816</v>
      </c>
      <c r="H2423" t="s">
        <v>142</v>
      </c>
      <c r="I2423" t="s">
        <v>171</v>
      </c>
      <c r="J2423" t="b">
        <v>0</v>
      </c>
      <c r="K2423" t="s">
        <v>1304</v>
      </c>
      <c r="L2423">
        <v>91928</v>
      </c>
      <c r="M2423">
        <v>883</v>
      </c>
      <c r="N2423">
        <v>114899</v>
      </c>
      <c r="S2423" t="s">
        <v>167</v>
      </c>
      <c r="W2423">
        <v>9</v>
      </c>
      <c r="X2423">
        <v>11</v>
      </c>
      <c r="Y2423">
        <v>7</v>
      </c>
      <c r="Z2423">
        <v>1098824</v>
      </c>
      <c r="AA2423" t="s">
        <v>146</v>
      </c>
      <c r="AB2423">
        <v>102</v>
      </c>
      <c r="AC2423" t="s">
        <v>10</v>
      </c>
      <c r="AD2423" t="s">
        <v>10</v>
      </c>
      <c r="AE2423">
        <v>1123</v>
      </c>
    </row>
    <row r="2424" spans="1:31" x14ac:dyDescent="0.25">
      <c r="A2424">
        <v>345</v>
      </c>
      <c r="B2424">
        <v>345</v>
      </c>
      <c r="C2424">
        <v>1125</v>
      </c>
      <c r="D2424">
        <v>35.869999999999997</v>
      </c>
      <c r="E2424" s="3">
        <v>40806</v>
      </c>
      <c r="F2424" s="15">
        <f t="shared" si="74"/>
        <v>2011</v>
      </c>
      <c r="G2424" s="3">
        <f t="shared" si="75"/>
        <v>40816</v>
      </c>
      <c r="H2424" t="s">
        <v>142</v>
      </c>
      <c r="I2424" t="s">
        <v>1298</v>
      </c>
      <c r="J2424" t="b">
        <v>0</v>
      </c>
      <c r="K2424" t="s">
        <v>1305</v>
      </c>
      <c r="L2424">
        <v>91928</v>
      </c>
      <c r="M2424">
        <v>883</v>
      </c>
      <c r="N2424">
        <v>114899</v>
      </c>
      <c r="S2424" t="s">
        <v>167</v>
      </c>
      <c r="W2424">
        <v>9</v>
      </c>
      <c r="X2424">
        <v>11</v>
      </c>
      <c r="Y2424">
        <v>1</v>
      </c>
      <c r="Z2424">
        <v>1099689</v>
      </c>
      <c r="AA2424" t="s">
        <v>146</v>
      </c>
      <c r="AB2424">
        <v>102</v>
      </c>
      <c r="AC2424" t="s">
        <v>10</v>
      </c>
      <c r="AD2424" t="s">
        <v>10</v>
      </c>
      <c r="AE2424">
        <v>1124</v>
      </c>
    </row>
    <row r="2425" spans="1:31" x14ac:dyDescent="0.25">
      <c r="A2425">
        <v>345</v>
      </c>
      <c r="B2425">
        <v>345</v>
      </c>
      <c r="C2425">
        <v>1125</v>
      </c>
      <c r="D2425">
        <v>35.869999999999997</v>
      </c>
      <c r="E2425" s="3">
        <v>40806</v>
      </c>
      <c r="F2425" s="15">
        <f t="shared" si="74"/>
        <v>2011</v>
      </c>
      <c r="G2425" s="3">
        <f t="shared" si="75"/>
        <v>40816</v>
      </c>
      <c r="H2425" t="s">
        <v>142</v>
      </c>
      <c r="I2425" t="s">
        <v>171</v>
      </c>
      <c r="J2425" t="b">
        <v>0</v>
      </c>
      <c r="K2425" t="s">
        <v>1306</v>
      </c>
      <c r="L2425">
        <v>91928</v>
      </c>
      <c r="M2425">
        <v>883</v>
      </c>
      <c r="N2425">
        <v>114899</v>
      </c>
      <c r="S2425" t="s">
        <v>167</v>
      </c>
      <c r="W2425">
        <v>9</v>
      </c>
      <c r="X2425">
        <v>11</v>
      </c>
      <c r="Y2425">
        <v>1</v>
      </c>
      <c r="Z2425">
        <v>1098824</v>
      </c>
      <c r="AA2425" t="s">
        <v>146</v>
      </c>
      <c r="AB2425">
        <v>102</v>
      </c>
      <c r="AC2425" t="s">
        <v>10</v>
      </c>
      <c r="AD2425" t="s">
        <v>10</v>
      </c>
      <c r="AE2425">
        <v>1125</v>
      </c>
    </row>
    <row r="2426" spans="1:31" x14ac:dyDescent="0.25">
      <c r="A2426">
        <v>345</v>
      </c>
      <c r="B2426">
        <v>345</v>
      </c>
      <c r="C2426">
        <v>1125</v>
      </c>
      <c r="D2426">
        <v>286.95999999999998</v>
      </c>
      <c r="E2426" s="3">
        <v>40806</v>
      </c>
      <c r="F2426" s="15">
        <f t="shared" si="74"/>
        <v>2011</v>
      </c>
      <c r="G2426" s="3">
        <f t="shared" si="75"/>
        <v>40816</v>
      </c>
      <c r="H2426" t="s">
        <v>142</v>
      </c>
      <c r="I2426" t="s">
        <v>171</v>
      </c>
      <c r="J2426" t="b">
        <v>0</v>
      </c>
      <c r="K2426" t="s">
        <v>1306</v>
      </c>
      <c r="L2426">
        <v>91928</v>
      </c>
      <c r="M2426">
        <v>883</v>
      </c>
      <c r="N2426">
        <v>114899</v>
      </c>
      <c r="S2426" t="s">
        <v>167</v>
      </c>
      <c r="W2426">
        <v>9</v>
      </c>
      <c r="X2426">
        <v>11</v>
      </c>
      <c r="Y2426">
        <v>8</v>
      </c>
      <c r="Z2426">
        <v>1098824</v>
      </c>
      <c r="AA2426" t="s">
        <v>146</v>
      </c>
      <c r="AB2426">
        <v>102</v>
      </c>
      <c r="AC2426" t="s">
        <v>10</v>
      </c>
      <c r="AD2426" t="s">
        <v>10</v>
      </c>
      <c r="AE2426">
        <v>1126</v>
      </c>
    </row>
    <row r="2427" spans="1:31" x14ac:dyDescent="0.25">
      <c r="A2427">
        <v>345</v>
      </c>
      <c r="B2427">
        <v>345</v>
      </c>
      <c r="C2427">
        <v>1125</v>
      </c>
      <c r="D2427">
        <v>286.95999999999998</v>
      </c>
      <c r="E2427" s="3">
        <v>40806</v>
      </c>
      <c r="F2427" s="15">
        <f t="shared" si="74"/>
        <v>2011</v>
      </c>
      <c r="G2427" s="3">
        <f t="shared" si="75"/>
        <v>40816</v>
      </c>
      <c r="H2427" t="s">
        <v>142</v>
      </c>
      <c r="I2427" t="s">
        <v>172</v>
      </c>
      <c r="J2427" t="b">
        <v>0</v>
      </c>
      <c r="K2427" t="s">
        <v>1307</v>
      </c>
      <c r="L2427">
        <v>91928</v>
      </c>
      <c r="M2427">
        <v>883</v>
      </c>
      <c r="N2427">
        <v>114899</v>
      </c>
      <c r="S2427" t="s">
        <v>167</v>
      </c>
      <c r="W2427">
        <v>9</v>
      </c>
      <c r="X2427">
        <v>11</v>
      </c>
      <c r="Y2427">
        <v>8</v>
      </c>
      <c r="Z2427">
        <v>1099579</v>
      </c>
      <c r="AA2427" t="s">
        <v>146</v>
      </c>
      <c r="AB2427">
        <v>102</v>
      </c>
      <c r="AC2427" t="s">
        <v>10</v>
      </c>
      <c r="AD2427" t="s">
        <v>10</v>
      </c>
      <c r="AE2427">
        <v>1127</v>
      </c>
    </row>
    <row r="2428" spans="1:31" x14ac:dyDescent="0.25">
      <c r="A2428">
        <v>345</v>
      </c>
      <c r="B2428">
        <v>345</v>
      </c>
      <c r="C2428">
        <v>1125</v>
      </c>
      <c r="D2428">
        <v>179.35</v>
      </c>
      <c r="E2428" s="3">
        <v>40806</v>
      </c>
      <c r="F2428" s="15">
        <f t="shared" si="74"/>
        <v>2011</v>
      </c>
      <c r="G2428" s="3">
        <f t="shared" si="75"/>
        <v>40816</v>
      </c>
      <c r="H2428" t="s">
        <v>142</v>
      </c>
      <c r="I2428" t="s">
        <v>172</v>
      </c>
      <c r="J2428" t="b">
        <v>0</v>
      </c>
      <c r="K2428" t="s">
        <v>1307</v>
      </c>
      <c r="L2428">
        <v>91928</v>
      </c>
      <c r="M2428">
        <v>883</v>
      </c>
      <c r="N2428">
        <v>114899</v>
      </c>
      <c r="S2428" t="s">
        <v>167</v>
      </c>
      <c r="W2428">
        <v>9</v>
      </c>
      <c r="X2428">
        <v>11</v>
      </c>
      <c r="Y2428">
        <v>5</v>
      </c>
      <c r="Z2428">
        <v>1099579</v>
      </c>
      <c r="AA2428" t="s">
        <v>146</v>
      </c>
      <c r="AB2428">
        <v>102</v>
      </c>
      <c r="AC2428" t="s">
        <v>10</v>
      </c>
      <c r="AD2428" t="s">
        <v>10</v>
      </c>
      <c r="AE2428">
        <v>1128</v>
      </c>
    </row>
    <row r="2429" spans="1:31" x14ac:dyDescent="0.25">
      <c r="A2429">
        <v>345</v>
      </c>
      <c r="B2429">
        <v>345</v>
      </c>
      <c r="C2429">
        <v>1125</v>
      </c>
      <c r="D2429">
        <v>143.47999999999999</v>
      </c>
      <c r="E2429" s="3">
        <v>40806</v>
      </c>
      <c r="F2429" s="15">
        <f t="shared" si="74"/>
        <v>2011</v>
      </c>
      <c r="G2429" s="3">
        <f t="shared" si="75"/>
        <v>40816</v>
      </c>
      <c r="H2429" t="s">
        <v>142</v>
      </c>
      <c r="I2429" t="s">
        <v>172</v>
      </c>
      <c r="J2429" t="b">
        <v>0</v>
      </c>
      <c r="K2429" t="s">
        <v>1308</v>
      </c>
      <c r="L2429">
        <v>91928</v>
      </c>
      <c r="M2429">
        <v>883</v>
      </c>
      <c r="N2429">
        <v>114899</v>
      </c>
      <c r="S2429" t="s">
        <v>167</v>
      </c>
      <c r="W2429">
        <v>9</v>
      </c>
      <c r="X2429">
        <v>11</v>
      </c>
      <c r="Y2429">
        <v>4</v>
      </c>
      <c r="Z2429">
        <v>1099579</v>
      </c>
      <c r="AA2429" t="s">
        <v>146</v>
      </c>
      <c r="AB2429">
        <v>102</v>
      </c>
      <c r="AC2429" t="s">
        <v>10</v>
      </c>
      <c r="AD2429" t="s">
        <v>10</v>
      </c>
      <c r="AE2429">
        <v>1129</v>
      </c>
    </row>
    <row r="2430" spans="1:31" x14ac:dyDescent="0.25">
      <c r="A2430">
        <v>345</v>
      </c>
      <c r="B2430">
        <v>345</v>
      </c>
      <c r="C2430">
        <v>1125</v>
      </c>
      <c r="D2430">
        <v>107.61</v>
      </c>
      <c r="E2430" s="3">
        <v>40806</v>
      </c>
      <c r="F2430" s="15">
        <f t="shared" si="74"/>
        <v>2011</v>
      </c>
      <c r="G2430" s="3">
        <f t="shared" si="75"/>
        <v>40816</v>
      </c>
      <c r="H2430" t="s">
        <v>142</v>
      </c>
      <c r="I2430" t="s">
        <v>172</v>
      </c>
      <c r="J2430" t="b">
        <v>0</v>
      </c>
      <c r="K2430" t="s">
        <v>1309</v>
      </c>
      <c r="L2430">
        <v>91928</v>
      </c>
      <c r="M2430">
        <v>883</v>
      </c>
      <c r="N2430">
        <v>114899</v>
      </c>
      <c r="S2430" t="s">
        <v>167</v>
      </c>
      <c r="W2430">
        <v>9</v>
      </c>
      <c r="X2430">
        <v>11</v>
      </c>
      <c r="Y2430">
        <v>3</v>
      </c>
      <c r="Z2430">
        <v>1099579</v>
      </c>
      <c r="AA2430" t="s">
        <v>146</v>
      </c>
      <c r="AB2430">
        <v>102</v>
      </c>
      <c r="AC2430" t="s">
        <v>10</v>
      </c>
      <c r="AD2430" t="s">
        <v>10</v>
      </c>
      <c r="AE2430">
        <v>1130</v>
      </c>
    </row>
    <row r="2431" spans="1:31" x14ac:dyDescent="0.25">
      <c r="A2431">
        <v>345</v>
      </c>
      <c r="B2431">
        <v>345</v>
      </c>
      <c r="C2431">
        <v>1125</v>
      </c>
      <c r="D2431">
        <v>35.869999999999997</v>
      </c>
      <c r="E2431" s="3">
        <v>40806</v>
      </c>
      <c r="F2431" s="15">
        <f t="shared" si="74"/>
        <v>2011</v>
      </c>
      <c r="G2431" s="3">
        <f t="shared" si="75"/>
        <v>40816</v>
      </c>
      <c r="H2431" t="s">
        <v>142</v>
      </c>
      <c r="I2431" t="s">
        <v>170</v>
      </c>
      <c r="J2431" t="b">
        <v>0</v>
      </c>
      <c r="K2431" t="s">
        <v>1310</v>
      </c>
      <c r="L2431">
        <v>91928</v>
      </c>
      <c r="M2431">
        <v>883</v>
      </c>
      <c r="N2431">
        <v>114899</v>
      </c>
      <c r="S2431" t="s">
        <v>167</v>
      </c>
      <c r="W2431">
        <v>9</v>
      </c>
      <c r="X2431">
        <v>11</v>
      </c>
      <c r="Y2431">
        <v>1</v>
      </c>
      <c r="Z2431">
        <v>1098822</v>
      </c>
      <c r="AA2431" t="s">
        <v>146</v>
      </c>
      <c r="AB2431">
        <v>102</v>
      </c>
      <c r="AC2431" t="s">
        <v>10</v>
      </c>
      <c r="AD2431" t="s">
        <v>10</v>
      </c>
      <c r="AE2431">
        <v>1131</v>
      </c>
    </row>
    <row r="2432" spans="1:31" x14ac:dyDescent="0.25">
      <c r="A2432">
        <v>345</v>
      </c>
      <c r="B2432">
        <v>345</v>
      </c>
      <c r="C2432">
        <v>1125</v>
      </c>
      <c r="D2432">
        <v>35.869999999999997</v>
      </c>
      <c r="E2432" s="3">
        <v>40806</v>
      </c>
      <c r="F2432" s="15">
        <f t="shared" si="74"/>
        <v>2011</v>
      </c>
      <c r="G2432" s="3">
        <f t="shared" si="75"/>
        <v>40816</v>
      </c>
      <c r="H2432" t="s">
        <v>142</v>
      </c>
      <c r="I2432" t="s">
        <v>170</v>
      </c>
      <c r="J2432" t="b">
        <v>0</v>
      </c>
      <c r="K2432" t="s">
        <v>1310</v>
      </c>
      <c r="L2432">
        <v>91928</v>
      </c>
      <c r="M2432">
        <v>883</v>
      </c>
      <c r="N2432">
        <v>114899</v>
      </c>
      <c r="S2432" t="s">
        <v>167</v>
      </c>
      <c r="W2432">
        <v>9</v>
      </c>
      <c r="X2432">
        <v>11</v>
      </c>
      <c r="Y2432">
        <v>1</v>
      </c>
      <c r="Z2432">
        <v>1098822</v>
      </c>
      <c r="AA2432" t="s">
        <v>146</v>
      </c>
      <c r="AB2432">
        <v>102</v>
      </c>
      <c r="AC2432" t="s">
        <v>10</v>
      </c>
      <c r="AD2432" t="s">
        <v>10</v>
      </c>
      <c r="AE2432">
        <v>1132</v>
      </c>
    </row>
    <row r="2433" spans="1:31" x14ac:dyDescent="0.25">
      <c r="A2433">
        <v>345</v>
      </c>
      <c r="B2433">
        <v>345</v>
      </c>
      <c r="C2433">
        <v>1125</v>
      </c>
      <c r="D2433">
        <v>35.869999999999997</v>
      </c>
      <c r="E2433" s="3">
        <v>40806</v>
      </c>
      <c r="F2433" s="15">
        <f t="shared" si="74"/>
        <v>2011</v>
      </c>
      <c r="G2433" s="3">
        <f t="shared" si="75"/>
        <v>40816</v>
      </c>
      <c r="H2433" t="s">
        <v>142</v>
      </c>
      <c r="I2433" t="s">
        <v>170</v>
      </c>
      <c r="J2433" t="b">
        <v>0</v>
      </c>
      <c r="K2433" t="s">
        <v>1311</v>
      </c>
      <c r="L2433">
        <v>91928</v>
      </c>
      <c r="M2433">
        <v>883</v>
      </c>
      <c r="N2433">
        <v>114899</v>
      </c>
      <c r="S2433" t="s">
        <v>167</v>
      </c>
      <c r="W2433">
        <v>9</v>
      </c>
      <c r="X2433">
        <v>11</v>
      </c>
      <c r="Y2433">
        <v>1</v>
      </c>
      <c r="Z2433">
        <v>1098822</v>
      </c>
      <c r="AA2433" t="s">
        <v>146</v>
      </c>
      <c r="AB2433">
        <v>102</v>
      </c>
      <c r="AC2433" t="s">
        <v>10</v>
      </c>
      <c r="AD2433" t="s">
        <v>10</v>
      </c>
      <c r="AE2433">
        <v>1133</v>
      </c>
    </row>
    <row r="2434" spans="1:31" x14ac:dyDescent="0.25">
      <c r="A2434">
        <v>345</v>
      </c>
      <c r="B2434">
        <v>345</v>
      </c>
      <c r="C2434">
        <v>1125</v>
      </c>
      <c r="D2434">
        <v>35.869999999999997</v>
      </c>
      <c r="E2434" s="3">
        <v>40806</v>
      </c>
      <c r="F2434" s="15">
        <f t="shared" si="74"/>
        <v>2011</v>
      </c>
      <c r="G2434" s="3">
        <f t="shared" si="75"/>
        <v>40816</v>
      </c>
      <c r="H2434" t="s">
        <v>142</v>
      </c>
      <c r="I2434" t="s">
        <v>175</v>
      </c>
      <c r="J2434" t="b">
        <v>0</v>
      </c>
      <c r="K2434" t="s">
        <v>1312</v>
      </c>
      <c r="L2434">
        <v>91928</v>
      </c>
      <c r="M2434">
        <v>883</v>
      </c>
      <c r="N2434">
        <v>114899</v>
      </c>
      <c r="S2434" t="s">
        <v>167</v>
      </c>
      <c r="W2434">
        <v>9</v>
      </c>
      <c r="X2434">
        <v>11</v>
      </c>
      <c r="Y2434">
        <v>1</v>
      </c>
      <c r="Z2434">
        <v>1099394</v>
      </c>
      <c r="AA2434" t="s">
        <v>146</v>
      </c>
      <c r="AB2434">
        <v>102</v>
      </c>
      <c r="AC2434" t="s">
        <v>10</v>
      </c>
      <c r="AD2434" t="s">
        <v>10</v>
      </c>
      <c r="AE2434">
        <v>1136</v>
      </c>
    </row>
    <row r="2435" spans="1:31" x14ac:dyDescent="0.25">
      <c r="A2435">
        <v>345</v>
      </c>
      <c r="B2435">
        <v>345</v>
      </c>
      <c r="C2435">
        <v>1125</v>
      </c>
      <c r="D2435">
        <v>35.869999999999997</v>
      </c>
      <c r="E2435" s="3">
        <v>40806</v>
      </c>
      <c r="F2435" s="15">
        <f t="shared" ref="F2435:F2498" si="76">YEAR(E2435)</f>
        <v>2011</v>
      </c>
      <c r="G2435" s="3">
        <f t="shared" ref="G2435:G2498" si="77">EOMONTH(E2435,0)</f>
        <v>40816</v>
      </c>
      <c r="H2435" t="s">
        <v>142</v>
      </c>
      <c r="I2435" t="s">
        <v>175</v>
      </c>
      <c r="J2435" t="b">
        <v>0</v>
      </c>
      <c r="K2435" t="s">
        <v>1312</v>
      </c>
      <c r="L2435">
        <v>91928</v>
      </c>
      <c r="M2435">
        <v>883</v>
      </c>
      <c r="N2435">
        <v>114899</v>
      </c>
      <c r="S2435" t="s">
        <v>167</v>
      </c>
      <c r="W2435">
        <v>9</v>
      </c>
      <c r="X2435">
        <v>11</v>
      </c>
      <c r="Y2435">
        <v>1</v>
      </c>
      <c r="Z2435">
        <v>1099394</v>
      </c>
      <c r="AA2435" t="s">
        <v>146</v>
      </c>
      <c r="AB2435">
        <v>102</v>
      </c>
      <c r="AC2435" t="s">
        <v>10</v>
      </c>
      <c r="AD2435" t="s">
        <v>10</v>
      </c>
      <c r="AE2435">
        <v>1137</v>
      </c>
    </row>
    <row r="2436" spans="1:31" x14ac:dyDescent="0.25">
      <c r="A2436">
        <v>345</v>
      </c>
      <c r="B2436">
        <v>345</v>
      </c>
      <c r="C2436">
        <v>1125</v>
      </c>
      <c r="D2436">
        <v>35.869999999999997</v>
      </c>
      <c r="E2436" s="3">
        <v>40806</v>
      </c>
      <c r="F2436" s="15">
        <f t="shared" si="76"/>
        <v>2011</v>
      </c>
      <c r="G2436" s="3">
        <f t="shared" si="77"/>
        <v>40816</v>
      </c>
      <c r="H2436" t="s">
        <v>142</v>
      </c>
      <c r="I2436" t="s">
        <v>175</v>
      </c>
      <c r="J2436" t="b">
        <v>0</v>
      </c>
      <c r="K2436" t="s">
        <v>1305</v>
      </c>
      <c r="L2436">
        <v>91928</v>
      </c>
      <c r="M2436">
        <v>883</v>
      </c>
      <c r="N2436">
        <v>114899</v>
      </c>
      <c r="S2436" t="s">
        <v>167</v>
      </c>
      <c r="W2436">
        <v>9</v>
      </c>
      <c r="X2436">
        <v>11</v>
      </c>
      <c r="Y2436">
        <v>1</v>
      </c>
      <c r="Z2436">
        <v>1099394</v>
      </c>
      <c r="AA2436" t="s">
        <v>146</v>
      </c>
      <c r="AB2436">
        <v>102</v>
      </c>
      <c r="AC2436" t="s">
        <v>10</v>
      </c>
      <c r="AD2436" t="s">
        <v>10</v>
      </c>
      <c r="AE2436">
        <v>1138</v>
      </c>
    </row>
    <row r="2437" spans="1:31" x14ac:dyDescent="0.25">
      <c r="A2437">
        <v>345</v>
      </c>
      <c r="B2437">
        <v>345</v>
      </c>
      <c r="C2437">
        <v>1125</v>
      </c>
      <c r="D2437">
        <v>35.869999999999997</v>
      </c>
      <c r="E2437" s="3">
        <v>40806</v>
      </c>
      <c r="F2437" s="15">
        <f t="shared" si="76"/>
        <v>2011</v>
      </c>
      <c r="G2437" s="3">
        <f t="shared" si="77"/>
        <v>40816</v>
      </c>
      <c r="H2437" t="s">
        <v>142</v>
      </c>
      <c r="I2437" t="s">
        <v>1298</v>
      </c>
      <c r="J2437" t="b">
        <v>0</v>
      </c>
      <c r="K2437" t="s">
        <v>1313</v>
      </c>
      <c r="L2437">
        <v>91928</v>
      </c>
      <c r="M2437">
        <v>883</v>
      </c>
      <c r="N2437">
        <v>114899</v>
      </c>
      <c r="S2437" t="s">
        <v>167</v>
      </c>
      <c r="W2437">
        <v>9</v>
      </c>
      <c r="X2437">
        <v>11</v>
      </c>
      <c r="Y2437">
        <v>1</v>
      </c>
      <c r="Z2437">
        <v>1099689</v>
      </c>
      <c r="AA2437" t="s">
        <v>146</v>
      </c>
      <c r="AB2437">
        <v>102</v>
      </c>
      <c r="AC2437" t="s">
        <v>10</v>
      </c>
      <c r="AD2437" t="s">
        <v>10</v>
      </c>
      <c r="AE2437">
        <v>1139</v>
      </c>
    </row>
    <row r="2438" spans="1:31" x14ac:dyDescent="0.25">
      <c r="A2438">
        <v>345</v>
      </c>
      <c r="B2438">
        <v>345</v>
      </c>
      <c r="C2438">
        <v>1125</v>
      </c>
      <c r="D2438">
        <v>35.869999999999997</v>
      </c>
      <c r="E2438" s="3">
        <v>40806</v>
      </c>
      <c r="F2438" s="15">
        <f t="shared" si="76"/>
        <v>2011</v>
      </c>
      <c r="G2438" s="3">
        <f t="shared" si="77"/>
        <v>40816</v>
      </c>
      <c r="H2438" t="s">
        <v>142</v>
      </c>
      <c r="I2438" t="s">
        <v>1298</v>
      </c>
      <c r="J2438" t="b">
        <v>0</v>
      </c>
      <c r="K2438" t="s">
        <v>1313</v>
      </c>
      <c r="L2438">
        <v>91928</v>
      </c>
      <c r="M2438">
        <v>883</v>
      </c>
      <c r="N2438">
        <v>114899</v>
      </c>
      <c r="S2438" t="s">
        <v>167</v>
      </c>
      <c r="W2438">
        <v>9</v>
      </c>
      <c r="X2438">
        <v>11</v>
      </c>
      <c r="Y2438">
        <v>1</v>
      </c>
      <c r="Z2438">
        <v>1099689</v>
      </c>
      <c r="AA2438" t="s">
        <v>146</v>
      </c>
      <c r="AB2438">
        <v>102</v>
      </c>
      <c r="AC2438" t="s">
        <v>10</v>
      </c>
      <c r="AD2438" t="s">
        <v>10</v>
      </c>
      <c r="AE2438">
        <v>1140</v>
      </c>
    </row>
    <row r="2439" spans="1:31" x14ac:dyDescent="0.25">
      <c r="A2439">
        <v>345</v>
      </c>
      <c r="B2439">
        <v>345</v>
      </c>
      <c r="C2439">
        <v>1125</v>
      </c>
      <c r="D2439">
        <v>251.09</v>
      </c>
      <c r="E2439" s="3">
        <v>40806</v>
      </c>
      <c r="F2439" s="15">
        <f t="shared" si="76"/>
        <v>2011</v>
      </c>
      <c r="G2439" s="3">
        <f t="shared" si="77"/>
        <v>40816</v>
      </c>
      <c r="H2439" t="s">
        <v>142</v>
      </c>
      <c r="I2439" t="s">
        <v>171</v>
      </c>
      <c r="J2439" t="b">
        <v>0</v>
      </c>
      <c r="K2439" t="s">
        <v>1304</v>
      </c>
      <c r="L2439">
        <v>91928</v>
      </c>
      <c r="M2439">
        <v>883</v>
      </c>
      <c r="N2439">
        <v>114899</v>
      </c>
      <c r="S2439" t="s">
        <v>167</v>
      </c>
      <c r="W2439">
        <v>9</v>
      </c>
      <c r="X2439">
        <v>11</v>
      </c>
      <c r="Y2439">
        <v>7</v>
      </c>
      <c r="Z2439">
        <v>1098824</v>
      </c>
      <c r="AA2439" t="s">
        <v>146</v>
      </c>
      <c r="AB2439">
        <v>102</v>
      </c>
      <c r="AC2439" t="s">
        <v>10</v>
      </c>
      <c r="AD2439" t="s">
        <v>10</v>
      </c>
      <c r="AE2439">
        <v>1141</v>
      </c>
    </row>
    <row r="2440" spans="1:31" x14ac:dyDescent="0.25">
      <c r="A2440">
        <v>345</v>
      </c>
      <c r="B2440">
        <v>345</v>
      </c>
      <c r="C2440">
        <v>1125</v>
      </c>
      <c r="D2440">
        <v>215.22</v>
      </c>
      <c r="E2440" s="3">
        <v>40816</v>
      </c>
      <c r="F2440" s="15">
        <f t="shared" si="76"/>
        <v>2011</v>
      </c>
      <c r="G2440" s="3">
        <f t="shared" si="77"/>
        <v>40816</v>
      </c>
      <c r="H2440" t="s">
        <v>142</v>
      </c>
      <c r="I2440" t="s">
        <v>168</v>
      </c>
      <c r="J2440" t="b">
        <v>0</v>
      </c>
      <c r="K2440" t="s">
        <v>169</v>
      </c>
      <c r="L2440">
        <v>91928</v>
      </c>
      <c r="M2440">
        <v>886</v>
      </c>
      <c r="N2440">
        <v>115179</v>
      </c>
      <c r="S2440" t="s">
        <v>167</v>
      </c>
      <c r="W2440">
        <v>9</v>
      </c>
      <c r="X2440">
        <v>11</v>
      </c>
      <c r="Y2440">
        <v>6</v>
      </c>
      <c r="Z2440">
        <v>1099720</v>
      </c>
      <c r="AA2440" t="s">
        <v>146</v>
      </c>
      <c r="AB2440">
        <v>102</v>
      </c>
      <c r="AC2440" t="s">
        <v>10</v>
      </c>
      <c r="AD2440" t="s">
        <v>10</v>
      </c>
      <c r="AE2440">
        <v>1271</v>
      </c>
    </row>
    <row r="2441" spans="1:31" x14ac:dyDescent="0.25">
      <c r="A2441">
        <v>345</v>
      </c>
      <c r="B2441">
        <v>345</v>
      </c>
      <c r="C2441">
        <v>1125</v>
      </c>
      <c r="D2441">
        <v>143.47999999999999</v>
      </c>
      <c r="E2441" s="3">
        <v>40816</v>
      </c>
      <c r="F2441" s="15">
        <f t="shared" si="76"/>
        <v>2011</v>
      </c>
      <c r="G2441" s="3">
        <f t="shared" si="77"/>
        <v>40816</v>
      </c>
      <c r="H2441" t="s">
        <v>142</v>
      </c>
      <c r="I2441" t="s">
        <v>168</v>
      </c>
      <c r="J2441" t="b">
        <v>0</v>
      </c>
      <c r="K2441" t="s">
        <v>169</v>
      </c>
      <c r="L2441">
        <v>91928</v>
      </c>
      <c r="M2441">
        <v>886</v>
      </c>
      <c r="N2441">
        <v>115179</v>
      </c>
      <c r="S2441" t="s">
        <v>167</v>
      </c>
      <c r="W2441">
        <v>9</v>
      </c>
      <c r="X2441">
        <v>11</v>
      </c>
      <c r="Y2441">
        <v>4</v>
      </c>
      <c r="Z2441">
        <v>1099720</v>
      </c>
      <c r="AA2441" t="s">
        <v>146</v>
      </c>
      <c r="AB2441">
        <v>102</v>
      </c>
      <c r="AC2441" t="s">
        <v>10</v>
      </c>
      <c r="AD2441" t="s">
        <v>10</v>
      </c>
      <c r="AE2441">
        <v>1272</v>
      </c>
    </row>
    <row r="2442" spans="1:31" x14ac:dyDescent="0.25">
      <c r="A2442">
        <v>345</v>
      </c>
      <c r="B2442">
        <v>345</v>
      </c>
      <c r="C2442">
        <v>1125</v>
      </c>
      <c r="D2442">
        <v>215.22</v>
      </c>
      <c r="E2442" s="3">
        <v>40816</v>
      </c>
      <c r="F2442" s="15">
        <f t="shared" si="76"/>
        <v>2011</v>
      </c>
      <c r="G2442" s="3">
        <f t="shared" si="77"/>
        <v>40816</v>
      </c>
      <c r="H2442" t="s">
        <v>142</v>
      </c>
      <c r="I2442" t="s">
        <v>168</v>
      </c>
      <c r="J2442" t="b">
        <v>0</v>
      </c>
      <c r="K2442" t="s">
        <v>169</v>
      </c>
      <c r="L2442">
        <v>91928</v>
      </c>
      <c r="M2442">
        <v>886</v>
      </c>
      <c r="N2442">
        <v>115179</v>
      </c>
      <c r="S2442" t="s">
        <v>167</v>
      </c>
      <c r="W2442">
        <v>9</v>
      </c>
      <c r="X2442">
        <v>11</v>
      </c>
      <c r="Y2442">
        <v>6</v>
      </c>
      <c r="Z2442">
        <v>1099720</v>
      </c>
      <c r="AA2442" t="s">
        <v>146</v>
      </c>
      <c r="AB2442">
        <v>102</v>
      </c>
      <c r="AC2442" t="s">
        <v>10</v>
      </c>
      <c r="AD2442" t="s">
        <v>10</v>
      </c>
      <c r="AE2442">
        <v>1273</v>
      </c>
    </row>
    <row r="2443" spans="1:31" x14ac:dyDescent="0.25">
      <c r="A2443">
        <v>345</v>
      </c>
      <c r="B2443">
        <v>345</v>
      </c>
      <c r="C2443">
        <v>1125</v>
      </c>
      <c r="D2443">
        <v>215.22</v>
      </c>
      <c r="E2443" s="3">
        <v>40816</v>
      </c>
      <c r="F2443" s="15">
        <f t="shared" si="76"/>
        <v>2011</v>
      </c>
      <c r="G2443" s="3">
        <f t="shared" si="77"/>
        <v>40816</v>
      </c>
      <c r="H2443" t="s">
        <v>142</v>
      </c>
      <c r="I2443" t="s">
        <v>168</v>
      </c>
      <c r="J2443" t="b">
        <v>0</v>
      </c>
      <c r="K2443" t="s">
        <v>169</v>
      </c>
      <c r="L2443">
        <v>91928</v>
      </c>
      <c r="M2443">
        <v>886</v>
      </c>
      <c r="N2443">
        <v>115179</v>
      </c>
      <c r="S2443" t="s">
        <v>167</v>
      </c>
      <c r="W2443">
        <v>9</v>
      </c>
      <c r="X2443">
        <v>11</v>
      </c>
      <c r="Y2443">
        <v>6</v>
      </c>
      <c r="Z2443">
        <v>1099720</v>
      </c>
      <c r="AA2443" t="s">
        <v>146</v>
      </c>
      <c r="AB2443">
        <v>102</v>
      </c>
      <c r="AC2443" t="s">
        <v>10</v>
      </c>
      <c r="AD2443" t="s">
        <v>10</v>
      </c>
      <c r="AE2443">
        <v>1274</v>
      </c>
    </row>
    <row r="2444" spans="1:31" x14ac:dyDescent="0.25">
      <c r="A2444">
        <v>345</v>
      </c>
      <c r="B2444">
        <v>345</v>
      </c>
      <c r="C2444">
        <v>1125</v>
      </c>
      <c r="D2444">
        <v>71.739999999999995</v>
      </c>
      <c r="E2444" s="3">
        <v>40816</v>
      </c>
      <c r="F2444" s="15">
        <f t="shared" si="76"/>
        <v>2011</v>
      </c>
      <c r="G2444" s="3">
        <f t="shared" si="77"/>
        <v>40816</v>
      </c>
      <c r="H2444" t="s">
        <v>142</v>
      </c>
      <c r="I2444" t="s">
        <v>168</v>
      </c>
      <c r="J2444" t="b">
        <v>0</v>
      </c>
      <c r="K2444" t="s">
        <v>169</v>
      </c>
      <c r="L2444">
        <v>91928</v>
      </c>
      <c r="M2444">
        <v>886</v>
      </c>
      <c r="N2444">
        <v>115179</v>
      </c>
      <c r="S2444" t="s">
        <v>167</v>
      </c>
      <c r="W2444">
        <v>9</v>
      </c>
      <c r="X2444">
        <v>11</v>
      </c>
      <c r="Y2444">
        <v>2</v>
      </c>
      <c r="Z2444">
        <v>1099720</v>
      </c>
      <c r="AA2444" t="s">
        <v>146</v>
      </c>
      <c r="AB2444">
        <v>102</v>
      </c>
      <c r="AC2444" t="s">
        <v>10</v>
      </c>
      <c r="AD2444" t="s">
        <v>10</v>
      </c>
      <c r="AE2444">
        <v>1286</v>
      </c>
    </row>
    <row r="2445" spans="1:31" x14ac:dyDescent="0.25">
      <c r="A2445">
        <v>345</v>
      </c>
      <c r="B2445">
        <v>345</v>
      </c>
      <c r="C2445">
        <v>1125</v>
      </c>
      <c r="D2445">
        <v>161.41999999999999</v>
      </c>
      <c r="E2445" s="3">
        <v>40820</v>
      </c>
      <c r="F2445" s="15">
        <f t="shared" si="76"/>
        <v>2011</v>
      </c>
      <c r="G2445" s="3">
        <f t="shared" si="77"/>
        <v>40847</v>
      </c>
      <c r="H2445" t="s">
        <v>142</v>
      </c>
      <c r="I2445" t="s">
        <v>175</v>
      </c>
      <c r="J2445" t="b">
        <v>0</v>
      </c>
      <c r="K2445" t="s">
        <v>1314</v>
      </c>
      <c r="L2445">
        <v>91928</v>
      </c>
      <c r="M2445">
        <v>892</v>
      </c>
      <c r="N2445">
        <v>116117</v>
      </c>
      <c r="S2445" t="s">
        <v>167</v>
      </c>
      <c r="W2445">
        <v>10</v>
      </c>
      <c r="X2445">
        <v>11</v>
      </c>
      <c r="Y2445">
        <v>4.5</v>
      </c>
      <c r="Z2445">
        <v>1099394</v>
      </c>
      <c r="AA2445" t="s">
        <v>146</v>
      </c>
      <c r="AB2445">
        <v>102</v>
      </c>
      <c r="AC2445" t="s">
        <v>10</v>
      </c>
      <c r="AD2445" t="s">
        <v>10</v>
      </c>
      <c r="AE2445">
        <v>1063</v>
      </c>
    </row>
    <row r="2446" spans="1:31" x14ac:dyDescent="0.25">
      <c r="A2446">
        <v>345</v>
      </c>
      <c r="B2446">
        <v>345</v>
      </c>
      <c r="C2446">
        <v>1125</v>
      </c>
      <c r="D2446">
        <v>161.41999999999999</v>
      </c>
      <c r="E2446" s="3">
        <v>40820</v>
      </c>
      <c r="F2446" s="15">
        <f t="shared" si="76"/>
        <v>2011</v>
      </c>
      <c r="G2446" s="3">
        <f t="shared" si="77"/>
        <v>40847</v>
      </c>
      <c r="H2446" t="s">
        <v>142</v>
      </c>
      <c r="I2446" t="s">
        <v>1298</v>
      </c>
      <c r="J2446" t="b">
        <v>0</v>
      </c>
      <c r="K2446" t="s">
        <v>1314</v>
      </c>
      <c r="L2446">
        <v>91928</v>
      </c>
      <c r="M2446">
        <v>892</v>
      </c>
      <c r="N2446">
        <v>116117</v>
      </c>
      <c r="S2446" t="s">
        <v>167</v>
      </c>
      <c r="W2446">
        <v>10</v>
      </c>
      <c r="X2446">
        <v>11</v>
      </c>
      <c r="Y2446">
        <v>4.5</v>
      </c>
      <c r="Z2446">
        <v>1099689</v>
      </c>
      <c r="AA2446" t="s">
        <v>146</v>
      </c>
      <c r="AB2446">
        <v>102</v>
      </c>
      <c r="AC2446" t="s">
        <v>10</v>
      </c>
      <c r="AD2446" t="s">
        <v>10</v>
      </c>
      <c r="AE2446">
        <v>1064</v>
      </c>
    </row>
    <row r="2447" spans="1:31" x14ac:dyDescent="0.25">
      <c r="A2447">
        <v>345</v>
      </c>
      <c r="B2447">
        <v>345</v>
      </c>
      <c r="C2447">
        <v>1125</v>
      </c>
      <c r="D2447">
        <v>143.47999999999999</v>
      </c>
      <c r="E2447" s="3">
        <v>40820</v>
      </c>
      <c r="F2447" s="15">
        <f t="shared" si="76"/>
        <v>2011</v>
      </c>
      <c r="G2447" s="3">
        <f t="shared" si="77"/>
        <v>40847</v>
      </c>
      <c r="H2447" t="s">
        <v>142</v>
      </c>
      <c r="I2447" t="s">
        <v>358</v>
      </c>
      <c r="J2447" t="b">
        <v>0</v>
      </c>
      <c r="K2447" t="s">
        <v>169</v>
      </c>
      <c r="L2447">
        <v>91927</v>
      </c>
      <c r="M2447">
        <v>892</v>
      </c>
      <c r="N2447">
        <v>116117</v>
      </c>
      <c r="S2447" t="s">
        <v>167</v>
      </c>
      <c r="W2447">
        <v>10</v>
      </c>
      <c r="X2447">
        <v>11</v>
      </c>
      <c r="Y2447">
        <v>4</v>
      </c>
      <c r="Z2447">
        <v>1098828</v>
      </c>
      <c r="AA2447" t="s">
        <v>146</v>
      </c>
      <c r="AB2447">
        <v>102</v>
      </c>
      <c r="AC2447" t="s">
        <v>10</v>
      </c>
      <c r="AD2447" t="s">
        <v>10</v>
      </c>
      <c r="AE2447">
        <v>1079</v>
      </c>
    </row>
    <row r="2448" spans="1:31" x14ac:dyDescent="0.25">
      <c r="A2448">
        <v>345</v>
      </c>
      <c r="B2448">
        <v>345</v>
      </c>
      <c r="C2448">
        <v>1125</v>
      </c>
      <c r="D2448">
        <v>143.47999999999999</v>
      </c>
      <c r="E2448" s="3">
        <v>40820</v>
      </c>
      <c r="F2448" s="15">
        <f t="shared" si="76"/>
        <v>2011</v>
      </c>
      <c r="G2448" s="3">
        <f t="shared" si="77"/>
        <v>40847</v>
      </c>
      <c r="H2448" t="s">
        <v>142</v>
      </c>
      <c r="I2448" t="s">
        <v>358</v>
      </c>
      <c r="J2448" t="b">
        <v>0</v>
      </c>
      <c r="K2448" t="s">
        <v>169</v>
      </c>
      <c r="L2448">
        <v>91927</v>
      </c>
      <c r="M2448">
        <v>892</v>
      </c>
      <c r="N2448">
        <v>116117</v>
      </c>
      <c r="S2448" t="s">
        <v>167</v>
      </c>
      <c r="W2448">
        <v>10</v>
      </c>
      <c r="X2448">
        <v>11</v>
      </c>
      <c r="Y2448">
        <v>4</v>
      </c>
      <c r="Z2448">
        <v>1098828</v>
      </c>
      <c r="AA2448" t="s">
        <v>146</v>
      </c>
      <c r="AB2448">
        <v>102</v>
      </c>
      <c r="AC2448" t="s">
        <v>10</v>
      </c>
      <c r="AD2448" t="s">
        <v>10</v>
      </c>
      <c r="AE2448">
        <v>1080</v>
      </c>
    </row>
    <row r="2449" spans="1:31" x14ac:dyDescent="0.25">
      <c r="A2449">
        <v>345</v>
      </c>
      <c r="B2449">
        <v>345</v>
      </c>
      <c r="C2449">
        <v>1125</v>
      </c>
      <c r="D2449">
        <v>143.47999999999999</v>
      </c>
      <c r="E2449" s="3">
        <v>40820</v>
      </c>
      <c r="F2449" s="15">
        <f t="shared" si="76"/>
        <v>2011</v>
      </c>
      <c r="G2449" s="3">
        <f t="shared" si="77"/>
        <v>40847</v>
      </c>
      <c r="H2449" t="s">
        <v>142</v>
      </c>
      <c r="I2449" t="s">
        <v>358</v>
      </c>
      <c r="J2449" t="b">
        <v>0</v>
      </c>
      <c r="K2449" t="s">
        <v>169</v>
      </c>
      <c r="L2449">
        <v>91927</v>
      </c>
      <c r="M2449">
        <v>892</v>
      </c>
      <c r="N2449">
        <v>116117</v>
      </c>
      <c r="S2449" t="s">
        <v>167</v>
      </c>
      <c r="W2449">
        <v>10</v>
      </c>
      <c r="X2449">
        <v>11</v>
      </c>
      <c r="Y2449">
        <v>4</v>
      </c>
      <c r="Z2449">
        <v>1098828</v>
      </c>
      <c r="AA2449" t="s">
        <v>146</v>
      </c>
      <c r="AB2449">
        <v>102</v>
      </c>
      <c r="AC2449" t="s">
        <v>10</v>
      </c>
      <c r="AD2449" t="s">
        <v>10</v>
      </c>
      <c r="AE2449">
        <v>1081</v>
      </c>
    </row>
    <row r="2450" spans="1:31" x14ac:dyDescent="0.25">
      <c r="A2450">
        <v>345</v>
      </c>
      <c r="B2450">
        <v>345</v>
      </c>
      <c r="C2450">
        <v>1125</v>
      </c>
      <c r="D2450">
        <v>179.35</v>
      </c>
      <c r="E2450" s="3">
        <v>40820</v>
      </c>
      <c r="F2450" s="15">
        <f t="shared" si="76"/>
        <v>2011</v>
      </c>
      <c r="G2450" s="3">
        <f t="shared" si="77"/>
        <v>40847</v>
      </c>
      <c r="H2450" t="s">
        <v>142</v>
      </c>
      <c r="I2450" t="s">
        <v>358</v>
      </c>
      <c r="J2450" t="b">
        <v>0</v>
      </c>
      <c r="K2450" t="s">
        <v>169</v>
      </c>
      <c r="L2450">
        <v>91927</v>
      </c>
      <c r="M2450">
        <v>892</v>
      </c>
      <c r="N2450">
        <v>116117</v>
      </c>
      <c r="S2450" t="s">
        <v>167</v>
      </c>
      <c r="W2450">
        <v>10</v>
      </c>
      <c r="X2450">
        <v>11</v>
      </c>
      <c r="Y2450">
        <v>5</v>
      </c>
      <c r="Z2450">
        <v>1098828</v>
      </c>
      <c r="AA2450" t="s">
        <v>146</v>
      </c>
      <c r="AB2450">
        <v>102</v>
      </c>
      <c r="AC2450" t="s">
        <v>10</v>
      </c>
      <c r="AD2450" t="s">
        <v>10</v>
      </c>
      <c r="AE2450">
        <v>1082</v>
      </c>
    </row>
    <row r="2451" spans="1:31" x14ac:dyDescent="0.25">
      <c r="A2451">
        <v>345</v>
      </c>
      <c r="B2451">
        <v>345</v>
      </c>
      <c r="C2451">
        <v>1125</v>
      </c>
      <c r="D2451">
        <v>215.22</v>
      </c>
      <c r="E2451" s="3">
        <v>40820</v>
      </c>
      <c r="F2451" s="15">
        <f t="shared" si="76"/>
        <v>2011</v>
      </c>
      <c r="G2451" s="3">
        <f t="shared" si="77"/>
        <v>40847</v>
      </c>
      <c r="H2451" t="s">
        <v>142</v>
      </c>
      <c r="I2451" t="s">
        <v>171</v>
      </c>
      <c r="J2451" t="b">
        <v>0</v>
      </c>
      <c r="K2451" t="s">
        <v>1315</v>
      </c>
      <c r="L2451">
        <v>91928</v>
      </c>
      <c r="M2451">
        <v>892</v>
      </c>
      <c r="N2451">
        <v>116117</v>
      </c>
      <c r="S2451" t="s">
        <v>167</v>
      </c>
      <c r="W2451">
        <v>10</v>
      </c>
      <c r="X2451">
        <v>11</v>
      </c>
      <c r="Y2451">
        <v>6</v>
      </c>
      <c r="Z2451">
        <v>1098824</v>
      </c>
      <c r="AA2451" t="s">
        <v>146</v>
      </c>
      <c r="AB2451">
        <v>102</v>
      </c>
      <c r="AC2451" t="s">
        <v>10</v>
      </c>
      <c r="AD2451" t="s">
        <v>10</v>
      </c>
      <c r="AE2451">
        <v>1083</v>
      </c>
    </row>
    <row r="2452" spans="1:31" x14ac:dyDescent="0.25">
      <c r="A2452">
        <v>345</v>
      </c>
      <c r="B2452">
        <v>345</v>
      </c>
      <c r="C2452">
        <v>1125</v>
      </c>
      <c r="D2452">
        <v>71.739999999999995</v>
      </c>
      <c r="E2452" s="3">
        <v>40820</v>
      </c>
      <c r="F2452" s="15">
        <f t="shared" si="76"/>
        <v>2011</v>
      </c>
      <c r="G2452" s="3">
        <f t="shared" si="77"/>
        <v>40847</v>
      </c>
      <c r="H2452" t="s">
        <v>142</v>
      </c>
      <c r="I2452" t="s">
        <v>171</v>
      </c>
      <c r="J2452" t="b">
        <v>0</v>
      </c>
      <c r="K2452" t="s">
        <v>1316</v>
      </c>
      <c r="L2452">
        <v>91928</v>
      </c>
      <c r="M2452">
        <v>892</v>
      </c>
      <c r="N2452">
        <v>116117</v>
      </c>
      <c r="S2452" t="s">
        <v>167</v>
      </c>
      <c r="W2452">
        <v>10</v>
      </c>
      <c r="X2452">
        <v>11</v>
      </c>
      <c r="Y2452">
        <v>2</v>
      </c>
      <c r="Z2452">
        <v>1098824</v>
      </c>
      <c r="AA2452" t="s">
        <v>146</v>
      </c>
      <c r="AB2452">
        <v>102</v>
      </c>
      <c r="AC2452" t="s">
        <v>10</v>
      </c>
      <c r="AD2452" t="s">
        <v>10</v>
      </c>
      <c r="AE2452">
        <v>1084</v>
      </c>
    </row>
    <row r="2453" spans="1:31" x14ac:dyDescent="0.25">
      <c r="A2453">
        <v>345</v>
      </c>
      <c r="B2453">
        <v>345</v>
      </c>
      <c r="C2453">
        <v>1125</v>
      </c>
      <c r="D2453">
        <v>286.95999999999998</v>
      </c>
      <c r="E2453" s="3">
        <v>40820</v>
      </c>
      <c r="F2453" s="15">
        <f t="shared" si="76"/>
        <v>2011</v>
      </c>
      <c r="G2453" s="3">
        <f t="shared" si="77"/>
        <v>40847</v>
      </c>
      <c r="H2453" t="s">
        <v>142</v>
      </c>
      <c r="I2453" t="s">
        <v>171</v>
      </c>
      <c r="J2453" t="b">
        <v>0</v>
      </c>
      <c r="K2453" t="s">
        <v>1317</v>
      </c>
      <c r="L2453">
        <v>91928</v>
      </c>
      <c r="M2453">
        <v>892</v>
      </c>
      <c r="N2453">
        <v>116117</v>
      </c>
      <c r="S2453" t="s">
        <v>167</v>
      </c>
      <c r="W2453">
        <v>10</v>
      </c>
      <c r="X2453">
        <v>11</v>
      </c>
      <c r="Y2453">
        <v>8</v>
      </c>
      <c r="Z2453">
        <v>1098824</v>
      </c>
      <c r="AA2453" t="s">
        <v>146</v>
      </c>
      <c r="AB2453">
        <v>102</v>
      </c>
      <c r="AC2453" t="s">
        <v>10</v>
      </c>
      <c r="AD2453" t="s">
        <v>10</v>
      </c>
      <c r="AE2453">
        <v>1085</v>
      </c>
    </row>
    <row r="2454" spans="1:31" x14ac:dyDescent="0.25">
      <c r="A2454">
        <v>345</v>
      </c>
      <c r="B2454">
        <v>345</v>
      </c>
      <c r="C2454">
        <v>1125</v>
      </c>
      <c r="D2454">
        <v>322.83</v>
      </c>
      <c r="E2454" s="3">
        <v>40820</v>
      </c>
      <c r="F2454" s="15">
        <f t="shared" si="76"/>
        <v>2011</v>
      </c>
      <c r="G2454" s="3">
        <f t="shared" si="77"/>
        <v>40847</v>
      </c>
      <c r="H2454" t="s">
        <v>142</v>
      </c>
      <c r="I2454" t="s">
        <v>178</v>
      </c>
      <c r="J2454" t="b">
        <v>0</v>
      </c>
      <c r="K2454" t="s">
        <v>1318</v>
      </c>
      <c r="L2454">
        <v>91928</v>
      </c>
      <c r="M2454">
        <v>892</v>
      </c>
      <c r="N2454">
        <v>116117</v>
      </c>
      <c r="S2454" t="s">
        <v>167</v>
      </c>
      <c r="W2454">
        <v>10</v>
      </c>
      <c r="X2454">
        <v>11</v>
      </c>
      <c r="Y2454">
        <v>9</v>
      </c>
      <c r="Z2454">
        <v>1098942</v>
      </c>
      <c r="AA2454" t="s">
        <v>146</v>
      </c>
      <c r="AB2454">
        <v>102</v>
      </c>
      <c r="AC2454" t="s">
        <v>10</v>
      </c>
      <c r="AD2454" t="s">
        <v>10</v>
      </c>
      <c r="AE2454">
        <v>1086</v>
      </c>
    </row>
    <row r="2455" spans="1:31" x14ac:dyDescent="0.25">
      <c r="A2455">
        <v>345</v>
      </c>
      <c r="B2455">
        <v>345</v>
      </c>
      <c r="C2455">
        <v>1125</v>
      </c>
      <c r="D2455">
        <v>286.95999999999998</v>
      </c>
      <c r="E2455" s="3">
        <v>40820</v>
      </c>
      <c r="F2455" s="15">
        <f t="shared" si="76"/>
        <v>2011</v>
      </c>
      <c r="G2455" s="3">
        <f t="shared" si="77"/>
        <v>40847</v>
      </c>
      <c r="H2455" t="s">
        <v>142</v>
      </c>
      <c r="I2455" t="s">
        <v>178</v>
      </c>
      <c r="J2455" t="b">
        <v>0</v>
      </c>
      <c r="K2455" t="s">
        <v>169</v>
      </c>
      <c r="L2455">
        <v>91928</v>
      </c>
      <c r="M2455">
        <v>892</v>
      </c>
      <c r="N2455">
        <v>116117</v>
      </c>
      <c r="S2455" t="s">
        <v>167</v>
      </c>
      <c r="W2455">
        <v>10</v>
      </c>
      <c r="X2455">
        <v>11</v>
      </c>
      <c r="Y2455">
        <v>8</v>
      </c>
      <c r="Z2455">
        <v>1098942</v>
      </c>
      <c r="AA2455" t="s">
        <v>146</v>
      </c>
      <c r="AB2455">
        <v>102</v>
      </c>
      <c r="AC2455" t="s">
        <v>10</v>
      </c>
      <c r="AD2455" t="s">
        <v>10</v>
      </c>
      <c r="AE2455">
        <v>1087</v>
      </c>
    </row>
    <row r="2456" spans="1:31" x14ac:dyDescent="0.25">
      <c r="A2456">
        <v>345</v>
      </c>
      <c r="B2456">
        <v>345</v>
      </c>
      <c r="C2456">
        <v>1125</v>
      </c>
      <c r="D2456">
        <v>35.869999999999997</v>
      </c>
      <c r="E2456" s="3">
        <v>40820</v>
      </c>
      <c r="F2456" s="15">
        <f t="shared" si="76"/>
        <v>2011</v>
      </c>
      <c r="G2456" s="3">
        <f t="shared" si="77"/>
        <v>40847</v>
      </c>
      <c r="H2456" t="s">
        <v>142</v>
      </c>
      <c r="I2456" t="s">
        <v>172</v>
      </c>
      <c r="J2456" t="b">
        <v>0</v>
      </c>
      <c r="K2456" t="s">
        <v>1319</v>
      </c>
      <c r="L2456">
        <v>91928</v>
      </c>
      <c r="M2456">
        <v>892</v>
      </c>
      <c r="N2456">
        <v>116117</v>
      </c>
      <c r="S2456" t="s">
        <v>167</v>
      </c>
      <c r="W2456">
        <v>10</v>
      </c>
      <c r="X2456">
        <v>11</v>
      </c>
      <c r="Y2456">
        <v>1</v>
      </c>
      <c r="Z2456">
        <v>1099579</v>
      </c>
      <c r="AA2456" t="s">
        <v>146</v>
      </c>
      <c r="AB2456">
        <v>102</v>
      </c>
      <c r="AC2456" t="s">
        <v>10</v>
      </c>
      <c r="AD2456" t="s">
        <v>10</v>
      </c>
      <c r="AE2456">
        <v>1089</v>
      </c>
    </row>
    <row r="2457" spans="1:31" x14ac:dyDescent="0.25">
      <c r="A2457">
        <v>345</v>
      </c>
      <c r="B2457">
        <v>345</v>
      </c>
      <c r="C2457">
        <v>1125</v>
      </c>
      <c r="D2457">
        <v>35.869999999999997</v>
      </c>
      <c r="E2457" s="3">
        <v>40820</v>
      </c>
      <c r="F2457" s="15">
        <f t="shared" si="76"/>
        <v>2011</v>
      </c>
      <c r="G2457" s="3">
        <f t="shared" si="77"/>
        <v>40847</v>
      </c>
      <c r="H2457" t="s">
        <v>142</v>
      </c>
      <c r="I2457" t="s">
        <v>172</v>
      </c>
      <c r="J2457" t="b">
        <v>0</v>
      </c>
      <c r="K2457" t="s">
        <v>1320</v>
      </c>
      <c r="L2457">
        <v>91928</v>
      </c>
      <c r="M2457">
        <v>892</v>
      </c>
      <c r="N2457">
        <v>116117</v>
      </c>
      <c r="S2457" t="s">
        <v>167</v>
      </c>
      <c r="W2457">
        <v>10</v>
      </c>
      <c r="X2457">
        <v>11</v>
      </c>
      <c r="Y2457">
        <v>1</v>
      </c>
      <c r="Z2457">
        <v>1099579</v>
      </c>
      <c r="AA2457" t="s">
        <v>146</v>
      </c>
      <c r="AB2457">
        <v>102</v>
      </c>
      <c r="AC2457" t="s">
        <v>10</v>
      </c>
      <c r="AD2457" t="s">
        <v>10</v>
      </c>
      <c r="AE2457">
        <v>1090</v>
      </c>
    </row>
    <row r="2458" spans="1:31" x14ac:dyDescent="0.25">
      <c r="A2458">
        <v>345</v>
      </c>
      <c r="B2458">
        <v>345</v>
      </c>
      <c r="C2458">
        <v>1125</v>
      </c>
      <c r="D2458">
        <v>143.47999999999999</v>
      </c>
      <c r="E2458" s="3">
        <v>40820</v>
      </c>
      <c r="F2458" s="15">
        <f t="shared" si="76"/>
        <v>2011</v>
      </c>
      <c r="G2458" s="3">
        <f t="shared" si="77"/>
        <v>40847</v>
      </c>
      <c r="H2458" t="s">
        <v>142</v>
      </c>
      <c r="I2458" t="s">
        <v>172</v>
      </c>
      <c r="J2458" t="b">
        <v>0</v>
      </c>
      <c r="K2458" t="s">
        <v>169</v>
      </c>
      <c r="L2458">
        <v>91928</v>
      </c>
      <c r="M2458">
        <v>892</v>
      </c>
      <c r="N2458">
        <v>116117</v>
      </c>
      <c r="S2458" t="s">
        <v>167</v>
      </c>
      <c r="W2458">
        <v>10</v>
      </c>
      <c r="X2458">
        <v>11</v>
      </c>
      <c r="Y2458">
        <v>4</v>
      </c>
      <c r="Z2458">
        <v>1099579</v>
      </c>
      <c r="AA2458" t="s">
        <v>146</v>
      </c>
      <c r="AB2458">
        <v>102</v>
      </c>
      <c r="AC2458" t="s">
        <v>10</v>
      </c>
      <c r="AD2458" t="s">
        <v>10</v>
      </c>
      <c r="AE2458">
        <v>1091</v>
      </c>
    </row>
    <row r="2459" spans="1:31" x14ac:dyDescent="0.25">
      <c r="A2459">
        <v>345</v>
      </c>
      <c r="B2459">
        <v>345</v>
      </c>
      <c r="C2459">
        <v>1125</v>
      </c>
      <c r="D2459">
        <v>179.35</v>
      </c>
      <c r="E2459" s="3">
        <v>40820</v>
      </c>
      <c r="F2459" s="15">
        <f t="shared" si="76"/>
        <v>2011</v>
      </c>
      <c r="G2459" s="3">
        <f t="shared" si="77"/>
        <v>40847</v>
      </c>
      <c r="H2459" t="s">
        <v>142</v>
      </c>
      <c r="I2459" t="s">
        <v>172</v>
      </c>
      <c r="J2459" t="b">
        <v>0</v>
      </c>
      <c r="K2459" t="s">
        <v>169</v>
      </c>
      <c r="L2459">
        <v>91928</v>
      </c>
      <c r="M2459">
        <v>892</v>
      </c>
      <c r="N2459">
        <v>116117</v>
      </c>
      <c r="S2459" t="s">
        <v>167</v>
      </c>
      <c r="W2459">
        <v>10</v>
      </c>
      <c r="X2459">
        <v>11</v>
      </c>
      <c r="Y2459">
        <v>5</v>
      </c>
      <c r="Z2459">
        <v>1099579</v>
      </c>
      <c r="AA2459" t="s">
        <v>146</v>
      </c>
      <c r="AB2459">
        <v>102</v>
      </c>
      <c r="AC2459" t="s">
        <v>10</v>
      </c>
      <c r="AD2459" t="s">
        <v>10</v>
      </c>
      <c r="AE2459">
        <v>1092</v>
      </c>
    </row>
    <row r="2460" spans="1:31" x14ac:dyDescent="0.25">
      <c r="A2460">
        <v>345</v>
      </c>
      <c r="B2460">
        <v>345</v>
      </c>
      <c r="C2460">
        <v>1125</v>
      </c>
      <c r="D2460">
        <v>107.61</v>
      </c>
      <c r="E2460" s="3">
        <v>40820</v>
      </c>
      <c r="F2460" s="15">
        <f t="shared" si="76"/>
        <v>2011</v>
      </c>
      <c r="G2460" s="3">
        <f t="shared" si="77"/>
        <v>40847</v>
      </c>
      <c r="H2460" t="s">
        <v>142</v>
      </c>
      <c r="I2460" t="s">
        <v>172</v>
      </c>
      <c r="J2460" t="b">
        <v>0</v>
      </c>
      <c r="K2460" t="s">
        <v>169</v>
      </c>
      <c r="L2460">
        <v>91928</v>
      </c>
      <c r="M2460">
        <v>892</v>
      </c>
      <c r="N2460">
        <v>116117</v>
      </c>
      <c r="S2460" t="s">
        <v>167</v>
      </c>
      <c r="W2460">
        <v>10</v>
      </c>
      <c r="X2460">
        <v>11</v>
      </c>
      <c r="Y2460">
        <v>3</v>
      </c>
      <c r="Z2460">
        <v>1099579</v>
      </c>
      <c r="AA2460" t="s">
        <v>146</v>
      </c>
      <c r="AB2460">
        <v>102</v>
      </c>
      <c r="AC2460" t="s">
        <v>10</v>
      </c>
      <c r="AD2460" t="s">
        <v>10</v>
      </c>
      <c r="AE2460">
        <v>1093</v>
      </c>
    </row>
    <row r="2461" spans="1:31" x14ac:dyDescent="0.25">
      <c r="A2461">
        <v>345</v>
      </c>
      <c r="B2461">
        <v>345</v>
      </c>
      <c r="C2461">
        <v>1125</v>
      </c>
      <c r="D2461">
        <v>322.83</v>
      </c>
      <c r="E2461" s="3">
        <v>40820</v>
      </c>
      <c r="F2461" s="15">
        <f t="shared" si="76"/>
        <v>2011</v>
      </c>
      <c r="G2461" s="3">
        <f t="shared" si="77"/>
        <v>40847</v>
      </c>
      <c r="H2461" t="s">
        <v>142</v>
      </c>
      <c r="I2461" t="s">
        <v>172</v>
      </c>
      <c r="J2461" t="b">
        <v>0</v>
      </c>
      <c r="K2461" t="s">
        <v>1321</v>
      </c>
      <c r="L2461">
        <v>91928</v>
      </c>
      <c r="M2461">
        <v>892</v>
      </c>
      <c r="N2461">
        <v>116117</v>
      </c>
      <c r="S2461" t="s">
        <v>167</v>
      </c>
      <c r="W2461">
        <v>10</v>
      </c>
      <c r="X2461">
        <v>11</v>
      </c>
      <c r="Y2461">
        <v>9</v>
      </c>
      <c r="Z2461">
        <v>1099579</v>
      </c>
      <c r="AA2461" t="s">
        <v>146</v>
      </c>
      <c r="AB2461">
        <v>102</v>
      </c>
      <c r="AC2461" t="s">
        <v>10</v>
      </c>
      <c r="AD2461" t="s">
        <v>10</v>
      </c>
      <c r="AE2461">
        <v>1094</v>
      </c>
    </row>
    <row r="2462" spans="1:31" x14ac:dyDescent="0.25">
      <c r="A2462">
        <v>345</v>
      </c>
      <c r="B2462">
        <v>345</v>
      </c>
      <c r="C2462">
        <v>1125</v>
      </c>
      <c r="D2462">
        <v>35.869999999999997</v>
      </c>
      <c r="E2462" s="3">
        <v>40820</v>
      </c>
      <c r="F2462" s="15">
        <f t="shared" si="76"/>
        <v>2011</v>
      </c>
      <c r="G2462" s="3">
        <f t="shared" si="77"/>
        <v>40847</v>
      </c>
      <c r="H2462" t="s">
        <v>142</v>
      </c>
      <c r="I2462" t="s">
        <v>172</v>
      </c>
      <c r="J2462" t="b">
        <v>0</v>
      </c>
      <c r="K2462" t="s">
        <v>1322</v>
      </c>
      <c r="L2462">
        <v>91928</v>
      </c>
      <c r="M2462">
        <v>892</v>
      </c>
      <c r="N2462">
        <v>116117</v>
      </c>
      <c r="S2462" t="s">
        <v>167</v>
      </c>
      <c r="W2462">
        <v>10</v>
      </c>
      <c r="X2462">
        <v>11</v>
      </c>
      <c r="Y2462">
        <v>1</v>
      </c>
      <c r="Z2462">
        <v>1099579</v>
      </c>
      <c r="AA2462" t="s">
        <v>146</v>
      </c>
      <c r="AB2462">
        <v>102</v>
      </c>
      <c r="AC2462" t="s">
        <v>10</v>
      </c>
      <c r="AD2462" t="s">
        <v>10</v>
      </c>
      <c r="AE2462">
        <v>1095</v>
      </c>
    </row>
    <row r="2463" spans="1:31" x14ac:dyDescent="0.25">
      <c r="A2463">
        <v>345</v>
      </c>
      <c r="B2463">
        <v>345</v>
      </c>
      <c r="C2463">
        <v>1125</v>
      </c>
      <c r="D2463">
        <v>35.869999999999997</v>
      </c>
      <c r="E2463" s="3">
        <v>40820</v>
      </c>
      <c r="F2463" s="15">
        <f t="shared" si="76"/>
        <v>2011</v>
      </c>
      <c r="G2463" s="3">
        <f t="shared" si="77"/>
        <v>40847</v>
      </c>
      <c r="H2463" t="s">
        <v>142</v>
      </c>
      <c r="I2463" t="s">
        <v>172</v>
      </c>
      <c r="J2463" t="b">
        <v>0</v>
      </c>
      <c r="K2463" t="s">
        <v>1323</v>
      </c>
      <c r="L2463">
        <v>91928</v>
      </c>
      <c r="M2463">
        <v>892</v>
      </c>
      <c r="N2463">
        <v>116117</v>
      </c>
      <c r="S2463" t="s">
        <v>167</v>
      </c>
      <c r="W2463">
        <v>10</v>
      </c>
      <c r="X2463">
        <v>11</v>
      </c>
      <c r="Y2463">
        <v>1</v>
      </c>
      <c r="Z2463">
        <v>1099579</v>
      </c>
      <c r="AA2463" t="s">
        <v>146</v>
      </c>
      <c r="AB2463">
        <v>102</v>
      </c>
      <c r="AC2463" t="s">
        <v>10</v>
      </c>
      <c r="AD2463" t="s">
        <v>10</v>
      </c>
      <c r="AE2463">
        <v>1096</v>
      </c>
    </row>
    <row r="2464" spans="1:31" x14ac:dyDescent="0.25">
      <c r="A2464">
        <v>345</v>
      </c>
      <c r="B2464">
        <v>345</v>
      </c>
      <c r="C2464">
        <v>1125</v>
      </c>
      <c r="D2464">
        <v>143.47999999999999</v>
      </c>
      <c r="E2464" s="3">
        <v>40820</v>
      </c>
      <c r="F2464" s="15">
        <f t="shared" si="76"/>
        <v>2011</v>
      </c>
      <c r="G2464" s="3">
        <f t="shared" si="77"/>
        <v>40847</v>
      </c>
      <c r="H2464" t="s">
        <v>142</v>
      </c>
      <c r="I2464" t="s">
        <v>172</v>
      </c>
      <c r="J2464" t="b">
        <v>0</v>
      </c>
      <c r="K2464" t="s">
        <v>1323</v>
      </c>
      <c r="L2464">
        <v>91928</v>
      </c>
      <c r="M2464">
        <v>892</v>
      </c>
      <c r="N2464">
        <v>116117</v>
      </c>
      <c r="S2464" t="s">
        <v>167</v>
      </c>
      <c r="W2464">
        <v>10</v>
      </c>
      <c r="X2464">
        <v>11</v>
      </c>
      <c r="Y2464">
        <v>4</v>
      </c>
      <c r="Z2464">
        <v>1099579</v>
      </c>
      <c r="AA2464" t="s">
        <v>146</v>
      </c>
      <c r="AB2464">
        <v>102</v>
      </c>
      <c r="AC2464" t="s">
        <v>10</v>
      </c>
      <c r="AD2464" t="s">
        <v>10</v>
      </c>
      <c r="AE2464">
        <v>1097</v>
      </c>
    </row>
    <row r="2465" spans="1:31" x14ac:dyDescent="0.25">
      <c r="A2465">
        <v>345</v>
      </c>
      <c r="B2465">
        <v>345</v>
      </c>
      <c r="C2465">
        <v>1125</v>
      </c>
      <c r="D2465">
        <v>143.47999999999999</v>
      </c>
      <c r="E2465" s="3">
        <v>40820</v>
      </c>
      <c r="F2465" s="15">
        <f t="shared" si="76"/>
        <v>2011</v>
      </c>
      <c r="G2465" s="3">
        <f t="shared" si="77"/>
        <v>40847</v>
      </c>
      <c r="H2465" t="s">
        <v>142</v>
      </c>
      <c r="I2465" t="s">
        <v>172</v>
      </c>
      <c r="J2465" t="b">
        <v>0</v>
      </c>
      <c r="K2465" t="s">
        <v>1319</v>
      </c>
      <c r="L2465">
        <v>91928</v>
      </c>
      <c r="M2465">
        <v>892</v>
      </c>
      <c r="N2465">
        <v>116117</v>
      </c>
      <c r="S2465" t="s">
        <v>167</v>
      </c>
      <c r="W2465">
        <v>10</v>
      </c>
      <c r="X2465">
        <v>11</v>
      </c>
      <c r="Y2465">
        <v>4</v>
      </c>
      <c r="Z2465">
        <v>1099579</v>
      </c>
      <c r="AA2465" t="s">
        <v>146</v>
      </c>
      <c r="AB2465">
        <v>102</v>
      </c>
      <c r="AC2465" t="s">
        <v>10</v>
      </c>
      <c r="AD2465" t="s">
        <v>10</v>
      </c>
      <c r="AE2465">
        <v>1098</v>
      </c>
    </row>
    <row r="2466" spans="1:31" x14ac:dyDescent="0.25">
      <c r="A2466">
        <v>345</v>
      </c>
      <c r="B2466">
        <v>345</v>
      </c>
      <c r="C2466">
        <v>1125</v>
      </c>
      <c r="D2466">
        <v>35.869999999999997</v>
      </c>
      <c r="E2466" s="3">
        <v>40820</v>
      </c>
      <c r="F2466" s="15">
        <f t="shared" si="76"/>
        <v>2011</v>
      </c>
      <c r="G2466" s="3">
        <f t="shared" si="77"/>
        <v>40847</v>
      </c>
      <c r="H2466" t="s">
        <v>142</v>
      </c>
      <c r="I2466" t="s">
        <v>172</v>
      </c>
      <c r="J2466" t="b">
        <v>0</v>
      </c>
      <c r="K2466" t="s">
        <v>169</v>
      </c>
      <c r="L2466">
        <v>91928</v>
      </c>
      <c r="M2466">
        <v>892</v>
      </c>
      <c r="N2466">
        <v>116117</v>
      </c>
      <c r="S2466" t="s">
        <v>167</v>
      </c>
      <c r="W2466">
        <v>10</v>
      </c>
      <c r="X2466">
        <v>11</v>
      </c>
      <c r="Y2466">
        <v>1</v>
      </c>
      <c r="Z2466">
        <v>1099579</v>
      </c>
      <c r="AA2466" t="s">
        <v>146</v>
      </c>
      <c r="AB2466">
        <v>102</v>
      </c>
      <c r="AC2466" t="s">
        <v>10</v>
      </c>
      <c r="AD2466" t="s">
        <v>10</v>
      </c>
      <c r="AE2466">
        <v>1099</v>
      </c>
    </row>
    <row r="2467" spans="1:31" x14ac:dyDescent="0.25">
      <c r="A2467">
        <v>345</v>
      </c>
      <c r="B2467">
        <v>345</v>
      </c>
      <c r="C2467">
        <v>1125</v>
      </c>
      <c r="D2467">
        <v>143.47999999999999</v>
      </c>
      <c r="E2467" s="3">
        <v>40820</v>
      </c>
      <c r="F2467" s="15">
        <f t="shared" si="76"/>
        <v>2011</v>
      </c>
      <c r="G2467" s="3">
        <f t="shared" si="77"/>
        <v>40847</v>
      </c>
      <c r="H2467" t="s">
        <v>142</v>
      </c>
      <c r="I2467" t="s">
        <v>172</v>
      </c>
      <c r="J2467" t="b">
        <v>0</v>
      </c>
      <c r="K2467" t="s">
        <v>1320</v>
      </c>
      <c r="L2467">
        <v>91928</v>
      </c>
      <c r="M2467">
        <v>892</v>
      </c>
      <c r="N2467">
        <v>116117</v>
      </c>
      <c r="S2467" t="s">
        <v>167</v>
      </c>
      <c r="W2467">
        <v>10</v>
      </c>
      <c r="X2467">
        <v>11</v>
      </c>
      <c r="Y2467">
        <v>4</v>
      </c>
      <c r="Z2467">
        <v>1099579</v>
      </c>
      <c r="AA2467" t="s">
        <v>146</v>
      </c>
      <c r="AB2467">
        <v>102</v>
      </c>
      <c r="AC2467" t="s">
        <v>10</v>
      </c>
      <c r="AD2467" t="s">
        <v>10</v>
      </c>
      <c r="AE2467">
        <v>1100</v>
      </c>
    </row>
    <row r="2468" spans="1:31" x14ac:dyDescent="0.25">
      <c r="A2468">
        <v>345</v>
      </c>
      <c r="B2468">
        <v>345</v>
      </c>
      <c r="C2468">
        <v>1125</v>
      </c>
      <c r="D2468">
        <v>143.47999999999999</v>
      </c>
      <c r="E2468" s="3">
        <v>40831</v>
      </c>
      <c r="F2468" s="15">
        <f t="shared" si="76"/>
        <v>2011</v>
      </c>
      <c r="G2468" s="3">
        <f t="shared" si="77"/>
        <v>40847</v>
      </c>
      <c r="H2468" t="s">
        <v>142</v>
      </c>
      <c r="I2468" t="s">
        <v>168</v>
      </c>
      <c r="J2468" t="b">
        <v>0</v>
      </c>
      <c r="K2468" t="s">
        <v>169</v>
      </c>
      <c r="L2468">
        <v>91928</v>
      </c>
      <c r="M2468">
        <v>895</v>
      </c>
      <c r="N2468">
        <v>116388</v>
      </c>
      <c r="S2468" t="s">
        <v>167</v>
      </c>
      <c r="W2468">
        <v>10</v>
      </c>
      <c r="X2468">
        <v>11</v>
      </c>
      <c r="Y2468">
        <v>4</v>
      </c>
      <c r="Z2468">
        <v>1099720</v>
      </c>
      <c r="AA2468" t="s">
        <v>146</v>
      </c>
      <c r="AB2468">
        <v>102</v>
      </c>
      <c r="AC2468" t="s">
        <v>10</v>
      </c>
      <c r="AD2468" t="s">
        <v>10</v>
      </c>
      <c r="AE2468">
        <v>1289</v>
      </c>
    </row>
    <row r="2469" spans="1:31" x14ac:dyDescent="0.25">
      <c r="A2469">
        <v>345</v>
      </c>
      <c r="B2469">
        <v>345</v>
      </c>
      <c r="C2469">
        <v>1125</v>
      </c>
      <c r="D2469">
        <v>71.739999999999995</v>
      </c>
      <c r="E2469" s="3">
        <v>40831</v>
      </c>
      <c r="F2469" s="15">
        <f t="shared" si="76"/>
        <v>2011</v>
      </c>
      <c r="G2469" s="3">
        <f t="shared" si="77"/>
        <v>40847</v>
      </c>
      <c r="H2469" t="s">
        <v>142</v>
      </c>
      <c r="I2469" t="s">
        <v>168</v>
      </c>
      <c r="J2469" t="b">
        <v>0</v>
      </c>
      <c r="K2469" t="s">
        <v>169</v>
      </c>
      <c r="L2469">
        <v>91928</v>
      </c>
      <c r="M2469">
        <v>895</v>
      </c>
      <c r="N2469">
        <v>116388</v>
      </c>
      <c r="S2469" t="s">
        <v>167</v>
      </c>
      <c r="W2469">
        <v>10</v>
      </c>
      <c r="X2469">
        <v>11</v>
      </c>
      <c r="Y2469">
        <v>2</v>
      </c>
      <c r="Z2469">
        <v>1099720</v>
      </c>
      <c r="AA2469" t="s">
        <v>146</v>
      </c>
      <c r="AB2469">
        <v>102</v>
      </c>
      <c r="AC2469" t="s">
        <v>10</v>
      </c>
      <c r="AD2469" t="s">
        <v>10</v>
      </c>
      <c r="AE2469">
        <v>1290</v>
      </c>
    </row>
    <row r="2470" spans="1:31" x14ac:dyDescent="0.25">
      <c r="A2470">
        <v>345</v>
      </c>
      <c r="B2470">
        <v>345</v>
      </c>
      <c r="C2470">
        <v>1125</v>
      </c>
      <c r="D2470">
        <v>71.739999999999995</v>
      </c>
      <c r="E2470" s="3">
        <v>40831</v>
      </c>
      <c r="F2470" s="15">
        <f t="shared" si="76"/>
        <v>2011</v>
      </c>
      <c r="G2470" s="3">
        <f t="shared" si="77"/>
        <v>40847</v>
      </c>
      <c r="H2470" t="s">
        <v>142</v>
      </c>
      <c r="I2470" t="s">
        <v>168</v>
      </c>
      <c r="J2470" t="b">
        <v>0</v>
      </c>
      <c r="K2470" t="s">
        <v>169</v>
      </c>
      <c r="L2470">
        <v>91928</v>
      </c>
      <c r="M2470">
        <v>895</v>
      </c>
      <c r="N2470">
        <v>116388</v>
      </c>
      <c r="S2470" t="s">
        <v>167</v>
      </c>
      <c r="W2470">
        <v>10</v>
      </c>
      <c r="X2470">
        <v>11</v>
      </c>
      <c r="Y2470">
        <v>2</v>
      </c>
      <c r="Z2470">
        <v>1099720</v>
      </c>
      <c r="AA2470" t="s">
        <v>146</v>
      </c>
      <c r="AB2470">
        <v>102</v>
      </c>
      <c r="AC2470" t="s">
        <v>10</v>
      </c>
      <c r="AD2470" t="s">
        <v>10</v>
      </c>
      <c r="AE2470">
        <v>1291</v>
      </c>
    </row>
    <row r="2471" spans="1:31" x14ac:dyDescent="0.25">
      <c r="A2471">
        <v>345</v>
      </c>
      <c r="B2471">
        <v>345</v>
      </c>
      <c r="C2471">
        <v>1125</v>
      </c>
      <c r="D2471">
        <v>143.47999999999999</v>
      </c>
      <c r="E2471" s="3">
        <v>40831</v>
      </c>
      <c r="F2471" s="15">
        <f t="shared" si="76"/>
        <v>2011</v>
      </c>
      <c r="G2471" s="3">
        <f t="shared" si="77"/>
        <v>40847</v>
      </c>
      <c r="H2471" t="s">
        <v>142</v>
      </c>
      <c r="I2471" t="s">
        <v>168</v>
      </c>
      <c r="J2471" t="b">
        <v>0</v>
      </c>
      <c r="K2471" t="s">
        <v>169</v>
      </c>
      <c r="L2471">
        <v>91928</v>
      </c>
      <c r="M2471">
        <v>895</v>
      </c>
      <c r="N2471">
        <v>116388</v>
      </c>
      <c r="S2471" t="s">
        <v>167</v>
      </c>
      <c r="W2471">
        <v>10</v>
      </c>
      <c r="X2471">
        <v>11</v>
      </c>
      <c r="Y2471">
        <v>4</v>
      </c>
      <c r="Z2471">
        <v>1099720</v>
      </c>
      <c r="AA2471" t="s">
        <v>146</v>
      </c>
      <c r="AB2471">
        <v>102</v>
      </c>
      <c r="AC2471" t="s">
        <v>10</v>
      </c>
      <c r="AD2471" t="s">
        <v>10</v>
      </c>
      <c r="AE2471">
        <v>1292</v>
      </c>
    </row>
    <row r="2472" spans="1:31" x14ac:dyDescent="0.25">
      <c r="A2472">
        <v>345</v>
      </c>
      <c r="B2472">
        <v>345</v>
      </c>
      <c r="C2472">
        <v>1125</v>
      </c>
      <c r="D2472">
        <v>286.95999999999998</v>
      </c>
      <c r="E2472" s="3">
        <v>40831</v>
      </c>
      <c r="F2472" s="15">
        <f t="shared" si="76"/>
        <v>2011</v>
      </c>
      <c r="G2472" s="3">
        <f t="shared" si="77"/>
        <v>40847</v>
      </c>
      <c r="H2472" t="s">
        <v>142</v>
      </c>
      <c r="I2472" t="s">
        <v>168</v>
      </c>
      <c r="J2472" t="b">
        <v>0</v>
      </c>
      <c r="K2472" t="s">
        <v>169</v>
      </c>
      <c r="L2472">
        <v>91928</v>
      </c>
      <c r="M2472">
        <v>895</v>
      </c>
      <c r="N2472">
        <v>116388</v>
      </c>
      <c r="S2472" t="s">
        <v>167</v>
      </c>
      <c r="W2472">
        <v>10</v>
      </c>
      <c r="X2472">
        <v>11</v>
      </c>
      <c r="Y2472">
        <v>8</v>
      </c>
      <c r="Z2472">
        <v>1099720</v>
      </c>
      <c r="AA2472" t="s">
        <v>146</v>
      </c>
      <c r="AB2472">
        <v>102</v>
      </c>
      <c r="AC2472" t="s">
        <v>10</v>
      </c>
      <c r="AD2472" t="s">
        <v>10</v>
      </c>
      <c r="AE2472">
        <v>1293</v>
      </c>
    </row>
    <row r="2473" spans="1:31" x14ac:dyDescent="0.25">
      <c r="A2473">
        <v>345</v>
      </c>
      <c r="B2473">
        <v>345</v>
      </c>
      <c r="C2473">
        <v>1125</v>
      </c>
      <c r="D2473">
        <v>107.61</v>
      </c>
      <c r="E2473" s="3">
        <v>40831</v>
      </c>
      <c r="F2473" s="15">
        <f t="shared" si="76"/>
        <v>2011</v>
      </c>
      <c r="G2473" s="3">
        <f t="shared" si="77"/>
        <v>40847</v>
      </c>
      <c r="H2473" t="s">
        <v>142</v>
      </c>
      <c r="I2473" t="s">
        <v>168</v>
      </c>
      <c r="J2473" t="b">
        <v>0</v>
      </c>
      <c r="K2473" t="s">
        <v>169</v>
      </c>
      <c r="L2473">
        <v>91928</v>
      </c>
      <c r="M2473">
        <v>895</v>
      </c>
      <c r="N2473">
        <v>116388</v>
      </c>
      <c r="S2473" t="s">
        <v>167</v>
      </c>
      <c r="W2473">
        <v>10</v>
      </c>
      <c r="X2473">
        <v>11</v>
      </c>
      <c r="Y2473">
        <v>3</v>
      </c>
      <c r="Z2473">
        <v>1099720</v>
      </c>
      <c r="AA2473" t="s">
        <v>146</v>
      </c>
      <c r="AB2473">
        <v>102</v>
      </c>
      <c r="AC2473" t="s">
        <v>10</v>
      </c>
      <c r="AD2473" t="s">
        <v>10</v>
      </c>
      <c r="AE2473">
        <v>1294</v>
      </c>
    </row>
    <row r="2474" spans="1:31" x14ac:dyDescent="0.25">
      <c r="A2474">
        <v>345</v>
      </c>
      <c r="B2474">
        <v>345</v>
      </c>
      <c r="C2474">
        <v>1125</v>
      </c>
      <c r="D2474">
        <v>71.739999999999995</v>
      </c>
      <c r="E2474" s="3">
        <v>40834</v>
      </c>
      <c r="F2474" s="15">
        <f t="shared" si="76"/>
        <v>2011</v>
      </c>
      <c r="G2474" s="3">
        <f t="shared" si="77"/>
        <v>40847</v>
      </c>
      <c r="H2474" t="s">
        <v>142</v>
      </c>
      <c r="I2474" t="s">
        <v>172</v>
      </c>
      <c r="J2474" t="b">
        <v>0</v>
      </c>
      <c r="K2474" t="s">
        <v>1324</v>
      </c>
      <c r="L2474">
        <v>91928</v>
      </c>
      <c r="M2474">
        <v>900</v>
      </c>
      <c r="N2474">
        <v>116975</v>
      </c>
      <c r="S2474" t="s">
        <v>167</v>
      </c>
      <c r="W2474">
        <v>10</v>
      </c>
      <c r="X2474">
        <v>11</v>
      </c>
      <c r="Y2474">
        <v>2</v>
      </c>
      <c r="Z2474">
        <v>1099579</v>
      </c>
      <c r="AA2474" t="s">
        <v>146</v>
      </c>
      <c r="AB2474">
        <v>102</v>
      </c>
      <c r="AC2474" t="s">
        <v>10</v>
      </c>
      <c r="AD2474" t="s">
        <v>10</v>
      </c>
      <c r="AE2474">
        <v>1110</v>
      </c>
    </row>
    <row r="2475" spans="1:31" x14ac:dyDescent="0.25">
      <c r="A2475">
        <v>345</v>
      </c>
      <c r="B2475">
        <v>345</v>
      </c>
      <c r="C2475">
        <v>1125</v>
      </c>
      <c r="D2475">
        <v>35.869999999999997</v>
      </c>
      <c r="E2475" s="3">
        <v>40834</v>
      </c>
      <c r="F2475" s="15">
        <f t="shared" si="76"/>
        <v>2011</v>
      </c>
      <c r="G2475" s="3">
        <f t="shared" si="77"/>
        <v>40847</v>
      </c>
      <c r="H2475" t="s">
        <v>142</v>
      </c>
      <c r="I2475" t="s">
        <v>172</v>
      </c>
      <c r="J2475" t="b">
        <v>0</v>
      </c>
      <c r="K2475" t="s">
        <v>1325</v>
      </c>
      <c r="L2475">
        <v>91928</v>
      </c>
      <c r="M2475">
        <v>900</v>
      </c>
      <c r="N2475">
        <v>116975</v>
      </c>
      <c r="S2475" t="s">
        <v>167</v>
      </c>
      <c r="W2475">
        <v>10</v>
      </c>
      <c r="X2475">
        <v>11</v>
      </c>
      <c r="Y2475">
        <v>1</v>
      </c>
      <c r="Z2475">
        <v>1099579</v>
      </c>
      <c r="AA2475" t="s">
        <v>146</v>
      </c>
      <c r="AB2475">
        <v>102</v>
      </c>
      <c r="AC2475" t="s">
        <v>10</v>
      </c>
      <c r="AD2475" t="s">
        <v>10</v>
      </c>
      <c r="AE2475">
        <v>1111</v>
      </c>
    </row>
    <row r="2476" spans="1:31" x14ac:dyDescent="0.25">
      <c r="A2476">
        <v>345</v>
      </c>
      <c r="B2476">
        <v>345</v>
      </c>
      <c r="C2476">
        <v>1125</v>
      </c>
      <c r="D2476">
        <v>107.61</v>
      </c>
      <c r="E2476" s="3">
        <v>40834</v>
      </c>
      <c r="F2476" s="15">
        <f t="shared" si="76"/>
        <v>2011</v>
      </c>
      <c r="G2476" s="3">
        <f t="shared" si="77"/>
        <v>40847</v>
      </c>
      <c r="H2476" t="s">
        <v>142</v>
      </c>
      <c r="I2476" t="s">
        <v>172</v>
      </c>
      <c r="J2476" t="b">
        <v>0</v>
      </c>
      <c r="K2476" t="s">
        <v>1326</v>
      </c>
      <c r="L2476">
        <v>91928</v>
      </c>
      <c r="M2476">
        <v>900</v>
      </c>
      <c r="N2476">
        <v>116975</v>
      </c>
      <c r="S2476" t="s">
        <v>167</v>
      </c>
      <c r="W2476">
        <v>10</v>
      </c>
      <c r="X2476">
        <v>11</v>
      </c>
      <c r="Y2476">
        <v>3</v>
      </c>
      <c r="Z2476">
        <v>1099579</v>
      </c>
      <c r="AA2476" t="s">
        <v>146</v>
      </c>
      <c r="AB2476">
        <v>102</v>
      </c>
      <c r="AC2476" t="s">
        <v>10</v>
      </c>
      <c r="AD2476" t="s">
        <v>10</v>
      </c>
      <c r="AE2476">
        <v>1112</v>
      </c>
    </row>
    <row r="2477" spans="1:31" x14ac:dyDescent="0.25">
      <c r="A2477">
        <v>345</v>
      </c>
      <c r="B2477">
        <v>345</v>
      </c>
      <c r="C2477">
        <v>1125</v>
      </c>
      <c r="D2477">
        <v>286.95999999999998</v>
      </c>
      <c r="E2477" s="3">
        <v>40834</v>
      </c>
      <c r="F2477" s="15">
        <f t="shared" si="76"/>
        <v>2011</v>
      </c>
      <c r="G2477" s="3">
        <f t="shared" si="77"/>
        <v>40847</v>
      </c>
      <c r="H2477" t="s">
        <v>142</v>
      </c>
      <c r="I2477" t="s">
        <v>172</v>
      </c>
      <c r="J2477" t="b">
        <v>0</v>
      </c>
      <c r="K2477" t="s">
        <v>1326</v>
      </c>
      <c r="L2477">
        <v>91928</v>
      </c>
      <c r="M2477">
        <v>900</v>
      </c>
      <c r="N2477">
        <v>116975</v>
      </c>
      <c r="S2477" t="s">
        <v>167</v>
      </c>
      <c r="W2477">
        <v>10</v>
      </c>
      <c r="X2477">
        <v>11</v>
      </c>
      <c r="Y2477">
        <v>8</v>
      </c>
      <c r="Z2477">
        <v>1099579</v>
      </c>
      <c r="AA2477" t="s">
        <v>146</v>
      </c>
      <c r="AB2477">
        <v>102</v>
      </c>
      <c r="AC2477" t="s">
        <v>10</v>
      </c>
      <c r="AD2477" t="s">
        <v>10</v>
      </c>
      <c r="AE2477">
        <v>1113</v>
      </c>
    </row>
    <row r="2478" spans="1:31" x14ac:dyDescent="0.25">
      <c r="A2478">
        <v>345</v>
      </c>
      <c r="B2478">
        <v>345</v>
      </c>
      <c r="C2478">
        <v>1125</v>
      </c>
      <c r="D2478">
        <v>215.22</v>
      </c>
      <c r="E2478" s="3">
        <v>40834</v>
      </c>
      <c r="F2478" s="15">
        <f t="shared" si="76"/>
        <v>2011</v>
      </c>
      <c r="G2478" s="3">
        <f t="shared" si="77"/>
        <v>40847</v>
      </c>
      <c r="H2478" t="s">
        <v>142</v>
      </c>
      <c r="I2478" t="s">
        <v>172</v>
      </c>
      <c r="J2478" t="b">
        <v>0</v>
      </c>
      <c r="K2478" t="s">
        <v>1326</v>
      </c>
      <c r="L2478">
        <v>91928</v>
      </c>
      <c r="M2478">
        <v>900</v>
      </c>
      <c r="N2478">
        <v>116975</v>
      </c>
      <c r="S2478" t="s">
        <v>167</v>
      </c>
      <c r="W2478">
        <v>10</v>
      </c>
      <c r="X2478">
        <v>11</v>
      </c>
      <c r="Y2478">
        <v>6</v>
      </c>
      <c r="Z2478">
        <v>1099579</v>
      </c>
      <c r="AA2478" t="s">
        <v>146</v>
      </c>
      <c r="AB2478">
        <v>102</v>
      </c>
      <c r="AC2478" t="s">
        <v>10</v>
      </c>
      <c r="AD2478" t="s">
        <v>10</v>
      </c>
      <c r="AE2478">
        <v>1114</v>
      </c>
    </row>
    <row r="2479" spans="1:31" x14ac:dyDescent="0.25">
      <c r="A2479">
        <v>345</v>
      </c>
      <c r="B2479">
        <v>345</v>
      </c>
      <c r="C2479">
        <v>1125</v>
      </c>
      <c r="D2479">
        <v>251.09</v>
      </c>
      <c r="E2479" s="3">
        <v>40834</v>
      </c>
      <c r="F2479" s="15">
        <f t="shared" si="76"/>
        <v>2011</v>
      </c>
      <c r="G2479" s="3">
        <f t="shared" si="77"/>
        <v>40847</v>
      </c>
      <c r="H2479" t="s">
        <v>142</v>
      </c>
      <c r="I2479" t="s">
        <v>172</v>
      </c>
      <c r="J2479" t="b">
        <v>0</v>
      </c>
      <c r="K2479" t="s">
        <v>1326</v>
      </c>
      <c r="L2479">
        <v>91928</v>
      </c>
      <c r="M2479">
        <v>900</v>
      </c>
      <c r="N2479">
        <v>116975</v>
      </c>
      <c r="S2479" t="s">
        <v>167</v>
      </c>
      <c r="W2479">
        <v>10</v>
      </c>
      <c r="X2479">
        <v>11</v>
      </c>
      <c r="Y2479">
        <v>7</v>
      </c>
      <c r="Z2479">
        <v>1099579</v>
      </c>
      <c r="AA2479" t="s">
        <v>146</v>
      </c>
      <c r="AB2479">
        <v>102</v>
      </c>
      <c r="AC2479" t="s">
        <v>10</v>
      </c>
      <c r="AD2479" t="s">
        <v>10</v>
      </c>
      <c r="AE2479">
        <v>1115</v>
      </c>
    </row>
    <row r="2480" spans="1:31" x14ac:dyDescent="0.25">
      <c r="A2480">
        <v>345</v>
      </c>
      <c r="B2480">
        <v>345</v>
      </c>
      <c r="C2480">
        <v>1125</v>
      </c>
      <c r="D2480">
        <v>143.47999999999999</v>
      </c>
      <c r="E2480" s="3">
        <v>40834</v>
      </c>
      <c r="F2480" s="15">
        <f t="shared" si="76"/>
        <v>2011</v>
      </c>
      <c r="G2480" s="3">
        <f t="shared" si="77"/>
        <v>40847</v>
      </c>
      <c r="H2480" t="s">
        <v>142</v>
      </c>
      <c r="I2480" t="s">
        <v>171</v>
      </c>
      <c r="J2480" t="b">
        <v>0</v>
      </c>
      <c r="K2480" t="s">
        <v>1327</v>
      </c>
      <c r="L2480">
        <v>91928</v>
      </c>
      <c r="M2480">
        <v>900</v>
      </c>
      <c r="N2480">
        <v>116975</v>
      </c>
      <c r="S2480" t="s">
        <v>167</v>
      </c>
      <c r="W2480">
        <v>10</v>
      </c>
      <c r="X2480">
        <v>11</v>
      </c>
      <c r="Y2480">
        <v>4</v>
      </c>
      <c r="Z2480">
        <v>1098824</v>
      </c>
      <c r="AA2480" t="s">
        <v>146</v>
      </c>
      <c r="AB2480">
        <v>102</v>
      </c>
      <c r="AC2480" t="s">
        <v>10</v>
      </c>
      <c r="AD2480" t="s">
        <v>10</v>
      </c>
      <c r="AE2480">
        <v>1127</v>
      </c>
    </row>
    <row r="2481" spans="1:31" x14ac:dyDescent="0.25">
      <c r="A2481">
        <v>345</v>
      </c>
      <c r="B2481">
        <v>345</v>
      </c>
      <c r="C2481">
        <v>1125</v>
      </c>
      <c r="D2481">
        <v>215.22</v>
      </c>
      <c r="E2481" s="3">
        <v>40834</v>
      </c>
      <c r="F2481" s="15">
        <f t="shared" si="76"/>
        <v>2011</v>
      </c>
      <c r="G2481" s="3">
        <f t="shared" si="77"/>
        <v>40847</v>
      </c>
      <c r="H2481" t="s">
        <v>142</v>
      </c>
      <c r="I2481" t="s">
        <v>171</v>
      </c>
      <c r="J2481" t="b">
        <v>0</v>
      </c>
      <c r="K2481" t="s">
        <v>1328</v>
      </c>
      <c r="L2481">
        <v>91928</v>
      </c>
      <c r="M2481">
        <v>900</v>
      </c>
      <c r="N2481">
        <v>116975</v>
      </c>
      <c r="S2481" t="s">
        <v>167</v>
      </c>
      <c r="W2481">
        <v>10</v>
      </c>
      <c r="X2481">
        <v>11</v>
      </c>
      <c r="Y2481">
        <v>6</v>
      </c>
      <c r="Z2481">
        <v>1098824</v>
      </c>
      <c r="AA2481" t="s">
        <v>146</v>
      </c>
      <c r="AB2481">
        <v>102</v>
      </c>
      <c r="AC2481" t="s">
        <v>10</v>
      </c>
      <c r="AD2481" t="s">
        <v>10</v>
      </c>
      <c r="AE2481">
        <v>1128</v>
      </c>
    </row>
    <row r="2482" spans="1:31" x14ac:dyDescent="0.25">
      <c r="A2482">
        <v>345</v>
      </c>
      <c r="B2482">
        <v>345</v>
      </c>
      <c r="C2482">
        <v>1125</v>
      </c>
      <c r="D2482">
        <v>143.47999999999999</v>
      </c>
      <c r="E2482" s="3">
        <v>40834</v>
      </c>
      <c r="F2482" s="15">
        <f t="shared" si="76"/>
        <v>2011</v>
      </c>
      <c r="G2482" s="3">
        <f t="shared" si="77"/>
        <v>40847</v>
      </c>
      <c r="H2482" t="s">
        <v>142</v>
      </c>
      <c r="I2482" t="s">
        <v>171</v>
      </c>
      <c r="J2482" t="b">
        <v>0</v>
      </c>
      <c r="K2482" t="s">
        <v>1327</v>
      </c>
      <c r="L2482">
        <v>91928</v>
      </c>
      <c r="M2482">
        <v>900</v>
      </c>
      <c r="N2482">
        <v>116975</v>
      </c>
      <c r="S2482" t="s">
        <v>167</v>
      </c>
      <c r="W2482">
        <v>10</v>
      </c>
      <c r="X2482">
        <v>11</v>
      </c>
      <c r="Y2482">
        <v>4</v>
      </c>
      <c r="Z2482">
        <v>1098824</v>
      </c>
      <c r="AA2482" t="s">
        <v>146</v>
      </c>
      <c r="AB2482">
        <v>102</v>
      </c>
      <c r="AC2482" t="s">
        <v>10</v>
      </c>
      <c r="AD2482" t="s">
        <v>10</v>
      </c>
      <c r="AE2482">
        <v>1129</v>
      </c>
    </row>
    <row r="2483" spans="1:31" x14ac:dyDescent="0.25">
      <c r="A2483">
        <v>345</v>
      </c>
      <c r="B2483">
        <v>345</v>
      </c>
      <c r="C2483">
        <v>1125</v>
      </c>
      <c r="D2483">
        <v>215.22</v>
      </c>
      <c r="E2483" s="3">
        <v>40834</v>
      </c>
      <c r="F2483" s="15">
        <f t="shared" si="76"/>
        <v>2011</v>
      </c>
      <c r="G2483" s="3">
        <f t="shared" si="77"/>
        <v>40847</v>
      </c>
      <c r="H2483" t="s">
        <v>142</v>
      </c>
      <c r="I2483" t="s">
        <v>171</v>
      </c>
      <c r="J2483" t="b">
        <v>0</v>
      </c>
      <c r="K2483" t="s">
        <v>1327</v>
      </c>
      <c r="L2483">
        <v>91928</v>
      </c>
      <c r="M2483">
        <v>900</v>
      </c>
      <c r="N2483">
        <v>116975</v>
      </c>
      <c r="S2483" t="s">
        <v>167</v>
      </c>
      <c r="W2483">
        <v>10</v>
      </c>
      <c r="X2483">
        <v>11</v>
      </c>
      <c r="Y2483">
        <v>6</v>
      </c>
      <c r="Z2483">
        <v>1098824</v>
      </c>
      <c r="AA2483" t="s">
        <v>146</v>
      </c>
      <c r="AB2483">
        <v>102</v>
      </c>
      <c r="AC2483" t="s">
        <v>10</v>
      </c>
      <c r="AD2483" t="s">
        <v>10</v>
      </c>
      <c r="AE2483">
        <v>1130</v>
      </c>
    </row>
    <row r="2484" spans="1:31" x14ac:dyDescent="0.25">
      <c r="A2484">
        <v>345</v>
      </c>
      <c r="B2484">
        <v>345</v>
      </c>
      <c r="C2484">
        <v>1125</v>
      </c>
      <c r="D2484">
        <v>71.739999999999995</v>
      </c>
      <c r="E2484" s="3">
        <v>40834</v>
      </c>
      <c r="F2484" s="15">
        <f t="shared" si="76"/>
        <v>2011</v>
      </c>
      <c r="G2484" s="3">
        <f t="shared" si="77"/>
        <v>40847</v>
      </c>
      <c r="H2484" t="s">
        <v>142</v>
      </c>
      <c r="I2484" t="s">
        <v>171</v>
      </c>
      <c r="J2484" t="b">
        <v>0</v>
      </c>
      <c r="K2484" t="s">
        <v>1327</v>
      </c>
      <c r="L2484">
        <v>91928</v>
      </c>
      <c r="M2484">
        <v>900</v>
      </c>
      <c r="N2484">
        <v>116975</v>
      </c>
      <c r="S2484" t="s">
        <v>167</v>
      </c>
      <c r="W2484">
        <v>10</v>
      </c>
      <c r="X2484">
        <v>11</v>
      </c>
      <c r="Y2484">
        <v>2</v>
      </c>
      <c r="Z2484">
        <v>1098824</v>
      </c>
      <c r="AA2484" t="s">
        <v>146</v>
      </c>
      <c r="AB2484">
        <v>102</v>
      </c>
      <c r="AC2484" t="s">
        <v>10</v>
      </c>
      <c r="AD2484" t="s">
        <v>10</v>
      </c>
      <c r="AE2484">
        <v>1131</v>
      </c>
    </row>
    <row r="2485" spans="1:31" x14ac:dyDescent="0.25">
      <c r="A2485">
        <v>345</v>
      </c>
      <c r="B2485">
        <v>345</v>
      </c>
      <c r="C2485">
        <v>1125</v>
      </c>
      <c r="D2485">
        <v>251.09</v>
      </c>
      <c r="E2485" s="3">
        <v>40834</v>
      </c>
      <c r="F2485" s="15">
        <f t="shared" si="76"/>
        <v>2011</v>
      </c>
      <c r="G2485" s="3">
        <f t="shared" si="77"/>
        <v>40847</v>
      </c>
      <c r="H2485" t="s">
        <v>142</v>
      </c>
      <c r="I2485" t="s">
        <v>171</v>
      </c>
      <c r="J2485" t="b">
        <v>0</v>
      </c>
      <c r="K2485" t="s">
        <v>1327</v>
      </c>
      <c r="L2485">
        <v>91928</v>
      </c>
      <c r="M2485">
        <v>900</v>
      </c>
      <c r="N2485">
        <v>116975</v>
      </c>
      <c r="S2485" t="s">
        <v>167</v>
      </c>
      <c r="W2485">
        <v>10</v>
      </c>
      <c r="X2485">
        <v>11</v>
      </c>
      <c r="Y2485">
        <v>7</v>
      </c>
      <c r="Z2485">
        <v>1098824</v>
      </c>
      <c r="AA2485" t="s">
        <v>146</v>
      </c>
      <c r="AB2485">
        <v>102</v>
      </c>
      <c r="AC2485" t="s">
        <v>10</v>
      </c>
      <c r="AD2485" t="s">
        <v>10</v>
      </c>
      <c r="AE2485">
        <v>1132</v>
      </c>
    </row>
    <row r="2486" spans="1:31" x14ac:dyDescent="0.25">
      <c r="A2486">
        <v>345</v>
      </c>
      <c r="B2486">
        <v>345</v>
      </c>
      <c r="C2486">
        <v>1125</v>
      </c>
      <c r="D2486">
        <v>251.09</v>
      </c>
      <c r="E2486" s="3">
        <v>40834</v>
      </c>
      <c r="F2486" s="15">
        <f t="shared" si="76"/>
        <v>2011</v>
      </c>
      <c r="G2486" s="3">
        <f t="shared" si="77"/>
        <v>40847</v>
      </c>
      <c r="H2486" t="s">
        <v>142</v>
      </c>
      <c r="I2486" t="s">
        <v>178</v>
      </c>
      <c r="J2486" t="b">
        <v>0</v>
      </c>
      <c r="K2486" t="s">
        <v>1329</v>
      </c>
      <c r="L2486">
        <v>91928</v>
      </c>
      <c r="M2486">
        <v>900</v>
      </c>
      <c r="N2486">
        <v>116975</v>
      </c>
      <c r="S2486" t="s">
        <v>167</v>
      </c>
      <c r="W2486">
        <v>10</v>
      </c>
      <c r="X2486">
        <v>11</v>
      </c>
      <c r="Y2486">
        <v>7</v>
      </c>
      <c r="Z2486">
        <v>1098942</v>
      </c>
      <c r="AA2486" t="s">
        <v>146</v>
      </c>
      <c r="AB2486">
        <v>102</v>
      </c>
      <c r="AC2486" t="s">
        <v>10</v>
      </c>
      <c r="AD2486" t="s">
        <v>10</v>
      </c>
      <c r="AE2486">
        <v>1133</v>
      </c>
    </row>
    <row r="2487" spans="1:31" x14ac:dyDescent="0.25">
      <c r="A2487">
        <v>345</v>
      </c>
      <c r="B2487">
        <v>345</v>
      </c>
      <c r="C2487">
        <v>1125</v>
      </c>
      <c r="D2487">
        <v>77</v>
      </c>
      <c r="E2487" s="3">
        <v>40847</v>
      </c>
      <c r="F2487" s="15">
        <f t="shared" si="76"/>
        <v>2011</v>
      </c>
      <c r="G2487" s="3">
        <f t="shared" si="77"/>
        <v>40847</v>
      </c>
      <c r="H2487" t="s">
        <v>142</v>
      </c>
      <c r="I2487" t="s">
        <v>165</v>
      </c>
      <c r="J2487" t="b">
        <v>0</v>
      </c>
      <c r="K2487" t="s">
        <v>1330</v>
      </c>
      <c r="L2487">
        <v>91927</v>
      </c>
      <c r="M2487">
        <v>903</v>
      </c>
      <c r="N2487">
        <v>117186</v>
      </c>
      <c r="S2487" t="s">
        <v>167</v>
      </c>
      <c r="W2487">
        <v>10</v>
      </c>
      <c r="X2487">
        <v>11</v>
      </c>
      <c r="Y2487">
        <v>1</v>
      </c>
      <c r="Z2487">
        <v>1099737</v>
      </c>
      <c r="AA2487" t="s">
        <v>146</v>
      </c>
      <c r="AB2487">
        <v>102</v>
      </c>
      <c r="AC2487" t="s">
        <v>10</v>
      </c>
      <c r="AD2487" t="s">
        <v>10</v>
      </c>
      <c r="AE2487">
        <v>1398</v>
      </c>
    </row>
    <row r="2488" spans="1:31" x14ac:dyDescent="0.25">
      <c r="A2488">
        <v>345</v>
      </c>
      <c r="B2488">
        <v>345</v>
      </c>
      <c r="C2488">
        <v>1125</v>
      </c>
      <c r="D2488">
        <v>143.47999999999999</v>
      </c>
      <c r="E2488" s="3">
        <v>40847</v>
      </c>
      <c r="F2488" s="15">
        <f t="shared" si="76"/>
        <v>2011</v>
      </c>
      <c r="G2488" s="3">
        <f t="shared" si="77"/>
        <v>40847</v>
      </c>
      <c r="H2488" t="s">
        <v>142</v>
      </c>
      <c r="I2488" t="s">
        <v>168</v>
      </c>
      <c r="J2488" t="b">
        <v>0</v>
      </c>
      <c r="K2488" t="s">
        <v>169</v>
      </c>
      <c r="L2488">
        <v>91928</v>
      </c>
      <c r="M2488">
        <v>903</v>
      </c>
      <c r="N2488">
        <v>117186</v>
      </c>
      <c r="S2488" t="s">
        <v>167</v>
      </c>
      <c r="W2488">
        <v>10</v>
      </c>
      <c r="X2488">
        <v>11</v>
      </c>
      <c r="Y2488">
        <v>4</v>
      </c>
      <c r="Z2488">
        <v>1099720</v>
      </c>
      <c r="AA2488" t="s">
        <v>146</v>
      </c>
      <c r="AB2488">
        <v>102</v>
      </c>
      <c r="AC2488" t="s">
        <v>10</v>
      </c>
      <c r="AD2488" t="s">
        <v>10</v>
      </c>
      <c r="AE2488">
        <v>1399</v>
      </c>
    </row>
    <row r="2489" spans="1:31" x14ac:dyDescent="0.25">
      <c r="A2489">
        <v>345</v>
      </c>
      <c r="B2489">
        <v>345</v>
      </c>
      <c r="C2489">
        <v>1125</v>
      </c>
      <c r="D2489">
        <v>215.22</v>
      </c>
      <c r="E2489" s="3">
        <v>40847</v>
      </c>
      <c r="F2489" s="15">
        <f t="shared" si="76"/>
        <v>2011</v>
      </c>
      <c r="G2489" s="3">
        <f t="shared" si="77"/>
        <v>40847</v>
      </c>
      <c r="H2489" t="s">
        <v>142</v>
      </c>
      <c r="I2489" t="s">
        <v>168</v>
      </c>
      <c r="J2489" t="b">
        <v>0</v>
      </c>
      <c r="K2489" t="s">
        <v>169</v>
      </c>
      <c r="L2489">
        <v>91928</v>
      </c>
      <c r="M2489">
        <v>903</v>
      </c>
      <c r="N2489">
        <v>117186</v>
      </c>
      <c r="S2489" t="s">
        <v>167</v>
      </c>
      <c r="W2489">
        <v>10</v>
      </c>
      <c r="X2489">
        <v>11</v>
      </c>
      <c r="Y2489">
        <v>6</v>
      </c>
      <c r="Z2489">
        <v>1099720</v>
      </c>
      <c r="AA2489" t="s">
        <v>146</v>
      </c>
      <c r="AB2489">
        <v>102</v>
      </c>
      <c r="AC2489" t="s">
        <v>10</v>
      </c>
      <c r="AD2489" t="s">
        <v>10</v>
      </c>
      <c r="AE2489">
        <v>1406</v>
      </c>
    </row>
    <row r="2490" spans="1:31" x14ac:dyDescent="0.25">
      <c r="A2490">
        <v>345</v>
      </c>
      <c r="B2490">
        <v>345</v>
      </c>
      <c r="C2490">
        <v>1125</v>
      </c>
      <c r="D2490">
        <v>143.47999999999999</v>
      </c>
      <c r="E2490" s="3">
        <v>40847</v>
      </c>
      <c r="F2490" s="15">
        <f t="shared" si="76"/>
        <v>2011</v>
      </c>
      <c r="G2490" s="3">
        <f t="shared" si="77"/>
        <v>40847</v>
      </c>
      <c r="H2490" t="s">
        <v>142</v>
      </c>
      <c r="I2490" t="s">
        <v>168</v>
      </c>
      <c r="J2490" t="b">
        <v>0</v>
      </c>
      <c r="K2490" t="s">
        <v>169</v>
      </c>
      <c r="L2490">
        <v>91928</v>
      </c>
      <c r="M2490">
        <v>903</v>
      </c>
      <c r="N2490">
        <v>117186</v>
      </c>
      <c r="S2490" t="s">
        <v>167</v>
      </c>
      <c r="W2490">
        <v>10</v>
      </c>
      <c r="X2490">
        <v>11</v>
      </c>
      <c r="Y2490">
        <v>4</v>
      </c>
      <c r="Z2490">
        <v>1099720</v>
      </c>
      <c r="AA2490" t="s">
        <v>146</v>
      </c>
      <c r="AB2490">
        <v>102</v>
      </c>
      <c r="AC2490" t="s">
        <v>10</v>
      </c>
      <c r="AD2490" t="s">
        <v>10</v>
      </c>
      <c r="AE2490">
        <v>1407</v>
      </c>
    </row>
    <row r="2491" spans="1:31" x14ac:dyDescent="0.25">
      <c r="A2491">
        <v>345</v>
      </c>
      <c r="B2491">
        <v>345</v>
      </c>
      <c r="C2491">
        <v>1125</v>
      </c>
      <c r="D2491">
        <v>35.869999999999997</v>
      </c>
      <c r="E2491" s="3">
        <v>40847</v>
      </c>
      <c r="F2491" s="15">
        <f t="shared" si="76"/>
        <v>2011</v>
      </c>
      <c r="G2491" s="3">
        <f t="shared" si="77"/>
        <v>40847</v>
      </c>
      <c r="H2491" t="s">
        <v>142</v>
      </c>
      <c r="I2491" t="s">
        <v>168</v>
      </c>
      <c r="J2491" t="b">
        <v>0</v>
      </c>
      <c r="K2491" t="s">
        <v>169</v>
      </c>
      <c r="L2491">
        <v>91928</v>
      </c>
      <c r="M2491">
        <v>903</v>
      </c>
      <c r="N2491">
        <v>117186</v>
      </c>
      <c r="S2491" t="s">
        <v>167</v>
      </c>
      <c r="W2491">
        <v>10</v>
      </c>
      <c r="X2491">
        <v>11</v>
      </c>
      <c r="Y2491">
        <v>1</v>
      </c>
      <c r="Z2491">
        <v>1099720</v>
      </c>
      <c r="AA2491" t="s">
        <v>146</v>
      </c>
      <c r="AB2491">
        <v>102</v>
      </c>
      <c r="AC2491" t="s">
        <v>10</v>
      </c>
      <c r="AD2491" t="s">
        <v>10</v>
      </c>
      <c r="AE2491">
        <v>1408</v>
      </c>
    </row>
    <row r="2492" spans="1:31" x14ac:dyDescent="0.25">
      <c r="A2492">
        <v>345</v>
      </c>
      <c r="B2492">
        <v>345</v>
      </c>
      <c r="C2492">
        <v>1125</v>
      </c>
      <c r="D2492">
        <v>376.64</v>
      </c>
      <c r="E2492" s="3">
        <v>40848</v>
      </c>
      <c r="F2492" s="15">
        <f t="shared" si="76"/>
        <v>2011</v>
      </c>
      <c r="G2492" s="3">
        <f t="shared" si="77"/>
        <v>40877</v>
      </c>
      <c r="H2492" t="s">
        <v>142</v>
      </c>
      <c r="I2492" t="s">
        <v>1298</v>
      </c>
      <c r="J2492" t="b">
        <v>0</v>
      </c>
      <c r="K2492" t="s">
        <v>1331</v>
      </c>
      <c r="L2492">
        <v>91928</v>
      </c>
      <c r="M2492">
        <v>906</v>
      </c>
      <c r="N2492">
        <v>117812</v>
      </c>
      <c r="S2492" t="s">
        <v>167</v>
      </c>
      <c r="W2492">
        <v>11</v>
      </c>
      <c r="X2492">
        <v>11</v>
      </c>
      <c r="Y2492">
        <v>10.5</v>
      </c>
      <c r="Z2492">
        <v>1099689</v>
      </c>
      <c r="AA2492" t="s">
        <v>146</v>
      </c>
      <c r="AB2492">
        <v>102</v>
      </c>
      <c r="AC2492" t="s">
        <v>10</v>
      </c>
      <c r="AD2492" t="s">
        <v>10</v>
      </c>
      <c r="AE2492">
        <v>1277</v>
      </c>
    </row>
    <row r="2493" spans="1:31" x14ac:dyDescent="0.25">
      <c r="A2493">
        <v>345</v>
      </c>
      <c r="B2493">
        <v>345</v>
      </c>
      <c r="C2493">
        <v>1125</v>
      </c>
      <c r="D2493">
        <v>340.77</v>
      </c>
      <c r="E2493" s="3">
        <v>40848</v>
      </c>
      <c r="F2493" s="15">
        <f t="shared" si="76"/>
        <v>2011</v>
      </c>
      <c r="G2493" s="3">
        <f t="shared" si="77"/>
        <v>40877</v>
      </c>
      <c r="H2493" t="s">
        <v>142</v>
      </c>
      <c r="I2493" t="s">
        <v>170</v>
      </c>
      <c r="J2493" t="b">
        <v>0</v>
      </c>
      <c r="K2493" t="s">
        <v>1332</v>
      </c>
      <c r="L2493">
        <v>91928</v>
      </c>
      <c r="M2493">
        <v>906</v>
      </c>
      <c r="N2493">
        <v>117812</v>
      </c>
      <c r="S2493" t="s">
        <v>167</v>
      </c>
      <c r="W2493">
        <v>11</v>
      </c>
      <c r="X2493">
        <v>11</v>
      </c>
      <c r="Y2493">
        <v>9.5</v>
      </c>
      <c r="Z2493">
        <v>1098822</v>
      </c>
      <c r="AA2493" t="s">
        <v>146</v>
      </c>
      <c r="AB2493">
        <v>102</v>
      </c>
      <c r="AC2493" t="s">
        <v>10</v>
      </c>
      <c r="AD2493" t="s">
        <v>10</v>
      </c>
      <c r="AE2493">
        <v>1289</v>
      </c>
    </row>
    <row r="2494" spans="1:31" x14ac:dyDescent="0.25">
      <c r="A2494">
        <v>345</v>
      </c>
      <c r="B2494">
        <v>345</v>
      </c>
      <c r="C2494">
        <v>1125</v>
      </c>
      <c r="D2494">
        <v>538.04999999999995</v>
      </c>
      <c r="E2494" s="3">
        <v>40848</v>
      </c>
      <c r="F2494" s="15">
        <f t="shared" si="76"/>
        <v>2011</v>
      </c>
      <c r="G2494" s="3">
        <f t="shared" si="77"/>
        <v>40877</v>
      </c>
      <c r="H2494" t="s">
        <v>142</v>
      </c>
      <c r="I2494" t="s">
        <v>171</v>
      </c>
      <c r="J2494" t="b">
        <v>0</v>
      </c>
      <c r="K2494" t="s">
        <v>1333</v>
      </c>
      <c r="L2494">
        <v>91928</v>
      </c>
      <c r="M2494">
        <v>906</v>
      </c>
      <c r="N2494">
        <v>117812</v>
      </c>
      <c r="S2494" t="s">
        <v>167</v>
      </c>
      <c r="W2494">
        <v>11</v>
      </c>
      <c r="X2494">
        <v>11</v>
      </c>
      <c r="Y2494">
        <v>15</v>
      </c>
      <c r="Z2494">
        <v>1098824</v>
      </c>
      <c r="AA2494" t="s">
        <v>146</v>
      </c>
      <c r="AB2494">
        <v>102</v>
      </c>
      <c r="AC2494" t="s">
        <v>10</v>
      </c>
      <c r="AD2494" t="s">
        <v>10</v>
      </c>
      <c r="AE2494">
        <v>1290</v>
      </c>
    </row>
    <row r="2495" spans="1:31" x14ac:dyDescent="0.25">
      <c r="A2495">
        <v>345</v>
      </c>
      <c r="B2495">
        <v>345</v>
      </c>
      <c r="C2495">
        <v>1125</v>
      </c>
      <c r="D2495">
        <v>143.47999999999999</v>
      </c>
      <c r="E2495" s="3">
        <v>40848</v>
      </c>
      <c r="F2495" s="15">
        <f t="shared" si="76"/>
        <v>2011</v>
      </c>
      <c r="G2495" s="3">
        <f t="shared" si="77"/>
        <v>40877</v>
      </c>
      <c r="H2495" t="s">
        <v>142</v>
      </c>
      <c r="I2495" t="s">
        <v>171</v>
      </c>
      <c r="J2495" t="b">
        <v>0</v>
      </c>
      <c r="K2495" t="s">
        <v>1333</v>
      </c>
      <c r="L2495">
        <v>91928</v>
      </c>
      <c r="M2495">
        <v>906</v>
      </c>
      <c r="N2495">
        <v>117812</v>
      </c>
      <c r="S2495" t="s">
        <v>167</v>
      </c>
      <c r="W2495">
        <v>11</v>
      </c>
      <c r="X2495">
        <v>11</v>
      </c>
      <c r="Y2495">
        <v>4</v>
      </c>
      <c r="Z2495">
        <v>1098824</v>
      </c>
      <c r="AA2495" t="s">
        <v>146</v>
      </c>
      <c r="AB2495">
        <v>102</v>
      </c>
      <c r="AC2495" t="s">
        <v>10</v>
      </c>
      <c r="AD2495" t="s">
        <v>10</v>
      </c>
      <c r="AE2495">
        <v>1291</v>
      </c>
    </row>
    <row r="2496" spans="1:31" x14ac:dyDescent="0.25">
      <c r="A2496">
        <v>345</v>
      </c>
      <c r="B2496">
        <v>345</v>
      </c>
      <c r="C2496">
        <v>1125</v>
      </c>
      <c r="D2496">
        <v>215.22</v>
      </c>
      <c r="E2496" s="3">
        <v>40848</v>
      </c>
      <c r="F2496" s="15">
        <f t="shared" si="76"/>
        <v>2011</v>
      </c>
      <c r="G2496" s="3">
        <f t="shared" si="77"/>
        <v>40877</v>
      </c>
      <c r="H2496" t="s">
        <v>142</v>
      </c>
      <c r="I2496" t="s">
        <v>178</v>
      </c>
      <c r="J2496" t="b">
        <v>0</v>
      </c>
      <c r="K2496" t="s">
        <v>1334</v>
      </c>
      <c r="L2496">
        <v>91928</v>
      </c>
      <c r="M2496">
        <v>906</v>
      </c>
      <c r="N2496">
        <v>117812</v>
      </c>
      <c r="S2496" t="s">
        <v>167</v>
      </c>
      <c r="W2496">
        <v>11</v>
      </c>
      <c r="X2496">
        <v>11</v>
      </c>
      <c r="Y2496">
        <v>6</v>
      </c>
      <c r="Z2496">
        <v>1098942</v>
      </c>
      <c r="AA2496" t="s">
        <v>146</v>
      </c>
      <c r="AB2496">
        <v>102</v>
      </c>
      <c r="AC2496" t="s">
        <v>10</v>
      </c>
      <c r="AD2496" t="s">
        <v>10</v>
      </c>
      <c r="AE2496">
        <v>1292</v>
      </c>
    </row>
    <row r="2497" spans="1:31" x14ac:dyDescent="0.25">
      <c r="A2497">
        <v>345</v>
      </c>
      <c r="B2497">
        <v>345</v>
      </c>
      <c r="C2497">
        <v>1125</v>
      </c>
      <c r="D2497">
        <v>53.81</v>
      </c>
      <c r="E2497" s="3">
        <v>40848</v>
      </c>
      <c r="F2497" s="15">
        <f t="shared" si="76"/>
        <v>2011</v>
      </c>
      <c r="G2497" s="3">
        <f t="shared" si="77"/>
        <v>40877</v>
      </c>
      <c r="H2497" t="s">
        <v>142</v>
      </c>
      <c r="I2497" t="s">
        <v>178</v>
      </c>
      <c r="J2497" t="b">
        <v>0</v>
      </c>
      <c r="K2497" t="s">
        <v>1334</v>
      </c>
      <c r="L2497">
        <v>91928</v>
      </c>
      <c r="M2497">
        <v>906</v>
      </c>
      <c r="N2497">
        <v>117812</v>
      </c>
      <c r="S2497" t="s">
        <v>167</v>
      </c>
      <c r="W2497">
        <v>11</v>
      </c>
      <c r="X2497">
        <v>11</v>
      </c>
      <c r="Y2497">
        <v>1.5</v>
      </c>
      <c r="Z2497">
        <v>1098942</v>
      </c>
      <c r="AA2497" t="s">
        <v>146</v>
      </c>
      <c r="AB2497">
        <v>102</v>
      </c>
      <c r="AC2497" t="s">
        <v>10</v>
      </c>
      <c r="AD2497" t="s">
        <v>10</v>
      </c>
      <c r="AE2497">
        <v>1293</v>
      </c>
    </row>
    <row r="2498" spans="1:31" x14ac:dyDescent="0.25">
      <c r="A2498">
        <v>345</v>
      </c>
      <c r="B2498">
        <v>345</v>
      </c>
      <c r="C2498">
        <v>1125</v>
      </c>
      <c r="D2498">
        <v>107.61</v>
      </c>
      <c r="E2498" s="3">
        <v>40848</v>
      </c>
      <c r="F2498" s="15">
        <f t="shared" si="76"/>
        <v>2011</v>
      </c>
      <c r="G2498" s="3">
        <f t="shared" si="77"/>
        <v>40877</v>
      </c>
      <c r="H2498" t="s">
        <v>142</v>
      </c>
      <c r="I2498" t="s">
        <v>172</v>
      </c>
      <c r="J2498" t="b">
        <v>0</v>
      </c>
      <c r="K2498" t="s">
        <v>1335</v>
      </c>
      <c r="L2498">
        <v>91928</v>
      </c>
      <c r="M2498">
        <v>906</v>
      </c>
      <c r="N2498">
        <v>117812</v>
      </c>
      <c r="S2498" t="s">
        <v>167</v>
      </c>
      <c r="W2498">
        <v>11</v>
      </c>
      <c r="X2498">
        <v>11</v>
      </c>
      <c r="Y2498">
        <v>3</v>
      </c>
      <c r="Z2498">
        <v>1099579</v>
      </c>
      <c r="AA2498" t="s">
        <v>146</v>
      </c>
      <c r="AB2498">
        <v>102</v>
      </c>
      <c r="AC2498" t="s">
        <v>10</v>
      </c>
      <c r="AD2498" t="s">
        <v>10</v>
      </c>
      <c r="AE2498">
        <v>1306</v>
      </c>
    </row>
    <row r="2499" spans="1:31" x14ac:dyDescent="0.25">
      <c r="A2499">
        <v>345</v>
      </c>
      <c r="B2499">
        <v>345</v>
      </c>
      <c r="C2499">
        <v>1125</v>
      </c>
      <c r="D2499">
        <v>322.83</v>
      </c>
      <c r="E2499" s="3">
        <v>40848</v>
      </c>
      <c r="F2499" s="15">
        <f t="shared" ref="F2499:F2562" si="78">YEAR(E2499)</f>
        <v>2011</v>
      </c>
      <c r="G2499" s="3">
        <f t="shared" ref="G2499:G2562" si="79">EOMONTH(E2499,0)</f>
        <v>40877</v>
      </c>
      <c r="H2499" t="s">
        <v>142</v>
      </c>
      <c r="I2499" t="s">
        <v>172</v>
      </c>
      <c r="J2499" t="b">
        <v>0</v>
      </c>
      <c r="K2499" t="s">
        <v>1324</v>
      </c>
      <c r="L2499">
        <v>91928</v>
      </c>
      <c r="M2499">
        <v>906</v>
      </c>
      <c r="N2499">
        <v>117812</v>
      </c>
      <c r="S2499" t="s">
        <v>167</v>
      </c>
      <c r="W2499">
        <v>11</v>
      </c>
      <c r="X2499">
        <v>11</v>
      </c>
      <c r="Y2499">
        <v>9</v>
      </c>
      <c r="Z2499">
        <v>1099579</v>
      </c>
      <c r="AA2499" t="s">
        <v>146</v>
      </c>
      <c r="AB2499">
        <v>102</v>
      </c>
      <c r="AC2499" t="s">
        <v>10</v>
      </c>
      <c r="AD2499" t="s">
        <v>10</v>
      </c>
      <c r="AE2499">
        <v>1307</v>
      </c>
    </row>
    <row r="2500" spans="1:31" x14ac:dyDescent="0.25">
      <c r="A2500">
        <v>345</v>
      </c>
      <c r="B2500">
        <v>345</v>
      </c>
      <c r="C2500">
        <v>1125</v>
      </c>
      <c r="D2500">
        <v>376.64</v>
      </c>
      <c r="E2500" s="3">
        <v>40848</v>
      </c>
      <c r="F2500" s="15">
        <f t="shared" si="78"/>
        <v>2011</v>
      </c>
      <c r="G2500" s="3">
        <f t="shared" si="79"/>
        <v>40877</v>
      </c>
      <c r="H2500" t="s">
        <v>142</v>
      </c>
      <c r="I2500" t="s">
        <v>175</v>
      </c>
      <c r="J2500" t="b">
        <v>0</v>
      </c>
      <c r="K2500" t="s">
        <v>1336</v>
      </c>
      <c r="L2500">
        <v>91928</v>
      </c>
      <c r="M2500">
        <v>906</v>
      </c>
      <c r="N2500">
        <v>117812</v>
      </c>
      <c r="S2500" t="s">
        <v>167</v>
      </c>
      <c r="W2500">
        <v>11</v>
      </c>
      <c r="X2500">
        <v>11</v>
      </c>
      <c r="Y2500">
        <v>10.5</v>
      </c>
      <c r="Z2500">
        <v>1099394</v>
      </c>
      <c r="AA2500" t="s">
        <v>146</v>
      </c>
      <c r="AB2500">
        <v>102</v>
      </c>
      <c r="AC2500" t="s">
        <v>10</v>
      </c>
      <c r="AD2500" t="s">
        <v>10</v>
      </c>
      <c r="AE2500">
        <v>1308</v>
      </c>
    </row>
    <row r="2501" spans="1:31" x14ac:dyDescent="0.25">
      <c r="A2501">
        <v>345</v>
      </c>
      <c r="B2501">
        <v>345</v>
      </c>
      <c r="C2501">
        <v>1125</v>
      </c>
      <c r="D2501">
        <v>71.739999999999995</v>
      </c>
      <c r="E2501" s="3">
        <v>40862</v>
      </c>
      <c r="F2501" s="15">
        <f t="shared" si="78"/>
        <v>2011</v>
      </c>
      <c r="G2501" s="3">
        <f t="shared" si="79"/>
        <v>40877</v>
      </c>
      <c r="H2501" t="s">
        <v>142</v>
      </c>
      <c r="I2501" t="s">
        <v>168</v>
      </c>
      <c r="J2501" t="b">
        <v>0</v>
      </c>
      <c r="K2501" t="s">
        <v>169</v>
      </c>
      <c r="L2501">
        <v>91928</v>
      </c>
      <c r="M2501">
        <v>909</v>
      </c>
      <c r="N2501">
        <v>118246</v>
      </c>
      <c r="S2501" t="s">
        <v>167</v>
      </c>
      <c r="W2501">
        <v>11</v>
      </c>
      <c r="X2501">
        <v>11</v>
      </c>
      <c r="Y2501">
        <v>2</v>
      </c>
      <c r="Z2501">
        <v>1099720</v>
      </c>
      <c r="AA2501" t="s">
        <v>146</v>
      </c>
      <c r="AB2501">
        <v>105</v>
      </c>
      <c r="AC2501" t="s">
        <v>10</v>
      </c>
      <c r="AD2501" t="s">
        <v>10</v>
      </c>
      <c r="AE2501">
        <v>1377</v>
      </c>
    </row>
    <row r="2502" spans="1:31" x14ac:dyDescent="0.25">
      <c r="A2502">
        <v>345</v>
      </c>
      <c r="B2502">
        <v>345</v>
      </c>
      <c r="C2502">
        <v>1125</v>
      </c>
      <c r="D2502">
        <v>143.47999999999999</v>
      </c>
      <c r="E2502" s="3">
        <v>40862</v>
      </c>
      <c r="F2502" s="15">
        <f t="shared" si="78"/>
        <v>2011</v>
      </c>
      <c r="G2502" s="3">
        <f t="shared" si="79"/>
        <v>40877</v>
      </c>
      <c r="H2502" t="s">
        <v>142</v>
      </c>
      <c r="I2502" t="s">
        <v>175</v>
      </c>
      <c r="J2502" t="b">
        <v>0</v>
      </c>
      <c r="K2502" t="s">
        <v>1337</v>
      </c>
      <c r="L2502">
        <v>91928</v>
      </c>
      <c r="M2502">
        <v>912</v>
      </c>
      <c r="N2502">
        <v>118248</v>
      </c>
      <c r="S2502" t="s">
        <v>167</v>
      </c>
      <c r="W2502">
        <v>11</v>
      </c>
      <c r="X2502">
        <v>11</v>
      </c>
      <c r="Y2502">
        <v>4</v>
      </c>
      <c r="Z2502">
        <v>1099394</v>
      </c>
      <c r="AA2502" t="s">
        <v>146</v>
      </c>
      <c r="AB2502">
        <v>102</v>
      </c>
      <c r="AC2502" t="s">
        <v>10</v>
      </c>
      <c r="AD2502" t="s">
        <v>10</v>
      </c>
      <c r="AE2502">
        <v>1369</v>
      </c>
    </row>
    <row r="2503" spans="1:31" x14ac:dyDescent="0.25">
      <c r="A2503">
        <v>345</v>
      </c>
      <c r="B2503">
        <v>345</v>
      </c>
      <c r="C2503">
        <v>1125</v>
      </c>
      <c r="D2503">
        <v>71.739999999999995</v>
      </c>
      <c r="E2503" s="3">
        <v>40862</v>
      </c>
      <c r="F2503" s="15">
        <f t="shared" si="78"/>
        <v>2011</v>
      </c>
      <c r="G2503" s="3">
        <f t="shared" si="79"/>
        <v>40877</v>
      </c>
      <c r="H2503" t="s">
        <v>142</v>
      </c>
      <c r="I2503" t="s">
        <v>175</v>
      </c>
      <c r="J2503" t="b">
        <v>0</v>
      </c>
      <c r="K2503" t="s">
        <v>1337</v>
      </c>
      <c r="L2503">
        <v>91928</v>
      </c>
      <c r="M2503">
        <v>912</v>
      </c>
      <c r="N2503">
        <v>118248</v>
      </c>
      <c r="S2503" t="s">
        <v>167</v>
      </c>
      <c r="W2503">
        <v>11</v>
      </c>
      <c r="X2503">
        <v>11</v>
      </c>
      <c r="Y2503">
        <v>2</v>
      </c>
      <c r="Z2503">
        <v>1099394</v>
      </c>
      <c r="AA2503" t="s">
        <v>146</v>
      </c>
      <c r="AB2503">
        <v>102</v>
      </c>
      <c r="AC2503" t="s">
        <v>10</v>
      </c>
      <c r="AD2503" t="s">
        <v>10</v>
      </c>
      <c r="AE2503">
        <v>1370</v>
      </c>
    </row>
    <row r="2504" spans="1:31" x14ac:dyDescent="0.25">
      <c r="A2504">
        <v>345</v>
      </c>
      <c r="B2504">
        <v>345</v>
      </c>
      <c r="C2504">
        <v>1125</v>
      </c>
      <c r="D2504">
        <v>143.47999999999999</v>
      </c>
      <c r="E2504" s="3">
        <v>40862</v>
      </c>
      <c r="F2504" s="15">
        <f t="shared" si="78"/>
        <v>2011</v>
      </c>
      <c r="G2504" s="3">
        <f t="shared" si="79"/>
        <v>40877</v>
      </c>
      <c r="H2504" t="s">
        <v>142</v>
      </c>
      <c r="I2504" t="s">
        <v>171</v>
      </c>
      <c r="J2504" t="b">
        <v>0</v>
      </c>
      <c r="K2504" t="s">
        <v>1338</v>
      </c>
      <c r="L2504">
        <v>91928</v>
      </c>
      <c r="M2504">
        <v>912</v>
      </c>
      <c r="N2504">
        <v>118248</v>
      </c>
      <c r="S2504" t="s">
        <v>167</v>
      </c>
      <c r="W2504">
        <v>11</v>
      </c>
      <c r="X2504">
        <v>11</v>
      </c>
      <c r="Y2504">
        <v>4</v>
      </c>
      <c r="Z2504">
        <v>1098824</v>
      </c>
      <c r="AA2504" t="s">
        <v>146</v>
      </c>
      <c r="AB2504">
        <v>102</v>
      </c>
      <c r="AC2504" t="s">
        <v>10</v>
      </c>
      <c r="AD2504" t="s">
        <v>10</v>
      </c>
      <c r="AE2504">
        <v>1378</v>
      </c>
    </row>
    <row r="2505" spans="1:31" x14ac:dyDescent="0.25">
      <c r="A2505">
        <v>345</v>
      </c>
      <c r="B2505">
        <v>345</v>
      </c>
      <c r="C2505">
        <v>1125</v>
      </c>
      <c r="D2505">
        <v>71.739999999999995</v>
      </c>
      <c r="E2505" s="3">
        <v>40862</v>
      </c>
      <c r="F2505" s="15">
        <f t="shared" si="78"/>
        <v>2011</v>
      </c>
      <c r="G2505" s="3">
        <f t="shared" si="79"/>
        <v>40877</v>
      </c>
      <c r="H2505" t="s">
        <v>142</v>
      </c>
      <c r="I2505" t="s">
        <v>171</v>
      </c>
      <c r="J2505" t="b">
        <v>0</v>
      </c>
      <c r="K2505" t="s">
        <v>1338</v>
      </c>
      <c r="L2505">
        <v>91928</v>
      </c>
      <c r="M2505">
        <v>912</v>
      </c>
      <c r="N2505">
        <v>118248</v>
      </c>
      <c r="S2505" t="s">
        <v>167</v>
      </c>
      <c r="W2505">
        <v>11</v>
      </c>
      <c r="X2505">
        <v>11</v>
      </c>
      <c r="Y2505">
        <v>2</v>
      </c>
      <c r="Z2505">
        <v>1098824</v>
      </c>
      <c r="AA2505" t="s">
        <v>146</v>
      </c>
      <c r="AB2505">
        <v>102</v>
      </c>
      <c r="AC2505" t="s">
        <v>10</v>
      </c>
      <c r="AD2505" t="s">
        <v>10</v>
      </c>
      <c r="AE2505">
        <v>1379</v>
      </c>
    </row>
    <row r="2506" spans="1:31" x14ac:dyDescent="0.25">
      <c r="A2506">
        <v>345</v>
      </c>
      <c r="B2506">
        <v>345</v>
      </c>
      <c r="C2506">
        <v>1125</v>
      </c>
      <c r="D2506">
        <v>215.22</v>
      </c>
      <c r="E2506" s="3">
        <v>40877</v>
      </c>
      <c r="F2506" s="15">
        <f t="shared" si="78"/>
        <v>2011</v>
      </c>
      <c r="G2506" s="3">
        <f t="shared" si="79"/>
        <v>40877</v>
      </c>
      <c r="H2506" t="s">
        <v>142</v>
      </c>
      <c r="I2506" t="s">
        <v>168</v>
      </c>
      <c r="J2506" t="b">
        <v>0</v>
      </c>
      <c r="K2506" t="s">
        <v>169</v>
      </c>
      <c r="L2506">
        <v>91928</v>
      </c>
      <c r="M2506">
        <v>915</v>
      </c>
      <c r="N2506">
        <v>118917</v>
      </c>
      <c r="S2506" t="s">
        <v>167</v>
      </c>
      <c r="W2506">
        <v>11</v>
      </c>
      <c r="X2506">
        <v>11</v>
      </c>
      <c r="Y2506">
        <v>6</v>
      </c>
      <c r="Z2506">
        <v>1099720</v>
      </c>
      <c r="AA2506" t="s">
        <v>146</v>
      </c>
      <c r="AB2506">
        <v>102</v>
      </c>
      <c r="AC2506" t="s">
        <v>10</v>
      </c>
      <c r="AD2506" t="s">
        <v>10</v>
      </c>
      <c r="AE2506">
        <v>1079</v>
      </c>
    </row>
    <row r="2507" spans="1:31" x14ac:dyDescent="0.25">
      <c r="A2507">
        <v>345</v>
      </c>
      <c r="B2507">
        <v>345</v>
      </c>
      <c r="C2507">
        <v>1125</v>
      </c>
      <c r="D2507">
        <v>71.739999999999995</v>
      </c>
      <c r="E2507" s="3">
        <v>40877</v>
      </c>
      <c r="F2507" s="15">
        <f t="shared" si="78"/>
        <v>2011</v>
      </c>
      <c r="G2507" s="3">
        <f t="shared" si="79"/>
        <v>40877</v>
      </c>
      <c r="H2507" t="s">
        <v>142</v>
      </c>
      <c r="I2507" t="s">
        <v>168</v>
      </c>
      <c r="J2507" t="b">
        <v>0</v>
      </c>
      <c r="K2507" t="s">
        <v>169</v>
      </c>
      <c r="L2507">
        <v>91928</v>
      </c>
      <c r="M2507">
        <v>915</v>
      </c>
      <c r="N2507">
        <v>118917</v>
      </c>
      <c r="S2507" t="s">
        <v>167</v>
      </c>
      <c r="W2507">
        <v>11</v>
      </c>
      <c r="X2507">
        <v>11</v>
      </c>
      <c r="Y2507">
        <v>2</v>
      </c>
      <c r="Z2507">
        <v>1099720</v>
      </c>
      <c r="AA2507" t="s">
        <v>146</v>
      </c>
      <c r="AB2507">
        <v>102</v>
      </c>
      <c r="AC2507" t="s">
        <v>10</v>
      </c>
      <c r="AD2507" t="s">
        <v>10</v>
      </c>
      <c r="AE2507">
        <v>1080</v>
      </c>
    </row>
    <row r="2508" spans="1:31" x14ac:dyDescent="0.25">
      <c r="A2508">
        <v>345</v>
      </c>
      <c r="B2508">
        <v>345</v>
      </c>
      <c r="C2508">
        <v>1125</v>
      </c>
      <c r="D2508">
        <v>143.47999999999999</v>
      </c>
      <c r="E2508" s="3">
        <v>40876</v>
      </c>
      <c r="F2508" s="15">
        <f t="shared" si="78"/>
        <v>2011</v>
      </c>
      <c r="G2508" s="3">
        <f t="shared" si="79"/>
        <v>40877</v>
      </c>
      <c r="H2508" t="s">
        <v>142</v>
      </c>
      <c r="I2508" t="s">
        <v>175</v>
      </c>
      <c r="J2508" t="b">
        <v>0</v>
      </c>
      <c r="K2508" t="s">
        <v>1339</v>
      </c>
      <c r="L2508">
        <v>91928</v>
      </c>
      <c r="M2508">
        <v>920</v>
      </c>
      <c r="N2508">
        <v>119034</v>
      </c>
      <c r="S2508" t="s">
        <v>167</v>
      </c>
      <c r="W2508">
        <v>11</v>
      </c>
      <c r="X2508">
        <v>11</v>
      </c>
      <c r="Y2508">
        <v>4</v>
      </c>
      <c r="Z2508">
        <v>1099394</v>
      </c>
      <c r="AA2508" t="s">
        <v>146</v>
      </c>
      <c r="AB2508">
        <v>102</v>
      </c>
      <c r="AC2508" t="s">
        <v>10</v>
      </c>
      <c r="AD2508" t="s">
        <v>10</v>
      </c>
      <c r="AE2508">
        <v>808</v>
      </c>
    </row>
    <row r="2509" spans="1:31" x14ac:dyDescent="0.25">
      <c r="A2509">
        <v>345</v>
      </c>
      <c r="B2509">
        <v>345</v>
      </c>
      <c r="C2509">
        <v>1125</v>
      </c>
      <c r="D2509">
        <v>143.47999999999999</v>
      </c>
      <c r="E2509" s="3">
        <v>40876</v>
      </c>
      <c r="F2509" s="15">
        <f t="shared" si="78"/>
        <v>2011</v>
      </c>
      <c r="G2509" s="3">
        <f t="shared" si="79"/>
        <v>40877</v>
      </c>
      <c r="H2509" t="s">
        <v>142</v>
      </c>
      <c r="I2509" t="s">
        <v>175</v>
      </c>
      <c r="J2509" t="b">
        <v>0</v>
      </c>
      <c r="K2509" t="s">
        <v>1339</v>
      </c>
      <c r="L2509">
        <v>91928</v>
      </c>
      <c r="M2509">
        <v>920</v>
      </c>
      <c r="N2509">
        <v>119034</v>
      </c>
      <c r="S2509" t="s">
        <v>167</v>
      </c>
      <c r="W2509">
        <v>11</v>
      </c>
      <c r="X2509">
        <v>11</v>
      </c>
      <c r="Y2509">
        <v>4</v>
      </c>
      <c r="Z2509">
        <v>1099394</v>
      </c>
      <c r="AA2509" t="s">
        <v>146</v>
      </c>
      <c r="AB2509">
        <v>102</v>
      </c>
      <c r="AC2509" t="s">
        <v>10</v>
      </c>
      <c r="AD2509" t="s">
        <v>10</v>
      </c>
      <c r="AE2509">
        <v>809</v>
      </c>
    </row>
    <row r="2510" spans="1:31" x14ac:dyDescent="0.25">
      <c r="A2510">
        <v>345</v>
      </c>
      <c r="B2510">
        <v>345</v>
      </c>
      <c r="C2510">
        <v>1125</v>
      </c>
      <c r="D2510">
        <v>143.47999999999999</v>
      </c>
      <c r="E2510" s="3">
        <v>40876</v>
      </c>
      <c r="F2510" s="15">
        <f t="shared" si="78"/>
        <v>2011</v>
      </c>
      <c r="G2510" s="3">
        <f t="shared" si="79"/>
        <v>40877</v>
      </c>
      <c r="H2510" t="s">
        <v>142</v>
      </c>
      <c r="I2510" t="s">
        <v>171</v>
      </c>
      <c r="J2510" t="b">
        <v>0</v>
      </c>
      <c r="K2510" t="s">
        <v>1340</v>
      </c>
      <c r="L2510">
        <v>91928</v>
      </c>
      <c r="M2510">
        <v>920</v>
      </c>
      <c r="N2510">
        <v>119034</v>
      </c>
      <c r="S2510" t="s">
        <v>167</v>
      </c>
      <c r="W2510">
        <v>11</v>
      </c>
      <c r="X2510">
        <v>11</v>
      </c>
      <c r="Y2510">
        <v>4</v>
      </c>
      <c r="Z2510">
        <v>1098824</v>
      </c>
      <c r="AA2510" t="s">
        <v>146</v>
      </c>
      <c r="AB2510">
        <v>102</v>
      </c>
      <c r="AC2510" t="s">
        <v>10</v>
      </c>
      <c r="AD2510" t="s">
        <v>10</v>
      </c>
      <c r="AE2510">
        <v>812</v>
      </c>
    </row>
    <row r="2511" spans="1:31" x14ac:dyDescent="0.25">
      <c r="A2511">
        <v>345</v>
      </c>
      <c r="B2511">
        <v>345</v>
      </c>
      <c r="C2511">
        <v>1125</v>
      </c>
      <c r="D2511">
        <v>143.47999999999999</v>
      </c>
      <c r="E2511" s="3">
        <v>40876</v>
      </c>
      <c r="F2511" s="15">
        <f t="shared" si="78"/>
        <v>2011</v>
      </c>
      <c r="G2511" s="3">
        <f t="shared" si="79"/>
        <v>40877</v>
      </c>
      <c r="H2511" t="s">
        <v>142</v>
      </c>
      <c r="I2511" t="s">
        <v>171</v>
      </c>
      <c r="J2511" t="b">
        <v>0</v>
      </c>
      <c r="K2511" t="s">
        <v>1340</v>
      </c>
      <c r="L2511">
        <v>91928</v>
      </c>
      <c r="M2511">
        <v>920</v>
      </c>
      <c r="N2511">
        <v>119034</v>
      </c>
      <c r="S2511" t="s">
        <v>167</v>
      </c>
      <c r="W2511">
        <v>11</v>
      </c>
      <c r="X2511">
        <v>11</v>
      </c>
      <c r="Y2511">
        <v>4</v>
      </c>
      <c r="Z2511">
        <v>1098824</v>
      </c>
      <c r="AA2511" t="s">
        <v>146</v>
      </c>
      <c r="AB2511">
        <v>102</v>
      </c>
      <c r="AC2511" t="s">
        <v>10</v>
      </c>
      <c r="AD2511" t="s">
        <v>10</v>
      </c>
      <c r="AE2511">
        <v>813</v>
      </c>
    </row>
    <row r="2512" spans="1:31" x14ac:dyDescent="0.25">
      <c r="A2512">
        <v>345</v>
      </c>
      <c r="B2512">
        <v>345</v>
      </c>
      <c r="C2512">
        <v>1125</v>
      </c>
      <c r="D2512">
        <v>107.61</v>
      </c>
      <c r="E2512" s="3">
        <v>40876</v>
      </c>
      <c r="F2512" s="15">
        <f t="shared" si="78"/>
        <v>2011</v>
      </c>
      <c r="G2512" s="3">
        <f t="shared" si="79"/>
        <v>40877</v>
      </c>
      <c r="H2512" t="s">
        <v>142</v>
      </c>
      <c r="I2512" t="s">
        <v>178</v>
      </c>
      <c r="J2512" t="b">
        <v>0</v>
      </c>
      <c r="K2512" t="s">
        <v>1341</v>
      </c>
      <c r="L2512">
        <v>91928</v>
      </c>
      <c r="M2512">
        <v>920</v>
      </c>
      <c r="N2512">
        <v>119034</v>
      </c>
      <c r="S2512" t="s">
        <v>167</v>
      </c>
      <c r="W2512">
        <v>11</v>
      </c>
      <c r="X2512">
        <v>11</v>
      </c>
      <c r="Y2512">
        <v>3</v>
      </c>
      <c r="Z2512">
        <v>1098942</v>
      </c>
      <c r="AA2512" t="s">
        <v>146</v>
      </c>
      <c r="AB2512">
        <v>102</v>
      </c>
      <c r="AC2512" t="s">
        <v>10</v>
      </c>
      <c r="AD2512" t="s">
        <v>10</v>
      </c>
      <c r="AE2512">
        <v>818</v>
      </c>
    </row>
    <row r="2513" spans="1:31" x14ac:dyDescent="0.25">
      <c r="A2513">
        <v>345</v>
      </c>
      <c r="B2513">
        <v>345</v>
      </c>
      <c r="C2513">
        <v>1125</v>
      </c>
      <c r="D2513">
        <v>35.869999999999997</v>
      </c>
      <c r="E2513" s="3">
        <v>40892</v>
      </c>
      <c r="F2513" s="15">
        <f t="shared" si="78"/>
        <v>2011</v>
      </c>
      <c r="G2513" s="3">
        <f t="shared" si="79"/>
        <v>40908</v>
      </c>
      <c r="H2513" t="s">
        <v>142</v>
      </c>
      <c r="I2513" t="s">
        <v>168</v>
      </c>
      <c r="J2513" t="b">
        <v>0</v>
      </c>
      <c r="K2513" t="s">
        <v>169</v>
      </c>
      <c r="L2513">
        <v>91928</v>
      </c>
      <c r="M2513">
        <v>923</v>
      </c>
      <c r="N2513">
        <v>119963</v>
      </c>
      <c r="S2513" t="s">
        <v>167</v>
      </c>
      <c r="W2513">
        <v>12</v>
      </c>
      <c r="X2513">
        <v>11</v>
      </c>
      <c r="Y2513">
        <v>1</v>
      </c>
      <c r="Z2513">
        <v>1099720</v>
      </c>
      <c r="AA2513" t="s">
        <v>146</v>
      </c>
      <c r="AB2513">
        <v>102</v>
      </c>
      <c r="AC2513" t="s">
        <v>10</v>
      </c>
      <c r="AD2513" t="s">
        <v>10</v>
      </c>
      <c r="AE2513">
        <v>1309</v>
      </c>
    </row>
    <row r="2514" spans="1:31" x14ac:dyDescent="0.25">
      <c r="A2514">
        <v>345</v>
      </c>
      <c r="B2514">
        <v>345</v>
      </c>
      <c r="C2514">
        <v>1125</v>
      </c>
      <c r="D2514">
        <v>35.869999999999997</v>
      </c>
      <c r="E2514" s="3">
        <v>40892</v>
      </c>
      <c r="F2514" s="15">
        <f t="shared" si="78"/>
        <v>2011</v>
      </c>
      <c r="G2514" s="3">
        <f t="shared" si="79"/>
        <v>40908</v>
      </c>
      <c r="H2514" t="s">
        <v>142</v>
      </c>
      <c r="I2514" t="s">
        <v>168</v>
      </c>
      <c r="J2514" t="b">
        <v>0</v>
      </c>
      <c r="K2514" t="s">
        <v>169</v>
      </c>
      <c r="L2514">
        <v>91928</v>
      </c>
      <c r="M2514">
        <v>923</v>
      </c>
      <c r="N2514">
        <v>119963</v>
      </c>
      <c r="S2514" t="s">
        <v>167</v>
      </c>
      <c r="W2514">
        <v>12</v>
      </c>
      <c r="X2514">
        <v>11</v>
      </c>
      <c r="Y2514">
        <v>1</v>
      </c>
      <c r="Z2514">
        <v>1099720</v>
      </c>
      <c r="AA2514" t="s">
        <v>146</v>
      </c>
      <c r="AB2514">
        <v>102</v>
      </c>
      <c r="AC2514" t="s">
        <v>10</v>
      </c>
      <c r="AD2514" t="s">
        <v>10</v>
      </c>
      <c r="AE2514">
        <v>1310</v>
      </c>
    </row>
    <row r="2515" spans="1:31" x14ac:dyDescent="0.25">
      <c r="A2515">
        <v>345</v>
      </c>
      <c r="B2515">
        <v>345</v>
      </c>
      <c r="C2515">
        <v>1125</v>
      </c>
      <c r="D2515">
        <v>71.739999999999995</v>
      </c>
      <c r="E2515" s="3">
        <v>40892</v>
      </c>
      <c r="F2515" s="15">
        <f t="shared" si="78"/>
        <v>2011</v>
      </c>
      <c r="G2515" s="3">
        <f t="shared" si="79"/>
        <v>40908</v>
      </c>
      <c r="H2515" t="s">
        <v>142</v>
      </c>
      <c r="I2515" t="s">
        <v>168</v>
      </c>
      <c r="J2515" t="b">
        <v>0</v>
      </c>
      <c r="K2515" t="s">
        <v>169</v>
      </c>
      <c r="L2515">
        <v>91928</v>
      </c>
      <c r="M2515">
        <v>923</v>
      </c>
      <c r="N2515">
        <v>119963</v>
      </c>
      <c r="S2515" t="s">
        <v>167</v>
      </c>
      <c r="W2515">
        <v>12</v>
      </c>
      <c r="X2515">
        <v>11</v>
      </c>
      <c r="Y2515">
        <v>2</v>
      </c>
      <c r="Z2515">
        <v>1099720</v>
      </c>
      <c r="AA2515" t="s">
        <v>146</v>
      </c>
      <c r="AB2515">
        <v>102</v>
      </c>
      <c r="AC2515" t="s">
        <v>10</v>
      </c>
      <c r="AD2515" t="s">
        <v>10</v>
      </c>
      <c r="AE2515">
        <v>1311</v>
      </c>
    </row>
    <row r="2516" spans="1:31" x14ac:dyDescent="0.25">
      <c r="A2516">
        <v>345</v>
      </c>
      <c r="B2516">
        <v>345</v>
      </c>
      <c r="C2516">
        <v>1125</v>
      </c>
      <c r="D2516">
        <v>35.869999999999997</v>
      </c>
      <c r="E2516" s="3">
        <v>40892</v>
      </c>
      <c r="F2516" s="15">
        <f t="shared" si="78"/>
        <v>2011</v>
      </c>
      <c r="G2516" s="3">
        <f t="shared" si="79"/>
        <v>40908</v>
      </c>
      <c r="H2516" t="s">
        <v>142</v>
      </c>
      <c r="I2516" t="s">
        <v>168</v>
      </c>
      <c r="J2516" t="b">
        <v>0</v>
      </c>
      <c r="K2516" t="s">
        <v>169</v>
      </c>
      <c r="L2516">
        <v>91928</v>
      </c>
      <c r="M2516">
        <v>923</v>
      </c>
      <c r="N2516">
        <v>119963</v>
      </c>
      <c r="S2516" t="s">
        <v>167</v>
      </c>
      <c r="W2516">
        <v>12</v>
      </c>
      <c r="X2516">
        <v>11</v>
      </c>
      <c r="Y2516">
        <v>1</v>
      </c>
      <c r="Z2516">
        <v>1099720</v>
      </c>
      <c r="AA2516" t="s">
        <v>146</v>
      </c>
      <c r="AB2516">
        <v>102</v>
      </c>
      <c r="AC2516" t="s">
        <v>10</v>
      </c>
      <c r="AD2516" t="s">
        <v>10</v>
      </c>
      <c r="AE2516">
        <v>1312</v>
      </c>
    </row>
    <row r="2517" spans="1:31" x14ac:dyDescent="0.25">
      <c r="A2517">
        <v>345</v>
      </c>
      <c r="B2517">
        <v>345</v>
      </c>
      <c r="C2517">
        <v>1125</v>
      </c>
      <c r="D2517">
        <v>71.739999999999995</v>
      </c>
      <c r="E2517" s="3">
        <v>40892</v>
      </c>
      <c r="F2517" s="15">
        <f t="shared" si="78"/>
        <v>2011</v>
      </c>
      <c r="G2517" s="3">
        <f t="shared" si="79"/>
        <v>40908</v>
      </c>
      <c r="H2517" t="s">
        <v>142</v>
      </c>
      <c r="I2517" t="s">
        <v>168</v>
      </c>
      <c r="J2517" t="b">
        <v>0</v>
      </c>
      <c r="K2517" t="s">
        <v>169</v>
      </c>
      <c r="L2517">
        <v>91928</v>
      </c>
      <c r="M2517">
        <v>923</v>
      </c>
      <c r="N2517">
        <v>119963</v>
      </c>
      <c r="S2517" t="s">
        <v>167</v>
      </c>
      <c r="W2517">
        <v>12</v>
      </c>
      <c r="X2517">
        <v>11</v>
      </c>
      <c r="Y2517">
        <v>2</v>
      </c>
      <c r="Z2517">
        <v>1099720</v>
      </c>
      <c r="AA2517" t="s">
        <v>146</v>
      </c>
      <c r="AB2517">
        <v>102</v>
      </c>
      <c r="AC2517" t="s">
        <v>10</v>
      </c>
      <c r="AD2517" t="s">
        <v>10</v>
      </c>
      <c r="AE2517">
        <v>1313</v>
      </c>
    </row>
    <row r="2518" spans="1:31" x14ac:dyDescent="0.25">
      <c r="A2518">
        <v>345</v>
      </c>
      <c r="B2518">
        <v>345</v>
      </c>
      <c r="C2518">
        <v>1125</v>
      </c>
      <c r="D2518">
        <v>179.35</v>
      </c>
      <c r="E2518" s="3">
        <v>40890</v>
      </c>
      <c r="F2518" s="15">
        <f t="shared" si="78"/>
        <v>2011</v>
      </c>
      <c r="G2518" s="3">
        <f t="shared" si="79"/>
        <v>40908</v>
      </c>
      <c r="H2518" t="s">
        <v>142</v>
      </c>
      <c r="I2518" t="s">
        <v>175</v>
      </c>
      <c r="J2518" t="b">
        <v>0</v>
      </c>
      <c r="K2518" t="s">
        <v>1277</v>
      </c>
      <c r="L2518">
        <v>91928</v>
      </c>
      <c r="M2518">
        <v>928</v>
      </c>
      <c r="N2518">
        <v>119994</v>
      </c>
      <c r="S2518" t="s">
        <v>167</v>
      </c>
      <c r="W2518">
        <v>12</v>
      </c>
      <c r="X2518">
        <v>11</v>
      </c>
      <c r="Y2518">
        <v>5</v>
      </c>
      <c r="Z2518">
        <v>1099394</v>
      </c>
      <c r="AA2518" t="s">
        <v>146</v>
      </c>
      <c r="AB2518">
        <v>105</v>
      </c>
      <c r="AC2518" t="s">
        <v>10</v>
      </c>
      <c r="AD2518" t="s">
        <v>10</v>
      </c>
      <c r="AE2518">
        <v>1020</v>
      </c>
    </row>
    <row r="2519" spans="1:31" x14ac:dyDescent="0.25">
      <c r="A2519">
        <v>345</v>
      </c>
      <c r="B2519">
        <v>345</v>
      </c>
      <c r="C2519">
        <v>1125</v>
      </c>
      <c r="D2519">
        <v>143.47999999999999</v>
      </c>
      <c r="E2519" s="3">
        <v>40890</v>
      </c>
      <c r="F2519" s="15">
        <f t="shared" si="78"/>
        <v>2011</v>
      </c>
      <c r="G2519" s="3">
        <f t="shared" si="79"/>
        <v>40908</v>
      </c>
      <c r="H2519" t="s">
        <v>142</v>
      </c>
      <c r="I2519" t="s">
        <v>171</v>
      </c>
      <c r="J2519" t="b">
        <v>0</v>
      </c>
      <c r="K2519" t="s">
        <v>1342</v>
      </c>
      <c r="L2519">
        <v>91928</v>
      </c>
      <c r="M2519">
        <v>928</v>
      </c>
      <c r="N2519">
        <v>119994</v>
      </c>
      <c r="S2519" t="s">
        <v>167</v>
      </c>
      <c r="W2519">
        <v>12</v>
      </c>
      <c r="X2519">
        <v>11</v>
      </c>
      <c r="Y2519">
        <v>4</v>
      </c>
      <c r="Z2519">
        <v>1098824</v>
      </c>
      <c r="AA2519" t="s">
        <v>146</v>
      </c>
      <c r="AB2519">
        <v>105</v>
      </c>
      <c r="AC2519" t="s">
        <v>10</v>
      </c>
      <c r="AD2519" t="s">
        <v>10</v>
      </c>
      <c r="AE2519">
        <v>1027</v>
      </c>
    </row>
    <row r="2520" spans="1:31" x14ac:dyDescent="0.25">
      <c r="A2520">
        <v>345</v>
      </c>
      <c r="B2520">
        <v>345</v>
      </c>
      <c r="C2520">
        <v>1125</v>
      </c>
      <c r="D2520">
        <v>35.869999999999997</v>
      </c>
      <c r="E2520" s="3">
        <v>40890</v>
      </c>
      <c r="F2520" s="15">
        <f t="shared" si="78"/>
        <v>2011</v>
      </c>
      <c r="G2520" s="3">
        <f t="shared" si="79"/>
        <v>40908</v>
      </c>
      <c r="H2520" t="s">
        <v>142</v>
      </c>
      <c r="I2520" t="s">
        <v>171</v>
      </c>
      <c r="J2520" t="b">
        <v>0</v>
      </c>
      <c r="K2520" t="s">
        <v>1342</v>
      </c>
      <c r="L2520">
        <v>91928</v>
      </c>
      <c r="M2520">
        <v>928</v>
      </c>
      <c r="N2520">
        <v>119994</v>
      </c>
      <c r="S2520" t="s">
        <v>167</v>
      </c>
      <c r="W2520">
        <v>12</v>
      </c>
      <c r="X2520">
        <v>11</v>
      </c>
      <c r="Y2520">
        <v>1</v>
      </c>
      <c r="Z2520">
        <v>1098824</v>
      </c>
      <c r="AA2520" t="s">
        <v>146</v>
      </c>
      <c r="AB2520">
        <v>105</v>
      </c>
      <c r="AC2520" t="s">
        <v>10</v>
      </c>
      <c r="AD2520" t="s">
        <v>10</v>
      </c>
      <c r="AE2520">
        <v>1028</v>
      </c>
    </row>
    <row r="2521" spans="1:31" x14ac:dyDescent="0.25">
      <c r="A2521">
        <v>345</v>
      </c>
      <c r="B2521">
        <v>345</v>
      </c>
      <c r="C2521">
        <v>1125</v>
      </c>
      <c r="D2521">
        <v>71.739999999999995</v>
      </c>
      <c r="E2521" s="3">
        <v>40890</v>
      </c>
      <c r="F2521" s="15">
        <f t="shared" si="78"/>
        <v>2011</v>
      </c>
      <c r="G2521" s="3">
        <f t="shared" si="79"/>
        <v>40908</v>
      </c>
      <c r="H2521" t="s">
        <v>142</v>
      </c>
      <c r="I2521" t="s">
        <v>175</v>
      </c>
      <c r="J2521" t="b">
        <v>0</v>
      </c>
      <c r="K2521" t="s">
        <v>1277</v>
      </c>
      <c r="L2521">
        <v>91928</v>
      </c>
      <c r="M2521">
        <v>928</v>
      </c>
      <c r="N2521">
        <v>119994</v>
      </c>
      <c r="S2521" t="s">
        <v>167</v>
      </c>
      <c r="W2521">
        <v>12</v>
      </c>
      <c r="X2521">
        <v>11</v>
      </c>
      <c r="Y2521">
        <v>2</v>
      </c>
      <c r="Z2521">
        <v>1099394</v>
      </c>
      <c r="AA2521" t="s">
        <v>146</v>
      </c>
      <c r="AB2521">
        <v>105</v>
      </c>
      <c r="AC2521" t="s">
        <v>10</v>
      </c>
      <c r="AD2521" t="s">
        <v>10</v>
      </c>
      <c r="AE2521">
        <v>1031</v>
      </c>
    </row>
    <row r="2522" spans="1:31" x14ac:dyDescent="0.25">
      <c r="A2522">
        <v>345</v>
      </c>
      <c r="B2522">
        <v>345</v>
      </c>
      <c r="C2522">
        <v>1125</v>
      </c>
      <c r="D2522">
        <v>35.869999999999997</v>
      </c>
      <c r="E2522" s="3">
        <v>40890</v>
      </c>
      <c r="F2522" s="15">
        <f t="shared" si="78"/>
        <v>2011</v>
      </c>
      <c r="G2522" s="3">
        <f t="shared" si="79"/>
        <v>40908</v>
      </c>
      <c r="H2522" t="s">
        <v>142</v>
      </c>
      <c r="I2522" t="s">
        <v>175</v>
      </c>
      <c r="J2522" t="b">
        <v>0</v>
      </c>
      <c r="K2522" t="s">
        <v>1277</v>
      </c>
      <c r="L2522">
        <v>91928</v>
      </c>
      <c r="M2522">
        <v>928</v>
      </c>
      <c r="N2522">
        <v>119994</v>
      </c>
      <c r="S2522" t="s">
        <v>167</v>
      </c>
      <c r="W2522">
        <v>12</v>
      </c>
      <c r="X2522">
        <v>11</v>
      </c>
      <c r="Y2522">
        <v>1</v>
      </c>
      <c r="Z2522">
        <v>1099394</v>
      </c>
      <c r="AA2522" t="s">
        <v>146</v>
      </c>
      <c r="AB2522">
        <v>105</v>
      </c>
      <c r="AC2522" t="s">
        <v>10</v>
      </c>
      <c r="AD2522" t="s">
        <v>10</v>
      </c>
      <c r="AE2522">
        <v>1040</v>
      </c>
    </row>
    <row r="2523" spans="1:31" x14ac:dyDescent="0.25">
      <c r="A2523">
        <v>345</v>
      </c>
      <c r="B2523">
        <v>345</v>
      </c>
      <c r="C2523">
        <v>1125</v>
      </c>
      <c r="D2523">
        <v>143.47999999999999</v>
      </c>
      <c r="E2523" s="3">
        <v>40890</v>
      </c>
      <c r="F2523" s="15">
        <f t="shared" si="78"/>
        <v>2011</v>
      </c>
      <c r="G2523" s="3">
        <f t="shared" si="79"/>
        <v>40908</v>
      </c>
      <c r="H2523" t="s">
        <v>142</v>
      </c>
      <c r="I2523" t="s">
        <v>175</v>
      </c>
      <c r="J2523" t="b">
        <v>0</v>
      </c>
      <c r="K2523" t="s">
        <v>1277</v>
      </c>
      <c r="L2523">
        <v>91928</v>
      </c>
      <c r="M2523">
        <v>928</v>
      </c>
      <c r="N2523">
        <v>119994</v>
      </c>
      <c r="S2523" t="s">
        <v>167</v>
      </c>
      <c r="W2523">
        <v>12</v>
      </c>
      <c r="X2523">
        <v>11</v>
      </c>
      <c r="Y2523">
        <v>4</v>
      </c>
      <c r="Z2523">
        <v>1099394</v>
      </c>
      <c r="AA2523" t="s">
        <v>146</v>
      </c>
      <c r="AB2523">
        <v>105</v>
      </c>
      <c r="AC2523" t="s">
        <v>10</v>
      </c>
      <c r="AD2523" t="s">
        <v>10</v>
      </c>
      <c r="AE2523">
        <v>1041</v>
      </c>
    </row>
    <row r="2524" spans="1:31" x14ac:dyDescent="0.25">
      <c r="A2524">
        <v>345</v>
      </c>
      <c r="B2524">
        <v>345</v>
      </c>
      <c r="C2524">
        <v>1125</v>
      </c>
      <c r="D2524">
        <v>71.739999999999995</v>
      </c>
      <c r="E2524" s="3">
        <v>40908</v>
      </c>
      <c r="F2524" s="15">
        <f t="shared" si="78"/>
        <v>2011</v>
      </c>
      <c r="G2524" s="3">
        <f t="shared" si="79"/>
        <v>40908</v>
      </c>
      <c r="H2524" t="s">
        <v>142</v>
      </c>
      <c r="I2524" t="s">
        <v>168</v>
      </c>
      <c r="J2524" t="b">
        <v>0</v>
      </c>
      <c r="K2524" t="s">
        <v>169</v>
      </c>
      <c r="L2524">
        <v>91928</v>
      </c>
      <c r="M2524">
        <v>931</v>
      </c>
      <c r="N2524">
        <v>120828</v>
      </c>
      <c r="S2524" t="s">
        <v>167</v>
      </c>
      <c r="W2524">
        <v>12</v>
      </c>
      <c r="X2524">
        <v>11</v>
      </c>
      <c r="Y2524">
        <v>2</v>
      </c>
      <c r="Z2524">
        <v>1099720</v>
      </c>
      <c r="AA2524" t="s">
        <v>146</v>
      </c>
      <c r="AB2524">
        <v>102</v>
      </c>
      <c r="AC2524" t="s">
        <v>10</v>
      </c>
      <c r="AD2524" t="s">
        <v>10</v>
      </c>
      <c r="AE2524">
        <v>786</v>
      </c>
    </row>
    <row r="2525" spans="1:31" x14ac:dyDescent="0.25">
      <c r="A2525">
        <v>345</v>
      </c>
      <c r="B2525">
        <v>345</v>
      </c>
      <c r="C2525">
        <v>1125</v>
      </c>
      <c r="D2525">
        <v>71.739999999999995</v>
      </c>
      <c r="E2525" s="3">
        <v>40908</v>
      </c>
      <c r="F2525" s="15">
        <f t="shared" si="78"/>
        <v>2011</v>
      </c>
      <c r="G2525" s="3">
        <f t="shared" si="79"/>
        <v>40908</v>
      </c>
      <c r="H2525" t="s">
        <v>142</v>
      </c>
      <c r="I2525" t="s">
        <v>168</v>
      </c>
      <c r="J2525" t="b">
        <v>0</v>
      </c>
      <c r="K2525" t="s">
        <v>169</v>
      </c>
      <c r="L2525">
        <v>91928</v>
      </c>
      <c r="M2525">
        <v>931</v>
      </c>
      <c r="N2525">
        <v>120828</v>
      </c>
      <c r="S2525" t="s">
        <v>167</v>
      </c>
      <c r="W2525">
        <v>12</v>
      </c>
      <c r="X2525">
        <v>11</v>
      </c>
      <c r="Y2525">
        <v>2</v>
      </c>
      <c r="Z2525">
        <v>1099720</v>
      </c>
      <c r="AA2525" t="s">
        <v>146</v>
      </c>
      <c r="AB2525">
        <v>102</v>
      </c>
      <c r="AC2525" t="s">
        <v>10</v>
      </c>
      <c r="AD2525" t="s">
        <v>10</v>
      </c>
      <c r="AE2525">
        <v>787</v>
      </c>
    </row>
    <row r="2526" spans="1:31" x14ac:dyDescent="0.25">
      <c r="A2526">
        <v>345</v>
      </c>
      <c r="B2526">
        <v>345</v>
      </c>
      <c r="C2526">
        <v>1125</v>
      </c>
      <c r="D2526">
        <v>35.869999999999997</v>
      </c>
      <c r="E2526" s="3">
        <v>40904</v>
      </c>
      <c r="F2526" s="15">
        <f t="shared" si="78"/>
        <v>2011</v>
      </c>
      <c r="G2526" s="3">
        <f t="shared" si="79"/>
        <v>40908</v>
      </c>
      <c r="H2526" t="s">
        <v>142</v>
      </c>
      <c r="I2526" t="s">
        <v>178</v>
      </c>
      <c r="J2526" t="b">
        <v>0</v>
      </c>
      <c r="K2526" t="s">
        <v>1343</v>
      </c>
      <c r="L2526">
        <v>91928</v>
      </c>
      <c r="M2526">
        <v>934</v>
      </c>
      <c r="N2526">
        <v>120836</v>
      </c>
      <c r="S2526" t="s">
        <v>167</v>
      </c>
      <c r="W2526">
        <v>12</v>
      </c>
      <c r="X2526">
        <v>11</v>
      </c>
      <c r="Y2526">
        <v>1</v>
      </c>
      <c r="Z2526">
        <v>1098942</v>
      </c>
      <c r="AA2526" t="s">
        <v>146</v>
      </c>
      <c r="AB2526">
        <v>105</v>
      </c>
      <c r="AC2526" t="s">
        <v>10</v>
      </c>
      <c r="AD2526" t="s">
        <v>10</v>
      </c>
      <c r="AE2526">
        <v>754</v>
      </c>
    </row>
    <row r="2527" spans="1:31" x14ac:dyDescent="0.25">
      <c r="A2527">
        <v>345</v>
      </c>
      <c r="B2527">
        <v>345</v>
      </c>
      <c r="C2527">
        <v>1125</v>
      </c>
      <c r="D2527">
        <v>71.739999999999995</v>
      </c>
      <c r="E2527" s="3">
        <v>40904</v>
      </c>
      <c r="F2527" s="15">
        <f t="shared" si="78"/>
        <v>2011</v>
      </c>
      <c r="G2527" s="3">
        <f t="shared" si="79"/>
        <v>40908</v>
      </c>
      <c r="H2527" t="s">
        <v>142</v>
      </c>
      <c r="I2527" t="s">
        <v>178</v>
      </c>
      <c r="J2527" t="b">
        <v>0</v>
      </c>
      <c r="K2527" t="s">
        <v>1344</v>
      </c>
      <c r="L2527">
        <v>91928</v>
      </c>
      <c r="M2527">
        <v>934</v>
      </c>
      <c r="N2527">
        <v>120836</v>
      </c>
      <c r="S2527" t="s">
        <v>167</v>
      </c>
      <c r="W2527">
        <v>12</v>
      </c>
      <c r="X2527">
        <v>11</v>
      </c>
      <c r="Y2527">
        <v>2</v>
      </c>
      <c r="Z2527">
        <v>1098942</v>
      </c>
      <c r="AA2527" t="s">
        <v>146</v>
      </c>
      <c r="AB2527">
        <v>105</v>
      </c>
      <c r="AC2527" t="s">
        <v>10</v>
      </c>
      <c r="AD2527" t="s">
        <v>10</v>
      </c>
      <c r="AE2527">
        <v>757</v>
      </c>
    </row>
    <row r="2528" spans="1:31" x14ac:dyDescent="0.25">
      <c r="A2528">
        <v>345</v>
      </c>
      <c r="B2528">
        <v>345</v>
      </c>
      <c r="C2528">
        <v>1125</v>
      </c>
      <c r="D2528">
        <v>35.869999999999997</v>
      </c>
      <c r="E2528" s="3">
        <v>40918</v>
      </c>
      <c r="F2528" s="15">
        <f t="shared" si="78"/>
        <v>2012</v>
      </c>
      <c r="G2528" s="3">
        <f t="shared" si="79"/>
        <v>40939</v>
      </c>
      <c r="H2528" t="s">
        <v>142</v>
      </c>
      <c r="I2528" t="s">
        <v>175</v>
      </c>
      <c r="J2528" t="b">
        <v>0</v>
      </c>
      <c r="K2528" t="s">
        <v>1337</v>
      </c>
      <c r="L2528">
        <v>91928</v>
      </c>
      <c r="M2528">
        <v>940</v>
      </c>
      <c r="N2528">
        <v>122352</v>
      </c>
      <c r="S2528" t="s">
        <v>167</v>
      </c>
      <c r="W2528">
        <v>1</v>
      </c>
      <c r="X2528">
        <v>12</v>
      </c>
      <c r="Y2528">
        <v>1</v>
      </c>
      <c r="Z2528">
        <v>1099394</v>
      </c>
      <c r="AA2528" t="s">
        <v>146</v>
      </c>
      <c r="AB2528">
        <v>105</v>
      </c>
      <c r="AC2528" t="s">
        <v>10</v>
      </c>
      <c r="AD2528" t="s">
        <v>10</v>
      </c>
      <c r="AE2528">
        <v>821</v>
      </c>
    </row>
    <row r="2529" spans="1:31" x14ac:dyDescent="0.25">
      <c r="A2529">
        <v>345</v>
      </c>
      <c r="B2529">
        <v>345</v>
      </c>
      <c r="C2529">
        <v>1125</v>
      </c>
      <c r="D2529">
        <v>179.35</v>
      </c>
      <c r="E2529" s="3">
        <v>40918</v>
      </c>
      <c r="F2529" s="15">
        <f t="shared" si="78"/>
        <v>2012</v>
      </c>
      <c r="G2529" s="3">
        <f t="shared" si="79"/>
        <v>40939</v>
      </c>
      <c r="H2529" t="s">
        <v>142</v>
      </c>
      <c r="I2529" t="s">
        <v>175</v>
      </c>
      <c r="J2529" t="b">
        <v>0</v>
      </c>
      <c r="K2529" t="s">
        <v>1337</v>
      </c>
      <c r="L2529">
        <v>91928</v>
      </c>
      <c r="M2529">
        <v>940</v>
      </c>
      <c r="N2529">
        <v>122352</v>
      </c>
      <c r="S2529" t="s">
        <v>167</v>
      </c>
      <c r="W2529">
        <v>1</v>
      </c>
      <c r="X2529">
        <v>12</v>
      </c>
      <c r="Y2529">
        <v>5</v>
      </c>
      <c r="Z2529">
        <v>1099394</v>
      </c>
      <c r="AA2529" t="s">
        <v>146</v>
      </c>
      <c r="AB2529">
        <v>105</v>
      </c>
      <c r="AC2529" t="s">
        <v>10</v>
      </c>
      <c r="AD2529" t="s">
        <v>10</v>
      </c>
      <c r="AE2529">
        <v>822</v>
      </c>
    </row>
    <row r="2530" spans="1:31" x14ac:dyDescent="0.25">
      <c r="A2530">
        <v>345</v>
      </c>
      <c r="B2530">
        <v>345</v>
      </c>
      <c r="C2530">
        <v>1125</v>
      </c>
      <c r="D2530">
        <v>143.47999999999999</v>
      </c>
      <c r="E2530" s="3">
        <v>40918</v>
      </c>
      <c r="F2530" s="15">
        <f t="shared" si="78"/>
        <v>2012</v>
      </c>
      <c r="G2530" s="3">
        <f t="shared" si="79"/>
        <v>40939</v>
      </c>
      <c r="H2530" t="s">
        <v>142</v>
      </c>
      <c r="I2530" t="s">
        <v>175</v>
      </c>
      <c r="J2530" t="b">
        <v>0</v>
      </c>
      <c r="K2530" t="s">
        <v>1337</v>
      </c>
      <c r="L2530">
        <v>91928</v>
      </c>
      <c r="M2530">
        <v>940</v>
      </c>
      <c r="N2530">
        <v>122352</v>
      </c>
      <c r="S2530" t="s">
        <v>167</v>
      </c>
      <c r="W2530">
        <v>1</v>
      </c>
      <c r="X2530">
        <v>12</v>
      </c>
      <c r="Y2530">
        <v>4</v>
      </c>
      <c r="Z2530">
        <v>1099394</v>
      </c>
      <c r="AA2530" t="s">
        <v>146</v>
      </c>
      <c r="AB2530">
        <v>105</v>
      </c>
      <c r="AC2530" t="s">
        <v>10</v>
      </c>
      <c r="AD2530" t="s">
        <v>10</v>
      </c>
      <c r="AE2530">
        <v>823</v>
      </c>
    </row>
    <row r="2531" spans="1:31" x14ac:dyDescent="0.25">
      <c r="A2531">
        <v>345</v>
      </c>
      <c r="B2531">
        <v>345</v>
      </c>
      <c r="C2531">
        <v>1125</v>
      </c>
      <c r="D2531">
        <v>179.35</v>
      </c>
      <c r="E2531" s="3">
        <v>40918</v>
      </c>
      <c r="F2531" s="15">
        <f t="shared" si="78"/>
        <v>2012</v>
      </c>
      <c r="G2531" s="3">
        <f t="shared" si="79"/>
        <v>40939</v>
      </c>
      <c r="H2531" t="s">
        <v>142</v>
      </c>
      <c r="I2531" t="s">
        <v>175</v>
      </c>
      <c r="J2531" t="b">
        <v>0</v>
      </c>
      <c r="K2531" t="s">
        <v>1337</v>
      </c>
      <c r="L2531">
        <v>91928</v>
      </c>
      <c r="M2531">
        <v>940</v>
      </c>
      <c r="N2531">
        <v>122352</v>
      </c>
      <c r="S2531" t="s">
        <v>167</v>
      </c>
      <c r="W2531">
        <v>1</v>
      </c>
      <c r="X2531">
        <v>12</v>
      </c>
      <c r="Y2531">
        <v>5</v>
      </c>
      <c r="Z2531">
        <v>1099394</v>
      </c>
      <c r="AA2531" t="s">
        <v>146</v>
      </c>
      <c r="AB2531">
        <v>105</v>
      </c>
      <c r="AC2531" t="s">
        <v>10</v>
      </c>
      <c r="AD2531" t="s">
        <v>10</v>
      </c>
      <c r="AE2531">
        <v>824</v>
      </c>
    </row>
    <row r="2532" spans="1:31" x14ac:dyDescent="0.25">
      <c r="A2532">
        <v>345</v>
      </c>
      <c r="B2532">
        <v>345</v>
      </c>
      <c r="C2532">
        <v>1125</v>
      </c>
      <c r="D2532">
        <v>71.739999999999995</v>
      </c>
      <c r="E2532" s="3">
        <v>40918</v>
      </c>
      <c r="F2532" s="15">
        <f t="shared" si="78"/>
        <v>2012</v>
      </c>
      <c r="G2532" s="3">
        <f t="shared" si="79"/>
        <v>40939</v>
      </c>
      <c r="H2532" t="s">
        <v>142</v>
      </c>
      <c r="I2532" t="s">
        <v>175</v>
      </c>
      <c r="J2532" t="b">
        <v>0</v>
      </c>
      <c r="K2532" t="s">
        <v>1337</v>
      </c>
      <c r="L2532">
        <v>91928</v>
      </c>
      <c r="M2532">
        <v>940</v>
      </c>
      <c r="N2532">
        <v>122352</v>
      </c>
      <c r="S2532" t="s">
        <v>167</v>
      </c>
      <c r="W2532">
        <v>1</v>
      </c>
      <c r="X2532">
        <v>12</v>
      </c>
      <c r="Y2532">
        <v>2</v>
      </c>
      <c r="Z2532">
        <v>1099394</v>
      </c>
      <c r="AA2532" t="s">
        <v>146</v>
      </c>
      <c r="AB2532">
        <v>105</v>
      </c>
      <c r="AC2532" t="s">
        <v>10</v>
      </c>
      <c r="AD2532" t="s">
        <v>10</v>
      </c>
      <c r="AE2532">
        <v>825</v>
      </c>
    </row>
    <row r="2533" spans="1:31" x14ac:dyDescent="0.25">
      <c r="A2533">
        <v>345</v>
      </c>
      <c r="B2533">
        <v>345</v>
      </c>
      <c r="C2533">
        <v>1125</v>
      </c>
      <c r="D2533">
        <v>71.739999999999995</v>
      </c>
      <c r="E2533" s="3">
        <v>40918</v>
      </c>
      <c r="F2533" s="15">
        <f t="shared" si="78"/>
        <v>2012</v>
      </c>
      <c r="G2533" s="3">
        <f t="shared" si="79"/>
        <v>40939</v>
      </c>
      <c r="H2533" t="s">
        <v>142</v>
      </c>
      <c r="I2533" t="s">
        <v>171</v>
      </c>
      <c r="J2533" t="b">
        <v>0</v>
      </c>
      <c r="K2533" t="s">
        <v>1338</v>
      </c>
      <c r="L2533">
        <v>91928</v>
      </c>
      <c r="M2533">
        <v>940</v>
      </c>
      <c r="N2533">
        <v>122352</v>
      </c>
      <c r="S2533" t="s">
        <v>167</v>
      </c>
      <c r="W2533">
        <v>1</v>
      </c>
      <c r="X2533">
        <v>12</v>
      </c>
      <c r="Y2533">
        <v>2</v>
      </c>
      <c r="Z2533">
        <v>1098824</v>
      </c>
      <c r="AA2533" t="s">
        <v>146</v>
      </c>
      <c r="AB2533">
        <v>105</v>
      </c>
      <c r="AC2533" t="s">
        <v>10</v>
      </c>
      <c r="AD2533" t="s">
        <v>10</v>
      </c>
      <c r="AE2533">
        <v>827</v>
      </c>
    </row>
    <row r="2534" spans="1:31" x14ac:dyDescent="0.25">
      <c r="A2534">
        <v>345</v>
      </c>
      <c r="B2534">
        <v>345</v>
      </c>
      <c r="C2534">
        <v>1125</v>
      </c>
      <c r="D2534">
        <v>35.869999999999997</v>
      </c>
      <c r="E2534" s="3">
        <v>40918</v>
      </c>
      <c r="F2534" s="15">
        <f t="shared" si="78"/>
        <v>2012</v>
      </c>
      <c r="G2534" s="3">
        <f t="shared" si="79"/>
        <v>40939</v>
      </c>
      <c r="H2534" t="s">
        <v>142</v>
      </c>
      <c r="I2534" t="s">
        <v>171</v>
      </c>
      <c r="J2534" t="b">
        <v>0</v>
      </c>
      <c r="K2534" t="s">
        <v>1338</v>
      </c>
      <c r="L2534">
        <v>91928</v>
      </c>
      <c r="M2534">
        <v>940</v>
      </c>
      <c r="N2534">
        <v>122352</v>
      </c>
      <c r="S2534" t="s">
        <v>167</v>
      </c>
      <c r="W2534">
        <v>1</v>
      </c>
      <c r="X2534">
        <v>12</v>
      </c>
      <c r="Y2534">
        <v>1</v>
      </c>
      <c r="Z2534">
        <v>1098824</v>
      </c>
      <c r="AA2534" t="s">
        <v>146</v>
      </c>
      <c r="AB2534">
        <v>105</v>
      </c>
      <c r="AC2534" t="s">
        <v>10</v>
      </c>
      <c r="AD2534" t="s">
        <v>10</v>
      </c>
      <c r="AE2534">
        <v>830</v>
      </c>
    </row>
    <row r="2535" spans="1:31" x14ac:dyDescent="0.25">
      <c r="A2535">
        <v>345</v>
      </c>
      <c r="B2535">
        <v>345</v>
      </c>
      <c r="C2535">
        <v>1125</v>
      </c>
      <c r="D2535">
        <v>179.35</v>
      </c>
      <c r="E2535" s="3">
        <v>40918</v>
      </c>
      <c r="F2535" s="15">
        <f t="shared" si="78"/>
        <v>2012</v>
      </c>
      <c r="G2535" s="3">
        <f t="shared" si="79"/>
        <v>40939</v>
      </c>
      <c r="H2535" t="s">
        <v>142</v>
      </c>
      <c r="I2535" t="s">
        <v>171</v>
      </c>
      <c r="J2535" t="b">
        <v>0</v>
      </c>
      <c r="K2535" t="s">
        <v>1338</v>
      </c>
      <c r="L2535">
        <v>91928</v>
      </c>
      <c r="M2535">
        <v>940</v>
      </c>
      <c r="N2535">
        <v>122352</v>
      </c>
      <c r="S2535" t="s">
        <v>167</v>
      </c>
      <c r="W2535">
        <v>1</v>
      </c>
      <c r="X2535">
        <v>12</v>
      </c>
      <c r="Y2535">
        <v>5</v>
      </c>
      <c r="Z2535">
        <v>1098824</v>
      </c>
      <c r="AA2535" t="s">
        <v>146</v>
      </c>
      <c r="AB2535">
        <v>105</v>
      </c>
      <c r="AC2535" t="s">
        <v>10</v>
      </c>
      <c r="AD2535" t="s">
        <v>10</v>
      </c>
      <c r="AE2535">
        <v>831</v>
      </c>
    </row>
    <row r="2536" spans="1:31" x14ac:dyDescent="0.25">
      <c r="A2536">
        <v>345</v>
      </c>
      <c r="B2536">
        <v>345</v>
      </c>
      <c r="C2536">
        <v>1125</v>
      </c>
      <c r="D2536">
        <v>143.47999999999999</v>
      </c>
      <c r="E2536" s="3">
        <v>40918</v>
      </c>
      <c r="F2536" s="15">
        <f t="shared" si="78"/>
        <v>2012</v>
      </c>
      <c r="G2536" s="3">
        <f t="shared" si="79"/>
        <v>40939</v>
      </c>
      <c r="H2536" t="s">
        <v>142</v>
      </c>
      <c r="I2536" t="s">
        <v>171</v>
      </c>
      <c r="J2536" t="b">
        <v>0</v>
      </c>
      <c r="K2536" t="s">
        <v>1338</v>
      </c>
      <c r="L2536">
        <v>91928</v>
      </c>
      <c r="M2536">
        <v>940</v>
      </c>
      <c r="N2536">
        <v>122352</v>
      </c>
      <c r="S2536" t="s">
        <v>167</v>
      </c>
      <c r="W2536">
        <v>1</v>
      </c>
      <c r="X2536">
        <v>12</v>
      </c>
      <c r="Y2536">
        <v>4</v>
      </c>
      <c r="Z2536">
        <v>1098824</v>
      </c>
      <c r="AA2536" t="s">
        <v>146</v>
      </c>
      <c r="AB2536">
        <v>105</v>
      </c>
      <c r="AC2536" t="s">
        <v>10</v>
      </c>
      <c r="AD2536" t="s">
        <v>10</v>
      </c>
      <c r="AE2536">
        <v>832</v>
      </c>
    </row>
    <row r="2537" spans="1:31" x14ac:dyDescent="0.25">
      <c r="A2537">
        <v>345</v>
      </c>
      <c r="B2537">
        <v>345</v>
      </c>
      <c r="C2537">
        <v>1125</v>
      </c>
      <c r="D2537">
        <v>179.35</v>
      </c>
      <c r="E2537" s="3">
        <v>40918</v>
      </c>
      <c r="F2537" s="15">
        <f t="shared" si="78"/>
        <v>2012</v>
      </c>
      <c r="G2537" s="3">
        <f t="shared" si="79"/>
        <v>40939</v>
      </c>
      <c r="H2537" t="s">
        <v>142</v>
      </c>
      <c r="I2537" t="s">
        <v>171</v>
      </c>
      <c r="J2537" t="b">
        <v>0</v>
      </c>
      <c r="K2537" t="s">
        <v>1338</v>
      </c>
      <c r="L2537">
        <v>91928</v>
      </c>
      <c r="M2537">
        <v>940</v>
      </c>
      <c r="N2537">
        <v>122352</v>
      </c>
      <c r="S2537" t="s">
        <v>167</v>
      </c>
      <c r="W2537">
        <v>1</v>
      </c>
      <c r="X2537">
        <v>12</v>
      </c>
      <c r="Y2537">
        <v>5</v>
      </c>
      <c r="Z2537">
        <v>1098824</v>
      </c>
      <c r="AA2537" t="s">
        <v>146</v>
      </c>
      <c r="AB2537">
        <v>105</v>
      </c>
      <c r="AC2537" t="s">
        <v>10</v>
      </c>
      <c r="AD2537" t="s">
        <v>10</v>
      </c>
      <c r="AE2537">
        <v>833</v>
      </c>
    </row>
    <row r="2538" spans="1:31" x14ac:dyDescent="0.25">
      <c r="A2538">
        <v>345</v>
      </c>
      <c r="B2538">
        <v>345</v>
      </c>
      <c r="C2538">
        <v>1125</v>
      </c>
      <c r="D2538">
        <v>107.61</v>
      </c>
      <c r="E2538" s="3">
        <v>40932</v>
      </c>
      <c r="F2538" s="15">
        <f t="shared" si="78"/>
        <v>2012</v>
      </c>
      <c r="G2538" s="3">
        <f t="shared" si="79"/>
        <v>40939</v>
      </c>
      <c r="H2538" t="s">
        <v>142</v>
      </c>
      <c r="I2538" t="s">
        <v>1298</v>
      </c>
      <c r="J2538" t="b">
        <v>0</v>
      </c>
      <c r="K2538" t="s">
        <v>1316</v>
      </c>
      <c r="L2538">
        <v>91928</v>
      </c>
      <c r="M2538">
        <v>945</v>
      </c>
      <c r="N2538">
        <v>122768</v>
      </c>
      <c r="S2538" t="s">
        <v>167</v>
      </c>
      <c r="W2538">
        <v>1</v>
      </c>
      <c r="X2538">
        <v>12</v>
      </c>
      <c r="Y2538">
        <v>3</v>
      </c>
      <c r="Z2538">
        <v>1099689</v>
      </c>
      <c r="AA2538" t="s">
        <v>146</v>
      </c>
      <c r="AB2538">
        <v>105</v>
      </c>
      <c r="AC2538" t="s">
        <v>10</v>
      </c>
      <c r="AD2538" t="s">
        <v>10</v>
      </c>
      <c r="AE2538">
        <v>1008</v>
      </c>
    </row>
    <row r="2539" spans="1:31" x14ac:dyDescent="0.25">
      <c r="A2539">
        <v>345</v>
      </c>
      <c r="B2539">
        <v>345</v>
      </c>
      <c r="C2539">
        <v>1125</v>
      </c>
      <c r="D2539">
        <v>286.95999999999998</v>
      </c>
      <c r="E2539" s="3">
        <v>40932</v>
      </c>
      <c r="F2539" s="15">
        <f t="shared" si="78"/>
        <v>2012</v>
      </c>
      <c r="G2539" s="3">
        <f t="shared" si="79"/>
        <v>40939</v>
      </c>
      <c r="H2539" t="s">
        <v>142</v>
      </c>
      <c r="I2539" t="s">
        <v>175</v>
      </c>
      <c r="J2539" t="b">
        <v>0</v>
      </c>
      <c r="K2539" t="s">
        <v>1345</v>
      </c>
      <c r="L2539">
        <v>91928</v>
      </c>
      <c r="M2539">
        <v>945</v>
      </c>
      <c r="N2539">
        <v>122768</v>
      </c>
      <c r="S2539" t="s">
        <v>167</v>
      </c>
      <c r="W2539">
        <v>1</v>
      </c>
      <c r="X2539">
        <v>12</v>
      </c>
      <c r="Y2539">
        <v>8</v>
      </c>
      <c r="Z2539">
        <v>1099394</v>
      </c>
      <c r="AA2539" t="s">
        <v>146</v>
      </c>
      <c r="AB2539">
        <v>105</v>
      </c>
      <c r="AC2539" t="s">
        <v>10</v>
      </c>
      <c r="AD2539" t="s">
        <v>10</v>
      </c>
      <c r="AE2539">
        <v>1010</v>
      </c>
    </row>
    <row r="2540" spans="1:31" x14ac:dyDescent="0.25">
      <c r="A2540">
        <v>345</v>
      </c>
      <c r="B2540">
        <v>345</v>
      </c>
      <c r="C2540">
        <v>1125</v>
      </c>
      <c r="D2540">
        <v>107.61</v>
      </c>
      <c r="E2540" s="3">
        <v>40932</v>
      </c>
      <c r="F2540" s="15">
        <f t="shared" si="78"/>
        <v>2012</v>
      </c>
      <c r="G2540" s="3">
        <f t="shared" si="79"/>
        <v>40939</v>
      </c>
      <c r="H2540" t="s">
        <v>142</v>
      </c>
      <c r="I2540" t="s">
        <v>175</v>
      </c>
      <c r="J2540" t="b">
        <v>0</v>
      </c>
      <c r="K2540" t="s">
        <v>1346</v>
      </c>
      <c r="L2540">
        <v>91928</v>
      </c>
      <c r="M2540">
        <v>945</v>
      </c>
      <c r="N2540">
        <v>122768</v>
      </c>
      <c r="S2540" t="s">
        <v>167</v>
      </c>
      <c r="W2540">
        <v>1</v>
      </c>
      <c r="X2540">
        <v>12</v>
      </c>
      <c r="Y2540">
        <v>3</v>
      </c>
      <c r="Z2540">
        <v>1099394</v>
      </c>
      <c r="AA2540" t="s">
        <v>146</v>
      </c>
      <c r="AB2540">
        <v>105</v>
      </c>
      <c r="AC2540" t="s">
        <v>10</v>
      </c>
      <c r="AD2540" t="s">
        <v>10</v>
      </c>
      <c r="AE2540">
        <v>1011</v>
      </c>
    </row>
    <row r="2541" spans="1:31" x14ac:dyDescent="0.25">
      <c r="A2541">
        <v>345</v>
      </c>
      <c r="B2541">
        <v>345</v>
      </c>
      <c r="C2541">
        <v>1125</v>
      </c>
      <c r="D2541">
        <v>286.95999999999998</v>
      </c>
      <c r="E2541" s="3">
        <v>40932</v>
      </c>
      <c r="F2541" s="15">
        <f t="shared" si="78"/>
        <v>2012</v>
      </c>
      <c r="G2541" s="3">
        <f t="shared" si="79"/>
        <v>40939</v>
      </c>
      <c r="H2541" t="s">
        <v>142</v>
      </c>
      <c r="I2541" t="s">
        <v>178</v>
      </c>
      <c r="J2541" t="b">
        <v>0</v>
      </c>
      <c r="K2541" t="s">
        <v>1347</v>
      </c>
      <c r="L2541">
        <v>91928</v>
      </c>
      <c r="M2541">
        <v>945</v>
      </c>
      <c r="N2541">
        <v>122768</v>
      </c>
      <c r="S2541" t="s">
        <v>167</v>
      </c>
      <c r="W2541">
        <v>1</v>
      </c>
      <c r="X2541">
        <v>12</v>
      </c>
      <c r="Y2541">
        <v>8</v>
      </c>
      <c r="Z2541">
        <v>1098942</v>
      </c>
      <c r="AA2541" t="s">
        <v>146</v>
      </c>
      <c r="AB2541">
        <v>105</v>
      </c>
      <c r="AC2541" t="s">
        <v>10</v>
      </c>
      <c r="AD2541" t="s">
        <v>10</v>
      </c>
      <c r="AE2541">
        <v>1014</v>
      </c>
    </row>
    <row r="2542" spans="1:31" x14ac:dyDescent="0.25">
      <c r="A2542">
        <v>345</v>
      </c>
      <c r="B2542">
        <v>345</v>
      </c>
      <c r="C2542">
        <v>1125</v>
      </c>
      <c r="D2542">
        <v>286.95999999999998</v>
      </c>
      <c r="E2542" s="3">
        <v>40932</v>
      </c>
      <c r="F2542" s="15">
        <f t="shared" si="78"/>
        <v>2012</v>
      </c>
      <c r="G2542" s="3">
        <f t="shared" si="79"/>
        <v>40939</v>
      </c>
      <c r="H2542" t="s">
        <v>142</v>
      </c>
      <c r="I2542" t="s">
        <v>171</v>
      </c>
      <c r="J2542" t="b">
        <v>0</v>
      </c>
      <c r="K2542" t="s">
        <v>1348</v>
      </c>
      <c r="L2542">
        <v>91928</v>
      </c>
      <c r="M2542">
        <v>945</v>
      </c>
      <c r="N2542">
        <v>122768</v>
      </c>
      <c r="S2542" t="s">
        <v>167</v>
      </c>
      <c r="W2542">
        <v>1</v>
      </c>
      <c r="X2542">
        <v>12</v>
      </c>
      <c r="Y2542">
        <v>8</v>
      </c>
      <c r="Z2542">
        <v>1098824</v>
      </c>
      <c r="AA2542" t="s">
        <v>146</v>
      </c>
      <c r="AB2542">
        <v>105</v>
      </c>
      <c r="AC2542" t="s">
        <v>10</v>
      </c>
      <c r="AD2542" t="s">
        <v>10</v>
      </c>
      <c r="AE2542">
        <v>1015</v>
      </c>
    </row>
    <row r="2543" spans="1:31" x14ac:dyDescent="0.25">
      <c r="A2543">
        <v>345</v>
      </c>
      <c r="B2543">
        <v>345</v>
      </c>
      <c r="C2543">
        <v>1125</v>
      </c>
      <c r="D2543">
        <v>107.61</v>
      </c>
      <c r="E2543" s="3">
        <v>40932</v>
      </c>
      <c r="F2543" s="15">
        <f t="shared" si="78"/>
        <v>2012</v>
      </c>
      <c r="G2543" s="3">
        <f t="shared" si="79"/>
        <v>40939</v>
      </c>
      <c r="H2543" t="s">
        <v>142</v>
      </c>
      <c r="I2543" t="s">
        <v>171</v>
      </c>
      <c r="J2543" t="b">
        <v>0</v>
      </c>
      <c r="K2543" t="s">
        <v>1316</v>
      </c>
      <c r="L2543">
        <v>91928</v>
      </c>
      <c r="M2543">
        <v>945</v>
      </c>
      <c r="N2543">
        <v>122768</v>
      </c>
      <c r="S2543" t="s">
        <v>167</v>
      </c>
      <c r="W2543">
        <v>1</v>
      </c>
      <c r="X2543">
        <v>12</v>
      </c>
      <c r="Y2543">
        <v>3</v>
      </c>
      <c r="Z2543">
        <v>1098824</v>
      </c>
      <c r="AA2543" t="s">
        <v>146</v>
      </c>
      <c r="AB2543">
        <v>105</v>
      </c>
      <c r="AC2543" t="s">
        <v>10</v>
      </c>
      <c r="AD2543" t="s">
        <v>10</v>
      </c>
      <c r="AE2543">
        <v>1016</v>
      </c>
    </row>
    <row r="2544" spans="1:31" x14ac:dyDescent="0.25">
      <c r="A2544">
        <v>345</v>
      </c>
      <c r="B2544">
        <v>345</v>
      </c>
      <c r="C2544">
        <v>1125</v>
      </c>
      <c r="D2544">
        <v>107.61</v>
      </c>
      <c r="E2544" s="3">
        <v>40932</v>
      </c>
      <c r="F2544" s="15">
        <f t="shared" si="78"/>
        <v>2012</v>
      </c>
      <c r="G2544" s="3">
        <f t="shared" si="79"/>
        <v>40939</v>
      </c>
      <c r="H2544" t="s">
        <v>142</v>
      </c>
      <c r="I2544" t="s">
        <v>170</v>
      </c>
      <c r="J2544" t="b">
        <v>0</v>
      </c>
      <c r="K2544" t="s">
        <v>1349</v>
      </c>
      <c r="L2544">
        <v>91928</v>
      </c>
      <c r="M2544">
        <v>945</v>
      </c>
      <c r="N2544">
        <v>122768</v>
      </c>
      <c r="S2544" t="s">
        <v>167</v>
      </c>
      <c r="W2544">
        <v>1</v>
      </c>
      <c r="X2544">
        <v>12</v>
      </c>
      <c r="Y2544">
        <v>3</v>
      </c>
      <c r="Z2544">
        <v>1098822</v>
      </c>
      <c r="AA2544" t="s">
        <v>146</v>
      </c>
      <c r="AB2544">
        <v>105</v>
      </c>
      <c r="AC2544" t="s">
        <v>10</v>
      </c>
      <c r="AD2544" t="s">
        <v>10</v>
      </c>
      <c r="AE2544">
        <v>1017</v>
      </c>
    </row>
    <row r="2545" spans="1:31" x14ac:dyDescent="0.25">
      <c r="A2545">
        <v>345</v>
      </c>
      <c r="B2545">
        <v>345</v>
      </c>
      <c r="C2545">
        <v>1125</v>
      </c>
      <c r="D2545">
        <v>143.47999999999999</v>
      </c>
      <c r="E2545" s="3">
        <v>40939</v>
      </c>
      <c r="F2545" s="15">
        <f t="shared" si="78"/>
        <v>2012</v>
      </c>
      <c r="G2545" s="3">
        <f t="shared" si="79"/>
        <v>40939</v>
      </c>
      <c r="H2545" t="s">
        <v>142</v>
      </c>
      <c r="I2545" t="s">
        <v>168</v>
      </c>
      <c r="J2545" t="b">
        <v>0</v>
      </c>
      <c r="K2545" t="s">
        <v>169</v>
      </c>
      <c r="L2545">
        <v>91928</v>
      </c>
      <c r="M2545">
        <v>948</v>
      </c>
      <c r="N2545">
        <v>122843</v>
      </c>
      <c r="S2545" t="s">
        <v>167</v>
      </c>
      <c r="W2545">
        <v>1</v>
      </c>
      <c r="X2545">
        <v>12</v>
      </c>
      <c r="Y2545">
        <v>4</v>
      </c>
      <c r="Z2545">
        <v>1099720</v>
      </c>
      <c r="AA2545" t="s">
        <v>146</v>
      </c>
      <c r="AB2545">
        <v>102</v>
      </c>
      <c r="AC2545" t="s">
        <v>10</v>
      </c>
      <c r="AD2545" t="s">
        <v>10</v>
      </c>
      <c r="AE2545">
        <v>1311</v>
      </c>
    </row>
    <row r="2546" spans="1:31" x14ac:dyDescent="0.25">
      <c r="A2546">
        <v>345</v>
      </c>
      <c r="B2546">
        <v>345</v>
      </c>
      <c r="C2546">
        <v>1125</v>
      </c>
      <c r="D2546">
        <v>215.22</v>
      </c>
      <c r="E2546" s="3">
        <v>40946</v>
      </c>
      <c r="F2546" s="15">
        <f t="shared" si="78"/>
        <v>2012</v>
      </c>
      <c r="G2546" s="3">
        <f t="shared" si="79"/>
        <v>40968</v>
      </c>
      <c r="H2546" t="s">
        <v>142</v>
      </c>
      <c r="I2546" t="s">
        <v>175</v>
      </c>
      <c r="J2546" t="b">
        <v>0</v>
      </c>
      <c r="K2546" t="s">
        <v>1350</v>
      </c>
      <c r="L2546">
        <v>91928</v>
      </c>
      <c r="M2546">
        <v>953</v>
      </c>
      <c r="N2546">
        <v>123778</v>
      </c>
      <c r="S2546" t="s">
        <v>167</v>
      </c>
      <c r="W2546">
        <v>2</v>
      </c>
      <c r="X2546">
        <v>12</v>
      </c>
      <c r="Y2546">
        <v>6</v>
      </c>
      <c r="Z2546">
        <v>1099394</v>
      </c>
      <c r="AA2546" t="s">
        <v>146</v>
      </c>
      <c r="AB2546">
        <v>111</v>
      </c>
      <c r="AC2546" t="s">
        <v>10</v>
      </c>
      <c r="AD2546" t="s">
        <v>10</v>
      </c>
      <c r="AE2546">
        <v>1184</v>
      </c>
    </row>
    <row r="2547" spans="1:31" x14ac:dyDescent="0.25">
      <c r="A2547">
        <v>345</v>
      </c>
      <c r="B2547">
        <v>345</v>
      </c>
      <c r="C2547">
        <v>1125</v>
      </c>
      <c r="D2547">
        <v>215.22</v>
      </c>
      <c r="E2547" s="3">
        <v>40946</v>
      </c>
      <c r="F2547" s="15">
        <f t="shared" si="78"/>
        <v>2012</v>
      </c>
      <c r="G2547" s="3">
        <f t="shared" si="79"/>
        <v>40968</v>
      </c>
      <c r="H2547" t="s">
        <v>142</v>
      </c>
      <c r="I2547" t="s">
        <v>171</v>
      </c>
      <c r="J2547" t="b">
        <v>0</v>
      </c>
      <c r="K2547" t="s">
        <v>1351</v>
      </c>
      <c r="L2547">
        <v>91928</v>
      </c>
      <c r="M2547">
        <v>953</v>
      </c>
      <c r="N2547">
        <v>123778</v>
      </c>
      <c r="S2547" t="s">
        <v>167</v>
      </c>
      <c r="W2547">
        <v>2</v>
      </c>
      <c r="X2547">
        <v>12</v>
      </c>
      <c r="Y2547">
        <v>6</v>
      </c>
      <c r="Z2547">
        <v>1098824</v>
      </c>
      <c r="AA2547" t="s">
        <v>146</v>
      </c>
      <c r="AB2547">
        <v>111</v>
      </c>
      <c r="AC2547" t="s">
        <v>10</v>
      </c>
      <c r="AD2547" t="s">
        <v>10</v>
      </c>
      <c r="AE2547">
        <v>1190</v>
      </c>
    </row>
    <row r="2548" spans="1:31" x14ac:dyDescent="0.25">
      <c r="A2548">
        <v>345</v>
      </c>
      <c r="B2548">
        <v>345</v>
      </c>
      <c r="C2548">
        <v>1125</v>
      </c>
      <c r="D2548">
        <v>71.739999999999995</v>
      </c>
      <c r="E2548" s="3">
        <v>40954</v>
      </c>
      <c r="F2548" s="15">
        <f t="shared" si="78"/>
        <v>2012</v>
      </c>
      <c r="G2548" s="3">
        <f t="shared" si="79"/>
        <v>40968</v>
      </c>
      <c r="H2548" t="s">
        <v>142</v>
      </c>
      <c r="I2548" t="s">
        <v>168</v>
      </c>
      <c r="J2548" t="b">
        <v>0</v>
      </c>
      <c r="K2548" t="s">
        <v>169</v>
      </c>
      <c r="L2548">
        <v>91928</v>
      </c>
      <c r="M2548">
        <v>956</v>
      </c>
      <c r="N2548">
        <v>123905</v>
      </c>
      <c r="S2548" t="s">
        <v>167</v>
      </c>
      <c r="W2548">
        <v>2</v>
      </c>
      <c r="X2548">
        <v>12</v>
      </c>
      <c r="Y2548">
        <v>2</v>
      </c>
      <c r="Z2548">
        <v>1099720</v>
      </c>
      <c r="AA2548" t="s">
        <v>146</v>
      </c>
      <c r="AB2548">
        <v>102</v>
      </c>
      <c r="AC2548" t="s">
        <v>10</v>
      </c>
      <c r="AD2548" t="s">
        <v>10</v>
      </c>
      <c r="AE2548">
        <v>1273</v>
      </c>
    </row>
    <row r="2549" spans="1:31" x14ac:dyDescent="0.25">
      <c r="A2549">
        <v>345</v>
      </c>
      <c r="B2549">
        <v>345</v>
      </c>
      <c r="C2549">
        <v>1125</v>
      </c>
      <c r="D2549">
        <v>71.739999999999995</v>
      </c>
      <c r="E2549" s="3">
        <v>40954</v>
      </c>
      <c r="F2549" s="15">
        <f t="shared" si="78"/>
        <v>2012</v>
      </c>
      <c r="G2549" s="3">
        <f t="shared" si="79"/>
        <v>40968</v>
      </c>
      <c r="H2549" t="s">
        <v>142</v>
      </c>
      <c r="I2549" t="s">
        <v>168</v>
      </c>
      <c r="J2549" t="b">
        <v>0</v>
      </c>
      <c r="K2549" t="s">
        <v>169</v>
      </c>
      <c r="L2549">
        <v>91928</v>
      </c>
      <c r="M2549">
        <v>956</v>
      </c>
      <c r="N2549">
        <v>123905</v>
      </c>
      <c r="S2549" t="s">
        <v>167</v>
      </c>
      <c r="W2549">
        <v>2</v>
      </c>
      <c r="X2549">
        <v>12</v>
      </c>
      <c r="Y2549">
        <v>2</v>
      </c>
      <c r="Z2549">
        <v>1099720</v>
      </c>
      <c r="AA2549" t="s">
        <v>146</v>
      </c>
      <c r="AB2549">
        <v>102</v>
      </c>
      <c r="AC2549" t="s">
        <v>10</v>
      </c>
      <c r="AD2549" t="s">
        <v>10</v>
      </c>
      <c r="AE2549">
        <v>1274</v>
      </c>
    </row>
    <row r="2550" spans="1:31" x14ac:dyDescent="0.25">
      <c r="A2550">
        <v>345</v>
      </c>
      <c r="B2550">
        <v>345</v>
      </c>
      <c r="C2550">
        <v>1125</v>
      </c>
      <c r="D2550">
        <v>35.869999999999997</v>
      </c>
      <c r="E2550" s="3">
        <v>40954</v>
      </c>
      <c r="F2550" s="15">
        <f t="shared" si="78"/>
        <v>2012</v>
      </c>
      <c r="G2550" s="3">
        <f t="shared" si="79"/>
        <v>40968</v>
      </c>
      <c r="H2550" t="s">
        <v>142</v>
      </c>
      <c r="I2550" t="s">
        <v>168</v>
      </c>
      <c r="J2550" t="b">
        <v>0</v>
      </c>
      <c r="K2550" t="s">
        <v>169</v>
      </c>
      <c r="L2550">
        <v>91928</v>
      </c>
      <c r="M2550">
        <v>956</v>
      </c>
      <c r="N2550">
        <v>123905</v>
      </c>
      <c r="S2550" t="s">
        <v>167</v>
      </c>
      <c r="W2550">
        <v>2</v>
      </c>
      <c r="X2550">
        <v>12</v>
      </c>
      <c r="Y2550">
        <v>1</v>
      </c>
      <c r="Z2550">
        <v>1099720</v>
      </c>
      <c r="AA2550" t="s">
        <v>146</v>
      </c>
      <c r="AB2550">
        <v>102</v>
      </c>
      <c r="AC2550" t="s">
        <v>10</v>
      </c>
      <c r="AD2550" t="s">
        <v>10</v>
      </c>
      <c r="AE2550">
        <v>1275</v>
      </c>
    </row>
    <row r="2551" spans="1:31" x14ac:dyDescent="0.25">
      <c r="A2551">
        <v>345</v>
      </c>
      <c r="B2551">
        <v>345</v>
      </c>
      <c r="C2551">
        <v>1125</v>
      </c>
      <c r="D2551">
        <v>71.739999999999995</v>
      </c>
      <c r="E2551" s="3">
        <v>40954</v>
      </c>
      <c r="F2551" s="15">
        <f t="shared" si="78"/>
        <v>2012</v>
      </c>
      <c r="G2551" s="3">
        <f t="shared" si="79"/>
        <v>40968</v>
      </c>
      <c r="H2551" t="s">
        <v>142</v>
      </c>
      <c r="I2551" t="s">
        <v>168</v>
      </c>
      <c r="J2551" t="b">
        <v>0</v>
      </c>
      <c r="K2551" t="s">
        <v>169</v>
      </c>
      <c r="L2551">
        <v>91928</v>
      </c>
      <c r="M2551">
        <v>956</v>
      </c>
      <c r="N2551">
        <v>123905</v>
      </c>
      <c r="S2551" t="s">
        <v>167</v>
      </c>
      <c r="W2551">
        <v>2</v>
      </c>
      <c r="X2551">
        <v>12</v>
      </c>
      <c r="Y2551">
        <v>2</v>
      </c>
      <c r="Z2551">
        <v>1099720</v>
      </c>
      <c r="AA2551" t="s">
        <v>146</v>
      </c>
      <c r="AB2551">
        <v>102</v>
      </c>
      <c r="AC2551" t="s">
        <v>10</v>
      </c>
      <c r="AD2551" t="s">
        <v>10</v>
      </c>
      <c r="AE2551">
        <v>1276</v>
      </c>
    </row>
    <row r="2552" spans="1:31" x14ac:dyDescent="0.25">
      <c r="A2552">
        <v>345</v>
      </c>
      <c r="B2552">
        <v>345</v>
      </c>
      <c r="C2552">
        <v>1125</v>
      </c>
      <c r="D2552">
        <v>71.739999999999995</v>
      </c>
      <c r="E2552" s="3">
        <v>40960</v>
      </c>
      <c r="F2552" s="15">
        <f t="shared" si="78"/>
        <v>2012</v>
      </c>
      <c r="G2552" s="3">
        <f t="shared" si="79"/>
        <v>40968</v>
      </c>
      <c r="H2552" t="s">
        <v>142</v>
      </c>
      <c r="I2552" t="s">
        <v>1298</v>
      </c>
      <c r="J2552" t="b">
        <v>0</v>
      </c>
      <c r="K2552" t="s">
        <v>169</v>
      </c>
      <c r="L2552">
        <v>91928</v>
      </c>
      <c r="M2552">
        <v>961</v>
      </c>
      <c r="N2552">
        <v>124758</v>
      </c>
      <c r="S2552" t="s">
        <v>167</v>
      </c>
      <c r="W2552">
        <v>2</v>
      </c>
      <c r="X2552">
        <v>12</v>
      </c>
      <c r="Y2552">
        <v>2</v>
      </c>
      <c r="Z2552">
        <v>1099689</v>
      </c>
      <c r="AA2552" t="s">
        <v>146</v>
      </c>
      <c r="AB2552">
        <v>111</v>
      </c>
      <c r="AC2552" t="s">
        <v>10</v>
      </c>
      <c r="AD2552" t="s">
        <v>10</v>
      </c>
      <c r="AE2552">
        <v>1114</v>
      </c>
    </row>
    <row r="2553" spans="1:31" x14ac:dyDescent="0.25">
      <c r="A2553">
        <v>345</v>
      </c>
      <c r="B2553">
        <v>345</v>
      </c>
      <c r="C2553">
        <v>1125</v>
      </c>
      <c r="D2553">
        <v>179.35</v>
      </c>
      <c r="E2553" s="3">
        <v>40960</v>
      </c>
      <c r="F2553" s="15">
        <f t="shared" si="78"/>
        <v>2012</v>
      </c>
      <c r="G2553" s="3">
        <f t="shared" si="79"/>
        <v>40968</v>
      </c>
      <c r="H2553" t="s">
        <v>142</v>
      </c>
      <c r="I2553" t="s">
        <v>172</v>
      </c>
      <c r="J2553" t="b">
        <v>0</v>
      </c>
      <c r="K2553" t="s">
        <v>1324</v>
      </c>
      <c r="L2553">
        <v>91928</v>
      </c>
      <c r="M2553">
        <v>961</v>
      </c>
      <c r="N2553">
        <v>124758</v>
      </c>
      <c r="S2553" t="s">
        <v>167</v>
      </c>
      <c r="W2553">
        <v>2</v>
      </c>
      <c r="X2553">
        <v>12</v>
      </c>
      <c r="Y2553">
        <v>5</v>
      </c>
      <c r="Z2553">
        <v>1099579</v>
      </c>
      <c r="AA2553" t="s">
        <v>146</v>
      </c>
      <c r="AB2553">
        <v>111</v>
      </c>
      <c r="AC2553" t="s">
        <v>10</v>
      </c>
      <c r="AD2553" t="s">
        <v>10</v>
      </c>
      <c r="AE2553">
        <v>1115</v>
      </c>
    </row>
    <row r="2554" spans="1:31" x14ac:dyDescent="0.25">
      <c r="A2554">
        <v>345</v>
      </c>
      <c r="B2554">
        <v>345</v>
      </c>
      <c r="C2554">
        <v>1125</v>
      </c>
      <c r="D2554">
        <v>179.35</v>
      </c>
      <c r="E2554" s="3">
        <v>40960</v>
      </c>
      <c r="F2554" s="15">
        <f t="shared" si="78"/>
        <v>2012</v>
      </c>
      <c r="G2554" s="3">
        <f t="shared" si="79"/>
        <v>40968</v>
      </c>
      <c r="H2554" t="s">
        <v>142</v>
      </c>
      <c r="I2554" t="s">
        <v>171</v>
      </c>
      <c r="J2554" t="b">
        <v>0</v>
      </c>
      <c r="K2554" t="s">
        <v>1352</v>
      </c>
      <c r="L2554">
        <v>91928</v>
      </c>
      <c r="M2554">
        <v>961</v>
      </c>
      <c r="N2554">
        <v>124758</v>
      </c>
      <c r="S2554" t="s">
        <v>167</v>
      </c>
      <c r="W2554">
        <v>2</v>
      </c>
      <c r="X2554">
        <v>12</v>
      </c>
      <c r="Y2554">
        <v>5</v>
      </c>
      <c r="Z2554">
        <v>1098824</v>
      </c>
      <c r="AA2554" t="s">
        <v>146</v>
      </c>
      <c r="AB2554">
        <v>111</v>
      </c>
      <c r="AC2554" t="s">
        <v>10</v>
      </c>
      <c r="AD2554" t="s">
        <v>10</v>
      </c>
      <c r="AE2554">
        <v>1127</v>
      </c>
    </row>
    <row r="2555" spans="1:31" x14ac:dyDescent="0.25">
      <c r="A2555">
        <v>345</v>
      </c>
      <c r="B2555">
        <v>345</v>
      </c>
      <c r="C2555">
        <v>1125</v>
      </c>
      <c r="D2555">
        <v>71.739999999999995</v>
      </c>
      <c r="E2555" s="3">
        <v>40960</v>
      </c>
      <c r="F2555" s="15">
        <f t="shared" si="78"/>
        <v>2012</v>
      </c>
      <c r="G2555" s="3">
        <f t="shared" si="79"/>
        <v>40968</v>
      </c>
      <c r="H2555" t="s">
        <v>142</v>
      </c>
      <c r="I2555" t="s">
        <v>170</v>
      </c>
      <c r="J2555" t="b">
        <v>0</v>
      </c>
      <c r="K2555" t="s">
        <v>1353</v>
      </c>
      <c r="L2555">
        <v>91928</v>
      </c>
      <c r="M2555">
        <v>961</v>
      </c>
      <c r="N2555">
        <v>124758</v>
      </c>
      <c r="S2555" t="s">
        <v>167</v>
      </c>
      <c r="W2555">
        <v>2</v>
      </c>
      <c r="X2555">
        <v>12</v>
      </c>
      <c r="Y2555">
        <v>2</v>
      </c>
      <c r="Z2555">
        <v>1098822</v>
      </c>
      <c r="AA2555" t="s">
        <v>146</v>
      </c>
      <c r="AB2555">
        <v>111</v>
      </c>
      <c r="AC2555" t="s">
        <v>10</v>
      </c>
      <c r="AD2555" t="s">
        <v>10</v>
      </c>
      <c r="AE2555">
        <v>1128</v>
      </c>
    </row>
    <row r="2556" spans="1:31" x14ac:dyDescent="0.25">
      <c r="A2556">
        <v>345</v>
      </c>
      <c r="B2556">
        <v>345</v>
      </c>
      <c r="C2556">
        <v>1125</v>
      </c>
      <c r="D2556">
        <v>107.61</v>
      </c>
      <c r="E2556" s="3">
        <v>40968</v>
      </c>
      <c r="F2556" s="15">
        <f t="shared" si="78"/>
        <v>2012</v>
      </c>
      <c r="G2556" s="3">
        <f t="shared" si="79"/>
        <v>40968</v>
      </c>
      <c r="H2556" t="s">
        <v>142</v>
      </c>
      <c r="I2556" t="s">
        <v>168</v>
      </c>
      <c r="J2556" t="b">
        <v>0</v>
      </c>
      <c r="K2556" t="s">
        <v>169</v>
      </c>
      <c r="L2556">
        <v>91928</v>
      </c>
      <c r="M2556">
        <v>964</v>
      </c>
      <c r="N2556">
        <v>124848</v>
      </c>
      <c r="S2556" t="s">
        <v>167</v>
      </c>
      <c r="W2556">
        <v>2</v>
      </c>
      <c r="X2556">
        <v>12</v>
      </c>
      <c r="Y2556">
        <v>3</v>
      </c>
      <c r="Z2556">
        <v>1099720</v>
      </c>
      <c r="AA2556" t="s">
        <v>146</v>
      </c>
      <c r="AB2556">
        <v>105</v>
      </c>
      <c r="AC2556" t="s">
        <v>10</v>
      </c>
      <c r="AD2556" t="s">
        <v>10</v>
      </c>
      <c r="AE2556">
        <v>805</v>
      </c>
    </row>
    <row r="2557" spans="1:31" x14ac:dyDescent="0.25">
      <c r="A2557">
        <v>345</v>
      </c>
      <c r="B2557">
        <v>345</v>
      </c>
      <c r="C2557">
        <v>1125</v>
      </c>
      <c r="D2557">
        <v>143.47999999999999</v>
      </c>
      <c r="E2557" s="3">
        <v>40968</v>
      </c>
      <c r="F2557" s="15">
        <f t="shared" si="78"/>
        <v>2012</v>
      </c>
      <c r="G2557" s="3">
        <f t="shared" si="79"/>
        <v>40968</v>
      </c>
      <c r="H2557" t="s">
        <v>142</v>
      </c>
      <c r="I2557" t="s">
        <v>168</v>
      </c>
      <c r="J2557" t="b">
        <v>0</v>
      </c>
      <c r="K2557" t="s">
        <v>169</v>
      </c>
      <c r="L2557">
        <v>91928</v>
      </c>
      <c r="M2557">
        <v>964</v>
      </c>
      <c r="N2557">
        <v>124848</v>
      </c>
      <c r="S2557" t="s">
        <v>167</v>
      </c>
      <c r="W2557">
        <v>2</v>
      </c>
      <c r="X2557">
        <v>12</v>
      </c>
      <c r="Y2557">
        <v>4</v>
      </c>
      <c r="Z2557">
        <v>1099720</v>
      </c>
      <c r="AA2557" t="s">
        <v>146</v>
      </c>
      <c r="AB2557">
        <v>105</v>
      </c>
      <c r="AC2557" t="s">
        <v>10</v>
      </c>
      <c r="AD2557" t="s">
        <v>10</v>
      </c>
      <c r="AE2557">
        <v>806</v>
      </c>
    </row>
    <row r="2558" spans="1:31" x14ac:dyDescent="0.25">
      <c r="A2558">
        <v>345</v>
      </c>
      <c r="B2558">
        <v>345</v>
      </c>
      <c r="C2558">
        <v>1125</v>
      </c>
      <c r="D2558">
        <v>143.47999999999999</v>
      </c>
      <c r="E2558" s="3">
        <v>40968</v>
      </c>
      <c r="F2558" s="15">
        <f t="shared" si="78"/>
        <v>2012</v>
      </c>
      <c r="G2558" s="3">
        <f t="shared" si="79"/>
        <v>40968</v>
      </c>
      <c r="H2558" t="s">
        <v>142</v>
      </c>
      <c r="I2558" t="s">
        <v>168</v>
      </c>
      <c r="J2558" t="b">
        <v>0</v>
      </c>
      <c r="K2558" t="s">
        <v>169</v>
      </c>
      <c r="L2558">
        <v>91928</v>
      </c>
      <c r="M2558">
        <v>964</v>
      </c>
      <c r="N2558">
        <v>124848</v>
      </c>
      <c r="S2558" t="s">
        <v>167</v>
      </c>
      <c r="W2558">
        <v>2</v>
      </c>
      <c r="X2558">
        <v>12</v>
      </c>
      <c r="Y2558">
        <v>4</v>
      </c>
      <c r="Z2558">
        <v>1099720</v>
      </c>
      <c r="AA2558" t="s">
        <v>146</v>
      </c>
      <c r="AB2558">
        <v>105</v>
      </c>
      <c r="AC2558" t="s">
        <v>10</v>
      </c>
      <c r="AD2558" t="s">
        <v>10</v>
      </c>
      <c r="AE2558">
        <v>807</v>
      </c>
    </row>
    <row r="2559" spans="1:31" x14ac:dyDescent="0.25">
      <c r="A2559">
        <v>345</v>
      </c>
      <c r="B2559">
        <v>345</v>
      </c>
      <c r="C2559">
        <v>1125</v>
      </c>
      <c r="D2559">
        <v>71.739999999999995</v>
      </c>
      <c r="E2559" s="3">
        <v>40968</v>
      </c>
      <c r="F2559" s="15">
        <f t="shared" si="78"/>
        <v>2012</v>
      </c>
      <c r="G2559" s="3">
        <f t="shared" si="79"/>
        <v>40968</v>
      </c>
      <c r="H2559" t="s">
        <v>142</v>
      </c>
      <c r="I2559" t="s">
        <v>168</v>
      </c>
      <c r="J2559" t="b">
        <v>0</v>
      </c>
      <c r="K2559" t="s">
        <v>169</v>
      </c>
      <c r="L2559">
        <v>91928</v>
      </c>
      <c r="M2559">
        <v>964</v>
      </c>
      <c r="N2559">
        <v>124848</v>
      </c>
      <c r="S2559" t="s">
        <v>167</v>
      </c>
      <c r="W2559">
        <v>2</v>
      </c>
      <c r="X2559">
        <v>12</v>
      </c>
      <c r="Y2559">
        <v>2</v>
      </c>
      <c r="Z2559">
        <v>1099720</v>
      </c>
      <c r="AA2559" t="s">
        <v>146</v>
      </c>
      <c r="AB2559">
        <v>105</v>
      </c>
      <c r="AC2559" t="s">
        <v>10</v>
      </c>
      <c r="AD2559" t="s">
        <v>10</v>
      </c>
      <c r="AE2559">
        <v>808</v>
      </c>
    </row>
    <row r="2560" spans="1:31" x14ac:dyDescent="0.25">
      <c r="A2560">
        <v>345</v>
      </c>
      <c r="B2560">
        <v>345</v>
      </c>
      <c r="C2560">
        <v>1125</v>
      </c>
      <c r="D2560">
        <v>71.739999999999995</v>
      </c>
      <c r="E2560" s="3">
        <v>40983</v>
      </c>
      <c r="F2560" s="15">
        <f t="shared" si="78"/>
        <v>2012</v>
      </c>
      <c r="G2560" s="3">
        <f t="shared" si="79"/>
        <v>40999</v>
      </c>
      <c r="H2560" t="s">
        <v>142</v>
      </c>
      <c r="I2560" t="s">
        <v>168</v>
      </c>
      <c r="J2560" t="b">
        <v>0</v>
      </c>
      <c r="K2560" t="s">
        <v>169</v>
      </c>
      <c r="L2560">
        <v>91928</v>
      </c>
      <c r="M2560">
        <v>969</v>
      </c>
      <c r="N2560">
        <v>125732</v>
      </c>
      <c r="S2560" t="s">
        <v>167</v>
      </c>
      <c r="W2560">
        <v>3</v>
      </c>
      <c r="X2560">
        <v>12</v>
      </c>
      <c r="Y2560">
        <v>2</v>
      </c>
      <c r="Z2560">
        <v>1099720</v>
      </c>
      <c r="AA2560" t="s">
        <v>146</v>
      </c>
      <c r="AB2560">
        <v>102</v>
      </c>
      <c r="AC2560" t="s">
        <v>10</v>
      </c>
      <c r="AD2560" t="s">
        <v>10</v>
      </c>
      <c r="AE2560">
        <v>1035</v>
      </c>
    </row>
    <row r="2561" spans="1:31" x14ac:dyDescent="0.25">
      <c r="A2561">
        <v>345</v>
      </c>
      <c r="B2561">
        <v>345</v>
      </c>
      <c r="C2561">
        <v>1125</v>
      </c>
      <c r="D2561">
        <v>143.47999999999999</v>
      </c>
      <c r="E2561" s="3">
        <v>40983</v>
      </c>
      <c r="F2561" s="15">
        <f t="shared" si="78"/>
        <v>2012</v>
      </c>
      <c r="G2561" s="3">
        <f t="shared" si="79"/>
        <v>40999</v>
      </c>
      <c r="H2561" t="s">
        <v>142</v>
      </c>
      <c r="I2561" t="s">
        <v>168</v>
      </c>
      <c r="J2561" t="b">
        <v>0</v>
      </c>
      <c r="K2561" t="s">
        <v>169</v>
      </c>
      <c r="L2561">
        <v>91928</v>
      </c>
      <c r="M2561">
        <v>969</v>
      </c>
      <c r="N2561">
        <v>125732</v>
      </c>
      <c r="S2561" t="s">
        <v>167</v>
      </c>
      <c r="W2561">
        <v>3</v>
      </c>
      <c r="X2561">
        <v>12</v>
      </c>
      <c r="Y2561">
        <v>4</v>
      </c>
      <c r="Z2561">
        <v>1099720</v>
      </c>
      <c r="AA2561" t="s">
        <v>146</v>
      </c>
      <c r="AB2561">
        <v>102</v>
      </c>
      <c r="AC2561" t="s">
        <v>10</v>
      </c>
      <c r="AD2561" t="s">
        <v>10</v>
      </c>
      <c r="AE2561">
        <v>1040</v>
      </c>
    </row>
    <row r="2562" spans="1:31" x14ac:dyDescent="0.25">
      <c r="A2562">
        <v>345</v>
      </c>
      <c r="B2562">
        <v>345</v>
      </c>
      <c r="C2562">
        <v>1125</v>
      </c>
      <c r="D2562">
        <v>143.47999999999999</v>
      </c>
      <c r="E2562" s="3">
        <v>40983</v>
      </c>
      <c r="F2562" s="15">
        <f t="shared" si="78"/>
        <v>2012</v>
      </c>
      <c r="G2562" s="3">
        <f t="shared" si="79"/>
        <v>40999</v>
      </c>
      <c r="H2562" t="s">
        <v>142</v>
      </c>
      <c r="I2562" t="s">
        <v>168</v>
      </c>
      <c r="J2562" t="b">
        <v>0</v>
      </c>
      <c r="K2562" t="s">
        <v>169</v>
      </c>
      <c r="L2562">
        <v>91928</v>
      </c>
      <c r="M2562">
        <v>969</v>
      </c>
      <c r="N2562">
        <v>125732</v>
      </c>
      <c r="S2562" t="s">
        <v>167</v>
      </c>
      <c r="W2562">
        <v>3</v>
      </c>
      <c r="X2562">
        <v>12</v>
      </c>
      <c r="Y2562">
        <v>4</v>
      </c>
      <c r="Z2562">
        <v>1099720</v>
      </c>
      <c r="AA2562" t="s">
        <v>146</v>
      </c>
      <c r="AB2562">
        <v>102</v>
      </c>
      <c r="AC2562" t="s">
        <v>10</v>
      </c>
      <c r="AD2562" t="s">
        <v>10</v>
      </c>
      <c r="AE2562">
        <v>1041</v>
      </c>
    </row>
    <row r="2563" spans="1:31" x14ac:dyDescent="0.25">
      <c r="A2563">
        <v>345</v>
      </c>
      <c r="B2563">
        <v>345</v>
      </c>
      <c r="C2563">
        <v>1125</v>
      </c>
      <c r="D2563">
        <v>143.47999999999999</v>
      </c>
      <c r="E2563" s="3">
        <v>40983</v>
      </c>
      <c r="F2563" s="15">
        <f t="shared" ref="F2563:F2626" si="80">YEAR(E2563)</f>
        <v>2012</v>
      </c>
      <c r="G2563" s="3">
        <f t="shared" ref="G2563:G2626" si="81">EOMONTH(E2563,0)</f>
        <v>40999</v>
      </c>
      <c r="H2563" t="s">
        <v>142</v>
      </c>
      <c r="I2563" t="s">
        <v>168</v>
      </c>
      <c r="J2563" t="b">
        <v>0</v>
      </c>
      <c r="K2563" t="s">
        <v>169</v>
      </c>
      <c r="L2563">
        <v>91928</v>
      </c>
      <c r="M2563">
        <v>969</v>
      </c>
      <c r="N2563">
        <v>125732</v>
      </c>
      <c r="S2563" t="s">
        <v>167</v>
      </c>
      <c r="W2563">
        <v>3</v>
      </c>
      <c r="X2563">
        <v>12</v>
      </c>
      <c r="Y2563">
        <v>4</v>
      </c>
      <c r="Z2563">
        <v>1099720</v>
      </c>
      <c r="AA2563" t="s">
        <v>146</v>
      </c>
      <c r="AB2563">
        <v>102</v>
      </c>
      <c r="AC2563" t="s">
        <v>10</v>
      </c>
      <c r="AD2563" t="s">
        <v>10</v>
      </c>
      <c r="AE2563">
        <v>1042</v>
      </c>
    </row>
    <row r="2564" spans="1:31" x14ac:dyDescent="0.25">
      <c r="A2564">
        <v>345</v>
      </c>
      <c r="B2564">
        <v>345</v>
      </c>
      <c r="C2564">
        <v>1125</v>
      </c>
      <c r="D2564">
        <v>143.47999999999999</v>
      </c>
      <c r="E2564" s="3">
        <v>40983</v>
      </c>
      <c r="F2564" s="15">
        <f t="shared" si="80"/>
        <v>2012</v>
      </c>
      <c r="G2564" s="3">
        <f t="shared" si="81"/>
        <v>40999</v>
      </c>
      <c r="H2564" t="s">
        <v>142</v>
      </c>
      <c r="I2564" t="s">
        <v>168</v>
      </c>
      <c r="J2564" t="b">
        <v>0</v>
      </c>
      <c r="K2564" t="s">
        <v>169</v>
      </c>
      <c r="L2564">
        <v>91928</v>
      </c>
      <c r="M2564">
        <v>969</v>
      </c>
      <c r="N2564">
        <v>125732</v>
      </c>
      <c r="S2564" t="s">
        <v>167</v>
      </c>
      <c r="W2564">
        <v>3</v>
      </c>
      <c r="X2564">
        <v>12</v>
      </c>
      <c r="Y2564">
        <v>4</v>
      </c>
      <c r="Z2564">
        <v>1099720</v>
      </c>
      <c r="AA2564" t="s">
        <v>146</v>
      </c>
      <c r="AB2564">
        <v>102</v>
      </c>
      <c r="AC2564" t="s">
        <v>10</v>
      </c>
      <c r="AD2564" t="s">
        <v>10</v>
      </c>
      <c r="AE2564">
        <v>1043</v>
      </c>
    </row>
    <row r="2565" spans="1:31" x14ac:dyDescent="0.25">
      <c r="A2565">
        <v>345</v>
      </c>
      <c r="B2565">
        <v>345</v>
      </c>
      <c r="C2565">
        <v>1125</v>
      </c>
      <c r="D2565">
        <v>143.47999999999999</v>
      </c>
      <c r="E2565" s="3">
        <v>40983</v>
      </c>
      <c r="F2565" s="15">
        <f t="shared" si="80"/>
        <v>2012</v>
      </c>
      <c r="G2565" s="3">
        <f t="shared" si="81"/>
        <v>40999</v>
      </c>
      <c r="H2565" t="s">
        <v>142</v>
      </c>
      <c r="I2565" t="s">
        <v>168</v>
      </c>
      <c r="J2565" t="b">
        <v>0</v>
      </c>
      <c r="K2565" t="s">
        <v>169</v>
      </c>
      <c r="L2565">
        <v>91928</v>
      </c>
      <c r="M2565">
        <v>969</v>
      </c>
      <c r="N2565">
        <v>125732</v>
      </c>
      <c r="S2565" t="s">
        <v>167</v>
      </c>
      <c r="W2565">
        <v>3</v>
      </c>
      <c r="X2565">
        <v>12</v>
      </c>
      <c r="Y2565">
        <v>4</v>
      </c>
      <c r="Z2565">
        <v>1099720</v>
      </c>
      <c r="AA2565" t="s">
        <v>146</v>
      </c>
      <c r="AB2565">
        <v>102</v>
      </c>
      <c r="AC2565" t="s">
        <v>10</v>
      </c>
      <c r="AD2565" t="s">
        <v>10</v>
      </c>
      <c r="AE2565">
        <v>1044</v>
      </c>
    </row>
    <row r="2566" spans="1:31" x14ac:dyDescent="0.25">
      <c r="A2566">
        <v>345</v>
      </c>
      <c r="B2566">
        <v>345</v>
      </c>
      <c r="C2566">
        <v>1125</v>
      </c>
      <c r="D2566">
        <v>143.47999999999999</v>
      </c>
      <c r="E2566" s="3">
        <v>40983</v>
      </c>
      <c r="F2566" s="15">
        <f t="shared" si="80"/>
        <v>2012</v>
      </c>
      <c r="G2566" s="3">
        <f t="shared" si="81"/>
        <v>40999</v>
      </c>
      <c r="H2566" t="s">
        <v>142</v>
      </c>
      <c r="I2566" t="s">
        <v>168</v>
      </c>
      <c r="J2566" t="b">
        <v>0</v>
      </c>
      <c r="K2566" t="s">
        <v>169</v>
      </c>
      <c r="L2566">
        <v>91928</v>
      </c>
      <c r="M2566">
        <v>969</v>
      </c>
      <c r="N2566">
        <v>125732</v>
      </c>
      <c r="S2566" t="s">
        <v>167</v>
      </c>
      <c r="W2566">
        <v>3</v>
      </c>
      <c r="X2566">
        <v>12</v>
      </c>
      <c r="Y2566">
        <v>4</v>
      </c>
      <c r="Z2566">
        <v>1099720</v>
      </c>
      <c r="AA2566" t="s">
        <v>146</v>
      </c>
      <c r="AB2566">
        <v>102</v>
      </c>
      <c r="AC2566" t="s">
        <v>10</v>
      </c>
      <c r="AD2566" t="s">
        <v>10</v>
      </c>
      <c r="AE2566">
        <v>1045</v>
      </c>
    </row>
    <row r="2567" spans="1:31" x14ac:dyDescent="0.25">
      <c r="A2567">
        <v>345</v>
      </c>
      <c r="B2567">
        <v>345</v>
      </c>
      <c r="C2567">
        <v>1125</v>
      </c>
      <c r="D2567">
        <v>71.739999999999995</v>
      </c>
      <c r="E2567" s="3">
        <v>40983</v>
      </c>
      <c r="F2567" s="15">
        <f t="shared" si="80"/>
        <v>2012</v>
      </c>
      <c r="G2567" s="3">
        <f t="shared" si="81"/>
        <v>40999</v>
      </c>
      <c r="H2567" t="s">
        <v>142</v>
      </c>
      <c r="I2567" t="s">
        <v>168</v>
      </c>
      <c r="J2567" t="b">
        <v>0</v>
      </c>
      <c r="K2567" t="s">
        <v>169</v>
      </c>
      <c r="L2567">
        <v>91928</v>
      </c>
      <c r="M2567">
        <v>969</v>
      </c>
      <c r="N2567">
        <v>125732</v>
      </c>
      <c r="S2567" t="s">
        <v>167</v>
      </c>
      <c r="W2567">
        <v>3</v>
      </c>
      <c r="X2567">
        <v>12</v>
      </c>
      <c r="Y2567">
        <v>2</v>
      </c>
      <c r="Z2567">
        <v>1099720</v>
      </c>
      <c r="AA2567" t="s">
        <v>146</v>
      </c>
      <c r="AB2567">
        <v>102</v>
      </c>
      <c r="AC2567" t="s">
        <v>10</v>
      </c>
      <c r="AD2567" t="s">
        <v>10</v>
      </c>
      <c r="AE2567">
        <v>1046</v>
      </c>
    </row>
    <row r="2568" spans="1:31" x14ac:dyDescent="0.25">
      <c r="A2568">
        <v>345</v>
      </c>
      <c r="B2568">
        <v>345</v>
      </c>
      <c r="C2568">
        <v>1125</v>
      </c>
      <c r="D2568">
        <v>71.739999999999995</v>
      </c>
      <c r="E2568" s="3">
        <v>40974</v>
      </c>
      <c r="F2568" s="15">
        <f t="shared" si="80"/>
        <v>2012</v>
      </c>
      <c r="G2568" s="3">
        <f t="shared" si="81"/>
        <v>40999</v>
      </c>
      <c r="H2568" t="s">
        <v>142</v>
      </c>
      <c r="I2568" t="s">
        <v>171</v>
      </c>
      <c r="J2568" t="b">
        <v>0</v>
      </c>
      <c r="K2568" t="s">
        <v>1338</v>
      </c>
      <c r="L2568">
        <v>91928</v>
      </c>
      <c r="M2568">
        <v>972</v>
      </c>
      <c r="N2568">
        <v>125734</v>
      </c>
      <c r="S2568" t="s">
        <v>167</v>
      </c>
      <c r="W2568">
        <v>3</v>
      </c>
      <c r="X2568">
        <v>12</v>
      </c>
      <c r="Y2568">
        <v>2</v>
      </c>
      <c r="Z2568">
        <v>1098824</v>
      </c>
      <c r="AA2568" t="s">
        <v>146</v>
      </c>
      <c r="AB2568">
        <v>105</v>
      </c>
      <c r="AC2568" t="s">
        <v>10</v>
      </c>
      <c r="AD2568" t="s">
        <v>10</v>
      </c>
      <c r="AE2568">
        <v>1041</v>
      </c>
    </row>
    <row r="2569" spans="1:31" x14ac:dyDescent="0.25">
      <c r="A2569">
        <v>345</v>
      </c>
      <c r="B2569">
        <v>345</v>
      </c>
      <c r="C2569">
        <v>1125</v>
      </c>
      <c r="D2569">
        <v>71.739999999999995</v>
      </c>
      <c r="E2569" s="3">
        <v>40974</v>
      </c>
      <c r="F2569" s="15">
        <f t="shared" si="80"/>
        <v>2012</v>
      </c>
      <c r="G2569" s="3">
        <f t="shared" si="81"/>
        <v>40999</v>
      </c>
      <c r="H2569" t="s">
        <v>142</v>
      </c>
      <c r="I2569" t="s">
        <v>171</v>
      </c>
      <c r="J2569" t="b">
        <v>0</v>
      </c>
      <c r="K2569" t="s">
        <v>1338</v>
      </c>
      <c r="L2569">
        <v>91928</v>
      </c>
      <c r="M2569">
        <v>972</v>
      </c>
      <c r="N2569">
        <v>125734</v>
      </c>
      <c r="S2569" t="s">
        <v>167</v>
      </c>
      <c r="W2569">
        <v>3</v>
      </c>
      <c r="X2569">
        <v>12</v>
      </c>
      <c r="Y2569">
        <v>2</v>
      </c>
      <c r="Z2569">
        <v>1098824</v>
      </c>
      <c r="AA2569" t="s">
        <v>146</v>
      </c>
      <c r="AB2569">
        <v>105</v>
      </c>
      <c r="AC2569" t="s">
        <v>10</v>
      </c>
      <c r="AD2569" t="s">
        <v>10</v>
      </c>
      <c r="AE2569">
        <v>1042</v>
      </c>
    </row>
    <row r="2570" spans="1:31" x14ac:dyDescent="0.25">
      <c r="A2570">
        <v>345</v>
      </c>
      <c r="B2570">
        <v>345</v>
      </c>
      <c r="C2570">
        <v>1125</v>
      </c>
      <c r="D2570">
        <v>143.47999999999999</v>
      </c>
      <c r="E2570" s="3">
        <v>40974</v>
      </c>
      <c r="F2570" s="15">
        <f t="shared" si="80"/>
        <v>2012</v>
      </c>
      <c r="G2570" s="3">
        <f t="shared" si="81"/>
        <v>40999</v>
      </c>
      <c r="H2570" t="s">
        <v>142</v>
      </c>
      <c r="I2570" t="s">
        <v>171</v>
      </c>
      <c r="J2570" t="b">
        <v>0</v>
      </c>
      <c r="K2570" t="s">
        <v>1338</v>
      </c>
      <c r="L2570">
        <v>91928</v>
      </c>
      <c r="M2570">
        <v>972</v>
      </c>
      <c r="N2570">
        <v>125734</v>
      </c>
      <c r="S2570" t="s">
        <v>167</v>
      </c>
      <c r="W2570">
        <v>3</v>
      </c>
      <c r="X2570">
        <v>12</v>
      </c>
      <c r="Y2570">
        <v>4</v>
      </c>
      <c r="Z2570">
        <v>1098824</v>
      </c>
      <c r="AA2570" t="s">
        <v>146</v>
      </c>
      <c r="AB2570">
        <v>105</v>
      </c>
      <c r="AC2570" t="s">
        <v>10</v>
      </c>
      <c r="AD2570" t="s">
        <v>10</v>
      </c>
      <c r="AE2570">
        <v>1043</v>
      </c>
    </row>
    <row r="2571" spans="1:31" x14ac:dyDescent="0.25">
      <c r="A2571">
        <v>345</v>
      </c>
      <c r="B2571">
        <v>345</v>
      </c>
      <c r="C2571">
        <v>1125</v>
      </c>
      <c r="D2571">
        <v>71.739999999999995</v>
      </c>
      <c r="E2571" s="3">
        <v>40974</v>
      </c>
      <c r="F2571" s="15">
        <f t="shared" si="80"/>
        <v>2012</v>
      </c>
      <c r="G2571" s="3">
        <f t="shared" si="81"/>
        <v>40999</v>
      </c>
      <c r="H2571" t="s">
        <v>142</v>
      </c>
      <c r="I2571" t="s">
        <v>171</v>
      </c>
      <c r="J2571" t="b">
        <v>0</v>
      </c>
      <c r="K2571" t="s">
        <v>1338</v>
      </c>
      <c r="L2571">
        <v>91928</v>
      </c>
      <c r="M2571">
        <v>972</v>
      </c>
      <c r="N2571">
        <v>125734</v>
      </c>
      <c r="S2571" t="s">
        <v>167</v>
      </c>
      <c r="W2571">
        <v>3</v>
      </c>
      <c r="X2571">
        <v>12</v>
      </c>
      <c r="Y2571">
        <v>2</v>
      </c>
      <c r="Z2571">
        <v>1098824</v>
      </c>
      <c r="AA2571" t="s">
        <v>146</v>
      </c>
      <c r="AB2571">
        <v>105</v>
      </c>
      <c r="AC2571" t="s">
        <v>10</v>
      </c>
      <c r="AD2571" t="s">
        <v>10</v>
      </c>
      <c r="AE2571">
        <v>1044</v>
      </c>
    </row>
    <row r="2572" spans="1:31" x14ac:dyDescent="0.25">
      <c r="A2572">
        <v>345</v>
      </c>
      <c r="B2572">
        <v>345</v>
      </c>
      <c r="C2572">
        <v>1125</v>
      </c>
      <c r="D2572">
        <v>143.47999999999999</v>
      </c>
      <c r="E2572" s="3">
        <v>40974</v>
      </c>
      <c r="F2572" s="15">
        <f t="shared" si="80"/>
        <v>2012</v>
      </c>
      <c r="G2572" s="3">
        <f t="shared" si="81"/>
        <v>40999</v>
      </c>
      <c r="H2572" t="s">
        <v>142</v>
      </c>
      <c r="I2572" t="s">
        <v>170</v>
      </c>
      <c r="J2572" t="b">
        <v>0</v>
      </c>
      <c r="K2572" t="s">
        <v>1354</v>
      </c>
      <c r="L2572">
        <v>91928</v>
      </c>
      <c r="M2572">
        <v>972</v>
      </c>
      <c r="N2572">
        <v>125734</v>
      </c>
      <c r="S2572" t="s">
        <v>167</v>
      </c>
      <c r="W2572">
        <v>3</v>
      </c>
      <c r="X2572">
        <v>12</v>
      </c>
      <c r="Y2572">
        <v>4</v>
      </c>
      <c r="Z2572">
        <v>1098822</v>
      </c>
      <c r="AA2572" t="s">
        <v>146</v>
      </c>
      <c r="AB2572">
        <v>105</v>
      </c>
      <c r="AC2572" t="s">
        <v>10</v>
      </c>
      <c r="AD2572" t="s">
        <v>10</v>
      </c>
      <c r="AE2572">
        <v>1045</v>
      </c>
    </row>
    <row r="2573" spans="1:31" x14ac:dyDescent="0.25">
      <c r="A2573">
        <v>345</v>
      </c>
      <c r="B2573">
        <v>345</v>
      </c>
      <c r="C2573">
        <v>1125</v>
      </c>
      <c r="D2573">
        <v>35.869999999999997</v>
      </c>
      <c r="E2573" s="3">
        <v>40988</v>
      </c>
      <c r="F2573" s="15">
        <f t="shared" si="80"/>
        <v>2012</v>
      </c>
      <c r="G2573" s="3">
        <f t="shared" si="81"/>
        <v>40999</v>
      </c>
      <c r="H2573" t="s">
        <v>142</v>
      </c>
      <c r="I2573" t="s">
        <v>172</v>
      </c>
      <c r="J2573" t="b">
        <v>0</v>
      </c>
      <c r="K2573" t="s">
        <v>1355</v>
      </c>
      <c r="L2573">
        <v>91928</v>
      </c>
      <c r="M2573">
        <v>975</v>
      </c>
      <c r="N2573">
        <v>126592</v>
      </c>
      <c r="S2573" t="s">
        <v>167</v>
      </c>
      <c r="W2573">
        <v>3</v>
      </c>
      <c r="X2573">
        <v>12</v>
      </c>
      <c r="Y2573">
        <v>1</v>
      </c>
      <c r="Z2573">
        <v>1099579</v>
      </c>
      <c r="AA2573" t="s">
        <v>146</v>
      </c>
      <c r="AB2573">
        <v>110</v>
      </c>
      <c r="AC2573" t="s">
        <v>10</v>
      </c>
      <c r="AD2573" t="s">
        <v>10</v>
      </c>
      <c r="AE2573">
        <v>1054</v>
      </c>
    </row>
    <row r="2574" spans="1:31" x14ac:dyDescent="0.25">
      <c r="A2574">
        <v>345</v>
      </c>
      <c r="B2574">
        <v>345</v>
      </c>
      <c r="C2574">
        <v>1125</v>
      </c>
      <c r="D2574">
        <v>71.739999999999995</v>
      </c>
      <c r="E2574" s="3">
        <v>40988</v>
      </c>
      <c r="F2574" s="15">
        <f t="shared" si="80"/>
        <v>2012</v>
      </c>
      <c r="G2574" s="3">
        <f t="shared" si="81"/>
        <v>40999</v>
      </c>
      <c r="H2574" t="s">
        <v>142</v>
      </c>
      <c r="I2574" t="s">
        <v>172</v>
      </c>
      <c r="J2574" t="b">
        <v>0</v>
      </c>
      <c r="K2574" t="s">
        <v>1355</v>
      </c>
      <c r="L2574">
        <v>91928</v>
      </c>
      <c r="M2574">
        <v>975</v>
      </c>
      <c r="N2574">
        <v>126592</v>
      </c>
      <c r="S2574" t="s">
        <v>167</v>
      </c>
      <c r="W2574">
        <v>3</v>
      </c>
      <c r="X2574">
        <v>12</v>
      </c>
      <c r="Y2574">
        <v>2</v>
      </c>
      <c r="Z2574">
        <v>1099579</v>
      </c>
      <c r="AA2574" t="s">
        <v>146</v>
      </c>
      <c r="AB2574">
        <v>110</v>
      </c>
      <c r="AC2574" t="s">
        <v>10</v>
      </c>
      <c r="AD2574" t="s">
        <v>10</v>
      </c>
      <c r="AE2574">
        <v>1055</v>
      </c>
    </row>
    <row r="2575" spans="1:31" x14ac:dyDescent="0.25">
      <c r="A2575">
        <v>345</v>
      </c>
      <c r="B2575">
        <v>345</v>
      </c>
      <c r="C2575">
        <v>1125</v>
      </c>
      <c r="D2575">
        <v>143.47999999999999</v>
      </c>
      <c r="E2575" s="3">
        <v>40988</v>
      </c>
      <c r="F2575" s="15">
        <f t="shared" si="80"/>
        <v>2012</v>
      </c>
      <c r="G2575" s="3">
        <f t="shared" si="81"/>
        <v>40999</v>
      </c>
      <c r="H2575" t="s">
        <v>142</v>
      </c>
      <c r="I2575" t="s">
        <v>172</v>
      </c>
      <c r="J2575" t="b">
        <v>0</v>
      </c>
      <c r="K2575" t="s">
        <v>1355</v>
      </c>
      <c r="L2575">
        <v>91928</v>
      </c>
      <c r="M2575">
        <v>975</v>
      </c>
      <c r="N2575">
        <v>126592</v>
      </c>
      <c r="S2575" t="s">
        <v>167</v>
      </c>
      <c r="W2575">
        <v>3</v>
      </c>
      <c r="X2575">
        <v>12</v>
      </c>
      <c r="Y2575">
        <v>4</v>
      </c>
      <c r="Z2575">
        <v>1099579</v>
      </c>
      <c r="AA2575" t="s">
        <v>146</v>
      </c>
      <c r="AB2575">
        <v>110</v>
      </c>
      <c r="AC2575" t="s">
        <v>10</v>
      </c>
      <c r="AD2575" t="s">
        <v>10</v>
      </c>
      <c r="AE2575">
        <v>1056</v>
      </c>
    </row>
    <row r="2576" spans="1:31" x14ac:dyDescent="0.25">
      <c r="A2576">
        <v>345</v>
      </c>
      <c r="B2576">
        <v>345</v>
      </c>
      <c r="C2576">
        <v>1125</v>
      </c>
      <c r="D2576">
        <v>71.739999999999995</v>
      </c>
      <c r="E2576" s="3">
        <v>40988</v>
      </c>
      <c r="F2576" s="15">
        <f t="shared" si="80"/>
        <v>2012</v>
      </c>
      <c r="G2576" s="3">
        <f t="shared" si="81"/>
        <v>40999</v>
      </c>
      <c r="H2576" t="s">
        <v>142</v>
      </c>
      <c r="I2576" t="s">
        <v>1298</v>
      </c>
      <c r="J2576" t="b">
        <v>0</v>
      </c>
      <c r="K2576" t="s">
        <v>169</v>
      </c>
      <c r="L2576">
        <v>91928</v>
      </c>
      <c r="M2576">
        <v>975</v>
      </c>
      <c r="N2576">
        <v>126592</v>
      </c>
      <c r="S2576" t="s">
        <v>167</v>
      </c>
      <c r="W2576">
        <v>3</v>
      </c>
      <c r="X2576">
        <v>12</v>
      </c>
      <c r="Y2576">
        <v>2</v>
      </c>
      <c r="Z2576">
        <v>1099689</v>
      </c>
      <c r="AA2576" t="s">
        <v>146</v>
      </c>
      <c r="AB2576">
        <v>110</v>
      </c>
      <c r="AC2576" t="s">
        <v>10</v>
      </c>
      <c r="AD2576" t="s">
        <v>10</v>
      </c>
      <c r="AE2576">
        <v>1057</v>
      </c>
    </row>
    <row r="2577" spans="1:31" x14ac:dyDescent="0.25">
      <c r="A2577">
        <v>345</v>
      </c>
      <c r="B2577">
        <v>345</v>
      </c>
      <c r="C2577">
        <v>1125</v>
      </c>
      <c r="D2577">
        <v>143.47999999999999</v>
      </c>
      <c r="E2577" s="3">
        <v>40988</v>
      </c>
      <c r="F2577" s="15">
        <f t="shared" si="80"/>
        <v>2012</v>
      </c>
      <c r="G2577" s="3">
        <f t="shared" si="81"/>
        <v>40999</v>
      </c>
      <c r="H2577" t="s">
        <v>142</v>
      </c>
      <c r="I2577" t="s">
        <v>171</v>
      </c>
      <c r="J2577" t="b">
        <v>0</v>
      </c>
      <c r="K2577" t="s">
        <v>1338</v>
      </c>
      <c r="L2577">
        <v>91928</v>
      </c>
      <c r="M2577">
        <v>975</v>
      </c>
      <c r="N2577">
        <v>126592</v>
      </c>
      <c r="S2577" t="s">
        <v>167</v>
      </c>
      <c r="W2577">
        <v>3</v>
      </c>
      <c r="X2577">
        <v>12</v>
      </c>
      <c r="Y2577">
        <v>4</v>
      </c>
      <c r="Z2577">
        <v>1098824</v>
      </c>
      <c r="AA2577" t="s">
        <v>146</v>
      </c>
      <c r="AB2577">
        <v>110</v>
      </c>
      <c r="AC2577" t="s">
        <v>10</v>
      </c>
      <c r="AD2577" t="s">
        <v>10</v>
      </c>
      <c r="AE2577">
        <v>1067</v>
      </c>
    </row>
    <row r="2578" spans="1:31" x14ac:dyDescent="0.25">
      <c r="A2578">
        <v>345</v>
      </c>
      <c r="B2578">
        <v>345</v>
      </c>
      <c r="C2578">
        <v>1125</v>
      </c>
      <c r="D2578">
        <v>71.739999999999995</v>
      </c>
      <c r="E2578" s="3">
        <v>40988</v>
      </c>
      <c r="F2578" s="15">
        <f t="shared" si="80"/>
        <v>2012</v>
      </c>
      <c r="G2578" s="3">
        <f t="shared" si="81"/>
        <v>40999</v>
      </c>
      <c r="H2578" t="s">
        <v>142</v>
      </c>
      <c r="I2578" t="s">
        <v>171</v>
      </c>
      <c r="J2578" t="b">
        <v>0</v>
      </c>
      <c r="K2578" t="s">
        <v>1338</v>
      </c>
      <c r="L2578">
        <v>91928</v>
      </c>
      <c r="M2578">
        <v>975</v>
      </c>
      <c r="N2578">
        <v>126592</v>
      </c>
      <c r="S2578" t="s">
        <v>167</v>
      </c>
      <c r="W2578">
        <v>3</v>
      </c>
      <c r="X2578">
        <v>12</v>
      </c>
      <c r="Y2578">
        <v>2</v>
      </c>
      <c r="Z2578">
        <v>1098824</v>
      </c>
      <c r="AA2578" t="s">
        <v>146</v>
      </c>
      <c r="AB2578">
        <v>110</v>
      </c>
      <c r="AC2578" t="s">
        <v>10</v>
      </c>
      <c r="AD2578" t="s">
        <v>10</v>
      </c>
      <c r="AE2578">
        <v>1068</v>
      </c>
    </row>
    <row r="2579" spans="1:31" x14ac:dyDescent="0.25">
      <c r="A2579">
        <v>345</v>
      </c>
      <c r="B2579">
        <v>345</v>
      </c>
      <c r="C2579">
        <v>1125</v>
      </c>
      <c r="D2579">
        <v>107.61</v>
      </c>
      <c r="E2579" s="3">
        <v>40988</v>
      </c>
      <c r="F2579" s="15">
        <f t="shared" si="80"/>
        <v>2012</v>
      </c>
      <c r="G2579" s="3">
        <f t="shared" si="81"/>
        <v>40999</v>
      </c>
      <c r="H2579" t="s">
        <v>142</v>
      </c>
      <c r="I2579" t="s">
        <v>171</v>
      </c>
      <c r="J2579" t="b">
        <v>0</v>
      </c>
      <c r="K2579" t="s">
        <v>1338</v>
      </c>
      <c r="L2579">
        <v>91928</v>
      </c>
      <c r="M2579">
        <v>975</v>
      </c>
      <c r="N2579">
        <v>126592</v>
      </c>
      <c r="S2579" t="s">
        <v>167</v>
      </c>
      <c r="W2579">
        <v>3</v>
      </c>
      <c r="X2579">
        <v>12</v>
      </c>
      <c r="Y2579">
        <v>3</v>
      </c>
      <c r="Z2579">
        <v>1098824</v>
      </c>
      <c r="AA2579" t="s">
        <v>146</v>
      </c>
      <c r="AB2579">
        <v>110</v>
      </c>
      <c r="AC2579" t="s">
        <v>10</v>
      </c>
      <c r="AD2579" t="s">
        <v>10</v>
      </c>
      <c r="AE2579">
        <v>1069</v>
      </c>
    </row>
    <row r="2580" spans="1:31" x14ac:dyDescent="0.25">
      <c r="A2580">
        <v>345</v>
      </c>
      <c r="B2580">
        <v>345</v>
      </c>
      <c r="C2580">
        <v>1125</v>
      </c>
      <c r="D2580">
        <v>71.739999999999995</v>
      </c>
      <c r="E2580" s="3">
        <v>40988</v>
      </c>
      <c r="F2580" s="15">
        <f t="shared" si="80"/>
        <v>2012</v>
      </c>
      <c r="G2580" s="3">
        <f t="shared" si="81"/>
        <v>40999</v>
      </c>
      <c r="H2580" t="s">
        <v>142</v>
      </c>
      <c r="I2580" t="s">
        <v>171</v>
      </c>
      <c r="J2580" t="b">
        <v>0</v>
      </c>
      <c r="K2580" t="s">
        <v>1338</v>
      </c>
      <c r="L2580">
        <v>91928</v>
      </c>
      <c r="M2580">
        <v>975</v>
      </c>
      <c r="N2580">
        <v>126592</v>
      </c>
      <c r="S2580" t="s">
        <v>167</v>
      </c>
      <c r="W2580">
        <v>3</v>
      </c>
      <c r="X2580">
        <v>12</v>
      </c>
      <c r="Y2580">
        <v>2</v>
      </c>
      <c r="Z2580">
        <v>1098824</v>
      </c>
      <c r="AA2580" t="s">
        <v>146</v>
      </c>
      <c r="AB2580">
        <v>110</v>
      </c>
      <c r="AC2580" t="s">
        <v>10</v>
      </c>
      <c r="AD2580" t="s">
        <v>10</v>
      </c>
      <c r="AE2580">
        <v>1070</v>
      </c>
    </row>
    <row r="2581" spans="1:31" x14ac:dyDescent="0.25">
      <c r="A2581">
        <v>345</v>
      </c>
      <c r="B2581">
        <v>345</v>
      </c>
      <c r="C2581">
        <v>1125</v>
      </c>
      <c r="D2581">
        <v>215.22</v>
      </c>
      <c r="E2581" s="3">
        <v>40988</v>
      </c>
      <c r="F2581" s="15">
        <f t="shared" si="80"/>
        <v>2012</v>
      </c>
      <c r="G2581" s="3">
        <f t="shared" si="81"/>
        <v>40999</v>
      </c>
      <c r="H2581" t="s">
        <v>142</v>
      </c>
      <c r="I2581" t="s">
        <v>171</v>
      </c>
      <c r="J2581" t="b">
        <v>0</v>
      </c>
      <c r="K2581" t="s">
        <v>1338</v>
      </c>
      <c r="L2581">
        <v>91928</v>
      </c>
      <c r="M2581">
        <v>975</v>
      </c>
      <c r="N2581">
        <v>126592</v>
      </c>
      <c r="S2581" t="s">
        <v>167</v>
      </c>
      <c r="W2581">
        <v>3</v>
      </c>
      <c r="X2581">
        <v>12</v>
      </c>
      <c r="Y2581">
        <v>6</v>
      </c>
      <c r="Z2581">
        <v>1098824</v>
      </c>
      <c r="AA2581" t="s">
        <v>146</v>
      </c>
      <c r="AB2581">
        <v>110</v>
      </c>
      <c r="AC2581" t="s">
        <v>10</v>
      </c>
      <c r="AD2581" t="s">
        <v>10</v>
      </c>
      <c r="AE2581">
        <v>1071</v>
      </c>
    </row>
    <row r="2582" spans="1:31" x14ac:dyDescent="0.25">
      <c r="A2582">
        <v>345</v>
      </c>
      <c r="B2582">
        <v>345</v>
      </c>
      <c r="C2582">
        <v>1125</v>
      </c>
      <c r="D2582">
        <v>71.739999999999995</v>
      </c>
      <c r="E2582" s="3">
        <v>40988</v>
      </c>
      <c r="F2582" s="15">
        <f t="shared" si="80"/>
        <v>2012</v>
      </c>
      <c r="G2582" s="3">
        <f t="shared" si="81"/>
        <v>40999</v>
      </c>
      <c r="H2582" t="s">
        <v>142</v>
      </c>
      <c r="I2582" t="s">
        <v>175</v>
      </c>
      <c r="J2582" t="b">
        <v>0</v>
      </c>
      <c r="K2582" t="s">
        <v>1356</v>
      </c>
      <c r="L2582">
        <v>91928</v>
      </c>
      <c r="M2582">
        <v>975</v>
      </c>
      <c r="N2582">
        <v>126592</v>
      </c>
      <c r="S2582" t="s">
        <v>167</v>
      </c>
      <c r="W2582">
        <v>3</v>
      </c>
      <c r="X2582">
        <v>12</v>
      </c>
      <c r="Y2582">
        <v>2</v>
      </c>
      <c r="Z2582">
        <v>1099394</v>
      </c>
      <c r="AA2582" t="s">
        <v>146</v>
      </c>
      <c r="AB2582">
        <v>110</v>
      </c>
      <c r="AC2582" t="s">
        <v>10</v>
      </c>
      <c r="AD2582" t="s">
        <v>10</v>
      </c>
      <c r="AE2582">
        <v>1080</v>
      </c>
    </row>
    <row r="2583" spans="1:31" x14ac:dyDescent="0.25">
      <c r="A2583">
        <v>345</v>
      </c>
      <c r="B2583">
        <v>345</v>
      </c>
      <c r="C2583">
        <v>1125</v>
      </c>
      <c r="D2583">
        <v>143.47999999999999</v>
      </c>
      <c r="E2583" s="3">
        <v>40988</v>
      </c>
      <c r="F2583" s="15">
        <f t="shared" si="80"/>
        <v>2012</v>
      </c>
      <c r="G2583" s="3">
        <f t="shared" si="81"/>
        <v>40999</v>
      </c>
      <c r="H2583" t="s">
        <v>142</v>
      </c>
      <c r="I2583" t="s">
        <v>175</v>
      </c>
      <c r="J2583" t="b">
        <v>0</v>
      </c>
      <c r="K2583" t="s">
        <v>1357</v>
      </c>
      <c r="L2583">
        <v>91928</v>
      </c>
      <c r="M2583">
        <v>975</v>
      </c>
      <c r="N2583">
        <v>126592</v>
      </c>
      <c r="S2583" t="s">
        <v>167</v>
      </c>
      <c r="W2583">
        <v>3</v>
      </c>
      <c r="X2583">
        <v>12</v>
      </c>
      <c r="Y2583">
        <v>4</v>
      </c>
      <c r="Z2583">
        <v>1099394</v>
      </c>
      <c r="AA2583" t="s">
        <v>146</v>
      </c>
      <c r="AB2583">
        <v>110</v>
      </c>
      <c r="AC2583" t="s">
        <v>10</v>
      </c>
      <c r="AD2583" t="s">
        <v>10</v>
      </c>
      <c r="AE2583">
        <v>1081</v>
      </c>
    </row>
    <row r="2584" spans="1:31" x14ac:dyDescent="0.25">
      <c r="A2584">
        <v>345</v>
      </c>
      <c r="B2584">
        <v>345</v>
      </c>
      <c r="C2584">
        <v>1125</v>
      </c>
      <c r="D2584">
        <v>143.47999999999999</v>
      </c>
      <c r="E2584" s="3">
        <v>40999</v>
      </c>
      <c r="F2584" s="15">
        <f t="shared" si="80"/>
        <v>2012</v>
      </c>
      <c r="G2584" s="3">
        <f t="shared" si="81"/>
        <v>40999</v>
      </c>
      <c r="H2584" t="s">
        <v>142</v>
      </c>
      <c r="I2584" t="s">
        <v>168</v>
      </c>
      <c r="J2584" t="b">
        <v>0</v>
      </c>
      <c r="K2584" t="s">
        <v>169</v>
      </c>
      <c r="L2584">
        <v>91928</v>
      </c>
      <c r="M2584">
        <v>978</v>
      </c>
      <c r="N2584">
        <v>126771</v>
      </c>
      <c r="S2584" t="s">
        <v>167</v>
      </c>
      <c r="W2584">
        <v>3</v>
      </c>
      <c r="X2584">
        <v>12</v>
      </c>
      <c r="Y2584">
        <v>4</v>
      </c>
      <c r="Z2584">
        <v>1099720</v>
      </c>
      <c r="AA2584" t="s">
        <v>146</v>
      </c>
      <c r="AB2584">
        <v>102</v>
      </c>
      <c r="AC2584" t="s">
        <v>10</v>
      </c>
      <c r="AD2584" t="s">
        <v>10</v>
      </c>
      <c r="AE2584">
        <v>985</v>
      </c>
    </row>
    <row r="2585" spans="1:31" x14ac:dyDescent="0.25">
      <c r="A2585">
        <v>345</v>
      </c>
      <c r="B2585">
        <v>345</v>
      </c>
      <c r="C2585">
        <v>1125</v>
      </c>
      <c r="D2585">
        <v>143.47999999999999</v>
      </c>
      <c r="E2585" s="3">
        <v>40999</v>
      </c>
      <c r="F2585" s="15">
        <f t="shared" si="80"/>
        <v>2012</v>
      </c>
      <c r="G2585" s="3">
        <f t="shared" si="81"/>
        <v>40999</v>
      </c>
      <c r="H2585" t="s">
        <v>142</v>
      </c>
      <c r="I2585" t="s">
        <v>168</v>
      </c>
      <c r="J2585" t="b">
        <v>0</v>
      </c>
      <c r="K2585" t="s">
        <v>169</v>
      </c>
      <c r="L2585">
        <v>91928</v>
      </c>
      <c r="M2585">
        <v>978</v>
      </c>
      <c r="N2585">
        <v>126771</v>
      </c>
      <c r="S2585" t="s">
        <v>167</v>
      </c>
      <c r="W2585">
        <v>3</v>
      </c>
      <c r="X2585">
        <v>12</v>
      </c>
      <c r="Y2585">
        <v>4</v>
      </c>
      <c r="Z2585">
        <v>1099720</v>
      </c>
      <c r="AA2585" t="s">
        <v>146</v>
      </c>
      <c r="AB2585">
        <v>102</v>
      </c>
      <c r="AC2585" t="s">
        <v>10</v>
      </c>
      <c r="AD2585" t="s">
        <v>10</v>
      </c>
      <c r="AE2585">
        <v>987</v>
      </c>
    </row>
    <row r="2586" spans="1:31" x14ac:dyDescent="0.25">
      <c r="A2586">
        <v>345</v>
      </c>
      <c r="B2586">
        <v>345</v>
      </c>
      <c r="C2586">
        <v>1125</v>
      </c>
      <c r="D2586">
        <v>71.739999999999995</v>
      </c>
      <c r="E2586" s="3">
        <v>40999</v>
      </c>
      <c r="F2586" s="15">
        <f t="shared" si="80"/>
        <v>2012</v>
      </c>
      <c r="G2586" s="3">
        <f t="shared" si="81"/>
        <v>40999</v>
      </c>
      <c r="H2586" t="s">
        <v>142</v>
      </c>
      <c r="I2586" t="s">
        <v>168</v>
      </c>
      <c r="J2586" t="b">
        <v>0</v>
      </c>
      <c r="K2586" t="s">
        <v>169</v>
      </c>
      <c r="L2586">
        <v>91928</v>
      </c>
      <c r="M2586">
        <v>978</v>
      </c>
      <c r="N2586">
        <v>126771</v>
      </c>
      <c r="S2586" t="s">
        <v>167</v>
      </c>
      <c r="W2586">
        <v>3</v>
      </c>
      <c r="X2586">
        <v>12</v>
      </c>
      <c r="Y2586">
        <v>2</v>
      </c>
      <c r="Z2586">
        <v>1099720</v>
      </c>
      <c r="AA2586" t="s">
        <v>146</v>
      </c>
      <c r="AB2586">
        <v>102</v>
      </c>
      <c r="AC2586" t="s">
        <v>10</v>
      </c>
      <c r="AD2586" t="s">
        <v>10</v>
      </c>
      <c r="AE2586">
        <v>988</v>
      </c>
    </row>
    <row r="2587" spans="1:31" x14ac:dyDescent="0.25">
      <c r="A2587">
        <v>345</v>
      </c>
      <c r="B2587">
        <v>345</v>
      </c>
      <c r="C2587">
        <v>1125</v>
      </c>
      <c r="D2587">
        <v>71.739999999999995</v>
      </c>
      <c r="E2587" s="3">
        <v>40999</v>
      </c>
      <c r="F2587" s="15">
        <f t="shared" si="80"/>
        <v>2012</v>
      </c>
      <c r="G2587" s="3">
        <f t="shared" si="81"/>
        <v>40999</v>
      </c>
      <c r="H2587" t="s">
        <v>142</v>
      </c>
      <c r="I2587" t="s">
        <v>168</v>
      </c>
      <c r="J2587" t="b">
        <v>0</v>
      </c>
      <c r="K2587" t="s">
        <v>169</v>
      </c>
      <c r="L2587">
        <v>91928</v>
      </c>
      <c r="M2587">
        <v>978</v>
      </c>
      <c r="N2587">
        <v>126771</v>
      </c>
      <c r="S2587" t="s">
        <v>167</v>
      </c>
      <c r="W2587">
        <v>3</v>
      </c>
      <c r="X2587">
        <v>12</v>
      </c>
      <c r="Y2587">
        <v>2</v>
      </c>
      <c r="Z2587">
        <v>1099720</v>
      </c>
      <c r="AA2587" t="s">
        <v>146</v>
      </c>
      <c r="AB2587">
        <v>102</v>
      </c>
      <c r="AC2587" t="s">
        <v>10</v>
      </c>
      <c r="AD2587" t="s">
        <v>10</v>
      </c>
      <c r="AE2587">
        <v>989</v>
      </c>
    </row>
    <row r="2588" spans="1:31" x14ac:dyDescent="0.25">
      <c r="A2588">
        <v>345</v>
      </c>
      <c r="B2588">
        <v>345</v>
      </c>
      <c r="C2588">
        <v>1125</v>
      </c>
      <c r="D2588">
        <v>35.869999999999997</v>
      </c>
      <c r="E2588" s="3">
        <v>40999</v>
      </c>
      <c r="F2588" s="15">
        <f t="shared" si="80"/>
        <v>2012</v>
      </c>
      <c r="G2588" s="3">
        <f t="shared" si="81"/>
        <v>40999</v>
      </c>
      <c r="H2588" t="s">
        <v>142</v>
      </c>
      <c r="I2588" t="s">
        <v>168</v>
      </c>
      <c r="J2588" t="b">
        <v>0</v>
      </c>
      <c r="K2588" t="s">
        <v>169</v>
      </c>
      <c r="L2588">
        <v>91928</v>
      </c>
      <c r="M2588">
        <v>978</v>
      </c>
      <c r="N2588">
        <v>126771</v>
      </c>
      <c r="S2588" t="s">
        <v>167</v>
      </c>
      <c r="W2588">
        <v>3</v>
      </c>
      <c r="X2588">
        <v>12</v>
      </c>
      <c r="Y2588">
        <v>1</v>
      </c>
      <c r="Z2588">
        <v>1099720</v>
      </c>
      <c r="AA2588" t="s">
        <v>146</v>
      </c>
      <c r="AB2588">
        <v>102</v>
      </c>
      <c r="AC2588" t="s">
        <v>10</v>
      </c>
      <c r="AD2588" t="s">
        <v>10</v>
      </c>
      <c r="AE2588">
        <v>990</v>
      </c>
    </row>
    <row r="2589" spans="1:31" x14ac:dyDescent="0.25">
      <c r="A2589">
        <v>345</v>
      </c>
      <c r="B2589">
        <v>345</v>
      </c>
      <c r="C2589">
        <v>1125</v>
      </c>
      <c r="D2589">
        <v>71.739999999999995</v>
      </c>
      <c r="E2589" s="3">
        <v>40999</v>
      </c>
      <c r="F2589" s="15">
        <f t="shared" si="80"/>
        <v>2012</v>
      </c>
      <c r="G2589" s="3">
        <f t="shared" si="81"/>
        <v>40999</v>
      </c>
      <c r="H2589" t="s">
        <v>142</v>
      </c>
      <c r="I2589" t="s">
        <v>168</v>
      </c>
      <c r="J2589" t="b">
        <v>0</v>
      </c>
      <c r="K2589" t="s">
        <v>169</v>
      </c>
      <c r="L2589">
        <v>91928</v>
      </c>
      <c r="M2589">
        <v>978</v>
      </c>
      <c r="N2589">
        <v>126771</v>
      </c>
      <c r="S2589" t="s">
        <v>167</v>
      </c>
      <c r="W2589">
        <v>3</v>
      </c>
      <c r="X2589">
        <v>12</v>
      </c>
      <c r="Y2589">
        <v>2</v>
      </c>
      <c r="Z2589">
        <v>1099720</v>
      </c>
      <c r="AA2589" t="s">
        <v>146</v>
      </c>
      <c r="AB2589">
        <v>102</v>
      </c>
      <c r="AC2589" t="s">
        <v>10</v>
      </c>
      <c r="AD2589" t="s">
        <v>10</v>
      </c>
      <c r="AE2589">
        <v>991</v>
      </c>
    </row>
    <row r="2590" spans="1:31" x14ac:dyDescent="0.25">
      <c r="A2590">
        <v>345</v>
      </c>
      <c r="B2590">
        <v>345</v>
      </c>
      <c r="C2590">
        <v>1125</v>
      </c>
      <c r="D2590">
        <v>143.47999999999999</v>
      </c>
      <c r="E2590" s="3">
        <v>40999</v>
      </c>
      <c r="F2590" s="15">
        <f t="shared" si="80"/>
        <v>2012</v>
      </c>
      <c r="G2590" s="3">
        <f t="shared" si="81"/>
        <v>40999</v>
      </c>
      <c r="H2590" t="s">
        <v>142</v>
      </c>
      <c r="I2590" t="s">
        <v>168</v>
      </c>
      <c r="J2590" t="b">
        <v>0</v>
      </c>
      <c r="K2590" t="s">
        <v>169</v>
      </c>
      <c r="L2590">
        <v>91928</v>
      </c>
      <c r="M2590">
        <v>978</v>
      </c>
      <c r="N2590">
        <v>126771</v>
      </c>
      <c r="S2590" t="s">
        <v>167</v>
      </c>
      <c r="W2590">
        <v>3</v>
      </c>
      <c r="X2590">
        <v>12</v>
      </c>
      <c r="Y2590">
        <v>4</v>
      </c>
      <c r="Z2590">
        <v>1099720</v>
      </c>
      <c r="AA2590" t="s">
        <v>146</v>
      </c>
      <c r="AB2590">
        <v>102</v>
      </c>
      <c r="AC2590" t="s">
        <v>10</v>
      </c>
      <c r="AD2590" t="s">
        <v>10</v>
      </c>
      <c r="AE2590">
        <v>1002</v>
      </c>
    </row>
    <row r="2591" spans="1:31" x14ac:dyDescent="0.25">
      <c r="A2591">
        <v>345</v>
      </c>
      <c r="B2591">
        <v>345</v>
      </c>
      <c r="C2591">
        <v>1125</v>
      </c>
      <c r="D2591">
        <v>358.7</v>
      </c>
      <c r="E2591" s="3">
        <v>41002</v>
      </c>
      <c r="F2591" s="15">
        <f t="shared" si="80"/>
        <v>2012</v>
      </c>
      <c r="G2591" s="3">
        <f t="shared" si="81"/>
        <v>41029</v>
      </c>
      <c r="H2591" t="s">
        <v>142</v>
      </c>
      <c r="I2591" t="s">
        <v>175</v>
      </c>
      <c r="J2591" t="b">
        <v>0</v>
      </c>
      <c r="K2591" t="s">
        <v>169</v>
      </c>
      <c r="L2591">
        <v>91928</v>
      </c>
      <c r="M2591">
        <v>983</v>
      </c>
      <c r="N2591">
        <v>127621</v>
      </c>
      <c r="S2591" t="s">
        <v>167</v>
      </c>
      <c r="W2591">
        <v>4</v>
      </c>
      <c r="X2591">
        <v>12</v>
      </c>
      <c r="Y2591">
        <v>10</v>
      </c>
      <c r="Z2591">
        <v>1099394</v>
      </c>
      <c r="AA2591" t="s">
        <v>146</v>
      </c>
      <c r="AB2591">
        <v>110</v>
      </c>
      <c r="AC2591" t="s">
        <v>10</v>
      </c>
      <c r="AD2591" t="s">
        <v>10</v>
      </c>
      <c r="AE2591">
        <v>980</v>
      </c>
    </row>
    <row r="2592" spans="1:31" x14ac:dyDescent="0.25">
      <c r="A2592">
        <v>345</v>
      </c>
      <c r="B2592">
        <v>345</v>
      </c>
      <c r="C2592">
        <v>1125</v>
      </c>
      <c r="D2592">
        <v>322.83</v>
      </c>
      <c r="E2592" s="3">
        <v>41002</v>
      </c>
      <c r="F2592" s="15">
        <f t="shared" si="80"/>
        <v>2012</v>
      </c>
      <c r="G2592" s="3">
        <f t="shared" si="81"/>
        <v>41029</v>
      </c>
      <c r="H2592" t="s">
        <v>142</v>
      </c>
      <c r="I2592" t="s">
        <v>175</v>
      </c>
      <c r="J2592" t="b">
        <v>0</v>
      </c>
      <c r="K2592" t="s">
        <v>169</v>
      </c>
      <c r="L2592">
        <v>91928</v>
      </c>
      <c r="M2592">
        <v>983</v>
      </c>
      <c r="N2592">
        <v>127621</v>
      </c>
      <c r="S2592" t="s">
        <v>167</v>
      </c>
      <c r="W2592">
        <v>4</v>
      </c>
      <c r="X2592">
        <v>12</v>
      </c>
      <c r="Y2592">
        <v>9</v>
      </c>
      <c r="Z2592">
        <v>1099394</v>
      </c>
      <c r="AA2592" t="s">
        <v>146</v>
      </c>
      <c r="AB2592">
        <v>110</v>
      </c>
      <c r="AC2592" t="s">
        <v>10</v>
      </c>
      <c r="AD2592" t="s">
        <v>10</v>
      </c>
      <c r="AE2592">
        <v>981</v>
      </c>
    </row>
    <row r="2593" spans="1:31" x14ac:dyDescent="0.25">
      <c r="A2593">
        <v>345</v>
      </c>
      <c r="B2593">
        <v>345</v>
      </c>
      <c r="C2593">
        <v>1125</v>
      </c>
      <c r="D2593">
        <v>71.739999999999995</v>
      </c>
      <c r="E2593" s="3">
        <v>41002</v>
      </c>
      <c r="F2593" s="15">
        <f t="shared" si="80"/>
        <v>2012</v>
      </c>
      <c r="G2593" s="3">
        <f t="shared" si="81"/>
        <v>41029</v>
      </c>
      <c r="H2593" t="s">
        <v>142</v>
      </c>
      <c r="I2593" t="s">
        <v>1298</v>
      </c>
      <c r="J2593" t="b">
        <v>0</v>
      </c>
      <c r="K2593" t="s">
        <v>1358</v>
      </c>
      <c r="L2593">
        <v>91928</v>
      </c>
      <c r="M2593">
        <v>983</v>
      </c>
      <c r="N2593">
        <v>127621</v>
      </c>
      <c r="S2593" t="s">
        <v>167</v>
      </c>
      <c r="W2593">
        <v>4</v>
      </c>
      <c r="X2593">
        <v>12</v>
      </c>
      <c r="Y2593">
        <v>2</v>
      </c>
      <c r="Z2593">
        <v>1099689</v>
      </c>
      <c r="AA2593" t="s">
        <v>146</v>
      </c>
      <c r="AB2593">
        <v>110</v>
      </c>
      <c r="AC2593" t="s">
        <v>10</v>
      </c>
      <c r="AD2593" t="s">
        <v>10</v>
      </c>
      <c r="AE2593">
        <v>983</v>
      </c>
    </row>
    <row r="2594" spans="1:31" x14ac:dyDescent="0.25">
      <c r="A2594">
        <v>345</v>
      </c>
      <c r="B2594">
        <v>345</v>
      </c>
      <c r="C2594">
        <v>1125</v>
      </c>
      <c r="D2594">
        <v>322.83</v>
      </c>
      <c r="E2594" s="3">
        <v>41002</v>
      </c>
      <c r="F2594" s="15">
        <f t="shared" si="80"/>
        <v>2012</v>
      </c>
      <c r="G2594" s="3">
        <f t="shared" si="81"/>
        <v>41029</v>
      </c>
      <c r="H2594" t="s">
        <v>142</v>
      </c>
      <c r="I2594" t="s">
        <v>172</v>
      </c>
      <c r="J2594" t="b">
        <v>0</v>
      </c>
      <c r="K2594" t="s">
        <v>1359</v>
      </c>
      <c r="L2594">
        <v>91928</v>
      </c>
      <c r="M2594">
        <v>983</v>
      </c>
      <c r="N2594">
        <v>127621</v>
      </c>
      <c r="S2594" t="s">
        <v>167</v>
      </c>
      <c r="W2594">
        <v>4</v>
      </c>
      <c r="X2594">
        <v>12</v>
      </c>
      <c r="Y2594">
        <v>9</v>
      </c>
      <c r="Z2594">
        <v>1099579</v>
      </c>
      <c r="AA2594" t="s">
        <v>146</v>
      </c>
      <c r="AB2594">
        <v>110</v>
      </c>
      <c r="AC2594" t="s">
        <v>10</v>
      </c>
      <c r="AD2594" t="s">
        <v>10</v>
      </c>
      <c r="AE2594">
        <v>986</v>
      </c>
    </row>
    <row r="2595" spans="1:31" x14ac:dyDescent="0.25">
      <c r="A2595">
        <v>345</v>
      </c>
      <c r="B2595">
        <v>345</v>
      </c>
      <c r="C2595">
        <v>1125</v>
      </c>
      <c r="D2595">
        <v>35.869999999999997</v>
      </c>
      <c r="E2595" s="3">
        <v>41002</v>
      </c>
      <c r="F2595" s="15">
        <f t="shared" si="80"/>
        <v>2012</v>
      </c>
      <c r="G2595" s="3">
        <f t="shared" si="81"/>
        <v>41029</v>
      </c>
      <c r="H2595" t="s">
        <v>142</v>
      </c>
      <c r="I2595" t="s">
        <v>172</v>
      </c>
      <c r="J2595" t="b">
        <v>0</v>
      </c>
      <c r="K2595" t="s">
        <v>1360</v>
      </c>
      <c r="L2595">
        <v>91928</v>
      </c>
      <c r="M2595">
        <v>983</v>
      </c>
      <c r="N2595">
        <v>127621</v>
      </c>
      <c r="S2595" t="s">
        <v>167</v>
      </c>
      <c r="W2595">
        <v>4</v>
      </c>
      <c r="X2595">
        <v>12</v>
      </c>
      <c r="Y2595">
        <v>1</v>
      </c>
      <c r="Z2595">
        <v>1099579</v>
      </c>
      <c r="AA2595" t="s">
        <v>146</v>
      </c>
      <c r="AB2595">
        <v>110</v>
      </c>
      <c r="AC2595" t="s">
        <v>10</v>
      </c>
      <c r="AD2595" t="s">
        <v>10</v>
      </c>
      <c r="AE2595">
        <v>987</v>
      </c>
    </row>
    <row r="2596" spans="1:31" x14ac:dyDescent="0.25">
      <c r="A2596">
        <v>345</v>
      </c>
      <c r="B2596">
        <v>345</v>
      </c>
      <c r="C2596">
        <v>1125</v>
      </c>
      <c r="D2596">
        <v>35.869999999999997</v>
      </c>
      <c r="E2596" s="3">
        <v>41002</v>
      </c>
      <c r="F2596" s="15">
        <f t="shared" si="80"/>
        <v>2012</v>
      </c>
      <c r="G2596" s="3">
        <f t="shared" si="81"/>
        <v>41029</v>
      </c>
      <c r="H2596" t="s">
        <v>142</v>
      </c>
      <c r="I2596" t="s">
        <v>1298</v>
      </c>
      <c r="J2596" t="b">
        <v>0</v>
      </c>
      <c r="K2596" t="s">
        <v>1361</v>
      </c>
      <c r="L2596">
        <v>91928</v>
      </c>
      <c r="M2596">
        <v>983</v>
      </c>
      <c r="N2596">
        <v>127621</v>
      </c>
      <c r="S2596" t="s">
        <v>167</v>
      </c>
      <c r="W2596">
        <v>4</v>
      </c>
      <c r="X2596">
        <v>12</v>
      </c>
      <c r="Y2596">
        <v>1</v>
      </c>
      <c r="Z2596">
        <v>1099689</v>
      </c>
      <c r="AA2596" t="s">
        <v>146</v>
      </c>
      <c r="AB2596">
        <v>110</v>
      </c>
      <c r="AC2596" t="s">
        <v>10</v>
      </c>
      <c r="AD2596" t="s">
        <v>10</v>
      </c>
      <c r="AE2596">
        <v>988</v>
      </c>
    </row>
    <row r="2597" spans="1:31" x14ac:dyDescent="0.25">
      <c r="A2597">
        <v>345</v>
      </c>
      <c r="B2597">
        <v>345</v>
      </c>
      <c r="C2597">
        <v>1125</v>
      </c>
      <c r="D2597">
        <v>35.869999999999997</v>
      </c>
      <c r="E2597" s="3">
        <v>41002</v>
      </c>
      <c r="F2597" s="15">
        <f t="shared" si="80"/>
        <v>2012</v>
      </c>
      <c r="G2597" s="3">
        <f t="shared" si="81"/>
        <v>41029</v>
      </c>
      <c r="H2597" t="s">
        <v>142</v>
      </c>
      <c r="I2597" t="s">
        <v>1298</v>
      </c>
      <c r="J2597" t="b">
        <v>0</v>
      </c>
      <c r="K2597" t="s">
        <v>1362</v>
      </c>
      <c r="L2597">
        <v>91928</v>
      </c>
      <c r="M2597">
        <v>983</v>
      </c>
      <c r="N2597">
        <v>127621</v>
      </c>
      <c r="S2597" t="s">
        <v>167</v>
      </c>
      <c r="W2597">
        <v>4</v>
      </c>
      <c r="X2597">
        <v>12</v>
      </c>
      <c r="Y2597">
        <v>1</v>
      </c>
      <c r="Z2597">
        <v>1099689</v>
      </c>
      <c r="AA2597" t="s">
        <v>146</v>
      </c>
      <c r="AB2597">
        <v>110</v>
      </c>
      <c r="AC2597" t="s">
        <v>10</v>
      </c>
      <c r="AD2597" t="s">
        <v>10</v>
      </c>
      <c r="AE2597">
        <v>989</v>
      </c>
    </row>
    <row r="2598" spans="1:31" x14ac:dyDescent="0.25">
      <c r="A2598">
        <v>345</v>
      </c>
      <c r="B2598">
        <v>345</v>
      </c>
      <c r="C2598">
        <v>1125</v>
      </c>
      <c r="D2598">
        <v>71.739999999999995</v>
      </c>
      <c r="E2598" s="3">
        <v>41002</v>
      </c>
      <c r="F2598" s="15">
        <f t="shared" si="80"/>
        <v>2012</v>
      </c>
      <c r="G2598" s="3">
        <f t="shared" si="81"/>
        <v>41029</v>
      </c>
      <c r="H2598" t="s">
        <v>142</v>
      </c>
      <c r="I2598" t="s">
        <v>1298</v>
      </c>
      <c r="J2598" t="b">
        <v>0</v>
      </c>
      <c r="K2598" t="s">
        <v>1358</v>
      </c>
      <c r="L2598">
        <v>91928</v>
      </c>
      <c r="M2598">
        <v>983</v>
      </c>
      <c r="N2598">
        <v>127621</v>
      </c>
      <c r="S2598" t="s">
        <v>167</v>
      </c>
      <c r="W2598">
        <v>4</v>
      </c>
      <c r="X2598">
        <v>12</v>
      </c>
      <c r="Y2598">
        <v>2</v>
      </c>
      <c r="Z2598">
        <v>1099689</v>
      </c>
      <c r="AA2598" t="s">
        <v>146</v>
      </c>
      <c r="AB2598">
        <v>110</v>
      </c>
      <c r="AC2598" t="s">
        <v>10</v>
      </c>
      <c r="AD2598" t="s">
        <v>10</v>
      </c>
      <c r="AE2598">
        <v>990</v>
      </c>
    </row>
    <row r="2599" spans="1:31" x14ac:dyDescent="0.25">
      <c r="A2599">
        <v>345</v>
      </c>
      <c r="B2599">
        <v>345</v>
      </c>
      <c r="C2599">
        <v>1125</v>
      </c>
      <c r="D2599">
        <v>251.09</v>
      </c>
      <c r="E2599" s="3">
        <v>41002</v>
      </c>
      <c r="F2599" s="15">
        <f t="shared" si="80"/>
        <v>2012</v>
      </c>
      <c r="G2599" s="3">
        <f t="shared" si="81"/>
        <v>41029</v>
      </c>
      <c r="H2599" t="s">
        <v>142</v>
      </c>
      <c r="I2599" t="s">
        <v>170</v>
      </c>
      <c r="J2599" t="b">
        <v>0</v>
      </c>
      <c r="K2599" t="s">
        <v>1363</v>
      </c>
      <c r="L2599">
        <v>91928</v>
      </c>
      <c r="M2599">
        <v>983</v>
      </c>
      <c r="N2599">
        <v>127621</v>
      </c>
      <c r="S2599" t="s">
        <v>167</v>
      </c>
      <c r="W2599">
        <v>4</v>
      </c>
      <c r="X2599">
        <v>12</v>
      </c>
      <c r="Y2599">
        <v>7</v>
      </c>
      <c r="Z2599">
        <v>1098822</v>
      </c>
      <c r="AA2599" t="s">
        <v>146</v>
      </c>
      <c r="AB2599">
        <v>110</v>
      </c>
      <c r="AC2599" t="s">
        <v>10</v>
      </c>
      <c r="AD2599" t="s">
        <v>10</v>
      </c>
      <c r="AE2599">
        <v>996</v>
      </c>
    </row>
    <row r="2600" spans="1:31" x14ac:dyDescent="0.25">
      <c r="A2600">
        <v>345</v>
      </c>
      <c r="B2600">
        <v>345</v>
      </c>
      <c r="C2600">
        <v>1125</v>
      </c>
      <c r="D2600">
        <v>71.739999999999995</v>
      </c>
      <c r="E2600" s="3">
        <v>41002</v>
      </c>
      <c r="F2600" s="15">
        <f t="shared" si="80"/>
        <v>2012</v>
      </c>
      <c r="G2600" s="3">
        <f t="shared" si="81"/>
        <v>41029</v>
      </c>
      <c r="H2600" t="s">
        <v>142</v>
      </c>
      <c r="I2600" t="s">
        <v>170</v>
      </c>
      <c r="J2600" t="b">
        <v>0</v>
      </c>
      <c r="K2600" t="s">
        <v>1364</v>
      </c>
      <c r="L2600">
        <v>91928</v>
      </c>
      <c r="M2600">
        <v>983</v>
      </c>
      <c r="N2600">
        <v>127621</v>
      </c>
      <c r="S2600" t="s">
        <v>167</v>
      </c>
      <c r="W2600">
        <v>4</v>
      </c>
      <c r="X2600">
        <v>12</v>
      </c>
      <c r="Y2600">
        <v>2</v>
      </c>
      <c r="Z2600">
        <v>1098822</v>
      </c>
      <c r="AA2600" t="s">
        <v>146</v>
      </c>
      <c r="AB2600">
        <v>110</v>
      </c>
      <c r="AC2600" t="s">
        <v>10</v>
      </c>
      <c r="AD2600" t="s">
        <v>10</v>
      </c>
      <c r="AE2600">
        <v>997</v>
      </c>
    </row>
    <row r="2601" spans="1:31" x14ac:dyDescent="0.25">
      <c r="A2601">
        <v>345</v>
      </c>
      <c r="B2601">
        <v>345</v>
      </c>
      <c r="C2601">
        <v>1125</v>
      </c>
      <c r="D2601">
        <v>358.7</v>
      </c>
      <c r="E2601" s="3">
        <v>41002</v>
      </c>
      <c r="F2601" s="15">
        <f t="shared" si="80"/>
        <v>2012</v>
      </c>
      <c r="G2601" s="3">
        <f t="shared" si="81"/>
        <v>41029</v>
      </c>
      <c r="H2601" t="s">
        <v>142</v>
      </c>
      <c r="I2601" t="s">
        <v>171</v>
      </c>
      <c r="J2601" t="b">
        <v>0</v>
      </c>
      <c r="K2601" t="s">
        <v>169</v>
      </c>
      <c r="L2601">
        <v>91928</v>
      </c>
      <c r="M2601">
        <v>983</v>
      </c>
      <c r="N2601">
        <v>127621</v>
      </c>
      <c r="S2601" t="s">
        <v>167</v>
      </c>
      <c r="W2601">
        <v>4</v>
      </c>
      <c r="X2601">
        <v>12</v>
      </c>
      <c r="Y2601">
        <v>10</v>
      </c>
      <c r="Z2601">
        <v>1098824</v>
      </c>
      <c r="AA2601" t="s">
        <v>146</v>
      </c>
      <c r="AB2601">
        <v>110</v>
      </c>
      <c r="AC2601" t="s">
        <v>10</v>
      </c>
      <c r="AD2601" t="s">
        <v>10</v>
      </c>
      <c r="AE2601">
        <v>998</v>
      </c>
    </row>
    <row r="2602" spans="1:31" x14ac:dyDescent="0.25">
      <c r="A2602">
        <v>345</v>
      </c>
      <c r="B2602">
        <v>345</v>
      </c>
      <c r="C2602">
        <v>1125</v>
      </c>
      <c r="D2602">
        <v>322.83</v>
      </c>
      <c r="E2602" s="3">
        <v>41002</v>
      </c>
      <c r="F2602" s="15">
        <f t="shared" si="80"/>
        <v>2012</v>
      </c>
      <c r="G2602" s="3">
        <f t="shared" si="81"/>
        <v>41029</v>
      </c>
      <c r="H2602" t="s">
        <v>142</v>
      </c>
      <c r="I2602" t="s">
        <v>171</v>
      </c>
      <c r="J2602" t="b">
        <v>0</v>
      </c>
      <c r="K2602" t="s">
        <v>169</v>
      </c>
      <c r="L2602">
        <v>91928</v>
      </c>
      <c r="M2602">
        <v>983</v>
      </c>
      <c r="N2602">
        <v>127621</v>
      </c>
      <c r="S2602" t="s">
        <v>167</v>
      </c>
      <c r="W2602">
        <v>4</v>
      </c>
      <c r="X2602">
        <v>12</v>
      </c>
      <c r="Y2602">
        <v>9</v>
      </c>
      <c r="Z2602">
        <v>1098824</v>
      </c>
      <c r="AA2602" t="s">
        <v>146</v>
      </c>
      <c r="AB2602">
        <v>110</v>
      </c>
      <c r="AC2602" t="s">
        <v>10</v>
      </c>
      <c r="AD2602" t="s">
        <v>10</v>
      </c>
      <c r="AE2602">
        <v>999</v>
      </c>
    </row>
    <row r="2603" spans="1:31" x14ac:dyDescent="0.25">
      <c r="A2603">
        <v>345</v>
      </c>
      <c r="B2603">
        <v>345</v>
      </c>
      <c r="C2603">
        <v>1125</v>
      </c>
      <c r="D2603">
        <v>322.83</v>
      </c>
      <c r="E2603" s="3">
        <v>41002</v>
      </c>
      <c r="F2603" s="15">
        <f t="shared" si="80"/>
        <v>2012</v>
      </c>
      <c r="G2603" s="3">
        <f t="shared" si="81"/>
        <v>41029</v>
      </c>
      <c r="H2603" t="s">
        <v>142</v>
      </c>
      <c r="I2603" t="s">
        <v>178</v>
      </c>
      <c r="J2603" t="b">
        <v>0</v>
      </c>
      <c r="K2603" t="s">
        <v>1365</v>
      </c>
      <c r="L2603">
        <v>91928</v>
      </c>
      <c r="M2603">
        <v>983</v>
      </c>
      <c r="N2603">
        <v>127621</v>
      </c>
      <c r="S2603" t="s">
        <v>167</v>
      </c>
      <c r="W2603">
        <v>4</v>
      </c>
      <c r="X2603">
        <v>12</v>
      </c>
      <c r="Y2603">
        <v>9</v>
      </c>
      <c r="Z2603">
        <v>1098942</v>
      </c>
      <c r="AA2603" t="s">
        <v>146</v>
      </c>
      <c r="AB2603">
        <v>110</v>
      </c>
      <c r="AC2603" t="s">
        <v>10</v>
      </c>
      <c r="AD2603" t="s">
        <v>10</v>
      </c>
      <c r="AE2603">
        <v>1000</v>
      </c>
    </row>
    <row r="2604" spans="1:31" x14ac:dyDescent="0.25">
      <c r="A2604">
        <v>345</v>
      </c>
      <c r="B2604">
        <v>345</v>
      </c>
      <c r="C2604">
        <v>1125</v>
      </c>
      <c r="D2604">
        <v>71.739999999999995</v>
      </c>
      <c r="E2604" s="3">
        <v>41002</v>
      </c>
      <c r="F2604" s="15">
        <f t="shared" si="80"/>
        <v>2012</v>
      </c>
      <c r="G2604" s="3">
        <f t="shared" si="81"/>
        <v>41029</v>
      </c>
      <c r="H2604" t="s">
        <v>142</v>
      </c>
      <c r="I2604" t="s">
        <v>1298</v>
      </c>
      <c r="J2604" t="b">
        <v>0</v>
      </c>
      <c r="K2604" t="s">
        <v>1358</v>
      </c>
      <c r="L2604">
        <v>91928</v>
      </c>
      <c r="M2604">
        <v>983</v>
      </c>
      <c r="N2604">
        <v>127621</v>
      </c>
      <c r="S2604" t="s">
        <v>167</v>
      </c>
      <c r="W2604">
        <v>4</v>
      </c>
      <c r="X2604">
        <v>12</v>
      </c>
      <c r="Y2604">
        <v>2</v>
      </c>
      <c r="Z2604">
        <v>1099689</v>
      </c>
      <c r="AA2604" t="s">
        <v>146</v>
      </c>
      <c r="AB2604">
        <v>110</v>
      </c>
      <c r="AC2604" t="s">
        <v>10</v>
      </c>
      <c r="AD2604" t="s">
        <v>10</v>
      </c>
      <c r="AE2604">
        <v>1004</v>
      </c>
    </row>
    <row r="2605" spans="1:31" x14ac:dyDescent="0.25">
      <c r="A2605">
        <v>345</v>
      </c>
      <c r="B2605">
        <v>345</v>
      </c>
      <c r="C2605">
        <v>1125</v>
      </c>
      <c r="D2605">
        <v>151.24</v>
      </c>
      <c r="E2605" s="3">
        <v>41016</v>
      </c>
      <c r="F2605" s="15">
        <f t="shared" si="80"/>
        <v>2012</v>
      </c>
      <c r="G2605" s="3">
        <f t="shared" si="81"/>
        <v>41029</v>
      </c>
      <c r="H2605" t="s">
        <v>142</v>
      </c>
      <c r="I2605" t="s">
        <v>171</v>
      </c>
      <c r="J2605" t="b">
        <v>0</v>
      </c>
      <c r="K2605" t="s">
        <v>1366</v>
      </c>
      <c r="L2605">
        <v>91928</v>
      </c>
      <c r="M2605">
        <v>989</v>
      </c>
      <c r="N2605">
        <v>128453</v>
      </c>
      <c r="S2605" t="s">
        <v>167</v>
      </c>
      <c r="W2605">
        <v>4</v>
      </c>
      <c r="X2605">
        <v>12</v>
      </c>
      <c r="Y2605">
        <v>4</v>
      </c>
      <c r="Z2605">
        <v>1098824</v>
      </c>
      <c r="AA2605" t="s">
        <v>146</v>
      </c>
      <c r="AB2605">
        <v>110</v>
      </c>
      <c r="AC2605" t="s">
        <v>10</v>
      </c>
      <c r="AD2605" t="s">
        <v>10</v>
      </c>
      <c r="AE2605">
        <v>530</v>
      </c>
    </row>
    <row r="2606" spans="1:31" x14ac:dyDescent="0.25">
      <c r="A2606">
        <v>345</v>
      </c>
      <c r="B2606">
        <v>345</v>
      </c>
      <c r="C2606">
        <v>1125</v>
      </c>
      <c r="D2606">
        <v>75.62</v>
      </c>
      <c r="E2606" s="3">
        <v>41016</v>
      </c>
      <c r="F2606" s="15">
        <f t="shared" si="80"/>
        <v>2012</v>
      </c>
      <c r="G2606" s="3">
        <f t="shared" si="81"/>
        <v>41029</v>
      </c>
      <c r="H2606" t="s">
        <v>142</v>
      </c>
      <c r="I2606" t="s">
        <v>1298</v>
      </c>
      <c r="J2606" t="b">
        <v>0</v>
      </c>
      <c r="K2606" t="s">
        <v>169</v>
      </c>
      <c r="L2606">
        <v>91928</v>
      </c>
      <c r="M2606">
        <v>989</v>
      </c>
      <c r="N2606">
        <v>128453</v>
      </c>
      <c r="S2606" t="s">
        <v>167</v>
      </c>
      <c r="W2606">
        <v>4</v>
      </c>
      <c r="X2606">
        <v>12</v>
      </c>
      <c r="Y2606">
        <v>2</v>
      </c>
      <c r="Z2606">
        <v>1099689</v>
      </c>
      <c r="AA2606" t="s">
        <v>146</v>
      </c>
      <c r="AB2606">
        <v>110</v>
      </c>
      <c r="AC2606" t="s">
        <v>10</v>
      </c>
      <c r="AD2606" t="s">
        <v>10</v>
      </c>
      <c r="AE2606">
        <v>531</v>
      </c>
    </row>
    <row r="2607" spans="1:31" x14ac:dyDescent="0.25">
      <c r="A2607">
        <v>345</v>
      </c>
      <c r="B2607">
        <v>345</v>
      </c>
      <c r="C2607">
        <v>1125</v>
      </c>
      <c r="D2607">
        <v>37.81</v>
      </c>
      <c r="E2607" s="3">
        <v>41016</v>
      </c>
      <c r="F2607" s="15">
        <f t="shared" si="80"/>
        <v>2012</v>
      </c>
      <c r="G2607" s="3">
        <f t="shared" si="81"/>
        <v>41029</v>
      </c>
      <c r="H2607" t="s">
        <v>142</v>
      </c>
      <c r="I2607" t="s">
        <v>1298</v>
      </c>
      <c r="J2607" t="b">
        <v>0</v>
      </c>
      <c r="K2607" t="s">
        <v>169</v>
      </c>
      <c r="L2607">
        <v>91928</v>
      </c>
      <c r="M2607">
        <v>989</v>
      </c>
      <c r="N2607">
        <v>128453</v>
      </c>
      <c r="S2607" t="s">
        <v>167</v>
      </c>
      <c r="W2607">
        <v>4</v>
      </c>
      <c r="X2607">
        <v>12</v>
      </c>
      <c r="Y2607">
        <v>1</v>
      </c>
      <c r="Z2607">
        <v>1099689</v>
      </c>
      <c r="AA2607" t="s">
        <v>146</v>
      </c>
      <c r="AB2607">
        <v>110</v>
      </c>
      <c r="AC2607" t="s">
        <v>10</v>
      </c>
      <c r="AD2607" t="s">
        <v>10</v>
      </c>
      <c r="AE2607">
        <v>532</v>
      </c>
    </row>
    <row r="2608" spans="1:31" x14ac:dyDescent="0.25">
      <c r="A2608">
        <v>345</v>
      </c>
      <c r="B2608">
        <v>345</v>
      </c>
      <c r="C2608">
        <v>1125</v>
      </c>
      <c r="D2608">
        <v>75.62</v>
      </c>
      <c r="E2608" s="3">
        <v>41016</v>
      </c>
      <c r="F2608" s="15">
        <f t="shared" si="80"/>
        <v>2012</v>
      </c>
      <c r="G2608" s="3">
        <f t="shared" si="81"/>
        <v>41029</v>
      </c>
      <c r="H2608" t="s">
        <v>142</v>
      </c>
      <c r="I2608" t="s">
        <v>1298</v>
      </c>
      <c r="J2608" t="b">
        <v>0</v>
      </c>
      <c r="K2608" t="s">
        <v>169</v>
      </c>
      <c r="L2608">
        <v>91928</v>
      </c>
      <c r="M2608">
        <v>989</v>
      </c>
      <c r="N2608">
        <v>128453</v>
      </c>
      <c r="S2608" t="s">
        <v>167</v>
      </c>
      <c r="W2608">
        <v>4</v>
      </c>
      <c r="X2608">
        <v>12</v>
      </c>
      <c r="Y2608">
        <v>2</v>
      </c>
      <c r="Z2608">
        <v>1099689</v>
      </c>
      <c r="AA2608" t="s">
        <v>146</v>
      </c>
      <c r="AB2608">
        <v>110</v>
      </c>
      <c r="AC2608" t="s">
        <v>10</v>
      </c>
      <c r="AD2608" t="s">
        <v>10</v>
      </c>
      <c r="AE2608">
        <v>533</v>
      </c>
    </row>
    <row r="2609" spans="1:31" x14ac:dyDescent="0.25">
      <c r="A2609">
        <v>345</v>
      </c>
      <c r="B2609">
        <v>345</v>
      </c>
      <c r="C2609">
        <v>1125</v>
      </c>
      <c r="D2609">
        <v>37.81</v>
      </c>
      <c r="E2609" s="3">
        <v>41016</v>
      </c>
      <c r="F2609" s="15">
        <f t="shared" si="80"/>
        <v>2012</v>
      </c>
      <c r="G2609" s="3">
        <f t="shared" si="81"/>
        <v>41029</v>
      </c>
      <c r="H2609" t="s">
        <v>142</v>
      </c>
      <c r="I2609" t="s">
        <v>1298</v>
      </c>
      <c r="J2609" t="b">
        <v>0</v>
      </c>
      <c r="K2609" t="s">
        <v>169</v>
      </c>
      <c r="L2609">
        <v>91928</v>
      </c>
      <c r="M2609">
        <v>989</v>
      </c>
      <c r="N2609">
        <v>128453</v>
      </c>
      <c r="S2609" t="s">
        <v>167</v>
      </c>
      <c r="W2609">
        <v>4</v>
      </c>
      <c r="X2609">
        <v>12</v>
      </c>
      <c r="Y2609">
        <v>1</v>
      </c>
      <c r="Z2609">
        <v>1099689</v>
      </c>
      <c r="AA2609" t="s">
        <v>146</v>
      </c>
      <c r="AB2609">
        <v>110</v>
      </c>
      <c r="AC2609" t="s">
        <v>10</v>
      </c>
      <c r="AD2609" t="s">
        <v>10</v>
      </c>
      <c r="AE2609">
        <v>534</v>
      </c>
    </row>
    <row r="2610" spans="1:31" x14ac:dyDescent="0.25">
      <c r="A2610">
        <v>345</v>
      </c>
      <c r="B2610">
        <v>345</v>
      </c>
      <c r="C2610">
        <v>1125</v>
      </c>
      <c r="D2610">
        <v>75.62</v>
      </c>
      <c r="E2610" s="3">
        <v>41016</v>
      </c>
      <c r="F2610" s="15">
        <f t="shared" si="80"/>
        <v>2012</v>
      </c>
      <c r="G2610" s="3">
        <f t="shared" si="81"/>
        <v>41029</v>
      </c>
      <c r="H2610" t="s">
        <v>142</v>
      </c>
      <c r="I2610" t="s">
        <v>1298</v>
      </c>
      <c r="J2610" t="b">
        <v>0</v>
      </c>
      <c r="K2610" t="s">
        <v>169</v>
      </c>
      <c r="L2610">
        <v>91928</v>
      </c>
      <c r="M2610">
        <v>989</v>
      </c>
      <c r="N2610">
        <v>128453</v>
      </c>
      <c r="S2610" t="s">
        <v>167</v>
      </c>
      <c r="W2610">
        <v>4</v>
      </c>
      <c r="X2610">
        <v>12</v>
      </c>
      <c r="Y2610">
        <v>2</v>
      </c>
      <c r="Z2610">
        <v>1099689</v>
      </c>
      <c r="AA2610" t="s">
        <v>146</v>
      </c>
      <c r="AB2610">
        <v>110</v>
      </c>
      <c r="AC2610" t="s">
        <v>10</v>
      </c>
      <c r="AD2610" t="s">
        <v>10</v>
      </c>
      <c r="AE2610">
        <v>535</v>
      </c>
    </row>
    <row r="2611" spans="1:31" x14ac:dyDescent="0.25">
      <c r="A2611">
        <v>345</v>
      </c>
      <c r="B2611">
        <v>345</v>
      </c>
      <c r="C2611">
        <v>1125</v>
      </c>
      <c r="D2611">
        <v>37.81</v>
      </c>
      <c r="E2611" s="3">
        <v>41016</v>
      </c>
      <c r="F2611" s="15">
        <f t="shared" si="80"/>
        <v>2012</v>
      </c>
      <c r="G2611" s="3">
        <f t="shared" si="81"/>
        <v>41029</v>
      </c>
      <c r="H2611" t="s">
        <v>142</v>
      </c>
      <c r="I2611" t="s">
        <v>1298</v>
      </c>
      <c r="J2611" t="b">
        <v>0</v>
      </c>
      <c r="K2611" t="s">
        <v>169</v>
      </c>
      <c r="L2611">
        <v>91928</v>
      </c>
      <c r="M2611">
        <v>989</v>
      </c>
      <c r="N2611">
        <v>128453</v>
      </c>
      <c r="S2611" t="s">
        <v>167</v>
      </c>
      <c r="W2611">
        <v>4</v>
      </c>
      <c r="X2611">
        <v>12</v>
      </c>
      <c r="Y2611">
        <v>1</v>
      </c>
      <c r="Z2611">
        <v>1099689</v>
      </c>
      <c r="AA2611" t="s">
        <v>146</v>
      </c>
      <c r="AB2611">
        <v>110</v>
      </c>
      <c r="AC2611" t="s">
        <v>10</v>
      </c>
      <c r="AD2611" t="s">
        <v>10</v>
      </c>
      <c r="AE2611">
        <v>536</v>
      </c>
    </row>
    <row r="2612" spans="1:31" x14ac:dyDescent="0.25">
      <c r="A2612">
        <v>345</v>
      </c>
      <c r="B2612">
        <v>345</v>
      </c>
      <c r="C2612">
        <v>1125</v>
      </c>
      <c r="D2612">
        <v>75.62</v>
      </c>
      <c r="E2612" s="3">
        <v>41016</v>
      </c>
      <c r="F2612" s="15">
        <f t="shared" si="80"/>
        <v>2012</v>
      </c>
      <c r="G2612" s="3">
        <f t="shared" si="81"/>
        <v>41029</v>
      </c>
      <c r="H2612" t="s">
        <v>142</v>
      </c>
      <c r="I2612" t="s">
        <v>175</v>
      </c>
      <c r="J2612" t="b">
        <v>0</v>
      </c>
      <c r="K2612" t="s">
        <v>1367</v>
      </c>
      <c r="L2612">
        <v>91928</v>
      </c>
      <c r="M2612">
        <v>989</v>
      </c>
      <c r="N2612">
        <v>128453</v>
      </c>
      <c r="S2612" t="s">
        <v>167</v>
      </c>
      <c r="W2612">
        <v>4</v>
      </c>
      <c r="X2612">
        <v>12</v>
      </c>
      <c r="Y2612">
        <v>2</v>
      </c>
      <c r="Z2612">
        <v>1099394</v>
      </c>
      <c r="AA2612" t="s">
        <v>146</v>
      </c>
      <c r="AB2612">
        <v>110</v>
      </c>
      <c r="AC2612" t="s">
        <v>10</v>
      </c>
      <c r="AD2612" t="s">
        <v>10</v>
      </c>
      <c r="AE2612">
        <v>548</v>
      </c>
    </row>
    <row r="2613" spans="1:31" x14ac:dyDescent="0.25">
      <c r="A2613">
        <v>345</v>
      </c>
      <c r="B2613">
        <v>345</v>
      </c>
      <c r="C2613">
        <v>1125</v>
      </c>
      <c r="D2613">
        <v>151.24</v>
      </c>
      <c r="E2613" s="3">
        <v>41016</v>
      </c>
      <c r="F2613" s="15">
        <f t="shared" si="80"/>
        <v>2012</v>
      </c>
      <c r="G2613" s="3">
        <f t="shared" si="81"/>
        <v>41029</v>
      </c>
      <c r="H2613" t="s">
        <v>142</v>
      </c>
      <c r="I2613" t="s">
        <v>175</v>
      </c>
      <c r="J2613" t="b">
        <v>0</v>
      </c>
      <c r="K2613" t="s">
        <v>1367</v>
      </c>
      <c r="L2613">
        <v>91928</v>
      </c>
      <c r="M2613">
        <v>989</v>
      </c>
      <c r="N2613">
        <v>128453</v>
      </c>
      <c r="S2613" t="s">
        <v>167</v>
      </c>
      <c r="W2613">
        <v>4</v>
      </c>
      <c r="X2613">
        <v>12</v>
      </c>
      <c r="Y2613">
        <v>4</v>
      </c>
      <c r="Z2613">
        <v>1099394</v>
      </c>
      <c r="AA2613" t="s">
        <v>146</v>
      </c>
      <c r="AB2613">
        <v>110</v>
      </c>
      <c r="AC2613" t="s">
        <v>10</v>
      </c>
      <c r="AD2613" t="s">
        <v>10</v>
      </c>
      <c r="AE2613">
        <v>549</v>
      </c>
    </row>
    <row r="2614" spans="1:31" x14ac:dyDescent="0.25">
      <c r="A2614">
        <v>345</v>
      </c>
      <c r="B2614">
        <v>345</v>
      </c>
      <c r="C2614">
        <v>1125</v>
      </c>
      <c r="D2614">
        <v>75.62</v>
      </c>
      <c r="E2614" s="3">
        <v>41016</v>
      </c>
      <c r="F2614" s="15">
        <f t="shared" si="80"/>
        <v>2012</v>
      </c>
      <c r="G2614" s="3">
        <f t="shared" si="81"/>
        <v>41029</v>
      </c>
      <c r="H2614" t="s">
        <v>142</v>
      </c>
      <c r="I2614" t="s">
        <v>170</v>
      </c>
      <c r="J2614" t="b">
        <v>0</v>
      </c>
      <c r="K2614" t="s">
        <v>1368</v>
      </c>
      <c r="L2614">
        <v>91928</v>
      </c>
      <c r="M2614">
        <v>989</v>
      </c>
      <c r="N2614">
        <v>128453</v>
      </c>
      <c r="S2614" t="s">
        <v>167</v>
      </c>
      <c r="W2614">
        <v>4</v>
      </c>
      <c r="X2614">
        <v>12</v>
      </c>
      <c r="Y2614">
        <v>2</v>
      </c>
      <c r="Z2614">
        <v>1098822</v>
      </c>
      <c r="AA2614" t="s">
        <v>146</v>
      </c>
      <c r="AB2614">
        <v>110</v>
      </c>
      <c r="AC2614" t="s">
        <v>10</v>
      </c>
      <c r="AD2614" t="s">
        <v>10</v>
      </c>
      <c r="AE2614">
        <v>553</v>
      </c>
    </row>
    <row r="2615" spans="1:31" x14ac:dyDescent="0.25">
      <c r="A2615">
        <v>345</v>
      </c>
      <c r="B2615">
        <v>345</v>
      </c>
      <c r="C2615">
        <v>1125</v>
      </c>
      <c r="D2615">
        <v>37.81</v>
      </c>
      <c r="E2615" s="3">
        <v>41016</v>
      </c>
      <c r="F2615" s="15">
        <f t="shared" si="80"/>
        <v>2012</v>
      </c>
      <c r="G2615" s="3">
        <f t="shared" si="81"/>
        <v>41029</v>
      </c>
      <c r="H2615" t="s">
        <v>142</v>
      </c>
      <c r="I2615" t="s">
        <v>170</v>
      </c>
      <c r="J2615" t="b">
        <v>0</v>
      </c>
      <c r="K2615" t="s">
        <v>1368</v>
      </c>
      <c r="L2615">
        <v>91928</v>
      </c>
      <c r="M2615">
        <v>989</v>
      </c>
      <c r="N2615">
        <v>128453</v>
      </c>
      <c r="S2615" t="s">
        <v>167</v>
      </c>
      <c r="W2615">
        <v>4</v>
      </c>
      <c r="X2615">
        <v>12</v>
      </c>
      <c r="Y2615">
        <v>1</v>
      </c>
      <c r="Z2615">
        <v>1098822</v>
      </c>
      <c r="AA2615" t="s">
        <v>146</v>
      </c>
      <c r="AB2615">
        <v>110</v>
      </c>
      <c r="AC2615" t="s">
        <v>10</v>
      </c>
      <c r="AD2615" t="s">
        <v>10</v>
      </c>
      <c r="AE2615">
        <v>554</v>
      </c>
    </row>
    <row r="2616" spans="1:31" x14ac:dyDescent="0.25">
      <c r="A2616">
        <v>345</v>
      </c>
      <c r="B2616">
        <v>345</v>
      </c>
      <c r="C2616">
        <v>1125</v>
      </c>
      <c r="D2616">
        <v>75.62</v>
      </c>
      <c r="E2616" s="3">
        <v>41016</v>
      </c>
      <c r="F2616" s="15">
        <f t="shared" si="80"/>
        <v>2012</v>
      </c>
      <c r="G2616" s="3">
        <f t="shared" si="81"/>
        <v>41029</v>
      </c>
      <c r="H2616" t="s">
        <v>142</v>
      </c>
      <c r="I2616" t="s">
        <v>170</v>
      </c>
      <c r="J2616" t="b">
        <v>0</v>
      </c>
      <c r="K2616" t="s">
        <v>1368</v>
      </c>
      <c r="L2616">
        <v>91928</v>
      </c>
      <c r="M2616">
        <v>989</v>
      </c>
      <c r="N2616">
        <v>128453</v>
      </c>
      <c r="S2616" t="s">
        <v>167</v>
      </c>
      <c r="W2616">
        <v>4</v>
      </c>
      <c r="X2616">
        <v>12</v>
      </c>
      <c r="Y2616">
        <v>2</v>
      </c>
      <c r="Z2616">
        <v>1098822</v>
      </c>
      <c r="AA2616" t="s">
        <v>146</v>
      </c>
      <c r="AB2616">
        <v>110</v>
      </c>
      <c r="AC2616" t="s">
        <v>10</v>
      </c>
      <c r="AD2616" t="s">
        <v>10</v>
      </c>
      <c r="AE2616">
        <v>555</v>
      </c>
    </row>
    <row r="2617" spans="1:31" x14ac:dyDescent="0.25">
      <c r="A2617">
        <v>345</v>
      </c>
      <c r="B2617">
        <v>345</v>
      </c>
      <c r="C2617">
        <v>1125</v>
      </c>
      <c r="D2617">
        <v>37.81</v>
      </c>
      <c r="E2617" s="3">
        <v>41016</v>
      </c>
      <c r="F2617" s="15">
        <f t="shared" si="80"/>
        <v>2012</v>
      </c>
      <c r="G2617" s="3">
        <f t="shared" si="81"/>
        <v>41029</v>
      </c>
      <c r="H2617" t="s">
        <v>142</v>
      </c>
      <c r="I2617" t="s">
        <v>170</v>
      </c>
      <c r="J2617" t="b">
        <v>0</v>
      </c>
      <c r="K2617" t="s">
        <v>1368</v>
      </c>
      <c r="L2617">
        <v>91928</v>
      </c>
      <c r="M2617">
        <v>989</v>
      </c>
      <c r="N2617">
        <v>128453</v>
      </c>
      <c r="S2617" t="s">
        <v>167</v>
      </c>
      <c r="W2617">
        <v>4</v>
      </c>
      <c r="X2617">
        <v>12</v>
      </c>
      <c r="Y2617">
        <v>1</v>
      </c>
      <c r="Z2617">
        <v>1098822</v>
      </c>
      <c r="AA2617" t="s">
        <v>146</v>
      </c>
      <c r="AB2617">
        <v>110</v>
      </c>
      <c r="AC2617" t="s">
        <v>10</v>
      </c>
      <c r="AD2617" t="s">
        <v>10</v>
      </c>
      <c r="AE2617">
        <v>556</v>
      </c>
    </row>
    <row r="2618" spans="1:31" x14ac:dyDescent="0.25">
      <c r="A2618">
        <v>345</v>
      </c>
      <c r="B2618">
        <v>345</v>
      </c>
      <c r="C2618">
        <v>1125</v>
      </c>
      <c r="D2618">
        <v>37.81</v>
      </c>
      <c r="E2618" s="3">
        <v>41016</v>
      </c>
      <c r="F2618" s="15">
        <f t="shared" si="80"/>
        <v>2012</v>
      </c>
      <c r="G2618" s="3">
        <f t="shared" si="81"/>
        <v>41029</v>
      </c>
      <c r="H2618" t="s">
        <v>142</v>
      </c>
      <c r="I2618" t="s">
        <v>170</v>
      </c>
      <c r="J2618" t="b">
        <v>0</v>
      </c>
      <c r="K2618" t="s">
        <v>1368</v>
      </c>
      <c r="L2618">
        <v>91928</v>
      </c>
      <c r="M2618">
        <v>989</v>
      </c>
      <c r="N2618">
        <v>128453</v>
      </c>
      <c r="S2618" t="s">
        <v>167</v>
      </c>
      <c r="W2618">
        <v>4</v>
      </c>
      <c r="X2618">
        <v>12</v>
      </c>
      <c r="Y2618">
        <v>1</v>
      </c>
      <c r="Z2618">
        <v>1098822</v>
      </c>
      <c r="AA2618" t="s">
        <v>146</v>
      </c>
      <c r="AB2618">
        <v>110</v>
      </c>
      <c r="AC2618" t="s">
        <v>10</v>
      </c>
      <c r="AD2618" t="s">
        <v>10</v>
      </c>
      <c r="AE2618">
        <v>557</v>
      </c>
    </row>
    <row r="2619" spans="1:31" x14ac:dyDescent="0.25">
      <c r="A2619">
        <v>345</v>
      </c>
      <c r="B2619">
        <v>345</v>
      </c>
      <c r="C2619">
        <v>1125</v>
      </c>
      <c r="D2619">
        <v>75.62</v>
      </c>
      <c r="E2619" s="3">
        <v>41016</v>
      </c>
      <c r="F2619" s="15">
        <f t="shared" si="80"/>
        <v>2012</v>
      </c>
      <c r="G2619" s="3">
        <f t="shared" si="81"/>
        <v>41029</v>
      </c>
      <c r="H2619" t="s">
        <v>142</v>
      </c>
      <c r="I2619" t="s">
        <v>170</v>
      </c>
      <c r="J2619" t="b">
        <v>0</v>
      </c>
      <c r="K2619" t="s">
        <v>1368</v>
      </c>
      <c r="L2619">
        <v>91928</v>
      </c>
      <c r="M2619">
        <v>989</v>
      </c>
      <c r="N2619">
        <v>128453</v>
      </c>
      <c r="S2619" t="s">
        <v>167</v>
      </c>
      <c r="W2619">
        <v>4</v>
      </c>
      <c r="X2619">
        <v>12</v>
      </c>
      <c r="Y2619">
        <v>2</v>
      </c>
      <c r="Z2619">
        <v>1098822</v>
      </c>
      <c r="AA2619" t="s">
        <v>146</v>
      </c>
      <c r="AB2619">
        <v>110</v>
      </c>
      <c r="AC2619" t="s">
        <v>10</v>
      </c>
      <c r="AD2619" t="s">
        <v>10</v>
      </c>
      <c r="AE2619">
        <v>558</v>
      </c>
    </row>
    <row r="2620" spans="1:31" x14ac:dyDescent="0.25">
      <c r="A2620">
        <v>345</v>
      </c>
      <c r="B2620">
        <v>345</v>
      </c>
      <c r="C2620">
        <v>1125</v>
      </c>
      <c r="D2620">
        <v>75.62</v>
      </c>
      <c r="E2620" s="3">
        <v>41016</v>
      </c>
      <c r="F2620" s="15">
        <f t="shared" si="80"/>
        <v>2012</v>
      </c>
      <c r="G2620" s="3">
        <f t="shared" si="81"/>
        <v>41029</v>
      </c>
      <c r="H2620" t="s">
        <v>142</v>
      </c>
      <c r="I2620" t="s">
        <v>171</v>
      </c>
      <c r="J2620" t="b">
        <v>0</v>
      </c>
      <c r="K2620" t="s">
        <v>1366</v>
      </c>
      <c r="L2620">
        <v>91928</v>
      </c>
      <c r="M2620">
        <v>989</v>
      </c>
      <c r="N2620">
        <v>128453</v>
      </c>
      <c r="S2620" t="s">
        <v>167</v>
      </c>
      <c r="W2620">
        <v>4</v>
      </c>
      <c r="X2620">
        <v>12</v>
      </c>
      <c r="Y2620">
        <v>2</v>
      </c>
      <c r="Z2620">
        <v>1098824</v>
      </c>
      <c r="AA2620" t="s">
        <v>146</v>
      </c>
      <c r="AB2620">
        <v>110</v>
      </c>
      <c r="AC2620" t="s">
        <v>10</v>
      </c>
      <c r="AD2620" t="s">
        <v>10</v>
      </c>
      <c r="AE2620">
        <v>559</v>
      </c>
    </row>
    <row r="2621" spans="1:31" x14ac:dyDescent="0.25">
      <c r="A2621">
        <v>345</v>
      </c>
      <c r="B2621">
        <v>345</v>
      </c>
      <c r="C2621">
        <v>1125</v>
      </c>
      <c r="D2621">
        <v>75.62</v>
      </c>
      <c r="E2621" s="3">
        <v>41029</v>
      </c>
      <c r="F2621" s="15">
        <f t="shared" si="80"/>
        <v>2012</v>
      </c>
      <c r="G2621" s="3">
        <f t="shared" si="81"/>
        <v>41029</v>
      </c>
      <c r="H2621" t="s">
        <v>142</v>
      </c>
      <c r="I2621" t="s">
        <v>168</v>
      </c>
      <c r="J2621" t="b">
        <v>0</v>
      </c>
      <c r="K2621" t="s">
        <v>169</v>
      </c>
      <c r="L2621">
        <v>91928</v>
      </c>
      <c r="M2621">
        <v>995</v>
      </c>
      <c r="N2621">
        <v>128812</v>
      </c>
      <c r="S2621" t="s">
        <v>167</v>
      </c>
      <c r="W2621">
        <v>4</v>
      </c>
      <c r="X2621">
        <v>12</v>
      </c>
      <c r="Y2621">
        <v>2</v>
      </c>
      <c r="Z2621">
        <v>1099720</v>
      </c>
      <c r="AA2621" t="s">
        <v>146</v>
      </c>
      <c r="AB2621">
        <v>102</v>
      </c>
      <c r="AC2621" t="s">
        <v>10</v>
      </c>
      <c r="AD2621" t="s">
        <v>10</v>
      </c>
      <c r="AE2621">
        <v>1176</v>
      </c>
    </row>
    <row r="2622" spans="1:31" x14ac:dyDescent="0.25">
      <c r="A2622">
        <v>345</v>
      </c>
      <c r="B2622">
        <v>345</v>
      </c>
      <c r="C2622">
        <v>1125</v>
      </c>
      <c r="D2622">
        <v>75.62</v>
      </c>
      <c r="E2622" s="3">
        <v>41029</v>
      </c>
      <c r="F2622" s="15">
        <f t="shared" si="80"/>
        <v>2012</v>
      </c>
      <c r="G2622" s="3">
        <f t="shared" si="81"/>
        <v>41029</v>
      </c>
      <c r="H2622" t="s">
        <v>142</v>
      </c>
      <c r="I2622" t="s">
        <v>168</v>
      </c>
      <c r="J2622" t="b">
        <v>0</v>
      </c>
      <c r="K2622" t="s">
        <v>169</v>
      </c>
      <c r="L2622">
        <v>91928</v>
      </c>
      <c r="M2622">
        <v>995</v>
      </c>
      <c r="N2622">
        <v>128812</v>
      </c>
      <c r="S2622" t="s">
        <v>167</v>
      </c>
      <c r="W2622">
        <v>4</v>
      </c>
      <c r="X2622">
        <v>12</v>
      </c>
      <c r="Y2622">
        <v>2</v>
      </c>
      <c r="Z2622">
        <v>1099720</v>
      </c>
      <c r="AA2622" t="s">
        <v>146</v>
      </c>
      <c r="AB2622">
        <v>102</v>
      </c>
      <c r="AC2622" t="s">
        <v>10</v>
      </c>
      <c r="AD2622" t="s">
        <v>10</v>
      </c>
      <c r="AE2622">
        <v>1177</v>
      </c>
    </row>
    <row r="2623" spans="1:31" x14ac:dyDescent="0.25">
      <c r="A2623">
        <v>345</v>
      </c>
      <c r="B2623">
        <v>345</v>
      </c>
      <c r="C2623">
        <v>1125</v>
      </c>
      <c r="D2623">
        <v>75.62</v>
      </c>
      <c r="E2623" s="3">
        <v>41029</v>
      </c>
      <c r="F2623" s="15">
        <f t="shared" si="80"/>
        <v>2012</v>
      </c>
      <c r="G2623" s="3">
        <f t="shared" si="81"/>
        <v>41029</v>
      </c>
      <c r="H2623" t="s">
        <v>142</v>
      </c>
      <c r="I2623" t="s">
        <v>168</v>
      </c>
      <c r="J2623" t="b">
        <v>0</v>
      </c>
      <c r="K2623" t="s">
        <v>169</v>
      </c>
      <c r="L2623">
        <v>91928</v>
      </c>
      <c r="M2623">
        <v>995</v>
      </c>
      <c r="N2623">
        <v>128812</v>
      </c>
      <c r="S2623" t="s">
        <v>167</v>
      </c>
      <c r="W2623">
        <v>4</v>
      </c>
      <c r="X2623">
        <v>12</v>
      </c>
      <c r="Y2623">
        <v>2</v>
      </c>
      <c r="Z2623">
        <v>1099720</v>
      </c>
      <c r="AA2623" t="s">
        <v>146</v>
      </c>
      <c r="AB2623">
        <v>102</v>
      </c>
      <c r="AC2623" t="s">
        <v>10</v>
      </c>
      <c r="AD2623" t="s">
        <v>10</v>
      </c>
      <c r="AE2623">
        <v>1178</v>
      </c>
    </row>
    <row r="2624" spans="1:31" x14ac:dyDescent="0.25">
      <c r="A2624">
        <v>345</v>
      </c>
      <c r="B2624">
        <v>345</v>
      </c>
      <c r="C2624">
        <v>1125</v>
      </c>
      <c r="D2624">
        <v>75.62</v>
      </c>
      <c r="E2624" s="3">
        <v>41029</v>
      </c>
      <c r="F2624" s="15">
        <f t="shared" si="80"/>
        <v>2012</v>
      </c>
      <c r="G2624" s="3">
        <f t="shared" si="81"/>
        <v>41029</v>
      </c>
      <c r="H2624" t="s">
        <v>142</v>
      </c>
      <c r="I2624" t="s">
        <v>168</v>
      </c>
      <c r="J2624" t="b">
        <v>0</v>
      </c>
      <c r="K2624" t="s">
        <v>169</v>
      </c>
      <c r="L2624">
        <v>91928</v>
      </c>
      <c r="M2624">
        <v>995</v>
      </c>
      <c r="N2624">
        <v>128812</v>
      </c>
      <c r="S2624" t="s">
        <v>167</v>
      </c>
      <c r="W2624">
        <v>4</v>
      </c>
      <c r="X2624">
        <v>12</v>
      </c>
      <c r="Y2624">
        <v>2</v>
      </c>
      <c r="Z2624">
        <v>1099720</v>
      </c>
      <c r="AA2624" t="s">
        <v>146</v>
      </c>
      <c r="AB2624">
        <v>102</v>
      </c>
      <c r="AC2624" t="s">
        <v>10</v>
      </c>
      <c r="AD2624" t="s">
        <v>10</v>
      </c>
      <c r="AE2624">
        <v>1179</v>
      </c>
    </row>
    <row r="2625" spans="1:31" x14ac:dyDescent="0.25">
      <c r="A2625">
        <v>345</v>
      </c>
      <c r="B2625">
        <v>345</v>
      </c>
      <c r="C2625">
        <v>1125</v>
      </c>
      <c r="D2625">
        <v>189.05</v>
      </c>
      <c r="E2625" s="3">
        <v>41030</v>
      </c>
      <c r="F2625" s="15">
        <f t="shared" si="80"/>
        <v>2012</v>
      </c>
      <c r="G2625" s="3">
        <f t="shared" si="81"/>
        <v>41060</v>
      </c>
      <c r="H2625" t="s">
        <v>142</v>
      </c>
      <c r="I2625" t="s">
        <v>1298</v>
      </c>
      <c r="J2625" t="b">
        <v>0</v>
      </c>
      <c r="K2625" t="s">
        <v>1369</v>
      </c>
      <c r="L2625">
        <v>91928</v>
      </c>
      <c r="M2625">
        <v>1000</v>
      </c>
      <c r="N2625">
        <v>129354</v>
      </c>
      <c r="S2625" t="s">
        <v>167</v>
      </c>
      <c r="W2625">
        <v>5</v>
      </c>
      <c r="X2625">
        <v>12</v>
      </c>
      <c r="Y2625">
        <v>5</v>
      </c>
      <c r="Z2625">
        <v>1099689</v>
      </c>
      <c r="AA2625" t="s">
        <v>146</v>
      </c>
      <c r="AB2625">
        <v>110</v>
      </c>
      <c r="AC2625" t="s">
        <v>10</v>
      </c>
      <c r="AD2625" t="s">
        <v>10</v>
      </c>
      <c r="AE2625">
        <v>1015</v>
      </c>
    </row>
    <row r="2626" spans="1:31" x14ac:dyDescent="0.25">
      <c r="A2626">
        <v>345</v>
      </c>
      <c r="B2626">
        <v>345</v>
      </c>
      <c r="C2626">
        <v>1125</v>
      </c>
      <c r="D2626">
        <v>75.62</v>
      </c>
      <c r="E2626" s="3">
        <v>41030</v>
      </c>
      <c r="F2626" s="15">
        <f t="shared" si="80"/>
        <v>2012</v>
      </c>
      <c r="G2626" s="3">
        <f t="shared" si="81"/>
        <v>41060</v>
      </c>
      <c r="H2626" t="s">
        <v>142</v>
      </c>
      <c r="I2626" t="s">
        <v>1298</v>
      </c>
      <c r="J2626" t="b">
        <v>0</v>
      </c>
      <c r="K2626" t="s">
        <v>1369</v>
      </c>
      <c r="L2626">
        <v>91928</v>
      </c>
      <c r="M2626">
        <v>1000</v>
      </c>
      <c r="N2626">
        <v>129354</v>
      </c>
      <c r="S2626" t="s">
        <v>167</v>
      </c>
      <c r="W2626">
        <v>5</v>
      </c>
      <c r="X2626">
        <v>12</v>
      </c>
      <c r="Y2626">
        <v>2</v>
      </c>
      <c r="Z2626">
        <v>1099689</v>
      </c>
      <c r="AA2626" t="s">
        <v>146</v>
      </c>
      <c r="AB2626">
        <v>110</v>
      </c>
      <c r="AC2626" t="s">
        <v>10</v>
      </c>
      <c r="AD2626" t="s">
        <v>10</v>
      </c>
      <c r="AE2626">
        <v>1016</v>
      </c>
    </row>
    <row r="2627" spans="1:31" x14ac:dyDescent="0.25">
      <c r="A2627">
        <v>345</v>
      </c>
      <c r="B2627">
        <v>345</v>
      </c>
      <c r="C2627">
        <v>1125</v>
      </c>
      <c r="D2627">
        <v>302.48</v>
      </c>
      <c r="E2627" s="3">
        <v>41030</v>
      </c>
      <c r="F2627" s="15">
        <f t="shared" ref="F2627:F2690" si="82">YEAR(E2627)</f>
        <v>2012</v>
      </c>
      <c r="G2627" s="3">
        <f t="shared" ref="G2627:G2690" si="83">EOMONTH(E2627,0)</f>
        <v>41060</v>
      </c>
      <c r="H2627" t="s">
        <v>142</v>
      </c>
      <c r="I2627" t="s">
        <v>175</v>
      </c>
      <c r="J2627" t="b">
        <v>0</v>
      </c>
      <c r="K2627" t="s">
        <v>1370</v>
      </c>
      <c r="L2627">
        <v>91928</v>
      </c>
      <c r="M2627">
        <v>1000</v>
      </c>
      <c r="N2627">
        <v>129354</v>
      </c>
      <c r="S2627" t="s">
        <v>167</v>
      </c>
      <c r="W2627">
        <v>5</v>
      </c>
      <c r="X2627">
        <v>12</v>
      </c>
      <c r="Y2627">
        <v>8</v>
      </c>
      <c r="Z2627">
        <v>1099394</v>
      </c>
      <c r="AA2627" t="s">
        <v>146</v>
      </c>
      <c r="AB2627">
        <v>110</v>
      </c>
      <c r="AC2627" t="s">
        <v>10</v>
      </c>
      <c r="AD2627" t="s">
        <v>10</v>
      </c>
      <c r="AE2627">
        <v>1020</v>
      </c>
    </row>
    <row r="2628" spans="1:31" x14ac:dyDescent="0.25">
      <c r="A2628">
        <v>345</v>
      </c>
      <c r="B2628">
        <v>345</v>
      </c>
      <c r="C2628">
        <v>1125</v>
      </c>
      <c r="D2628">
        <v>37.81</v>
      </c>
      <c r="E2628" s="3">
        <v>41030</v>
      </c>
      <c r="F2628" s="15">
        <f t="shared" si="82"/>
        <v>2012</v>
      </c>
      <c r="G2628" s="3">
        <f t="shared" si="83"/>
        <v>41060</v>
      </c>
      <c r="H2628" t="s">
        <v>142</v>
      </c>
      <c r="I2628" t="s">
        <v>1298</v>
      </c>
      <c r="J2628" t="b">
        <v>0</v>
      </c>
      <c r="K2628" t="s">
        <v>1369</v>
      </c>
      <c r="L2628">
        <v>91928</v>
      </c>
      <c r="M2628">
        <v>1000</v>
      </c>
      <c r="N2628">
        <v>129354</v>
      </c>
      <c r="S2628" t="s">
        <v>167</v>
      </c>
      <c r="W2628">
        <v>5</v>
      </c>
      <c r="X2628">
        <v>12</v>
      </c>
      <c r="Y2628">
        <v>1</v>
      </c>
      <c r="Z2628">
        <v>1099689</v>
      </c>
      <c r="AA2628" t="s">
        <v>146</v>
      </c>
      <c r="AB2628">
        <v>110</v>
      </c>
      <c r="AC2628" t="s">
        <v>10</v>
      </c>
      <c r="AD2628" t="s">
        <v>10</v>
      </c>
      <c r="AE2628">
        <v>1021</v>
      </c>
    </row>
    <row r="2629" spans="1:31" x14ac:dyDescent="0.25">
      <c r="A2629">
        <v>345</v>
      </c>
      <c r="B2629">
        <v>345</v>
      </c>
      <c r="C2629">
        <v>1125</v>
      </c>
      <c r="D2629">
        <v>302.48</v>
      </c>
      <c r="E2629" s="3">
        <v>41030</v>
      </c>
      <c r="F2629" s="15">
        <f t="shared" si="82"/>
        <v>2012</v>
      </c>
      <c r="G2629" s="3">
        <f t="shared" si="83"/>
        <v>41060</v>
      </c>
      <c r="H2629" t="s">
        <v>142</v>
      </c>
      <c r="I2629" t="s">
        <v>171</v>
      </c>
      <c r="J2629" t="b">
        <v>0</v>
      </c>
      <c r="K2629" t="s">
        <v>1371</v>
      </c>
      <c r="L2629">
        <v>91928</v>
      </c>
      <c r="M2629">
        <v>1000</v>
      </c>
      <c r="N2629">
        <v>129354</v>
      </c>
      <c r="S2629" t="s">
        <v>167</v>
      </c>
      <c r="W2629">
        <v>5</v>
      </c>
      <c r="X2629">
        <v>12</v>
      </c>
      <c r="Y2629">
        <v>8</v>
      </c>
      <c r="Z2629">
        <v>1098824</v>
      </c>
      <c r="AA2629" t="s">
        <v>146</v>
      </c>
      <c r="AB2629">
        <v>110</v>
      </c>
      <c r="AC2629" t="s">
        <v>10</v>
      </c>
      <c r="AD2629" t="s">
        <v>10</v>
      </c>
      <c r="AE2629">
        <v>1031</v>
      </c>
    </row>
    <row r="2630" spans="1:31" x14ac:dyDescent="0.25">
      <c r="A2630">
        <v>345</v>
      </c>
      <c r="B2630">
        <v>345</v>
      </c>
      <c r="C2630">
        <v>1125</v>
      </c>
      <c r="D2630">
        <v>75.62</v>
      </c>
      <c r="E2630" s="3">
        <v>41030</v>
      </c>
      <c r="F2630" s="15">
        <f t="shared" si="82"/>
        <v>2012</v>
      </c>
      <c r="G2630" s="3">
        <f t="shared" si="83"/>
        <v>41060</v>
      </c>
      <c r="H2630" t="s">
        <v>142</v>
      </c>
      <c r="I2630" t="s">
        <v>1298</v>
      </c>
      <c r="J2630" t="b">
        <v>0</v>
      </c>
      <c r="K2630" t="s">
        <v>1369</v>
      </c>
      <c r="L2630">
        <v>91928</v>
      </c>
      <c r="M2630">
        <v>1000</v>
      </c>
      <c r="N2630">
        <v>129354</v>
      </c>
      <c r="S2630" t="s">
        <v>167</v>
      </c>
      <c r="W2630">
        <v>5</v>
      </c>
      <c r="X2630">
        <v>12</v>
      </c>
      <c r="Y2630">
        <v>2</v>
      </c>
      <c r="Z2630">
        <v>1099689</v>
      </c>
      <c r="AA2630" t="s">
        <v>146</v>
      </c>
      <c r="AB2630">
        <v>110</v>
      </c>
      <c r="AC2630" t="s">
        <v>10</v>
      </c>
      <c r="AD2630" t="s">
        <v>10</v>
      </c>
      <c r="AE2630">
        <v>1041</v>
      </c>
    </row>
    <row r="2631" spans="1:31" x14ac:dyDescent="0.25">
      <c r="A2631">
        <v>345</v>
      </c>
      <c r="B2631">
        <v>345</v>
      </c>
      <c r="C2631">
        <v>1125</v>
      </c>
      <c r="D2631">
        <v>37.81</v>
      </c>
      <c r="E2631" s="3">
        <v>41030</v>
      </c>
      <c r="F2631" s="15">
        <f t="shared" si="82"/>
        <v>2012</v>
      </c>
      <c r="G2631" s="3">
        <f t="shared" si="83"/>
        <v>41060</v>
      </c>
      <c r="H2631" t="s">
        <v>142</v>
      </c>
      <c r="I2631" t="s">
        <v>1298</v>
      </c>
      <c r="J2631" t="b">
        <v>0</v>
      </c>
      <c r="K2631" t="s">
        <v>1369</v>
      </c>
      <c r="L2631">
        <v>91928</v>
      </c>
      <c r="M2631">
        <v>1000</v>
      </c>
      <c r="N2631">
        <v>129354</v>
      </c>
      <c r="S2631" t="s">
        <v>167</v>
      </c>
      <c r="W2631">
        <v>5</v>
      </c>
      <c r="X2631">
        <v>12</v>
      </c>
      <c r="Y2631">
        <v>1</v>
      </c>
      <c r="Z2631">
        <v>1099689</v>
      </c>
      <c r="AA2631" t="s">
        <v>146</v>
      </c>
      <c r="AB2631">
        <v>110</v>
      </c>
      <c r="AC2631" t="s">
        <v>10</v>
      </c>
      <c r="AD2631" t="s">
        <v>10</v>
      </c>
      <c r="AE2631">
        <v>1042</v>
      </c>
    </row>
    <row r="2632" spans="1:31" x14ac:dyDescent="0.25">
      <c r="A2632">
        <v>345</v>
      </c>
      <c r="B2632">
        <v>345</v>
      </c>
      <c r="C2632">
        <v>1125</v>
      </c>
      <c r="D2632">
        <v>156</v>
      </c>
      <c r="E2632" s="3">
        <v>41044</v>
      </c>
      <c r="F2632" s="15">
        <f t="shared" si="82"/>
        <v>2012</v>
      </c>
      <c r="G2632" s="3">
        <f t="shared" si="83"/>
        <v>41060</v>
      </c>
      <c r="H2632" t="s">
        <v>142</v>
      </c>
      <c r="I2632" t="s">
        <v>165</v>
      </c>
      <c r="J2632" t="b">
        <v>0</v>
      </c>
      <c r="K2632" t="s">
        <v>1372</v>
      </c>
      <c r="L2632">
        <v>91928</v>
      </c>
      <c r="M2632">
        <v>1003</v>
      </c>
      <c r="N2632">
        <v>129785</v>
      </c>
      <c r="S2632" t="s">
        <v>167</v>
      </c>
      <c r="W2632">
        <v>5</v>
      </c>
      <c r="X2632">
        <v>12</v>
      </c>
      <c r="Y2632">
        <v>2</v>
      </c>
      <c r="Z2632">
        <v>1099737</v>
      </c>
      <c r="AA2632" t="s">
        <v>146</v>
      </c>
      <c r="AB2632">
        <v>102</v>
      </c>
      <c r="AC2632" t="s">
        <v>10</v>
      </c>
      <c r="AD2632" t="s">
        <v>10</v>
      </c>
      <c r="AE2632">
        <v>1161</v>
      </c>
    </row>
    <row r="2633" spans="1:31" x14ac:dyDescent="0.25">
      <c r="A2633">
        <v>345</v>
      </c>
      <c r="B2633">
        <v>345</v>
      </c>
      <c r="C2633">
        <v>1125</v>
      </c>
      <c r="D2633">
        <v>226.86</v>
      </c>
      <c r="E2633" s="3">
        <v>41044</v>
      </c>
      <c r="F2633" s="15">
        <f t="shared" si="82"/>
        <v>2012</v>
      </c>
      <c r="G2633" s="3">
        <f t="shared" si="83"/>
        <v>41060</v>
      </c>
      <c r="H2633" t="s">
        <v>142</v>
      </c>
      <c r="I2633" t="s">
        <v>171</v>
      </c>
      <c r="J2633" t="b">
        <v>0</v>
      </c>
      <c r="K2633" t="s">
        <v>169</v>
      </c>
      <c r="L2633">
        <v>91928</v>
      </c>
      <c r="M2633">
        <v>1006</v>
      </c>
      <c r="N2633">
        <v>130341</v>
      </c>
      <c r="S2633" t="s">
        <v>167</v>
      </c>
      <c r="W2633">
        <v>5</v>
      </c>
      <c r="X2633">
        <v>12</v>
      </c>
      <c r="Y2633">
        <v>6</v>
      </c>
      <c r="Z2633">
        <v>1098824</v>
      </c>
      <c r="AA2633" t="s">
        <v>146</v>
      </c>
      <c r="AB2633">
        <v>110</v>
      </c>
      <c r="AC2633" t="s">
        <v>10</v>
      </c>
      <c r="AD2633" t="s">
        <v>10</v>
      </c>
      <c r="AE2633">
        <v>1126</v>
      </c>
    </row>
    <row r="2634" spans="1:31" x14ac:dyDescent="0.25">
      <c r="A2634">
        <v>345</v>
      </c>
      <c r="B2634">
        <v>345</v>
      </c>
      <c r="C2634">
        <v>1125</v>
      </c>
      <c r="D2634">
        <v>75.62</v>
      </c>
      <c r="E2634" s="3">
        <v>41044</v>
      </c>
      <c r="F2634" s="15">
        <f t="shared" si="82"/>
        <v>2012</v>
      </c>
      <c r="G2634" s="3">
        <f t="shared" si="83"/>
        <v>41060</v>
      </c>
      <c r="H2634" t="s">
        <v>142</v>
      </c>
      <c r="I2634" t="s">
        <v>175</v>
      </c>
      <c r="J2634" t="b">
        <v>0</v>
      </c>
      <c r="K2634" t="s">
        <v>169</v>
      </c>
      <c r="L2634">
        <v>91928</v>
      </c>
      <c r="M2634">
        <v>1006</v>
      </c>
      <c r="N2634">
        <v>130341</v>
      </c>
      <c r="S2634" t="s">
        <v>167</v>
      </c>
      <c r="W2634">
        <v>5</v>
      </c>
      <c r="X2634">
        <v>12</v>
      </c>
      <c r="Y2634">
        <v>2</v>
      </c>
      <c r="Z2634">
        <v>1099394</v>
      </c>
      <c r="AA2634" t="s">
        <v>146</v>
      </c>
      <c r="AB2634">
        <v>110</v>
      </c>
      <c r="AC2634" t="s">
        <v>10</v>
      </c>
      <c r="AD2634" t="s">
        <v>10</v>
      </c>
      <c r="AE2634">
        <v>1127</v>
      </c>
    </row>
    <row r="2635" spans="1:31" x14ac:dyDescent="0.25">
      <c r="A2635">
        <v>345</v>
      </c>
      <c r="B2635">
        <v>345</v>
      </c>
      <c r="C2635">
        <v>1125</v>
      </c>
      <c r="D2635">
        <v>264.67</v>
      </c>
      <c r="E2635" s="3">
        <v>41044</v>
      </c>
      <c r="F2635" s="15">
        <f t="shared" si="82"/>
        <v>2012</v>
      </c>
      <c r="G2635" s="3">
        <f t="shared" si="83"/>
        <v>41060</v>
      </c>
      <c r="H2635" t="s">
        <v>142</v>
      </c>
      <c r="I2635" t="s">
        <v>171</v>
      </c>
      <c r="J2635" t="b">
        <v>0</v>
      </c>
      <c r="K2635" t="s">
        <v>169</v>
      </c>
      <c r="L2635">
        <v>91928</v>
      </c>
      <c r="M2635">
        <v>1006</v>
      </c>
      <c r="N2635">
        <v>130341</v>
      </c>
      <c r="S2635" t="s">
        <v>167</v>
      </c>
      <c r="W2635">
        <v>5</v>
      </c>
      <c r="X2635">
        <v>12</v>
      </c>
      <c r="Y2635">
        <v>7</v>
      </c>
      <c r="Z2635">
        <v>1098824</v>
      </c>
      <c r="AA2635" t="s">
        <v>146</v>
      </c>
      <c r="AB2635">
        <v>110</v>
      </c>
      <c r="AC2635" t="s">
        <v>10</v>
      </c>
      <c r="AD2635" t="s">
        <v>10</v>
      </c>
      <c r="AE2635">
        <v>1128</v>
      </c>
    </row>
    <row r="2636" spans="1:31" x14ac:dyDescent="0.25">
      <c r="A2636">
        <v>345</v>
      </c>
      <c r="B2636">
        <v>345</v>
      </c>
      <c r="C2636">
        <v>1125</v>
      </c>
      <c r="D2636">
        <v>151.24</v>
      </c>
      <c r="E2636" s="3">
        <v>41044</v>
      </c>
      <c r="F2636" s="15">
        <f t="shared" si="82"/>
        <v>2012</v>
      </c>
      <c r="G2636" s="3">
        <f t="shared" si="83"/>
        <v>41060</v>
      </c>
      <c r="H2636" t="s">
        <v>142</v>
      </c>
      <c r="I2636" t="s">
        <v>171</v>
      </c>
      <c r="J2636" t="b">
        <v>0</v>
      </c>
      <c r="K2636" t="s">
        <v>169</v>
      </c>
      <c r="L2636">
        <v>91928</v>
      </c>
      <c r="M2636">
        <v>1006</v>
      </c>
      <c r="N2636">
        <v>130341</v>
      </c>
      <c r="S2636" t="s">
        <v>167</v>
      </c>
      <c r="W2636">
        <v>5</v>
      </c>
      <c r="X2636">
        <v>12</v>
      </c>
      <c r="Y2636">
        <v>4</v>
      </c>
      <c r="Z2636">
        <v>1098824</v>
      </c>
      <c r="AA2636" t="s">
        <v>146</v>
      </c>
      <c r="AB2636">
        <v>110</v>
      </c>
      <c r="AC2636" t="s">
        <v>10</v>
      </c>
      <c r="AD2636" t="s">
        <v>10</v>
      </c>
      <c r="AE2636">
        <v>1129</v>
      </c>
    </row>
    <row r="2637" spans="1:31" x14ac:dyDescent="0.25">
      <c r="A2637">
        <v>345</v>
      </c>
      <c r="B2637">
        <v>345</v>
      </c>
      <c r="C2637">
        <v>1125</v>
      </c>
      <c r="D2637">
        <v>113.43</v>
      </c>
      <c r="E2637" s="3">
        <v>41044</v>
      </c>
      <c r="F2637" s="15">
        <f t="shared" si="82"/>
        <v>2012</v>
      </c>
      <c r="G2637" s="3">
        <f t="shared" si="83"/>
        <v>41060</v>
      </c>
      <c r="H2637" t="s">
        <v>142</v>
      </c>
      <c r="I2637" t="s">
        <v>171</v>
      </c>
      <c r="J2637" t="b">
        <v>0</v>
      </c>
      <c r="K2637" t="s">
        <v>169</v>
      </c>
      <c r="L2637">
        <v>91928</v>
      </c>
      <c r="M2637">
        <v>1006</v>
      </c>
      <c r="N2637">
        <v>130341</v>
      </c>
      <c r="S2637" t="s">
        <v>167</v>
      </c>
      <c r="W2637">
        <v>5</v>
      </c>
      <c r="X2637">
        <v>12</v>
      </c>
      <c r="Y2637">
        <v>3</v>
      </c>
      <c r="Z2637">
        <v>1098824</v>
      </c>
      <c r="AA2637" t="s">
        <v>146</v>
      </c>
      <c r="AB2637">
        <v>110</v>
      </c>
      <c r="AC2637" t="s">
        <v>10</v>
      </c>
      <c r="AD2637" t="s">
        <v>10</v>
      </c>
      <c r="AE2637">
        <v>1130</v>
      </c>
    </row>
    <row r="2638" spans="1:31" x14ac:dyDescent="0.25">
      <c r="A2638">
        <v>345</v>
      </c>
      <c r="B2638">
        <v>345</v>
      </c>
      <c r="C2638">
        <v>1125</v>
      </c>
      <c r="D2638">
        <v>37.81</v>
      </c>
      <c r="E2638" s="3">
        <v>41044</v>
      </c>
      <c r="F2638" s="15">
        <f t="shared" si="82"/>
        <v>2012</v>
      </c>
      <c r="G2638" s="3">
        <f t="shared" si="83"/>
        <v>41060</v>
      </c>
      <c r="H2638" t="s">
        <v>142</v>
      </c>
      <c r="I2638" t="s">
        <v>170</v>
      </c>
      <c r="J2638" t="b">
        <v>0</v>
      </c>
      <c r="K2638" t="s">
        <v>1373</v>
      </c>
      <c r="L2638">
        <v>91928</v>
      </c>
      <c r="M2638">
        <v>1006</v>
      </c>
      <c r="N2638">
        <v>130341</v>
      </c>
      <c r="S2638" t="s">
        <v>167</v>
      </c>
      <c r="W2638">
        <v>5</v>
      </c>
      <c r="X2638">
        <v>12</v>
      </c>
      <c r="Y2638">
        <v>1</v>
      </c>
      <c r="Z2638">
        <v>1098822</v>
      </c>
      <c r="AA2638" t="s">
        <v>146</v>
      </c>
      <c r="AB2638">
        <v>110</v>
      </c>
      <c r="AC2638" t="s">
        <v>10</v>
      </c>
      <c r="AD2638" t="s">
        <v>10</v>
      </c>
      <c r="AE2638">
        <v>1131</v>
      </c>
    </row>
    <row r="2639" spans="1:31" x14ac:dyDescent="0.25">
      <c r="A2639">
        <v>345</v>
      </c>
      <c r="B2639">
        <v>345</v>
      </c>
      <c r="C2639">
        <v>1125</v>
      </c>
      <c r="D2639">
        <v>75.62</v>
      </c>
      <c r="E2639" s="3">
        <v>41044</v>
      </c>
      <c r="F2639" s="15">
        <f t="shared" si="82"/>
        <v>2012</v>
      </c>
      <c r="G2639" s="3">
        <f t="shared" si="83"/>
        <v>41060</v>
      </c>
      <c r="H2639" t="s">
        <v>142</v>
      </c>
      <c r="I2639" t="s">
        <v>175</v>
      </c>
      <c r="J2639" t="b">
        <v>0</v>
      </c>
      <c r="K2639" t="s">
        <v>169</v>
      </c>
      <c r="L2639">
        <v>91928</v>
      </c>
      <c r="M2639">
        <v>1006</v>
      </c>
      <c r="N2639">
        <v>130341</v>
      </c>
      <c r="S2639" t="s">
        <v>167</v>
      </c>
      <c r="W2639">
        <v>5</v>
      </c>
      <c r="X2639">
        <v>12</v>
      </c>
      <c r="Y2639">
        <v>2</v>
      </c>
      <c r="Z2639">
        <v>1099394</v>
      </c>
      <c r="AA2639" t="s">
        <v>146</v>
      </c>
      <c r="AB2639">
        <v>110</v>
      </c>
      <c r="AC2639" t="s">
        <v>10</v>
      </c>
      <c r="AD2639" t="s">
        <v>10</v>
      </c>
      <c r="AE2639">
        <v>1141</v>
      </c>
    </row>
    <row r="2640" spans="1:31" x14ac:dyDescent="0.25">
      <c r="A2640">
        <v>345</v>
      </c>
      <c r="B2640">
        <v>345</v>
      </c>
      <c r="C2640">
        <v>1125</v>
      </c>
      <c r="D2640">
        <v>18.91</v>
      </c>
      <c r="E2640" s="3">
        <v>41044</v>
      </c>
      <c r="F2640" s="15">
        <f t="shared" si="82"/>
        <v>2012</v>
      </c>
      <c r="G2640" s="3">
        <f t="shared" si="83"/>
        <v>41060</v>
      </c>
      <c r="H2640" t="s">
        <v>142</v>
      </c>
      <c r="I2640" t="s">
        <v>1298</v>
      </c>
      <c r="J2640" t="b">
        <v>0</v>
      </c>
      <c r="K2640" t="s">
        <v>1374</v>
      </c>
      <c r="L2640">
        <v>91928</v>
      </c>
      <c r="M2640">
        <v>1006</v>
      </c>
      <c r="N2640">
        <v>130341</v>
      </c>
      <c r="S2640" t="s">
        <v>167</v>
      </c>
      <c r="W2640">
        <v>5</v>
      </c>
      <c r="X2640">
        <v>12</v>
      </c>
      <c r="Y2640">
        <v>0.5</v>
      </c>
      <c r="Z2640">
        <v>1099689</v>
      </c>
      <c r="AA2640" t="s">
        <v>146</v>
      </c>
      <c r="AB2640">
        <v>110</v>
      </c>
      <c r="AC2640" t="s">
        <v>10</v>
      </c>
      <c r="AD2640" t="s">
        <v>10</v>
      </c>
      <c r="AE2640">
        <v>1146</v>
      </c>
    </row>
    <row r="2641" spans="1:31" x14ac:dyDescent="0.25">
      <c r="A2641">
        <v>345</v>
      </c>
      <c r="B2641">
        <v>345</v>
      </c>
      <c r="C2641">
        <v>1125</v>
      </c>
      <c r="D2641">
        <v>75.62</v>
      </c>
      <c r="E2641" s="3">
        <v>41044</v>
      </c>
      <c r="F2641" s="15">
        <f t="shared" si="82"/>
        <v>2012</v>
      </c>
      <c r="G2641" s="3">
        <f t="shared" si="83"/>
        <v>41060</v>
      </c>
      <c r="H2641" t="s">
        <v>142</v>
      </c>
      <c r="I2641" t="s">
        <v>1298</v>
      </c>
      <c r="J2641" t="b">
        <v>0</v>
      </c>
      <c r="K2641" t="s">
        <v>1374</v>
      </c>
      <c r="L2641">
        <v>91928</v>
      </c>
      <c r="M2641">
        <v>1006</v>
      </c>
      <c r="N2641">
        <v>130341</v>
      </c>
      <c r="S2641" t="s">
        <v>167</v>
      </c>
      <c r="W2641">
        <v>5</v>
      </c>
      <c r="X2641">
        <v>12</v>
      </c>
      <c r="Y2641">
        <v>2</v>
      </c>
      <c r="Z2641">
        <v>1099689</v>
      </c>
      <c r="AA2641" t="s">
        <v>146</v>
      </c>
      <c r="AB2641">
        <v>110</v>
      </c>
      <c r="AC2641" t="s">
        <v>10</v>
      </c>
      <c r="AD2641" t="s">
        <v>10</v>
      </c>
      <c r="AE2641">
        <v>1147</v>
      </c>
    </row>
    <row r="2642" spans="1:31" x14ac:dyDescent="0.25">
      <c r="A2642">
        <v>345</v>
      </c>
      <c r="B2642">
        <v>345</v>
      </c>
      <c r="C2642">
        <v>1125</v>
      </c>
      <c r="D2642">
        <v>75.62</v>
      </c>
      <c r="E2642" s="3">
        <v>41044</v>
      </c>
      <c r="F2642" s="15">
        <f t="shared" si="82"/>
        <v>2012</v>
      </c>
      <c r="G2642" s="3">
        <f t="shared" si="83"/>
        <v>41060</v>
      </c>
      <c r="H2642" t="s">
        <v>142</v>
      </c>
      <c r="I2642" t="s">
        <v>1298</v>
      </c>
      <c r="J2642" t="b">
        <v>0</v>
      </c>
      <c r="K2642" t="s">
        <v>1374</v>
      </c>
      <c r="L2642">
        <v>91928</v>
      </c>
      <c r="M2642">
        <v>1006</v>
      </c>
      <c r="N2642">
        <v>130341</v>
      </c>
      <c r="S2642" t="s">
        <v>167</v>
      </c>
      <c r="W2642">
        <v>5</v>
      </c>
      <c r="X2642">
        <v>12</v>
      </c>
      <c r="Y2642">
        <v>2</v>
      </c>
      <c r="Z2642">
        <v>1099689</v>
      </c>
      <c r="AA2642" t="s">
        <v>146</v>
      </c>
      <c r="AB2642">
        <v>110</v>
      </c>
      <c r="AC2642" t="s">
        <v>10</v>
      </c>
      <c r="AD2642" t="s">
        <v>10</v>
      </c>
      <c r="AE2642">
        <v>1148</v>
      </c>
    </row>
    <row r="2643" spans="1:31" x14ac:dyDescent="0.25">
      <c r="A2643">
        <v>345</v>
      </c>
      <c r="B2643">
        <v>345</v>
      </c>
      <c r="C2643">
        <v>1125</v>
      </c>
      <c r="D2643">
        <v>264.67</v>
      </c>
      <c r="E2643" s="3">
        <v>41044</v>
      </c>
      <c r="F2643" s="15">
        <f t="shared" si="82"/>
        <v>2012</v>
      </c>
      <c r="G2643" s="3">
        <f t="shared" si="83"/>
        <v>41060</v>
      </c>
      <c r="H2643" t="s">
        <v>142</v>
      </c>
      <c r="I2643" t="s">
        <v>175</v>
      </c>
      <c r="J2643" t="b">
        <v>0</v>
      </c>
      <c r="K2643" t="s">
        <v>169</v>
      </c>
      <c r="L2643">
        <v>91928</v>
      </c>
      <c r="M2643">
        <v>1006</v>
      </c>
      <c r="N2643">
        <v>130341</v>
      </c>
      <c r="S2643" t="s">
        <v>167</v>
      </c>
      <c r="W2643">
        <v>5</v>
      </c>
      <c r="X2643">
        <v>12</v>
      </c>
      <c r="Y2643">
        <v>7</v>
      </c>
      <c r="Z2643">
        <v>1099394</v>
      </c>
      <c r="AA2643" t="s">
        <v>146</v>
      </c>
      <c r="AB2643">
        <v>110</v>
      </c>
      <c r="AC2643" t="s">
        <v>10</v>
      </c>
      <c r="AD2643" t="s">
        <v>10</v>
      </c>
      <c r="AE2643">
        <v>1149</v>
      </c>
    </row>
    <row r="2644" spans="1:31" x14ac:dyDescent="0.25">
      <c r="A2644">
        <v>345</v>
      </c>
      <c r="B2644">
        <v>345</v>
      </c>
      <c r="C2644">
        <v>1125</v>
      </c>
      <c r="D2644">
        <v>151.24</v>
      </c>
      <c r="E2644" s="3">
        <v>41044</v>
      </c>
      <c r="F2644" s="15">
        <f t="shared" si="82"/>
        <v>2012</v>
      </c>
      <c r="G2644" s="3">
        <f t="shared" si="83"/>
        <v>41060</v>
      </c>
      <c r="H2644" t="s">
        <v>142</v>
      </c>
      <c r="I2644" t="s">
        <v>175</v>
      </c>
      <c r="J2644" t="b">
        <v>0</v>
      </c>
      <c r="K2644" t="s">
        <v>169</v>
      </c>
      <c r="L2644">
        <v>91928</v>
      </c>
      <c r="M2644">
        <v>1006</v>
      </c>
      <c r="N2644">
        <v>130341</v>
      </c>
      <c r="S2644" t="s">
        <v>167</v>
      </c>
      <c r="W2644">
        <v>5</v>
      </c>
      <c r="X2644">
        <v>12</v>
      </c>
      <c r="Y2644">
        <v>4</v>
      </c>
      <c r="Z2644">
        <v>1099394</v>
      </c>
      <c r="AA2644" t="s">
        <v>146</v>
      </c>
      <c r="AB2644">
        <v>110</v>
      </c>
      <c r="AC2644" t="s">
        <v>10</v>
      </c>
      <c r="AD2644" t="s">
        <v>10</v>
      </c>
      <c r="AE2644">
        <v>1150</v>
      </c>
    </row>
    <row r="2645" spans="1:31" x14ac:dyDescent="0.25">
      <c r="A2645">
        <v>345</v>
      </c>
      <c r="B2645">
        <v>345</v>
      </c>
      <c r="C2645">
        <v>1125</v>
      </c>
      <c r="D2645">
        <v>113.43</v>
      </c>
      <c r="E2645" s="3">
        <v>41044</v>
      </c>
      <c r="F2645" s="15">
        <f t="shared" si="82"/>
        <v>2012</v>
      </c>
      <c r="G2645" s="3">
        <f t="shared" si="83"/>
        <v>41060</v>
      </c>
      <c r="H2645" t="s">
        <v>142</v>
      </c>
      <c r="I2645" t="s">
        <v>175</v>
      </c>
      <c r="J2645" t="b">
        <v>0</v>
      </c>
      <c r="K2645" t="s">
        <v>169</v>
      </c>
      <c r="L2645">
        <v>91928</v>
      </c>
      <c r="M2645">
        <v>1006</v>
      </c>
      <c r="N2645">
        <v>130341</v>
      </c>
      <c r="S2645" t="s">
        <v>167</v>
      </c>
      <c r="W2645">
        <v>5</v>
      </c>
      <c r="X2645">
        <v>12</v>
      </c>
      <c r="Y2645">
        <v>3</v>
      </c>
      <c r="Z2645">
        <v>1099394</v>
      </c>
      <c r="AA2645" t="s">
        <v>146</v>
      </c>
      <c r="AB2645">
        <v>110</v>
      </c>
      <c r="AC2645" t="s">
        <v>10</v>
      </c>
      <c r="AD2645" t="s">
        <v>10</v>
      </c>
      <c r="AE2645">
        <v>1151</v>
      </c>
    </row>
    <row r="2646" spans="1:31" x14ac:dyDescent="0.25">
      <c r="A2646">
        <v>345</v>
      </c>
      <c r="B2646">
        <v>345</v>
      </c>
      <c r="C2646">
        <v>1125</v>
      </c>
      <c r="D2646">
        <v>378.1</v>
      </c>
      <c r="E2646" s="3">
        <v>41044</v>
      </c>
      <c r="F2646" s="15">
        <f t="shared" si="82"/>
        <v>2012</v>
      </c>
      <c r="G2646" s="3">
        <f t="shared" si="83"/>
        <v>41060</v>
      </c>
      <c r="H2646" t="s">
        <v>142</v>
      </c>
      <c r="I2646" t="s">
        <v>171</v>
      </c>
      <c r="J2646" t="b">
        <v>0</v>
      </c>
      <c r="K2646" t="s">
        <v>169</v>
      </c>
      <c r="L2646">
        <v>91928</v>
      </c>
      <c r="M2646">
        <v>1006</v>
      </c>
      <c r="N2646">
        <v>130341</v>
      </c>
      <c r="S2646" t="s">
        <v>167</v>
      </c>
      <c r="W2646">
        <v>5</v>
      </c>
      <c r="X2646">
        <v>12</v>
      </c>
      <c r="Y2646">
        <v>10</v>
      </c>
      <c r="Z2646">
        <v>1098824</v>
      </c>
      <c r="AA2646" t="s">
        <v>146</v>
      </c>
      <c r="AB2646">
        <v>110</v>
      </c>
      <c r="AC2646" t="s">
        <v>10</v>
      </c>
      <c r="AD2646" t="s">
        <v>10</v>
      </c>
      <c r="AE2646">
        <v>1154</v>
      </c>
    </row>
    <row r="2647" spans="1:31" x14ac:dyDescent="0.25">
      <c r="A2647">
        <v>345</v>
      </c>
      <c r="B2647">
        <v>345</v>
      </c>
      <c r="C2647">
        <v>1125</v>
      </c>
      <c r="D2647">
        <v>75.62</v>
      </c>
      <c r="E2647" s="3">
        <v>41058</v>
      </c>
      <c r="F2647" s="15">
        <f t="shared" si="82"/>
        <v>2012</v>
      </c>
      <c r="G2647" s="3">
        <f t="shared" si="83"/>
        <v>41060</v>
      </c>
      <c r="H2647" t="s">
        <v>142</v>
      </c>
      <c r="I2647" t="s">
        <v>1298</v>
      </c>
      <c r="J2647" t="b">
        <v>0</v>
      </c>
      <c r="K2647" t="s">
        <v>169</v>
      </c>
      <c r="L2647">
        <v>91928</v>
      </c>
      <c r="M2647">
        <v>1009</v>
      </c>
      <c r="N2647">
        <v>130725</v>
      </c>
      <c r="S2647" t="s">
        <v>167</v>
      </c>
      <c r="W2647">
        <v>5</v>
      </c>
      <c r="X2647">
        <v>12</v>
      </c>
      <c r="Y2647">
        <v>2</v>
      </c>
      <c r="Z2647">
        <v>1099689</v>
      </c>
      <c r="AA2647" t="s">
        <v>146</v>
      </c>
      <c r="AB2647">
        <v>111</v>
      </c>
      <c r="AC2647" t="s">
        <v>10</v>
      </c>
      <c r="AD2647" t="s">
        <v>10</v>
      </c>
      <c r="AE2647">
        <v>928</v>
      </c>
    </row>
    <row r="2648" spans="1:31" x14ac:dyDescent="0.25">
      <c r="A2648">
        <v>345</v>
      </c>
      <c r="B2648">
        <v>345</v>
      </c>
      <c r="C2648">
        <v>1125</v>
      </c>
      <c r="D2648">
        <v>113.43</v>
      </c>
      <c r="E2648" s="3">
        <v>41058</v>
      </c>
      <c r="F2648" s="15">
        <f t="shared" si="82"/>
        <v>2012</v>
      </c>
      <c r="G2648" s="3">
        <f t="shared" si="83"/>
        <v>41060</v>
      </c>
      <c r="H2648" t="s">
        <v>142</v>
      </c>
      <c r="I2648" t="s">
        <v>1298</v>
      </c>
      <c r="J2648" t="b">
        <v>0</v>
      </c>
      <c r="K2648" t="s">
        <v>169</v>
      </c>
      <c r="L2648">
        <v>91928</v>
      </c>
      <c r="M2648">
        <v>1009</v>
      </c>
      <c r="N2648">
        <v>130725</v>
      </c>
      <c r="S2648" t="s">
        <v>167</v>
      </c>
      <c r="W2648">
        <v>5</v>
      </c>
      <c r="X2648">
        <v>12</v>
      </c>
      <c r="Y2648">
        <v>3</v>
      </c>
      <c r="Z2648">
        <v>1099689</v>
      </c>
      <c r="AA2648" t="s">
        <v>146</v>
      </c>
      <c r="AB2648">
        <v>111</v>
      </c>
      <c r="AC2648" t="s">
        <v>10</v>
      </c>
      <c r="AD2648" t="s">
        <v>10</v>
      </c>
      <c r="AE2648">
        <v>929</v>
      </c>
    </row>
    <row r="2649" spans="1:31" x14ac:dyDescent="0.25">
      <c r="A2649">
        <v>345</v>
      </c>
      <c r="B2649">
        <v>345</v>
      </c>
      <c r="C2649">
        <v>1125</v>
      </c>
      <c r="D2649">
        <v>75.62</v>
      </c>
      <c r="E2649" s="3">
        <v>41058</v>
      </c>
      <c r="F2649" s="15">
        <f t="shared" si="82"/>
        <v>2012</v>
      </c>
      <c r="G2649" s="3">
        <f t="shared" si="83"/>
        <v>41060</v>
      </c>
      <c r="H2649" t="s">
        <v>142</v>
      </c>
      <c r="I2649" t="s">
        <v>175</v>
      </c>
      <c r="J2649" t="b">
        <v>0</v>
      </c>
      <c r="K2649" t="s">
        <v>169</v>
      </c>
      <c r="L2649">
        <v>91928</v>
      </c>
      <c r="M2649">
        <v>1009</v>
      </c>
      <c r="N2649">
        <v>130725</v>
      </c>
      <c r="S2649" t="s">
        <v>167</v>
      </c>
      <c r="W2649">
        <v>5</v>
      </c>
      <c r="X2649">
        <v>12</v>
      </c>
      <c r="Y2649">
        <v>2</v>
      </c>
      <c r="Z2649">
        <v>1099394</v>
      </c>
      <c r="AA2649" t="s">
        <v>146</v>
      </c>
      <c r="AB2649">
        <v>111</v>
      </c>
      <c r="AC2649" t="s">
        <v>10</v>
      </c>
      <c r="AD2649" t="s">
        <v>10</v>
      </c>
      <c r="AE2649">
        <v>941</v>
      </c>
    </row>
    <row r="2650" spans="1:31" x14ac:dyDescent="0.25">
      <c r="A2650">
        <v>345</v>
      </c>
      <c r="B2650">
        <v>345</v>
      </c>
      <c r="C2650">
        <v>1125</v>
      </c>
      <c r="D2650">
        <v>113.43</v>
      </c>
      <c r="E2650" s="3">
        <v>41058</v>
      </c>
      <c r="F2650" s="15">
        <f t="shared" si="82"/>
        <v>2012</v>
      </c>
      <c r="G2650" s="3">
        <f t="shared" si="83"/>
        <v>41060</v>
      </c>
      <c r="H2650" t="s">
        <v>142</v>
      </c>
      <c r="I2650" t="s">
        <v>1298</v>
      </c>
      <c r="J2650" t="b">
        <v>0</v>
      </c>
      <c r="K2650" t="s">
        <v>169</v>
      </c>
      <c r="L2650">
        <v>91928</v>
      </c>
      <c r="M2650">
        <v>1009</v>
      </c>
      <c r="N2650">
        <v>130725</v>
      </c>
      <c r="S2650" t="s">
        <v>167</v>
      </c>
      <c r="W2650">
        <v>5</v>
      </c>
      <c r="X2650">
        <v>12</v>
      </c>
      <c r="Y2650">
        <v>3</v>
      </c>
      <c r="Z2650">
        <v>1099689</v>
      </c>
      <c r="AA2650" t="s">
        <v>146</v>
      </c>
      <c r="AB2650">
        <v>111</v>
      </c>
      <c r="AC2650" t="s">
        <v>10</v>
      </c>
      <c r="AD2650" t="s">
        <v>10</v>
      </c>
      <c r="AE2650">
        <v>947</v>
      </c>
    </row>
    <row r="2651" spans="1:31" x14ac:dyDescent="0.25">
      <c r="A2651">
        <v>345</v>
      </c>
      <c r="B2651">
        <v>345</v>
      </c>
      <c r="C2651">
        <v>1125</v>
      </c>
      <c r="D2651">
        <v>113.43</v>
      </c>
      <c r="E2651" s="3">
        <v>41058</v>
      </c>
      <c r="F2651" s="15">
        <f t="shared" si="82"/>
        <v>2012</v>
      </c>
      <c r="G2651" s="3">
        <f t="shared" si="83"/>
        <v>41060</v>
      </c>
      <c r="H2651" t="s">
        <v>142</v>
      </c>
      <c r="I2651" t="s">
        <v>1298</v>
      </c>
      <c r="J2651" t="b">
        <v>0</v>
      </c>
      <c r="K2651" t="s">
        <v>169</v>
      </c>
      <c r="L2651">
        <v>91928</v>
      </c>
      <c r="M2651">
        <v>1009</v>
      </c>
      <c r="N2651">
        <v>130725</v>
      </c>
      <c r="S2651" t="s">
        <v>167</v>
      </c>
      <c r="W2651">
        <v>5</v>
      </c>
      <c r="X2651">
        <v>12</v>
      </c>
      <c r="Y2651">
        <v>3</v>
      </c>
      <c r="Z2651">
        <v>1099689</v>
      </c>
      <c r="AA2651" t="s">
        <v>146</v>
      </c>
      <c r="AB2651">
        <v>111</v>
      </c>
      <c r="AC2651" t="s">
        <v>10</v>
      </c>
      <c r="AD2651" t="s">
        <v>10</v>
      </c>
      <c r="AE2651">
        <v>948</v>
      </c>
    </row>
    <row r="2652" spans="1:31" x14ac:dyDescent="0.25">
      <c r="A2652">
        <v>345</v>
      </c>
      <c r="B2652">
        <v>345</v>
      </c>
      <c r="C2652">
        <v>1125</v>
      </c>
      <c r="D2652">
        <v>113.43</v>
      </c>
      <c r="E2652" s="3">
        <v>41072</v>
      </c>
      <c r="F2652" s="15">
        <f t="shared" si="82"/>
        <v>2012</v>
      </c>
      <c r="G2652" s="3">
        <f t="shared" si="83"/>
        <v>41090</v>
      </c>
      <c r="H2652" t="s">
        <v>142</v>
      </c>
      <c r="I2652" t="s">
        <v>1298</v>
      </c>
      <c r="J2652" t="b">
        <v>0</v>
      </c>
      <c r="K2652" t="s">
        <v>169</v>
      </c>
      <c r="L2652">
        <v>91928</v>
      </c>
      <c r="M2652">
        <v>1015</v>
      </c>
      <c r="N2652">
        <v>132052</v>
      </c>
      <c r="S2652" t="s">
        <v>167</v>
      </c>
      <c r="W2652">
        <v>6</v>
      </c>
      <c r="X2652">
        <v>12</v>
      </c>
      <c r="Y2652">
        <v>3</v>
      </c>
      <c r="Z2652">
        <v>1099689</v>
      </c>
      <c r="AA2652" t="s">
        <v>146</v>
      </c>
      <c r="AB2652">
        <v>110</v>
      </c>
      <c r="AC2652" t="s">
        <v>10</v>
      </c>
      <c r="AD2652" t="s">
        <v>10</v>
      </c>
      <c r="AE2652">
        <v>1135</v>
      </c>
    </row>
    <row r="2653" spans="1:31" x14ac:dyDescent="0.25">
      <c r="A2653">
        <v>345</v>
      </c>
      <c r="B2653">
        <v>345</v>
      </c>
      <c r="C2653">
        <v>1125</v>
      </c>
      <c r="D2653">
        <v>321.39</v>
      </c>
      <c r="E2653" s="3">
        <v>41072</v>
      </c>
      <c r="F2653" s="15">
        <f t="shared" si="82"/>
        <v>2012</v>
      </c>
      <c r="G2653" s="3">
        <f t="shared" si="83"/>
        <v>41090</v>
      </c>
      <c r="H2653" t="s">
        <v>142</v>
      </c>
      <c r="I2653" t="s">
        <v>1298</v>
      </c>
      <c r="J2653" t="b">
        <v>0</v>
      </c>
      <c r="K2653" t="s">
        <v>169</v>
      </c>
      <c r="L2653">
        <v>91928</v>
      </c>
      <c r="M2653">
        <v>1015</v>
      </c>
      <c r="N2653">
        <v>132052</v>
      </c>
      <c r="S2653" t="s">
        <v>167</v>
      </c>
      <c r="W2653">
        <v>6</v>
      </c>
      <c r="X2653">
        <v>12</v>
      </c>
      <c r="Y2653">
        <v>8.5</v>
      </c>
      <c r="Z2653">
        <v>1099689</v>
      </c>
      <c r="AA2653" t="s">
        <v>146</v>
      </c>
      <c r="AB2653">
        <v>110</v>
      </c>
      <c r="AC2653" t="s">
        <v>10</v>
      </c>
      <c r="AD2653" t="s">
        <v>10</v>
      </c>
      <c r="AE2653">
        <v>1136</v>
      </c>
    </row>
    <row r="2654" spans="1:31" x14ac:dyDescent="0.25">
      <c r="A2654">
        <v>345</v>
      </c>
      <c r="B2654">
        <v>345</v>
      </c>
      <c r="C2654">
        <v>1125</v>
      </c>
      <c r="D2654">
        <v>75.62</v>
      </c>
      <c r="E2654" s="3">
        <v>41072</v>
      </c>
      <c r="F2654" s="15">
        <f t="shared" si="82"/>
        <v>2012</v>
      </c>
      <c r="G2654" s="3">
        <f t="shared" si="83"/>
        <v>41090</v>
      </c>
      <c r="H2654" t="s">
        <v>142</v>
      </c>
      <c r="I2654" t="s">
        <v>1298</v>
      </c>
      <c r="J2654" t="b">
        <v>0</v>
      </c>
      <c r="K2654" t="s">
        <v>169</v>
      </c>
      <c r="L2654">
        <v>91928</v>
      </c>
      <c r="M2654">
        <v>1015</v>
      </c>
      <c r="N2654">
        <v>132052</v>
      </c>
      <c r="S2654" t="s">
        <v>167</v>
      </c>
      <c r="W2654">
        <v>6</v>
      </c>
      <c r="X2654">
        <v>12</v>
      </c>
      <c r="Y2654">
        <v>2</v>
      </c>
      <c r="Z2654">
        <v>1099689</v>
      </c>
      <c r="AA2654" t="s">
        <v>146</v>
      </c>
      <c r="AB2654">
        <v>110</v>
      </c>
      <c r="AC2654" t="s">
        <v>10</v>
      </c>
      <c r="AD2654" t="s">
        <v>10</v>
      </c>
      <c r="AE2654">
        <v>1137</v>
      </c>
    </row>
    <row r="2655" spans="1:31" x14ac:dyDescent="0.25">
      <c r="A2655">
        <v>345</v>
      </c>
      <c r="B2655">
        <v>345</v>
      </c>
      <c r="C2655">
        <v>1125</v>
      </c>
      <c r="D2655">
        <v>321.39</v>
      </c>
      <c r="E2655" s="3">
        <v>41072</v>
      </c>
      <c r="F2655" s="15">
        <f t="shared" si="82"/>
        <v>2012</v>
      </c>
      <c r="G2655" s="3">
        <f t="shared" si="83"/>
        <v>41090</v>
      </c>
      <c r="H2655" t="s">
        <v>142</v>
      </c>
      <c r="I2655" t="s">
        <v>175</v>
      </c>
      <c r="J2655" t="b">
        <v>0</v>
      </c>
      <c r="K2655" t="s">
        <v>169</v>
      </c>
      <c r="L2655">
        <v>91928</v>
      </c>
      <c r="M2655">
        <v>1015</v>
      </c>
      <c r="N2655">
        <v>132052</v>
      </c>
      <c r="S2655" t="s">
        <v>167</v>
      </c>
      <c r="W2655">
        <v>6</v>
      </c>
      <c r="X2655">
        <v>12</v>
      </c>
      <c r="Y2655">
        <v>8.5</v>
      </c>
      <c r="Z2655">
        <v>1099394</v>
      </c>
      <c r="AA2655" t="s">
        <v>146</v>
      </c>
      <c r="AB2655">
        <v>110</v>
      </c>
      <c r="AC2655" t="s">
        <v>10</v>
      </c>
      <c r="AD2655" t="s">
        <v>10</v>
      </c>
      <c r="AE2655">
        <v>1141</v>
      </c>
    </row>
    <row r="2656" spans="1:31" x14ac:dyDescent="0.25">
      <c r="A2656">
        <v>345</v>
      </c>
      <c r="B2656">
        <v>345</v>
      </c>
      <c r="C2656">
        <v>1125</v>
      </c>
      <c r="D2656">
        <v>378.1</v>
      </c>
      <c r="E2656" s="3">
        <v>41072</v>
      </c>
      <c r="F2656" s="15">
        <f t="shared" si="82"/>
        <v>2012</v>
      </c>
      <c r="G2656" s="3">
        <f t="shared" si="83"/>
        <v>41090</v>
      </c>
      <c r="H2656" t="s">
        <v>142</v>
      </c>
      <c r="I2656" t="s">
        <v>175</v>
      </c>
      <c r="J2656" t="b">
        <v>0</v>
      </c>
      <c r="K2656" t="s">
        <v>169</v>
      </c>
      <c r="L2656">
        <v>91928</v>
      </c>
      <c r="M2656">
        <v>1015</v>
      </c>
      <c r="N2656">
        <v>132052</v>
      </c>
      <c r="S2656" t="s">
        <v>167</v>
      </c>
      <c r="W2656">
        <v>6</v>
      </c>
      <c r="X2656">
        <v>12</v>
      </c>
      <c r="Y2656">
        <v>10</v>
      </c>
      <c r="Z2656">
        <v>1099394</v>
      </c>
      <c r="AA2656" t="s">
        <v>146</v>
      </c>
      <c r="AB2656">
        <v>110</v>
      </c>
      <c r="AC2656" t="s">
        <v>10</v>
      </c>
      <c r="AD2656" t="s">
        <v>10</v>
      </c>
      <c r="AE2656">
        <v>1142</v>
      </c>
    </row>
    <row r="2657" spans="1:31" x14ac:dyDescent="0.25">
      <c r="A2657">
        <v>345</v>
      </c>
      <c r="B2657">
        <v>345</v>
      </c>
      <c r="C2657">
        <v>1125</v>
      </c>
      <c r="D2657">
        <v>245.77</v>
      </c>
      <c r="E2657" s="3">
        <v>41072</v>
      </c>
      <c r="F2657" s="15">
        <f t="shared" si="82"/>
        <v>2012</v>
      </c>
      <c r="G2657" s="3">
        <f t="shared" si="83"/>
        <v>41090</v>
      </c>
      <c r="H2657" t="s">
        <v>142</v>
      </c>
      <c r="I2657" t="s">
        <v>170</v>
      </c>
      <c r="J2657" t="b">
        <v>0</v>
      </c>
      <c r="K2657" t="s">
        <v>1375</v>
      </c>
      <c r="L2657">
        <v>91928</v>
      </c>
      <c r="M2657">
        <v>1015</v>
      </c>
      <c r="N2657">
        <v>132052</v>
      </c>
      <c r="S2657" t="s">
        <v>167</v>
      </c>
      <c r="W2657">
        <v>6</v>
      </c>
      <c r="X2657">
        <v>12</v>
      </c>
      <c r="Y2657">
        <v>6.5</v>
      </c>
      <c r="Z2657">
        <v>1098822</v>
      </c>
      <c r="AA2657" t="s">
        <v>146</v>
      </c>
      <c r="AB2657">
        <v>110</v>
      </c>
      <c r="AC2657" t="s">
        <v>10</v>
      </c>
      <c r="AD2657" t="s">
        <v>10</v>
      </c>
      <c r="AE2657">
        <v>1153</v>
      </c>
    </row>
    <row r="2658" spans="1:31" x14ac:dyDescent="0.25">
      <c r="A2658">
        <v>345</v>
      </c>
      <c r="B2658">
        <v>345</v>
      </c>
      <c r="C2658">
        <v>1125</v>
      </c>
      <c r="D2658">
        <v>321.39</v>
      </c>
      <c r="E2658" s="3">
        <v>41072</v>
      </c>
      <c r="F2658" s="15">
        <f t="shared" si="82"/>
        <v>2012</v>
      </c>
      <c r="G2658" s="3">
        <f t="shared" si="83"/>
        <v>41090</v>
      </c>
      <c r="H2658" t="s">
        <v>142</v>
      </c>
      <c r="I2658" t="s">
        <v>171</v>
      </c>
      <c r="J2658" t="b">
        <v>0</v>
      </c>
      <c r="K2658" t="s">
        <v>169</v>
      </c>
      <c r="L2658">
        <v>91928</v>
      </c>
      <c r="M2658">
        <v>1015</v>
      </c>
      <c r="N2658">
        <v>132052</v>
      </c>
      <c r="S2658" t="s">
        <v>167</v>
      </c>
      <c r="W2658">
        <v>6</v>
      </c>
      <c r="X2658">
        <v>12</v>
      </c>
      <c r="Y2658">
        <v>8.5</v>
      </c>
      <c r="Z2658">
        <v>1098824</v>
      </c>
      <c r="AA2658" t="s">
        <v>146</v>
      </c>
      <c r="AB2658">
        <v>110</v>
      </c>
      <c r="AC2658" t="s">
        <v>10</v>
      </c>
      <c r="AD2658" t="s">
        <v>10</v>
      </c>
      <c r="AE2658">
        <v>1154</v>
      </c>
    </row>
    <row r="2659" spans="1:31" x14ac:dyDescent="0.25">
      <c r="A2659">
        <v>345</v>
      </c>
      <c r="B2659">
        <v>345</v>
      </c>
      <c r="C2659">
        <v>1125</v>
      </c>
      <c r="D2659">
        <v>378.1</v>
      </c>
      <c r="E2659" s="3">
        <v>41072</v>
      </c>
      <c r="F2659" s="15">
        <f t="shared" si="82"/>
        <v>2012</v>
      </c>
      <c r="G2659" s="3">
        <f t="shared" si="83"/>
        <v>41090</v>
      </c>
      <c r="H2659" t="s">
        <v>142</v>
      </c>
      <c r="I2659" t="s">
        <v>171</v>
      </c>
      <c r="J2659" t="b">
        <v>0</v>
      </c>
      <c r="K2659" t="s">
        <v>169</v>
      </c>
      <c r="L2659">
        <v>91928</v>
      </c>
      <c r="M2659">
        <v>1015</v>
      </c>
      <c r="N2659">
        <v>132052</v>
      </c>
      <c r="S2659" t="s">
        <v>167</v>
      </c>
      <c r="W2659">
        <v>6</v>
      </c>
      <c r="X2659">
        <v>12</v>
      </c>
      <c r="Y2659">
        <v>10</v>
      </c>
      <c r="Z2659">
        <v>1098824</v>
      </c>
      <c r="AA2659" t="s">
        <v>146</v>
      </c>
      <c r="AB2659">
        <v>110</v>
      </c>
      <c r="AC2659" t="s">
        <v>10</v>
      </c>
      <c r="AD2659" t="s">
        <v>10</v>
      </c>
      <c r="AE2659">
        <v>1155</v>
      </c>
    </row>
    <row r="2660" spans="1:31" x14ac:dyDescent="0.25">
      <c r="A2660">
        <v>345</v>
      </c>
      <c r="B2660">
        <v>345</v>
      </c>
      <c r="C2660">
        <v>1125</v>
      </c>
      <c r="D2660">
        <v>75.62</v>
      </c>
      <c r="E2660" s="3">
        <v>41090</v>
      </c>
      <c r="F2660" s="15">
        <f t="shared" si="82"/>
        <v>2012</v>
      </c>
      <c r="G2660" s="3">
        <f t="shared" si="83"/>
        <v>41090</v>
      </c>
      <c r="H2660" t="s">
        <v>142</v>
      </c>
      <c r="I2660" t="s">
        <v>168</v>
      </c>
      <c r="J2660" t="b">
        <v>0</v>
      </c>
      <c r="K2660" t="s">
        <v>169</v>
      </c>
      <c r="L2660">
        <v>91928</v>
      </c>
      <c r="M2660">
        <v>1021</v>
      </c>
      <c r="N2660">
        <v>132740</v>
      </c>
      <c r="S2660" t="s">
        <v>167</v>
      </c>
      <c r="W2660">
        <v>6</v>
      </c>
      <c r="X2660">
        <v>12</v>
      </c>
      <c r="Y2660">
        <v>2</v>
      </c>
      <c r="Z2660">
        <v>1099720</v>
      </c>
      <c r="AA2660" t="s">
        <v>146</v>
      </c>
      <c r="AB2660">
        <v>102</v>
      </c>
      <c r="AC2660" t="s">
        <v>10</v>
      </c>
      <c r="AD2660" t="s">
        <v>10</v>
      </c>
      <c r="AE2660">
        <v>945</v>
      </c>
    </row>
    <row r="2661" spans="1:31" x14ac:dyDescent="0.25">
      <c r="A2661">
        <v>345</v>
      </c>
      <c r="B2661">
        <v>345</v>
      </c>
      <c r="C2661">
        <v>1125</v>
      </c>
      <c r="D2661">
        <v>75.62</v>
      </c>
      <c r="E2661" s="3">
        <v>41090</v>
      </c>
      <c r="F2661" s="15">
        <f t="shared" si="82"/>
        <v>2012</v>
      </c>
      <c r="G2661" s="3">
        <f t="shared" si="83"/>
        <v>41090</v>
      </c>
      <c r="H2661" t="s">
        <v>142</v>
      </c>
      <c r="I2661" t="s">
        <v>168</v>
      </c>
      <c r="J2661" t="b">
        <v>0</v>
      </c>
      <c r="K2661" t="s">
        <v>169</v>
      </c>
      <c r="L2661">
        <v>91928</v>
      </c>
      <c r="M2661">
        <v>1021</v>
      </c>
      <c r="N2661">
        <v>132740</v>
      </c>
      <c r="S2661" t="s">
        <v>167</v>
      </c>
      <c r="W2661">
        <v>6</v>
      </c>
      <c r="X2661">
        <v>12</v>
      </c>
      <c r="Y2661">
        <v>2</v>
      </c>
      <c r="Z2661">
        <v>1099720</v>
      </c>
      <c r="AA2661" t="s">
        <v>146</v>
      </c>
      <c r="AB2661">
        <v>102</v>
      </c>
      <c r="AC2661" t="s">
        <v>10</v>
      </c>
      <c r="AD2661" t="s">
        <v>10</v>
      </c>
      <c r="AE2661">
        <v>946</v>
      </c>
    </row>
    <row r="2662" spans="1:31" x14ac:dyDescent="0.25">
      <c r="A2662">
        <v>345</v>
      </c>
      <c r="B2662">
        <v>345</v>
      </c>
      <c r="C2662">
        <v>1125</v>
      </c>
      <c r="D2662">
        <v>151.24</v>
      </c>
      <c r="E2662" s="3">
        <v>41090</v>
      </c>
      <c r="F2662" s="15">
        <f t="shared" si="82"/>
        <v>2012</v>
      </c>
      <c r="G2662" s="3">
        <f t="shared" si="83"/>
        <v>41090</v>
      </c>
      <c r="H2662" t="s">
        <v>142</v>
      </c>
      <c r="I2662" t="s">
        <v>168</v>
      </c>
      <c r="J2662" t="b">
        <v>0</v>
      </c>
      <c r="K2662" t="s">
        <v>169</v>
      </c>
      <c r="L2662">
        <v>91928</v>
      </c>
      <c r="M2662">
        <v>1021</v>
      </c>
      <c r="N2662">
        <v>132740</v>
      </c>
      <c r="S2662" t="s">
        <v>167</v>
      </c>
      <c r="W2662">
        <v>6</v>
      </c>
      <c r="X2662">
        <v>12</v>
      </c>
      <c r="Y2662">
        <v>4</v>
      </c>
      <c r="Z2662">
        <v>1099720</v>
      </c>
      <c r="AA2662" t="s">
        <v>146</v>
      </c>
      <c r="AB2662">
        <v>102</v>
      </c>
      <c r="AC2662" t="s">
        <v>10</v>
      </c>
      <c r="AD2662" t="s">
        <v>10</v>
      </c>
      <c r="AE2662">
        <v>947</v>
      </c>
    </row>
    <row r="2663" spans="1:31" x14ac:dyDescent="0.25">
      <c r="A2663">
        <v>345</v>
      </c>
      <c r="B2663">
        <v>345</v>
      </c>
      <c r="C2663">
        <v>1125</v>
      </c>
      <c r="D2663">
        <v>189.05</v>
      </c>
      <c r="E2663" s="3">
        <v>41086</v>
      </c>
      <c r="F2663" s="15">
        <f t="shared" si="82"/>
        <v>2012</v>
      </c>
      <c r="G2663" s="3">
        <f t="shared" si="83"/>
        <v>41090</v>
      </c>
      <c r="H2663" t="s">
        <v>142</v>
      </c>
      <c r="I2663" t="s">
        <v>175</v>
      </c>
      <c r="J2663" t="b">
        <v>0</v>
      </c>
      <c r="K2663" t="s">
        <v>169</v>
      </c>
      <c r="L2663">
        <v>91928</v>
      </c>
      <c r="M2663">
        <v>1024</v>
      </c>
      <c r="N2663">
        <v>132748</v>
      </c>
      <c r="S2663" t="s">
        <v>167</v>
      </c>
      <c r="W2663">
        <v>6</v>
      </c>
      <c r="X2663">
        <v>12</v>
      </c>
      <c r="Y2663">
        <v>5</v>
      </c>
      <c r="Z2663">
        <v>1099394</v>
      </c>
      <c r="AA2663" t="s">
        <v>146</v>
      </c>
      <c r="AB2663">
        <v>111</v>
      </c>
      <c r="AC2663" t="s">
        <v>10</v>
      </c>
      <c r="AD2663" t="s">
        <v>10</v>
      </c>
      <c r="AE2663">
        <v>1090</v>
      </c>
    </row>
    <row r="2664" spans="1:31" x14ac:dyDescent="0.25">
      <c r="A2664">
        <v>345</v>
      </c>
      <c r="B2664">
        <v>345</v>
      </c>
      <c r="C2664">
        <v>1125</v>
      </c>
      <c r="D2664">
        <v>189.05</v>
      </c>
      <c r="E2664" s="3">
        <v>41086</v>
      </c>
      <c r="F2664" s="15">
        <f t="shared" si="82"/>
        <v>2012</v>
      </c>
      <c r="G2664" s="3">
        <f t="shared" si="83"/>
        <v>41090</v>
      </c>
      <c r="H2664" t="s">
        <v>142</v>
      </c>
      <c r="I2664" t="s">
        <v>171</v>
      </c>
      <c r="J2664" t="b">
        <v>0</v>
      </c>
      <c r="K2664" t="s">
        <v>169</v>
      </c>
      <c r="L2664">
        <v>91928</v>
      </c>
      <c r="M2664">
        <v>1024</v>
      </c>
      <c r="N2664">
        <v>132748</v>
      </c>
      <c r="S2664" t="s">
        <v>167</v>
      </c>
      <c r="W2664">
        <v>6</v>
      </c>
      <c r="X2664">
        <v>12</v>
      </c>
      <c r="Y2664">
        <v>5</v>
      </c>
      <c r="Z2664">
        <v>1098824</v>
      </c>
      <c r="AA2664" t="s">
        <v>146</v>
      </c>
      <c r="AB2664">
        <v>111</v>
      </c>
      <c r="AC2664" t="s">
        <v>10</v>
      </c>
      <c r="AD2664" t="s">
        <v>10</v>
      </c>
      <c r="AE2664">
        <v>1092</v>
      </c>
    </row>
    <row r="2665" spans="1:31" x14ac:dyDescent="0.25">
      <c r="A2665">
        <v>345</v>
      </c>
      <c r="B2665">
        <v>345</v>
      </c>
      <c r="C2665">
        <v>1125</v>
      </c>
      <c r="D2665">
        <v>75.62</v>
      </c>
      <c r="E2665" s="3">
        <v>41100</v>
      </c>
      <c r="F2665" s="15">
        <f t="shared" si="82"/>
        <v>2012</v>
      </c>
      <c r="G2665" s="3">
        <f t="shared" si="83"/>
        <v>41121</v>
      </c>
      <c r="H2665" t="s">
        <v>142</v>
      </c>
      <c r="I2665" t="s">
        <v>171</v>
      </c>
      <c r="J2665" t="b">
        <v>0</v>
      </c>
      <c r="K2665" t="s">
        <v>1376</v>
      </c>
      <c r="L2665">
        <v>91928</v>
      </c>
      <c r="M2665">
        <v>1034</v>
      </c>
      <c r="N2665">
        <v>133988</v>
      </c>
      <c r="S2665" t="s">
        <v>167</v>
      </c>
      <c r="W2665">
        <v>7</v>
      </c>
      <c r="X2665">
        <v>12</v>
      </c>
      <c r="Y2665">
        <v>2</v>
      </c>
      <c r="Z2665">
        <v>1098824</v>
      </c>
      <c r="AA2665" t="s">
        <v>146</v>
      </c>
      <c r="AB2665">
        <v>110</v>
      </c>
      <c r="AC2665" t="s">
        <v>10</v>
      </c>
      <c r="AD2665" t="s">
        <v>10</v>
      </c>
      <c r="AE2665">
        <v>828</v>
      </c>
    </row>
    <row r="2666" spans="1:31" x14ac:dyDescent="0.25">
      <c r="A2666">
        <v>345</v>
      </c>
      <c r="B2666">
        <v>345</v>
      </c>
      <c r="C2666">
        <v>1125</v>
      </c>
      <c r="D2666">
        <v>75.62</v>
      </c>
      <c r="E2666" s="3">
        <v>41100</v>
      </c>
      <c r="F2666" s="15">
        <f t="shared" si="82"/>
        <v>2012</v>
      </c>
      <c r="G2666" s="3">
        <f t="shared" si="83"/>
        <v>41121</v>
      </c>
      <c r="H2666" t="s">
        <v>142</v>
      </c>
      <c r="I2666" t="s">
        <v>175</v>
      </c>
      <c r="J2666" t="b">
        <v>0</v>
      </c>
      <c r="K2666" t="s">
        <v>1377</v>
      </c>
      <c r="L2666">
        <v>91928</v>
      </c>
      <c r="M2666">
        <v>1034</v>
      </c>
      <c r="N2666">
        <v>133988</v>
      </c>
      <c r="S2666" t="s">
        <v>167</v>
      </c>
      <c r="W2666">
        <v>7</v>
      </c>
      <c r="X2666">
        <v>12</v>
      </c>
      <c r="Y2666">
        <v>2</v>
      </c>
      <c r="Z2666">
        <v>1099394</v>
      </c>
      <c r="AA2666" t="s">
        <v>146</v>
      </c>
      <c r="AB2666">
        <v>110</v>
      </c>
      <c r="AC2666" t="s">
        <v>10</v>
      </c>
      <c r="AD2666" t="s">
        <v>10</v>
      </c>
      <c r="AE2666">
        <v>839</v>
      </c>
    </row>
    <row r="2667" spans="1:31" x14ac:dyDescent="0.25">
      <c r="A2667">
        <v>345</v>
      </c>
      <c r="B2667">
        <v>345</v>
      </c>
      <c r="C2667">
        <v>1125</v>
      </c>
      <c r="D2667">
        <v>189.05</v>
      </c>
      <c r="E2667" s="3">
        <v>41114</v>
      </c>
      <c r="F2667" s="15">
        <f t="shared" si="82"/>
        <v>2012</v>
      </c>
      <c r="G2667" s="3">
        <f t="shared" si="83"/>
        <v>41121</v>
      </c>
      <c r="H2667" t="s">
        <v>142</v>
      </c>
      <c r="I2667" t="s">
        <v>358</v>
      </c>
      <c r="J2667" t="b">
        <v>0</v>
      </c>
      <c r="K2667" t="s">
        <v>169</v>
      </c>
      <c r="L2667">
        <v>91927</v>
      </c>
      <c r="M2667">
        <v>1040</v>
      </c>
      <c r="N2667">
        <v>134803</v>
      </c>
      <c r="S2667" t="s">
        <v>167</v>
      </c>
      <c r="W2667">
        <v>7</v>
      </c>
      <c r="X2667">
        <v>12</v>
      </c>
      <c r="Y2667">
        <v>5</v>
      </c>
      <c r="Z2667">
        <v>1098828</v>
      </c>
      <c r="AA2667" t="s">
        <v>146</v>
      </c>
      <c r="AB2667">
        <v>110</v>
      </c>
      <c r="AC2667" t="s">
        <v>10</v>
      </c>
      <c r="AD2667" t="s">
        <v>10</v>
      </c>
      <c r="AE2667">
        <v>922</v>
      </c>
    </row>
    <row r="2668" spans="1:31" x14ac:dyDescent="0.25">
      <c r="A2668">
        <v>345</v>
      </c>
      <c r="B2668">
        <v>345</v>
      </c>
      <c r="C2668">
        <v>1125</v>
      </c>
      <c r="D2668">
        <v>151.24</v>
      </c>
      <c r="E2668" s="3">
        <v>41114</v>
      </c>
      <c r="F2668" s="15">
        <f t="shared" si="82"/>
        <v>2012</v>
      </c>
      <c r="G2668" s="3">
        <f t="shared" si="83"/>
        <v>41121</v>
      </c>
      <c r="H2668" t="s">
        <v>142</v>
      </c>
      <c r="I2668" t="s">
        <v>170</v>
      </c>
      <c r="J2668" t="b">
        <v>0</v>
      </c>
      <c r="K2668" t="s">
        <v>169</v>
      </c>
      <c r="L2668">
        <v>91928</v>
      </c>
      <c r="M2668">
        <v>1040</v>
      </c>
      <c r="N2668">
        <v>134803</v>
      </c>
      <c r="S2668" t="s">
        <v>167</v>
      </c>
      <c r="W2668">
        <v>7</v>
      </c>
      <c r="X2668">
        <v>12</v>
      </c>
      <c r="Y2668">
        <v>4</v>
      </c>
      <c r="Z2668">
        <v>1098822</v>
      </c>
      <c r="AA2668" t="s">
        <v>146</v>
      </c>
      <c r="AB2668">
        <v>110</v>
      </c>
      <c r="AC2668" t="s">
        <v>10</v>
      </c>
      <c r="AD2668" t="s">
        <v>10</v>
      </c>
      <c r="AE2668">
        <v>923</v>
      </c>
    </row>
    <row r="2669" spans="1:31" x14ac:dyDescent="0.25">
      <c r="A2669">
        <v>345</v>
      </c>
      <c r="B2669">
        <v>345</v>
      </c>
      <c r="C2669">
        <v>1125</v>
      </c>
      <c r="D2669">
        <v>113.43</v>
      </c>
      <c r="E2669" s="3">
        <v>41114</v>
      </c>
      <c r="F2669" s="15">
        <f t="shared" si="82"/>
        <v>2012</v>
      </c>
      <c r="G2669" s="3">
        <f t="shared" si="83"/>
        <v>41121</v>
      </c>
      <c r="H2669" t="s">
        <v>142</v>
      </c>
      <c r="I2669" t="s">
        <v>171</v>
      </c>
      <c r="J2669" t="b">
        <v>0</v>
      </c>
      <c r="K2669" t="s">
        <v>169</v>
      </c>
      <c r="L2669">
        <v>91928</v>
      </c>
      <c r="M2669">
        <v>1040</v>
      </c>
      <c r="N2669">
        <v>134803</v>
      </c>
      <c r="S2669" t="s">
        <v>167</v>
      </c>
      <c r="W2669">
        <v>7</v>
      </c>
      <c r="X2669">
        <v>12</v>
      </c>
      <c r="Y2669">
        <v>3</v>
      </c>
      <c r="Z2669">
        <v>1098824</v>
      </c>
      <c r="AA2669" t="s">
        <v>146</v>
      </c>
      <c r="AB2669">
        <v>110</v>
      </c>
      <c r="AC2669" t="s">
        <v>10</v>
      </c>
      <c r="AD2669" t="s">
        <v>10</v>
      </c>
      <c r="AE2669">
        <v>924</v>
      </c>
    </row>
    <row r="2670" spans="1:31" x14ac:dyDescent="0.25">
      <c r="A2670">
        <v>345</v>
      </c>
      <c r="B2670">
        <v>345</v>
      </c>
      <c r="C2670">
        <v>1125</v>
      </c>
      <c r="D2670">
        <v>113.43</v>
      </c>
      <c r="E2670" s="3">
        <v>41114</v>
      </c>
      <c r="F2670" s="15">
        <f t="shared" si="82"/>
        <v>2012</v>
      </c>
      <c r="G2670" s="3">
        <f t="shared" si="83"/>
        <v>41121</v>
      </c>
      <c r="H2670" t="s">
        <v>142</v>
      </c>
      <c r="I2670" t="s">
        <v>178</v>
      </c>
      <c r="J2670" t="b">
        <v>0</v>
      </c>
      <c r="K2670" t="s">
        <v>1378</v>
      </c>
      <c r="L2670">
        <v>91928</v>
      </c>
      <c r="M2670">
        <v>1040</v>
      </c>
      <c r="N2670">
        <v>134803</v>
      </c>
      <c r="S2670" t="s">
        <v>167</v>
      </c>
      <c r="W2670">
        <v>7</v>
      </c>
      <c r="X2670">
        <v>12</v>
      </c>
      <c r="Y2670">
        <v>3</v>
      </c>
      <c r="Z2670">
        <v>1098942</v>
      </c>
      <c r="AA2670" t="s">
        <v>146</v>
      </c>
      <c r="AB2670">
        <v>110</v>
      </c>
      <c r="AC2670" t="s">
        <v>10</v>
      </c>
      <c r="AD2670" t="s">
        <v>10</v>
      </c>
      <c r="AE2670">
        <v>925</v>
      </c>
    </row>
    <row r="2671" spans="1:31" x14ac:dyDescent="0.25">
      <c r="A2671">
        <v>345</v>
      </c>
      <c r="B2671">
        <v>345</v>
      </c>
      <c r="C2671">
        <v>1125</v>
      </c>
      <c r="D2671">
        <v>75.62</v>
      </c>
      <c r="E2671" s="3">
        <v>41114</v>
      </c>
      <c r="F2671" s="15">
        <f t="shared" si="82"/>
        <v>2012</v>
      </c>
      <c r="G2671" s="3">
        <f t="shared" si="83"/>
        <v>41121</v>
      </c>
      <c r="H2671" t="s">
        <v>142</v>
      </c>
      <c r="I2671" t="s">
        <v>1298</v>
      </c>
      <c r="J2671" t="b">
        <v>0</v>
      </c>
      <c r="K2671" t="s">
        <v>169</v>
      </c>
      <c r="L2671">
        <v>91928</v>
      </c>
      <c r="M2671">
        <v>1040</v>
      </c>
      <c r="N2671">
        <v>134803</v>
      </c>
      <c r="S2671" t="s">
        <v>167</v>
      </c>
      <c r="W2671">
        <v>7</v>
      </c>
      <c r="X2671">
        <v>12</v>
      </c>
      <c r="Y2671">
        <v>2</v>
      </c>
      <c r="Z2671">
        <v>1099689</v>
      </c>
      <c r="AA2671" t="s">
        <v>146</v>
      </c>
      <c r="AB2671">
        <v>110</v>
      </c>
      <c r="AC2671" t="s">
        <v>10</v>
      </c>
      <c r="AD2671" t="s">
        <v>10</v>
      </c>
      <c r="AE2671">
        <v>932</v>
      </c>
    </row>
    <row r="2672" spans="1:31" x14ac:dyDescent="0.25">
      <c r="A2672">
        <v>345</v>
      </c>
      <c r="B2672">
        <v>345</v>
      </c>
      <c r="C2672">
        <v>1125</v>
      </c>
      <c r="D2672">
        <v>75.62</v>
      </c>
      <c r="E2672" s="3">
        <v>41114</v>
      </c>
      <c r="F2672" s="15">
        <f t="shared" si="82"/>
        <v>2012</v>
      </c>
      <c r="G2672" s="3">
        <f t="shared" si="83"/>
        <v>41121</v>
      </c>
      <c r="H2672" t="s">
        <v>142</v>
      </c>
      <c r="I2672" t="s">
        <v>1298</v>
      </c>
      <c r="J2672" t="b">
        <v>0</v>
      </c>
      <c r="K2672" t="s">
        <v>169</v>
      </c>
      <c r="L2672">
        <v>91928</v>
      </c>
      <c r="M2672">
        <v>1040</v>
      </c>
      <c r="N2672">
        <v>134803</v>
      </c>
      <c r="S2672" t="s">
        <v>167</v>
      </c>
      <c r="W2672">
        <v>7</v>
      </c>
      <c r="X2672">
        <v>12</v>
      </c>
      <c r="Y2672">
        <v>2</v>
      </c>
      <c r="Z2672">
        <v>1099689</v>
      </c>
      <c r="AA2672" t="s">
        <v>146</v>
      </c>
      <c r="AB2672">
        <v>110</v>
      </c>
      <c r="AC2672" t="s">
        <v>10</v>
      </c>
      <c r="AD2672" t="s">
        <v>10</v>
      </c>
      <c r="AE2672">
        <v>933</v>
      </c>
    </row>
    <row r="2673" spans="1:31" x14ac:dyDescent="0.25">
      <c r="A2673">
        <v>345</v>
      </c>
      <c r="B2673">
        <v>345</v>
      </c>
      <c r="C2673">
        <v>1125</v>
      </c>
      <c r="D2673">
        <v>151.24</v>
      </c>
      <c r="E2673" s="3">
        <v>41114</v>
      </c>
      <c r="F2673" s="15">
        <f t="shared" si="82"/>
        <v>2012</v>
      </c>
      <c r="G2673" s="3">
        <f t="shared" si="83"/>
        <v>41121</v>
      </c>
      <c r="H2673" t="s">
        <v>142</v>
      </c>
      <c r="I2673" t="s">
        <v>1298</v>
      </c>
      <c r="J2673" t="b">
        <v>0</v>
      </c>
      <c r="K2673" t="s">
        <v>169</v>
      </c>
      <c r="L2673">
        <v>91928</v>
      </c>
      <c r="M2673">
        <v>1040</v>
      </c>
      <c r="N2673">
        <v>134803</v>
      </c>
      <c r="S2673" t="s">
        <v>167</v>
      </c>
      <c r="W2673">
        <v>7</v>
      </c>
      <c r="X2673">
        <v>12</v>
      </c>
      <c r="Y2673">
        <v>4</v>
      </c>
      <c r="Z2673">
        <v>1099689</v>
      </c>
      <c r="AA2673" t="s">
        <v>146</v>
      </c>
      <c r="AB2673">
        <v>110</v>
      </c>
      <c r="AC2673" t="s">
        <v>10</v>
      </c>
      <c r="AD2673" t="s">
        <v>10</v>
      </c>
      <c r="AE2673">
        <v>934</v>
      </c>
    </row>
    <row r="2674" spans="1:31" x14ac:dyDescent="0.25">
      <c r="A2674">
        <v>345</v>
      </c>
      <c r="B2674">
        <v>345</v>
      </c>
      <c r="C2674">
        <v>1125</v>
      </c>
      <c r="D2674">
        <v>189.05</v>
      </c>
      <c r="E2674" s="3">
        <v>41114</v>
      </c>
      <c r="F2674" s="15">
        <f t="shared" si="82"/>
        <v>2012</v>
      </c>
      <c r="G2674" s="3">
        <f t="shared" si="83"/>
        <v>41121</v>
      </c>
      <c r="H2674" t="s">
        <v>142</v>
      </c>
      <c r="I2674" t="s">
        <v>175</v>
      </c>
      <c r="J2674" t="b">
        <v>0</v>
      </c>
      <c r="K2674" t="s">
        <v>169</v>
      </c>
      <c r="L2674">
        <v>91928</v>
      </c>
      <c r="M2674">
        <v>1040</v>
      </c>
      <c r="N2674">
        <v>134803</v>
      </c>
      <c r="S2674" t="s">
        <v>167</v>
      </c>
      <c r="W2674">
        <v>7</v>
      </c>
      <c r="X2674">
        <v>12</v>
      </c>
      <c r="Y2674">
        <v>5</v>
      </c>
      <c r="Z2674">
        <v>1099394</v>
      </c>
      <c r="AA2674" t="s">
        <v>146</v>
      </c>
      <c r="AB2674">
        <v>110</v>
      </c>
      <c r="AC2674" t="s">
        <v>10</v>
      </c>
      <c r="AD2674" t="s">
        <v>10</v>
      </c>
      <c r="AE2674">
        <v>935</v>
      </c>
    </row>
    <row r="2675" spans="1:31" x14ac:dyDescent="0.25">
      <c r="A2675">
        <v>345</v>
      </c>
      <c r="B2675">
        <v>345</v>
      </c>
      <c r="C2675">
        <v>1125</v>
      </c>
      <c r="D2675">
        <v>113.43</v>
      </c>
      <c r="E2675" s="3">
        <v>41114</v>
      </c>
      <c r="F2675" s="15">
        <f t="shared" si="82"/>
        <v>2012</v>
      </c>
      <c r="G2675" s="3">
        <f t="shared" si="83"/>
        <v>41121</v>
      </c>
      <c r="H2675" t="s">
        <v>142</v>
      </c>
      <c r="I2675" t="s">
        <v>175</v>
      </c>
      <c r="J2675" t="b">
        <v>0</v>
      </c>
      <c r="K2675" t="s">
        <v>169</v>
      </c>
      <c r="L2675">
        <v>91928</v>
      </c>
      <c r="M2675">
        <v>1040</v>
      </c>
      <c r="N2675">
        <v>134803</v>
      </c>
      <c r="S2675" t="s">
        <v>167</v>
      </c>
      <c r="W2675">
        <v>7</v>
      </c>
      <c r="X2675">
        <v>12</v>
      </c>
      <c r="Y2675">
        <v>3</v>
      </c>
      <c r="Z2675">
        <v>1099394</v>
      </c>
      <c r="AA2675" t="s">
        <v>146</v>
      </c>
      <c r="AB2675">
        <v>110</v>
      </c>
      <c r="AC2675" t="s">
        <v>10</v>
      </c>
      <c r="AD2675" t="s">
        <v>10</v>
      </c>
      <c r="AE2675">
        <v>936</v>
      </c>
    </row>
    <row r="2676" spans="1:31" x14ac:dyDescent="0.25">
      <c r="A2676">
        <v>345</v>
      </c>
      <c r="B2676">
        <v>345</v>
      </c>
      <c r="C2676">
        <v>1125</v>
      </c>
      <c r="D2676">
        <v>75.62</v>
      </c>
      <c r="E2676" s="3">
        <v>41114</v>
      </c>
      <c r="F2676" s="15">
        <f t="shared" si="82"/>
        <v>2012</v>
      </c>
      <c r="G2676" s="3">
        <f t="shared" si="83"/>
        <v>41121</v>
      </c>
      <c r="H2676" t="s">
        <v>142</v>
      </c>
      <c r="I2676" t="s">
        <v>175</v>
      </c>
      <c r="J2676" t="b">
        <v>0</v>
      </c>
      <c r="K2676" t="s">
        <v>169</v>
      </c>
      <c r="L2676">
        <v>91928</v>
      </c>
      <c r="M2676">
        <v>1040</v>
      </c>
      <c r="N2676">
        <v>134803</v>
      </c>
      <c r="S2676" t="s">
        <v>167</v>
      </c>
      <c r="W2676">
        <v>7</v>
      </c>
      <c r="X2676">
        <v>12</v>
      </c>
      <c r="Y2676">
        <v>2</v>
      </c>
      <c r="Z2676">
        <v>1099394</v>
      </c>
      <c r="AA2676" t="s">
        <v>146</v>
      </c>
      <c r="AB2676">
        <v>110</v>
      </c>
      <c r="AC2676" t="s">
        <v>10</v>
      </c>
      <c r="AD2676" t="s">
        <v>10</v>
      </c>
      <c r="AE2676">
        <v>937</v>
      </c>
    </row>
    <row r="2677" spans="1:31" x14ac:dyDescent="0.25">
      <c r="A2677">
        <v>345</v>
      </c>
      <c r="B2677">
        <v>345</v>
      </c>
      <c r="C2677">
        <v>1125</v>
      </c>
      <c r="D2677">
        <v>113.43</v>
      </c>
      <c r="E2677" s="3">
        <v>41114</v>
      </c>
      <c r="F2677" s="15">
        <f t="shared" si="82"/>
        <v>2012</v>
      </c>
      <c r="G2677" s="3">
        <f t="shared" si="83"/>
        <v>41121</v>
      </c>
      <c r="H2677" t="s">
        <v>142</v>
      </c>
      <c r="I2677" t="s">
        <v>175</v>
      </c>
      <c r="J2677" t="b">
        <v>0</v>
      </c>
      <c r="K2677" t="s">
        <v>169</v>
      </c>
      <c r="L2677">
        <v>91928</v>
      </c>
      <c r="M2677">
        <v>1040</v>
      </c>
      <c r="N2677">
        <v>134803</v>
      </c>
      <c r="S2677" t="s">
        <v>167</v>
      </c>
      <c r="W2677">
        <v>7</v>
      </c>
      <c r="X2677">
        <v>12</v>
      </c>
      <c r="Y2677">
        <v>3</v>
      </c>
      <c r="Z2677">
        <v>1099394</v>
      </c>
      <c r="AA2677" t="s">
        <v>146</v>
      </c>
      <c r="AB2677">
        <v>110</v>
      </c>
      <c r="AC2677" t="s">
        <v>10</v>
      </c>
      <c r="AD2677" t="s">
        <v>10</v>
      </c>
      <c r="AE2677">
        <v>938</v>
      </c>
    </row>
    <row r="2678" spans="1:31" x14ac:dyDescent="0.25">
      <c r="A2678">
        <v>345</v>
      </c>
      <c r="B2678">
        <v>345</v>
      </c>
      <c r="C2678">
        <v>1125</v>
      </c>
      <c r="D2678">
        <v>151.24</v>
      </c>
      <c r="E2678" s="3">
        <v>41121</v>
      </c>
      <c r="F2678" s="15">
        <f t="shared" si="82"/>
        <v>2012</v>
      </c>
      <c r="G2678" s="3">
        <f t="shared" si="83"/>
        <v>41121</v>
      </c>
      <c r="H2678" t="s">
        <v>142</v>
      </c>
      <c r="I2678" t="s">
        <v>168</v>
      </c>
      <c r="J2678" t="b">
        <v>0</v>
      </c>
      <c r="K2678" t="s">
        <v>169</v>
      </c>
      <c r="L2678">
        <v>91928</v>
      </c>
      <c r="M2678">
        <v>1043</v>
      </c>
      <c r="N2678">
        <v>134809</v>
      </c>
      <c r="S2678" t="s">
        <v>167</v>
      </c>
      <c r="W2678">
        <v>7</v>
      </c>
      <c r="X2678">
        <v>12</v>
      </c>
      <c r="Y2678">
        <v>4</v>
      </c>
      <c r="Z2678">
        <v>1099720</v>
      </c>
      <c r="AA2678" t="s">
        <v>146</v>
      </c>
      <c r="AB2678">
        <v>105</v>
      </c>
      <c r="AC2678" t="s">
        <v>10</v>
      </c>
      <c r="AD2678" t="s">
        <v>10</v>
      </c>
      <c r="AE2678">
        <v>992</v>
      </c>
    </row>
    <row r="2679" spans="1:31" x14ac:dyDescent="0.25">
      <c r="A2679">
        <v>345</v>
      </c>
      <c r="B2679">
        <v>345</v>
      </c>
      <c r="C2679">
        <v>1125</v>
      </c>
      <c r="D2679">
        <v>151.24</v>
      </c>
      <c r="E2679" s="3">
        <v>41121</v>
      </c>
      <c r="F2679" s="15">
        <f t="shared" si="82"/>
        <v>2012</v>
      </c>
      <c r="G2679" s="3">
        <f t="shared" si="83"/>
        <v>41121</v>
      </c>
      <c r="H2679" t="s">
        <v>142</v>
      </c>
      <c r="I2679" t="s">
        <v>168</v>
      </c>
      <c r="J2679" t="b">
        <v>0</v>
      </c>
      <c r="K2679" t="s">
        <v>169</v>
      </c>
      <c r="L2679">
        <v>91928</v>
      </c>
      <c r="M2679">
        <v>1043</v>
      </c>
      <c r="N2679">
        <v>134809</v>
      </c>
      <c r="S2679" t="s">
        <v>167</v>
      </c>
      <c r="W2679">
        <v>7</v>
      </c>
      <c r="X2679">
        <v>12</v>
      </c>
      <c r="Y2679">
        <v>4</v>
      </c>
      <c r="Z2679">
        <v>1099720</v>
      </c>
      <c r="AA2679" t="s">
        <v>146</v>
      </c>
      <c r="AB2679">
        <v>105</v>
      </c>
      <c r="AC2679" t="s">
        <v>10</v>
      </c>
      <c r="AD2679" t="s">
        <v>10</v>
      </c>
      <c r="AE2679">
        <v>993</v>
      </c>
    </row>
    <row r="2680" spans="1:31" x14ac:dyDescent="0.25">
      <c r="A2680">
        <v>345</v>
      </c>
      <c r="B2680">
        <v>345</v>
      </c>
      <c r="C2680">
        <v>1125</v>
      </c>
      <c r="D2680">
        <v>75.62</v>
      </c>
      <c r="E2680" s="3">
        <v>41136</v>
      </c>
      <c r="F2680" s="15">
        <f t="shared" si="82"/>
        <v>2012</v>
      </c>
      <c r="G2680" s="3">
        <f t="shared" si="83"/>
        <v>41152</v>
      </c>
      <c r="H2680" t="s">
        <v>142</v>
      </c>
      <c r="I2680" t="s">
        <v>168</v>
      </c>
      <c r="J2680" t="b">
        <v>0</v>
      </c>
      <c r="K2680" t="s">
        <v>169</v>
      </c>
      <c r="L2680">
        <v>91928</v>
      </c>
      <c r="M2680">
        <v>1046</v>
      </c>
      <c r="N2680">
        <v>135854</v>
      </c>
      <c r="S2680" t="s">
        <v>167</v>
      </c>
      <c r="W2680">
        <v>8</v>
      </c>
      <c r="X2680">
        <v>12</v>
      </c>
      <c r="Y2680">
        <v>2</v>
      </c>
      <c r="Z2680">
        <v>1099720</v>
      </c>
      <c r="AA2680" t="s">
        <v>146</v>
      </c>
      <c r="AB2680">
        <v>105</v>
      </c>
      <c r="AC2680" t="s">
        <v>10</v>
      </c>
      <c r="AD2680" t="s">
        <v>10</v>
      </c>
      <c r="AE2680">
        <v>943</v>
      </c>
    </row>
    <row r="2681" spans="1:31" x14ac:dyDescent="0.25">
      <c r="A2681">
        <v>345</v>
      </c>
      <c r="B2681">
        <v>345</v>
      </c>
      <c r="C2681">
        <v>1125</v>
      </c>
      <c r="D2681">
        <v>302.48</v>
      </c>
      <c r="E2681" s="3">
        <v>41136</v>
      </c>
      <c r="F2681" s="15">
        <f t="shared" si="82"/>
        <v>2012</v>
      </c>
      <c r="G2681" s="3">
        <f t="shared" si="83"/>
        <v>41152</v>
      </c>
      <c r="H2681" t="s">
        <v>142</v>
      </c>
      <c r="I2681" t="s">
        <v>168</v>
      </c>
      <c r="J2681" t="b">
        <v>0</v>
      </c>
      <c r="K2681" t="s">
        <v>169</v>
      </c>
      <c r="L2681">
        <v>91928</v>
      </c>
      <c r="M2681">
        <v>1046</v>
      </c>
      <c r="N2681">
        <v>135854</v>
      </c>
      <c r="S2681" t="s">
        <v>167</v>
      </c>
      <c r="W2681">
        <v>8</v>
      </c>
      <c r="X2681">
        <v>12</v>
      </c>
      <c r="Y2681">
        <v>8</v>
      </c>
      <c r="Z2681">
        <v>1099720</v>
      </c>
      <c r="AA2681" t="s">
        <v>146</v>
      </c>
      <c r="AB2681">
        <v>105</v>
      </c>
      <c r="AC2681" t="s">
        <v>10</v>
      </c>
      <c r="AD2681" t="s">
        <v>10</v>
      </c>
      <c r="AE2681">
        <v>944</v>
      </c>
    </row>
    <row r="2682" spans="1:31" x14ac:dyDescent="0.25">
      <c r="A2682">
        <v>345</v>
      </c>
      <c r="B2682">
        <v>345</v>
      </c>
      <c r="C2682">
        <v>1125</v>
      </c>
      <c r="D2682">
        <v>207.96</v>
      </c>
      <c r="E2682" s="3">
        <v>41128</v>
      </c>
      <c r="F2682" s="15">
        <f t="shared" si="82"/>
        <v>2012</v>
      </c>
      <c r="G2682" s="3">
        <f t="shared" si="83"/>
        <v>41152</v>
      </c>
      <c r="H2682" t="s">
        <v>142</v>
      </c>
      <c r="I2682" t="s">
        <v>1298</v>
      </c>
      <c r="J2682" t="b">
        <v>0</v>
      </c>
      <c r="K2682" t="s">
        <v>1379</v>
      </c>
      <c r="L2682">
        <v>91928</v>
      </c>
      <c r="M2682">
        <v>1051</v>
      </c>
      <c r="N2682">
        <v>136013</v>
      </c>
      <c r="S2682" t="s">
        <v>167</v>
      </c>
      <c r="W2682">
        <v>8</v>
      </c>
      <c r="X2682">
        <v>12</v>
      </c>
      <c r="Y2682">
        <v>5.5</v>
      </c>
      <c r="Z2682">
        <v>1099689</v>
      </c>
      <c r="AA2682" t="s">
        <v>146</v>
      </c>
      <c r="AB2682">
        <v>111</v>
      </c>
      <c r="AC2682" t="s">
        <v>10</v>
      </c>
      <c r="AD2682" t="s">
        <v>10</v>
      </c>
      <c r="AE2682">
        <v>1093</v>
      </c>
    </row>
    <row r="2683" spans="1:31" x14ac:dyDescent="0.25">
      <c r="A2683">
        <v>345</v>
      </c>
      <c r="B2683">
        <v>345</v>
      </c>
      <c r="C2683">
        <v>1125</v>
      </c>
      <c r="D2683">
        <v>207.96</v>
      </c>
      <c r="E2683" s="3">
        <v>41128</v>
      </c>
      <c r="F2683" s="15">
        <f t="shared" si="82"/>
        <v>2012</v>
      </c>
      <c r="G2683" s="3">
        <f t="shared" si="83"/>
        <v>41152</v>
      </c>
      <c r="H2683" t="s">
        <v>142</v>
      </c>
      <c r="I2683" t="s">
        <v>172</v>
      </c>
      <c r="J2683" t="b">
        <v>0</v>
      </c>
      <c r="K2683" t="s">
        <v>1380</v>
      </c>
      <c r="L2683">
        <v>91928</v>
      </c>
      <c r="M2683">
        <v>1051</v>
      </c>
      <c r="N2683">
        <v>136013</v>
      </c>
      <c r="S2683" t="s">
        <v>167</v>
      </c>
      <c r="W2683">
        <v>8</v>
      </c>
      <c r="X2683">
        <v>12</v>
      </c>
      <c r="Y2683">
        <v>5.5</v>
      </c>
      <c r="Z2683">
        <v>1099579</v>
      </c>
      <c r="AA2683" t="s">
        <v>146</v>
      </c>
      <c r="AB2683">
        <v>111</v>
      </c>
      <c r="AC2683" t="s">
        <v>10</v>
      </c>
      <c r="AD2683" t="s">
        <v>10</v>
      </c>
      <c r="AE2683">
        <v>1094</v>
      </c>
    </row>
    <row r="2684" spans="1:31" x14ac:dyDescent="0.25">
      <c r="A2684">
        <v>345</v>
      </c>
      <c r="B2684">
        <v>345</v>
      </c>
      <c r="C2684">
        <v>1125</v>
      </c>
      <c r="D2684">
        <v>359.2</v>
      </c>
      <c r="E2684" s="3">
        <v>41128</v>
      </c>
      <c r="F2684" s="15">
        <f t="shared" si="82"/>
        <v>2012</v>
      </c>
      <c r="G2684" s="3">
        <f t="shared" si="83"/>
        <v>41152</v>
      </c>
      <c r="H2684" t="s">
        <v>142</v>
      </c>
      <c r="I2684" t="s">
        <v>175</v>
      </c>
      <c r="J2684" t="b">
        <v>0</v>
      </c>
      <c r="K2684" t="s">
        <v>169</v>
      </c>
      <c r="L2684">
        <v>91928</v>
      </c>
      <c r="M2684">
        <v>1051</v>
      </c>
      <c r="N2684">
        <v>136013</v>
      </c>
      <c r="S2684" t="s">
        <v>167</v>
      </c>
      <c r="W2684">
        <v>8</v>
      </c>
      <c r="X2684">
        <v>12</v>
      </c>
      <c r="Y2684">
        <v>9.5</v>
      </c>
      <c r="Z2684">
        <v>1099394</v>
      </c>
      <c r="AA2684" t="s">
        <v>146</v>
      </c>
      <c r="AB2684">
        <v>111</v>
      </c>
      <c r="AC2684" t="s">
        <v>10</v>
      </c>
      <c r="AD2684" t="s">
        <v>10</v>
      </c>
      <c r="AE2684">
        <v>1097</v>
      </c>
    </row>
    <row r="2685" spans="1:31" x14ac:dyDescent="0.25">
      <c r="A2685">
        <v>345</v>
      </c>
      <c r="B2685">
        <v>345</v>
      </c>
      <c r="C2685">
        <v>1125</v>
      </c>
      <c r="D2685">
        <v>75.62</v>
      </c>
      <c r="E2685" s="3">
        <v>41128</v>
      </c>
      <c r="F2685" s="15">
        <f t="shared" si="82"/>
        <v>2012</v>
      </c>
      <c r="G2685" s="3">
        <f t="shared" si="83"/>
        <v>41152</v>
      </c>
      <c r="H2685" t="s">
        <v>142</v>
      </c>
      <c r="I2685" t="s">
        <v>175</v>
      </c>
      <c r="J2685" t="b">
        <v>0</v>
      </c>
      <c r="K2685" t="s">
        <v>169</v>
      </c>
      <c r="L2685">
        <v>91928</v>
      </c>
      <c r="M2685">
        <v>1051</v>
      </c>
      <c r="N2685">
        <v>136013</v>
      </c>
      <c r="S2685" t="s">
        <v>167</v>
      </c>
      <c r="W2685">
        <v>8</v>
      </c>
      <c r="X2685">
        <v>12</v>
      </c>
      <c r="Y2685">
        <v>2</v>
      </c>
      <c r="Z2685">
        <v>1099394</v>
      </c>
      <c r="AA2685" t="s">
        <v>146</v>
      </c>
      <c r="AB2685">
        <v>111</v>
      </c>
      <c r="AC2685" t="s">
        <v>10</v>
      </c>
      <c r="AD2685" t="s">
        <v>10</v>
      </c>
      <c r="AE2685">
        <v>1098</v>
      </c>
    </row>
    <row r="2686" spans="1:31" x14ac:dyDescent="0.25">
      <c r="A2686">
        <v>345</v>
      </c>
      <c r="B2686">
        <v>345</v>
      </c>
      <c r="C2686">
        <v>1125</v>
      </c>
      <c r="D2686">
        <v>151.24</v>
      </c>
      <c r="E2686" s="3">
        <v>41128</v>
      </c>
      <c r="F2686" s="15">
        <f t="shared" si="82"/>
        <v>2012</v>
      </c>
      <c r="G2686" s="3">
        <f t="shared" si="83"/>
        <v>41152</v>
      </c>
      <c r="H2686" t="s">
        <v>142</v>
      </c>
      <c r="I2686" t="s">
        <v>175</v>
      </c>
      <c r="J2686" t="b">
        <v>0</v>
      </c>
      <c r="K2686" t="s">
        <v>169</v>
      </c>
      <c r="L2686">
        <v>91928</v>
      </c>
      <c r="M2686">
        <v>1051</v>
      </c>
      <c r="N2686">
        <v>136013</v>
      </c>
      <c r="S2686" t="s">
        <v>167</v>
      </c>
      <c r="W2686">
        <v>8</v>
      </c>
      <c r="X2686">
        <v>12</v>
      </c>
      <c r="Y2686">
        <v>4</v>
      </c>
      <c r="Z2686">
        <v>1099394</v>
      </c>
      <c r="AA2686" t="s">
        <v>146</v>
      </c>
      <c r="AB2686">
        <v>111</v>
      </c>
      <c r="AC2686" t="s">
        <v>10</v>
      </c>
      <c r="AD2686" t="s">
        <v>10</v>
      </c>
      <c r="AE2686">
        <v>1099</v>
      </c>
    </row>
    <row r="2687" spans="1:31" x14ac:dyDescent="0.25">
      <c r="A2687">
        <v>345</v>
      </c>
      <c r="B2687">
        <v>345</v>
      </c>
      <c r="C2687">
        <v>1125</v>
      </c>
      <c r="D2687">
        <v>151.24</v>
      </c>
      <c r="E2687" s="3">
        <v>41128</v>
      </c>
      <c r="F2687" s="15">
        <f t="shared" si="82"/>
        <v>2012</v>
      </c>
      <c r="G2687" s="3">
        <f t="shared" si="83"/>
        <v>41152</v>
      </c>
      <c r="H2687" t="s">
        <v>142</v>
      </c>
      <c r="I2687" t="s">
        <v>175</v>
      </c>
      <c r="J2687" t="b">
        <v>0</v>
      </c>
      <c r="K2687" t="s">
        <v>169</v>
      </c>
      <c r="L2687">
        <v>91928</v>
      </c>
      <c r="M2687">
        <v>1051</v>
      </c>
      <c r="N2687">
        <v>136013</v>
      </c>
      <c r="S2687" t="s">
        <v>167</v>
      </c>
      <c r="W2687">
        <v>8</v>
      </c>
      <c r="X2687">
        <v>12</v>
      </c>
      <c r="Y2687">
        <v>4</v>
      </c>
      <c r="Z2687">
        <v>1099394</v>
      </c>
      <c r="AA2687" t="s">
        <v>146</v>
      </c>
      <c r="AB2687">
        <v>111</v>
      </c>
      <c r="AC2687" t="s">
        <v>10</v>
      </c>
      <c r="AD2687" t="s">
        <v>10</v>
      </c>
      <c r="AE2687">
        <v>1100</v>
      </c>
    </row>
    <row r="2688" spans="1:31" x14ac:dyDescent="0.25">
      <c r="A2688">
        <v>345</v>
      </c>
      <c r="B2688">
        <v>345</v>
      </c>
      <c r="C2688">
        <v>1125</v>
      </c>
      <c r="D2688">
        <v>359.2</v>
      </c>
      <c r="E2688" s="3">
        <v>41128</v>
      </c>
      <c r="F2688" s="15">
        <f t="shared" si="82"/>
        <v>2012</v>
      </c>
      <c r="G2688" s="3">
        <f t="shared" si="83"/>
        <v>41152</v>
      </c>
      <c r="H2688" t="s">
        <v>142</v>
      </c>
      <c r="I2688" t="s">
        <v>171</v>
      </c>
      <c r="J2688" t="b">
        <v>0</v>
      </c>
      <c r="K2688" t="s">
        <v>169</v>
      </c>
      <c r="L2688">
        <v>91928</v>
      </c>
      <c r="M2688">
        <v>1051</v>
      </c>
      <c r="N2688">
        <v>136013</v>
      </c>
      <c r="S2688" t="s">
        <v>167</v>
      </c>
      <c r="W2688">
        <v>8</v>
      </c>
      <c r="X2688">
        <v>12</v>
      </c>
      <c r="Y2688">
        <v>9.5</v>
      </c>
      <c r="Z2688">
        <v>1098824</v>
      </c>
      <c r="AA2688" t="s">
        <v>146</v>
      </c>
      <c r="AB2688">
        <v>111</v>
      </c>
      <c r="AC2688" t="s">
        <v>10</v>
      </c>
      <c r="AD2688" t="s">
        <v>10</v>
      </c>
      <c r="AE2688">
        <v>1112</v>
      </c>
    </row>
    <row r="2689" spans="1:31" x14ac:dyDescent="0.25">
      <c r="A2689">
        <v>345</v>
      </c>
      <c r="B2689">
        <v>345</v>
      </c>
      <c r="C2689">
        <v>1125</v>
      </c>
      <c r="D2689">
        <v>75.62</v>
      </c>
      <c r="E2689" s="3">
        <v>41128</v>
      </c>
      <c r="F2689" s="15">
        <f t="shared" si="82"/>
        <v>2012</v>
      </c>
      <c r="G2689" s="3">
        <f t="shared" si="83"/>
        <v>41152</v>
      </c>
      <c r="H2689" t="s">
        <v>142</v>
      </c>
      <c r="I2689" t="s">
        <v>171</v>
      </c>
      <c r="J2689" t="b">
        <v>0</v>
      </c>
      <c r="K2689" t="s">
        <v>169</v>
      </c>
      <c r="L2689">
        <v>91928</v>
      </c>
      <c r="M2689">
        <v>1051</v>
      </c>
      <c r="N2689">
        <v>136013</v>
      </c>
      <c r="S2689" t="s">
        <v>167</v>
      </c>
      <c r="W2689">
        <v>8</v>
      </c>
      <c r="X2689">
        <v>12</v>
      </c>
      <c r="Y2689">
        <v>2</v>
      </c>
      <c r="Z2689">
        <v>1098824</v>
      </c>
      <c r="AA2689" t="s">
        <v>146</v>
      </c>
      <c r="AB2689">
        <v>111</v>
      </c>
      <c r="AC2689" t="s">
        <v>10</v>
      </c>
      <c r="AD2689" t="s">
        <v>10</v>
      </c>
      <c r="AE2689">
        <v>1113</v>
      </c>
    </row>
    <row r="2690" spans="1:31" x14ac:dyDescent="0.25">
      <c r="A2690">
        <v>345</v>
      </c>
      <c r="B2690">
        <v>345</v>
      </c>
      <c r="C2690">
        <v>1125</v>
      </c>
      <c r="D2690">
        <v>151.24</v>
      </c>
      <c r="E2690" s="3">
        <v>41128</v>
      </c>
      <c r="F2690" s="15">
        <f t="shared" si="82"/>
        <v>2012</v>
      </c>
      <c r="G2690" s="3">
        <f t="shared" si="83"/>
        <v>41152</v>
      </c>
      <c r="H2690" t="s">
        <v>142</v>
      </c>
      <c r="I2690" t="s">
        <v>171</v>
      </c>
      <c r="J2690" t="b">
        <v>0</v>
      </c>
      <c r="K2690" t="s">
        <v>169</v>
      </c>
      <c r="L2690">
        <v>91928</v>
      </c>
      <c r="M2690">
        <v>1051</v>
      </c>
      <c r="N2690">
        <v>136013</v>
      </c>
      <c r="S2690" t="s">
        <v>167</v>
      </c>
      <c r="W2690">
        <v>8</v>
      </c>
      <c r="X2690">
        <v>12</v>
      </c>
      <c r="Y2690">
        <v>4</v>
      </c>
      <c r="Z2690">
        <v>1098824</v>
      </c>
      <c r="AA2690" t="s">
        <v>146</v>
      </c>
      <c r="AB2690">
        <v>111</v>
      </c>
      <c r="AC2690" t="s">
        <v>10</v>
      </c>
      <c r="AD2690" t="s">
        <v>10</v>
      </c>
      <c r="AE2690">
        <v>1114</v>
      </c>
    </row>
    <row r="2691" spans="1:31" x14ac:dyDescent="0.25">
      <c r="A2691">
        <v>345</v>
      </c>
      <c r="B2691">
        <v>345</v>
      </c>
      <c r="C2691">
        <v>1125</v>
      </c>
      <c r="D2691">
        <v>151.24</v>
      </c>
      <c r="E2691" s="3">
        <v>41128</v>
      </c>
      <c r="F2691" s="15">
        <f t="shared" ref="F2691:F2754" si="84">YEAR(E2691)</f>
        <v>2012</v>
      </c>
      <c r="G2691" s="3">
        <f t="shared" ref="G2691:G2754" si="85">EOMONTH(E2691,0)</f>
        <v>41152</v>
      </c>
      <c r="H2691" t="s">
        <v>142</v>
      </c>
      <c r="I2691" t="s">
        <v>171</v>
      </c>
      <c r="J2691" t="b">
        <v>0</v>
      </c>
      <c r="K2691" t="s">
        <v>169</v>
      </c>
      <c r="L2691">
        <v>91928</v>
      </c>
      <c r="M2691">
        <v>1051</v>
      </c>
      <c r="N2691">
        <v>136013</v>
      </c>
      <c r="S2691" t="s">
        <v>167</v>
      </c>
      <c r="W2691">
        <v>8</v>
      </c>
      <c r="X2691">
        <v>12</v>
      </c>
      <c r="Y2691">
        <v>4</v>
      </c>
      <c r="Z2691">
        <v>1098824</v>
      </c>
      <c r="AA2691" t="s">
        <v>146</v>
      </c>
      <c r="AB2691">
        <v>111</v>
      </c>
      <c r="AC2691" t="s">
        <v>10</v>
      </c>
      <c r="AD2691" t="s">
        <v>10</v>
      </c>
      <c r="AE2691">
        <v>1115</v>
      </c>
    </row>
    <row r="2692" spans="1:31" x14ac:dyDescent="0.25">
      <c r="A2692">
        <v>345</v>
      </c>
      <c r="B2692">
        <v>345</v>
      </c>
      <c r="C2692">
        <v>1125</v>
      </c>
      <c r="D2692">
        <v>207.96</v>
      </c>
      <c r="E2692" s="3">
        <v>41128</v>
      </c>
      <c r="F2692" s="15">
        <f t="shared" si="84"/>
        <v>2012</v>
      </c>
      <c r="G2692" s="3">
        <f t="shared" si="85"/>
        <v>41152</v>
      </c>
      <c r="H2692" t="s">
        <v>142</v>
      </c>
      <c r="I2692" t="s">
        <v>170</v>
      </c>
      <c r="J2692" t="b">
        <v>0</v>
      </c>
      <c r="K2692" t="s">
        <v>1381</v>
      </c>
      <c r="L2692">
        <v>91928</v>
      </c>
      <c r="M2692">
        <v>1051</v>
      </c>
      <c r="N2692">
        <v>136013</v>
      </c>
      <c r="S2692" t="s">
        <v>167</v>
      </c>
      <c r="W2692">
        <v>8</v>
      </c>
      <c r="X2692">
        <v>12</v>
      </c>
      <c r="Y2692">
        <v>5.5</v>
      </c>
      <c r="Z2692">
        <v>1098822</v>
      </c>
      <c r="AA2692" t="s">
        <v>146</v>
      </c>
      <c r="AB2692">
        <v>111</v>
      </c>
      <c r="AC2692" t="s">
        <v>10</v>
      </c>
      <c r="AD2692" t="s">
        <v>10</v>
      </c>
      <c r="AE2692">
        <v>1116</v>
      </c>
    </row>
    <row r="2693" spans="1:31" x14ac:dyDescent="0.25">
      <c r="A2693">
        <v>345</v>
      </c>
      <c r="B2693">
        <v>345</v>
      </c>
      <c r="C2693">
        <v>1125</v>
      </c>
      <c r="D2693">
        <v>75.62</v>
      </c>
      <c r="E2693" s="3">
        <v>41152</v>
      </c>
      <c r="F2693" s="15">
        <f t="shared" si="84"/>
        <v>2012</v>
      </c>
      <c r="G2693" s="3">
        <f t="shared" si="85"/>
        <v>41152</v>
      </c>
      <c r="H2693" t="s">
        <v>142</v>
      </c>
      <c r="I2693" t="s">
        <v>168</v>
      </c>
      <c r="J2693" t="b">
        <v>0</v>
      </c>
      <c r="K2693" t="s">
        <v>169</v>
      </c>
      <c r="L2693">
        <v>91928</v>
      </c>
      <c r="M2693">
        <v>1057</v>
      </c>
      <c r="N2693">
        <v>136858</v>
      </c>
      <c r="S2693" t="s">
        <v>167</v>
      </c>
      <c r="W2693">
        <v>8</v>
      </c>
      <c r="X2693">
        <v>12</v>
      </c>
      <c r="Y2693">
        <v>2</v>
      </c>
      <c r="Z2693">
        <v>1099720</v>
      </c>
      <c r="AA2693" t="s">
        <v>146</v>
      </c>
      <c r="AB2693">
        <v>102</v>
      </c>
      <c r="AC2693" t="s">
        <v>10</v>
      </c>
      <c r="AD2693" t="s">
        <v>10</v>
      </c>
      <c r="AE2693">
        <v>1045</v>
      </c>
    </row>
    <row r="2694" spans="1:31" x14ac:dyDescent="0.25">
      <c r="A2694">
        <v>345</v>
      </c>
      <c r="B2694">
        <v>345</v>
      </c>
      <c r="C2694">
        <v>1125</v>
      </c>
      <c r="D2694">
        <v>151.24</v>
      </c>
      <c r="E2694" s="3">
        <v>41152</v>
      </c>
      <c r="F2694" s="15">
        <f t="shared" si="84"/>
        <v>2012</v>
      </c>
      <c r="G2694" s="3">
        <f t="shared" si="85"/>
        <v>41152</v>
      </c>
      <c r="H2694" t="s">
        <v>142</v>
      </c>
      <c r="I2694" t="s">
        <v>168</v>
      </c>
      <c r="J2694" t="b">
        <v>0</v>
      </c>
      <c r="K2694" t="s">
        <v>169</v>
      </c>
      <c r="L2694">
        <v>91928</v>
      </c>
      <c r="M2694">
        <v>1057</v>
      </c>
      <c r="N2694">
        <v>136858</v>
      </c>
      <c r="S2694" t="s">
        <v>167</v>
      </c>
      <c r="W2694">
        <v>8</v>
      </c>
      <c r="X2694">
        <v>12</v>
      </c>
      <c r="Y2694">
        <v>4</v>
      </c>
      <c r="Z2694">
        <v>1099720</v>
      </c>
      <c r="AA2694" t="s">
        <v>146</v>
      </c>
      <c r="AB2694">
        <v>102</v>
      </c>
      <c r="AC2694" t="s">
        <v>10</v>
      </c>
      <c r="AD2694" t="s">
        <v>10</v>
      </c>
      <c r="AE2694">
        <v>1046</v>
      </c>
    </row>
    <row r="2695" spans="1:31" x14ac:dyDescent="0.25">
      <c r="A2695">
        <v>345</v>
      </c>
      <c r="B2695">
        <v>345</v>
      </c>
      <c r="C2695">
        <v>1125</v>
      </c>
      <c r="D2695">
        <v>75.62</v>
      </c>
      <c r="E2695" s="3">
        <v>41167</v>
      </c>
      <c r="F2695" s="15">
        <f t="shared" si="84"/>
        <v>2012</v>
      </c>
      <c r="G2695" s="3">
        <f t="shared" si="85"/>
        <v>41182</v>
      </c>
      <c r="H2695" t="s">
        <v>142</v>
      </c>
      <c r="I2695" t="s">
        <v>168</v>
      </c>
      <c r="J2695" t="b">
        <v>0</v>
      </c>
      <c r="K2695" t="s">
        <v>169</v>
      </c>
      <c r="L2695">
        <v>91928</v>
      </c>
      <c r="M2695">
        <v>1060</v>
      </c>
      <c r="N2695">
        <v>137868</v>
      </c>
      <c r="S2695" t="s">
        <v>167</v>
      </c>
      <c r="W2695">
        <v>9</v>
      </c>
      <c r="X2695">
        <v>12</v>
      </c>
      <c r="Y2695">
        <v>2</v>
      </c>
      <c r="Z2695">
        <v>1099720</v>
      </c>
      <c r="AA2695" t="s">
        <v>146</v>
      </c>
      <c r="AB2695">
        <v>101</v>
      </c>
      <c r="AC2695" t="s">
        <v>10</v>
      </c>
      <c r="AD2695" t="s">
        <v>10</v>
      </c>
      <c r="AE2695">
        <v>800</v>
      </c>
    </row>
    <row r="2696" spans="1:31" x14ac:dyDescent="0.25">
      <c r="A2696">
        <v>345</v>
      </c>
      <c r="B2696">
        <v>345</v>
      </c>
      <c r="C2696">
        <v>1125</v>
      </c>
      <c r="D2696">
        <v>37.81</v>
      </c>
      <c r="E2696" s="3">
        <v>41167</v>
      </c>
      <c r="F2696" s="15">
        <f t="shared" si="84"/>
        <v>2012</v>
      </c>
      <c r="G2696" s="3">
        <f t="shared" si="85"/>
        <v>41182</v>
      </c>
      <c r="H2696" t="s">
        <v>142</v>
      </c>
      <c r="I2696" t="s">
        <v>168</v>
      </c>
      <c r="J2696" t="b">
        <v>0</v>
      </c>
      <c r="K2696" t="s">
        <v>169</v>
      </c>
      <c r="L2696">
        <v>91928</v>
      </c>
      <c r="M2696">
        <v>1060</v>
      </c>
      <c r="N2696">
        <v>137868</v>
      </c>
      <c r="S2696" t="s">
        <v>167</v>
      </c>
      <c r="W2696">
        <v>9</v>
      </c>
      <c r="X2696">
        <v>12</v>
      </c>
      <c r="Y2696">
        <v>1</v>
      </c>
      <c r="Z2696">
        <v>1099720</v>
      </c>
      <c r="AA2696" t="s">
        <v>146</v>
      </c>
      <c r="AB2696">
        <v>101</v>
      </c>
      <c r="AC2696" t="s">
        <v>10</v>
      </c>
      <c r="AD2696" t="s">
        <v>10</v>
      </c>
      <c r="AE2696">
        <v>801</v>
      </c>
    </row>
    <row r="2697" spans="1:31" x14ac:dyDescent="0.25">
      <c r="A2697">
        <v>345</v>
      </c>
      <c r="B2697">
        <v>345</v>
      </c>
      <c r="C2697">
        <v>1125</v>
      </c>
      <c r="D2697">
        <v>75.62</v>
      </c>
      <c r="E2697" s="3">
        <v>41167</v>
      </c>
      <c r="F2697" s="15">
        <f t="shared" si="84"/>
        <v>2012</v>
      </c>
      <c r="G2697" s="3">
        <f t="shared" si="85"/>
        <v>41182</v>
      </c>
      <c r="H2697" t="s">
        <v>142</v>
      </c>
      <c r="I2697" t="s">
        <v>168</v>
      </c>
      <c r="J2697" t="b">
        <v>0</v>
      </c>
      <c r="K2697" t="s">
        <v>169</v>
      </c>
      <c r="L2697">
        <v>91928</v>
      </c>
      <c r="M2697">
        <v>1060</v>
      </c>
      <c r="N2697">
        <v>137868</v>
      </c>
      <c r="S2697" t="s">
        <v>167</v>
      </c>
      <c r="W2697">
        <v>9</v>
      </c>
      <c r="X2697">
        <v>12</v>
      </c>
      <c r="Y2697">
        <v>2</v>
      </c>
      <c r="Z2697">
        <v>1099720</v>
      </c>
      <c r="AA2697" t="s">
        <v>146</v>
      </c>
      <c r="AB2697">
        <v>101</v>
      </c>
      <c r="AC2697" t="s">
        <v>10</v>
      </c>
      <c r="AD2697" t="s">
        <v>10</v>
      </c>
      <c r="AE2697">
        <v>804</v>
      </c>
    </row>
    <row r="2698" spans="1:31" x14ac:dyDescent="0.25">
      <c r="A2698">
        <v>345</v>
      </c>
      <c r="B2698">
        <v>345</v>
      </c>
      <c r="C2698">
        <v>1125</v>
      </c>
      <c r="D2698">
        <v>151.24</v>
      </c>
      <c r="E2698" s="3">
        <v>41156</v>
      </c>
      <c r="F2698" s="15">
        <f t="shared" si="84"/>
        <v>2012</v>
      </c>
      <c r="G2698" s="3">
        <f t="shared" si="85"/>
        <v>41182</v>
      </c>
      <c r="H2698" t="s">
        <v>142</v>
      </c>
      <c r="I2698" t="s">
        <v>175</v>
      </c>
      <c r="J2698" t="b">
        <v>0</v>
      </c>
      <c r="K2698" t="s">
        <v>169</v>
      </c>
      <c r="L2698">
        <v>91928</v>
      </c>
      <c r="M2698">
        <v>1063</v>
      </c>
      <c r="N2698">
        <v>137870</v>
      </c>
      <c r="S2698" t="s">
        <v>167</v>
      </c>
      <c r="W2698">
        <v>9</v>
      </c>
      <c r="X2698">
        <v>12</v>
      </c>
      <c r="Y2698">
        <v>4</v>
      </c>
      <c r="Z2698">
        <v>1099394</v>
      </c>
      <c r="AA2698" t="s">
        <v>146</v>
      </c>
      <c r="AB2698">
        <v>102</v>
      </c>
      <c r="AC2698" t="s">
        <v>10</v>
      </c>
      <c r="AD2698" t="s">
        <v>10</v>
      </c>
      <c r="AE2698">
        <v>792</v>
      </c>
    </row>
    <row r="2699" spans="1:31" x14ac:dyDescent="0.25">
      <c r="A2699">
        <v>345</v>
      </c>
      <c r="B2699">
        <v>345</v>
      </c>
      <c r="C2699">
        <v>1125</v>
      </c>
      <c r="D2699">
        <v>37.81</v>
      </c>
      <c r="E2699" s="3">
        <v>41156</v>
      </c>
      <c r="F2699" s="15">
        <f t="shared" si="84"/>
        <v>2012</v>
      </c>
      <c r="G2699" s="3">
        <f t="shared" si="85"/>
        <v>41182</v>
      </c>
      <c r="H2699" t="s">
        <v>142</v>
      </c>
      <c r="I2699" t="s">
        <v>1298</v>
      </c>
      <c r="J2699" t="b">
        <v>0</v>
      </c>
      <c r="K2699" t="s">
        <v>169</v>
      </c>
      <c r="L2699">
        <v>91928</v>
      </c>
      <c r="M2699">
        <v>1063</v>
      </c>
      <c r="N2699">
        <v>137870</v>
      </c>
      <c r="S2699" t="s">
        <v>167</v>
      </c>
      <c r="W2699">
        <v>9</v>
      </c>
      <c r="X2699">
        <v>12</v>
      </c>
      <c r="Y2699">
        <v>1</v>
      </c>
      <c r="Z2699">
        <v>1099689</v>
      </c>
      <c r="AA2699" t="s">
        <v>146</v>
      </c>
      <c r="AB2699">
        <v>102</v>
      </c>
      <c r="AC2699" t="s">
        <v>10</v>
      </c>
      <c r="AD2699" t="s">
        <v>10</v>
      </c>
      <c r="AE2699">
        <v>799</v>
      </c>
    </row>
    <row r="2700" spans="1:31" x14ac:dyDescent="0.25">
      <c r="A2700">
        <v>345</v>
      </c>
      <c r="B2700">
        <v>345</v>
      </c>
      <c r="C2700">
        <v>1125</v>
      </c>
      <c r="D2700">
        <v>189.05</v>
      </c>
      <c r="E2700" s="3">
        <v>41156</v>
      </c>
      <c r="F2700" s="15">
        <f t="shared" si="84"/>
        <v>2012</v>
      </c>
      <c r="G2700" s="3">
        <f t="shared" si="85"/>
        <v>41182</v>
      </c>
      <c r="H2700" t="s">
        <v>142</v>
      </c>
      <c r="I2700" t="s">
        <v>1298</v>
      </c>
      <c r="J2700" t="b">
        <v>0</v>
      </c>
      <c r="K2700" t="s">
        <v>169</v>
      </c>
      <c r="L2700">
        <v>91928</v>
      </c>
      <c r="M2700">
        <v>1063</v>
      </c>
      <c r="N2700">
        <v>137870</v>
      </c>
      <c r="S2700" t="s">
        <v>167</v>
      </c>
      <c r="W2700">
        <v>9</v>
      </c>
      <c r="X2700">
        <v>12</v>
      </c>
      <c r="Y2700">
        <v>5</v>
      </c>
      <c r="Z2700">
        <v>1099689</v>
      </c>
      <c r="AA2700" t="s">
        <v>146</v>
      </c>
      <c r="AB2700">
        <v>102</v>
      </c>
      <c r="AC2700" t="s">
        <v>10</v>
      </c>
      <c r="AD2700" t="s">
        <v>10</v>
      </c>
      <c r="AE2700">
        <v>800</v>
      </c>
    </row>
    <row r="2701" spans="1:31" x14ac:dyDescent="0.25">
      <c r="A2701">
        <v>345</v>
      </c>
      <c r="B2701">
        <v>345</v>
      </c>
      <c r="C2701">
        <v>1125</v>
      </c>
      <c r="D2701">
        <v>189.05</v>
      </c>
      <c r="E2701" s="3">
        <v>41156</v>
      </c>
      <c r="F2701" s="15">
        <f t="shared" si="84"/>
        <v>2012</v>
      </c>
      <c r="G2701" s="3">
        <f t="shared" si="85"/>
        <v>41182</v>
      </c>
      <c r="H2701" t="s">
        <v>142</v>
      </c>
      <c r="I2701" t="s">
        <v>171</v>
      </c>
      <c r="J2701" t="b">
        <v>0</v>
      </c>
      <c r="K2701" t="s">
        <v>1382</v>
      </c>
      <c r="L2701">
        <v>91928</v>
      </c>
      <c r="M2701">
        <v>1063</v>
      </c>
      <c r="N2701">
        <v>137870</v>
      </c>
      <c r="S2701" t="s">
        <v>167</v>
      </c>
      <c r="W2701">
        <v>9</v>
      </c>
      <c r="X2701">
        <v>12</v>
      </c>
      <c r="Y2701">
        <v>5</v>
      </c>
      <c r="Z2701">
        <v>1098824</v>
      </c>
      <c r="AA2701" t="s">
        <v>146</v>
      </c>
      <c r="AB2701">
        <v>102</v>
      </c>
      <c r="AC2701" t="s">
        <v>10</v>
      </c>
      <c r="AD2701" t="s">
        <v>10</v>
      </c>
      <c r="AE2701">
        <v>811</v>
      </c>
    </row>
    <row r="2702" spans="1:31" x14ac:dyDescent="0.25">
      <c r="A2702">
        <v>345</v>
      </c>
      <c r="B2702">
        <v>345</v>
      </c>
      <c r="C2702">
        <v>1125</v>
      </c>
      <c r="D2702">
        <v>151.24</v>
      </c>
      <c r="E2702" s="3">
        <v>41156</v>
      </c>
      <c r="F2702" s="15">
        <f t="shared" si="84"/>
        <v>2012</v>
      </c>
      <c r="G2702" s="3">
        <f t="shared" si="85"/>
        <v>41182</v>
      </c>
      <c r="H2702" t="s">
        <v>142</v>
      </c>
      <c r="I2702" t="s">
        <v>171</v>
      </c>
      <c r="J2702" t="b">
        <v>0</v>
      </c>
      <c r="K2702" t="s">
        <v>1383</v>
      </c>
      <c r="L2702">
        <v>91928</v>
      </c>
      <c r="M2702">
        <v>1063</v>
      </c>
      <c r="N2702">
        <v>137870</v>
      </c>
      <c r="S2702" t="s">
        <v>167</v>
      </c>
      <c r="W2702">
        <v>9</v>
      </c>
      <c r="X2702">
        <v>12</v>
      </c>
      <c r="Y2702">
        <v>4</v>
      </c>
      <c r="Z2702">
        <v>1098824</v>
      </c>
      <c r="AA2702" t="s">
        <v>146</v>
      </c>
      <c r="AB2702">
        <v>102</v>
      </c>
      <c r="AC2702" t="s">
        <v>10</v>
      </c>
      <c r="AD2702" t="s">
        <v>10</v>
      </c>
      <c r="AE2702">
        <v>812</v>
      </c>
    </row>
    <row r="2703" spans="1:31" x14ac:dyDescent="0.25">
      <c r="A2703">
        <v>345</v>
      </c>
      <c r="B2703">
        <v>345</v>
      </c>
      <c r="C2703">
        <v>1125</v>
      </c>
      <c r="D2703">
        <v>189.05</v>
      </c>
      <c r="E2703" s="3">
        <v>41156</v>
      </c>
      <c r="F2703" s="15">
        <f t="shared" si="84"/>
        <v>2012</v>
      </c>
      <c r="G2703" s="3">
        <f t="shared" si="85"/>
        <v>41182</v>
      </c>
      <c r="H2703" t="s">
        <v>142</v>
      </c>
      <c r="I2703" t="s">
        <v>175</v>
      </c>
      <c r="J2703" t="b">
        <v>0</v>
      </c>
      <c r="K2703" t="s">
        <v>169</v>
      </c>
      <c r="L2703">
        <v>91928</v>
      </c>
      <c r="M2703">
        <v>1063</v>
      </c>
      <c r="N2703">
        <v>137870</v>
      </c>
      <c r="S2703" t="s">
        <v>167</v>
      </c>
      <c r="W2703">
        <v>9</v>
      </c>
      <c r="X2703">
        <v>12</v>
      </c>
      <c r="Y2703">
        <v>5</v>
      </c>
      <c r="Z2703">
        <v>1099394</v>
      </c>
      <c r="AA2703" t="s">
        <v>146</v>
      </c>
      <c r="AB2703">
        <v>102</v>
      </c>
      <c r="AC2703" t="s">
        <v>10</v>
      </c>
      <c r="AD2703" t="s">
        <v>10</v>
      </c>
      <c r="AE2703">
        <v>813</v>
      </c>
    </row>
    <row r="2704" spans="1:31" x14ac:dyDescent="0.25">
      <c r="A2704">
        <v>345</v>
      </c>
      <c r="B2704">
        <v>345</v>
      </c>
      <c r="C2704">
        <v>1125</v>
      </c>
      <c r="D2704">
        <v>113.43</v>
      </c>
      <c r="E2704" s="3">
        <v>41170</v>
      </c>
      <c r="F2704" s="15">
        <f t="shared" si="84"/>
        <v>2012</v>
      </c>
      <c r="G2704" s="3">
        <f t="shared" si="85"/>
        <v>41182</v>
      </c>
      <c r="H2704" t="s">
        <v>142</v>
      </c>
      <c r="I2704" t="s">
        <v>175</v>
      </c>
      <c r="J2704" t="b">
        <v>0</v>
      </c>
      <c r="K2704" t="s">
        <v>169</v>
      </c>
      <c r="L2704">
        <v>91928</v>
      </c>
      <c r="M2704">
        <v>1066</v>
      </c>
      <c r="N2704">
        <v>138591</v>
      </c>
      <c r="S2704" t="s">
        <v>167</v>
      </c>
      <c r="W2704">
        <v>9</v>
      </c>
      <c r="X2704">
        <v>12</v>
      </c>
      <c r="Y2704">
        <v>3</v>
      </c>
      <c r="Z2704">
        <v>1099394</v>
      </c>
      <c r="AA2704" t="s">
        <v>146</v>
      </c>
      <c r="AB2704">
        <v>101</v>
      </c>
      <c r="AC2704" t="s">
        <v>10</v>
      </c>
      <c r="AD2704" t="s">
        <v>10</v>
      </c>
      <c r="AE2704">
        <v>938</v>
      </c>
    </row>
    <row r="2705" spans="1:31" x14ac:dyDescent="0.25">
      <c r="A2705">
        <v>345</v>
      </c>
      <c r="B2705">
        <v>345</v>
      </c>
      <c r="C2705">
        <v>1125</v>
      </c>
      <c r="D2705">
        <v>113.43</v>
      </c>
      <c r="E2705" s="3">
        <v>41170</v>
      </c>
      <c r="F2705" s="15">
        <f t="shared" si="84"/>
        <v>2012</v>
      </c>
      <c r="G2705" s="3">
        <f t="shared" si="85"/>
        <v>41182</v>
      </c>
      <c r="H2705" t="s">
        <v>142</v>
      </c>
      <c r="I2705" t="s">
        <v>175</v>
      </c>
      <c r="J2705" t="b">
        <v>0</v>
      </c>
      <c r="K2705" t="s">
        <v>169</v>
      </c>
      <c r="L2705">
        <v>91928</v>
      </c>
      <c r="M2705">
        <v>1066</v>
      </c>
      <c r="N2705">
        <v>138591</v>
      </c>
      <c r="S2705" t="s">
        <v>167</v>
      </c>
      <c r="W2705">
        <v>9</v>
      </c>
      <c r="X2705">
        <v>12</v>
      </c>
      <c r="Y2705">
        <v>3</v>
      </c>
      <c r="Z2705">
        <v>1099394</v>
      </c>
      <c r="AA2705" t="s">
        <v>146</v>
      </c>
      <c r="AB2705">
        <v>101</v>
      </c>
      <c r="AC2705" t="s">
        <v>10</v>
      </c>
      <c r="AD2705" t="s">
        <v>10</v>
      </c>
      <c r="AE2705">
        <v>939</v>
      </c>
    </row>
    <row r="2706" spans="1:31" x14ac:dyDescent="0.25">
      <c r="A2706">
        <v>345</v>
      </c>
      <c r="B2706">
        <v>345</v>
      </c>
      <c r="C2706">
        <v>1125</v>
      </c>
      <c r="D2706">
        <v>189.05</v>
      </c>
      <c r="E2706" s="3">
        <v>41170</v>
      </c>
      <c r="F2706" s="15">
        <f t="shared" si="84"/>
        <v>2012</v>
      </c>
      <c r="G2706" s="3">
        <f t="shared" si="85"/>
        <v>41182</v>
      </c>
      <c r="H2706" t="s">
        <v>142</v>
      </c>
      <c r="I2706" t="s">
        <v>175</v>
      </c>
      <c r="J2706" t="b">
        <v>0</v>
      </c>
      <c r="K2706" t="s">
        <v>169</v>
      </c>
      <c r="L2706">
        <v>91928</v>
      </c>
      <c r="M2706">
        <v>1066</v>
      </c>
      <c r="N2706">
        <v>138591</v>
      </c>
      <c r="S2706" t="s">
        <v>167</v>
      </c>
      <c r="W2706">
        <v>9</v>
      </c>
      <c r="X2706">
        <v>12</v>
      </c>
      <c r="Y2706">
        <v>5</v>
      </c>
      <c r="Z2706">
        <v>1099394</v>
      </c>
      <c r="AA2706" t="s">
        <v>146</v>
      </c>
      <c r="AB2706">
        <v>101</v>
      </c>
      <c r="AC2706" t="s">
        <v>10</v>
      </c>
      <c r="AD2706" t="s">
        <v>10</v>
      </c>
      <c r="AE2706">
        <v>940</v>
      </c>
    </row>
    <row r="2707" spans="1:31" x14ac:dyDescent="0.25">
      <c r="A2707">
        <v>345</v>
      </c>
      <c r="B2707">
        <v>345</v>
      </c>
      <c r="C2707">
        <v>1125</v>
      </c>
      <c r="D2707">
        <v>113.43</v>
      </c>
      <c r="E2707" s="3">
        <v>41170</v>
      </c>
      <c r="F2707" s="15">
        <f t="shared" si="84"/>
        <v>2012</v>
      </c>
      <c r="G2707" s="3">
        <f t="shared" si="85"/>
        <v>41182</v>
      </c>
      <c r="H2707" t="s">
        <v>142</v>
      </c>
      <c r="I2707" t="s">
        <v>171</v>
      </c>
      <c r="J2707" t="b">
        <v>0</v>
      </c>
      <c r="K2707" t="s">
        <v>1384</v>
      </c>
      <c r="L2707">
        <v>91928</v>
      </c>
      <c r="M2707">
        <v>1066</v>
      </c>
      <c r="N2707">
        <v>138591</v>
      </c>
      <c r="S2707" t="s">
        <v>167</v>
      </c>
      <c r="W2707">
        <v>9</v>
      </c>
      <c r="X2707">
        <v>12</v>
      </c>
      <c r="Y2707">
        <v>3</v>
      </c>
      <c r="Z2707">
        <v>1098824</v>
      </c>
      <c r="AA2707" t="s">
        <v>146</v>
      </c>
      <c r="AB2707">
        <v>101</v>
      </c>
      <c r="AC2707" t="s">
        <v>10</v>
      </c>
      <c r="AD2707" t="s">
        <v>10</v>
      </c>
      <c r="AE2707">
        <v>948</v>
      </c>
    </row>
    <row r="2708" spans="1:31" x14ac:dyDescent="0.25">
      <c r="A2708">
        <v>345</v>
      </c>
      <c r="B2708">
        <v>345</v>
      </c>
      <c r="C2708">
        <v>1125</v>
      </c>
      <c r="D2708">
        <v>75.62</v>
      </c>
      <c r="E2708" s="3">
        <v>41170</v>
      </c>
      <c r="F2708" s="15">
        <f t="shared" si="84"/>
        <v>2012</v>
      </c>
      <c r="G2708" s="3">
        <f t="shared" si="85"/>
        <v>41182</v>
      </c>
      <c r="H2708" t="s">
        <v>142</v>
      </c>
      <c r="I2708" t="s">
        <v>171</v>
      </c>
      <c r="J2708" t="b">
        <v>0</v>
      </c>
      <c r="K2708" t="s">
        <v>1385</v>
      </c>
      <c r="L2708">
        <v>91928</v>
      </c>
      <c r="M2708">
        <v>1066</v>
      </c>
      <c r="N2708">
        <v>138591</v>
      </c>
      <c r="S2708" t="s">
        <v>167</v>
      </c>
      <c r="W2708">
        <v>9</v>
      </c>
      <c r="X2708">
        <v>12</v>
      </c>
      <c r="Y2708">
        <v>2</v>
      </c>
      <c r="Z2708">
        <v>1098824</v>
      </c>
      <c r="AA2708" t="s">
        <v>146</v>
      </c>
      <c r="AB2708">
        <v>101</v>
      </c>
      <c r="AC2708" t="s">
        <v>10</v>
      </c>
      <c r="AD2708" t="s">
        <v>10</v>
      </c>
      <c r="AE2708">
        <v>949</v>
      </c>
    </row>
    <row r="2709" spans="1:31" x14ac:dyDescent="0.25">
      <c r="A2709">
        <v>345</v>
      </c>
      <c r="B2709">
        <v>345</v>
      </c>
      <c r="C2709">
        <v>1125</v>
      </c>
      <c r="D2709">
        <v>113.43</v>
      </c>
      <c r="E2709" s="3">
        <v>41170</v>
      </c>
      <c r="F2709" s="15">
        <f t="shared" si="84"/>
        <v>2012</v>
      </c>
      <c r="G2709" s="3">
        <f t="shared" si="85"/>
        <v>41182</v>
      </c>
      <c r="H2709" t="s">
        <v>142</v>
      </c>
      <c r="I2709" t="s">
        <v>171</v>
      </c>
      <c r="J2709" t="b">
        <v>0</v>
      </c>
      <c r="K2709" t="s">
        <v>1385</v>
      </c>
      <c r="L2709">
        <v>91928</v>
      </c>
      <c r="M2709">
        <v>1066</v>
      </c>
      <c r="N2709">
        <v>138591</v>
      </c>
      <c r="S2709" t="s">
        <v>167</v>
      </c>
      <c r="W2709">
        <v>9</v>
      </c>
      <c r="X2709">
        <v>12</v>
      </c>
      <c r="Y2709">
        <v>3</v>
      </c>
      <c r="Z2709">
        <v>1098824</v>
      </c>
      <c r="AA2709" t="s">
        <v>146</v>
      </c>
      <c r="AB2709">
        <v>101</v>
      </c>
      <c r="AC2709" t="s">
        <v>10</v>
      </c>
      <c r="AD2709" t="s">
        <v>10</v>
      </c>
      <c r="AE2709">
        <v>950</v>
      </c>
    </row>
    <row r="2710" spans="1:31" x14ac:dyDescent="0.25">
      <c r="A2710">
        <v>345</v>
      </c>
      <c r="B2710">
        <v>345</v>
      </c>
      <c r="C2710">
        <v>1125</v>
      </c>
      <c r="D2710">
        <v>189.05</v>
      </c>
      <c r="E2710" s="3">
        <v>41170</v>
      </c>
      <c r="F2710" s="15">
        <f t="shared" si="84"/>
        <v>2012</v>
      </c>
      <c r="G2710" s="3">
        <f t="shared" si="85"/>
        <v>41182</v>
      </c>
      <c r="H2710" t="s">
        <v>142</v>
      </c>
      <c r="I2710" t="s">
        <v>171</v>
      </c>
      <c r="J2710" t="b">
        <v>0</v>
      </c>
      <c r="K2710" t="s">
        <v>1386</v>
      </c>
      <c r="L2710">
        <v>91928</v>
      </c>
      <c r="M2710">
        <v>1066</v>
      </c>
      <c r="N2710">
        <v>138591</v>
      </c>
      <c r="S2710" t="s">
        <v>167</v>
      </c>
      <c r="W2710">
        <v>9</v>
      </c>
      <c r="X2710">
        <v>12</v>
      </c>
      <c r="Y2710">
        <v>5</v>
      </c>
      <c r="Z2710">
        <v>1098824</v>
      </c>
      <c r="AA2710" t="s">
        <v>146</v>
      </c>
      <c r="AB2710">
        <v>101</v>
      </c>
      <c r="AC2710" t="s">
        <v>10</v>
      </c>
      <c r="AD2710" t="s">
        <v>10</v>
      </c>
      <c r="AE2710">
        <v>951</v>
      </c>
    </row>
    <row r="2711" spans="1:31" x14ac:dyDescent="0.25">
      <c r="A2711">
        <v>345</v>
      </c>
      <c r="B2711">
        <v>345</v>
      </c>
      <c r="C2711">
        <v>1125</v>
      </c>
      <c r="D2711">
        <v>226.86</v>
      </c>
      <c r="E2711" s="3">
        <v>41170</v>
      </c>
      <c r="F2711" s="15">
        <f t="shared" si="84"/>
        <v>2012</v>
      </c>
      <c r="G2711" s="3">
        <f t="shared" si="85"/>
        <v>41182</v>
      </c>
      <c r="H2711" t="s">
        <v>142</v>
      </c>
      <c r="I2711" t="s">
        <v>358</v>
      </c>
      <c r="J2711" t="b">
        <v>0</v>
      </c>
      <c r="K2711" t="s">
        <v>169</v>
      </c>
      <c r="L2711">
        <v>91927</v>
      </c>
      <c r="M2711">
        <v>1066</v>
      </c>
      <c r="N2711">
        <v>138591</v>
      </c>
      <c r="S2711" t="s">
        <v>167</v>
      </c>
      <c r="W2711">
        <v>9</v>
      </c>
      <c r="X2711">
        <v>12</v>
      </c>
      <c r="Y2711">
        <v>6</v>
      </c>
      <c r="Z2711">
        <v>1098828</v>
      </c>
      <c r="AA2711" t="s">
        <v>146</v>
      </c>
      <c r="AB2711">
        <v>101</v>
      </c>
      <c r="AC2711" t="s">
        <v>10</v>
      </c>
      <c r="AD2711" t="s">
        <v>10</v>
      </c>
      <c r="AE2711">
        <v>952</v>
      </c>
    </row>
    <row r="2712" spans="1:31" x14ac:dyDescent="0.25">
      <c r="A2712">
        <v>345</v>
      </c>
      <c r="B2712">
        <v>345</v>
      </c>
      <c r="C2712">
        <v>1125</v>
      </c>
      <c r="D2712">
        <v>151.24</v>
      </c>
      <c r="E2712" s="3">
        <v>41182</v>
      </c>
      <c r="F2712" s="15">
        <f t="shared" si="84"/>
        <v>2012</v>
      </c>
      <c r="G2712" s="3">
        <f t="shared" si="85"/>
        <v>41182</v>
      </c>
      <c r="H2712" t="s">
        <v>142</v>
      </c>
      <c r="I2712" t="s">
        <v>168</v>
      </c>
      <c r="J2712" t="b">
        <v>0</v>
      </c>
      <c r="K2712" t="s">
        <v>169</v>
      </c>
      <c r="L2712">
        <v>91928</v>
      </c>
      <c r="M2712">
        <v>1069</v>
      </c>
      <c r="N2712">
        <v>138712</v>
      </c>
      <c r="S2712" t="s">
        <v>167</v>
      </c>
      <c r="W2712">
        <v>9</v>
      </c>
      <c r="X2712">
        <v>12</v>
      </c>
      <c r="Y2712">
        <v>4</v>
      </c>
      <c r="Z2712">
        <v>1099720</v>
      </c>
      <c r="AA2712" t="s">
        <v>146</v>
      </c>
      <c r="AB2712">
        <v>101</v>
      </c>
      <c r="AC2712" t="s">
        <v>10</v>
      </c>
      <c r="AD2712" t="s">
        <v>10</v>
      </c>
      <c r="AE2712">
        <v>821</v>
      </c>
    </row>
    <row r="2713" spans="1:31" x14ac:dyDescent="0.25">
      <c r="A2713">
        <v>345</v>
      </c>
      <c r="B2713">
        <v>345</v>
      </c>
      <c r="C2713">
        <v>1125</v>
      </c>
      <c r="D2713">
        <v>113.43</v>
      </c>
      <c r="E2713" s="3">
        <v>41184</v>
      </c>
      <c r="F2713" s="15">
        <f t="shared" si="84"/>
        <v>2012</v>
      </c>
      <c r="G2713" s="3">
        <f t="shared" si="85"/>
        <v>41213</v>
      </c>
      <c r="H2713" t="s">
        <v>142</v>
      </c>
      <c r="I2713" t="s">
        <v>175</v>
      </c>
      <c r="J2713" t="b">
        <v>0</v>
      </c>
      <c r="K2713" t="s">
        <v>169</v>
      </c>
      <c r="L2713">
        <v>91928</v>
      </c>
      <c r="M2713">
        <v>1072</v>
      </c>
      <c r="N2713">
        <v>139719</v>
      </c>
      <c r="S2713" t="s">
        <v>167</v>
      </c>
      <c r="W2713">
        <v>10</v>
      </c>
      <c r="X2713">
        <v>12</v>
      </c>
      <c r="Y2713">
        <v>3</v>
      </c>
      <c r="Z2713">
        <v>1099394</v>
      </c>
      <c r="AA2713" t="s">
        <v>146</v>
      </c>
      <c r="AB2713">
        <v>101</v>
      </c>
      <c r="AC2713" t="s">
        <v>10</v>
      </c>
      <c r="AD2713" t="s">
        <v>10</v>
      </c>
      <c r="AE2713">
        <v>835</v>
      </c>
    </row>
    <row r="2714" spans="1:31" x14ac:dyDescent="0.25">
      <c r="A2714">
        <v>345</v>
      </c>
      <c r="B2714">
        <v>345</v>
      </c>
      <c r="C2714">
        <v>1125</v>
      </c>
      <c r="D2714">
        <v>189.05</v>
      </c>
      <c r="E2714" s="3">
        <v>41184</v>
      </c>
      <c r="F2714" s="15">
        <f t="shared" si="84"/>
        <v>2012</v>
      </c>
      <c r="G2714" s="3">
        <f t="shared" si="85"/>
        <v>41213</v>
      </c>
      <c r="H2714" t="s">
        <v>142</v>
      </c>
      <c r="I2714" t="s">
        <v>175</v>
      </c>
      <c r="J2714" t="b">
        <v>0</v>
      </c>
      <c r="K2714" t="s">
        <v>1387</v>
      </c>
      <c r="L2714">
        <v>91928</v>
      </c>
      <c r="M2714">
        <v>1072</v>
      </c>
      <c r="N2714">
        <v>139719</v>
      </c>
      <c r="S2714" t="s">
        <v>167</v>
      </c>
      <c r="W2714">
        <v>10</v>
      </c>
      <c r="X2714">
        <v>12</v>
      </c>
      <c r="Y2714">
        <v>5</v>
      </c>
      <c r="Z2714">
        <v>1099394</v>
      </c>
      <c r="AA2714" t="s">
        <v>146</v>
      </c>
      <c r="AB2714">
        <v>101</v>
      </c>
      <c r="AC2714" t="s">
        <v>10</v>
      </c>
      <c r="AD2714" t="s">
        <v>10</v>
      </c>
      <c r="AE2714">
        <v>836</v>
      </c>
    </row>
    <row r="2715" spans="1:31" x14ac:dyDescent="0.25">
      <c r="A2715">
        <v>345</v>
      </c>
      <c r="B2715">
        <v>345</v>
      </c>
      <c r="C2715">
        <v>1125</v>
      </c>
      <c r="D2715">
        <v>226.86</v>
      </c>
      <c r="E2715" s="3">
        <v>41184</v>
      </c>
      <c r="F2715" s="15">
        <f t="shared" si="84"/>
        <v>2012</v>
      </c>
      <c r="G2715" s="3">
        <f t="shared" si="85"/>
        <v>41213</v>
      </c>
      <c r="H2715" t="s">
        <v>142</v>
      </c>
      <c r="I2715" t="s">
        <v>171</v>
      </c>
      <c r="J2715" t="b">
        <v>0</v>
      </c>
      <c r="K2715" t="s">
        <v>1388</v>
      </c>
      <c r="L2715">
        <v>91928</v>
      </c>
      <c r="M2715">
        <v>1072</v>
      </c>
      <c r="N2715">
        <v>139719</v>
      </c>
      <c r="S2715" t="s">
        <v>167</v>
      </c>
      <c r="W2715">
        <v>10</v>
      </c>
      <c r="X2715">
        <v>12</v>
      </c>
      <c r="Y2715">
        <v>6</v>
      </c>
      <c r="Z2715">
        <v>1098824</v>
      </c>
      <c r="AA2715" t="s">
        <v>146</v>
      </c>
      <c r="AB2715">
        <v>101</v>
      </c>
      <c r="AC2715" t="s">
        <v>10</v>
      </c>
      <c r="AD2715" t="s">
        <v>10</v>
      </c>
      <c r="AE2715">
        <v>839</v>
      </c>
    </row>
    <row r="2716" spans="1:31" x14ac:dyDescent="0.25">
      <c r="A2716">
        <v>345</v>
      </c>
      <c r="B2716">
        <v>345</v>
      </c>
      <c r="C2716">
        <v>1125</v>
      </c>
      <c r="D2716">
        <v>113.43</v>
      </c>
      <c r="E2716" s="3">
        <v>41184</v>
      </c>
      <c r="F2716" s="15">
        <f t="shared" si="84"/>
        <v>2012</v>
      </c>
      <c r="G2716" s="3">
        <f t="shared" si="85"/>
        <v>41213</v>
      </c>
      <c r="H2716" t="s">
        <v>142</v>
      </c>
      <c r="I2716" t="s">
        <v>171</v>
      </c>
      <c r="J2716" t="b">
        <v>0</v>
      </c>
      <c r="K2716" t="s">
        <v>1389</v>
      </c>
      <c r="L2716">
        <v>91928</v>
      </c>
      <c r="M2716">
        <v>1072</v>
      </c>
      <c r="N2716">
        <v>139719</v>
      </c>
      <c r="S2716" t="s">
        <v>167</v>
      </c>
      <c r="W2716">
        <v>10</v>
      </c>
      <c r="X2716">
        <v>12</v>
      </c>
      <c r="Y2716">
        <v>3</v>
      </c>
      <c r="Z2716">
        <v>1098824</v>
      </c>
      <c r="AA2716" t="s">
        <v>146</v>
      </c>
      <c r="AB2716">
        <v>101</v>
      </c>
      <c r="AC2716" t="s">
        <v>10</v>
      </c>
      <c r="AD2716" t="s">
        <v>10</v>
      </c>
      <c r="AE2716">
        <v>840</v>
      </c>
    </row>
    <row r="2717" spans="1:31" x14ac:dyDescent="0.25">
      <c r="A2717">
        <v>345</v>
      </c>
      <c r="B2717">
        <v>345</v>
      </c>
      <c r="C2717">
        <v>1125</v>
      </c>
      <c r="D2717">
        <v>340.29</v>
      </c>
      <c r="E2717" s="3">
        <v>41184</v>
      </c>
      <c r="F2717" s="15">
        <f t="shared" si="84"/>
        <v>2012</v>
      </c>
      <c r="G2717" s="3">
        <f t="shared" si="85"/>
        <v>41213</v>
      </c>
      <c r="H2717" t="s">
        <v>142</v>
      </c>
      <c r="I2717" t="s">
        <v>171</v>
      </c>
      <c r="J2717" t="b">
        <v>0</v>
      </c>
      <c r="K2717" t="s">
        <v>1389</v>
      </c>
      <c r="L2717">
        <v>91928</v>
      </c>
      <c r="M2717">
        <v>1072</v>
      </c>
      <c r="N2717">
        <v>139719</v>
      </c>
      <c r="S2717" t="s">
        <v>167</v>
      </c>
      <c r="W2717">
        <v>10</v>
      </c>
      <c r="X2717">
        <v>12</v>
      </c>
      <c r="Y2717">
        <v>9</v>
      </c>
      <c r="Z2717">
        <v>1098824</v>
      </c>
      <c r="AA2717" t="s">
        <v>146</v>
      </c>
      <c r="AB2717">
        <v>101</v>
      </c>
      <c r="AC2717" t="s">
        <v>10</v>
      </c>
      <c r="AD2717" t="s">
        <v>10</v>
      </c>
      <c r="AE2717">
        <v>841</v>
      </c>
    </row>
    <row r="2718" spans="1:31" x14ac:dyDescent="0.25">
      <c r="A2718">
        <v>345</v>
      </c>
      <c r="B2718">
        <v>345</v>
      </c>
      <c r="C2718">
        <v>1125</v>
      </c>
      <c r="D2718">
        <v>75.62</v>
      </c>
      <c r="E2718" s="3">
        <v>41184</v>
      </c>
      <c r="F2718" s="15">
        <f t="shared" si="84"/>
        <v>2012</v>
      </c>
      <c r="G2718" s="3">
        <f t="shared" si="85"/>
        <v>41213</v>
      </c>
      <c r="H2718" t="s">
        <v>142</v>
      </c>
      <c r="I2718" t="s">
        <v>358</v>
      </c>
      <c r="J2718" t="b">
        <v>0</v>
      </c>
      <c r="K2718" t="s">
        <v>169</v>
      </c>
      <c r="L2718">
        <v>91927</v>
      </c>
      <c r="M2718">
        <v>1072</v>
      </c>
      <c r="N2718">
        <v>139719</v>
      </c>
      <c r="S2718" t="s">
        <v>167</v>
      </c>
      <c r="W2718">
        <v>10</v>
      </c>
      <c r="X2718">
        <v>12</v>
      </c>
      <c r="Y2718">
        <v>2</v>
      </c>
      <c r="Z2718">
        <v>1098828</v>
      </c>
      <c r="AA2718" t="s">
        <v>146</v>
      </c>
      <c r="AB2718">
        <v>101</v>
      </c>
      <c r="AC2718" t="s">
        <v>10</v>
      </c>
      <c r="AD2718" t="s">
        <v>10</v>
      </c>
      <c r="AE2718">
        <v>842</v>
      </c>
    </row>
    <row r="2719" spans="1:31" x14ac:dyDescent="0.25">
      <c r="A2719">
        <v>345</v>
      </c>
      <c r="B2719">
        <v>345</v>
      </c>
      <c r="C2719">
        <v>1125</v>
      </c>
      <c r="D2719">
        <v>340.29</v>
      </c>
      <c r="E2719" s="3">
        <v>41184</v>
      </c>
      <c r="F2719" s="15">
        <f t="shared" si="84"/>
        <v>2012</v>
      </c>
      <c r="G2719" s="3">
        <f t="shared" si="85"/>
        <v>41213</v>
      </c>
      <c r="H2719" t="s">
        <v>142</v>
      </c>
      <c r="I2719" t="s">
        <v>175</v>
      </c>
      <c r="J2719" t="b">
        <v>0</v>
      </c>
      <c r="K2719" t="s">
        <v>169</v>
      </c>
      <c r="L2719">
        <v>91928</v>
      </c>
      <c r="M2719">
        <v>1072</v>
      </c>
      <c r="N2719">
        <v>139719</v>
      </c>
      <c r="S2719" t="s">
        <v>167</v>
      </c>
      <c r="W2719">
        <v>10</v>
      </c>
      <c r="X2719">
        <v>12</v>
      </c>
      <c r="Y2719">
        <v>9</v>
      </c>
      <c r="Z2719">
        <v>1099394</v>
      </c>
      <c r="AA2719" t="s">
        <v>146</v>
      </c>
      <c r="AB2719">
        <v>101</v>
      </c>
      <c r="AC2719" t="s">
        <v>10</v>
      </c>
      <c r="AD2719" t="s">
        <v>10</v>
      </c>
      <c r="AE2719">
        <v>845</v>
      </c>
    </row>
    <row r="2720" spans="1:31" x14ac:dyDescent="0.25">
      <c r="A2720">
        <v>345</v>
      </c>
      <c r="B2720">
        <v>345</v>
      </c>
      <c r="C2720">
        <v>1125</v>
      </c>
      <c r="D2720">
        <v>37.81</v>
      </c>
      <c r="E2720" s="3">
        <v>41197</v>
      </c>
      <c r="F2720" s="15">
        <f t="shared" si="84"/>
        <v>2012</v>
      </c>
      <c r="G2720" s="3">
        <f t="shared" si="85"/>
        <v>41213</v>
      </c>
      <c r="H2720" t="s">
        <v>142</v>
      </c>
      <c r="I2720" t="s">
        <v>168</v>
      </c>
      <c r="J2720" t="b">
        <v>0</v>
      </c>
      <c r="K2720" t="s">
        <v>169</v>
      </c>
      <c r="L2720">
        <v>91928</v>
      </c>
      <c r="M2720">
        <v>1075</v>
      </c>
      <c r="N2720">
        <v>139976</v>
      </c>
      <c r="S2720" t="s">
        <v>167</v>
      </c>
      <c r="W2720">
        <v>10</v>
      </c>
      <c r="X2720">
        <v>12</v>
      </c>
      <c r="Y2720">
        <v>1</v>
      </c>
      <c r="Z2720">
        <v>1099720</v>
      </c>
      <c r="AA2720" t="s">
        <v>146</v>
      </c>
      <c r="AB2720">
        <v>101</v>
      </c>
      <c r="AC2720" t="s">
        <v>10</v>
      </c>
      <c r="AD2720" t="s">
        <v>10</v>
      </c>
      <c r="AE2720">
        <v>1001</v>
      </c>
    </row>
    <row r="2721" spans="1:31" x14ac:dyDescent="0.25">
      <c r="A2721">
        <v>345</v>
      </c>
      <c r="B2721">
        <v>345</v>
      </c>
      <c r="C2721">
        <v>1125</v>
      </c>
      <c r="D2721">
        <v>151.24</v>
      </c>
      <c r="E2721" s="3">
        <v>41197</v>
      </c>
      <c r="F2721" s="15">
        <f t="shared" si="84"/>
        <v>2012</v>
      </c>
      <c r="G2721" s="3">
        <f t="shared" si="85"/>
        <v>41213</v>
      </c>
      <c r="H2721" t="s">
        <v>142</v>
      </c>
      <c r="I2721" t="s">
        <v>168</v>
      </c>
      <c r="J2721" t="b">
        <v>0</v>
      </c>
      <c r="K2721" t="s">
        <v>169</v>
      </c>
      <c r="L2721">
        <v>91928</v>
      </c>
      <c r="M2721">
        <v>1075</v>
      </c>
      <c r="N2721">
        <v>139976</v>
      </c>
      <c r="S2721" t="s">
        <v>167</v>
      </c>
      <c r="W2721">
        <v>10</v>
      </c>
      <c r="X2721">
        <v>12</v>
      </c>
      <c r="Y2721">
        <v>4</v>
      </c>
      <c r="Z2721">
        <v>1099720</v>
      </c>
      <c r="AA2721" t="s">
        <v>146</v>
      </c>
      <c r="AB2721">
        <v>101</v>
      </c>
      <c r="AC2721" t="s">
        <v>10</v>
      </c>
      <c r="AD2721" t="s">
        <v>10</v>
      </c>
      <c r="AE2721">
        <v>1002</v>
      </c>
    </row>
    <row r="2722" spans="1:31" x14ac:dyDescent="0.25">
      <c r="A2722">
        <v>345</v>
      </c>
      <c r="B2722">
        <v>345</v>
      </c>
      <c r="C2722">
        <v>1125</v>
      </c>
      <c r="D2722">
        <v>151.24</v>
      </c>
      <c r="E2722" s="3">
        <v>41197</v>
      </c>
      <c r="F2722" s="15">
        <f t="shared" si="84"/>
        <v>2012</v>
      </c>
      <c r="G2722" s="3">
        <f t="shared" si="85"/>
        <v>41213</v>
      </c>
      <c r="H2722" t="s">
        <v>142</v>
      </c>
      <c r="I2722" t="s">
        <v>168</v>
      </c>
      <c r="J2722" t="b">
        <v>0</v>
      </c>
      <c r="K2722" t="s">
        <v>169</v>
      </c>
      <c r="L2722">
        <v>91928</v>
      </c>
      <c r="M2722">
        <v>1075</v>
      </c>
      <c r="N2722">
        <v>139976</v>
      </c>
      <c r="S2722" t="s">
        <v>167</v>
      </c>
      <c r="W2722">
        <v>10</v>
      </c>
      <c r="X2722">
        <v>12</v>
      </c>
      <c r="Y2722">
        <v>4</v>
      </c>
      <c r="Z2722">
        <v>1099720</v>
      </c>
      <c r="AA2722" t="s">
        <v>146</v>
      </c>
      <c r="AB2722">
        <v>101</v>
      </c>
      <c r="AC2722" t="s">
        <v>10</v>
      </c>
      <c r="AD2722" t="s">
        <v>10</v>
      </c>
      <c r="AE2722">
        <v>1003</v>
      </c>
    </row>
    <row r="2723" spans="1:31" x14ac:dyDescent="0.25">
      <c r="A2723">
        <v>345</v>
      </c>
      <c r="B2723">
        <v>345</v>
      </c>
      <c r="C2723">
        <v>1125</v>
      </c>
      <c r="D2723">
        <v>75.62</v>
      </c>
      <c r="E2723" s="3">
        <v>41197</v>
      </c>
      <c r="F2723" s="15">
        <f t="shared" si="84"/>
        <v>2012</v>
      </c>
      <c r="G2723" s="3">
        <f t="shared" si="85"/>
        <v>41213</v>
      </c>
      <c r="H2723" t="s">
        <v>142</v>
      </c>
      <c r="I2723" t="s">
        <v>168</v>
      </c>
      <c r="J2723" t="b">
        <v>0</v>
      </c>
      <c r="K2723" t="s">
        <v>169</v>
      </c>
      <c r="L2723">
        <v>91928</v>
      </c>
      <c r="M2723">
        <v>1075</v>
      </c>
      <c r="N2723">
        <v>139976</v>
      </c>
      <c r="S2723" t="s">
        <v>167</v>
      </c>
      <c r="W2723">
        <v>10</v>
      </c>
      <c r="X2723">
        <v>12</v>
      </c>
      <c r="Y2723">
        <v>2</v>
      </c>
      <c r="Z2723">
        <v>1099720</v>
      </c>
      <c r="AA2723" t="s">
        <v>146</v>
      </c>
      <c r="AB2723">
        <v>101</v>
      </c>
      <c r="AC2723" t="s">
        <v>10</v>
      </c>
      <c r="AD2723" t="s">
        <v>10</v>
      </c>
      <c r="AE2723">
        <v>1004</v>
      </c>
    </row>
    <row r="2724" spans="1:31" x14ac:dyDescent="0.25">
      <c r="A2724">
        <v>345</v>
      </c>
      <c r="B2724">
        <v>345</v>
      </c>
      <c r="C2724">
        <v>1125</v>
      </c>
      <c r="D2724">
        <v>189.05</v>
      </c>
      <c r="E2724" s="3">
        <v>41198</v>
      </c>
      <c r="F2724" s="15">
        <f t="shared" si="84"/>
        <v>2012</v>
      </c>
      <c r="G2724" s="3">
        <f t="shared" si="85"/>
        <v>41213</v>
      </c>
      <c r="H2724" t="s">
        <v>142</v>
      </c>
      <c r="I2724" t="s">
        <v>175</v>
      </c>
      <c r="J2724" t="b">
        <v>0</v>
      </c>
      <c r="K2724" t="s">
        <v>169</v>
      </c>
      <c r="L2724">
        <v>91928</v>
      </c>
      <c r="M2724">
        <v>1078</v>
      </c>
      <c r="N2724">
        <v>140513</v>
      </c>
      <c r="S2724" t="s">
        <v>167</v>
      </c>
      <c r="W2724">
        <v>10</v>
      </c>
      <c r="X2724">
        <v>12</v>
      </c>
      <c r="Y2724">
        <v>5</v>
      </c>
      <c r="Z2724">
        <v>1099394</v>
      </c>
      <c r="AA2724" t="s">
        <v>146</v>
      </c>
      <c r="AB2724">
        <v>101</v>
      </c>
      <c r="AC2724" t="s">
        <v>10</v>
      </c>
      <c r="AD2724" t="s">
        <v>10</v>
      </c>
      <c r="AE2724">
        <v>865</v>
      </c>
    </row>
    <row r="2725" spans="1:31" x14ac:dyDescent="0.25">
      <c r="A2725">
        <v>345</v>
      </c>
      <c r="B2725">
        <v>345</v>
      </c>
      <c r="C2725">
        <v>1125</v>
      </c>
      <c r="D2725">
        <v>113.43</v>
      </c>
      <c r="E2725" s="3">
        <v>41198</v>
      </c>
      <c r="F2725" s="15">
        <f t="shared" si="84"/>
        <v>2012</v>
      </c>
      <c r="G2725" s="3">
        <f t="shared" si="85"/>
        <v>41213</v>
      </c>
      <c r="H2725" t="s">
        <v>142</v>
      </c>
      <c r="I2725" t="s">
        <v>358</v>
      </c>
      <c r="J2725" t="b">
        <v>0</v>
      </c>
      <c r="K2725" t="s">
        <v>169</v>
      </c>
      <c r="L2725">
        <v>91927</v>
      </c>
      <c r="M2725">
        <v>1078</v>
      </c>
      <c r="N2725">
        <v>140513</v>
      </c>
      <c r="S2725" t="s">
        <v>167</v>
      </c>
      <c r="W2725">
        <v>10</v>
      </c>
      <c r="X2725">
        <v>12</v>
      </c>
      <c r="Y2725">
        <v>3</v>
      </c>
      <c r="Z2725">
        <v>1098828</v>
      </c>
      <c r="AA2725" t="s">
        <v>146</v>
      </c>
      <c r="AB2725">
        <v>101</v>
      </c>
      <c r="AC2725" t="s">
        <v>10</v>
      </c>
      <c r="AD2725" t="s">
        <v>10</v>
      </c>
      <c r="AE2725">
        <v>866</v>
      </c>
    </row>
    <row r="2726" spans="1:31" x14ac:dyDescent="0.25">
      <c r="A2726">
        <v>345</v>
      </c>
      <c r="B2726">
        <v>345</v>
      </c>
      <c r="C2726">
        <v>1125</v>
      </c>
      <c r="D2726">
        <v>189.05</v>
      </c>
      <c r="E2726" s="3">
        <v>41198</v>
      </c>
      <c r="F2726" s="15">
        <f t="shared" si="84"/>
        <v>2012</v>
      </c>
      <c r="G2726" s="3">
        <f t="shared" si="85"/>
        <v>41213</v>
      </c>
      <c r="H2726" t="s">
        <v>142</v>
      </c>
      <c r="I2726" t="s">
        <v>175</v>
      </c>
      <c r="J2726" t="b">
        <v>0</v>
      </c>
      <c r="K2726" t="s">
        <v>169</v>
      </c>
      <c r="L2726">
        <v>91928</v>
      </c>
      <c r="M2726">
        <v>1078</v>
      </c>
      <c r="N2726">
        <v>140513</v>
      </c>
      <c r="S2726" t="s">
        <v>167</v>
      </c>
      <c r="W2726">
        <v>10</v>
      </c>
      <c r="X2726">
        <v>12</v>
      </c>
      <c r="Y2726">
        <v>5</v>
      </c>
      <c r="Z2726">
        <v>1099394</v>
      </c>
      <c r="AA2726" t="s">
        <v>146</v>
      </c>
      <c r="AB2726">
        <v>101</v>
      </c>
      <c r="AC2726" t="s">
        <v>10</v>
      </c>
      <c r="AD2726" t="s">
        <v>10</v>
      </c>
      <c r="AE2726">
        <v>867</v>
      </c>
    </row>
    <row r="2727" spans="1:31" x14ac:dyDescent="0.25">
      <c r="A2727">
        <v>345</v>
      </c>
      <c r="B2727">
        <v>345</v>
      </c>
      <c r="C2727">
        <v>1125</v>
      </c>
      <c r="D2727">
        <v>321.39</v>
      </c>
      <c r="E2727" s="3">
        <v>41198</v>
      </c>
      <c r="F2727" s="15">
        <f t="shared" si="84"/>
        <v>2012</v>
      </c>
      <c r="G2727" s="3">
        <f t="shared" si="85"/>
        <v>41213</v>
      </c>
      <c r="H2727" t="s">
        <v>142</v>
      </c>
      <c r="I2727" t="s">
        <v>175</v>
      </c>
      <c r="J2727" t="b">
        <v>0</v>
      </c>
      <c r="K2727" t="s">
        <v>169</v>
      </c>
      <c r="L2727">
        <v>91928</v>
      </c>
      <c r="M2727">
        <v>1078</v>
      </c>
      <c r="N2727">
        <v>140513</v>
      </c>
      <c r="S2727" t="s">
        <v>167</v>
      </c>
      <c r="W2727">
        <v>10</v>
      </c>
      <c r="X2727">
        <v>12</v>
      </c>
      <c r="Y2727">
        <v>8.5</v>
      </c>
      <c r="Z2727">
        <v>1099394</v>
      </c>
      <c r="AA2727" t="s">
        <v>146</v>
      </c>
      <c r="AB2727">
        <v>101</v>
      </c>
      <c r="AC2727" t="s">
        <v>10</v>
      </c>
      <c r="AD2727" t="s">
        <v>10</v>
      </c>
      <c r="AE2727">
        <v>868</v>
      </c>
    </row>
    <row r="2728" spans="1:31" x14ac:dyDescent="0.25">
      <c r="A2728">
        <v>345</v>
      </c>
      <c r="B2728">
        <v>345</v>
      </c>
      <c r="C2728">
        <v>1125</v>
      </c>
      <c r="D2728">
        <v>397.01</v>
      </c>
      <c r="E2728" s="3">
        <v>41198</v>
      </c>
      <c r="F2728" s="15">
        <f t="shared" si="84"/>
        <v>2012</v>
      </c>
      <c r="G2728" s="3">
        <f t="shared" si="85"/>
        <v>41213</v>
      </c>
      <c r="H2728" t="s">
        <v>142</v>
      </c>
      <c r="I2728" t="s">
        <v>175</v>
      </c>
      <c r="J2728" t="b">
        <v>0</v>
      </c>
      <c r="K2728" t="s">
        <v>169</v>
      </c>
      <c r="L2728">
        <v>91928</v>
      </c>
      <c r="M2728">
        <v>1078</v>
      </c>
      <c r="N2728">
        <v>140513</v>
      </c>
      <c r="S2728" t="s">
        <v>167</v>
      </c>
      <c r="W2728">
        <v>10</v>
      </c>
      <c r="X2728">
        <v>12</v>
      </c>
      <c r="Y2728">
        <v>10.5</v>
      </c>
      <c r="Z2728">
        <v>1099394</v>
      </c>
      <c r="AA2728" t="s">
        <v>146</v>
      </c>
      <c r="AB2728">
        <v>101</v>
      </c>
      <c r="AC2728" t="s">
        <v>10</v>
      </c>
      <c r="AD2728" t="s">
        <v>10</v>
      </c>
      <c r="AE2728">
        <v>869</v>
      </c>
    </row>
    <row r="2729" spans="1:31" x14ac:dyDescent="0.25">
      <c r="A2729">
        <v>345</v>
      </c>
      <c r="B2729">
        <v>345</v>
      </c>
      <c r="C2729">
        <v>1125</v>
      </c>
      <c r="D2729">
        <v>226.86</v>
      </c>
      <c r="E2729" s="3">
        <v>41198</v>
      </c>
      <c r="F2729" s="15">
        <f t="shared" si="84"/>
        <v>2012</v>
      </c>
      <c r="G2729" s="3">
        <f t="shared" si="85"/>
        <v>41213</v>
      </c>
      <c r="H2729" t="s">
        <v>142</v>
      </c>
      <c r="I2729" t="s">
        <v>171</v>
      </c>
      <c r="J2729" t="b">
        <v>0</v>
      </c>
      <c r="K2729" t="s">
        <v>1390</v>
      </c>
      <c r="L2729">
        <v>91928</v>
      </c>
      <c r="M2729">
        <v>1078</v>
      </c>
      <c r="N2729">
        <v>140513</v>
      </c>
      <c r="S2729" t="s">
        <v>167</v>
      </c>
      <c r="W2729">
        <v>10</v>
      </c>
      <c r="X2729">
        <v>12</v>
      </c>
      <c r="Y2729">
        <v>6</v>
      </c>
      <c r="Z2729">
        <v>1098824</v>
      </c>
      <c r="AA2729" t="s">
        <v>146</v>
      </c>
      <c r="AB2729">
        <v>101</v>
      </c>
      <c r="AC2729" t="s">
        <v>10</v>
      </c>
      <c r="AD2729" t="s">
        <v>10</v>
      </c>
      <c r="AE2729">
        <v>886</v>
      </c>
    </row>
    <row r="2730" spans="1:31" x14ac:dyDescent="0.25">
      <c r="A2730">
        <v>345</v>
      </c>
      <c r="B2730">
        <v>345</v>
      </c>
      <c r="C2730">
        <v>1125</v>
      </c>
      <c r="D2730">
        <v>151.24</v>
      </c>
      <c r="E2730" s="3">
        <v>41198</v>
      </c>
      <c r="F2730" s="15">
        <f t="shared" si="84"/>
        <v>2012</v>
      </c>
      <c r="G2730" s="3">
        <f t="shared" si="85"/>
        <v>41213</v>
      </c>
      <c r="H2730" t="s">
        <v>142</v>
      </c>
      <c r="I2730" t="s">
        <v>171</v>
      </c>
      <c r="J2730" t="b">
        <v>0</v>
      </c>
      <c r="K2730" t="s">
        <v>1276</v>
      </c>
      <c r="L2730">
        <v>91928</v>
      </c>
      <c r="M2730">
        <v>1078</v>
      </c>
      <c r="N2730">
        <v>140513</v>
      </c>
      <c r="S2730" t="s">
        <v>167</v>
      </c>
      <c r="W2730">
        <v>10</v>
      </c>
      <c r="X2730">
        <v>12</v>
      </c>
      <c r="Y2730">
        <v>4</v>
      </c>
      <c r="Z2730">
        <v>1098824</v>
      </c>
      <c r="AA2730" t="s">
        <v>146</v>
      </c>
      <c r="AB2730">
        <v>101</v>
      </c>
      <c r="AC2730" t="s">
        <v>10</v>
      </c>
      <c r="AD2730" t="s">
        <v>10</v>
      </c>
      <c r="AE2730">
        <v>887</v>
      </c>
    </row>
    <row r="2731" spans="1:31" x14ac:dyDescent="0.25">
      <c r="A2731">
        <v>345</v>
      </c>
      <c r="B2731">
        <v>345</v>
      </c>
      <c r="C2731">
        <v>1125</v>
      </c>
      <c r="D2731">
        <v>189.05</v>
      </c>
      <c r="E2731" s="3">
        <v>41198</v>
      </c>
      <c r="F2731" s="15">
        <f t="shared" si="84"/>
        <v>2012</v>
      </c>
      <c r="G2731" s="3">
        <f t="shared" si="85"/>
        <v>41213</v>
      </c>
      <c r="H2731" t="s">
        <v>142</v>
      </c>
      <c r="I2731" t="s">
        <v>171</v>
      </c>
      <c r="J2731" t="b">
        <v>0</v>
      </c>
      <c r="K2731" t="s">
        <v>1391</v>
      </c>
      <c r="L2731">
        <v>91928</v>
      </c>
      <c r="M2731">
        <v>1078</v>
      </c>
      <c r="N2731">
        <v>140513</v>
      </c>
      <c r="S2731" t="s">
        <v>167</v>
      </c>
      <c r="W2731">
        <v>10</v>
      </c>
      <c r="X2731">
        <v>12</v>
      </c>
      <c r="Y2731">
        <v>5</v>
      </c>
      <c r="Z2731">
        <v>1098824</v>
      </c>
      <c r="AA2731" t="s">
        <v>146</v>
      </c>
      <c r="AB2731">
        <v>101</v>
      </c>
      <c r="AC2731" t="s">
        <v>10</v>
      </c>
      <c r="AD2731" t="s">
        <v>10</v>
      </c>
      <c r="AE2731">
        <v>888</v>
      </c>
    </row>
    <row r="2732" spans="1:31" x14ac:dyDescent="0.25">
      <c r="A2732">
        <v>345</v>
      </c>
      <c r="B2732">
        <v>345</v>
      </c>
      <c r="C2732">
        <v>1125</v>
      </c>
      <c r="D2732">
        <v>151.24</v>
      </c>
      <c r="E2732" s="3">
        <v>41198</v>
      </c>
      <c r="F2732" s="15">
        <f t="shared" si="84"/>
        <v>2012</v>
      </c>
      <c r="G2732" s="3">
        <f t="shared" si="85"/>
        <v>41213</v>
      </c>
      <c r="H2732" t="s">
        <v>142</v>
      </c>
      <c r="I2732" t="s">
        <v>175</v>
      </c>
      <c r="J2732" t="b">
        <v>0</v>
      </c>
      <c r="K2732" t="s">
        <v>169</v>
      </c>
      <c r="L2732">
        <v>91928</v>
      </c>
      <c r="M2732">
        <v>1078</v>
      </c>
      <c r="N2732">
        <v>140513</v>
      </c>
      <c r="S2732" t="s">
        <v>167</v>
      </c>
      <c r="W2732">
        <v>10</v>
      </c>
      <c r="X2732">
        <v>12</v>
      </c>
      <c r="Y2732">
        <v>4</v>
      </c>
      <c r="Z2732">
        <v>1099394</v>
      </c>
      <c r="AA2732" t="s">
        <v>146</v>
      </c>
      <c r="AB2732">
        <v>101</v>
      </c>
      <c r="AC2732" t="s">
        <v>10</v>
      </c>
      <c r="AD2732" t="s">
        <v>10</v>
      </c>
      <c r="AE2732">
        <v>899</v>
      </c>
    </row>
    <row r="2733" spans="1:31" x14ac:dyDescent="0.25">
      <c r="A2733">
        <v>345</v>
      </c>
      <c r="B2733">
        <v>345</v>
      </c>
      <c r="C2733">
        <v>1125</v>
      </c>
      <c r="D2733">
        <v>37.81</v>
      </c>
      <c r="E2733" s="3">
        <v>41228</v>
      </c>
      <c r="F2733" s="15">
        <f t="shared" si="84"/>
        <v>2012</v>
      </c>
      <c r="G2733" s="3">
        <f t="shared" si="85"/>
        <v>41243</v>
      </c>
      <c r="H2733" t="s">
        <v>142</v>
      </c>
      <c r="I2733" t="s">
        <v>168</v>
      </c>
      <c r="J2733" t="b">
        <v>0</v>
      </c>
      <c r="K2733" t="s">
        <v>169</v>
      </c>
      <c r="L2733">
        <v>91928</v>
      </c>
      <c r="M2733">
        <v>1092</v>
      </c>
      <c r="N2733">
        <v>142150</v>
      </c>
      <c r="S2733" t="s">
        <v>167</v>
      </c>
      <c r="W2733">
        <v>11</v>
      </c>
      <c r="X2733">
        <v>12</v>
      </c>
      <c r="Y2733">
        <v>1</v>
      </c>
      <c r="Z2733">
        <v>1099720</v>
      </c>
      <c r="AA2733" t="s">
        <v>146</v>
      </c>
      <c r="AB2733">
        <v>101</v>
      </c>
      <c r="AC2733" t="s">
        <v>10</v>
      </c>
      <c r="AD2733" t="s">
        <v>10</v>
      </c>
      <c r="AE2733">
        <v>897</v>
      </c>
    </row>
    <row r="2734" spans="1:31" x14ac:dyDescent="0.25">
      <c r="A2734">
        <v>345</v>
      </c>
      <c r="B2734">
        <v>345</v>
      </c>
      <c r="C2734">
        <v>1125</v>
      </c>
      <c r="D2734">
        <v>75.62</v>
      </c>
      <c r="E2734" s="3">
        <v>41228</v>
      </c>
      <c r="F2734" s="15">
        <f t="shared" si="84"/>
        <v>2012</v>
      </c>
      <c r="G2734" s="3">
        <f t="shared" si="85"/>
        <v>41243</v>
      </c>
      <c r="H2734" t="s">
        <v>142</v>
      </c>
      <c r="I2734" t="s">
        <v>168</v>
      </c>
      <c r="J2734" t="b">
        <v>0</v>
      </c>
      <c r="K2734" t="s">
        <v>169</v>
      </c>
      <c r="L2734">
        <v>91928</v>
      </c>
      <c r="M2734">
        <v>1092</v>
      </c>
      <c r="N2734">
        <v>142150</v>
      </c>
      <c r="S2734" t="s">
        <v>167</v>
      </c>
      <c r="W2734">
        <v>11</v>
      </c>
      <c r="X2734">
        <v>12</v>
      </c>
      <c r="Y2734">
        <v>2</v>
      </c>
      <c r="Z2734">
        <v>1099720</v>
      </c>
      <c r="AA2734" t="s">
        <v>146</v>
      </c>
      <c r="AB2734">
        <v>101</v>
      </c>
      <c r="AC2734" t="s">
        <v>10</v>
      </c>
      <c r="AD2734" t="s">
        <v>10</v>
      </c>
      <c r="AE2734">
        <v>908</v>
      </c>
    </row>
    <row r="2735" spans="1:31" x14ac:dyDescent="0.25">
      <c r="A2735">
        <v>345</v>
      </c>
      <c r="B2735">
        <v>345</v>
      </c>
      <c r="C2735">
        <v>1125</v>
      </c>
      <c r="D2735">
        <v>156</v>
      </c>
      <c r="E2735" s="3">
        <v>41228</v>
      </c>
      <c r="F2735" s="15">
        <f t="shared" si="84"/>
        <v>2012</v>
      </c>
      <c r="G2735" s="3">
        <f t="shared" si="85"/>
        <v>41243</v>
      </c>
      <c r="H2735" t="s">
        <v>142</v>
      </c>
      <c r="I2735" t="s">
        <v>165</v>
      </c>
      <c r="J2735" t="b">
        <v>0</v>
      </c>
      <c r="K2735" t="s">
        <v>701</v>
      </c>
      <c r="L2735">
        <v>91928</v>
      </c>
      <c r="M2735">
        <v>1092</v>
      </c>
      <c r="N2735">
        <v>142150</v>
      </c>
      <c r="S2735" t="s">
        <v>167</v>
      </c>
      <c r="W2735">
        <v>11</v>
      </c>
      <c r="X2735">
        <v>12</v>
      </c>
      <c r="Y2735">
        <v>2</v>
      </c>
      <c r="Z2735">
        <v>1099737</v>
      </c>
      <c r="AA2735" t="s">
        <v>146</v>
      </c>
      <c r="AB2735">
        <v>101</v>
      </c>
      <c r="AC2735" t="s">
        <v>10</v>
      </c>
      <c r="AD2735" t="s">
        <v>10</v>
      </c>
      <c r="AE2735">
        <v>913</v>
      </c>
    </row>
    <row r="2736" spans="1:31" x14ac:dyDescent="0.25">
      <c r="A2736">
        <v>345</v>
      </c>
      <c r="B2736">
        <v>345</v>
      </c>
      <c r="C2736">
        <v>1125</v>
      </c>
      <c r="D2736">
        <v>226.86</v>
      </c>
      <c r="E2736" s="3">
        <v>41226</v>
      </c>
      <c r="F2736" s="15">
        <f t="shared" si="84"/>
        <v>2012</v>
      </c>
      <c r="G2736" s="3">
        <f t="shared" si="85"/>
        <v>41243</v>
      </c>
      <c r="H2736" t="s">
        <v>142</v>
      </c>
      <c r="I2736" t="s">
        <v>175</v>
      </c>
      <c r="J2736" t="b">
        <v>0</v>
      </c>
      <c r="K2736" t="s">
        <v>169</v>
      </c>
      <c r="L2736">
        <v>91928</v>
      </c>
      <c r="M2736">
        <v>1097</v>
      </c>
      <c r="N2736">
        <v>142164</v>
      </c>
      <c r="S2736" t="s">
        <v>167</v>
      </c>
      <c r="W2736">
        <v>11</v>
      </c>
      <c r="X2736">
        <v>12</v>
      </c>
      <c r="Y2736">
        <v>6</v>
      </c>
      <c r="Z2736">
        <v>1099394</v>
      </c>
      <c r="AA2736" t="s">
        <v>146</v>
      </c>
      <c r="AB2736">
        <v>101</v>
      </c>
      <c r="AC2736" t="s">
        <v>10</v>
      </c>
      <c r="AD2736" t="s">
        <v>10</v>
      </c>
      <c r="AE2736">
        <v>1080</v>
      </c>
    </row>
    <row r="2737" spans="1:31" x14ac:dyDescent="0.25">
      <c r="A2737">
        <v>345</v>
      </c>
      <c r="B2737">
        <v>345</v>
      </c>
      <c r="C2737">
        <v>1125</v>
      </c>
      <c r="D2737">
        <v>302.48</v>
      </c>
      <c r="E2737" s="3">
        <v>41226</v>
      </c>
      <c r="F2737" s="15">
        <f t="shared" si="84"/>
        <v>2012</v>
      </c>
      <c r="G2737" s="3">
        <f t="shared" si="85"/>
        <v>41243</v>
      </c>
      <c r="H2737" t="s">
        <v>142</v>
      </c>
      <c r="I2737" t="s">
        <v>175</v>
      </c>
      <c r="J2737" t="b">
        <v>0</v>
      </c>
      <c r="K2737" t="s">
        <v>169</v>
      </c>
      <c r="L2737">
        <v>91928</v>
      </c>
      <c r="M2737">
        <v>1097</v>
      </c>
      <c r="N2737">
        <v>142164</v>
      </c>
      <c r="S2737" t="s">
        <v>167</v>
      </c>
      <c r="W2737">
        <v>11</v>
      </c>
      <c r="X2737">
        <v>12</v>
      </c>
      <c r="Y2737">
        <v>8</v>
      </c>
      <c r="Z2737">
        <v>1099394</v>
      </c>
      <c r="AA2737" t="s">
        <v>146</v>
      </c>
      <c r="AB2737">
        <v>101</v>
      </c>
      <c r="AC2737" t="s">
        <v>10</v>
      </c>
      <c r="AD2737" t="s">
        <v>10</v>
      </c>
      <c r="AE2737">
        <v>1081</v>
      </c>
    </row>
    <row r="2738" spans="1:31" x14ac:dyDescent="0.25">
      <c r="A2738">
        <v>345</v>
      </c>
      <c r="B2738">
        <v>345</v>
      </c>
      <c r="C2738">
        <v>1125</v>
      </c>
      <c r="D2738">
        <v>151.24</v>
      </c>
      <c r="E2738" s="3">
        <v>41226</v>
      </c>
      <c r="F2738" s="15">
        <f t="shared" si="84"/>
        <v>2012</v>
      </c>
      <c r="G2738" s="3">
        <f t="shared" si="85"/>
        <v>41243</v>
      </c>
      <c r="H2738" t="s">
        <v>142</v>
      </c>
      <c r="I2738" t="s">
        <v>175</v>
      </c>
      <c r="J2738" t="b">
        <v>0</v>
      </c>
      <c r="K2738" t="s">
        <v>169</v>
      </c>
      <c r="L2738">
        <v>91928</v>
      </c>
      <c r="M2738">
        <v>1097</v>
      </c>
      <c r="N2738">
        <v>142164</v>
      </c>
      <c r="S2738" t="s">
        <v>167</v>
      </c>
      <c r="W2738">
        <v>11</v>
      </c>
      <c r="X2738">
        <v>12</v>
      </c>
      <c r="Y2738">
        <v>4</v>
      </c>
      <c r="Z2738">
        <v>1099394</v>
      </c>
      <c r="AA2738" t="s">
        <v>146</v>
      </c>
      <c r="AB2738">
        <v>101</v>
      </c>
      <c r="AC2738" t="s">
        <v>10</v>
      </c>
      <c r="AD2738" t="s">
        <v>10</v>
      </c>
      <c r="AE2738">
        <v>1082</v>
      </c>
    </row>
    <row r="2739" spans="1:31" x14ac:dyDescent="0.25">
      <c r="A2739">
        <v>345</v>
      </c>
      <c r="B2739">
        <v>345</v>
      </c>
      <c r="C2739">
        <v>1125</v>
      </c>
      <c r="D2739">
        <v>37.81</v>
      </c>
      <c r="E2739" s="3">
        <v>41226</v>
      </c>
      <c r="F2739" s="15">
        <f t="shared" si="84"/>
        <v>2012</v>
      </c>
      <c r="G2739" s="3">
        <f t="shared" si="85"/>
        <v>41243</v>
      </c>
      <c r="H2739" t="s">
        <v>142</v>
      </c>
      <c r="I2739" t="s">
        <v>172</v>
      </c>
      <c r="J2739" t="b">
        <v>0</v>
      </c>
      <c r="K2739" t="s">
        <v>1360</v>
      </c>
      <c r="L2739">
        <v>91928</v>
      </c>
      <c r="M2739">
        <v>1097</v>
      </c>
      <c r="N2739">
        <v>142164</v>
      </c>
      <c r="S2739" t="s">
        <v>167</v>
      </c>
      <c r="W2739">
        <v>11</v>
      </c>
      <c r="X2739">
        <v>12</v>
      </c>
      <c r="Y2739">
        <v>1</v>
      </c>
      <c r="Z2739">
        <v>1099579</v>
      </c>
      <c r="AA2739" t="s">
        <v>146</v>
      </c>
      <c r="AB2739">
        <v>101</v>
      </c>
      <c r="AC2739" t="s">
        <v>10</v>
      </c>
      <c r="AD2739" t="s">
        <v>10</v>
      </c>
      <c r="AE2739">
        <v>1086</v>
      </c>
    </row>
    <row r="2740" spans="1:31" x14ac:dyDescent="0.25">
      <c r="A2740">
        <v>345</v>
      </c>
      <c r="B2740">
        <v>345</v>
      </c>
      <c r="C2740">
        <v>1125</v>
      </c>
      <c r="D2740">
        <v>226.86</v>
      </c>
      <c r="E2740" s="3">
        <v>41226</v>
      </c>
      <c r="F2740" s="15">
        <f t="shared" si="84"/>
        <v>2012</v>
      </c>
      <c r="G2740" s="3">
        <f t="shared" si="85"/>
        <v>41243</v>
      </c>
      <c r="H2740" t="s">
        <v>142</v>
      </c>
      <c r="I2740" t="s">
        <v>171</v>
      </c>
      <c r="J2740" t="b">
        <v>0</v>
      </c>
      <c r="K2740" t="s">
        <v>1392</v>
      </c>
      <c r="L2740">
        <v>91928</v>
      </c>
      <c r="M2740">
        <v>1097</v>
      </c>
      <c r="N2740">
        <v>142164</v>
      </c>
      <c r="S2740" t="s">
        <v>167</v>
      </c>
      <c r="W2740">
        <v>11</v>
      </c>
      <c r="X2740">
        <v>12</v>
      </c>
      <c r="Y2740">
        <v>6</v>
      </c>
      <c r="Z2740">
        <v>1098824</v>
      </c>
      <c r="AA2740" t="s">
        <v>146</v>
      </c>
      <c r="AB2740">
        <v>101</v>
      </c>
      <c r="AC2740" t="s">
        <v>10</v>
      </c>
      <c r="AD2740" t="s">
        <v>10</v>
      </c>
      <c r="AE2740">
        <v>1090</v>
      </c>
    </row>
    <row r="2741" spans="1:31" x14ac:dyDescent="0.25">
      <c r="A2741">
        <v>345</v>
      </c>
      <c r="B2741">
        <v>345</v>
      </c>
      <c r="C2741">
        <v>1125</v>
      </c>
      <c r="D2741">
        <v>302.48</v>
      </c>
      <c r="E2741" s="3">
        <v>41226</v>
      </c>
      <c r="F2741" s="15">
        <f t="shared" si="84"/>
        <v>2012</v>
      </c>
      <c r="G2741" s="3">
        <f t="shared" si="85"/>
        <v>41243</v>
      </c>
      <c r="H2741" t="s">
        <v>142</v>
      </c>
      <c r="I2741" t="s">
        <v>171</v>
      </c>
      <c r="J2741" t="b">
        <v>0</v>
      </c>
      <c r="K2741" t="s">
        <v>1393</v>
      </c>
      <c r="L2741">
        <v>91928</v>
      </c>
      <c r="M2741">
        <v>1097</v>
      </c>
      <c r="N2741">
        <v>142164</v>
      </c>
      <c r="S2741" t="s">
        <v>167</v>
      </c>
      <c r="W2741">
        <v>11</v>
      </c>
      <c r="X2741">
        <v>12</v>
      </c>
      <c r="Y2741">
        <v>8</v>
      </c>
      <c r="Z2741">
        <v>1098824</v>
      </c>
      <c r="AA2741" t="s">
        <v>146</v>
      </c>
      <c r="AB2741">
        <v>101</v>
      </c>
      <c r="AC2741" t="s">
        <v>10</v>
      </c>
      <c r="AD2741" t="s">
        <v>10</v>
      </c>
      <c r="AE2741">
        <v>1091</v>
      </c>
    </row>
    <row r="2742" spans="1:31" x14ac:dyDescent="0.25">
      <c r="A2742">
        <v>345</v>
      </c>
      <c r="B2742">
        <v>345</v>
      </c>
      <c r="C2742">
        <v>1125</v>
      </c>
      <c r="D2742">
        <v>151.24</v>
      </c>
      <c r="E2742" s="3">
        <v>41226</v>
      </c>
      <c r="F2742" s="15">
        <f t="shared" si="84"/>
        <v>2012</v>
      </c>
      <c r="G2742" s="3">
        <f t="shared" si="85"/>
        <v>41243</v>
      </c>
      <c r="H2742" t="s">
        <v>142</v>
      </c>
      <c r="I2742" t="s">
        <v>171</v>
      </c>
      <c r="J2742" t="b">
        <v>0</v>
      </c>
      <c r="K2742" t="s">
        <v>1394</v>
      </c>
      <c r="L2742">
        <v>91928</v>
      </c>
      <c r="M2742">
        <v>1097</v>
      </c>
      <c r="N2742">
        <v>142164</v>
      </c>
      <c r="S2742" t="s">
        <v>167</v>
      </c>
      <c r="W2742">
        <v>11</v>
      </c>
      <c r="X2742">
        <v>12</v>
      </c>
      <c r="Y2742">
        <v>4</v>
      </c>
      <c r="Z2742">
        <v>1098824</v>
      </c>
      <c r="AA2742" t="s">
        <v>146</v>
      </c>
      <c r="AB2742">
        <v>101</v>
      </c>
      <c r="AC2742" t="s">
        <v>10</v>
      </c>
      <c r="AD2742" t="s">
        <v>10</v>
      </c>
      <c r="AE2742">
        <v>1092</v>
      </c>
    </row>
    <row r="2743" spans="1:31" x14ac:dyDescent="0.25">
      <c r="A2743">
        <v>345</v>
      </c>
      <c r="B2743">
        <v>345</v>
      </c>
      <c r="C2743">
        <v>1125</v>
      </c>
      <c r="D2743">
        <v>226.86</v>
      </c>
      <c r="E2743" s="3">
        <v>41226</v>
      </c>
      <c r="F2743" s="15">
        <f t="shared" si="84"/>
        <v>2012</v>
      </c>
      <c r="G2743" s="3">
        <f t="shared" si="85"/>
        <v>41243</v>
      </c>
      <c r="H2743" t="s">
        <v>142</v>
      </c>
      <c r="I2743" t="s">
        <v>170</v>
      </c>
      <c r="J2743" t="b">
        <v>0</v>
      </c>
      <c r="K2743" t="s">
        <v>1395</v>
      </c>
      <c r="L2743">
        <v>91928</v>
      </c>
      <c r="M2743">
        <v>1097</v>
      </c>
      <c r="N2743">
        <v>142164</v>
      </c>
      <c r="S2743" t="s">
        <v>167</v>
      </c>
      <c r="W2743">
        <v>11</v>
      </c>
      <c r="X2743">
        <v>12</v>
      </c>
      <c r="Y2743">
        <v>6</v>
      </c>
      <c r="Z2743">
        <v>1098822</v>
      </c>
      <c r="AA2743" t="s">
        <v>146</v>
      </c>
      <c r="AB2743">
        <v>101</v>
      </c>
      <c r="AC2743" t="s">
        <v>10</v>
      </c>
      <c r="AD2743" t="s">
        <v>10</v>
      </c>
      <c r="AE2743">
        <v>1093</v>
      </c>
    </row>
    <row r="2744" spans="1:31" x14ac:dyDescent="0.25">
      <c r="A2744">
        <v>345</v>
      </c>
      <c r="B2744">
        <v>345</v>
      </c>
      <c r="C2744">
        <v>1125</v>
      </c>
      <c r="D2744">
        <v>264.67</v>
      </c>
      <c r="E2744" s="3">
        <v>41240</v>
      </c>
      <c r="F2744" s="15">
        <f t="shared" si="84"/>
        <v>2012</v>
      </c>
      <c r="G2744" s="3">
        <f t="shared" si="85"/>
        <v>41243</v>
      </c>
      <c r="H2744" t="s">
        <v>142</v>
      </c>
      <c r="I2744" t="s">
        <v>171</v>
      </c>
      <c r="J2744" t="b">
        <v>0</v>
      </c>
      <c r="K2744" t="s">
        <v>1392</v>
      </c>
      <c r="L2744">
        <v>91926</v>
      </c>
      <c r="M2744">
        <v>1100</v>
      </c>
      <c r="N2744">
        <v>143194</v>
      </c>
      <c r="S2744" t="s">
        <v>167</v>
      </c>
      <c r="W2744">
        <v>11</v>
      </c>
      <c r="X2744">
        <v>12</v>
      </c>
      <c r="Y2744">
        <v>7</v>
      </c>
      <c r="Z2744">
        <v>1098824</v>
      </c>
      <c r="AA2744" t="s">
        <v>146</v>
      </c>
      <c r="AB2744">
        <v>101</v>
      </c>
      <c r="AC2744" t="s">
        <v>10</v>
      </c>
      <c r="AD2744" t="s">
        <v>10</v>
      </c>
      <c r="AE2744">
        <v>755</v>
      </c>
    </row>
    <row r="2745" spans="1:31" x14ac:dyDescent="0.25">
      <c r="A2745">
        <v>345</v>
      </c>
      <c r="B2745">
        <v>345</v>
      </c>
      <c r="C2745">
        <v>1125</v>
      </c>
      <c r="D2745">
        <v>226.86</v>
      </c>
      <c r="E2745" s="3">
        <v>41240</v>
      </c>
      <c r="F2745" s="15">
        <f t="shared" si="84"/>
        <v>2012</v>
      </c>
      <c r="G2745" s="3">
        <f t="shared" si="85"/>
        <v>41243</v>
      </c>
      <c r="H2745" t="s">
        <v>142</v>
      </c>
      <c r="I2745" t="s">
        <v>358</v>
      </c>
      <c r="J2745" t="b">
        <v>0</v>
      </c>
      <c r="K2745" t="s">
        <v>169</v>
      </c>
      <c r="L2745">
        <v>91927</v>
      </c>
      <c r="M2745">
        <v>1100</v>
      </c>
      <c r="N2745">
        <v>143194</v>
      </c>
      <c r="S2745" t="s">
        <v>167</v>
      </c>
      <c r="W2745">
        <v>11</v>
      </c>
      <c r="X2745">
        <v>12</v>
      </c>
      <c r="Y2745">
        <v>6</v>
      </c>
      <c r="Z2745">
        <v>1098828</v>
      </c>
      <c r="AA2745" t="s">
        <v>146</v>
      </c>
      <c r="AB2745">
        <v>101</v>
      </c>
      <c r="AC2745" t="s">
        <v>10</v>
      </c>
      <c r="AD2745" t="s">
        <v>10</v>
      </c>
      <c r="AE2745">
        <v>756</v>
      </c>
    </row>
    <row r="2746" spans="1:31" x14ac:dyDescent="0.25">
      <c r="A2746">
        <v>345</v>
      </c>
      <c r="B2746">
        <v>345</v>
      </c>
      <c r="C2746">
        <v>1125</v>
      </c>
      <c r="D2746">
        <v>226.86</v>
      </c>
      <c r="E2746" s="3">
        <v>41240</v>
      </c>
      <c r="F2746" s="15">
        <f t="shared" si="84"/>
        <v>2012</v>
      </c>
      <c r="G2746" s="3">
        <f t="shared" si="85"/>
        <v>41243</v>
      </c>
      <c r="H2746" t="s">
        <v>142</v>
      </c>
      <c r="I2746" t="s">
        <v>358</v>
      </c>
      <c r="J2746" t="b">
        <v>0</v>
      </c>
      <c r="K2746" t="s">
        <v>169</v>
      </c>
      <c r="L2746">
        <v>91927</v>
      </c>
      <c r="M2746">
        <v>1100</v>
      </c>
      <c r="N2746">
        <v>143194</v>
      </c>
      <c r="S2746" t="s">
        <v>167</v>
      </c>
      <c r="W2746">
        <v>11</v>
      </c>
      <c r="X2746">
        <v>12</v>
      </c>
      <c r="Y2746">
        <v>6</v>
      </c>
      <c r="Z2746">
        <v>1098828</v>
      </c>
      <c r="AA2746" t="s">
        <v>146</v>
      </c>
      <c r="AB2746">
        <v>101</v>
      </c>
      <c r="AC2746" t="s">
        <v>10</v>
      </c>
      <c r="AD2746" t="s">
        <v>10</v>
      </c>
      <c r="AE2746">
        <v>757</v>
      </c>
    </row>
    <row r="2747" spans="1:31" x14ac:dyDescent="0.25">
      <c r="A2747">
        <v>345</v>
      </c>
      <c r="B2747">
        <v>345</v>
      </c>
      <c r="C2747">
        <v>1125</v>
      </c>
      <c r="D2747">
        <v>132.34</v>
      </c>
      <c r="E2747" s="3">
        <v>41240</v>
      </c>
      <c r="F2747" s="15">
        <f t="shared" si="84"/>
        <v>2012</v>
      </c>
      <c r="G2747" s="3">
        <f t="shared" si="85"/>
        <v>41243</v>
      </c>
      <c r="H2747" t="s">
        <v>142</v>
      </c>
      <c r="I2747" t="s">
        <v>175</v>
      </c>
      <c r="J2747" t="b">
        <v>0</v>
      </c>
      <c r="K2747" t="s">
        <v>169</v>
      </c>
      <c r="L2747">
        <v>91928</v>
      </c>
      <c r="M2747">
        <v>1100</v>
      </c>
      <c r="N2747">
        <v>143194</v>
      </c>
      <c r="S2747" t="s">
        <v>167</v>
      </c>
      <c r="W2747">
        <v>11</v>
      </c>
      <c r="X2747">
        <v>12</v>
      </c>
      <c r="Y2747">
        <v>3.5</v>
      </c>
      <c r="Z2747">
        <v>1099394</v>
      </c>
      <c r="AA2747" t="s">
        <v>146</v>
      </c>
      <c r="AB2747">
        <v>101</v>
      </c>
      <c r="AC2747" t="s">
        <v>10</v>
      </c>
      <c r="AD2747" t="s">
        <v>10</v>
      </c>
      <c r="AE2747">
        <v>760</v>
      </c>
    </row>
    <row r="2748" spans="1:31" x14ac:dyDescent="0.25">
      <c r="A2748">
        <v>345</v>
      </c>
      <c r="B2748">
        <v>345</v>
      </c>
      <c r="C2748">
        <v>1125</v>
      </c>
      <c r="D2748">
        <v>151.24</v>
      </c>
      <c r="E2748" s="3">
        <v>41254</v>
      </c>
      <c r="F2748" s="15">
        <f t="shared" si="84"/>
        <v>2012</v>
      </c>
      <c r="G2748" s="3">
        <f t="shared" si="85"/>
        <v>41274</v>
      </c>
      <c r="H2748" t="s">
        <v>142</v>
      </c>
      <c r="I2748" t="s">
        <v>358</v>
      </c>
      <c r="J2748" t="b">
        <v>0</v>
      </c>
      <c r="K2748" t="s">
        <v>169</v>
      </c>
      <c r="L2748">
        <v>91927</v>
      </c>
      <c r="M2748">
        <v>1111</v>
      </c>
      <c r="N2748">
        <v>144667</v>
      </c>
      <c r="S2748" t="s">
        <v>167</v>
      </c>
      <c r="W2748">
        <v>12</v>
      </c>
      <c r="X2748">
        <v>12</v>
      </c>
      <c r="Y2748">
        <v>4</v>
      </c>
      <c r="Z2748">
        <v>1098828</v>
      </c>
      <c r="AA2748" t="s">
        <v>146</v>
      </c>
      <c r="AB2748">
        <v>101</v>
      </c>
      <c r="AC2748" t="s">
        <v>10</v>
      </c>
      <c r="AD2748" t="s">
        <v>10</v>
      </c>
      <c r="AE2748">
        <v>975</v>
      </c>
    </row>
    <row r="2749" spans="1:31" x14ac:dyDescent="0.25">
      <c r="A2749">
        <v>345</v>
      </c>
      <c r="B2749">
        <v>345</v>
      </c>
      <c r="C2749">
        <v>1125</v>
      </c>
      <c r="D2749">
        <v>264.67</v>
      </c>
      <c r="E2749" s="3">
        <v>41254</v>
      </c>
      <c r="F2749" s="15">
        <f t="shared" si="84"/>
        <v>2012</v>
      </c>
      <c r="G2749" s="3">
        <f t="shared" si="85"/>
        <v>41274</v>
      </c>
      <c r="H2749" t="s">
        <v>142</v>
      </c>
      <c r="I2749" t="s">
        <v>358</v>
      </c>
      <c r="J2749" t="b">
        <v>0</v>
      </c>
      <c r="K2749" t="s">
        <v>169</v>
      </c>
      <c r="L2749">
        <v>91927</v>
      </c>
      <c r="M2749">
        <v>1111</v>
      </c>
      <c r="N2749">
        <v>144667</v>
      </c>
      <c r="S2749" t="s">
        <v>167</v>
      </c>
      <c r="W2749">
        <v>12</v>
      </c>
      <c r="X2749">
        <v>12</v>
      </c>
      <c r="Y2749">
        <v>7</v>
      </c>
      <c r="Z2749">
        <v>1098828</v>
      </c>
      <c r="AA2749" t="s">
        <v>146</v>
      </c>
      <c r="AB2749">
        <v>101</v>
      </c>
      <c r="AC2749" t="s">
        <v>10</v>
      </c>
      <c r="AD2749" t="s">
        <v>10</v>
      </c>
      <c r="AE2749">
        <v>976</v>
      </c>
    </row>
    <row r="2750" spans="1:31" x14ac:dyDescent="0.25">
      <c r="A2750">
        <v>345</v>
      </c>
      <c r="B2750">
        <v>345</v>
      </c>
      <c r="C2750">
        <v>1125</v>
      </c>
      <c r="D2750">
        <v>151.24</v>
      </c>
      <c r="E2750" s="3">
        <v>41268</v>
      </c>
      <c r="F2750" s="15">
        <f t="shared" si="84"/>
        <v>2012</v>
      </c>
      <c r="G2750" s="3">
        <f t="shared" si="85"/>
        <v>41274</v>
      </c>
      <c r="H2750" t="s">
        <v>142</v>
      </c>
      <c r="I2750" t="s">
        <v>171</v>
      </c>
      <c r="J2750" t="b">
        <v>0</v>
      </c>
      <c r="K2750" t="s">
        <v>169</v>
      </c>
      <c r="L2750">
        <v>91928</v>
      </c>
      <c r="M2750">
        <v>1117</v>
      </c>
      <c r="N2750">
        <v>145412</v>
      </c>
      <c r="S2750" t="s">
        <v>167</v>
      </c>
      <c r="W2750">
        <v>12</v>
      </c>
      <c r="X2750">
        <v>12</v>
      </c>
      <c r="Y2750">
        <v>4</v>
      </c>
      <c r="Z2750">
        <v>1098824</v>
      </c>
      <c r="AA2750" t="s">
        <v>146</v>
      </c>
      <c r="AB2750">
        <v>101</v>
      </c>
      <c r="AC2750" t="s">
        <v>10</v>
      </c>
      <c r="AD2750" t="s">
        <v>10</v>
      </c>
      <c r="AE2750">
        <v>711</v>
      </c>
    </row>
    <row r="2751" spans="1:31" x14ac:dyDescent="0.25">
      <c r="A2751">
        <v>345</v>
      </c>
      <c r="B2751">
        <v>345</v>
      </c>
      <c r="C2751">
        <v>1125</v>
      </c>
      <c r="D2751">
        <v>151.24</v>
      </c>
      <c r="E2751" s="3">
        <v>41268</v>
      </c>
      <c r="F2751" s="15">
        <f t="shared" si="84"/>
        <v>2012</v>
      </c>
      <c r="G2751" s="3">
        <f t="shared" si="85"/>
        <v>41274</v>
      </c>
      <c r="H2751" t="s">
        <v>142</v>
      </c>
      <c r="I2751" t="s">
        <v>175</v>
      </c>
      <c r="J2751" t="b">
        <v>0</v>
      </c>
      <c r="K2751" t="s">
        <v>169</v>
      </c>
      <c r="L2751">
        <v>91928</v>
      </c>
      <c r="M2751">
        <v>1117</v>
      </c>
      <c r="N2751">
        <v>145412</v>
      </c>
      <c r="S2751" t="s">
        <v>167</v>
      </c>
      <c r="W2751">
        <v>12</v>
      </c>
      <c r="X2751">
        <v>12</v>
      </c>
      <c r="Y2751">
        <v>4</v>
      </c>
      <c r="Z2751">
        <v>1099394</v>
      </c>
      <c r="AA2751" t="s">
        <v>146</v>
      </c>
      <c r="AB2751">
        <v>101</v>
      </c>
      <c r="AC2751" t="s">
        <v>10</v>
      </c>
      <c r="AD2751" t="s">
        <v>10</v>
      </c>
      <c r="AE2751">
        <v>723</v>
      </c>
    </row>
    <row r="2752" spans="1:31" x14ac:dyDescent="0.25">
      <c r="A2752">
        <v>345</v>
      </c>
      <c r="B2752">
        <v>345</v>
      </c>
      <c r="C2752">
        <v>1125</v>
      </c>
      <c r="D2752">
        <v>75.62</v>
      </c>
      <c r="E2752" s="3">
        <v>41289</v>
      </c>
      <c r="F2752" s="15">
        <f t="shared" si="84"/>
        <v>2013</v>
      </c>
      <c r="G2752" s="3">
        <f t="shared" si="85"/>
        <v>41305</v>
      </c>
      <c r="H2752" t="s">
        <v>142</v>
      </c>
      <c r="I2752" t="s">
        <v>168</v>
      </c>
      <c r="J2752" t="b">
        <v>0</v>
      </c>
      <c r="K2752" t="s">
        <v>169</v>
      </c>
      <c r="L2752">
        <v>91928</v>
      </c>
      <c r="M2752">
        <v>1122</v>
      </c>
      <c r="N2752">
        <v>146815</v>
      </c>
      <c r="S2752" t="s">
        <v>167</v>
      </c>
      <c r="W2752">
        <v>1</v>
      </c>
      <c r="X2752">
        <v>13</v>
      </c>
      <c r="Y2752">
        <v>2</v>
      </c>
      <c r="Z2752">
        <v>1099720</v>
      </c>
      <c r="AA2752" t="s">
        <v>146</v>
      </c>
      <c r="AB2752">
        <v>101</v>
      </c>
      <c r="AC2752" t="s">
        <v>10</v>
      </c>
      <c r="AD2752" t="s">
        <v>10</v>
      </c>
      <c r="AE2752">
        <v>808</v>
      </c>
    </row>
    <row r="2753" spans="1:31" x14ac:dyDescent="0.25">
      <c r="A2753">
        <v>345</v>
      </c>
      <c r="B2753">
        <v>345</v>
      </c>
      <c r="C2753">
        <v>1125</v>
      </c>
      <c r="D2753">
        <v>156</v>
      </c>
      <c r="E2753" s="3">
        <v>41289</v>
      </c>
      <c r="F2753" s="15">
        <f t="shared" si="84"/>
        <v>2013</v>
      </c>
      <c r="G2753" s="3">
        <f t="shared" si="85"/>
        <v>41305</v>
      </c>
      <c r="H2753" t="s">
        <v>142</v>
      </c>
      <c r="I2753" t="s">
        <v>165</v>
      </c>
      <c r="J2753" t="b">
        <v>0</v>
      </c>
      <c r="K2753" t="s">
        <v>1270</v>
      </c>
      <c r="L2753">
        <v>91928</v>
      </c>
      <c r="M2753">
        <v>1122</v>
      </c>
      <c r="N2753">
        <v>146815</v>
      </c>
      <c r="S2753" t="s">
        <v>167</v>
      </c>
      <c r="W2753">
        <v>1</v>
      </c>
      <c r="X2753">
        <v>13</v>
      </c>
      <c r="Y2753">
        <v>2</v>
      </c>
      <c r="Z2753">
        <v>1099737</v>
      </c>
      <c r="AA2753" t="s">
        <v>146</v>
      </c>
      <c r="AB2753">
        <v>101</v>
      </c>
      <c r="AC2753" t="s">
        <v>10</v>
      </c>
      <c r="AD2753" t="s">
        <v>10</v>
      </c>
      <c r="AE2753">
        <v>816</v>
      </c>
    </row>
    <row r="2754" spans="1:31" x14ac:dyDescent="0.25">
      <c r="A2754">
        <v>345</v>
      </c>
      <c r="B2754">
        <v>345</v>
      </c>
      <c r="C2754">
        <v>1125</v>
      </c>
      <c r="D2754">
        <v>75.62</v>
      </c>
      <c r="E2754" s="3">
        <v>41289</v>
      </c>
      <c r="F2754" s="15">
        <f t="shared" si="84"/>
        <v>2013</v>
      </c>
      <c r="G2754" s="3">
        <f t="shared" si="85"/>
        <v>41305</v>
      </c>
      <c r="H2754" t="s">
        <v>142</v>
      </c>
      <c r="I2754" t="s">
        <v>168</v>
      </c>
      <c r="J2754" t="b">
        <v>0</v>
      </c>
      <c r="K2754" t="s">
        <v>169</v>
      </c>
      <c r="L2754">
        <v>91928</v>
      </c>
      <c r="M2754">
        <v>1122</v>
      </c>
      <c r="N2754">
        <v>146815</v>
      </c>
      <c r="S2754" t="s">
        <v>167</v>
      </c>
      <c r="W2754">
        <v>1</v>
      </c>
      <c r="X2754">
        <v>13</v>
      </c>
      <c r="Y2754">
        <v>2</v>
      </c>
      <c r="Z2754">
        <v>1099720</v>
      </c>
      <c r="AA2754" t="s">
        <v>146</v>
      </c>
      <c r="AB2754">
        <v>101</v>
      </c>
      <c r="AC2754" t="s">
        <v>10</v>
      </c>
      <c r="AD2754" t="s">
        <v>10</v>
      </c>
      <c r="AE2754">
        <v>817</v>
      </c>
    </row>
    <row r="2755" spans="1:31" x14ac:dyDescent="0.25">
      <c r="A2755">
        <v>345</v>
      </c>
      <c r="B2755">
        <v>345</v>
      </c>
      <c r="C2755">
        <v>1125</v>
      </c>
      <c r="D2755">
        <v>113.43</v>
      </c>
      <c r="E2755" s="3">
        <v>41282</v>
      </c>
      <c r="F2755" s="15">
        <f t="shared" ref="F2755:F2818" si="86">YEAR(E2755)</f>
        <v>2013</v>
      </c>
      <c r="G2755" s="3">
        <f t="shared" ref="G2755:G2818" si="87">EOMONTH(E2755,0)</f>
        <v>41305</v>
      </c>
      <c r="H2755" t="s">
        <v>142</v>
      </c>
      <c r="I2755" t="s">
        <v>171</v>
      </c>
      <c r="J2755" t="b">
        <v>0</v>
      </c>
      <c r="K2755" t="s">
        <v>169</v>
      </c>
      <c r="L2755">
        <v>91928</v>
      </c>
      <c r="M2755">
        <v>1125</v>
      </c>
      <c r="N2755">
        <v>147193</v>
      </c>
      <c r="S2755" t="s">
        <v>167</v>
      </c>
      <c r="W2755">
        <v>1</v>
      </c>
      <c r="X2755">
        <v>13</v>
      </c>
      <c r="Y2755">
        <v>3</v>
      </c>
      <c r="Z2755">
        <v>1098824</v>
      </c>
      <c r="AA2755" t="s">
        <v>146</v>
      </c>
      <c r="AB2755">
        <v>101</v>
      </c>
      <c r="AC2755" t="s">
        <v>10</v>
      </c>
      <c r="AD2755" t="s">
        <v>10</v>
      </c>
      <c r="AE2755">
        <v>569</v>
      </c>
    </row>
    <row r="2756" spans="1:31" x14ac:dyDescent="0.25">
      <c r="A2756">
        <v>345</v>
      </c>
      <c r="B2756">
        <v>345</v>
      </c>
      <c r="C2756">
        <v>1125</v>
      </c>
      <c r="D2756">
        <v>151.24</v>
      </c>
      <c r="E2756" s="3">
        <v>41282</v>
      </c>
      <c r="F2756" s="15">
        <f t="shared" si="86"/>
        <v>2013</v>
      </c>
      <c r="G2756" s="3">
        <f t="shared" si="87"/>
        <v>41305</v>
      </c>
      <c r="H2756" t="s">
        <v>142</v>
      </c>
      <c r="I2756" t="s">
        <v>175</v>
      </c>
      <c r="J2756" t="b">
        <v>0</v>
      </c>
      <c r="K2756" t="s">
        <v>169</v>
      </c>
      <c r="L2756">
        <v>91928</v>
      </c>
      <c r="M2756">
        <v>1125</v>
      </c>
      <c r="N2756">
        <v>147193</v>
      </c>
      <c r="S2756" t="s">
        <v>167</v>
      </c>
      <c r="W2756">
        <v>1</v>
      </c>
      <c r="X2756">
        <v>13</v>
      </c>
      <c r="Y2756">
        <v>4</v>
      </c>
      <c r="Z2756">
        <v>1099394</v>
      </c>
      <c r="AA2756" t="s">
        <v>146</v>
      </c>
      <c r="AB2756">
        <v>101</v>
      </c>
      <c r="AC2756" t="s">
        <v>10</v>
      </c>
      <c r="AD2756" t="s">
        <v>10</v>
      </c>
      <c r="AE2756">
        <v>571</v>
      </c>
    </row>
    <row r="2757" spans="1:31" x14ac:dyDescent="0.25">
      <c r="A2757">
        <v>345</v>
      </c>
      <c r="B2757">
        <v>345</v>
      </c>
      <c r="C2757">
        <v>1125</v>
      </c>
      <c r="D2757">
        <v>75.62</v>
      </c>
      <c r="E2757" s="3">
        <v>41305</v>
      </c>
      <c r="F2757" s="15">
        <f t="shared" si="86"/>
        <v>2013</v>
      </c>
      <c r="G2757" s="3">
        <f t="shared" si="87"/>
        <v>41305</v>
      </c>
      <c r="H2757" t="s">
        <v>142</v>
      </c>
      <c r="I2757" t="s">
        <v>168</v>
      </c>
      <c r="J2757" t="b">
        <v>0</v>
      </c>
      <c r="K2757" t="s">
        <v>169</v>
      </c>
      <c r="L2757">
        <v>91928</v>
      </c>
      <c r="M2757">
        <v>1131</v>
      </c>
      <c r="N2757">
        <v>147883</v>
      </c>
      <c r="S2757" t="s">
        <v>167</v>
      </c>
      <c r="W2757">
        <v>1</v>
      </c>
      <c r="X2757">
        <v>13</v>
      </c>
      <c r="Y2757">
        <v>2</v>
      </c>
      <c r="Z2757">
        <v>1099720</v>
      </c>
      <c r="AA2757" t="s">
        <v>146</v>
      </c>
      <c r="AB2757">
        <v>102</v>
      </c>
      <c r="AC2757" t="s">
        <v>10</v>
      </c>
      <c r="AD2757" t="s">
        <v>10</v>
      </c>
      <c r="AE2757">
        <v>1063</v>
      </c>
    </row>
    <row r="2758" spans="1:31" x14ac:dyDescent="0.25">
      <c r="A2758">
        <v>345</v>
      </c>
      <c r="B2758">
        <v>345</v>
      </c>
      <c r="C2758">
        <v>1125</v>
      </c>
      <c r="D2758">
        <v>37.81</v>
      </c>
      <c r="E2758" s="3">
        <v>41305</v>
      </c>
      <c r="F2758" s="15">
        <f t="shared" si="86"/>
        <v>2013</v>
      </c>
      <c r="G2758" s="3">
        <f t="shared" si="87"/>
        <v>41305</v>
      </c>
      <c r="H2758" t="s">
        <v>142</v>
      </c>
      <c r="I2758" t="s">
        <v>168</v>
      </c>
      <c r="J2758" t="b">
        <v>0</v>
      </c>
      <c r="K2758" t="s">
        <v>169</v>
      </c>
      <c r="L2758">
        <v>91928</v>
      </c>
      <c r="M2758">
        <v>1131</v>
      </c>
      <c r="N2758">
        <v>147883</v>
      </c>
      <c r="S2758" t="s">
        <v>167</v>
      </c>
      <c r="W2758">
        <v>1</v>
      </c>
      <c r="X2758">
        <v>13</v>
      </c>
      <c r="Y2758">
        <v>1</v>
      </c>
      <c r="Z2758">
        <v>1099720</v>
      </c>
      <c r="AA2758" t="s">
        <v>146</v>
      </c>
      <c r="AB2758">
        <v>102</v>
      </c>
      <c r="AC2758" t="s">
        <v>10</v>
      </c>
      <c r="AD2758" t="s">
        <v>10</v>
      </c>
      <c r="AE2758">
        <v>1064</v>
      </c>
    </row>
    <row r="2759" spans="1:31" x14ac:dyDescent="0.25">
      <c r="A2759">
        <v>345</v>
      </c>
      <c r="B2759">
        <v>345</v>
      </c>
      <c r="C2759">
        <v>1125</v>
      </c>
      <c r="D2759">
        <v>75.62</v>
      </c>
      <c r="E2759" s="3">
        <v>41305</v>
      </c>
      <c r="F2759" s="15">
        <f t="shared" si="86"/>
        <v>2013</v>
      </c>
      <c r="G2759" s="3">
        <f t="shared" si="87"/>
        <v>41305</v>
      </c>
      <c r="H2759" t="s">
        <v>142</v>
      </c>
      <c r="I2759" t="s">
        <v>168</v>
      </c>
      <c r="J2759" t="b">
        <v>0</v>
      </c>
      <c r="K2759" t="s">
        <v>169</v>
      </c>
      <c r="L2759">
        <v>91928</v>
      </c>
      <c r="M2759">
        <v>1131</v>
      </c>
      <c r="N2759">
        <v>147883</v>
      </c>
      <c r="S2759" t="s">
        <v>167</v>
      </c>
      <c r="W2759">
        <v>1</v>
      </c>
      <c r="X2759">
        <v>13</v>
      </c>
      <c r="Y2759">
        <v>2</v>
      </c>
      <c r="Z2759">
        <v>1099720</v>
      </c>
      <c r="AA2759" t="s">
        <v>146</v>
      </c>
      <c r="AB2759">
        <v>102</v>
      </c>
      <c r="AC2759" t="s">
        <v>10</v>
      </c>
      <c r="AD2759" t="s">
        <v>10</v>
      </c>
      <c r="AE2759">
        <v>1065</v>
      </c>
    </row>
    <row r="2760" spans="1:31" x14ac:dyDescent="0.25">
      <c r="A2760">
        <v>345</v>
      </c>
      <c r="B2760">
        <v>345</v>
      </c>
      <c r="C2760">
        <v>1125</v>
      </c>
      <c r="D2760">
        <v>75.62</v>
      </c>
      <c r="E2760" s="3">
        <v>41305</v>
      </c>
      <c r="F2760" s="15">
        <f t="shared" si="86"/>
        <v>2013</v>
      </c>
      <c r="G2760" s="3">
        <f t="shared" si="87"/>
        <v>41305</v>
      </c>
      <c r="H2760" t="s">
        <v>142</v>
      </c>
      <c r="I2760" t="s">
        <v>168</v>
      </c>
      <c r="J2760" t="b">
        <v>0</v>
      </c>
      <c r="K2760" t="s">
        <v>169</v>
      </c>
      <c r="L2760">
        <v>91928</v>
      </c>
      <c r="M2760">
        <v>1131</v>
      </c>
      <c r="N2760">
        <v>147883</v>
      </c>
      <c r="S2760" t="s">
        <v>167</v>
      </c>
      <c r="W2760">
        <v>1</v>
      </c>
      <c r="X2760">
        <v>13</v>
      </c>
      <c r="Y2760">
        <v>2</v>
      </c>
      <c r="Z2760">
        <v>1099720</v>
      </c>
      <c r="AA2760" t="s">
        <v>146</v>
      </c>
      <c r="AB2760">
        <v>102</v>
      </c>
      <c r="AC2760" t="s">
        <v>10</v>
      </c>
      <c r="AD2760" t="s">
        <v>10</v>
      </c>
      <c r="AE2760">
        <v>1066</v>
      </c>
    </row>
    <row r="2761" spans="1:31" x14ac:dyDescent="0.25">
      <c r="A2761">
        <v>345</v>
      </c>
      <c r="B2761">
        <v>345</v>
      </c>
      <c r="C2761">
        <v>1125</v>
      </c>
      <c r="D2761">
        <v>78</v>
      </c>
      <c r="E2761" s="3">
        <v>41320</v>
      </c>
      <c r="F2761" s="15">
        <f t="shared" si="86"/>
        <v>2013</v>
      </c>
      <c r="G2761" s="3">
        <f t="shared" si="87"/>
        <v>41333</v>
      </c>
      <c r="H2761" t="s">
        <v>142</v>
      </c>
      <c r="I2761" t="s">
        <v>165</v>
      </c>
      <c r="J2761" t="b">
        <v>0</v>
      </c>
      <c r="K2761" t="s">
        <v>1396</v>
      </c>
      <c r="L2761">
        <v>91928</v>
      </c>
      <c r="M2761">
        <v>1134</v>
      </c>
      <c r="N2761">
        <v>149509</v>
      </c>
      <c r="S2761" t="s">
        <v>167</v>
      </c>
      <c r="W2761">
        <v>2</v>
      </c>
      <c r="X2761">
        <v>13</v>
      </c>
      <c r="Y2761">
        <v>1</v>
      </c>
      <c r="Z2761">
        <v>1099737</v>
      </c>
      <c r="AA2761" t="s">
        <v>146</v>
      </c>
      <c r="AB2761">
        <v>102</v>
      </c>
      <c r="AC2761" t="s">
        <v>10</v>
      </c>
      <c r="AD2761" t="s">
        <v>10</v>
      </c>
      <c r="AE2761">
        <v>970</v>
      </c>
    </row>
    <row r="2762" spans="1:31" x14ac:dyDescent="0.25">
      <c r="A2762">
        <v>345</v>
      </c>
      <c r="B2762">
        <v>345</v>
      </c>
      <c r="C2762">
        <v>1125</v>
      </c>
      <c r="D2762">
        <v>75.62</v>
      </c>
      <c r="E2762" s="3">
        <v>41320</v>
      </c>
      <c r="F2762" s="15">
        <f t="shared" si="86"/>
        <v>2013</v>
      </c>
      <c r="G2762" s="3">
        <f t="shared" si="87"/>
        <v>41333</v>
      </c>
      <c r="H2762" t="s">
        <v>142</v>
      </c>
      <c r="I2762" t="s">
        <v>168</v>
      </c>
      <c r="J2762" t="b">
        <v>0</v>
      </c>
      <c r="K2762" t="s">
        <v>169</v>
      </c>
      <c r="L2762">
        <v>91928</v>
      </c>
      <c r="M2762">
        <v>1134</v>
      </c>
      <c r="N2762">
        <v>149509</v>
      </c>
      <c r="S2762" t="s">
        <v>167</v>
      </c>
      <c r="W2762">
        <v>2</v>
      </c>
      <c r="X2762">
        <v>13</v>
      </c>
      <c r="Y2762">
        <v>2</v>
      </c>
      <c r="Z2762">
        <v>1099720</v>
      </c>
      <c r="AA2762" t="s">
        <v>146</v>
      </c>
      <c r="AB2762">
        <v>102</v>
      </c>
      <c r="AC2762" t="s">
        <v>10</v>
      </c>
      <c r="AD2762" t="s">
        <v>10</v>
      </c>
      <c r="AE2762">
        <v>993</v>
      </c>
    </row>
    <row r="2763" spans="1:31" x14ac:dyDescent="0.25">
      <c r="A2763">
        <v>345</v>
      </c>
      <c r="B2763">
        <v>345</v>
      </c>
      <c r="C2763">
        <v>1125</v>
      </c>
      <c r="D2763">
        <v>75.62</v>
      </c>
      <c r="E2763" s="3">
        <v>41320</v>
      </c>
      <c r="F2763" s="15">
        <f t="shared" si="86"/>
        <v>2013</v>
      </c>
      <c r="G2763" s="3">
        <f t="shared" si="87"/>
        <v>41333</v>
      </c>
      <c r="H2763" t="s">
        <v>142</v>
      </c>
      <c r="I2763" t="s">
        <v>168</v>
      </c>
      <c r="J2763" t="b">
        <v>0</v>
      </c>
      <c r="K2763" t="s">
        <v>169</v>
      </c>
      <c r="L2763">
        <v>91928</v>
      </c>
      <c r="M2763">
        <v>1134</v>
      </c>
      <c r="N2763">
        <v>149509</v>
      </c>
      <c r="S2763" t="s">
        <v>167</v>
      </c>
      <c r="W2763">
        <v>2</v>
      </c>
      <c r="X2763">
        <v>13</v>
      </c>
      <c r="Y2763">
        <v>2</v>
      </c>
      <c r="Z2763">
        <v>1099720</v>
      </c>
      <c r="AA2763" t="s">
        <v>146</v>
      </c>
      <c r="AB2763">
        <v>102</v>
      </c>
      <c r="AC2763" t="s">
        <v>10</v>
      </c>
      <c r="AD2763" t="s">
        <v>10</v>
      </c>
      <c r="AE2763">
        <v>994</v>
      </c>
    </row>
    <row r="2764" spans="1:31" x14ac:dyDescent="0.25">
      <c r="A2764">
        <v>345</v>
      </c>
      <c r="B2764">
        <v>345</v>
      </c>
      <c r="C2764">
        <v>1125</v>
      </c>
      <c r="D2764">
        <v>75.62</v>
      </c>
      <c r="E2764" s="3">
        <v>41320</v>
      </c>
      <c r="F2764" s="15">
        <f t="shared" si="86"/>
        <v>2013</v>
      </c>
      <c r="G2764" s="3">
        <f t="shared" si="87"/>
        <v>41333</v>
      </c>
      <c r="H2764" t="s">
        <v>142</v>
      </c>
      <c r="I2764" t="s">
        <v>168</v>
      </c>
      <c r="J2764" t="b">
        <v>0</v>
      </c>
      <c r="K2764" t="s">
        <v>169</v>
      </c>
      <c r="L2764">
        <v>91928</v>
      </c>
      <c r="M2764">
        <v>1134</v>
      </c>
      <c r="N2764">
        <v>149509</v>
      </c>
      <c r="S2764" t="s">
        <v>167</v>
      </c>
      <c r="W2764">
        <v>2</v>
      </c>
      <c r="X2764">
        <v>13</v>
      </c>
      <c r="Y2764">
        <v>2</v>
      </c>
      <c r="Z2764">
        <v>1099720</v>
      </c>
      <c r="AA2764" t="s">
        <v>146</v>
      </c>
      <c r="AB2764">
        <v>102</v>
      </c>
      <c r="AC2764" t="s">
        <v>10</v>
      </c>
      <c r="AD2764" t="s">
        <v>10</v>
      </c>
      <c r="AE2764">
        <v>995</v>
      </c>
    </row>
    <row r="2765" spans="1:31" x14ac:dyDescent="0.25">
      <c r="A2765">
        <v>345</v>
      </c>
      <c r="B2765">
        <v>345</v>
      </c>
      <c r="C2765">
        <v>1125</v>
      </c>
      <c r="D2765">
        <v>264.67</v>
      </c>
      <c r="E2765" s="3">
        <v>41320</v>
      </c>
      <c r="F2765" s="15">
        <f t="shared" si="86"/>
        <v>2013</v>
      </c>
      <c r="G2765" s="3">
        <f t="shared" si="87"/>
        <v>41333</v>
      </c>
      <c r="H2765" t="s">
        <v>142</v>
      </c>
      <c r="I2765" t="s">
        <v>168</v>
      </c>
      <c r="J2765" t="b">
        <v>0</v>
      </c>
      <c r="K2765" t="s">
        <v>169</v>
      </c>
      <c r="L2765">
        <v>91928</v>
      </c>
      <c r="M2765">
        <v>1134</v>
      </c>
      <c r="N2765">
        <v>149509</v>
      </c>
      <c r="S2765" t="s">
        <v>167</v>
      </c>
      <c r="W2765">
        <v>2</v>
      </c>
      <c r="X2765">
        <v>13</v>
      </c>
      <c r="Y2765">
        <v>7</v>
      </c>
      <c r="Z2765">
        <v>1099720</v>
      </c>
      <c r="AA2765" t="s">
        <v>146</v>
      </c>
      <c r="AB2765">
        <v>102</v>
      </c>
      <c r="AC2765" t="s">
        <v>10</v>
      </c>
      <c r="AD2765" t="s">
        <v>10</v>
      </c>
      <c r="AE2765">
        <v>996</v>
      </c>
    </row>
    <row r="2766" spans="1:31" x14ac:dyDescent="0.25">
      <c r="A2766">
        <v>345</v>
      </c>
      <c r="B2766">
        <v>345</v>
      </c>
      <c r="C2766">
        <v>1125</v>
      </c>
      <c r="D2766">
        <v>151.24</v>
      </c>
      <c r="E2766" s="3">
        <v>41320</v>
      </c>
      <c r="F2766" s="15">
        <f t="shared" si="86"/>
        <v>2013</v>
      </c>
      <c r="G2766" s="3">
        <f t="shared" si="87"/>
        <v>41333</v>
      </c>
      <c r="H2766" t="s">
        <v>142</v>
      </c>
      <c r="I2766" t="s">
        <v>168</v>
      </c>
      <c r="J2766" t="b">
        <v>0</v>
      </c>
      <c r="K2766" t="s">
        <v>169</v>
      </c>
      <c r="L2766">
        <v>91928</v>
      </c>
      <c r="M2766">
        <v>1134</v>
      </c>
      <c r="N2766">
        <v>149509</v>
      </c>
      <c r="S2766" t="s">
        <v>167</v>
      </c>
      <c r="W2766">
        <v>2</v>
      </c>
      <c r="X2766">
        <v>13</v>
      </c>
      <c r="Y2766">
        <v>4</v>
      </c>
      <c r="Z2766">
        <v>1099720</v>
      </c>
      <c r="AA2766" t="s">
        <v>146</v>
      </c>
      <c r="AB2766">
        <v>102</v>
      </c>
      <c r="AC2766" t="s">
        <v>10</v>
      </c>
      <c r="AD2766" t="s">
        <v>10</v>
      </c>
      <c r="AE2766">
        <v>997</v>
      </c>
    </row>
    <row r="2767" spans="1:31" x14ac:dyDescent="0.25">
      <c r="A2767">
        <v>345</v>
      </c>
      <c r="B2767">
        <v>345</v>
      </c>
      <c r="C2767">
        <v>1125</v>
      </c>
      <c r="D2767">
        <v>75.62</v>
      </c>
      <c r="E2767" s="3">
        <v>41320</v>
      </c>
      <c r="F2767" s="15">
        <f t="shared" si="86"/>
        <v>2013</v>
      </c>
      <c r="G2767" s="3">
        <f t="shared" si="87"/>
        <v>41333</v>
      </c>
      <c r="H2767" t="s">
        <v>142</v>
      </c>
      <c r="I2767" t="s">
        <v>168</v>
      </c>
      <c r="J2767" t="b">
        <v>0</v>
      </c>
      <c r="K2767" t="s">
        <v>169</v>
      </c>
      <c r="L2767">
        <v>91928</v>
      </c>
      <c r="M2767">
        <v>1134</v>
      </c>
      <c r="N2767">
        <v>149509</v>
      </c>
      <c r="S2767" t="s">
        <v>167</v>
      </c>
      <c r="W2767">
        <v>2</v>
      </c>
      <c r="X2767">
        <v>13</v>
      </c>
      <c r="Y2767">
        <v>2</v>
      </c>
      <c r="Z2767">
        <v>1099720</v>
      </c>
      <c r="AA2767" t="s">
        <v>146</v>
      </c>
      <c r="AB2767">
        <v>102</v>
      </c>
      <c r="AC2767" t="s">
        <v>10</v>
      </c>
      <c r="AD2767" t="s">
        <v>10</v>
      </c>
      <c r="AE2767">
        <v>998</v>
      </c>
    </row>
    <row r="2768" spans="1:31" x14ac:dyDescent="0.25">
      <c r="A2768">
        <v>345</v>
      </c>
      <c r="B2768">
        <v>345</v>
      </c>
      <c r="C2768">
        <v>1125</v>
      </c>
      <c r="D2768">
        <v>151.24</v>
      </c>
      <c r="E2768" s="3">
        <v>41320</v>
      </c>
      <c r="F2768" s="15">
        <f t="shared" si="86"/>
        <v>2013</v>
      </c>
      <c r="G2768" s="3">
        <f t="shared" si="87"/>
        <v>41333</v>
      </c>
      <c r="H2768" t="s">
        <v>142</v>
      </c>
      <c r="I2768" t="s">
        <v>168</v>
      </c>
      <c r="J2768" t="b">
        <v>0</v>
      </c>
      <c r="K2768" t="s">
        <v>169</v>
      </c>
      <c r="L2768">
        <v>91928</v>
      </c>
      <c r="M2768">
        <v>1134</v>
      </c>
      <c r="N2768">
        <v>149509</v>
      </c>
      <c r="S2768" t="s">
        <v>167</v>
      </c>
      <c r="W2768">
        <v>2</v>
      </c>
      <c r="X2768">
        <v>13</v>
      </c>
      <c r="Y2768">
        <v>4</v>
      </c>
      <c r="Z2768">
        <v>1099720</v>
      </c>
      <c r="AA2768" t="s">
        <v>146</v>
      </c>
      <c r="AB2768">
        <v>102</v>
      </c>
      <c r="AC2768" t="s">
        <v>10</v>
      </c>
      <c r="AD2768" t="s">
        <v>10</v>
      </c>
      <c r="AE2768">
        <v>999</v>
      </c>
    </row>
    <row r="2769" spans="1:31" x14ac:dyDescent="0.25">
      <c r="A2769">
        <v>345</v>
      </c>
      <c r="B2769">
        <v>345</v>
      </c>
      <c r="C2769">
        <v>1125</v>
      </c>
      <c r="D2769">
        <v>156</v>
      </c>
      <c r="E2769" s="3">
        <v>41320</v>
      </c>
      <c r="F2769" s="15">
        <f t="shared" si="86"/>
        <v>2013</v>
      </c>
      <c r="G2769" s="3">
        <f t="shared" si="87"/>
        <v>41333</v>
      </c>
      <c r="H2769" t="s">
        <v>142</v>
      </c>
      <c r="I2769" t="s">
        <v>165</v>
      </c>
      <c r="J2769" t="b">
        <v>0</v>
      </c>
      <c r="K2769" t="s">
        <v>1396</v>
      </c>
      <c r="L2769">
        <v>91928</v>
      </c>
      <c r="M2769">
        <v>1134</v>
      </c>
      <c r="N2769">
        <v>149509</v>
      </c>
      <c r="S2769" t="s">
        <v>167</v>
      </c>
      <c r="W2769">
        <v>2</v>
      </c>
      <c r="X2769">
        <v>13</v>
      </c>
      <c r="Y2769">
        <v>2</v>
      </c>
      <c r="Z2769">
        <v>1099737</v>
      </c>
      <c r="AA2769" t="s">
        <v>146</v>
      </c>
      <c r="AB2769">
        <v>102</v>
      </c>
      <c r="AC2769" t="s">
        <v>10</v>
      </c>
      <c r="AD2769" t="s">
        <v>10</v>
      </c>
      <c r="AE2769">
        <v>1000</v>
      </c>
    </row>
    <row r="2770" spans="1:31" x14ac:dyDescent="0.25">
      <c r="A2770">
        <v>345</v>
      </c>
      <c r="B2770">
        <v>345</v>
      </c>
      <c r="C2770">
        <v>1125</v>
      </c>
      <c r="D2770">
        <v>75.62</v>
      </c>
      <c r="E2770" s="3">
        <v>41310</v>
      </c>
      <c r="F2770" s="15">
        <f t="shared" si="86"/>
        <v>2013</v>
      </c>
      <c r="G2770" s="3">
        <f t="shared" si="87"/>
        <v>41333</v>
      </c>
      <c r="H2770" t="s">
        <v>142</v>
      </c>
      <c r="I2770" t="s">
        <v>172</v>
      </c>
      <c r="J2770" t="b">
        <v>0</v>
      </c>
      <c r="K2770" t="s">
        <v>1397</v>
      </c>
      <c r="L2770">
        <v>91928</v>
      </c>
      <c r="M2770">
        <v>1137</v>
      </c>
      <c r="N2770">
        <v>149684</v>
      </c>
      <c r="S2770" t="s">
        <v>167</v>
      </c>
      <c r="W2770">
        <v>2</v>
      </c>
      <c r="X2770">
        <v>13</v>
      </c>
      <c r="Y2770">
        <v>2</v>
      </c>
      <c r="Z2770">
        <v>1099579</v>
      </c>
      <c r="AA2770" t="s">
        <v>146</v>
      </c>
      <c r="AB2770">
        <v>111</v>
      </c>
      <c r="AC2770" t="s">
        <v>10</v>
      </c>
      <c r="AD2770" t="s">
        <v>10</v>
      </c>
      <c r="AE2770">
        <v>756</v>
      </c>
    </row>
    <row r="2771" spans="1:31" x14ac:dyDescent="0.25">
      <c r="A2771">
        <v>345</v>
      </c>
      <c r="B2771">
        <v>345</v>
      </c>
      <c r="C2771">
        <v>1125</v>
      </c>
      <c r="D2771">
        <v>302.48</v>
      </c>
      <c r="E2771" s="3">
        <v>41324</v>
      </c>
      <c r="F2771" s="15">
        <f t="shared" si="86"/>
        <v>2013</v>
      </c>
      <c r="G2771" s="3">
        <f t="shared" si="87"/>
        <v>41333</v>
      </c>
      <c r="H2771" t="s">
        <v>142</v>
      </c>
      <c r="I2771" t="s">
        <v>175</v>
      </c>
      <c r="J2771" t="b">
        <v>0</v>
      </c>
      <c r="K2771" t="s">
        <v>169</v>
      </c>
      <c r="L2771">
        <v>91928</v>
      </c>
      <c r="M2771">
        <v>1140</v>
      </c>
      <c r="N2771">
        <v>149830</v>
      </c>
      <c r="S2771" t="s">
        <v>167</v>
      </c>
      <c r="W2771">
        <v>2</v>
      </c>
      <c r="X2771">
        <v>13</v>
      </c>
      <c r="Y2771">
        <v>8</v>
      </c>
      <c r="Z2771">
        <v>1099394</v>
      </c>
      <c r="AA2771" t="s">
        <v>146</v>
      </c>
      <c r="AB2771">
        <v>110</v>
      </c>
      <c r="AC2771" t="s">
        <v>10</v>
      </c>
      <c r="AD2771" t="s">
        <v>10</v>
      </c>
      <c r="AE2771">
        <v>907</v>
      </c>
    </row>
    <row r="2772" spans="1:31" x14ac:dyDescent="0.25">
      <c r="A2772">
        <v>345</v>
      </c>
      <c r="B2772">
        <v>345</v>
      </c>
      <c r="C2772">
        <v>1125</v>
      </c>
      <c r="D2772">
        <v>75.62</v>
      </c>
      <c r="E2772" s="3">
        <v>41324</v>
      </c>
      <c r="F2772" s="15">
        <f t="shared" si="86"/>
        <v>2013</v>
      </c>
      <c r="G2772" s="3">
        <f t="shared" si="87"/>
        <v>41333</v>
      </c>
      <c r="H2772" t="s">
        <v>142</v>
      </c>
      <c r="I2772" t="s">
        <v>1298</v>
      </c>
      <c r="J2772" t="b">
        <v>0</v>
      </c>
      <c r="K2772" t="s">
        <v>1398</v>
      </c>
      <c r="L2772">
        <v>91928</v>
      </c>
      <c r="M2772">
        <v>1140</v>
      </c>
      <c r="N2772">
        <v>149830</v>
      </c>
      <c r="S2772" t="s">
        <v>167</v>
      </c>
      <c r="W2772">
        <v>2</v>
      </c>
      <c r="X2772">
        <v>13</v>
      </c>
      <c r="Y2772">
        <v>2</v>
      </c>
      <c r="Z2772">
        <v>1099689</v>
      </c>
      <c r="AA2772" t="s">
        <v>146</v>
      </c>
      <c r="AB2772">
        <v>110</v>
      </c>
      <c r="AC2772" t="s">
        <v>10</v>
      </c>
      <c r="AD2772" t="s">
        <v>10</v>
      </c>
      <c r="AE2772">
        <v>913</v>
      </c>
    </row>
    <row r="2773" spans="1:31" x14ac:dyDescent="0.25">
      <c r="A2773">
        <v>345</v>
      </c>
      <c r="B2773">
        <v>345</v>
      </c>
      <c r="C2773">
        <v>1125</v>
      </c>
      <c r="D2773">
        <v>113.43</v>
      </c>
      <c r="E2773" s="3">
        <v>41324</v>
      </c>
      <c r="F2773" s="15">
        <f t="shared" si="86"/>
        <v>2013</v>
      </c>
      <c r="G2773" s="3">
        <f t="shared" si="87"/>
        <v>41333</v>
      </c>
      <c r="H2773" t="s">
        <v>142</v>
      </c>
      <c r="I2773" t="s">
        <v>172</v>
      </c>
      <c r="J2773" t="b">
        <v>0</v>
      </c>
      <c r="K2773" t="s">
        <v>1399</v>
      </c>
      <c r="L2773">
        <v>91928</v>
      </c>
      <c r="M2773">
        <v>1140</v>
      </c>
      <c r="N2773">
        <v>149830</v>
      </c>
      <c r="S2773" t="s">
        <v>167</v>
      </c>
      <c r="W2773">
        <v>2</v>
      </c>
      <c r="X2773">
        <v>13</v>
      </c>
      <c r="Y2773">
        <v>3</v>
      </c>
      <c r="Z2773">
        <v>1099579</v>
      </c>
      <c r="AA2773" t="s">
        <v>146</v>
      </c>
      <c r="AB2773">
        <v>110</v>
      </c>
      <c r="AC2773" t="s">
        <v>10</v>
      </c>
      <c r="AD2773" t="s">
        <v>10</v>
      </c>
      <c r="AE2773">
        <v>920</v>
      </c>
    </row>
    <row r="2774" spans="1:31" x14ac:dyDescent="0.25">
      <c r="A2774">
        <v>345</v>
      </c>
      <c r="B2774">
        <v>345</v>
      </c>
      <c r="C2774">
        <v>1125</v>
      </c>
      <c r="D2774">
        <v>75.62</v>
      </c>
      <c r="E2774" s="3">
        <v>41324</v>
      </c>
      <c r="F2774" s="15">
        <f t="shared" si="86"/>
        <v>2013</v>
      </c>
      <c r="G2774" s="3">
        <f t="shared" si="87"/>
        <v>41333</v>
      </c>
      <c r="H2774" t="s">
        <v>142</v>
      </c>
      <c r="I2774" t="s">
        <v>172</v>
      </c>
      <c r="J2774" t="b">
        <v>0</v>
      </c>
      <c r="K2774" t="s">
        <v>1400</v>
      </c>
      <c r="L2774">
        <v>91928</v>
      </c>
      <c r="M2774">
        <v>1140</v>
      </c>
      <c r="N2774">
        <v>149830</v>
      </c>
      <c r="S2774" t="s">
        <v>167</v>
      </c>
      <c r="W2774">
        <v>2</v>
      </c>
      <c r="X2774">
        <v>13</v>
      </c>
      <c r="Y2774">
        <v>2</v>
      </c>
      <c r="Z2774">
        <v>1099579</v>
      </c>
      <c r="AA2774" t="s">
        <v>146</v>
      </c>
      <c r="AB2774">
        <v>110</v>
      </c>
      <c r="AC2774" t="s">
        <v>10</v>
      </c>
      <c r="AD2774" t="s">
        <v>10</v>
      </c>
      <c r="AE2774">
        <v>921</v>
      </c>
    </row>
    <row r="2775" spans="1:31" x14ac:dyDescent="0.25">
      <c r="A2775">
        <v>345</v>
      </c>
      <c r="B2775">
        <v>345</v>
      </c>
      <c r="C2775">
        <v>1125</v>
      </c>
      <c r="D2775">
        <v>302.48</v>
      </c>
      <c r="E2775" s="3">
        <v>41324</v>
      </c>
      <c r="F2775" s="15">
        <f t="shared" si="86"/>
        <v>2013</v>
      </c>
      <c r="G2775" s="3">
        <f t="shared" si="87"/>
        <v>41333</v>
      </c>
      <c r="H2775" t="s">
        <v>142</v>
      </c>
      <c r="I2775" t="s">
        <v>171</v>
      </c>
      <c r="J2775" t="b">
        <v>0</v>
      </c>
      <c r="K2775" t="s">
        <v>169</v>
      </c>
      <c r="L2775">
        <v>91928</v>
      </c>
      <c r="M2775">
        <v>1140</v>
      </c>
      <c r="N2775">
        <v>149830</v>
      </c>
      <c r="S2775" t="s">
        <v>167</v>
      </c>
      <c r="W2775">
        <v>2</v>
      </c>
      <c r="X2775">
        <v>13</v>
      </c>
      <c r="Y2775">
        <v>8</v>
      </c>
      <c r="Z2775">
        <v>1098824</v>
      </c>
      <c r="AA2775" t="s">
        <v>146</v>
      </c>
      <c r="AB2775">
        <v>110</v>
      </c>
      <c r="AC2775" t="s">
        <v>10</v>
      </c>
      <c r="AD2775" t="s">
        <v>10</v>
      </c>
      <c r="AE2775">
        <v>927</v>
      </c>
    </row>
    <row r="2776" spans="1:31" x14ac:dyDescent="0.25">
      <c r="A2776">
        <v>345</v>
      </c>
      <c r="B2776">
        <v>345</v>
      </c>
      <c r="C2776">
        <v>1125</v>
      </c>
      <c r="D2776">
        <v>151.24</v>
      </c>
      <c r="E2776" s="3">
        <v>41324</v>
      </c>
      <c r="F2776" s="15">
        <f t="shared" si="86"/>
        <v>2013</v>
      </c>
      <c r="G2776" s="3">
        <f t="shared" si="87"/>
        <v>41333</v>
      </c>
      <c r="H2776" t="s">
        <v>142</v>
      </c>
      <c r="I2776" t="s">
        <v>171</v>
      </c>
      <c r="J2776" t="b">
        <v>0</v>
      </c>
      <c r="K2776" t="s">
        <v>169</v>
      </c>
      <c r="L2776">
        <v>91928</v>
      </c>
      <c r="M2776">
        <v>1140</v>
      </c>
      <c r="N2776">
        <v>149830</v>
      </c>
      <c r="S2776" t="s">
        <v>167</v>
      </c>
      <c r="W2776">
        <v>2</v>
      </c>
      <c r="X2776">
        <v>13</v>
      </c>
      <c r="Y2776">
        <v>4</v>
      </c>
      <c r="Z2776">
        <v>1098824</v>
      </c>
      <c r="AA2776" t="s">
        <v>146</v>
      </c>
      <c r="AB2776">
        <v>110</v>
      </c>
      <c r="AC2776" t="s">
        <v>10</v>
      </c>
      <c r="AD2776" t="s">
        <v>10</v>
      </c>
      <c r="AE2776">
        <v>928</v>
      </c>
    </row>
    <row r="2777" spans="1:31" x14ac:dyDescent="0.25">
      <c r="A2777">
        <v>345</v>
      </c>
      <c r="B2777">
        <v>345</v>
      </c>
      <c r="C2777">
        <v>1125</v>
      </c>
      <c r="D2777">
        <v>151.24</v>
      </c>
      <c r="E2777" s="3">
        <v>41324</v>
      </c>
      <c r="F2777" s="15">
        <f t="shared" si="86"/>
        <v>2013</v>
      </c>
      <c r="G2777" s="3">
        <f t="shared" si="87"/>
        <v>41333</v>
      </c>
      <c r="H2777" t="s">
        <v>142</v>
      </c>
      <c r="I2777" t="s">
        <v>175</v>
      </c>
      <c r="J2777" t="b">
        <v>0</v>
      </c>
      <c r="K2777" t="s">
        <v>169</v>
      </c>
      <c r="L2777">
        <v>91928</v>
      </c>
      <c r="M2777">
        <v>1140</v>
      </c>
      <c r="N2777">
        <v>149830</v>
      </c>
      <c r="S2777" t="s">
        <v>167</v>
      </c>
      <c r="W2777">
        <v>2</v>
      </c>
      <c r="X2777">
        <v>13</v>
      </c>
      <c r="Y2777">
        <v>4</v>
      </c>
      <c r="Z2777">
        <v>1099394</v>
      </c>
      <c r="AA2777" t="s">
        <v>146</v>
      </c>
      <c r="AB2777">
        <v>110</v>
      </c>
      <c r="AC2777" t="s">
        <v>10</v>
      </c>
      <c r="AD2777" t="s">
        <v>10</v>
      </c>
      <c r="AE2777">
        <v>942</v>
      </c>
    </row>
    <row r="2778" spans="1:31" x14ac:dyDescent="0.25">
      <c r="A2778">
        <v>345</v>
      </c>
      <c r="B2778">
        <v>345</v>
      </c>
      <c r="C2778">
        <v>1125</v>
      </c>
      <c r="D2778">
        <v>296.39999999999998</v>
      </c>
      <c r="E2778" s="3">
        <v>41409</v>
      </c>
      <c r="F2778" s="15">
        <f t="shared" si="86"/>
        <v>2013</v>
      </c>
      <c r="G2778" s="3">
        <f t="shared" si="87"/>
        <v>41425</v>
      </c>
      <c r="H2778" t="s">
        <v>142</v>
      </c>
      <c r="I2778" t="s">
        <v>168</v>
      </c>
      <c r="J2778" t="b">
        <v>0</v>
      </c>
      <c r="K2778" t="s">
        <v>169</v>
      </c>
      <c r="L2778">
        <v>91928</v>
      </c>
      <c r="M2778">
        <v>1176</v>
      </c>
      <c r="N2778">
        <v>155600</v>
      </c>
      <c r="S2778" t="s">
        <v>167</v>
      </c>
      <c r="W2778">
        <v>5</v>
      </c>
      <c r="X2778">
        <v>13</v>
      </c>
      <c r="Y2778">
        <v>8</v>
      </c>
      <c r="Z2778">
        <v>1099720</v>
      </c>
      <c r="AA2778" t="s">
        <v>146</v>
      </c>
      <c r="AB2778">
        <v>102</v>
      </c>
      <c r="AC2778" t="s">
        <v>10</v>
      </c>
      <c r="AD2778" t="s">
        <v>10</v>
      </c>
      <c r="AE2778">
        <v>1325</v>
      </c>
    </row>
    <row r="2779" spans="1:31" x14ac:dyDescent="0.25">
      <c r="A2779">
        <v>345</v>
      </c>
      <c r="B2779">
        <v>345</v>
      </c>
      <c r="C2779">
        <v>1125</v>
      </c>
      <c r="D2779">
        <v>296.39999999999998</v>
      </c>
      <c r="E2779" s="3">
        <v>41409</v>
      </c>
      <c r="F2779" s="15">
        <f t="shared" si="86"/>
        <v>2013</v>
      </c>
      <c r="G2779" s="3">
        <f t="shared" si="87"/>
        <v>41425</v>
      </c>
      <c r="H2779" t="s">
        <v>142</v>
      </c>
      <c r="I2779" t="s">
        <v>168</v>
      </c>
      <c r="J2779" t="b">
        <v>0</v>
      </c>
      <c r="K2779" t="s">
        <v>169</v>
      </c>
      <c r="L2779">
        <v>91928</v>
      </c>
      <c r="M2779">
        <v>1176</v>
      </c>
      <c r="N2779">
        <v>155600</v>
      </c>
      <c r="S2779" t="s">
        <v>167</v>
      </c>
      <c r="W2779">
        <v>5</v>
      </c>
      <c r="X2779">
        <v>13</v>
      </c>
      <c r="Y2779">
        <v>8</v>
      </c>
      <c r="Z2779">
        <v>1099720</v>
      </c>
      <c r="AA2779" t="s">
        <v>146</v>
      </c>
      <c r="AB2779">
        <v>102</v>
      </c>
      <c r="AC2779" t="s">
        <v>10</v>
      </c>
      <c r="AD2779" t="s">
        <v>10</v>
      </c>
      <c r="AE2779">
        <v>1326</v>
      </c>
    </row>
    <row r="2780" spans="1:31" x14ac:dyDescent="0.25">
      <c r="A2780">
        <v>345</v>
      </c>
      <c r="B2780">
        <v>345</v>
      </c>
      <c r="C2780">
        <v>1125</v>
      </c>
      <c r="D2780">
        <v>296.39999999999998</v>
      </c>
      <c r="E2780" s="3">
        <v>41409</v>
      </c>
      <c r="F2780" s="15">
        <f t="shared" si="86"/>
        <v>2013</v>
      </c>
      <c r="G2780" s="3">
        <f t="shared" si="87"/>
        <v>41425</v>
      </c>
      <c r="H2780" t="s">
        <v>142</v>
      </c>
      <c r="I2780" t="s">
        <v>168</v>
      </c>
      <c r="J2780" t="b">
        <v>0</v>
      </c>
      <c r="K2780" t="s">
        <v>169</v>
      </c>
      <c r="L2780">
        <v>91928</v>
      </c>
      <c r="M2780">
        <v>1176</v>
      </c>
      <c r="N2780">
        <v>155600</v>
      </c>
      <c r="S2780" t="s">
        <v>167</v>
      </c>
      <c r="W2780">
        <v>5</v>
      </c>
      <c r="X2780">
        <v>13</v>
      </c>
      <c r="Y2780">
        <v>8</v>
      </c>
      <c r="Z2780">
        <v>1099720</v>
      </c>
      <c r="AA2780" t="s">
        <v>146</v>
      </c>
      <c r="AB2780">
        <v>102</v>
      </c>
      <c r="AC2780" t="s">
        <v>10</v>
      </c>
      <c r="AD2780" t="s">
        <v>10</v>
      </c>
      <c r="AE2780">
        <v>1327</v>
      </c>
    </row>
    <row r="2781" spans="1:31" x14ac:dyDescent="0.25">
      <c r="A2781">
        <v>345</v>
      </c>
      <c r="B2781">
        <v>345</v>
      </c>
      <c r="C2781">
        <v>1125</v>
      </c>
      <c r="D2781">
        <v>162</v>
      </c>
      <c r="E2781" s="3">
        <v>41409</v>
      </c>
      <c r="F2781" s="15">
        <f t="shared" si="86"/>
        <v>2013</v>
      </c>
      <c r="G2781" s="3">
        <f t="shared" si="87"/>
        <v>41425</v>
      </c>
      <c r="H2781" t="s">
        <v>142</v>
      </c>
      <c r="I2781" t="s">
        <v>165</v>
      </c>
      <c r="J2781" t="b">
        <v>0</v>
      </c>
      <c r="K2781" t="s">
        <v>1270</v>
      </c>
      <c r="L2781">
        <v>91928</v>
      </c>
      <c r="M2781">
        <v>1176</v>
      </c>
      <c r="N2781">
        <v>155600</v>
      </c>
      <c r="S2781" t="s">
        <v>167</v>
      </c>
      <c r="W2781">
        <v>5</v>
      </c>
      <c r="X2781">
        <v>13</v>
      </c>
      <c r="Y2781">
        <v>2</v>
      </c>
      <c r="Z2781">
        <v>1099737</v>
      </c>
      <c r="AA2781" t="s">
        <v>146</v>
      </c>
      <c r="AB2781">
        <v>102</v>
      </c>
      <c r="AC2781" t="s">
        <v>10</v>
      </c>
      <c r="AD2781" t="s">
        <v>10</v>
      </c>
      <c r="AE2781">
        <v>1328</v>
      </c>
    </row>
    <row r="2782" spans="1:31" x14ac:dyDescent="0.25">
      <c r="A2782">
        <v>345</v>
      </c>
      <c r="B2782">
        <v>345</v>
      </c>
      <c r="C2782">
        <v>1125</v>
      </c>
      <c r="D2782">
        <v>81</v>
      </c>
      <c r="E2782" s="3">
        <v>41409</v>
      </c>
      <c r="F2782" s="15">
        <f t="shared" si="86"/>
        <v>2013</v>
      </c>
      <c r="G2782" s="3">
        <f t="shared" si="87"/>
        <v>41425</v>
      </c>
      <c r="H2782" t="s">
        <v>142</v>
      </c>
      <c r="I2782" t="s">
        <v>165</v>
      </c>
      <c r="J2782" t="b">
        <v>0</v>
      </c>
      <c r="K2782" t="s">
        <v>1270</v>
      </c>
      <c r="L2782">
        <v>91928</v>
      </c>
      <c r="M2782">
        <v>1176</v>
      </c>
      <c r="N2782">
        <v>155600</v>
      </c>
      <c r="S2782" t="s">
        <v>167</v>
      </c>
      <c r="W2782">
        <v>5</v>
      </c>
      <c r="X2782">
        <v>13</v>
      </c>
      <c r="Y2782">
        <v>1</v>
      </c>
      <c r="Z2782">
        <v>1099737</v>
      </c>
      <c r="AA2782" t="s">
        <v>146</v>
      </c>
      <c r="AB2782">
        <v>102</v>
      </c>
      <c r="AC2782" t="s">
        <v>10</v>
      </c>
      <c r="AD2782" t="s">
        <v>10</v>
      </c>
      <c r="AE2782">
        <v>1329</v>
      </c>
    </row>
    <row r="2783" spans="1:31" x14ac:dyDescent="0.25">
      <c r="A2783">
        <v>345</v>
      </c>
      <c r="B2783">
        <v>345</v>
      </c>
      <c r="C2783">
        <v>1125</v>
      </c>
      <c r="D2783">
        <v>81</v>
      </c>
      <c r="E2783" s="3">
        <v>41409</v>
      </c>
      <c r="F2783" s="15">
        <f t="shared" si="86"/>
        <v>2013</v>
      </c>
      <c r="G2783" s="3">
        <f t="shared" si="87"/>
        <v>41425</v>
      </c>
      <c r="H2783" t="s">
        <v>142</v>
      </c>
      <c r="I2783" t="s">
        <v>165</v>
      </c>
      <c r="J2783" t="b">
        <v>0</v>
      </c>
      <c r="K2783" t="s">
        <v>1270</v>
      </c>
      <c r="L2783">
        <v>91928</v>
      </c>
      <c r="M2783">
        <v>1176</v>
      </c>
      <c r="N2783">
        <v>155600</v>
      </c>
      <c r="S2783" t="s">
        <v>167</v>
      </c>
      <c r="W2783">
        <v>5</v>
      </c>
      <c r="X2783">
        <v>13</v>
      </c>
      <c r="Y2783">
        <v>1</v>
      </c>
      <c r="Z2783">
        <v>1099737</v>
      </c>
      <c r="AA2783" t="s">
        <v>146</v>
      </c>
      <c r="AB2783">
        <v>102</v>
      </c>
      <c r="AC2783" t="s">
        <v>10</v>
      </c>
      <c r="AD2783" t="s">
        <v>10</v>
      </c>
      <c r="AE2783">
        <v>1330</v>
      </c>
    </row>
    <row r="2784" spans="1:31" x14ac:dyDescent="0.25">
      <c r="A2784">
        <v>345</v>
      </c>
      <c r="B2784">
        <v>345</v>
      </c>
      <c r="C2784">
        <v>1125</v>
      </c>
      <c r="D2784">
        <v>74.099999999999994</v>
      </c>
      <c r="E2784" s="3">
        <v>41409</v>
      </c>
      <c r="F2784" s="15">
        <f t="shared" si="86"/>
        <v>2013</v>
      </c>
      <c r="G2784" s="3">
        <f t="shared" si="87"/>
        <v>41425</v>
      </c>
      <c r="H2784" t="s">
        <v>142</v>
      </c>
      <c r="I2784" t="s">
        <v>168</v>
      </c>
      <c r="J2784" t="b">
        <v>0</v>
      </c>
      <c r="K2784" t="s">
        <v>169</v>
      </c>
      <c r="L2784">
        <v>91928</v>
      </c>
      <c r="M2784">
        <v>1176</v>
      </c>
      <c r="N2784">
        <v>155600</v>
      </c>
      <c r="S2784" t="s">
        <v>167</v>
      </c>
      <c r="W2784">
        <v>5</v>
      </c>
      <c r="X2784">
        <v>13</v>
      </c>
      <c r="Y2784">
        <v>2</v>
      </c>
      <c r="Z2784">
        <v>1099720</v>
      </c>
      <c r="AA2784" t="s">
        <v>146</v>
      </c>
      <c r="AB2784">
        <v>102</v>
      </c>
      <c r="AC2784" t="s">
        <v>10</v>
      </c>
      <c r="AD2784" t="s">
        <v>10</v>
      </c>
      <c r="AE2784">
        <v>1348</v>
      </c>
    </row>
    <row r="2785" spans="1:31" x14ac:dyDescent="0.25">
      <c r="A2785">
        <v>345</v>
      </c>
      <c r="B2785">
        <v>345</v>
      </c>
      <c r="C2785">
        <v>1125</v>
      </c>
      <c r="D2785">
        <v>222.3</v>
      </c>
      <c r="E2785" s="3">
        <v>41408</v>
      </c>
      <c r="F2785" s="15">
        <f t="shared" si="86"/>
        <v>2013</v>
      </c>
      <c r="G2785" s="3">
        <f t="shared" si="87"/>
        <v>41425</v>
      </c>
      <c r="H2785" t="s">
        <v>142</v>
      </c>
      <c r="I2785" t="s">
        <v>225</v>
      </c>
      <c r="J2785" t="b">
        <v>0</v>
      </c>
      <c r="K2785" t="s">
        <v>169</v>
      </c>
      <c r="L2785">
        <v>91927</v>
      </c>
      <c r="M2785">
        <v>1179</v>
      </c>
      <c r="N2785">
        <v>155874</v>
      </c>
      <c r="S2785" t="s">
        <v>167</v>
      </c>
      <c r="W2785">
        <v>5</v>
      </c>
      <c r="X2785">
        <v>13</v>
      </c>
      <c r="Y2785">
        <v>6</v>
      </c>
      <c r="Z2785">
        <v>1099936</v>
      </c>
      <c r="AA2785" t="s">
        <v>146</v>
      </c>
      <c r="AB2785">
        <v>102</v>
      </c>
      <c r="AC2785" t="s">
        <v>10</v>
      </c>
      <c r="AD2785" t="s">
        <v>10</v>
      </c>
      <c r="AE2785">
        <v>1548</v>
      </c>
    </row>
    <row r="2786" spans="1:31" x14ac:dyDescent="0.25">
      <c r="A2786">
        <v>345</v>
      </c>
      <c r="B2786">
        <v>345</v>
      </c>
      <c r="C2786">
        <v>1125</v>
      </c>
      <c r="D2786">
        <v>296.39999999999998</v>
      </c>
      <c r="E2786" s="3">
        <v>41408</v>
      </c>
      <c r="F2786" s="15">
        <f t="shared" si="86"/>
        <v>2013</v>
      </c>
      <c r="G2786" s="3">
        <f t="shared" si="87"/>
        <v>41425</v>
      </c>
      <c r="H2786" t="s">
        <v>142</v>
      </c>
      <c r="I2786" t="s">
        <v>225</v>
      </c>
      <c r="J2786" t="b">
        <v>0</v>
      </c>
      <c r="K2786" t="s">
        <v>169</v>
      </c>
      <c r="L2786">
        <v>91927</v>
      </c>
      <c r="M2786">
        <v>1179</v>
      </c>
      <c r="N2786">
        <v>155874</v>
      </c>
      <c r="S2786" t="s">
        <v>167</v>
      </c>
      <c r="W2786">
        <v>5</v>
      </c>
      <c r="X2786">
        <v>13</v>
      </c>
      <c r="Y2786">
        <v>8</v>
      </c>
      <c r="Z2786">
        <v>1099936</v>
      </c>
      <c r="AA2786" t="s">
        <v>146</v>
      </c>
      <c r="AB2786">
        <v>102</v>
      </c>
      <c r="AC2786" t="s">
        <v>10</v>
      </c>
      <c r="AD2786" t="s">
        <v>10</v>
      </c>
      <c r="AE2786">
        <v>1549</v>
      </c>
    </row>
    <row r="2787" spans="1:31" x14ac:dyDescent="0.25">
      <c r="A2787">
        <v>345</v>
      </c>
      <c r="B2787">
        <v>345</v>
      </c>
      <c r="C2787">
        <v>1125</v>
      </c>
      <c r="D2787">
        <v>18.53</v>
      </c>
      <c r="E2787" s="3">
        <v>41408</v>
      </c>
      <c r="F2787" s="15">
        <f t="shared" si="86"/>
        <v>2013</v>
      </c>
      <c r="G2787" s="3">
        <f t="shared" si="87"/>
        <v>41425</v>
      </c>
      <c r="H2787" t="s">
        <v>142</v>
      </c>
      <c r="I2787" t="s">
        <v>172</v>
      </c>
      <c r="J2787" t="b">
        <v>0</v>
      </c>
      <c r="K2787" t="s">
        <v>1401</v>
      </c>
      <c r="L2787">
        <v>91928</v>
      </c>
      <c r="M2787">
        <v>1179</v>
      </c>
      <c r="N2787">
        <v>155874</v>
      </c>
      <c r="S2787" t="s">
        <v>167</v>
      </c>
      <c r="W2787">
        <v>5</v>
      </c>
      <c r="X2787">
        <v>13</v>
      </c>
      <c r="Y2787">
        <v>0.5</v>
      </c>
      <c r="Z2787">
        <v>1099579</v>
      </c>
      <c r="AA2787" t="s">
        <v>146</v>
      </c>
      <c r="AB2787">
        <v>102</v>
      </c>
      <c r="AC2787" t="s">
        <v>10</v>
      </c>
      <c r="AD2787" t="s">
        <v>10</v>
      </c>
      <c r="AE2787">
        <v>1557</v>
      </c>
    </row>
    <row r="2788" spans="1:31" x14ac:dyDescent="0.25">
      <c r="A2788">
        <v>345</v>
      </c>
      <c r="B2788">
        <v>345</v>
      </c>
      <c r="C2788">
        <v>1125</v>
      </c>
      <c r="D2788">
        <v>222.3</v>
      </c>
      <c r="E2788" s="3">
        <v>41408</v>
      </c>
      <c r="F2788" s="15">
        <f t="shared" si="86"/>
        <v>2013</v>
      </c>
      <c r="G2788" s="3">
        <f t="shared" si="87"/>
        <v>41425</v>
      </c>
      <c r="H2788" t="s">
        <v>142</v>
      </c>
      <c r="I2788" t="s">
        <v>358</v>
      </c>
      <c r="J2788" t="b">
        <v>0</v>
      </c>
      <c r="K2788" t="s">
        <v>169</v>
      </c>
      <c r="L2788">
        <v>91927</v>
      </c>
      <c r="M2788">
        <v>1179</v>
      </c>
      <c r="N2788">
        <v>155874</v>
      </c>
      <c r="S2788" t="s">
        <v>167</v>
      </c>
      <c r="W2788">
        <v>5</v>
      </c>
      <c r="X2788">
        <v>13</v>
      </c>
      <c r="Y2788">
        <v>6</v>
      </c>
      <c r="Z2788">
        <v>1098828</v>
      </c>
      <c r="AA2788" t="s">
        <v>146</v>
      </c>
      <c r="AB2788">
        <v>102</v>
      </c>
      <c r="AC2788" t="s">
        <v>10</v>
      </c>
      <c r="AD2788" t="s">
        <v>10</v>
      </c>
      <c r="AE2788">
        <v>1581</v>
      </c>
    </row>
    <row r="2789" spans="1:31" x14ac:dyDescent="0.25">
      <c r="A2789">
        <v>345</v>
      </c>
      <c r="B2789">
        <v>345</v>
      </c>
      <c r="C2789">
        <v>1125</v>
      </c>
      <c r="D2789">
        <v>296.39999999999998</v>
      </c>
      <c r="E2789" s="3">
        <v>41408</v>
      </c>
      <c r="F2789" s="15">
        <f t="shared" si="86"/>
        <v>2013</v>
      </c>
      <c r="G2789" s="3">
        <f t="shared" si="87"/>
        <v>41425</v>
      </c>
      <c r="H2789" t="s">
        <v>142</v>
      </c>
      <c r="I2789" t="s">
        <v>358</v>
      </c>
      <c r="J2789" t="b">
        <v>0</v>
      </c>
      <c r="K2789" t="s">
        <v>169</v>
      </c>
      <c r="L2789">
        <v>91927</v>
      </c>
      <c r="M2789">
        <v>1179</v>
      </c>
      <c r="N2789">
        <v>155874</v>
      </c>
      <c r="S2789" t="s">
        <v>167</v>
      </c>
      <c r="W2789">
        <v>5</v>
      </c>
      <c r="X2789">
        <v>13</v>
      </c>
      <c r="Y2789">
        <v>8</v>
      </c>
      <c r="Z2789">
        <v>1098828</v>
      </c>
      <c r="AA2789" t="s">
        <v>146</v>
      </c>
      <c r="AB2789">
        <v>102</v>
      </c>
      <c r="AC2789" t="s">
        <v>10</v>
      </c>
      <c r="AD2789" t="s">
        <v>10</v>
      </c>
      <c r="AE2789">
        <v>1582</v>
      </c>
    </row>
    <row r="2790" spans="1:31" x14ac:dyDescent="0.25">
      <c r="A2790">
        <v>345</v>
      </c>
      <c r="B2790">
        <v>345</v>
      </c>
      <c r="C2790">
        <v>1125</v>
      </c>
      <c r="D2790">
        <v>162</v>
      </c>
      <c r="E2790" s="3">
        <v>41425</v>
      </c>
      <c r="F2790" s="15">
        <f t="shared" si="86"/>
        <v>2013</v>
      </c>
      <c r="G2790" s="3">
        <f t="shared" si="87"/>
        <v>41425</v>
      </c>
      <c r="H2790" t="s">
        <v>142</v>
      </c>
      <c r="I2790" t="s">
        <v>165</v>
      </c>
      <c r="J2790" t="b">
        <v>0</v>
      </c>
      <c r="K2790" t="s">
        <v>1270</v>
      </c>
      <c r="L2790">
        <v>91928</v>
      </c>
      <c r="M2790">
        <v>1182</v>
      </c>
      <c r="N2790">
        <v>156490</v>
      </c>
      <c r="S2790" t="s">
        <v>167</v>
      </c>
      <c r="W2790">
        <v>5</v>
      </c>
      <c r="X2790">
        <v>13</v>
      </c>
      <c r="Y2790">
        <v>2</v>
      </c>
      <c r="Z2790">
        <v>1099737</v>
      </c>
      <c r="AA2790" t="s">
        <v>146</v>
      </c>
      <c r="AB2790">
        <v>102</v>
      </c>
      <c r="AC2790" t="s">
        <v>10</v>
      </c>
      <c r="AD2790" t="s">
        <v>10</v>
      </c>
      <c r="AE2790">
        <v>1219</v>
      </c>
    </row>
    <row r="2791" spans="1:31" x14ac:dyDescent="0.25">
      <c r="A2791">
        <v>345</v>
      </c>
      <c r="B2791">
        <v>345</v>
      </c>
      <c r="C2791">
        <v>1125</v>
      </c>
      <c r="D2791">
        <v>296.39999999999998</v>
      </c>
      <c r="E2791" s="3">
        <v>41425</v>
      </c>
      <c r="F2791" s="15">
        <f t="shared" si="86"/>
        <v>2013</v>
      </c>
      <c r="G2791" s="3">
        <f t="shared" si="87"/>
        <v>41425</v>
      </c>
      <c r="H2791" t="s">
        <v>142</v>
      </c>
      <c r="I2791" t="s">
        <v>168</v>
      </c>
      <c r="J2791" t="b">
        <v>0</v>
      </c>
      <c r="K2791" t="s">
        <v>169</v>
      </c>
      <c r="L2791">
        <v>91928</v>
      </c>
      <c r="M2791">
        <v>1182</v>
      </c>
      <c r="N2791">
        <v>156490</v>
      </c>
      <c r="S2791" t="s">
        <v>167</v>
      </c>
      <c r="W2791">
        <v>5</v>
      </c>
      <c r="X2791">
        <v>13</v>
      </c>
      <c r="Y2791">
        <v>8</v>
      </c>
      <c r="Z2791">
        <v>1099720</v>
      </c>
      <c r="AA2791" t="s">
        <v>146</v>
      </c>
      <c r="AB2791">
        <v>102</v>
      </c>
      <c r="AC2791" t="s">
        <v>10</v>
      </c>
      <c r="AD2791" t="s">
        <v>10</v>
      </c>
      <c r="AE2791">
        <v>1220</v>
      </c>
    </row>
    <row r="2792" spans="1:31" x14ac:dyDescent="0.25">
      <c r="A2792">
        <v>345</v>
      </c>
      <c r="B2792">
        <v>345</v>
      </c>
      <c r="C2792">
        <v>1125</v>
      </c>
      <c r="D2792">
        <v>81</v>
      </c>
      <c r="E2792" s="3">
        <v>41425</v>
      </c>
      <c r="F2792" s="15">
        <f t="shared" si="86"/>
        <v>2013</v>
      </c>
      <c r="G2792" s="3">
        <f t="shared" si="87"/>
        <v>41425</v>
      </c>
      <c r="H2792" t="s">
        <v>142</v>
      </c>
      <c r="I2792" t="s">
        <v>165</v>
      </c>
      <c r="J2792" t="b">
        <v>0</v>
      </c>
      <c r="K2792" t="s">
        <v>1270</v>
      </c>
      <c r="L2792">
        <v>91928</v>
      </c>
      <c r="M2792">
        <v>1182</v>
      </c>
      <c r="N2792">
        <v>156490</v>
      </c>
      <c r="S2792" t="s">
        <v>167</v>
      </c>
      <c r="W2792">
        <v>5</v>
      </c>
      <c r="X2792">
        <v>13</v>
      </c>
      <c r="Y2792">
        <v>1</v>
      </c>
      <c r="Z2792">
        <v>1099737</v>
      </c>
      <c r="AA2792" t="s">
        <v>146</v>
      </c>
      <c r="AB2792">
        <v>102</v>
      </c>
      <c r="AC2792" t="s">
        <v>10</v>
      </c>
      <c r="AD2792" t="s">
        <v>10</v>
      </c>
      <c r="AE2792">
        <v>1221</v>
      </c>
    </row>
    <row r="2793" spans="1:31" x14ac:dyDescent="0.25">
      <c r="A2793">
        <v>345</v>
      </c>
      <c r="B2793">
        <v>345</v>
      </c>
      <c r="C2793">
        <v>1125</v>
      </c>
      <c r="D2793">
        <v>74.099999999999994</v>
      </c>
      <c r="E2793" s="3">
        <v>41425</v>
      </c>
      <c r="F2793" s="15">
        <f t="shared" si="86"/>
        <v>2013</v>
      </c>
      <c r="G2793" s="3">
        <f t="shared" si="87"/>
        <v>41425</v>
      </c>
      <c r="H2793" t="s">
        <v>142</v>
      </c>
      <c r="I2793" t="s">
        <v>168</v>
      </c>
      <c r="J2793" t="b">
        <v>0</v>
      </c>
      <c r="K2793" t="s">
        <v>169</v>
      </c>
      <c r="L2793">
        <v>91928</v>
      </c>
      <c r="M2793">
        <v>1182</v>
      </c>
      <c r="N2793">
        <v>156490</v>
      </c>
      <c r="S2793" t="s">
        <v>167</v>
      </c>
      <c r="W2793">
        <v>5</v>
      </c>
      <c r="X2793">
        <v>13</v>
      </c>
      <c r="Y2793">
        <v>2</v>
      </c>
      <c r="Z2793">
        <v>1099720</v>
      </c>
      <c r="AA2793" t="s">
        <v>146</v>
      </c>
      <c r="AB2793">
        <v>102</v>
      </c>
      <c r="AC2793" t="s">
        <v>10</v>
      </c>
      <c r="AD2793" t="s">
        <v>10</v>
      </c>
      <c r="AE2793">
        <v>1222</v>
      </c>
    </row>
    <row r="2794" spans="1:31" x14ac:dyDescent="0.25">
      <c r="A2794">
        <v>345</v>
      </c>
      <c r="B2794">
        <v>345</v>
      </c>
      <c r="C2794">
        <v>1125</v>
      </c>
      <c r="D2794">
        <v>296.39999999999998</v>
      </c>
      <c r="E2794" s="3">
        <v>41425</v>
      </c>
      <c r="F2794" s="15">
        <f t="shared" si="86"/>
        <v>2013</v>
      </c>
      <c r="G2794" s="3">
        <f t="shared" si="87"/>
        <v>41425</v>
      </c>
      <c r="H2794" t="s">
        <v>142</v>
      </c>
      <c r="I2794" t="s">
        <v>168</v>
      </c>
      <c r="J2794" t="b">
        <v>0</v>
      </c>
      <c r="K2794" t="s">
        <v>169</v>
      </c>
      <c r="L2794">
        <v>91928</v>
      </c>
      <c r="M2794">
        <v>1182</v>
      </c>
      <c r="N2794">
        <v>156490</v>
      </c>
      <c r="S2794" t="s">
        <v>167</v>
      </c>
      <c r="W2794">
        <v>5</v>
      </c>
      <c r="X2794">
        <v>13</v>
      </c>
      <c r="Y2794">
        <v>8</v>
      </c>
      <c r="Z2794">
        <v>1099720</v>
      </c>
      <c r="AA2794" t="s">
        <v>146</v>
      </c>
      <c r="AB2794">
        <v>102</v>
      </c>
      <c r="AC2794" t="s">
        <v>10</v>
      </c>
      <c r="AD2794" t="s">
        <v>10</v>
      </c>
      <c r="AE2794">
        <v>1231</v>
      </c>
    </row>
    <row r="2795" spans="1:31" x14ac:dyDescent="0.25">
      <c r="A2795">
        <v>345</v>
      </c>
      <c r="B2795">
        <v>345</v>
      </c>
      <c r="C2795">
        <v>1125</v>
      </c>
      <c r="D2795">
        <v>222.3</v>
      </c>
      <c r="E2795" s="3">
        <v>41425</v>
      </c>
      <c r="F2795" s="15">
        <f t="shared" si="86"/>
        <v>2013</v>
      </c>
      <c r="G2795" s="3">
        <f t="shared" si="87"/>
        <v>41425</v>
      </c>
      <c r="H2795" t="s">
        <v>142</v>
      </c>
      <c r="I2795" t="s">
        <v>168</v>
      </c>
      <c r="J2795" t="b">
        <v>0</v>
      </c>
      <c r="K2795" t="s">
        <v>169</v>
      </c>
      <c r="L2795">
        <v>91928</v>
      </c>
      <c r="M2795">
        <v>1182</v>
      </c>
      <c r="N2795">
        <v>156490</v>
      </c>
      <c r="S2795" t="s">
        <v>167</v>
      </c>
      <c r="W2795">
        <v>5</v>
      </c>
      <c r="X2795">
        <v>13</v>
      </c>
      <c r="Y2795">
        <v>6</v>
      </c>
      <c r="Z2795">
        <v>1099720</v>
      </c>
      <c r="AA2795" t="s">
        <v>146</v>
      </c>
      <c r="AB2795">
        <v>102</v>
      </c>
      <c r="AC2795" t="s">
        <v>10</v>
      </c>
      <c r="AD2795" t="s">
        <v>10</v>
      </c>
      <c r="AE2795">
        <v>1232</v>
      </c>
    </row>
    <row r="2796" spans="1:31" x14ac:dyDescent="0.25">
      <c r="A2796">
        <v>345</v>
      </c>
      <c r="B2796">
        <v>345</v>
      </c>
      <c r="C2796">
        <v>1125</v>
      </c>
      <c r="D2796">
        <v>296.39999999999998</v>
      </c>
      <c r="E2796" s="3">
        <v>41425</v>
      </c>
      <c r="F2796" s="15">
        <f t="shared" si="86"/>
        <v>2013</v>
      </c>
      <c r="G2796" s="3">
        <f t="shared" si="87"/>
        <v>41425</v>
      </c>
      <c r="H2796" t="s">
        <v>142</v>
      </c>
      <c r="I2796" t="s">
        <v>168</v>
      </c>
      <c r="J2796" t="b">
        <v>0</v>
      </c>
      <c r="K2796" t="s">
        <v>169</v>
      </c>
      <c r="L2796">
        <v>91928</v>
      </c>
      <c r="M2796">
        <v>1182</v>
      </c>
      <c r="N2796">
        <v>156490</v>
      </c>
      <c r="S2796" t="s">
        <v>167</v>
      </c>
      <c r="W2796">
        <v>5</v>
      </c>
      <c r="X2796">
        <v>13</v>
      </c>
      <c r="Y2796">
        <v>8</v>
      </c>
      <c r="Z2796">
        <v>1099720</v>
      </c>
      <c r="AA2796" t="s">
        <v>146</v>
      </c>
      <c r="AB2796">
        <v>102</v>
      </c>
      <c r="AC2796" t="s">
        <v>10</v>
      </c>
      <c r="AD2796" t="s">
        <v>10</v>
      </c>
      <c r="AE2796">
        <v>1233</v>
      </c>
    </row>
    <row r="2797" spans="1:31" x14ac:dyDescent="0.25">
      <c r="A2797">
        <v>345</v>
      </c>
      <c r="B2797">
        <v>345</v>
      </c>
      <c r="C2797">
        <v>1125</v>
      </c>
      <c r="D2797">
        <v>222.3</v>
      </c>
      <c r="E2797" s="3">
        <v>41425</v>
      </c>
      <c r="F2797" s="15">
        <f t="shared" si="86"/>
        <v>2013</v>
      </c>
      <c r="G2797" s="3">
        <f t="shared" si="87"/>
        <v>41425</v>
      </c>
      <c r="H2797" t="s">
        <v>142</v>
      </c>
      <c r="I2797" t="s">
        <v>168</v>
      </c>
      <c r="J2797" t="b">
        <v>0</v>
      </c>
      <c r="K2797" t="s">
        <v>169</v>
      </c>
      <c r="L2797">
        <v>91928</v>
      </c>
      <c r="M2797">
        <v>1182</v>
      </c>
      <c r="N2797">
        <v>156490</v>
      </c>
      <c r="S2797" t="s">
        <v>167</v>
      </c>
      <c r="W2797">
        <v>5</v>
      </c>
      <c r="X2797">
        <v>13</v>
      </c>
      <c r="Y2797">
        <v>6</v>
      </c>
      <c r="Z2797">
        <v>1099720</v>
      </c>
      <c r="AA2797" t="s">
        <v>146</v>
      </c>
      <c r="AB2797">
        <v>102</v>
      </c>
      <c r="AC2797" t="s">
        <v>10</v>
      </c>
      <c r="AD2797" t="s">
        <v>10</v>
      </c>
      <c r="AE2797">
        <v>1234</v>
      </c>
    </row>
    <row r="2798" spans="1:31" x14ac:dyDescent="0.25">
      <c r="A2798">
        <v>345</v>
      </c>
      <c r="B2798">
        <v>345</v>
      </c>
      <c r="C2798">
        <v>1125</v>
      </c>
      <c r="D2798">
        <v>259.35000000000002</v>
      </c>
      <c r="E2798" s="3">
        <v>41425</v>
      </c>
      <c r="F2798" s="15">
        <f t="shared" si="86"/>
        <v>2013</v>
      </c>
      <c r="G2798" s="3">
        <f t="shared" si="87"/>
        <v>41425</v>
      </c>
      <c r="H2798" t="s">
        <v>142</v>
      </c>
      <c r="I2798" t="s">
        <v>168</v>
      </c>
      <c r="J2798" t="b">
        <v>0</v>
      </c>
      <c r="K2798" t="s">
        <v>169</v>
      </c>
      <c r="L2798">
        <v>91928</v>
      </c>
      <c r="M2798">
        <v>1182</v>
      </c>
      <c r="N2798">
        <v>156490</v>
      </c>
      <c r="S2798" t="s">
        <v>167</v>
      </c>
      <c r="W2798">
        <v>5</v>
      </c>
      <c r="X2798">
        <v>13</v>
      </c>
      <c r="Y2798">
        <v>7</v>
      </c>
      <c r="Z2798">
        <v>1099720</v>
      </c>
      <c r="AA2798" t="s">
        <v>146</v>
      </c>
      <c r="AB2798">
        <v>102</v>
      </c>
      <c r="AC2798" t="s">
        <v>10</v>
      </c>
      <c r="AD2798" t="s">
        <v>10</v>
      </c>
      <c r="AE2798">
        <v>1235</v>
      </c>
    </row>
    <row r="2799" spans="1:31" x14ac:dyDescent="0.25">
      <c r="A2799">
        <v>345</v>
      </c>
      <c r="B2799">
        <v>345</v>
      </c>
      <c r="C2799">
        <v>1125</v>
      </c>
      <c r="D2799">
        <v>162</v>
      </c>
      <c r="E2799" s="3">
        <v>41425</v>
      </c>
      <c r="F2799" s="15">
        <f t="shared" si="86"/>
        <v>2013</v>
      </c>
      <c r="G2799" s="3">
        <f t="shared" si="87"/>
        <v>41425</v>
      </c>
      <c r="H2799" t="s">
        <v>142</v>
      </c>
      <c r="I2799" t="s">
        <v>165</v>
      </c>
      <c r="J2799" t="b">
        <v>0</v>
      </c>
      <c r="K2799" t="s">
        <v>1402</v>
      </c>
      <c r="L2799">
        <v>91927</v>
      </c>
      <c r="M2799">
        <v>1182</v>
      </c>
      <c r="N2799">
        <v>156490</v>
      </c>
      <c r="S2799" t="s">
        <v>167</v>
      </c>
      <c r="W2799">
        <v>5</v>
      </c>
      <c r="X2799">
        <v>13</v>
      </c>
      <c r="Y2799">
        <v>2</v>
      </c>
      <c r="Z2799">
        <v>1099737</v>
      </c>
      <c r="AA2799" t="s">
        <v>146</v>
      </c>
      <c r="AB2799">
        <v>102</v>
      </c>
      <c r="AC2799" t="s">
        <v>10</v>
      </c>
      <c r="AD2799" t="s">
        <v>10</v>
      </c>
      <c r="AE2799">
        <v>1236</v>
      </c>
    </row>
    <row r="2800" spans="1:31" x14ac:dyDescent="0.25">
      <c r="A2800">
        <v>345</v>
      </c>
      <c r="B2800">
        <v>345</v>
      </c>
      <c r="C2800">
        <v>1125</v>
      </c>
      <c r="D2800">
        <v>259.35000000000002</v>
      </c>
      <c r="E2800" s="3">
        <v>41422</v>
      </c>
      <c r="F2800" s="15">
        <f t="shared" si="86"/>
        <v>2013</v>
      </c>
      <c r="G2800" s="3">
        <f t="shared" si="87"/>
        <v>41425</v>
      </c>
      <c r="H2800" t="s">
        <v>142</v>
      </c>
      <c r="I2800" t="s">
        <v>171</v>
      </c>
      <c r="J2800" t="b">
        <v>0</v>
      </c>
      <c r="K2800" t="s">
        <v>169</v>
      </c>
      <c r="L2800">
        <v>91928</v>
      </c>
      <c r="M2800">
        <v>1185</v>
      </c>
      <c r="N2800">
        <v>156501</v>
      </c>
      <c r="S2800" t="s">
        <v>167</v>
      </c>
      <c r="W2800">
        <v>5</v>
      </c>
      <c r="X2800">
        <v>13</v>
      </c>
      <c r="Y2800">
        <v>7</v>
      </c>
      <c r="Z2800">
        <v>1098824</v>
      </c>
      <c r="AA2800" t="s">
        <v>146</v>
      </c>
      <c r="AB2800">
        <v>105</v>
      </c>
      <c r="AC2800" t="s">
        <v>10</v>
      </c>
      <c r="AD2800" t="s">
        <v>10</v>
      </c>
      <c r="AE2800">
        <v>1318</v>
      </c>
    </row>
    <row r="2801" spans="1:31" x14ac:dyDescent="0.25">
      <c r="A2801">
        <v>345</v>
      </c>
      <c r="B2801">
        <v>345</v>
      </c>
      <c r="C2801">
        <v>1125</v>
      </c>
      <c r="D2801">
        <v>129.68</v>
      </c>
      <c r="E2801" s="3">
        <v>41422</v>
      </c>
      <c r="F2801" s="15">
        <f t="shared" si="86"/>
        <v>2013</v>
      </c>
      <c r="G2801" s="3">
        <f t="shared" si="87"/>
        <v>41425</v>
      </c>
      <c r="H2801" t="s">
        <v>142</v>
      </c>
      <c r="I2801" t="s">
        <v>171</v>
      </c>
      <c r="J2801" t="b">
        <v>0</v>
      </c>
      <c r="K2801" t="s">
        <v>169</v>
      </c>
      <c r="L2801">
        <v>91928</v>
      </c>
      <c r="M2801">
        <v>1185</v>
      </c>
      <c r="N2801">
        <v>156501</v>
      </c>
      <c r="S2801" t="s">
        <v>167</v>
      </c>
      <c r="W2801">
        <v>5</v>
      </c>
      <c r="X2801">
        <v>13</v>
      </c>
      <c r="Y2801">
        <v>3.5</v>
      </c>
      <c r="Z2801">
        <v>1098824</v>
      </c>
      <c r="AA2801" t="s">
        <v>146</v>
      </c>
      <c r="AB2801">
        <v>105</v>
      </c>
      <c r="AC2801" t="s">
        <v>10</v>
      </c>
      <c r="AD2801" t="s">
        <v>10</v>
      </c>
      <c r="AE2801">
        <v>1319</v>
      </c>
    </row>
    <row r="2802" spans="1:31" x14ac:dyDescent="0.25">
      <c r="A2802">
        <v>345</v>
      </c>
      <c r="B2802">
        <v>345</v>
      </c>
      <c r="C2802">
        <v>1125</v>
      </c>
      <c r="D2802">
        <v>259.35000000000002</v>
      </c>
      <c r="E2802" s="3">
        <v>41422</v>
      </c>
      <c r="F2802" s="15">
        <f t="shared" si="86"/>
        <v>2013</v>
      </c>
      <c r="G2802" s="3">
        <f t="shared" si="87"/>
        <v>41425</v>
      </c>
      <c r="H2802" t="s">
        <v>142</v>
      </c>
      <c r="I2802" t="s">
        <v>171</v>
      </c>
      <c r="J2802" t="b">
        <v>0</v>
      </c>
      <c r="K2802" t="s">
        <v>169</v>
      </c>
      <c r="L2802">
        <v>91928</v>
      </c>
      <c r="M2802">
        <v>1185</v>
      </c>
      <c r="N2802">
        <v>156501</v>
      </c>
      <c r="S2802" t="s">
        <v>167</v>
      </c>
      <c r="W2802">
        <v>5</v>
      </c>
      <c r="X2802">
        <v>13</v>
      </c>
      <c r="Y2802">
        <v>7</v>
      </c>
      <c r="Z2802">
        <v>1098824</v>
      </c>
      <c r="AA2802" t="s">
        <v>146</v>
      </c>
      <c r="AB2802">
        <v>105</v>
      </c>
      <c r="AC2802" t="s">
        <v>10</v>
      </c>
      <c r="AD2802" t="s">
        <v>10</v>
      </c>
      <c r="AE2802">
        <v>1320</v>
      </c>
    </row>
    <row r="2803" spans="1:31" x14ac:dyDescent="0.25">
      <c r="A2803">
        <v>345</v>
      </c>
      <c r="B2803">
        <v>345</v>
      </c>
      <c r="C2803">
        <v>1125</v>
      </c>
      <c r="D2803">
        <v>296.39999999999998</v>
      </c>
      <c r="E2803" s="3">
        <v>41422</v>
      </c>
      <c r="F2803" s="15">
        <f t="shared" si="86"/>
        <v>2013</v>
      </c>
      <c r="G2803" s="3">
        <f t="shared" si="87"/>
        <v>41425</v>
      </c>
      <c r="H2803" t="s">
        <v>142</v>
      </c>
      <c r="I2803" t="s">
        <v>171</v>
      </c>
      <c r="J2803" t="b">
        <v>0</v>
      </c>
      <c r="K2803" t="s">
        <v>169</v>
      </c>
      <c r="L2803">
        <v>91928</v>
      </c>
      <c r="M2803">
        <v>1185</v>
      </c>
      <c r="N2803">
        <v>156501</v>
      </c>
      <c r="S2803" t="s">
        <v>167</v>
      </c>
      <c r="W2803">
        <v>5</v>
      </c>
      <c r="X2803">
        <v>13</v>
      </c>
      <c r="Y2803">
        <v>8</v>
      </c>
      <c r="Z2803">
        <v>1098824</v>
      </c>
      <c r="AA2803" t="s">
        <v>146</v>
      </c>
      <c r="AB2803">
        <v>105</v>
      </c>
      <c r="AC2803" t="s">
        <v>10</v>
      </c>
      <c r="AD2803" t="s">
        <v>10</v>
      </c>
      <c r="AE2803">
        <v>1321</v>
      </c>
    </row>
    <row r="2804" spans="1:31" x14ac:dyDescent="0.25">
      <c r="A2804">
        <v>345</v>
      </c>
      <c r="B2804">
        <v>345</v>
      </c>
      <c r="C2804">
        <v>1125</v>
      </c>
      <c r="D2804">
        <v>296.39999999999998</v>
      </c>
      <c r="E2804" s="3">
        <v>41422</v>
      </c>
      <c r="F2804" s="15">
        <f t="shared" si="86"/>
        <v>2013</v>
      </c>
      <c r="G2804" s="3">
        <f t="shared" si="87"/>
        <v>41425</v>
      </c>
      <c r="H2804" t="s">
        <v>142</v>
      </c>
      <c r="I2804" t="s">
        <v>171</v>
      </c>
      <c r="J2804" t="b">
        <v>0</v>
      </c>
      <c r="K2804" t="s">
        <v>169</v>
      </c>
      <c r="L2804">
        <v>91928</v>
      </c>
      <c r="M2804">
        <v>1185</v>
      </c>
      <c r="N2804">
        <v>156501</v>
      </c>
      <c r="S2804" t="s">
        <v>167</v>
      </c>
      <c r="W2804">
        <v>5</v>
      </c>
      <c r="X2804">
        <v>13</v>
      </c>
      <c r="Y2804">
        <v>8</v>
      </c>
      <c r="Z2804">
        <v>1098824</v>
      </c>
      <c r="AA2804" t="s">
        <v>146</v>
      </c>
      <c r="AB2804">
        <v>105</v>
      </c>
      <c r="AC2804" t="s">
        <v>10</v>
      </c>
      <c r="AD2804" t="s">
        <v>10</v>
      </c>
      <c r="AE2804">
        <v>1322</v>
      </c>
    </row>
    <row r="2805" spans="1:31" x14ac:dyDescent="0.25">
      <c r="A2805">
        <v>345</v>
      </c>
      <c r="B2805">
        <v>345</v>
      </c>
      <c r="C2805">
        <v>1125</v>
      </c>
      <c r="D2805">
        <v>74.099999999999994</v>
      </c>
      <c r="E2805" s="3">
        <v>41422</v>
      </c>
      <c r="F2805" s="15">
        <f t="shared" si="86"/>
        <v>2013</v>
      </c>
      <c r="G2805" s="3">
        <f t="shared" si="87"/>
        <v>41425</v>
      </c>
      <c r="H2805" t="s">
        <v>142</v>
      </c>
      <c r="I2805" t="s">
        <v>171</v>
      </c>
      <c r="J2805" t="b">
        <v>0</v>
      </c>
      <c r="K2805" t="s">
        <v>169</v>
      </c>
      <c r="L2805">
        <v>91928</v>
      </c>
      <c r="M2805">
        <v>1185</v>
      </c>
      <c r="N2805">
        <v>156501</v>
      </c>
      <c r="S2805" t="s">
        <v>167</v>
      </c>
      <c r="W2805">
        <v>5</v>
      </c>
      <c r="X2805">
        <v>13</v>
      </c>
      <c r="Y2805">
        <v>2</v>
      </c>
      <c r="Z2805">
        <v>1098824</v>
      </c>
      <c r="AA2805" t="s">
        <v>146</v>
      </c>
      <c r="AB2805">
        <v>105</v>
      </c>
      <c r="AC2805" t="s">
        <v>10</v>
      </c>
      <c r="AD2805" t="s">
        <v>10</v>
      </c>
      <c r="AE2805">
        <v>1323</v>
      </c>
    </row>
    <row r="2806" spans="1:31" x14ac:dyDescent="0.25">
      <c r="A2806">
        <v>345</v>
      </c>
      <c r="B2806">
        <v>345</v>
      </c>
      <c r="C2806">
        <v>1125</v>
      </c>
      <c r="D2806">
        <v>296.39999999999998</v>
      </c>
      <c r="E2806" s="3">
        <v>41422</v>
      </c>
      <c r="F2806" s="15">
        <f t="shared" si="86"/>
        <v>2013</v>
      </c>
      <c r="G2806" s="3">
        <f t="shared" si="87"/>
        <v>41425</v>
      </c>
      <c r="H2806" t="s">
        <v>142</v>
      </c>
      <c r="I2806" t="s">
        <v>171</v>
      </c>
      <c r="J2806" t="b">
        <v>0</v>
      </c>
      <c r="K2806" t="s">
        <v>169</v>
      </c>
      <c r="L2806">
        <v>91928</v>
      </c>
      <c r="M2806">
        <v>1185</v>
      </c>
      <c r="N2806">
        <v>156501</v>
      </c>
      <c r="S2806" t="s">
        <v>167</v>
      </c>
      <c r="W2806">
        <v>5</v>
      </c>
      <c r="X2806">
        <v>13</v>
      </c>
      <c r="Y2806">
        <v>8</v>
      </c>
      <c r="Z2806">
        <v>1098824</v>
      </c>
      <c r="AA2806" t="s">
        <v>146</v>
      </c>
      <c r="AB2806">
        <v>105</v>
      </c>
      <c r="AC2806" t="s">
        <v>10</v>
      </c>
      <c r="AD2806" t="s">
        <v>10</v>
      </c>
      <c r="AE2806">
        <v>1324</v>
      </c>
    </row>
    <row r="2807" spans="1:31" x14ac:dyDescent="0.25">
      <c r="A2807">
        <v>345</v>
      </c>
      <c r="B2807">
        <v>345</v>
      </c>
      <c r="C2807">
        <v>1125</v>
      </c>
      <c r="D2807">
        <v>111.15</v>
      </c>
      <c r="E2807" s="3">
        <v>41422</v>
      </c>
      <c r="F2807" s="15">
        <f t="shared" si="86"/>
        <v>2013</v>
      </c>
      <c r="G2807" s="3">
        <f t="shared" si="87"/>
        <v>41425</v>
      </c>
      <c r="H2807" t="s">
        <v>142</v>
      </c>
      <c r="I2807" t="s">
        <v>172</v>
      </c>
      <c r="J2807" t="b">
        <v>0</v>
      </c>
      <c r="K2807" t="s">
        <v>1403</v>
      </c>
      <c r="L2807">
        <v>91928</v>
      </c>
      <c r="M2807">
        <v>1185</v>
      </c>
      <c r="N2807">
        <v>156501</v>
      </c>
      <c r="S2807" t="s">
        <v>167</v>
      </c>
      <c r="W2807">
        <v>5</v>
      </c>
      <c r="X2807">
        <v>13</v>
      </c>
      <c r="Y2807">
        <v>3</v>
      </c>
      <c r="Z2807">
        <v>1099579</v>
      </c>
      <c r="AA2807" t="s">
        <v>146</v>
      </c>
      <c r="AB2807">
        <v>105</v>
      </c>
      <c r="AC2807" t="s">
        <v>10</v>
      </c>
      <c r="AD2807" t="s">
        <v>10</v>
      </c>
      <c r="AE2807">
        <v>1353</v>
      </c>
    </row>
    <row r="2808" spans="1:31" x14ac:dyDescent="0.25">
      <c r="A2808">
        <v>345</v>
      </c>
      <c r="B2808">
        <v>345</v>
      </c>
      <c r="C2808">
        <v>1125</v>
      </c>
      <c r="D2808">
        <v>74.099999999999994</v>
      </c>
      <c r="E2808" s="3">
        <v>41422</v>
      </c>
      <c r="F2808" s="15">
        <f t="shared" si="86"/>
        <v>2013</v>
      </c>
      <c r="G2808" s="3">
        <f t="shared" si="87"/>
        <v>41425</v>
      </c>
      <c r="H2808" t="s">
        <v>142</v>
      </c>
      <c r="I2808" t="s">
        <v>172</v>
      </c>
      <c r="J2808" t="b">
        <v>0</v>
      </c>
      <c r="K2808" t="s">
        <v>1403</v>
      </c>
      <c r="L2808">
        <v>91928</v>
      </c>
      <c r="M2808">
        <v>1185</v>
      </c>
      <c r="N2808">
        <v>156501</v>
      </c>
      <c r="S2808" t="s">
        <v>167</v>
      </c>
      <c r="W2808">
        <v>5</v>
      </c>
      <c r="X2808">
        <v>13</v>
      </c>
      <c r="Y2808">
        <v>2</v>
      </c>
      <c r="Z2808">
        <v>1099579</v>
      </c>
      <c r="AA2808" t="s">
        <v>146</v>
      </c>
      <c r="AB2808">
        <v>105</v>
      </c>
      <c r="AC2808" t="s">
        <v>10</v>
      </c>
      <c r="AD2808" t="s">
        <v>10</v>
      </c>
      <c r="AE2808">
        <v>1354</v>
      </c>
    </row>
    <row r="2809" spans="1:31" x14ac:dyDescent="0.25">
      <c r="A2809">
        <v>345</v>
      </c>
      <c r="B2809">
        <v>345</v>
      </c>
      <c r="C2809">
        <v>1125</v>
      </c>
      <c r="D2809">
        <v>148.19999999999999</v>
      </c>
      <c r="E2809" s="3">
        <v>41422</v>
      </c>
      <c r="F2809" s="15">
        <f t="shared" si="86"/>
        <v>2013</v>
      </c>
      <c r="G2809" s="3">
        <f t="shared" si="87"/>
        <v>41425</v>
      </c>
      <c r="H2809" t="s">
        <v>142</v>
      </c>
      <c r="I2809" t="s">
        <v>172</v>
      </c>
      <c r="J2809" t="b">
        <v>0</v>
      </c>
      <c r="K2809" t="s">
        <v>1403</v>
      </c>
      <c r="L2809">
        <v>91928</v>
      </c>
      <c r="M2809">
        <v>1185</v>
      </c>
      <c r="N2809">
        <v>156501</v>
      </c>
      <c r="S2809" t="s">
        <v>167</v>
      </c>
      <c r="W2809">
        <v>5</v>
      </c>
      <c r="X2809">
        <v>13</v>
      </c>
      <c r="Y2809">
        <v>4</v>
      </c>
      <c r="Z2809">
        <v>1099579</v>
      </c>
      <c r="AA2809" t="s">
        <v>146</v>
      </c>
      <c r="AB2809">
        <v>105</v>
      </c>
      <c r="AC2809" t="s">
        <v>10</v>
      </c>
      <c r="AD2809" t="s">
        <v>10</v>
      </c>
      <c r="AE2809">
        <v>1355</v>
      </c>
    </row>
    <row r="2810" spans="1:31" x14ac:dyDescent="0.25">
      <c r="A2810">
        <v>345</v>
      </c>
      <c r="B2810">
        <v>345</v>
      </c>
      <c r="C2810">
        <v>1125</v>
      </c>
      <c r="D2810">
        <v>92.63</v>
      </c>
      <c r="E2810" s="3">
        <v>41422</v>
      </c>
      <c r="F2810" s="15">
        <f t="shared" si="86"/>
        <v>2013</v>
      </c>
      <c r="G2810" s="3">
        <f t="shared" si="87"/>
        <v>41425</v>
      </c>
      <c r="H2810" t="s">
        <v>142</v>
      </c>
      <c r="I2810" t="s">
        <v>172</v>
      </c>
      <c r="J2810" t="b">
        <v>0</v>
      </c>
      <c r="K2810" t="s">
        <v>1403</v>
      </c>
      <c r="L2810">
        <v>91928</v>
      </c>
      <c r="M2810">
        <v>1185</v>
      </c>
      <c r="N2810">
        <v>156501</v>
      </c>
      <c r="S2810" t="s">
        <v>167</v>
      </c>
      <c r="W2810">
        <v>5</v>
      </c>
      <c r="X2810">
        <v>13</v>
      </c>
      <c r="Y2810">
        <v>2.5</v>
      </c>
      <c r="Z2810">
        <v>1099579</v>
      </c>
      <c r="AA2810" t="s">
        <v>146</v>
      </c>
      <c r="AB2810">
        <v>105</v>
      </c>
      <c r="AC2810" t="s">
        <v>10</v>
      </c>
      <c r="AD2810" t="s">
        <v>10</v>
      </c>
      <c r="AE2810">
        <v>1356</v>
      </c>
    </row>
    <row r="2811" spans="1:31" x14ac:dyDescent="0.25">
      <c r="A2811">
        <v>345</v>
      </c>
      <c r="B2811">
        <v>345</v>
      </c>
      <c r="C2811">
        <v>1125</v>
      </c>
      <c r="D2811">
        <v>74.099999999999994</v>
      </c>
      <c r="E2811" s="3">
        <v>41422</v>
      </c>
      <c r="F2811" s="15">
        <f t="shared" si="86"/>
        <v>2013</v>
      </c>
      <c r="G2811" s="3">
        <f t="shared" si="87"/>
        <v>41425</v>
      </c>
      <c r="H2811" t="s">
        <v>142</v>
      </c>
      <c r="I2811" t="s">
        <v>172</v>
      </c>
      <c r="J2811" t="b">
        <v>0</v>
      </c>
      <c r="K2811" t="s">
        <v>1403</v>
      </c>
      <c r="L2811">
        <v>91928</v>
      </c>
      <c r="M2811">
        <v>1185</v>
      </c>
      <c r="N2811">
        <v>156501</v>
      </c>
      <c r="S2811" t="s">
        <v>167</v>
      </c>
      <c r="W2811">
        <v>5</v>
      </c>
      <c r="X2811">
        <v>13</v>
      </c>
      <c r="Y2811">
        <v>2</v>
      </c>
      <c r="Z2811">
        <v>1099579</v>
      </c>
      <c r="AA2811" t="s">
        <v>146</v>
      </c>
      <c r="AB2811">
        <v>105</v>
      </c>
      <c r="AC2811" t="s">
        <v>10</v>
      </c>
      <c r="AD2811" t="s">
        <v>10</v>
      </c>
      <c r="AE2811">
        <v>1357</v>
      </c>
    </row>
    <row r="2812" spans="1:31" x14ac:dyDescent="0.25">
      <c r="A2812">
        <v>345</v>
      </c>
      <c r="B2812">
        <v>345</v>
      </c>
      <c r="C2812">
        <v>1125</v>
      </c>
      <c r="D2812">
        <v>74.099999999999994</v>
      </c>
      <c r="E2812" s="3">
        <v>41422</v>
      </c>
      <c r="F2812" s="15">
        <f t="shared" si="86"/>
        <v>2013</v>
      </c>
      <c r="G2812" s="3">
        <f t="shared" si="87"/>
        <v>41425</v>
      </c>
      <c r="H2812" t="s">
        <v>142</v>
      </c>
      <c r="I2812" t="s">
        <v>172</v>
      </c>
      <c r="J2812" t="b">
        <v>0</v>
      </c>
      <c r="K2812" t="s">
        <v>1403</v>
      </c>
      <c r="L2812">
        <v>91928</v>
      </c>
      <c r="M2812">
        <v>1185</v>
      </c>
      <c r="N2812">
        <v>156501</v>
      </c>
      <c r="S2812" t="s">
        <v>167</v>
      </c>
      <c r="W2812">
        <v>5</v>
      </c>
      <c r="X2812">
        <v>13</v>
      </c>
      <c r="Y2812">
        <v>2</v>
      </c>
      <c r="Z2812">
        <v>1099579</v>
      </c>
      <c r="AA2812" t="s">
        <v>146</v>
      </c>
      <c r="AB2812">
        <v>105</v>
      </c>
      <c r="AC2812" t="s">
        <v>10</v>
      </c>
      <c r="AD2812" t="s">
        <v>10</v>
      </c>
      <c r="AE2812">
        <v>1358</v>
      </c>
    </row>
    <row r="2813" spans="1:31" x14ac:dyDescent="0.25">
      <c r="A2813">
        <v>345</v>
      </c>
      <c r="B2813">
        <v>345</v>
      </c>
      <c r="C2813">
        <v>1125</v>
      </c>
      <c r="D2813">
        <v>37.049999999999997</v>
      </c>
      <c r="E2813" s="3">
        <v>41422</v>
      </c>
      <c r="F2813" s="15">
        <f t="shared" si="86"/>
        <v>2013</v>
      </c>
      <c r="G2813" s="3">
        <f t="shared" si="87"/>
        <v>41425</v>
      </c>
      <c r="H2813" t="s">
        <v>142</v>
      </c>
      <c r="I2813" t="s">
        <v>172</v>
      </c>
      <c r="J2813" t="b">
        <v>0</v>
      </c>
      <c r="K2813" t="s">
        <v>1403</v>
      </c>
      <c r="L2813">
        <v>91928</v>
      </c>
      <c r="M2813">
        <v>1185</v>
      </c>
      <c r="N2813">
        <v>156501</v>
      </c>
      <c r="S2813" t="s">
        <v>167</v>
      </c>
      <c r="W2813">
        <v>5</v>
      </c>
      <c r="X2813">
        <v>13</v>
      </c>
      <c r="Y2813">
        <v>1</v>
      </c>
      <c r="Z2813">
        <v>1099579</v>
      </c>
      <c r="AA2813" t="s">
        <v>146</v>
      </c>
      <c r="AB2813">
        <v>105</v>
      </c>
      <c r="AC2813" t="s">
        <v>10</v>
      </c>
      <c r="AD2813" t="s">
        <v>10</v>
      </c>
      <c r="AE2813">
        <v>1359</v>
      </c>
    </row>
    <row r="2814" spans="1:31" x14ac:dyDescent="0.25">
      <c r="A2814">
        <v>345</v>
      </c>
      <c r="B2814">
        <v>345</v>
      </c>
      <c r="C2814">
        <v>1125</v>
      </c>
      <c r="D2814">
        <v>259.35000000000002</v>
      </c>
      <c r="E2814" s="3">
        <v>41422</v>
      </c>
      <c r="F2814" s="15">
        <f t="shared" si="86"/>
        <v>2013</v>
      </c>
      <c r="G2814" s="3">
        <f t="shared" si="87"/>
        <v>41425</v>
      </c>
      <c r="H2814" t="s">
        <v>142</v>
      </c>
      <c r="I2814" t="s">
        <v>175</v>
      </c>
      <c r="J2814" t="b">
        <v>0</v>
      </c>
      <c r="K2814" t="s">
        <v>169</v>
      </c>
      <c r="L2814">
        <v>91928</v>
      </c>
      <c r="M2814">
        <v>1185</v>
      </c>
      <c r="N2814">
        <v>156501</v>
      </c>
      <c r="S2814" t="s">
        <v>167</v>
      </c>
      <c r="W2814">
        <v>5</v>
      </c>
      <c r="X2814">
        <v>13</v>
      </c>
      <c r="Y2814">
        <v>7</v>
      </c>
      <c r="Z2814">
        <v>1099394</v>
      </c>
      <c r="AA2814" t="s">
        <v>146</v>
      </c>
      <c r="AB2814">
        <v>105</v>
      </c>
      <c r="AC2814" t="s">
        <v>10</v>
      </c>
      <c r="AD2814" t="s">
        <v>10</v>
      </c>
      <c r="AE2814">
        <v>1360</v>
      </c>
    </row>
    <row r="2815" spans="1:31" x14ac:dyDescent="0.25">
      <c r="A2815">
        <v>345</v>
      </c>
      <c r="B2815">
        <v>345</v>
      </c>
      <c r="C2815">
        <v>1125</v>
      </c>
      <c r="D2815">
        <v>129.68</v>
      </c>
      <c r="E2815" s="3">
        <v>41422</v>
      </c>
      <c r="F2815" s="15">
        <f t="shared" si="86"/>
        <v>2013</v>
      </c>
      <c r="G2815" s="3">
        <f t="shared" si="87"/>
        <v>41425</v>
      </c>
      <c r="H2815" t="s">
        <v>142</v>
      </c>
      <c r="I2815" t="s">
        <v>175</v>
      </c>
      <c r="J2815" t="b">
        <v>0</v>
      </c>
      <c r="K2815" t="s">
        <v>169</v>
      </c>
      <c r="L2815">
        <v>91928</v>
      </c>
      <c r="M2815">
        <v>1185</v>
      </c>
      <c r="N2815">
        <v>156501</v>
      </c>
      <c r="S2815" t="s">
        <v>167</v>
      </c>
      <c r="W2815">
        <v>5</v>
      </c>
      <c r="X2815">
        <v>13</v>
      </c>
      <c r="Y2815">
        <v>3.5</v>
      </c>
      <c r="Z2815">
        <v>1099394</v>
      </c>
      <c r="AA2815" t="s">
        <v>146</v>
      </c>
      <c r="AB2815">
        <v>105</v>
      </c>
      <c r="AC2815" t="s">
        <v>10</v>
      </c>
      <c r="AD2815" t="s">
        <v>10</v>
      </c>
      <c r="AE2815">
        <v>1361</v>
      </c>
    </row>
    <row r="2816" spans="1:31" x14ac:dyDescent="0.25">
      <c r="A2816">
        <v>345</v>
      </c>
      <c r="B2816">
        <v>345</v>
      </c>
      <c r="C2816">
        <v>1125</v>
      </c>
      <c r="D2816">
        <v>259.35000000000002</v>
      </c>
      <c r="E2816" s="3">
        <v>41422</v>
      </c>
      <c r="F2816" s="15">
        <f t="shared" si="86"/>
        <v>2013</v>
      </c>
      <c r="G2816" s="3">
        <f t="shared" si="87"/>
        <v>41425</v>
      </c>
      <c r="H2816" t="s">
        <v>142</v>
      </c>
      <c r="I2816" t="s">
        <v>175</v>
      </c>
      <c r="J2816" t="b">
        <v>0</v>
      </c>
      <c r="K2816" t="s">
        <v>169</v>
      </c>
      <c r="L2816">
        <v>91928</v>
      </c>
      <c r="M2816">
        <v>1185</v>
      </c>
      <c r="N2816">
        <v>156501</v>
      </c>
      <c r="S2816" t="s">
        <v>167</v>
      </c>
      <c r="W2816">
        <v>5</v>
      </c>
      <c r="X2816">
        <v>13</v>
      </c>
      <c r="Y2816">
        <v>7</v>
      </c>
      <c r="Z2816">
        <v>1099394</v>
      </c>
      <c r="AA2816" t="s">
        <v>146</v>
      </c>
      <c r="AB2816">
        <v>105</v>
      </c>
      <c r="AC2816" t="s">
        <v>10</v>
      </c>
      <c r="AD2816" t="s">
        <v>10</v>
      </c>
      <c r="AE2816">
        <v>1362</v>
      </c>
    </row>
    <row r="2817" spans="1:31" x14ac:dyDescent="0.25">
      <c r="A2817">
        <v>345</v>
      </c>
      <c r="B2817">
        <v>345</v>
      </c>
      <c r="C2817">
        <v>1125</v>
      </c>
      <c r="D2817">
        <v>296.39999999999998</v>
      </c>
      <c r="E2817" s="3">
        <v>41422</v>
      </c>
      <c r="F2817" s="15">
        <f t="shared" si="86"/>
        <v>2013</v>
      </c>
      <c r="G2817" s="3">
        <f t="shared" si="87"/>
        <v>41425</v>
      </c>
      <c r="H2817" t="s">
        <v>142</v>
      </c>
      <c r="I2817" t="s">
        <v>175</v>
      </c>
      <c r="J2817" t="b">
        <v>0</v>
      </c>
      <c r="K2817" t="s">
        <v>169</v>
      </c>
      <c r="L2817">
        <v>91928</v>
      </c>
      <c r="M2817">
        <v>1185</v>
      </c>
      <c r="N2817">
        <v>156501</v>
      </c>
      <c r="S2817" t="s">
        <v>167</v>
      </c>
      <c r="W2817">
        <v>5</v>
      </c>
      <c r="X2817">
        <v>13</v>
      </c>
      <c r="Y2817">
        <v>8</v>
      </c>
      <c r="Z2817">
        <v>1099394</v>
      </c>
      <c r="AA2817" t="s">
        <v>146</v>
      </c>
      <c r="AB2817">
        <v>105</v>
      </c>
      <c r="AC2817" t="s">
        <v>10</v>
      </c>
      <c r="AD2817" t="s">
        <v>10</v>
      </c>
      <c r="AE2817">
        <v>1363</v>
      </c>
    </row>
    <row r="2818" spans="1:31" x14ac:dyDescent="0.25">
      <c r="A2818">
        <v>345</v>
      </c>
      <c r="B2818">
        <v>345</v>
      </c>
      <c r="C2818">
        <v>1125</v>
      </c>
      <c r="D2818">
        <v>296.39999999999998</v>
      </c>
      <c r="E2818" s="3">
        <v>41422</v>
      </c>
      <c r="F2818" s="15">
        <f t="shared" si="86"/>
        <v>2013</v>
      </c>
      <c r="G2818" s="3">
        <f t="shared" si="87"/>
        <v>41425</v>
      </c>
      <c r="H2818" t="s">
        <v>142</v>
      </c>
      <c r="I2818" t="s">
        <v>175</v>
      </c>
      <c r="J2818" t="b">
        <v>0</v>
      </c>
      <c r="K2818" t="s">
        <v>169</v>
      </c>
      <c r="L2818">
        <v>91928</v>
      </c>
      <c r="M2818">
        <v>1185</v>
      </c>
      <c r="N2818">
        <v>156501</v>
      </c>
      <c r="S2818" t="s">
        <v>167</v>
      </c>
      <c r="W2818">
        <v>5</v>
      </c>
      <c r="X2818">
        <v>13</v>
      </c>
      <c r="Y2818">
        <v>8</v>
      </c>
      <c r="Z2818">
        <v>1099394</v>
      </c>
      <c r="AA2818" t="s">
        <v>146</v>
      </c>
      <c r="AB2818">
        <v>105</v>
      </c>
      <c r="AC2818" t="s">
        <v>10</v>
      </c>
      <c r="AD2818" t="s">
        <v>10</v>
      </c>
      <c r="AE2818">
        <v>1364</v>
      </c>
    </row>
    <row r="2819" spans="1:31" x14ac:dyDescent="0.25">
      <c r="A2819">
        <v>345</v>
      </c>
      <c r="B2819">
        <v>345</v>
      </c>
      <c r="C2819">
        <v>1125</v>
      </c>
      <c r="D2819">
        <v>351.98</v>
      </c>
      <c r="E2819" s="3">
        <v>41422</v>
      </c>
      <c r="F2819" s="15">
        <f t="shared" ref="F2819:F2882" si="88">YEAR(E2819)</f>
        <v>2013</v>
      </c>
      <c r="G2819" s="3">
        <f t="shared" ref="G2819:G2882" si="89">EOMONTH(E2819,0)</f>
        <v>41425</v>
      </c>
      <c r="H2819" t="s">
        <v>142</v>
      </c>
      <c r="I2819" t="s">
        <v>175</v>
      </c>
      <c r="J2819" t="b">
        <v>0</v>
      </c>
      <c r="K2819" t="s">
        <v>169</v>
      </c>
      <c r="L2819">
        <v>91928</v>
      </c>
      <c r="M2819">
        <v>1185</v>
      </c>
      <c r="N2819">
        <v>156501</v>
      </c>
      <c r="S2819" t="s">
        <v>167</v>
      </c>
      <c r="W2819">
        <v>5</v>
      </c>
      <c r="X2819">
        <v>13</v>
      </c>
      <c r="Y2819">
        <v>9.5</v>
      </c>
      <c r="Z2819">
        <v>1099394</v>
      </c>
      <c r="AA2819" t="s">
        <v>146</v>
      </c>
      <c r="AB2819">
        <v>105</v>
      </c>
      <c r="AC2819" t="s">
        <v>10</v>
      </c>
      <c r="AD2819" t="s">
        <v>10</v>
      </c>
      <c r="AE2819">
        <v>1365</v>
      </c>
    </row>
    <row r="2820" spans="1:31" x14ac:dyDescent="0.25">
      <c r="A2820">
        <v>345</v>
      </c>
      <c r="B2820">
        <v>345</v>
      </c>
      <c r="C2820">
        <v>1125</v>
      </c>
      <c r="D2820">
        <v>74.099999999999994</v>
      </c>
      <c r="E2820" s="3">
        <v>41422</v>
      </c>
      <c r="F2820" s="15">
        <f t="shared" si="88"/>
        <v>2013</v>
      </c>
      <c r="G2820" s="3">
        <f t="shared" si="89"/>
        <v>41425</v>
      </c>
      <c r="H2820" t="s">
        <v>142</v>
      </c>
      <c r="I2820" t="s">
        <v>175</v>
      </c>
      <c r="J2820" t="b">
        <v>0</v>
      </c>
      <c r="K2820" t="s">
        <v>169</v>
      </c>
      <c r="L2820">
        <v>91928</v>
      </c>
      <c r="M2820">
        <v>1185</v>
      </c>
      <c r="N2820">
        <v>156501</v>
      </c>
      <c r="S2820" t="s">
        <v>167</v>
      </c>
      <c r="W2820">
        <v>5</v>
      </c>
      <c r="X2820">
        <v>13</v>
      </c>
      <c r="Y2820">
        <v>2</v>
      </c>
      <c r="Z2820">
        <v>1099394</v>
      </c>
      <c r="AA2820" t="s">
        <v>146</v>
      </c>
      <c r="AB2820">
        <v>105</v>
      </c>
      <c r="AC2820" t="s">
        <v>10</v>
      </c>
      <c r="AD2820" t="s">
        <v>10</v>
      </c>
      <c r="AE2820">
        <v>1366</v>
      </c>
    </row>
    <row r="2821" spans="1:31" x14ac:dyDescent="0.25">
      <c r="A2821">
        <v>345</v>
      </c>
      <c r="B2821">
        <v>345</v>
      </c>
      <c r="C2821">
        <v>1125</v>
      </c>
      <c r="D2821">
        <v>296.39999999999998</v>
      </c>
      <c r="E2821" s="3">
        <v>41422</v>
      </c>
      <c r="F2821" s="15">
        <f t="shared" si="88"/>
        <v>2013</v>
      </c>
      <c r="G2821" s="3">
        <f t="shared" si="89"/>
        <v>41425</v>
      </c>
      <c r="H2821" t="s">
        <v>142</v>
      </c>
      <c r="I2821" t="s">
        <v>175</v>
      </c>
      <c r="J2821" t="b">
        <v>0</v>
      </c>
      <c r="K2821" t="s">
        <v>169</v>
      </c>
      <c r="L2821">
        <v>91928</v>
      </c>
      <c r="M2821">
        <v>1185</v>
      </c>
      <c r="N2821">
        <v>156501</v>
      </c>
      <c r="S2821" t="s">
        <v>167</v>
      </c>
      <c r="W2821">
        <v>5</v>
      </c>
      <c r="X2821">
        <v>13</v>
      </c>
      <c r="Y2821">
        <v>8</v>
      </c>
      <c r="Z2821">
        <v>1099394</v>
      </c>
      <c r="AA2821" t="s">
        <v>146</v>
      </c>
      <c r="AB2821">
        <v>105</v>
      </c>
      <c r="AC2821" t="s">
        <v>10</v>
      </c>
      <c r="AD2821" t="s">
        <v>10</v>
      </c>
      <c r="AE2821">
        <v>1367</v>
      </c>
    </row>
    <row r="2822" spans="1:31" x14ac:dyDescent="0.25">
      <c r="A2822">
        <v>345</v>
      </c>
      <c r="B2822">
        <v>345</v>
      </c>
      <c r="C2822">
        <v>1125</v>
      </c>
      <c r="D2822">
        <v>162</v>
      </c>
      <c r="E2822" s="3">
        <v>41440</v>
      </c>
      <c r="F2822" s="15">
        <f t="shared" si="88"/>
        <v>2013</v>
      </c>
      <c r="G2822" s="3">
        <f t="shared" si="89"/>
        <v>41455</v>
      </c>
      <c r="H2822" t="s">
        <v>142</v>
      </c>
      <c r="I2822" t="s">
        <v>165</v>
      </c>
      <c r="J2822" t="b">
        <v>0</v>
      </c>
      <c r="K2822" t="s">
        <v>1404</v>
      </c>
      <c r="L2822">
        <v>91927</v>
      </c>
      <c r="M2822">
        <v>1188</v>
      </c>
      <c r="N2822">
        <v>157724</v>
      </c>
      <c r="S2822" t="s">
        <v>167</v>
      </c>
      <c r="W2822">
        <v>6</v>
      </c>
      <c r="X2822">
        <v>13</v>
      </c>
      <c r="Y2822">
        <v>2</v>
      </c>
      <c r="Z2822">
        <v>1099737</v>
      </c>
      <c r="AA2822" t="s">
        <v>146</v>
      </c>
      <c r="AB2822">
        <v>102</v>
      </c>
      <c r="AC2822" t="s">
        <v>10</v>
      </c>
      <c r="AD2822" t="s">
        <v>10</v>
      </c>
      <c r="AE2822">
        <v>931</v>
      </c>
    </row>
    <row r="2823" spans="1:31" x14ac:dyDescent="0.25">
      <c r="A2823">
        <v>345</v>
      </c>
      <c r="B2823">
        <v>345</v>
      </c>
      <c r="C2823">
        <v>1125</v>
      </c>
      <c r="D2823">
        <v>74.099999999999994</v>
      </c>
      <c r="E2823" s="3">
        <v>41440</v>
      </c>
      <c r="F2823" s="15">
        <f t="shared" si="88"/>
        <v>2013</v>
      </c>
      <c r="G2823" s="3">
        <f t="shared" si="89"/>
        <v>41455</v>
      </c>
      <c r="H2823" t="s">
        <v>142</v>
      </c>
      <c r="I2823" t="s">
        <v>168</v>
      </c>
      <c r="J2823" t="b">
        <v>0</v>
      </c>
      <c r="K2823" t="s">
        <v>169</v>
      </c>
      <c r="L2823">
        <v>91928</v>
      </c>
      <c r="M2823">
        <v>1188</v>
      </c>
      <c r="N2823">
        <v>157724</v>
      </c>
      <c r="S2823" t="s">
        <v>167</v>
      </c>
      <c r="W2823">
        <v>6</v>
      </c>
      <c r="X2823">
        <v>13</v>
      </c>
      <c r="Y2823">
        <v>2</v>
      </c>
      <c r="Z2823">
        <v>1099720</v>
      </c>
      <c r="AA2823" t="s">
        <v>146</v>
      </c>
      <c r="AB2823">
        <v>102</v>
      </c>
      <c r="AC2823" t="s">
        <v>10</v>
      </c>
      <c r="AD2823" t="s">
        <v>10</v>
      </c>
      <c r="AE2823">
        <v>932</v>
      </c>
    </row>
    <row r="2824" spans="1:31" x14ac:dyDescent="0.25">
      <c r="A2824">
        <v>345</v>
      </c>
      <c r="B2824">
        <v>345</v>
      </c>
      <c r="C2824">
        <v>1125</v>
      </c>
      <c r="D2824">
        <v>74.099999999999994</v>
      </c>
      <c r="E2824" s="3">
        <v>41440</v>
      </c>
      <c r="F2824" s="15">
        <f t="shared" si="88"/>
        <v>2013</v>
      </c>
      <c r="G2824" s="3">
        <f t="shared" si="89"/>
        <v>41455</v>
      </c>
      <c r="H2824" t="s">
        <v>142</v>
      </c>
      <c r="I2824" t="s">
        <v>168</v>
      </c>
      <c r="J2824" t="b">
        <v>0</v>
      </c>
      <c r="K2824" t="s">
        <v>169</v>
      </c>
      <c r="L2824">
        <v>91928</v>
      </c>
      <c r="M2824">
        <v>1188</v>
      </c>
      <c r="N2824">
        <v>157724</v>
      </c>
      <c r="S2824" t="s">
        <v>167</v>
      </c>
      <c r="W2824">
        <v>6</v>
      </c>
      <c r="X2824">
        <v>13</v>
      </c>
      <c r="Y2824">
        <v>2</v>
      </c>
      <c r="Z2824">
        <v>1099720</v>
      </c>
      <c r="AA2824" t="s">
        <v>146</v>
      </c>
      <c r="AB2824">
        <v>102</v>
      </c>
      <c r="AC2824" t="s">
        <v>10</v>
      </c>
      <c r="AD2824" t="s">
        <v>10</v>
      </c>
      <c r="AE2824">
        <v>933</v>
      </c>
    </row>
    <row r="2825" spans="1:31" x14ac:dyDescent="0.25">
      <c r="A2825">
        <v>345</v>
      </c>
      <c r="B2825">
        <v>345</v>
      </c>
      <c r="C2825">
        <v>1125</v>
      </c>
      <c r="D2825">
        <v>148.19999999999999</v>
      </c>
      <c r="E2825" s="3">
        <v>41440</v>
      </c>
      <c r="F2825" s="15">
        <f t="shared" si="88"/>
        <v>2013</v>
      </c>
      <c r="G2825" s="3">
        <f t="shared" si="89"/>
        <v>41455</v>
      </c>
      <c r="H2825" t="s">
        <v>142</v>
      </c>
      <c r="I2825" t="s">
        <v>168</v>
      </c>
      <c r="J2825" t="b">
        <v>0</v>
      </c>
      <c r="K2825" t="s">
        <v>169</v>
      </c>
      <c r="L2825">
        <v>91928</v>
      </c>
      <c r="M2825">
        <v>1188</v>
      </c>
      <c r="N2825">
        <v>157724</v>
      </c>
      <c r="S2825" t="s">
        <v>167</v>
      </c>
      <c r="W2825">
        <v>6</v>
      </c>
      <c r="X2825">
        <v>13</v>
      </c>
      <c r="Y2825">
        <v>4</v>
      </c>
      <c r="Z2825">
        <v>1099720</v>
      </c>
      <c r="AA2825" t="s">
        <v>146</v>
      </c>
      <c r="AB2825">
        <v>102</v>
      </c>
      <c r="AC2825" t="s">
        <v>10</v>
      </c>
      <c r="AD2825" t="s">
        <v>10</v>
      </c>
      <c r="AE2825">
        <v>934</v>
      </c>
    </row>
    <row r="2826" spans="1:31" x14ac:dyDescent="0.25">
      <c r="A2826">
        <v>345</v>
      </c>
      <c r="B2826">
        <v>345</v>
      </c>
      <c r="C2826">
        <v>1125</v>
      </c>
      <c r="D2826">
        <v>37.049999999999997</v>
      </c>
      <c r="E2826" s="3">
        <v>41440</v>
      </c>
      <c r="F2826" s="15">
        <f t="shared" si="88"/>
        <v>2013</v>
      </c>
      <c r="G2826" s="3">
        <f t="shared" si="89"/>
        <v>41455</v>
      </c>
      <c r="H2826" t="s">
        <v>142</v>
      </c>
      <c r="I2826" t="s">
        <v>168</v>
      </c>
      <c r="J2826" t="b">
        <v>0</v>
      </c>
      <c r="K2826" t="s">
        <v>169</v>
      </c>
      <c r="L2826">
        <v>91928</v>
      </c>
      <c r="M2826">
        <v>1188</v>
      </c>
      <c r="N2826">
        <v>157724</v>
      </c>
      <c r="S2826" t="s">
        <v>167</v>
      </c>
      <c r="W2826">
        <v>6</v>
      </c>
      <c r="X2826">
        <v>13</v>
      </c>
      <c r="Y2826">
        <v>1</v>
      </c>
      <c r="Z2826">
        <v>1099720</v>
      </c>
      <c r="AA2826" t="s">
        <v>146</v>
      </c>
      <c r="AB2826">
        <v>102</v>
      </c>
      <c r="AC2826" t="s">
        <v>10</v>
      </c>
      <c r="AD2826" t="s">
        <v>10</v>
      </c>
      <c r="AE2826">
        <v>935</v>
      </c>
    </row>
    <row r="2827" spans="1:31" x14ac:dyDescent="0.25">
      <c r="A2827">
        <v>345</v>
      </c>
      <c r="B2827">
        <v>345</v>
      </c>
      <c r="C2827">
        <v>1125</v>
      </c>
      <c r="D2827">
        <v>74.099999999999994</v>
      </c>
      <c r="E2827" s="3">
        <v>41440</v>
      </c>
      <c r="F2827" s="15">
        <f t="shared" si="88"/>
        <v>2013</v>
      </c>
      <c r="G2827" s="3">
        <f t="shared" si="89"/>
        <v>41455</v>
      </c>
      <c r="H2827" t="s">
        <v>142</v>
      </c>
      <c r="I2827" t="s">
        <v>168</v>
      </c>
      <c r="J2827" t="b">
        <v>0</v>
      </c>
      <c r="K2827" t="s">
        <v>169</v>
      </c>
      <c r="L2827">
        <v>91928</v>
      </c>
      <c r="M2827">
        <v>1188</v>
      </c>
      <c r="N2827">
        <v>157724</v>
      </c>
      <c r="S2827" t="s">
        <v>167</v>
      </c>
      <c r="W2827">
        <v>6</v>
      </c>
      <c r="X2827">
        <v>13</v>
      </c>
      <c r="Y2827">
        <v>2</v>
      </c>
      <c r="Z2827">
        <v>1099720</v>
      </c>
      <c r="AA2827" t="s">
        <v>146</v>
      </c>
      <c r="AB2827">
        <v>102</v>
      </c>
      <c r="AC2827" t="s">
        <v>10</v>
      </c>
      <c r="AD2827" t="s">
        <v>10</v>
      </c>
      <c r="AE2827">
        <v>936</v>
      </c>
    </row>
    <row r="2828" spans="1:31" x14ac:dyDescent="0.25">
      <c r="A2828">
        <v>345</v>
      </c>
      <c r="B2828">
        <v>345</v>
      </c>
      <c r="C2828">
        <v>1125</v>
      </c>
      <c r="D2828">
        <v>37.049999999999997</v>
      </c>
      <c r="E2828" s="3">
        <v>41440</v>
      </c>
      <c r="F2828" s="15">
        <f t="shared" si="88"/>
        <v>2013</v>
      </c>
      <c r="G2828" s="3">
        <f t="shared" si="89"/>
        <v>41455</v>
      </c>
      <c r="H2828" t="s">
        <v>142</v>
      </c>
      <c r="I2828" t="s">
        <v>168</v>
      </c>
      <c r="J2828" t="b">
        <v>0</v>
      </c>
      <c r="K2828" t="s">
        <v>169</v>
      </c>
      <c r="L2828">
        <v>91928</v>
      </c>
      <c r="M2828">
        <v>1188</v>
      </c>
      <c r="N2828">
        <v>157724</v>
      </c>
      <c r="S2828" t="s">
        <v>167</v>
      </c>
      <c r="W2828">
        <v>6</v>
      </c>
      <c r="X2828">
        <v>13</v>
      </c>
      <c r="Y2828">
        <v>1</v>
      </c>
      <c r="Z2828">
        <v>1099720</v>
      </c>
      <c r="AA2828" t="s">
        <v>146</v>
      </c>
      <c r="AB2828">
        <v>102</v>
      </c>
      <c r="AC2828" t="s">
        <v>10</v>
      </c>
      <c r="AD2828" t="s">
        <v>10</v>
      </c>
      <c r="AE2828">
        <v>937</v>
      </c>
    </row>
    <row r="2829" spans="1:31" x14ac:dyDescent="0.25">
      <c r="A2829">
        <v>345</v>
      </c>
      <c r="B2829">
        <v>345</v>
      </c>
      <c r="C2829">
        <v>1125</v>
      </c>
      <c r="D2829">
        <v>81</v>
      </c>
      <c r="E2829" s="3">
        <v>41440</v>
      </c>
      <c r="F2829" s="15">
        <f t="shared" si="88"/>
        <v>2013</v>
      </c>
      <c r="G2829" s="3">
        <f t="shared" si="89"/>
        <v>41455</v>
      </c>
      <c r="H2829" t="s">
        <v>142</v>
      </c>
      <c r="I2829" t="s">
        <v>165</v>
      </c>
      <c r="J2829" t="b">
        <v>0</v>
      </c>
      <c r="K2829" t="s">
        <v>1405</v>
      </c>
      <c r="L2829">
        <v>91928</v>
      </c>
      <c r="M2829">
        <v>1188</v>
      </c>
      <c r="N2829">
        <v>157724</v>
      </c>
      <c r="S2829" t="s">
        <v>167</v>
      </c>
      <c r="W2829">
        <v>6</v>
      </c>
      <c r="X2829">
        <v>13</v>
      </c>
      <c r="Y2829">
        <v>1</v>
      </c>
      <c r="Z2829">
        <v>1099737</v>
      </c>
      <c r="AA2829" t="s">
        <v>146</v>
      </c>
      <c r="AB2829">
        <v>102</v>
      </c>
      <c r="AC2829" t="s">
        <v>10</v>
      </c>
      <c r="AD2829" t="s">
        <v>10</v>
      </c>
      <c r="AE2829">
        <v>938</v>
      </c>
    </row>
    <row r="2830" spans="1:31" x14ac:dyDescent="0.25">
      <c r="A2830">
        <v>345</v>
      </c>
      <c r="B2830">
        <v>345</v>
      </c>
      <c r="C2830">
        <v>1125</v>
      </c>
      <c r="D2830">
        <v>296.39999999999998</v>
      </c>
      <c r="E2830" s="3">
        <v>41436</v>
      </c>
      <c r="F2830" s="15">
        <f t="shared" si="88"/>
        <v>2013</v>
      </c>
      <c r="G2830" s="3">
        <f t="shared" si="89"/>
        <v>41455</v>
      </c>
      <c r="H2830" t="s">
        <v>142</v>
      </c>
      <c r="I2830" t="s">
        <v>1298</v>
      </c>
      <c r="J2830" t="b">
        <v>0</v>
      </c>
      <c r="K2830" t="s">
        <v>1406</v>
      </c>
      <c r="L2830">
        <v>91928</v>
      </c>
      <c r="M2830">
        <v>1191</v>
      </c>
      <c r="N2830">
        <v>157744</v>
      </c>
      <c r="S2830" t="s">
        <v>167</v>
      </c>
      <c r="W2830">
        <v>6</v>
      </c>
      <c r="X2830">
        <v>13</v>
      </c>
      <c r="Y2830">
        <v>8</v>
      </c>
      <c r="Z2830">
        <v>1099689</v>
      </c>
      <c r="AA2830" t="s">
        <v>146</v>
      </c>
      <c r="AB2830">
        <v>105</v>
      </c>
      <c r="AC2830" t="s">
        <v>10</v>
      </c>
      <c r="AD2830" t="s">
        <v>10</v>
      </c>
      <c r="AE2830">
        <v>1422</v>
      </c>
    </row>
    <row r="2831" spans="1:31" x14ac:dyDescent="0.25">
      <c r="A2831">
        <v>345</v>
      </c>
      <c r="B2831">
        <v>345</v>
      </c>
      <c r="C2831">
        <v>1125</v>
      </c>
      <c r="D2831">
        <v>18.53</v>
      </c>
      <c r="E2831" s="3">
        <v>41436</v>
      </c>
      <c r="F2831" s="15">
        <f t="shared" si="88"/>
        <v>2013</v>
      </c>
      <c r="G2831" s="3">
        <f t="shared" si="89"/>
        <v>41455</v>
      </c>
      <c r="H2831" t="s">
        <v>142</v>
      </c>
      <c r="I2831" t="s">
        <v>172</v>
      </c>
      <c r="J2831" t="b">
        <v>0</v>
      </c>
      <c r="K2831" t="s">
        <v>1360</v>
      </c>
      <c r="L2831">
        <v>91928</v>
      </c>
      <c r="M2831">
        <v>1191</v>
      </c>
      <c r="N2831">
        <v>157744</v>
      </c>
      <c r="S2831" t="s">
        <v>167</v>
      </c>
      <c r="W2831">
        <v>6</v>
      </c>
      <c r="X2831">
        <v>13</v>
      </c>
      <c r="Y2831">
        <v>0.5</v>
      </c>
      <c r="Z2831">
        <v>1099579</v>
      </c>
      <c r="AA2831" t="s">
        <v>146</v>
      </c>
      <c r="AB2831">
        <v>105</v>
      </c>
      <c r="AC2831" t="s">
        <v>10</v>
      </c>
      <c r="AD2831" t="s">
        <v>10</v>
      </c>
      <c r="AE2831">
        <v>1430</v>
      </c>
    </row>
    <row r="2832" spans="1:31" x14ac:dyDescent="0.25">
      <c r="A2832">
        <v>345</v>
      </c>
      <c r="B2832">
        <v>345</v>
      </c>
      <c r="C2832">
        <v>1125</v>
      </c>
      <c r="D2832">
        <v>18.53</v>
      </c>
      <c r="E2832" s="3">
        <v>41436</v>
      </c>
      <c r="F2832" s="15">
        <f t="shared" si="88"/>
        <v>2013</v>
      </c>
      <c r="G2832" s="3">
        <f t="shared" si="89"/>
        <v>41455</v>
      </c>
      <c r="H2832" t="s">
        <v>142</v>
      </c>
      <c r="I2832" t="s">
        <v>172</v>
      </c>
      <c r="J2832" t="b">
        <v>0</v>
      </c>
      <c r="K2832" t="s">
        <v>1360</v>
      </c>
      <c r="L2832">
        <v>91928</v>
      </c>
      <c r="M2832">
        <v>1191</v>
      </c>
      <c r="N2832">
        <v>157744</v>
      </c>
      <c r="S2832" t="s">
        <v>167</v>
      </c>
      <c r="W2832">
        <v>6</v>
      </c>
      <c r="X2832">
        <v>13</v>
      </c>
      <c r="Y2832">
        <v>0.5</v>
      </c>
      <c r="Z2832">
        <v>1099579</v>
      </c>
      <c r="AA2832" t="s">
        <v>146</v>
      </c>
      <c r="AB2832">
        <v>105</v>
      </c>
      <c r="AC2832" t="s">
        <v>10</v>
      </c>
      <c r="AD2832" t="s">
        <v>10</v>
      </c>
      <c r="AE2832">
        <v>1431</v>
      </c>
    </row>
    <row r="2833" spans="1:31" x14ac:dyDescent="0.25">
      <c r="A2833">
        <v>345</v>
      </c>
      <c r="B2833">
        <v>345</v>
      </c>
      <c r="C2833">
        <v>1125</v>
      </c>
      <c r="D2833">
        <v>37.049999999999997</v>
      </c>
      <c r="E2833" s="3">
        <v>41436</v>
      </c>
      <c r="F2833" s="15">
        <f t="shared" si="88"/>
        <v>2013</v>
      </c>
      <c r="G2833" s="3">
        <f t="shared" si="89"/>
        <v>41455</v>
      </c>
      <c r="H2833" t="s">
        <v>142</v>
      </c>
      <c r="I2833" t="s">
        <v>172</v>
      </c>
      <c r="J2833" t="b">
        <v>0</v>
      </c>
      <c r="K2833" t="s">
        <v>1360</v>
      </c>
      <c r="L2833">
        <v>91928</v>
      </c>
      <c r="M2833">
        <v>1191</v>
      </c>
      <c r="N2833">
        <v>157744</v>
      </c>
      <c r="S2833" t="s">
        <v>167</v>
      </c>
      <c r="W2833">
        <v>6</v>
      </c>
      <c r="X2833">
        <v>13</v>
      </c>
      <c r="Y2833">
        <v>1</v>
      </c>
      <c r="Z2833">
        <v>1099579</v>
      </c>
      <c r="AA2833" t="s">
        <v>146</v>
      </c>
      <c r="AB2833">
        <v>105</v>
      </c>
      <c r="AC2833" t="s">
        <v>10</v>
      </c>
      <c r="AD2833" t="s">
        <v>10</v>
      </c>
      <c r="AE2833">
        <v>1432</v>
      </c>
    </row>
    <row r="2834" spans="1:31" x14ac:dyDescent="0.25">
      <c r="A2834">
        <v>345</v>
      </c>
      <c r="B2834">
        <v>345</v>
      </c>
      <c r="C2834">
        <v>1125</v>
      </c>
      <c r="D2834">
        <v>148.19999999999999</v>
      </c>
      <c r="E2834" s="3">
        <v>41436</v>
      </c>
      <c r="F2834" s="15">
        <f t="shared" si="88"/>
        <v>2013</v>
      </c>
      <c r="G2834" s="3">
        <f t="shared" si="89"/>
        <v>41455</v>
      </c>
      <c r="H2834" t="s">
        <v>142</v>
      </c>
      <c r="I2834" t="s">
        <v>175</v>
      </c>
      <c r="J2834" t="b">
        <v>0</v>
      </c>
      <c r="K2834" t="s">
        <v>169</v>
      </c>
      <c r="L2834">
        <v>91928</v>
      </c>
      <c r="M2834">
        <v>1191</v>
      </c>
      <c r="N2834">
        <v>157744</v>
      </c>
      <c r="S2834" t="s">
        <v>167</v>
      </c>
      <c r="W2834">
        <v>6</v>
      </c>
      <c r="X2834">
        <v>13</v>
      </c>
      <c r="Y2834">
        <v>4</v>
      </c>
      <c r="Z2834">
        <v>1099394</v>
      </c>
      <c r="AA2834" t="s">
        <v>146</v>
      </c>
      <c r="AB2834">
        <v>105</v>
      </c>
      <c r="AC2834" t="s">
        <v>10</v>
      </c>
      <c r="AD2834" t="s">
        <v>10</v>
      </c>
      <c r="AE2834">
        <v>1433</v>
      </c>
    </row>
    <row r="2835" spans="1:31" x14ac:dyDescent="0.25">
      <c r="A2835">
        <v>345</v>
      </c>
      <c r="B2835">
        <v>345</v>
      </c>
      <c r="C2835">
        <v>1125</v>
      </c>
      <c r="D2835">
        <v>74.099999999999994</v>
      </c>
      <c r="E2835" s="3">
        <v>41436</v>
      </c>
      <c r="F2835" s="15">
        <f t="shared" si="88"/>
        <v>2013</v>
      </c>
      <c r="G2835" s="3">
        <f t="shared" si="89"/>
        <v>41455</v>
      </c>
      <c r="H2835" t="s">
        <v>142</v>
      </c>
      <c r="I2835" t="s">
        <v>175</v>
      </c>
      <c r="J2835" t="b">
        <v>0</v>
      </c>
      <c r="K2835" t="s">
        <v>169</v>
      </c>
      <c r="L2835">
        <v>91928</v>
      </c>
      <c r="M2835">
        <v>1191</v>
      </c>
      <c r="N2835">
        <v>157744</v>
      </c>
      <c r="S2835" t="s">
        <v>167</v>
      </c>
      <c r="W2835">
        <v>6</v>
      </c>
      <c r="X2835">
        <v>13</v>
      </c>
      <c r="Y2835">
        <v>2</v>
      </c>
      <c r="Z2835">
        <v>1099394</v>
      </c>
      <c r="AA2835" t="s">
        <v>146</v>
      </c>
      <c r="AB2835">
        <v>105</v>
      </c>
      <c r="AC2835" t="s">
        <v>10</v>
      </c>
      <c r="AD2835" t="s">
        <v>10</v>
      </c>
      <c r="AE2835">
        <v>1434</v>
      </c>
    </row>
    <row r="2836" spans="1:31" x14ac:dyDescent="0.25">
      <c r="A2836">
        <v>345</v>
      </c>
      <c r="B2836">
        <v>345</v>
      </c>
      <c r="C2836">
        <v>1125</v>
      </c>
      <c r="D2836">
        <v>74.099999999999994</v>
      </c>
      <c r="E2836" s="3">
        <v>41436</v>
      </c>
      <c r="F2836" s="15">
        <f t="shared" si="88"/>
        <v>2013</v>
      </c>
      <c r="G2836" s="3">
        <f t="shared" si="89"/>
        <v>41455</v>
      </c>
      <c r="H2836" t="s">
        <v>142</v>
      </c>
      <c r="I2836" t="s">
        <v>175</v>
      </c>
      <c r="J2836" t="b">
        <v>0</v>
      </c>
      <c r="K2836" t="s">
        <v>169</v>
      </c>
      <c r="L2836">
        <v>91928</v>
      </c>
      <c r="M2836">
        <v>1191</v>
      </c>
      <c r="N2836">
        <v>157744</v>
      </c>
      <c r="S2836" t="s">
        <v>167</v>
      </c>
      <c r="W2836">
        <v>6</v>
      </c>
      <c r="X2836">
        <v>13</v>
      </c>
      <c r="Y2836">
        <v>2</v>
      </c>
      <c r="Z2836">
        <v>1099394</v>
      </c>
      <c r="AA2836" t="s">
        <v>146</v>
      </c>
      <c r="AB2836">
        <v>105</v>
      </c>
      <c r="AC2836" t="s">
        <v>10</v>
      </c>
      <c r="AD2836" t="s">
        <v>10</v>
      </c>
      <c r="AE2836">
        <v>1435</v>
      </c>
    </row>
    <row r="2837" spans="1:31" x14ac:dyDescent="0.25">
      <c r="A2837">
        <v>345</v>
      </c>
      <c r="B2837">
        <v>345</v>
      </c>
      <c r="C2837">
        <v>1125</v>
      </c>
      <c r="D2837">
        <v>203.78</v>
      </c>
      <c r="E2837" s="3">
        <v>41436</v>
      </c>
      <c r="F2837" s="15">
        <f t="shared" si="88"/>
        <v>2013</v>
      </c>
      <c r="G2837" s="3">
        <f t="shared" si="89"/>
        <v>41455</v>
      </c>
      <c r="H2837" t="s">
        <v>142</v>
      </c>
      <c r="I2837" t="s">
        <v>170</v>
      </c>
      <c r="J2837" t="b">
        <v>0</v>
      </c>
      <c r="K2837" t="s">
        <v>169</v>
      </c>
      <c r="L2837">
        <v>91928</v>
      </c>
      <c r="M2837">
        <v>1191</v>
      </c>
      <c r="N2837">
        <v>157744</v>
      </c>
      <c r="S2837" t="s">
        <v>167</v>
      </c>
      <c r="W2837">
        <v>6</v>
      </c>
      <c r="X2837">
        <v>13</v>
      </c>
      <c r="Y2837">
        <v>5.5</v>
      </c>
      <c r="Z2837">
        <v>1098822</v>
      </c>
      <c r="AA2837" t="s">
        <v>146</v>
      </c>
      <c r="AB2837">
        <v>105</v>
      </c>
      <c r="AC2837" t="s">
        <v>10</v>
      </c>
      <c r="AD2837" t="s">
        <v>10</v>
      </c>
      <c r="AE2837">
        <v>1450</v>
      </c>
    </row>
    <row r="2838" spans="1:31" x14ac:dyDescent="0.25">
      <c r="A2838">
        <v>345</v>
      </c>
      <c r="B2838">
        <v>345</v>
      </c>
      <c r="C2838">
        <v>1125</v>
      </c>
      <c r="D2838">
        <v>148.19999999999999</v>
      </c>
      <c r="E2838" s="3">
        <v>41436</v>
      </c>
      <c r="F2838" s="15">
        <f t="shared" si="88"/>
        <v>2013</v>
      </c>
      <c r="G2838" s="3">
        <f t="shared" si="89"/>
        <v>41455</v>
      </c>
      <c r="H2838" t="s">
        <v>142</v>
      </c>
      <c r="I2838" t="s">
        <v>171</v>
      </c>
      <c r="J2838" t="b">
        <v>0</v>
      </c>
      <c r="K2838" t="s">
        <v>169</v>
      </c>
      <c r="L2838">
        <v>91928</v>
      </c>
      <c r="M2838">
        <v>1191</v>
      </c>
      <c r="N2838">
        <v>157744</v>
      </c>
      <c r="S2838" t="s">
        <v>167</v>
      </c>
      <c r="W2838">
        <v>6</v>
      </c>
      <c r="X2838">
        <v>13</v>
      </c>
      <c r="Y2838">
        <v>4</v>
      </c>
      <c r="Z2838">
        <v>1098824</v>
      </c>
      <c r="AA2838" t="s">
        <v>146</v>
      </c>
      <c r="AB2838">
        <v>105</v>
      </c>
      <c r="AC2838" t="s">
        <v>10</v>
      </c>
      <c r="AD2838" t="s">
        <v>10</v>
      </c>
      <c r="AE2838">
        <v>1451</v>
      </c>
    </row>
    <row r="2839" spans="1:31" x14ac:dyDescent="0.25">
      <c r="A2839">
        <v>345</v>
      </c>
      <c r="B2839">
        <v>345</v>
      </c>
      <c r="C2839">
        <v>1125</v>
      </c>
      <c r="D2839">
        <v>148.19999999999999</v>
      </c>
      <c r="E2839" s="3">
        <v>41436</v>
      </c>
      <c r="F2839" s="15">
        <f t="shared" si="88"/>
        <v>2013</v>
      </c>
      <c r="G2839" s="3">
        <f t="shared" si="89"/>
        <v>41455</v>
      </c>
      <c r="H2839" t="s">
        <v>142</v>
      </c>
      <c r="I2839" t="s">
        <v>171</v>
      </c>
      <c r="J2839" t="b">
        <v>0</v>
      </c>
      <c r="K2839" t="s">
        <v>169</v>
      </c>
      <c r="L2839">
        <v>91928</v>
      </c>
      <c r="M2839">
        <v>1191</v>
      </c>
      <c r="N2839">
        <v>157744</v>
      </c>
      <c r="S2839" t="s">
        <v>167</v>
      </c>
      <c r="W2839">
        <v>6</v>
      </c>
      <c r="X2839">
        <v>13</v>
      </c>
      <c r="Y2839">
        <v>4</v>
      </c>
      <c r="Z2839">
        <v>1098824</v>
      </c>
      <c r="AA2839" t="s">
        <v>146</v>
      </c>
      <c r="AB2839">
        <v>105</v>
      </c>
      <c r="AC2839" t="s">
        <v>10</v>
      </c>
      <c r="AD2839" t="s">
        <v>10</v>
      </c>
      <c r="AE2839">
        <v>1452</v>
      </c>
    </row>
    <row r="2840" spans="1:31" x14ac:dyDescent="0.25">
      <c r="A2840">
        <v>345</v>
      </c>
      <c r="B2840">
        <v>345</v>
      </c>
      <c r="C2840">
        <v>1125</v>
      </c>
      <c r="D2840">
        <v>74.099999999999994</v>
      </c>
      <c r="E2840" s="3">
        <v>41436</v>
      </c>
      <c r="F2840" s="15">
        <f t="shared" si="88"/>
        <v>2013</v>
      </c>
      <c r="G2840" s="3">
        <f t="shared" si="89"/>
        <v>41455</v>
      </c>
      <c r="H2840" t="s">
        <v>142</v>
      </c>
      <c r="I2840" t="s">
        <v>171</v>
      </c>
      <c r="J2840" t="b">
        <v>0</v>
      </c>
      <c r="K2840" t="s">
        <v>169</v>
      </c>
      <c r="L2840">
        <v>91928</v>
      </c>
      <c r="M2840">
        <v>1191</v>
      </c>
      <c r="N2840">
        <v>157744</v>
      </c>
      <c r="S2840" t="s">
        <v>167</v>
      </c>
      <c r="W2840">
        <v>6</v>
      </c>
      <c r="X2840">
        <v>13</v>
      </c>
      <c r="Y2840">
        <v>2</v>
      </c>
      <c r="Z2840">
        <v>1098824</v>
      </c>
      <c r="AA2840" t="s">
        <v>146</v>
      </c>
      <c r="AB2840">
        <v>105</v>
      </c>
      <c r="AC2840" t="s">
        <v>10</v>
      </c>
      <c r="AD2840" t="s">
        <v>10</v>
      </c>
      <c r="AE2840">
        <v>1453</v>
      </c>
    </row>
    <row r="2841" spans="1:31" x14ac:dyDescent="0.25">
      <c r="A2841">
        <v>345</v>
      </c>
      <c r="B2841">
        <v>345</v>
      </c>
      <c r="C2841">
        <v>1125</v>
      </c>
      <c r="D2841">
        <v>74.099999999999994</v>
      </c>
      <c r="E2841" s="3">
        <v>41436</v>
      </c>
      <c r="F2841" s="15">
        <f t="shared" si="88"/>
        <v>2013</v>
      </c>
      <c r="G2841" s="3">
        <f t="shared" si="89"/>
        <v>41455</v>
      </c>
      <c r="H2841" t="s">
        <v>142</v>
      </c>
      <c r="I2841" t="s">
        <v>176</v>
      </c>
      <c r="J2841" t="b">
        <v>0</v>
      </c>
      <c r="K2841" t="s">
        <v>1407</v>
      </c>
      <c r="L2841">
        <v>91928</v>
      </c>
      <c r="M2841">
        <v>1191</v>
      </c>
      <c r="N2841">
        <v>157744</v>
      </c>
      <c r="S2841" t="s">
        <v>167</v>
      </c>
      <c r="W2841">
        <v>6</v>
      </c>
      <c r="X2841">
        <v>13</v>
      </c>
      <c r="Y2841">
        <v>2</v>
      </c>
      <c r="Z2841">
        <v>1098821</v>
      </c>
      <c r="AA2841" t="s">
        <v>146</v>
      </c>
      <c r="AB2841">
        <v>105</v>
      </c>
      <c r="AC2841" t="s">
        <v>10</v>
      </c>
      <c r="AD2841" t="s">
        <v>10</v>
      </c>
      <c r="AE2841">
        <v>1454</v>
      </c>
    </row>
    <row r="2842" spans="1:31" x14ac:dyDescent="0.25">
      <c r="A2842">
        <v>345</v>
      </c>
      <c r="B2842">
        <v>345</v>
      </c>
      <c r="C2842">
        <v>1125</v>
      </c>
      <c r="D2842">
        <v>111.15</v>
      </c>
      <c r="E2842" s="3">
        <v>41455</v>
      </c>
      <c r="F2842" s="15">
        <f t="shared" si="88"/>
        <v>2013</v>
      </c>
      <c r="G2842" s="3">
        <f t="shared" si="89"/>
        <v>41455</v>
      </c>
      <c r="H2842" t="s">
        <v>142</v>
      </c>
      <c r="I2842" t="s">
        <v>168</v>
      </c>
      <c r="J2842" t="b">
        <v>0</v>
      </c>
      <c r="K2842" t="s">
        <v>169</v>
      </c>
      <c r="L2842">
        <v>91928</v>
      </c>
      <c r="M2842">
        <v>1197</v>
      </c>
      <c r="N2842">
        <v>158454</v>
      </c>
      <c r="S2842" t="s">
        <v>167</v>
      </c>
      <c r="W2842">
        <v>6</v>
      </c>
      <c r="X2842">
        <v>13</v>
      </c>
      <c r="Y2842">
        <v>3</v>
      </c>
      <c r="Z2842">
        <v>1099720</v>
      </c>
      <c r="AA2842" t="s">
        <v>146</v>
      </c>
      <c r="AB2842">
        <v>102</v>
      </c>
      <c r="AC2842" t="s">
        <v>10</v>
      </c>
      <c r="AD2842" t="s">
        <v>10</v>
      </c>
      <c r="AE2842">
        <v>930</v>
      </c>
    </row>
    <row r="2843" spans="1:31" x14ac:dyDescent="0.25">
      <c r="A2843">
        <v>345</v>
      </c>
      <c r="B2843">
        <v>345</v>
      </c>
      <c r="C2843">
        <v>1125</v>
      </c>
      <c r="D2843">
        <v>37.049999999999997</v>
      </c>
      <c r="E2843" s="3">
        <v>41455</v>
      </c>
      <c r="F2843" s="15">
        <f t="shared" si="88"/>
        <v>2013</v>
      </c>
      <c r="G2843" s="3">
        <f t="shared" si="89"/>
        <v>41455</v>
      </c>
      <c r="H2843" t="s">
        <v>142</v>
      </c>
      <c r="I2843" t="s">
        <v>168</v>
      </c>
      <c r="J2843" t="b">
        <v>0</v>
      </c>
      <c r="K2843" t="s">
        <v>169</v>
      </c>
      <c r="L2843">
        <v>91928</v>
      </c>
      <c r="M2843">
        <v>1197</v>
      </c>
      <c r="N2843">
        <v>158454</v>
      </c>
      <c r="S2843" t="s">
        <v>167</v>
      </c>
      <c r="W2843">
        <v>6</v>
      </c>
      <c r="X2843">
        <v>13</v>
      </c>
      <c r="Y2843">
        <v>1</v>
      </c>
      <c r="Z2843">
        <v>1099720</v>
      </c>
      <c r="AA2843" t="s">
        <v>146</v>
      </c>
      <c r="AB2843">
        <v>102</v>
      </c>
      <c r="AC2843" t="s">
        <v>10</v>
      </c>
      <c r="AD2843" t="s">
        <v>10</v>
      </c>
      <c r="AE2843">
        <v>931</v>
      </c>
    </row>
    <row r="2844" spans="1:31" x14ac:dyDescent="0.25">
      <c r="A2844">
        <v>345</v>
      </c>
      <c r="B2844">
        <v>345</v>
      </c>
      <c r="C2844">
        <v>1125</v>
      </c>
      <c r="D2844">
        <v>37.049999999999997</v>
      </c>
      <c r="E2844" s="3">
        <v>41455</v>
      </c>
      <c r="F2844" s="15">
        <f t="shared" si="88"/>
        <v>2013</v>
      </c>
      <c r="G2844" s="3">
        <f t="shared" si="89"/>
        <v>41455</v>
      </c>
      <c r="H2844" t="s">
        <v>142</v>
      </c>
      <c r="I2844" t="s">
        <v>168</v>
      </c>
      <c r="J2844" t="b">
        <v>0</v>
      </c>
      <c r="K2844" t="s">
        <v>169</v>
      </c>
      <c r="L2844">
        <v>91928</v>
      </c>
      <c r="M2844">
        <v>1197</v>
      </c>
      <c r="N2844">
        <v>158454</v>
      </c>
      <c r="S2844" t="s">
        <v>167</v>
      </c>
      <c r="W2844">
        <v>6</v>
      </c>
      <c r="X2844">
        <v>13</v>
      </c>
      <c r="Y2844">
        <v>1</v>
      </c>
      <c r="Z2844">
        <v>1099720</v>
      </c>
      <c r="AA2844" t="s">
        <v>146</v>
      </c>
      <c r="AB2844">
        <v>102</v>
      </c>
      <c r="AC2844" t="s">
        <v>10</v>
      </c>
      <c r="AD2844" t="s">
        <v>10</v>
      </c>
      <c r="AE2844">
        <v>932</v>
      </c>
    </row>
    <row r="2845" spans="1:31" x14ac:dyDescent="0.25">
      <c r="A2845">
        <v>345</v>
      </c>
      <c r="B2845">
        <v>345</v>
      </c>
      <c r="C2845">
        <v>1125</v>
      </c>
      <c r="D2845">
        <v>37.049999999999997</v>
      </c>
      <c r="E2845" s="3">
        <v>41455</v>
      </c>
      <c r="F2845" s="15">
        <f t="shared" si="88"/>
        <v>2013</v>
      </c>
      <c r="G2845" s="3">
        <f t="shared" si="89"/>
        <v>41455</v>
      </c>
      <c r="H2845" t="s">
        <v>142</v>
      </c>
      <c r="I2845" t="s">
        <v>168</v>
      </c>
      <c r="J2845" t="b">
        <v>0</v>
      </c>
      <c r="K2845" t="s">
        <v>169</v>
      </c>
      <c r="L2845">
        <v>91928</v>
      </c>
      <c r="M2845">
        <v>1197</v>
      </c>
      <c r="N2845">
        <v>158454</v>
      </c>
      <c r="S2845" t="s">
        <v>167</v>
      </c>
      <c r="W2845">
        <v>6</v>
      </c>
      <c r="X2845">
        <v>13</v>
      </c>
      <c r="Y2845">
        <v>1</v>
      </c>
      <c r="Z2845">
        <v>1099720</v>
      </c>
      <c r="AA2845" t="s">
        <v>146</v>
      </c>
      <c r="AB2845">
        <v>102</v>
      </c>
      <c r="AC2845" t="s">
        <v>10</v>
      </c>
      <c r="AD2845" t="s">
        <v>10</v>
      </c>
      <c r="AE2845">
        <v>933</v>
      </c>
    </row>
    <row r="2846" spans="1:31" x14ac:dyDescent="0.25">
      <c r="A2846">
        <v>345</v>
      </c>
      <c r="B2846">
        <v>345</v>
      </c>
      <c r="C2846">
        <v>1125</v>
      </c>
      <c r="D2846">
        <v>243</v>
      </c>
      <c r="E2846" s="3">
        <v>41455</v>
      </c>
      <c r="F2846" s="15">
        <f t="shared" si="88"/>
        <v>2013</v>
      </c>
      <c r="G2846" s="3">
        <f t="shared" si="89"/>
        <v>41455</v>
      </c>
      <c r="H2846" t="s">
        <v>142</v>
      </c>
      <c r="I2846" t="s">
        <v>165</v>
      </c>
      <c r="J2846" t="b">
        <v>0</v>
      </c>
      <c r="K2846" t="s">
        <v>685</v>
      </c>
      <c r="L2846">
        <v>91928</v>
      </c>
      <c r="M2846">
        <v>1197</v>
      </c>
      <c r="N2846">
        <v>158454</v>
      </c>
      <c r="S2846" t="s">
        <v>167</v>
      </c>
      <c r="W2846">
        <v>6</v>
      </c>
      <c r="X2846">
        <v>13</v>
      </c>
      <c r="Y2846">
        <v>3</v>
      </c>
      <c r="Z2846">
        <v>1099737</v>
      </c>
      <c r="AA2846" t="s">
        <v>146</v>
      </c>
      <c r="AB2846">
        <v>102</v>
      </c>
      <c r="AC2846" t="s">
        <v>10</v>
      </c>
      <c r="AD2846" t="s">
        <v>10</v>
      </c>
      <c r="AE2846">
        <v>934</v>
      </c>
    </row>
    <row r="2847" spans="1:31" x14ac:dyDescent="0.25">
      <c r="A2847">
        <v>345</v>
      </c>
      <c r="B2847">
        <v>345</v>
      </c>
      <c r="C2847">
        <v>1125</v>
      </c>
      <c r="D2847">
        <v>162</v>
      </c>
      <c r="E2847" s="3">
        <v>41455</v>
      </c>
      <c r="F2847" s="15">
        <f t="shared" si="88"/>
        <v>2013</v>
      </c>
      <c r="G2847" s="3">
        <f t="shared" si="89"/>
        <v>41455</v>
      </c>
      <c r="H2847" t="s">
        <v>142</v>
      </c>
      <c r="I2847" t="s">
        <v>165</v>
      </c>
      <c r="J2847" t="b">
        <v>0</v>
      </c>
      <c r="K2847" t="s">
        <v>685</v>
      </c>
      <c r="L2847">
        <v>91928</v>
      </c>
      <c r="M2847">
        <v>1197</v>
      </c>
      <c r="N2847">
        <v>158454</v>
      </c>
      <c r="S2847" t="s">
        <v>167</v>
      </c>
      <c r="W2847">
        <v>6</v>
      </c>
      <c r="X2847">
        <v>13</v>
      </c>
      <c r="Y2847">
        <v>2</v>
      </c>
      <c r="Z2847">
        <v>1099737</v>
      </c>
      <c r="AA2847" t="s">
        <v>146</v>
      </c>
      <c r="AB2847">
        <v>102</v>
      </c>
      <c r="AC2847" t="s">
        <v>10</v>
      </c>
      <c r="AD2847" t="s">
        <v>10</v>
      </c>
      <c r="AE2847">
        <v>935</v>
      </c>
    </row>
    <row r="2848" spans="1:31" x14ac:dyDescent="0.25">
      <c r="A2848">
        <v>345</v>
      </c>
      <c r="B2848">
        <v>345</v>
      </c>
      <c r="C2848">
        <v>1125</v>
      </c>
      <c r="D2848">
        <v>74.099999999999994</v>
      </c>
      <c r="E2848" s="3">
        <v>41470</v>
      </c>
      <c r="F2848" s="15">
        <f t="shared" si="88"/>
        <v>2013</v>
      </c>
      <c r="G2848" s="3">
        <f t="shared" si="89"/>
        <v>41486</v>
      </c>
      <c r="H2848" t="s">
        <v>142</v>
      </c>
      <c r="I2848" t="s">
        <v>168</v>
      </c>
      <c r="J2848" t="b">
        <v>0</v>
      </c>
      <c r="K2848" t="s">
        <v>169</v>
      </c>
      <c r="L2848">
        <v>91928</v>
      </c>
      <c r="M2848">
        <v>1200</v>
      </c>
      <c r="N2848">
        <v>159701</v>
      </c>
      <c r="S2848" t="s">
        <v>167</v>
      </c>
      <c r="W2848">
        <v>7</v>
      </c>
      <c r="X2848">
        <v>13</v>
      </c>
      <c r="Y2848">
        <v>2</v>
      </c>
      <c r="Z2848">
        <v>1099720</v>
      </c>
      <c r="AA2848" t="s">
        <v>146</v>
      </c>
      <c r="AB2848">
        <v>102</v>
      </c>
      <c r="AC2848" t="s">
        <v>10</v>
      </c>
      <c r="AD2848" t="s">
        <v>10</v>
      </c>
      <c r="AE2848">
        <v>850</v>
      </c>
    </row>
    <row r="2849" spans="1:31" x14ac:dyDescent="0.25">
      <c r="A2849">
        <v>345</v>
      </c>
      <c r="B2849">
        <v>345</v>
      </c>
      <c r="C2849">
        <v>1125</v>
      </c>
      <c r="D2849">
        <v>37.049999999999997</v>
      </c>
      <c r="E2849" s="3">
        <v>41470</v>
      </c>
      <c r="F2849" s="15">
        <f t="shared" si="88"/>
        <v>2013</v>
      </c>
      <c r="G2849" s="3">
        <f t="shared" si="89"/>
        <v>41486</v>
      </c>
      <c r="H2849" t="s">
        <v>142</v>
      </c>
      <c r="I2849" t="s">
        <v>168</v>
      </c>
      <c r="J2849" t="b">
        <v>0</v>
      </c>
      <c r="K2849" t="s">
        <v>169</v>
      </c>
      <c r="L2849">
        <v>91928</v>
      </c>
      <c r="M2849">
        <v>1200</v>
      </c>
      <c r="N2849">
        <v>159701</v>
      </c>
      <c r="S2849" t="s">
        <v>167</v>
      </c>
      <c r="W2849">
        <v>7</v>
      </c>
      <c r="X2849">
        <v>13</v>
      </c>
      <c r="Y2849">
        <v>1</v>
      </c>
      <c r="Z2849">
        <v>1099720</v>
      </c>
      <c r="AA2849" t="s">
        <v>146</v>
      </c>
      <c r="AB2849">
        <v>102</v>
      </c>
      <c r="AC2849" t="s">
        <v>10</v>
      </c>
      <c r="AD2849" t="s">
        <v>10</v>
      </c>
      <c r="AE2849">
        <v>851</v>
      </c>
    </row>
    <row r="2850" spans="1:31" x14ac:dyDescent="0.25">
      <c r="A2850">
        <v>345</v>
      </c>
      <c r="B2850">
        <v>345</v>
      </c>
      <c r="C2850">
        <v>1125</v>
      </c>
      <c r="D2850">
        <v>426.08</v>
      </c>
      <c r="E2850" s="3">
        <v>41464</v>
      </c>
      <c r="F2850" s="15">
        <f t="shared" si="88"/>
        <v>2013</v>
      </c>
      <c r="G2850" s="3">
        <f t="shared" si="89"/>
        <v>41486</v>
      </c>
      <c r="H2850" t="s">
        <v>142</v>
      </c>
      <c r="I2850" t="s">
        <v>178</v>
      </c>
      <c r="J2850" t="b">
        <v>0</v>
      </c>
      <c r="K2850" t="s">
        <v>169</v>
      </c>
      <c r="L2850">
        <v>91928</v>
      </c>
      <c r="M2850">
        <v>1203</v>
      </c>
      <c r="N2850">
        <v>160405</v>
      </c>
      <c r="S2850" t="s">
        <v>167</v>
      </c>
      <c r="W2850">
        <v>7</v>
      </c>
      <c r="X2850">
        <v>13</v>
      </c>
      <c r="Y2850">
        <v>11.5</v>
      </c>
      <c r="Z2850">
        <v>1098942</v>
      </c>
      <c r="AA2850" t="s">
        <v>146</v>
      </c>
      <c r="AB2850">
        <v>102</v>
      </c>
      <c r="AC2850" t="s">
        <v>10</v>
      </c>
      <c r="AD2850" t="s">
        <v>10</v>
      </c>
      <c r="AE2850">
        <v>972</v>
      </c>
    </row>
    <row r="2851" spans="1:31" x14ac:dyDescent="0.25">
      <c r="A2851">
        <v>345</v>
      </c>
      <c r="B2851">
        <v>345</v>
      </c>
      <c r="C2851">
        <v>1125</v>
      </c>
      <c r="D2851">
        <v>81</v>
      </c>
      <c r="E2851" s="3">
        <v>41486</v>
      </c>
      <c r="F2851" s="15">
        <f t="shared" si="88"/>
        <v>2013</v>
      </c>
      <c r="G2851" s="3">
        <f t="shared" si="89"/>
        <v>41486</v>
      </c>
      <c r="H2851" t="s">
        <v>142</v>
      </c>
      <c r="I2851" t="s">
        <v>165</v>
      </c>
      <c r="J2851" t="b">
        <v>0</v>
      </c>
      <c r="K2851" t="s">
        <v>701</v>
      </c>
      <c r="L2851">
        <v>91928</v>
      </c>
      <c r="M2851">
        <v>1209</v>
      </c>
      <c r="N2851">
        <v>160716</v>
      </c>
      <c r="S2851" t="s">
        <v>167</v>
      </c>
      <c r="W2851">
        <v>7</v>
      </c>
      <c r="X2851">
        <v>13</v>
      </c>
      <c r="Y2851">
        <v>1</v>
      </c>
      <c r="Z2851">
        <v>1099737</v>
      </c>
      <c r="AA2851" t="s">
        <v>146</v>
      </c>
      <c r="AB2851">
        <v>102</v>
      </c>
      <c r="AC2851" t="s">
        <v>10</v>
      </c>
      <c r="AD2851" t="s">
        <v>10</v>
      </c>
      <c r="AE2851">
        <v>1044</v>
      </c>
    </row>
    <row r="2852" spans="1:31" x14ac:dyDescent="0.25">
      <c r="A2852">
        <v>345</v>
      </c>
      <c r="B2852">
        <v>345</v>
      </c>
      <c r="C2852">
        <v>1125</v>
      </c>
      <c r="D2852">
        <v>81</v>
      </c>
      <c r="E2852" s="3">
        <v>41486</v>
      </c>
      <c r="F2852" s="15">
        <f t="shared" si="88"/>
        <v>2013</v>
      </c>
      <c r="G2852" s="3">
        <f t="shared" si="89"/>
        <v>41486</v>
      </c>
      <c r="H2852" t="s">
        <v>142</v>
      </c>
      <c r="I2852" t="s">
        <v>165</v>
      </c>
      <c r="J2852" t="b">
        <v>0</v>
      </c>
      <c r="K2852" t="s">
        <v>701</v>
      </c>
      <c r="L2852">
        <v>91928</v>
      </c>
      <c r="M2852">
        <v>1209</v>
      </c>
      <c r="N2852">
        <v>160716</v>
      </c>
      <c r="S2852" t="s">
        <v>167</v>
      </c>
      <c r="W2852">
        <v>7</v>
      </c>
      <c r="X2852">
        <v>13</v>
      </c>
      <c r="Y2852">
        <v>1</v>
      </c>
      <c r="Z2852">
        <v>1099737</v>
      </c>
      <c r="AA2852" t="s">
        <v>146</v>
      </c>
      <c r="AB2852">
        <v>102</v>
      </c>
      <c r="AC2852" t="s">
        <v>10</v>
      </c>
      <c r="AD2852" t="s">
        <v>10</v>
      </c>
      <c r="AE2852">
        <v>1045</v>
      </c>
    </row>
    <row r="2853" spans="1:31" x14ac:dyDescent="0.25">
      <c r="A2853">
        <v>345</v>
      </c>
      <c r="B2853">
        <v>345</v>
      </c>
      <c r="C2853">
        <v>1125</v>
      </c>
      <c r="D2853">
        <v>162</v>
      </c>
      <c r="E2853" s="3">
        <v>41492</v>
      </c>
      <c r="F2853" s="15">
        <f t="shared" si="88"/>
        <v>2013</v>
      </c>
      <c r="G2853" s="3">
        <f t="shared" si="89"/>
        <v>41517</v>
      </c>
      <c r="H2853" t="s">
        <v>142</v>
      </c>
      <c r="I2853" t="s">
        <v>165</v>
      </c>
      <c r="J2853" t="b">
        <v>0</v>
      </c>
      <c r="K2853" t="s">
        <v>1408</v>
      </c>
      <c r="L2853">
        <v>91928</v>
      </c>
      <c r="M2853">
        <v>1215</v>
      </c>
      <c r="N2853">
        <v>162381</v>
      </c>
      <c r="S2853" t="s">
        <v>167</v>
      </c>
      <c r="W2853">
        <v>8</v>
      </c>
      <c r="X2853">
        <v>13</v>
      </c>
      <c r="Y2853">
        <v>2</v>
      </c>
      <c r="Z2853">
        <v>1099737</v>
      </c>
      <c r="AA2853" t="s">
        <v>146</v>
      </c>
      <c r="AB2853">
        <v>102</v>
      </c>
      <c r="AC2853" t="s">
        <v>10</v>
      </c>
      <c r="AD2853" t="s">
        <v>10</v>
      </c>
      <c r="AE2853">
        <v>935</v>
      </c>
    </row>
    <row r="2854" spans="1:31" x14ac:dyDescent="0.25">
      <c r="A2854">
        <v>345</v>
      </c>
      <c r="B2854">
        <v>345</v>
      </c>
      <c r="C2854">
        <v>1125</v>
      </c>
      <c r="D2854">
        <v>74.099999999999994</v>
      </c>
      <c r="E2854" s="3">
        <v>41517</v>
      </c>
      <c r="F2854" s="15">
        <f t="shared" si="88"/>
        <v>2013</v>
      </c>
      <c r="G2854" s="3">
        <f t="shared" si="89"/>
        <v>41517</v>
      </c>
      <c r="H2854" t="s">
        <v>142</v>
      </c>
      <c r="I2854" t="s">
        <v>168</v>
      </c>
      <c r="J2854" t="b">
        <v>0</v>
      </c>
      <c r="K2854" t="s">
        <v>169</v>
      </c>
      <c r="L2854">
        <v>91928</v>
      </c>
      <c r="M2854">
        <v>1221</v>
      </c>
      <c r="N2854">
        <v>162986</v>
      </c>
      <c r="S2854" t="s">
        <v>167</v>
      </c>
      <c r="W2854">
        <v>8</v>
      </c>
      <c r="X2854">
        <v>13</v>
      </c>
      <c r="Y2854">
        <v>2</v>
      </c>
      <c r="Z2854">
        <v>1099720</v>
      </c>
      <c r="AA2854" t="s">
        <v>146</v>
      </c>
      <c r="AB2854">
        <v>102</v>
      </c>
      <c r="AC2854" t="s">
        <v>10</v>
      </c>
      <c r="AD2854" t="s">
        <v>10</v>
      </c>
      <c r="AE2854">
        <v>970</v>
      </c>
    </row>
    <row r="2855" spans="1:31" x14ac:dyDescent="0.25">
      <c r="A2855">
        <v>345</v>
      </c>
      <c r="B2855">
        <v>345</v>
      </c>
      <c r="C2855">
        <v>1125</v>
      </c>
      <c r="D2855">
        <v>74.099999999999994</v>
      </c>
      <c r="E2855" s="3">
        <v>41517</v>
      </c>
      <c r="F2855" s="15">
        <f t="shared" si="88"/>
        <v>2013</v>
      </c>
      <c r="G2855" s="3">
        <f t="shared" si="89"/>
        <v>41517</v>
      </c>
      <c r="H2855" t="s">
        <v>142</v>
      </c>
      <c r="I2855" t="s">
        <v>168</v>
      </c>
      <c r="J2855" t="b">
        <v>0</v>
      </c>
      <c r="K2855" t="s">
        <v>169</v>
      </c>
      <c r="L2855">
        <v>91928</v>
      </c>
      <c r="M2855">
        <v>1221</v>
      </c>
      <c r="N2855">
        <v>162986</v>
      </c>
      <c r="S2855" t="s">
        <v>167</v>
      </c>
      <c r="W2855">
        <v>8</v>
      </c>
      <c r="X2855">
        <v>13</v>
      </c>
      <c r="Y2855">
        <v>2</v>
      </c>
      <c r="Z2855">
        <v>1099720</v>
      </c>
      <c r="AA2855" t="s">
        <v>146</v>
      </c>
      <c r="AB2855">
        <v>102</v>
      </c>
      <c r="AC2855" t="s">
        <v>10</v>
      </c>
      <c r="AD2855" t="s">
        <v>10</v>
      </c>
      <c r="AE2855">
        <v>971</v>
      </c>
    </row>
    <row r="2856" spans="1:31" x14ac:dyDescent="0.25">
      <c r="A2856">
        <v>345</v>
      </c>
      <c r="B2856">
        <v>345</v>
      </c>
      <c r="C2856">
        <v>1125</v>
      </c>
      <c r="D2856">
        <v>37.049999999999997</v>
      </c>
      <c r="E2856" s="3">
        <v>41517</v>
      </c>
      <c r="F2856" s="15">
        <f t="shared" si="88"/>
        <v>2013</v>
      </c>
      <c r="G2856" s="3">
        <f t="shared" si="89"/>
        <v>41517</v>
      </c>
      <c r="H2856" t="s">
        <v>142</v>
      </c>
      <c r="I2856" t="s">
        <v>168</v>
      </c>
      <c r="J2856" t="b">
        <v>0</v>
      </c>
      <c r="K2856" t="s">
        <v>169</v>
      </c>
      <c r="L2856">
        <v>91928</v>
      </c>
      <c r="M2856">
        <v>1221</v>
      </c>
      <c r="N2856">
        <v>162986</v>
      </c>
      <c r="S2856" t="s">
        <v>167</v>
      </c>
      <c r="W2856">
        <v>8</v>
      </c>
      <c r="X2856">
        <v>13</v>
      </c>
      <c r="Y2856">
        <v>1</v>
      </c>
      <c r="Z2856">
        <v>1099720</v>
      </c>
      <c r="AA2856" t="s">
        <v>146</v>
      </c>
      <c r="AB2856">
        <v>102</v>
      </c>
      <c r="AC2856" t="s">
        <v>10</v>
      </c>
      <c r="AD2856" t="s">
        <v>10</v>
      </c>
      <c r="AE2856">
        <v>972</v>
      </c>
    </row>
    <row r="2857" spans="1:31" x14ac:dyDescent="0.25">
      <c r="A2857">
        <v>345</v>
      </c>
      <c r="B2857">
        <v>345</v>
      </c>
      <c r="C2857">
        <v>1125</v>
      </c>
      <c r="D2857">
        <v>74.099999999999994</v>
      </c>
      <c r="E2857" s="3">
        <v>41517</v>
      </c>
      <c r="F2857" s="15">
        <f t="shared" si="88"/>
        <v>2013</v>
      </c>
      <c r="G2857" s="3">
        <f t="shared" si="89"/>
        <v>41517</v>
      </c>
      <c r="H2857" t="s">
        <v>142</v>
      </c>
      <c r="I2857" t="s">
        <v>168</v>
      </c>
      <c r="J2857" t="b">
        <v>0</v>
      </c>
      <c r="K2857" t="s">
        <v>169</v>
      </c>
      <c r="L2857">
        <v>91928</v>
      </c>
      <c r="M2857">
        <v>1221</v>
      </c>
      <c r="N2857">
        <v>162986</v>
      </c>
      <c r="S2857" t="s">
        <v>167</v>
      </c>
      <c r="W2857">
        <v>8</v>
      </c>
      <c r="X2857">
        <v>13</v>
      </c>
      <c r="Y2857">
        <v>2</v>
      </c>
      <c r="Z2857">
        <v>1099720</v>
      </c>
      <c r="AA2857" t="s">
        <v>146</v>
      </c>
      <c r="AB2857">
        <v>102</v>
      </c>
      <c r="AC2857" t="s">
        <v>10</v>
      </c>
      <c r="AD2857" t="s">
        <v>10</v>
      </c>
      <c r="AE2857">
        <v>973</v>
      </c>
    </row>
    <row r="2858" spans="1:31" x14ac:dyDescent="0.25">
      <c r="A2858">
        <v>345</v>
      </c>
      <c r="B2858">
        <v>345</v>
      </c>
      <c r="C2858">
        <v>1125</v>
      </c>
      <c r="D2858">
        <v>37.049999999999997</v>
      </c>
      <c r="E2858" s="3">
        <v>41517</v>
      </c>
      <c r="F2858" s="15">
        <f t="shared" si="88"/>
        <v>2013</v>
      </c>
      <c r="G2858" s="3">
        <f t="shared" si="89"/>
        <v>41517</v>
      </c>
      <c r="H2858" t="s">
        <v>142</v>
      </c>
      <c r="I2858" t="s">
        <v>168</v>
      </c>
      <c r="J2858" t="b">
        <v>0</v>
      </c>
      <c r="K2858" t="s">
        <v>169</v>
      </c>
      <c r="L2858">
        <v>91928</v>
      </c>
      <c r="M2858">
        <v>1221</v>
      </c>
      <c r="N2858">
        <v>162986</v>
      </c>
      <c r="S2858" t="s">
        <v>167</v>
      </c>
      <c r="W2858">
        <v>8</v>
      </c>
      <c r="X2858">
        <v>13</v>
      </c>
      <c r="Y2858">
        <v>1</v>
      </c>
      <c r="Z2858">
        <v>1099720</v>
      </c>
      <c r="AA2858" t="s">
        <v>146</v>
      </c>
      <c r="AB2858">
        <v>102</v>
      </c>
      <c r="AC2858" t="s">
        <v>10</v>
      </c>
      <c r="AD2858" t="s">
        <v>10</v>
      </c>
      <c r="AE2858">
        <v>974</v>
      </c>
    </row>
    <row r="2859" spans="1:31" x14ac:dyDescent="0.25">
      <c r="A2859">
        <v>345</v>
      </c>
      <c r="B2859">
        <v>345</v>
      </c>
      <c r="C2859">
        <v>1125</v>
      </c>
      <c r="D2859">
        <v>162</v>
      </c>
      <c r="E2859" s="3">
        <v>41517</v>
      </c>
      <c r="F2859" s="15">
        <f t="shared" si="88"/>
        <v>2013</v>
      </c>
      <c r="G2859" s="3">
        <f t="shared" si="89"/>
        <v>41517</v>
      </c>
      <c r="H2859" t="s">
        <v>142</v>
      </c>
      <c r="I2859" t="s">
        <v>165</v>
      </c>
      <c r="J2859" t="b">
        <v>0</v>
      </c>
      <c r="K2859" t="s">
        <v>701</v>
      </c>
      <c r="L2859">
        <v>91928</v>
      </c>
      <c r="M2859">
        <v>1221</v>
      </c>
      <c r="N2859">
        <v>162986</v>
      </c>
      <c r="S2859" t="s">
        <v>167</v>
      </c>
      <c r="W2859">
        <v>8</v>
      </c>
      <c r="X2859">
        <v>13</v>
      </c>
      <c r="Y2859">
        <v>2</v>
      </c>
      <c r="Z2859">
        <v>1099737</v>
      </c>
      <c r="AA2859" t="s">
        <v>146</v>
      </c>
      <c r="AB2859">
        <v>102</v>
      </c>
      <c r="AC2859" t="s">
        <v>10</v>
      </c>
      <c r="AD2859" t="s">
        <v>10</v>
      </c>
      <c r="AE2859">
        <v>975</v>
      </c>
    </row>
    <row r="2860" spans="1:31" x14ac:dyDescent="0.25">
      <c r="A2860">
        <v>345</v>
      </c>
      <c r="B2860">
        <v>345</v>
      </c>
      <c r="C2860">
        <v>1125</v>
      </c>
      <c r="D2860">
        <v>162</v>
      </c>
      <c r="E2860" s="3">
        <v>41532</v>
      </c>
      <c r="F2860" s="15">
        <f t="shared" si="88"/>
        <v>2013</v>
      </c>
      <c r="G2860" s="3">
        <f t="shared" si="89"/>
        <v>41547</v>
      </c>
      <c r="H2860" t="s">
        <v>142</v>
      </c>
      <c r="I2860" t="s">
        <v>165</v>
      </c>
      <c r="J2860" t="b">
        <v>0</v>
      </c>
      <c r="K2860" t="s">
        <v>701</v>
      </c>
      <c r="L2860">
        <v>91928</v>
      </c>
      <c r="M2860">
        <v>1227</v>
      </c>
      <c r="N2860">
        <v>164144</v>
      </c>
      <c r="S2860" t="s">
        <v>167</v>
      </c>
      <c r="W2860">
        <v>9</v>
      </c>
      <c r="X2860">
        <v>13</v>
      </c>
      <c r="Y2860">
        <v>2</v>
      </c>
      <c r="Z2860">
        <v>1099737</v>
      </c>
      <c r="AA2860" t="s">
        <v>146</v>
      </c>
      <c r="AB2860">
        <v>102</v>
      </c>
      <c r="AC2860" t="s">
        <v>10</v>
      </c>
      <c r="AD2860" t="s">
        <v>10</v>
      </c>
      <c r="AE2860">
        <v>812</v>
      </c>
    </row>
    <row r="2861" spans="1:31" x14ac:dyDescent="0.25">
      <c r="A2861">
        <v>345</v>
      </c>
      <c r="B2861">
        <v>345</v>
      </c>
      <c r="C2861">
        <v>1125</v>
      </c>
      <c r="D2861">
        <v>370.5</v>
      </c>
      <c r="E2861" s="3">
        <v>41534</v>
      </c>
      <c r="F2861" s="15">
        <f t="shared" si="88"/>
        <v>2013</v>
      </c>
      <c r="G2861" s="3">
        <f t="shared" si="89"/>
        <v>41547</v>
      </c>
      <c r="H2861" t="s">
        <v>142</v>
      </c>
      <c r="I2861" t="s">
        <v>225</v>
      </c>
      <c r="J2861" t="b">
        <v>0</v>
      </c>
      <c r="K2861" t="s">
        <v>169</v>
      </c>
      <c r="L2861">
        <v>91927</v>
      </c>
      <c r="M2861">
        <v>1230</v>
      </c>
      <c r="N2861">
        <v>165076</v>
      </c>
      <c r="S2861" t="s">
        <v>167</v>
      </c>
      <c r="W2861">
        <v>9</v>
      </c>
      <c r="X2861">
        <v>13</v>
      </c>
      <c r="Y2861">
        <v>10</v>
      </c>
      <c r="Z2861">
        <v>1099936</v>
      </c>
      <c r="AA2861" t="s">
        <v>146</v>
      </c>
      <c r="AB2861">
        <v>110</v>
      </c>
      <c r="AC2861" t="s">
        <v>10</v>
      </c>
      <c r="AD2861" t="s">
        <v>10</v>
      </c>
      <c r="AE2861">
        <v>1041</v>
      </c>
    </row>
    <row r="2862" spans="1:31" x14ac:dyDescent="0.25">
      <c r="A2862">
        <v>345</v>
      </c>
      <c r="B2862">
        <v>345</v>
      </c>
      <c r="C2862">
        <v>1125</v>
      </c>
      <c r="D2862">
        <v>370.5</v>
      </c>
      <c r="E2862" s="3">
        <v>41534</v>
      </c>
      <c r="F2862" s="15">
        <f t="shared" si="88"/>
        <v>2013</v>
      </c>
      <c r="G2862" s="3">
        <f t="shared" si="89"/>
        <v>41547</v>
      </c>
      <c r="H2862" t="s">
        <v>142</v>
      </c>
      <c r="I2862" t="s">
        <v>358</v>
      </c>
      <c r="J2862" t="b">
        <v>0</v>
      </c>
      <c r="K2862" t="s">
        <v>169</v>
      </c>
      <c r="L2862">
        <v>91927</v>
      </c>
      <c r="M2862">
        <v>1230</v>
      </c>
      <c r="N2862">
        <v>165076</v>
      </c>
      <c r="S2862" t="s">
        <v>167</v>
      </c>
      <c r="W2862">
        <v>9</v>
      </c>
      <c r="X2862">
        <v>13</v>
      </c>
      <c r="Y2862">
        <v>10</v>
      </c>
      <c r="Z2862">
        <v>1098828</v>
      </c>
      <c r="AA2862" t="s">
        <v>146</v>
      </c>
      <c r="AB2862">
        <v>110</v>
      </c>
      <c r="AC2862" t="s">
        <v>10</v>
      </c>
      <c r="AD2862" t="s">
        <v>10</v>
      </c>
      <c r="AE2862">
        <v>1042</v>
      </c>
    </row>
    <row r="2863" spans="1:31" x14ac:dyDescent="0.25">
      <c r="A2863">
        <v>345</v>
      </c>
      <c r="B2863">
        <v>345</v>
      </c>
      <c r="C2863">
        <v>1125</v>
      </c>
      <c r="D2863">
        <v>74.099999999999994</v>
      </c>
      <c r="E2863" s="3">
        <v>41547</v>
      </c>
      <c r="F2863" s="15">
        <f t="shared" si="88"/>
        <v>2013</v>
      </c>
      <c r="G2863" s="3">
        <f t="shared" si="89"/>
        <v>41547</v>
      </c>
      <c r="H2863" t="s">
        <v>142</v>
      </c>
      <c r="I2863" t="s">
        <v>168</v>
      </c>
      <c r="J2863" t="b">
        <v>0</v>
      </c>
      <c r="K2863" t="s">
        <v>169</v>
      </c>
      <c r="L2863">
        <v>91928</v>
      </c>
      <c r="M2863">
        <v>1233</v>
      </c>
      <c r="N2863">
        <v>165193</v>
      </c>
      <c r="S2863" t="s">
        <v>167</v>
      </c>
      <c r="W2863">
        <v>9</v>
      </c>
      <c r="X2863">
        <v>13</v>
      </c>
      <c r="Y2863">
        <v>2</v>
      </c>
      <c r="Z2863">
        <v>1099720</v>
      </c>
      <c r="AA2863" t="s">
        <v>146</v>
      </c>
      <c r="AB2863">
        <v>102</v>
      </c>
      <c r="AC2863" t="s">
        <v>10</v>
      </c>
      <c r="AD2863" t="s">
        <v>10</v>
      </c>
      <c r="AE2863">
        <v>954</v>
      </c>
    </row>
    <row r="2864" spans="1:31" x14ac:dyDescent="0.25">
      <c r="A2864">
        <v>345</v>
      </c>
      <c r="B2864">
        <v>345</v>
      </c>
      <c r="C2864">
        <v>1125</v>
      </c>
      <c r="D2864">
        <v>162</v>
      </c>
      <c r="E2864" s="3">
        <v>41547</v>
      </c>
      <c r="F2864" s="15">
        <f t="shared" si="88"/>
        <v>2013</v>
      </c>
      <c r="G2864" s="3">
        <f t="shared" si="89"/>
        <v>41547</v>
      </c>
      <c r="H2864" t="s">
        <v>142</v>
      </c>
      <c r="I2864" t="s">
        <v>165</v>
      </c>
      <c r="J2864" t="b">
        <v>0</v>
      </c>
      <c r="K2864" t="s">
        <v>1409</v>
      </c>
      <c r="L2864">
        <v>91928</v>
      </c>
      <c r="M2864">
        <v>1233</v>
      </c>
      <c r="N2864">
        <v>165193</v>
      </c>
      <c r="S2864" t="s">
        <v>167</v>
      </c>
      <c r="W2864">
        <v>9</v>
      </c>
      <c r="X2864">
        <v>13</v>
      </c>
      <c r="Y2864">
        <v>2</v>
      </c>
      <c r="Z2864">
        <v>1099737</v>
      </c>
      <c r="AA2864" t="s">
        <v>146</v>
      </c>
      <c r="AB2864">
        <v>102</v>
      </c>
      <c r="AC2864" t="s">
        <v>10</v>
      </c>
      <c r="AD2864" t="s">
        <v>10</v>
      </c>
      <c r="AE2864">
        <v>955</v>
      </c>
    </row>
    <row r="2865" spans="1:31" x14ac:dyDescent="0.25">
      <c r="A2865">
        <v>345</v>
      </c>
      <c r="B2865">
        <v>345</v>
      </c>
      <c r="C2865">
        <v>1125</v>
      </c>
      <c r="D2865">
        <v>162</v>
      </c>
      <c r="E2865" s="3">
        <v>41547</v>
      </c>
      <c r="F2865" s="15">
        <f t="shared" si="88"/>
        <v>2013</v>
      </c>
      <c r="G2865" s="3">
        <f t="shared" si="89"/>
        <v>41547</v>
      </c>
      <c r="H2865" t="s">
        <v>142</v>
      </c>
      <c r="I2865" t="s">
        <v>165</v>
      </c>
      <c r="J2865" t="b">
        <v>0</v>
      </c>
      <c r="K2865" t="s">
        <v>1409</v>
      </c>
      <c r="L2865">
        <v>91928</v>
      </c>
      <c r="M2865">
        <v>1233</v>
      </c>
      <c r="N2865">
        <v>165193</v>
      </c>
      <c r="S2865" t="s">
        <v>167</v>
      </c>
      <c r="W2865">
        <v>9</v>
      </c>
      <c r="X2865">
        <v>13</v>
      </c>
      <c r="Y2865">
        <v>2</v>
      </c>
      <c r="Z2865">
        <v>1099737</v>
      </c>
      <c r="AA2865" t="s">
        <v>146</v>
      </c>
      <c r="AB2865">
        <v>102</v>
      </c>
      <c r="AC2865" t="s">
        <v>10</v>
      </c>
      <c r="AD2865" t="s">
        <v>10</v>
      </c>
      <c r="AE2865">
        <v>956</v>
      </c>
    </row>
    <row r="2866" spans="1:31" x14ac:dyDescent="0.25">
      <c r="A2866">
        <v>345</v>
      </c>
      <c r="B2866">
        <v>345</v>
      </c>
      <c r="C2866">
        <v>1125</v>
      </c>
      <c r="D2866">
        <v>74.099999999999994</v>
      </c>
      <c r="E2866" s="3">
        <v>41576</v>
      </c>
      <c r="F2866" s="15">
        <f t="shared" si="88"/>
        <v>2013</v>
      </c>
      <c r="G2866" s="3">
        <f t="shared" si="89"/>
        <v>41578</v>
      </c>
      <c r="H2866" t="s">
        <v>142</v>
      </c>
      <c r="I2866" t="s">
        <v>1298</v>
      </c>
      <c r="J2866" t="b">
        <v>0</v>
      </c>
      <c r="K2866" t="s">
        <v>169</v>
      </c>
      <c r="L2866">
        <v>91928</v>
      </c>
      <c r="M2866">
        <v>1245</v>
      </c>
      <c r="N2866">
        <v>167562</v>
      </c>
      <c r="S2866" t="s">
        <v>167</v>
      </c>
      <c r="W2866">
        <v>10</v>
      </c>
      <c r="X2866">
        <v>13</v>
      </c>
      <c r="Y2866">
        <v>2</v>
      </c>
      <c r="Z2866">
        <v>1099689</v>
      </c>
      <c r="AA2866" t="s">
        <v>146</v>
      </c>
      <c r="AB2866">
        <v>110</v>
      </c>
      <c r="AC2866" t="s">
        <v>10</v>
      </c>
      <c r="AD2866" t="s">
        <v>10</v>
      </c>
      <c r="AE2866">
        <v>1141</v>
      </c>
    </row>
    <row r="2867" spans="1:31" x14ac:dyDescent="0.25">
      <c r="A2867">
        <v>345</v>
      </c>
      <c r="B2867">
        <v>345</v>
      </c>
      <c r="C2867">
        <v>1125</v>
      </c>
      <c r="D2867">
        <v>243</v>
      </c>
      <c r="E2867" s="3">
        <v>41578</v>
      </c>
      <c r="F2867" s="15">
        <f t="shared" si="88"/>
        <v>2013</v>
      </c>
      <c r="G2867" s="3">
        <f t="shared" si="89"/>
        <v>41578</v>
      </c>
      <c r="H2867" t="s">
        <v>142</v>
      </c>
      <c r="I2867" t="s">
        <v>165</v>
      </c>
      <c r="J2867" t="b">
        <v>0</v>
      </c>
      <c r="K2867" t="s">
        <v>701</v>
      </c>
      <c r="L2867">
        <v>91928</v>
      </c>
      <c r="M2867">
        <v>1248</v>
      </c>
      <c r="N2867">
        <v>167570</v>
      </c>
      <c r="S2867" t="s">
        <v>167</v>
      </c>
      <c r="W2867">
        <v>10</v>
      </c>
      <c r="X2867">
        <v>13</v>
      </c>
      <c r="Y2867">
        <v>3</v>
      </c>
      <c r="Z2867">
        <v>1099737</v>
      </c>
      <c r="AA2867" t="s">
        <v>146</v>
      </c>
      <c r="AB2867">
        <v>102</v>
      </c>
      <c r="AC2867" t="s">
        <v>10</v>
      </c>
      <c r="AD2867" t="s">
        <v>10</v>
      </c>
      <c r="AE2867">
        <v>926</v>
      </c>
    </row>
    <row r="2868" spans="1:31" x14ac:dyDescent="0.25">
      <c r="A2868">
        <v>345</v>
      </c>
      <c r="B2868">
        <v>345</v>
      </c>
      <c r="C2868">
        <v>1125</v>
      </c>
      <c r="D2868">
        <v>162</v>
      </c>
      <c r="E2868" s="3">
        <v>41578</v>
      </c>
      <c r="F2868" s="15">
        <f t="shared" si="88"/>
        <v>2013</v>
      </c>
      <c r="G2868" s="3">
        <f t="shared" si="89"/>
        <v>41578</v>
      </c>
      <c r="H2868" t="s">
        <v>142</v>
      </c>
      <c r="I2868" t="s">
        <v>165</v>
      </c>
      <c r="J2868" t="b">
        <v>0</v>
      </c>
      <c r="K2868" t="s">
        <v>701</v>
      </c>
      <c r="L2868">
        <v>91928</v>
      </c>
      <c r="M2868">
        <v>1248</v>
      </c>
      <c r="N2868">
        <v>167570</v>
      </c>
      <c r="S2868" t="s">
        <v>167</v>
      </c>
      <c r="W2868">
        <v>10</v>
      </c>
      <c r="X2868">
        <v>13</v>
      </c>
      <c r="Y2868">
        <v>2</v>
      </c>
      <c r="Z2868">
        <v>1099737</v>
      </c>
      <c r="AA2868" t="s">
        <v>146</v>
      </c>
      <c r="AB2868">
        <v>102</v>
      </c>
      <c r="AC2868" t="s">
        <v>10</v>
      </c>
      <c r="AD2868" t="s">
        <v>10</v>
      </c>
      <c r="AE2868">
        <v>927</v>
      </c>
    </row>
    <row r="2869" spans="1:31" x14ac:dyDescent="0.25">
      <c r="A2869">
        <v>345</v>
      </c>
      <c r="B2869">
        <v>345</v>
      </c>
      <c r="C2869">
        <v>1125</v>
      </c>
      <c r="D2869">
        <v>81</v>
      </c>
      <c r="E2869" s="3">
        <v>41578</v>
      </c>
      <c r="F2869" s="15">
        <f t="shared" si="88"/>
        <v>2013</v>
      </c>
      <c r="G2869" s="3">
        <f t="shared" si="89"/>
        <v>41578</v>
      </c>
      <c r="H2869" t="s">
        <v>142</v>
      </c>
      <c r="I2869" t="s">
        <v>165</v>
      </c>
      <c r="J2869" t="b">
        <v>0</v>
      </c>
      <c r="K2869" t="s">
        <v>701</v>
      </c>
      <c r="L2869">
        <v>91928</v>
      </c>
      <c r="M2869">
        <v>1248</v>
      </c>
      <c r="N2869">
        <v>167570</v>
      </c>
      <c r="S2869" t="s">
        <v>167</v>
      </c>
      <c r="W2869">
        <v>10</v>
      </c>
      <c r="X2869">
        <v>13</v>
      </c>
      <c r="Y2869">
        <v>1</v>
      </c>
      <c r="Z2869">
        <v>1099737</v>
      </c>
      <c r="AA2869" t="s">
        <v>146</v>
      </c>
      <c r="AB2869">
        <v>102</v>
      </c>
      <c r="AC2869" t="s">
        <v>10</v>
      </c>
      <c r="AD2869" t="s">
        <v>10</v>
      </c>
      <c r="AE2869">
        <v>928</v>
      </c>
    </row>
    <row r="2870" spans="1:31" x14ac:dyDescent="0.25">
      <c r="A2870">
        <v>345</v>
      </c>
      <c r="B2870">
        <v>345</v>
      </c>
      <c r="C2870">
        <v>1125</v>
      </c>
      <c r="D2870">
        <v>185.25</v>
      </c>
      <c r="E2870" s="3">
        <v>41590</v>
      </c>
      <c r="F2870" s="15">
        <f t="shared" si="88"/>
        <v>2013</v>
      </c>
      <c r="G2870" s="3">
        <f t="shared" si="89"/>
        <v>41608</v>
      </c>
      <c r="H2870" t="s">
        <v>142</v>
      </c>
      <c r="I2870" t="s">
        <v>1298</v>
      </c>
      <c r="J2870" t="b">
        <v>0</v>
      </c>
      <c r="K2870" t="s">
        <v>169</v>
      </c>
      <c r="L2870">
        <v>91928</v>
      </c>
      <c r="M2870">
        <v>1251</v>
      </c>
      <c r="N2870">
        <v>168774</v>
      </c>
      <c r="S2870" t="s">
        <v>167</v>
      </c>
      <c r="W2870">
        <v>11</v>
      </c>
      <c r="X2870">
        <v>13</v>
      </c>
      <c r="Y2870">
        <v>5</v>
      </c>
      <c r="Z2870">
        <v>1099689</v>
      </c>
      <c r="AA2870" t="s">
        <v>146</v>
      </c>
      <c r="AB2870">
        <v>110</v>
      </c>
      <c r="AC2870" t="s">
        <v>10</v>
      </c>
      <c r="AD2870" t="s">
        <v>10</v>
      </c>
      <c r="AE2870">
        <v>1023</v>
      </c>
    </row>
    <row r="2871" spans="1:31" x14ac:dyDescent="0.25">
      <c r="A2871">
        <v>345</v>
      </c>
      <c r="B2871">
        <v>345</v>
      </c>
      <c r="C2871">
        <v>1125</v>
      </c>
      <c r="D2871">
        <v>351.98</v>
      </c>
      <c r="E2871" s="3">
        <v>41590</v>
      </c>
      <c r="F2871" s="15">
        <f t="shared" si="88"/>
        <v>2013</v>
      </c>
      <c r="G2871" s="3">
        <f t="shared" si="89"/>
        <v>41608</v>
      </c>
      <c r="H2871" t="s">
        <v>142</v>
      </c>
      <c r="I2871" t="s">
        <v>171</v>
      </c>
      <c r="J2871" t="b">
        <v>0</v>
      </c>
      <c r="K2871" t="s">
        <v>169</v>
      </c>
      <c r="L2871">
        <v>91928</v>
      </c>
      <c r="M2871">
        <v>1251</v>
      </c>
      <c r="N2871">
        <v>168774</v>
      </c>
      <c r="S2871" t="s">
        <v>167</v>
      </c>
      <c r="W2871">
        <v>11</v>
      </c>
      <c r="X2871">
        <v>13</v>
      </c>
      <c r="Y2871">
        <v>9.5</v>
      </c>
      <c r="Z2871">
        <v>1098824</v>
      </c>
      <c r="AA2871" t="s">
        <v>146</v>
      </c>
      <c r="AB2871">
        <v>110</v>
      </c>
      <c r="AC2871" t="s">
        <v>10</v>
      </c>
      <c r="AD2871" t="s">
        <v>10</v>
      </c>
      <c r="AE2871">
        <v>1028</v>
      </c>
    </row>
    <row r="2872" spans="1:31" x14ac:dyDescent="0.25">
      <c r="A2872">
        <v>345</v>
      </c>
      <c r="B2872">
        <v>345</v>
      </c>
      <c r="C2872">
        <v>1125</v>
      </c>
      <c r="D2872">
        <v>74.099999999999994</v>
      </c>
      <c r="E2872" s="3">
        <v>41590</v>
      </c>
      <c r="F2872" s="15">
        <f t="shared" si="88"/>
        <v>2013</v>
      </c>
      <c r="G2872" s="3">
        <f t="shared" si="89"/>
        <v>41608</v>
      </c>
      <c r="H2872" t="s">
        <v>142</v>
      </c>
      <c r="I2872" t="s">
        <v>172</v>
      </c>
      <c r="J2872" t="b">
        <v>0</v>
      </c>
      <c r="K2872" t="s">
        <v>1410</v>
      </c>
      <c r="L2872">
        <v>91928</v>
      </c>
      <c r="M2872">
        <v>1251</v>
      </c>
      <c r="N2872">
        <v>168774</v>
      </c>
      <c r="S2872" t="s">
        <v>167</v>
      </c>
      <c r="W2872">
        <v>11</v>
      </c>
      <c r="X2872">
        <v>13</v>
      </c>
      <c r="Y2872">
        <v>2</v>
      </c>
      <c r="Z2872">
        <v>1099579</v>
      </c>
      <c r="AA2872" t="s">
        <v>146</v>
      </c>
      <c r="AB2872">
        <v>110</v>
      </c>
      <c r="AC2872" t="s">
        <v>10</v>
      </c>
      <c r="AD2872" t="s">
        <v>10</v>
      </c>
      <c r="AE2872">
        <v>1047</v>
      </c>
    </row>
    <row r="2873" spans="1:31" x14ac:dyDescent="0.25">
      <c r="A2873">
        <v>345</v>
      </c>
      <c r="B2873">
        <v>345</v>
      </c>
      <c r="C2873">
        <v>1125</v>
      </c>
      <c r="D2873">
        <v>351.98</v>
      </c>
      <c r="E2873" s="3">
        <v>41590</v>
      </c>
      <c r="F2873" s="15">
        <f t="shared" si="88"/>
        <v>2013</v>
      </c>
      <c r="G2873" s="3">
        <f t="shared" si="89"/>
        <v>41608</v>
      </c>
      <c r="H2873" t="s">
        <v>142</v>
      </c>
      <c r="I2873" t="s">
        <v>175</v>
      </c>
      <c r="J2873" t="b">
        <v>0</v>
      </c>
      <c r="K2873" t="s">
        <v>169</v>
      </c>
      <c r="L2873">
        <v>91928</v>
      </c>
      <c r="M2873">
        <v>1251</v>
      </c>
      <c r="N2873">
        <v>168774</v>
      </c>
      <c r="S2873" t="s">
        <v>167</v>
      </c>
      <c r="W2873">
        <v>11</v>
      </c>
      <c r="X2873">
        <v>13</v>
      </c>
      <c r="Y2873">
        <v>9.5</v>
      </c>
      <c r="Z2873">
        <v>1099394</v>
      </c>
      <c r="AA2873" t="s">
        <v>146</v>
      </c>
      <c r="AB2873">
        <v>110</v>
      </c>
      <c r="AC2873" t="s">
        <v>10</v>
      </c>
      <c r="AD2873" t="s">
        <v>10</v>
      </c>
      <c r="AE2873">
        <v>1048</v>
      </c>
    </row>
    <row r="2874" spans="1:31" x14ac:dyDescent="0.25">
      <c r="A2874">
        <v>345</v>
      </c>
      <c r="B2874">
        <v>345</v>
      </c>
      <c r="C2874">
        <v>1125</v>
      </c>
      <c r="D2874">
        <v>162</v>
      </c>
      <c r="E2874" s="3">
        <v>41593</v>
      </c>
      <c r="F2874" s="15">
        <f t="shared" si="88"/>
        <v>2013</v>
      </c>
      <c r="G2874" s="3">
        <f t="shared" si="89"/>
        <v>41608</v>
      </c>
      <c r="H2874" t="s">
        <v>142</v>
      </c>
      <c r="I2874" t="s">
        <v>165</v>
      </c>
      <c r="J2874" t="b">
        <v>0</v>
      </c>
      <c r="K2874" t="s">
        <v>701</v>
      </c>
      <c r="L2874">
        <v>91928</v>
      </c>
      <c r="M2874">
        <v>1254</v>
      </c>
      <c r="N2874">
        <v>168835</v>
      </c>
      <c r="S2874" t="s">
        <v>167</v>
      </c>
      <c r="W2874">
        <v>11</v>
      </c>
      <c r="X2874">
        <v>13</v>
      </c>
      <c r="Y2874">
        <v>2</v>
      </c>
      <c r="Z2874">
        <v>1099737</v>
      </c>
      <c r="AA2874" t="s">
        <v>146</v>
      </c>
      <c r="AB2874">
        <v>102</v>
      </c>
      <c r="AC2874" t="s">
        <v>10</v>
      </c>
      <c r="AD2874" t="s">
        <v>10</v>
      </c>
      <c r="AE2874">
        <v>960</v>
      </c>
    </row>
    <row r="2875" spans="1:31" x14ac:dyDescent="0.25">
      <c r="A2875">
        <v>345</v>
      </c>
      <c r="B2875">
        <v>345</v>
      </c>
      <c r="C2875">
        <v>1125</v>
      </c>
      <c r="D2875">
        <v>81</v>
      </c>
      <c r="E2875" s="3">
        <v>41593</v>
      </c>
      <c r="F2875" s="15">
        <f t="shared" si="88"/>
        <v>2013</v>
      </c>
      <c r="G2875" s="3">
        <f t="shared" si="89"/>
        <v>41608</v>
      </c>
      <c r="H2875" t="s">
        <v>142</v>
      </c>
      <c r="I2875" t="s">
        <v>165</v>
      </c>
      <c r="J2875" t="b">
        <v>0</v>
      </c>
      <c r="K2875" t="s">
        <v>701</v>
      </c>
      <c r="L2875">
        <v>91928</v>
      </c>
      <c r="M2875">
        <v>1254</v>
      </c>
      <c r="N2875">
        <v>168835</v>
      </c>
      <c r="S2875" t="s">
        <v>167</v>
      </c>
      <c r="W2875">
        <v>11</v>
      </c>
      <c r="X2875">
        <v>13</v>
      </c>
      <c r="Y2875">
        <v>1</v>
      </c>
      <c r="Z2875">
        <v>1099737</v>
      </c>
      <c r="AA2875" t="s">
        <v>146</v>
      </c>
      <c r="AB2875">
        <v>102</v>
      </c>
      <c r="AC2875" t="s">
        <v>10</v>
      </c>
      <c r="AD2875" t="s">
        <v>10</v>
      </c>
      <c r="AE2875">
        <v>961</v>
      </c>
    </row>
    <row r="2876" spans="1:31" x14ac:dyDescent="0.25">
      <c r="A2876">
        <v>345</v>
      </c>
      <c r="B2876">
        <v>345</v>
      </c>
      <c r="C2876">
        <v>1125</v>
      </c>
      <c r="D2876">
        <v>81</v>
      </c>
      <c r="E2876" s="3">
        <v>41593</v>
      </c>
      <c r="F2876" s="15">
        <f t="shared" si="88"/>
        <v>2013</v>
      </c>
      <c r="G2876" s="3">
        <f t="shared" si="89"/>
        <v>41608</v>
      </c>
      <c r="H2876" t="s">
        <v>142</v>
      </c>
      <c r="I2876" t="s">
        <v>165</v>
      </c>
      <c r="J2876" t="b">
        <v>0</v>
      </c>
      <c r="K2876" t="s">
        <v>701</v>
      </c>
      <c r="L2876">
        <v>91928</v>
      </c>
      <c r="M2876">
        <v>1254</v>
      </c>
      <c r="N2876">
        <v>168835</v>
      </c>
      <c r="S2876" t="s">
        <v>167</v>
      </c>
      <c r="W2876">
        <v>11</v>
      </c>
      <c r="X2876">
        <v>13</v>
      </c>
      <c r="Y2876">
        <v>1</v>
      </c>
      <c r="Z2876">
        <v>1099737</v>
      </c>
      <c r="AA2876" t="s">
        <v>146</v>
      </c>
      <c r="AB2876">
        <v>102</v>
      </c>
      <c r="AC2876" t="s">
        <v>10</v>
      </c>
      <c r="AD2876" t="s">
        <v>10</v>
      </c>
      <c r="AE2876">
        <v>962</v>
      </c>
    </row>
    <row r="2877" spans="1:31" x14ac:dyDescent="0.25">
      <c r="A2877">
        <v>345</v>
      </c>
      <c r="B2877">
        <v>345</v>
      </c>
      <c r="C2877">
        <v>1125</v>
      </c>
      <c r="D2877">
        <v>18.53</v>
      </c>
      <c r="E2877" s="3">
        <v>41604</v>
      </c>
      <c r="F2877" s="15">
        <f t="shared" si="88"/>
        <v>2013</v>
      </c>
      <c r="G2877" s="3">
        <f t="shared" si="89"/>
        <v>41608</v>
      </c>
      <c r="H2877" t="s">
        <v>142</v>
      </c>
      <c r="I2877" t="s">
        <v>172</v>
      </c>
      <c r="J2877" t="b">
        <v>0</v>
      </c>
      <c r="K2877" t="s">
        <v>1411</v>
      </c>
      <c r="L2877">
        <v>91928</v>
      </c>
      <c r="M2877">
        <v>1257</v>
      </c>
      <c r="N2877">
        <v>169404</v>
      </c>
      <c r="S2877" t="s">
        <v>167</v>
      </c>
      <c r="W2877">
        <v>11</v>
      </c>
      <c r="X2877">
        <v>13</v>
      </c>
      <c r="Y2877">
        <v>0.5</v>
      </c>
      <c r="Z2877">
        <v>1099579</v>
      </c>
      <c r="AA2877" t="s">
        <v>146</v>
      </c>
      <c r="AB2877">
        <v>110</v>
      </c>
      <c r="AC2877" t="s">
        <v>10</v>
      </c>
      <c r="AD2877" t="s">
        <v>10</v>
      </c>
      <c r="AE2877">
        <v>1056</v>
      </c>
    </row>
    <row r="2878" spans="1:31" x14ac:dyDescent="0.25">
      <c r="A2878">
        <v>345</v>
      </c>
      <c r="B2878">
        <v>345</v>
      </c>
      <c r="C2878">
        <v>1125</v>
      </c>
      <c r="D2878">
        <v>351.98</v>
      </c>
      <c r="E2878" s="3">
        <v>41604</v>
      </c>
      <c r="F2878" s="15">
        <f t="shared" si="88"/>
        <v>2013</v>
      </c>
      <c r="G2878" s="3">
        <f t="shared" si="89"/>
        <v>41608</v>
      </c>
      <c r="H2878" t="s">
        <v>142</v>
      </c>
      <c r="I2878" t="s">
        <v>175</v>
      </c>
      <c r="J2878" t="b">
        <v>0</v>
      </c>
      <c r="K2878" t="s">
        <v>169</v>
      </c>
      <c r="L2878">
        <v>91928</v>
      </c>
      <c r="M2878">
        <v>1257</v>
      </c>
      <c r="N2878">
        <v>169404</v>
      </c>
      <c r="S2878" t="s">
        <v>167</v>
      </c>
      <c r="W2878">
        <v>11</v>
      </c>
      <c r="X2878">
        <v>13</v>
      </c>
      <c r="Y2878">
        <v>9.5</v>
      </c>
      <c r="Z2878">
        <v>1099394</v>
      </c>
      <c r="AA2878" t="s">
        <v>146</v>
      </c>
      <c r="AB2878">
        <v>110</v>
      </c>
      <c r="AC2878" t="s">
        <v>10</v>
      </c>
      <c r="AD2878" t="s">
        <v>10</v>
      </c>
      <c r="AE2878">
        <v>1057</v>
      </c>
    </row>
    <row r="2879" spans="1:31" x14ac:dyDescent="0.25">
      <c r="A2879">
        <v>345</v>
      </c>
      <c r="B2879">
        <v>345</v>
      </c>
      <c r="C2879">
        <v>1125</v>
      </c>
      <c r="D2879">
        <v>148.19999999999999</v>
      </c>
      <c r="E2879" s="3">
        <v>41604</v>
      </c>
      <c r="F2879" s="15">
        <f t="shared" si="88"/>
        <v>2013</v>
      </c>
      <c r="G2879" s="3">
        <f t="shared" si="89"/>
        <v>41608</v>
      </c>
      <c r="H2879" t="s">
        <v>142</v>
      </c>
      <c r="I2879" t="s">
        <v>175</v>
      </c>
      <c r="J2879" t="b">
        <v>0</v>
      </c>
      <c r="K2879" t="s">
        <v>169</v>
      </c>
      <c r="L2879">
        <v>91928</v>
      </c>
      <c r="M2879">
        <v>1257</v>
      </c>
      <c r="N2879">
        <v>169404</v>
      </c>
      <c r="S2879" t="s">
        <v>167</v>
      </c>
      <c r="W2879">
        <v>11</v>
      </c>
      <c r="X2879">
        <v>13</v>
      </c>
      <c r="Y2879">
        <v>4</v>
      </c>
      <c r="Z2879">
        <v>1099394</v>
      </c>
      <c r="AA2879" t="s">
        <v>146</v>
      </c>
      <c r="AB2879">
        <v>110</v>
      </c>
      <c r="AC2879" t="s">
        <v>10</v>
      </c>
      <c r="AD2879" t="s">
        <v>10</v>
      </c>
      <c r="AE2879">
        <v>1058</v>
      </c>
    </row>
    <row r="2880" spans="1:31" x14ac:dyDescent="0.25">
      <c r="A2880">
        <v>345</v>
      </c>
      <c r="B2880">
        <v>345</v>
      </c>
      <c r="C2880">
        <v>1125</v>
      </c>
      <c r="D2880">
        <v>314.93</v>
      </c>
      <c r="E2880" s="3">
        <v>41604</v>
      </c>
      <c r="F2880" s="15">
        <f t="shared" si="88"/>
        <v>2013</v>
      </c>
      <c r="G2880" s="3">
        <f t="shared" si="89"/>
        <v>41608</v>
      </c>
      <c r="H2880" t="s">
        <v>142</v>
      </c>
      <c r="I2880" t="s">
        <v>1298</v>
      </c>
      <c r="J2880" t="b">
        <v>0</v>
      </c>
      <c r="K2880" t="s">
        <v>169</v>
      </c>
      <c r="L2880">
        <v>91928</v>
      </c>
      <c r="M2880">
        <v>1257</v>
      </c>
      <c r="N2880">
        <v>169404</v>
      </c>
      <c r="S2880" t="s">
        <v>167</v>
      </c>
      <c r="W2880">
        <v>11</v>
      </c>
      <c r="X2880">
        <v>13</v>
      </c>
      <c r="Y2880">
        <v>8.5</v>
      </c>
      <c r="Z2880">
        <v>1099689</v>
      </c>
      <c r="AA2880" t="s">
        <v>146</v>
      </c>
      <c r="AB2880">
        <v>110</v>
      </c>
      <c r="AC2880" t="s">
        <v>10</v>
      </c>
      <c r="AD2880" t="s">
        <v>10</v>
      </c>
      <c r="AE2880">
        <v>1071</v>
      </c>
    </row>
    <row r="2881" spans="1:31" x14ac:dyDescent="0.25">
      <c r="A2881">
        <v>345</v>
      </c>
      <c r="B2881">
        <v>345</v>
      </c>
      <c r="C2881">
        <v>1125</v>
      </c>
      <c r="D2881">
        <v>55.58</v>
      </c>
      <c r="E2881" s="3">
        <v>41604</v>
      </c>
      <c r="F2881" s="15">
        <f t="shared" si="88"/>
        <v>2013</v>
      </c>
      <c r="G2881" s="3">
        <f t="shared" si="89"/>
        <v>41608</v>
      </c>
      <c r="H2881" t="s">
        <v>142</v>
      </c>
      <c r="I2881" t="s">
        <v>1298</v>
      </c>
      <c r="J2881" t="b">
        <v>0</v>
      </c>
      <c r="K2881" t="s">
        <v>169</v>
      </c>
      <c r="L2881">
        <v>91928</v>
      </c>
      <c r="M2881">
        <v>1257</v>
      </c>
      <c r="N2881">
        <v>169404</v>
      </c>
      <c r="S2881" t="s">
        <v>167</v>
      </c>
      <c r="W2881">
        <v>11</v>
      </c>
      <c r="X2881">
        <v>13</v>
      </c>
      <c r="Y2881">
        <v>1.5</v>
      </c>
      <c r="Z2881">
        <v>1099689</v>
      </c>
      <c r="AA2881" t="s">
        <v>146</v>
      </c>
      <c r="AB2881">
        <v>110</v>
      </c>
      <c r="AC2881" t="s">
        <v>10</v>
      </c>
      <c r="AD2881" t="s">
        <v>10</v>
      </c>
      <c r="AE2881">
        <v>1072</v>
      </c>
    </row>
    <row r="2882" spans="1:31" x14ac:dyDescent="0.25">
      <c r="A2882">
        <v>345</v>
      </c>
      <c r="B2882">
        <v>345</v>
      </c>
      <c r="C2882">
        <v>1125</v>
      </c>
      <c r="D2882">
        <v>314.93</v>
      </c>
      <c r="E2882" s="3">
        <v>41604</v>
      </c>
      <c r="F2882" s="15">
        <f t="shared" si="88"/>
        <v>2013</v>
      </c>
      <c r="G2882" s="3">
        <f t="shared" si="89"/>
        <v>41608</v>
      </c>
      <c r="H2882" t="s">
        <v>142</v>
      </c>
      <c r="I2882" t="s">
        <v>170</v>
      </c>
      <c r="J2882" t="b">
        <v>0</v>
      </c>
      <c r="K2882" t="s">
        <v>1412</v>
      </c>
      <c r="L2882">
        <v>91928</v>
      </c>
      <c r="M2882">
        <v>1257</v>
      </c>
      <c r="N2882">
        <v>169404</v>
      </c>
      <c r="S2882" t="s">
        <v>167</v>
      </c>
      <c r="W2882">
        <v>11</v>
      </c>
      <c r="X2882">
        <v>13</v>
      </c>
      <c r="Y2882">
        <v>8.5</v>
      </c>
      <c r="Z2882">
        <v>1098822</v>
      </c>
      <c r="AA2882" t="s">
        <v>146</v>
      </c>
      <c r="AB2882">
        <v>110</v>
      </c>
      <c r="AC2882" t="s">
        <v>10</v>
      </c>
      <c r="AD2882" t="s">
        <v>10</v>
      </c>
      <c r="AE2882">
        <v>1077</v>
      </c>
    </row>
    <row r="2883" spans="1:31" x14ac:dyDescent="0.25">
      <c r="A2883">
        <v>345</v>
      </c>
      <c r="B2883">
        <v>345</v>
      </c>
      <c r="C2883">
        <v>1125</v>
      </c>
      <c r="D2883">
        <v>55.58</v>
      </c>
      <c r="E2883" s="3">
        <v>41604</v>
      </c>
      <c r="F2883" s="15">
        <f t="shared" ref="F2883:F2946" si="90">YEAR(E2883)</f>
        <v>2013</v>
      </c>
      <c r="G2883" s="3">
        <f t="shared" ref="G2883:G2946" si="91">EOMONTH(E2883,0)</f>
        <v>41608</v>
      </c>
      <c r="H2883" t="s">
        <v>142</v>
      </c>
      <c r="I2883" t="s">
        <v>170</v>
      </c>
      <c r="J2883" t="b">
        <v>0</v>
      </c>
      <c r="K2883" t="s">
        <v>1412</v>
      </c>
      <c r="L2883">
        <v>91928</v>
      </c>
      <c r="M2883">
        <v>1257</v>
      </c>
      <c r="N2883">
        <v>169404</v>
      </c>
      <c r="S2883" t="s">
        <v>167</v>
      </c>
      <c r="W2883">
        <v>11</v>
      </c>
      <c r="X2883">
        <v>13</v>
      </c>
      <c r="Y2883">
        <v>1.5</v>
      </c>
      <c r="Z2883">
        <v>1098822</v>
      </c>
      <c r="AA2883" t="s">
        <v>146</v>
      </c>
      <c r="AB2883">
        <v>110</v>
      </c>
      <c r="AC2883" t="s">
        <v>10</v>
      </c>
      <c r="AD2883" t="s">
        <v>10</v>
      </c>
      <c r="AE2883">
        <v>1078</v>
      </c>
    </row>
    <row r="2884" spans="1:31" x14ac:dyDescent="0.25">
      <c r="A2884">
        <v>345</v>
      </c>
      <c r="B2884">
        <v>345</v>
      </c>
      <c r="C2884">
        <v>1125</v>
      </c>
      <c r="D2884">
        <v>351.98</v>
      </c>
      <c r="E2884" s="3">
        <v>41604</v>
      </c>
      <c r="F2884" s="15">
        <f t="shared" si="90"/>
        <v>2013</v>
      </c>
      <c r="G2884" s="3">
        <f t="shared" si="91"/>
        <v>41608</v>
      </c>
      <c r="H2884" t="s">
        <v>142</v>
      </c>
      <c r="I2884" t="s">
        <v>171</v>
      </c>
      <c r="J2884" t="b">
        <v>0</v>
      </c>
      <c r="K2884" t="s">
        <v>169</v>
      </c>
      <c r="L2884">
        <v>91928</v>
      </c>
      <c r="M2884">
        <v>1257</v>
      </c>
      <c r="N2884">
        <v>169404</v>
      </c>
      <c r="S2884" t="s">
        <v>167</v>
      </c>
      <c r="W2884">
        <v>11</v>
      </c>
      <c r="X2884">
        <v>13</v>
      </c>
      <c r="Y2884">
        <v>9.5</v>
      </c>
      <c r="Z2884">
        <v>1098824</v>
      </c>
      <c r="AA2884" t="s">
        <v>146</v>
      </c>
      <c r="AB2884">
        <v>110</v>
      </c>
      <c r="AC2884" t="s">
        <v>10</v>
      </c>
      <c r="AD2884" t="s">
        <v>10</v>
      </c>
      <c r="AE2884">
        <v>1079</v>
      </c>
    </row>
    <row r="2885" spans="1:31" x14ac:dyDescent="0.25">
      <c r="A2885">
        <v>345</v>
      </c>
      <c r="B2885">
        <v>345</v>
      </c>
      <c r="C2885">
        <v>1125</v>
      </c>
      <c r="D2885">
        <v>148.19999999999999</v>
      </c>
      <c r="E2885" s="3">
        <v>41604</v>
      </c>
      <c r="F2885" s="15">
        <f t="shared" si="90"/>
        <v>2013</v>
      </c>
      <c r="G2885" s="3">
        <f t="shared" si="91"/>
        <v>41608</v>
      </c>
      <c r="H2885" t="s">
        <v>142</v>
      </c>
      <c r="I2885" t="s">
        <v>171</v>
      </c>
      <c r="J2885" t="b">
        <v>0</v>
      </c>
      <c r="K2885" t="s">
        <v>169</v>
      </c>
      <c r="L2885">
        <v>91928</v>
      </c>
      <c r="M2885">
        <v>1257</v>
      </c>
      <c r="N2885">
        <v>169404</v>
      </c>
      <c r="S2885" t="s">
        <v>167</v>
      </c>
      <c r="W2885">
        <v>11</v>
      </c>
      <c r="X2885">
        <v>13</v>
      </c>
      <c r="Y2885">
        <v>4</v>
      </c>
      <c r="Z2885">
        <v>1098824</v>
      </c>
      <c r="AA2885" t="s">
        <v>146</v>
      </c>
      <c r="AB2885">
        <v>110</v>
      </c>
      <c r="AC2885" t="s">
        <v>10</v>
      </c>
      <c r="AD2885" t="s">
        <v>10</v>
      </c>
      <c r="AE2885">
        <v>1080</v>
      </c>
    </row>
    <row r="2886" spans="1:31" x14ac:dyDescent="0.25">
      <c r="A2886">
        <v>345</v>
      </c>
      <c r="B2886">
        <v>345</v>
      </c>
      <c r="C2886">
        <v>1125</v>
      </c>
      <c r="D2886">
        <v>296.39999999999998</v>
      </c>
      <c r="E2886" s="3">
        <v>41604</v>
      </c>
      <c r="F2886" s="15">
        <f t="shared" si="90"/>
        <v>2013</v>
      </c>
      <c r="G2886" s="3">
        <f t="shared" si="91"/>
        <v>41608</v>
      </c>
      <c r="H2886" t="s">
        <v>142</v>
      </c>
      <c r="I2886" t="s">
        <v>178</v>
      </c>
      <c r="J2886" t="b">
        <v>0</v>
      </c>
      <c r="K2886" t="s">
        <v>1413</v>
      </c>
      <c r="L2886">
        <v>91928</v>
      </c>
      <c r="M2886">
        <v>1257</v>
      </c>
      <c r="N2886">
        <v>169404</v>
      </c>
      <c r="S2886" t="s">
        <v>167</v>
      </c>
      <c r="W2886">
        <v>11</v>
      </c>
      <c r="X2886">
        <v>13</v>
      </c>
      <c r="Y2886">
        <v>8</v>
      </c>
      <c r="Z2886">
        <v>1098942</v>
      </c>
      <c r="AA2886" t="s">
        <v>146</v>
      </c>
      <c r="AB2886">
        <v>110</v>
      </c>
      <c r="AC2886" t="s">
        <v>10</v>
      </c>
      <c r="AD2886" t="s">
        <v>10</v>
      </c>
      <c r="AE2886">
        <v>1081</v>
      </c>
    </row>
    <row r="2887" spans="1:31" x14ac:dyDescent="0.25">
      <c r="A2887">
        <v>345</v>
      </c>
      <c r="B2887">
        <v>345</v>
      </c>
      <c r="C2887">
        <v>1125</v>
      </c>
      <c r="D2887">
        <v>74.099999999999994</v>
      </c>
      <c r="E2887" s="3">
        <v>41604</v>
      </c>
      <c r="F2887" s="15">
        <f t="shared" si="90"/>
        <v>2013</v>
      </c>
      <c r="G2887" s="3">
        <f t="shared" si="91"/>
        <v>41608</v>
      </c>
      <c r="H2887" t="s">
        <v>142</v>
      </c>
      <c r="I2887" t="s">
        <v>178</v>
      </c>
      <c r="J2887" t="b">
        <v>0</v>
      </c>
      <c r="K2887" t="s">
        <v>1414</v>
      </c>
      <c r="L2887">
        <v>91928</v>
      </c>
      <c r="M2887">
        <v>1257</v>
      </c>
      <c r="N2887">
        <v>169404</v>
      </c>
      <c r="S2887" t="s">
        <v>167</v>
      </c>
      <c r="W2887">
        <v>11</v>
      </c>
      <c r="X2887">
        <v>13</v>
      </c>
      <c r="Y2887">
        <v>2</v>
      </c>
      <c r="Z2887">
        <v>1098942</v>
      </c>
      <c r="AA2887" t="s">
        <v>146</v>
      </c>
      <c r="AB2887">
        <v>110</v>
      </c>
      <c r="AC2887" t="s">
        <v>10</v>
      </c>
      <c r="AD2887" t="s">
        <v>10</v>
      </c>
      <c r="AE2887">
        <v>1082</v>
      </c>
    </row>
    <row r="2888" spans="1:31" x14ac:dyDescent="0.25">
      <c r="A2888">
        <v>345</v>
      </c>
      <c r="B2888">
        <v>345</v>
      </c>
      <c r="C2888">
        <v>1125</v>
      </c>
      <c r="D2888">
        <v>74.099999999999994</v>
      </c>
      <c r="E2888" s="3">
        <v>41604</v>
      </c>
      <c r="F2888" s="15">
        <f t="shared" si="90"/>
        <v>2013</v>
      </c>
      <c r="G2888" s="3">
        <f t="shared" si="91"/>
        <v>41608</v>
      </c>
      <c r="H2888" t="s">
        <v>142</v>
      </c>
      <c r="I2888" t="s">
        <v>178</v>
      </c>
      <c r="J2888" t="b">
        <v>0</v>
      </c>
      <c r="K2888" t="s">
        <v>1415</v>
      </c>
      <c r="L2888">
        <v>91928</v>
      </c>
      <c r="M2888">
        <v>1257</v>
      </c>
      <c r="N2888">
        <v>169404</v>
      </c>
      <c r="S2888" t="s">
        <v>167</v>
      </c>
      <c r="W2888">
        <v>11</v>
      </c>
      <c r="X2888">
        <v>13</v>
      </c>
      <c r="Y2888">
        <v>2</v>
      </c>
      <c r="Z2888">
        <v>1098942</v>
      </c>
      <c r="AA2888" t="s">
        <v>146</v>
      </c>
      <c r="AB2888">
        <v>110</v>
      </c>
      <c r="AC2888" t="s">
        <v>10</v>
      </c>
      <c r="AD2888" t="s">
        <v>10</v>
      </c>
      <c r="AE2888">
        <v>1083</v>
      </c>
    </row>
    <row r="2889" spans="1:31" x14ac:dyDescent="0.25">
      <c r="A2889">
        <v>345</v>
      </c>
      <c r="B2889">
        <v>345</v>
      </c>
      <c r="C2889">
        <v>1125</v>
      </c>
      <c r="D2889">
        <v>55.58</v>
      </c>
      <c r="E2889" s="3">
        <v>41604</v>
      </c>
      <c r="F2889" s="15">
        <f t="shared" si="90"/>
        <v>2013</v>
      </c>
      <c r="G2889" s="3">
        <f t="shared" si="91"/>
        <v>41608</v>
      </c>
      <c r="H2889" t="s">
        <v>142</v>
      </c>
      <c r="I2889" t="s">
        <v>178</v>
      </c>
      <c r="J2889" t="b">
        <v>0</v>
      </c>
      <c r="K2889" t="s">
        <v>1416</v>
      </c>
      <c r="L2889">
        <v>91928</v>
      </c>
      <c r="M2889">
        <v>1257</v>
      </c>
      <c r="N2889">
        <v>169404</v>
      </c>
      <c r="S2889" t="s">
        <v>167</v>
      </c>
      <c r="W2889">
        <v>11</v>
      </c>
      <c r="X2889">
        <v>13</v>
      </c>
      <c r="Y2889">
        <v>1.5</v>
      </c>
      <c r="Z2889">
        <v>1098942</v>
      </c>
      <c r="AA2889" t="s">
        <v>146</v>
      </c>
      <c r="AB2889">
        <v>110</v>
      </c>
      <c r="AC2889" t="s">
        <v>10</v>
      </c>
      <c r="AD2889" t="s">
        <v>10</v>
      </c>
      <c r="AE2889">
        <v>1084</v>
      </c>
    </row>
    <row r="2890" spans="1:31" x14ac:dyDescent="0.25">
      <c r="A2890">
        <v>345</v>
      </c>
      <c r="B2890">
        <v>345</v>
      </c>
      <c r="C2890">
        <v>1125</v>
      </c>
      <c r="D2890">
        <v>185.25</v>
      </c>
      <c r="E2890" s="3">
        <v>41604</v>
      </c>
      <c r="F2890" s="15">
        <f t="shared" si="90"/>
        <v>2013</v>
      </c>
      <c r="G2890" s="3">
        <f t="shared" si="91"/>
        <v>41608</v>
      </c>
      <c r="H2890" t="s">
        <v>142</v>
      </c>
      <c r="I2890" t="s">
        <v>200</v>
      </c>
      <c r="J2890" t="b">
        <v>0</v>
      </c>
      <c r="K2890" t="s">
        <v>1417</v>
      </c>
      <c r="L2890">
        <v>91928</v>
      </c>
      <c r="M2890">
        <v>1257</v>
      </c>
      <c r="N2890">
        <v>169404</v>
      </c>
      <c r="S2890" t="s">
        <v>167</v>
      </c>
      <c r="W2890">
        <v>11</v>
      </c>
      <c r="X2890">
        <v>13</v>
      </c>
      <c r="Y2890">
        <v>5</v>
      </c>
      <c r="Z2890">
        <v>1098825</v>
      </c>
      <c r="AA2890" t="s">
        <v>146</v>
      </c>
      <c r="AB2890">
        <v>110</v>
      </c>
      <c r="AC2890" t="s">
        <v>10</v>
      </c>
      <c r="AD2890" t="s">
        <v>10</v>
      </c>
      <c r="AE2890">
        <v>1085</v>
      </c>
    </row>
    <row r="2891" spans="1:31" x14ac:dyDescent="0.25">
      <c r="A2891">
        <v>345</v>
      </c>
      <c r="B2891">
        <v>345</v>
      </c>
      <c r="C2891">
        <v>1125</v>
      </c>
      <c r="D2891">
        <v>37.049999999999997</v>
      </c>
      <c r="E2891" s="3">
        <v>41604</v>
      </c>
      <c r="F2891" s="15">
        <f t="shared" si="90"/>
        <v>2013</v>
      </c>
      <c r="G2891" s="3">
        <f t="shared" si="91"/>
        <v>41608</v>
      </c>
      <c r="H2891" t="s">
        <v>142</v>
      </c>
      <c r="I2891" t="s">
        <v>200</v>
      </c>
      <c r="J2891" t="b">
        <v>0</v>
      </c>
      <c r="K2891" t="s">
        <v>1417</v>
      </c>
      <c r="L2891">
        <v>91928</v>
      </c>
      <c r="M2891">
        <v>1257</v>
      </c>
      <c r="N2891">
        <v>169404</v>
      </c>
      <c r="S2891" t="s">
        <v>167</v>
      </c>
      <c r="W2891">
        <v>11</v>
      </c>
      <c r="X2891">
        <v>13</v>
      </c>
      <c r="Y2891">
        <v>1</v>
      </c>
      <c r="Z2891">
        <v>1098825</v>
      </c>
      <c r="AA2891" t="s">
        <v>146</v>
      </c>
      <c r="AB2891">
        <v>110</v>
      </c>
      <c r="AC2891" t="s">
        <v>10</v>
      </c>
      <c r="AD2891" t="s">
        <v>10</v>
      </c>
      <c r="AE2891">
        <v>1086</v>
      </c>
    </row>
    <row r="2892" spans="1:31" x14ac:dyDescent="0.25">
      <c r="A2892">
        <v>345</v>
      </c>
      <c r="B2892">
        <v>345</v>
      </c>
      <c r="C2892">
        <v>1125</v>
      </c>
      <c r="D2892">
        <v>81</v>
      </c>
      <c r="E2892" s="3">
        <v>41608</v>
      </c>
      <c r="F2892" s="15">
        <f t="shared" si="90"/>
        <v>2013</v>
      </c>
      <c r="G2892" s="3">
        <f t="shared" si="91"/>
        <v>41608</v>
      </c>
      <c r="H2892" t="s">
        <v>142</v>
      </c>
      <c r="I2892" t="s">
        <v>165</v>
      </c>
      <c r="J2892" t="b">
        <v>0</v>
      </c>
      <c r="K2892" t="s">
        <v>1418</v>
      </c>
      <c r="L2892">
        <v>91928</v>
      </c>
      <c r="M2892">
        <v>1260</v>
      </c>
      <c r="N2892">
        <v>169457</v>
      </c>
      <c r="S2892" t="s">
        <v>167</v>
      </c>
      <c r="W2892">
        <v>11</v>
      </c>
      <c r="X2892">
        <v>13</v>
      </c>
      <c r="Y2892">
        <v>1</v>
      </c>
      <c r="Z2892">
        <v>1099737</v>
      </c>
      <c r="AA2892" t="s">
        <v>146</v>
      </c>
      <c r="AB2892">
        <v>102</v>
      </c>
      <c r="AC2892" t="s">
        <v>10</v>
      </c>
      <c r="AD2892" t="s">
        <v>10</v>
      </c>
      <c r="AE2892">
        <v>676</v>
      </c>
    </row>
    <row r="2893" spans="1:31" x14ac:dyDescent="0.25">
      <c r="A2893">
        <v>345</v>
      </c>
      <c r="B2893">
        <v>345</v>
      </c>
      <c r="C2893">
        <v>1125</v>
      </c>
      <c r="D2893">
        <v>148.19999999999999</v>
      </c>
      <c r="E2893" s="3">
        <v>41623</v>
      </c>
      <c r="F2893" s="15">
        <f t="shared" si="90"/>
        <v>2013</v>
      </c>
      <c r="G2893" s="3">
        <f t="shared" si="91"/>
        <v>41639</v>
      </c>
      <c r="H2893" t="s">
        <v>142</v>
      </c>
      <c r="I2893" t="s">
        <v>168</v>
      </c>
      <c r="J2893" t="b">
        <v>0</v>
      </c>
      <c r="K2893" t="s">
        <v>169</v>
      </c>
      <c r="L2893">
        <v>91928</v>
      </c>
      <c r="M2893">
        <v>1263</v>
      </c>
      <c r="N2893">
        <v>170935</v>
      </c>
      <c r="S2893" t="s">
        <v>167</v>
      </c>
      <c r="W2893">
        <v>12</v>
      </c>
      <c r="X2893">
        <v>13</v>
      </c>
      <c r="Y2893">
        <v>4</v>
      </c>
      <c r="Z2893">
        <v>1099720</v>
      </c>
      <c r="AA2893" t="s">
        <v>146</v>
      </c>
      <c r="AB2893">
        <v>102</v>
      </c>
      <c r="AC2893" t="s">
        <v>10</v>
      </c>
      <c r="AD2893" t="s">
        <v>10</v>
      </c>
      <c r="AE2893">
        <v>775</v>
      </c>
    </row>
    <row r="2894" spans="1:31" x14ac:dyDescent="0.25">
      <c r="A2894">
        <v>345</v>
      </c>
      <c r="B2894">
        <v>345</v>
      </c>
      <c r="C2894">
        <v>1125</v>
      </c>
      <c r="D2894">
        <v>74.099999999999994</v>
      </c>
      <c r="E2894" s="3">
        <v>41623</v>
      </c>
      <c r="F2894" s="15">
        <f t="shared" si="90"/>
        <v>2013</v>
      </c>
      <c r="G2894" s="3">
        <f t="shared" si="91"/>
        <v>41639</v>
      </c>
      <c r="H2894" t="s">
        <v>142</v>
      </c>
      <c r="I2894" t="s">
        <v>168</v>
      </c>
      <c r="J2894" t="b">
        <v>0</v>
      </c>
      <c r="K2894" t="s">
        <v>169</v>
      </c>
      <c r="L2894">
        <v>91928</v>
      </c>
      <c r="M2894">
        <v>1263</v>
      </c>
      <c r="N2894">
        <v>170935</v>
      </c>
      <c r="S2894" t="s">
        <v>167</v>
      </c>
      <c r="W2894">
        <v>12</v>
      </c>
      <c r="X2894">
        <v>13</v>
      </c>
      <c r="Y2894">
        <v>2</v>
      </c>
      <c r="Z2894">
        <v>1099720</v>
      </c>
      <c r="AA2894" t="s">
        <v>146</v>
      </c>
      <c r="AB2894">
        <v>102</v>
      </c>
      <c r="AC2894" t="s">
        <v>10</v>
      </c>
      <c r="AD2894" t="s">
        <v>10</v>
      </c>
      <c r="AE2894">
        <v>776</v>
      </c>
    </row>
    <row r="2895" spans="1:31" x14ac:dyDescent="0.25">
      <c r="A2895">
        <v>345</v>
      </c>
      <c r="B2895">
        <v>345</v>
      </c>
      <c r="C2895">
        <v>1125</v>
      </c>
      <c r="D2895">
        <v>37.049999999999997</v>
      </c>
      <c r="E2895" s="3">
        <v>41623</v>
      </c>
      <c r="F2895" s="15">
        <f t="shared" si="90"/>
        <v>2013</v>
      </c>
      <c r="G2895" s="3">
        <f t="shared" si="91"/>
        <v>41639</v>
      </c>
      <c r="H2895" t="s">
        <v>142</v>
      </c>
      <c r="I2895" t="s">
        <v>168</v>
      </c>
      <c r="J2895" t="b">
        <v>0</v>
      </c>
      <c r="K2895" t="s">
        <v>169</v>
      </c>
      <c r="L2895">
        <v>91928</v>
      </c>
      <c r="M2895">
        <v>1263</v>
      </c>
      <c r="N2895">
        <v>170935</v>
      </c>
      <c r="S2895" t="s">
        <v>167</v>
      </c>
      <c r="W2895">
        <v>12</v>
      </c>
      <c r="X2895">
        <v>13</v>
      </c>
      <c r="Y2895">
        <v>1</v>
      </c>
      <c r="Z2895">
        <v>1099720</v>
      </c>
      <c r="AA2895" t="s">
        <v>146</v>
      </c>
      <c r="AB2895">
        <v>102</v>
      </c>
      <c r="AC2895" t="s">
        <v>10</v>
      </c>
      <c r="AD2895" t="s">
        <v>10</v>
      </c>
      <c r="AE2895">
        <v>777</v>
      </c>
    </row>
    <row r="2896" spans="1:31" x14ac:dyDescent="0.25">
      <c r="A2896">
        <v>345</v>
      </c>
      <c r="B2896">
        <v>345</v>
      </c>
      <c r="C2896">
        <v>1125</v>
      </c>
      <c r="D2896">
        <v>148.19999999999999</v>
      </c>
      <c r="E2896" s="3">
        <v>41623</v>
      </c>
      <c r="F2896" s="15">
        <f t="shared" si="90"/>
        <v>2013</v>
      </c>
      <c r="G2896" s="3">
        <f t="shared" si="91"/>
        <v>41639</v>
      </c>
      <c r="H2896" t="s">
        <v>142</v>
      </c>
      <c r="I2896" t="s">
        <v>168</v>
      </c>
      <c r="J2896" t="b">
        <v>0</v>
      </c>
      <c r="K2896" t="s">
        <v>169</v>
      </c>
      <c r="L2896">
        <v>91928</v>
      </c>
      <c r="M2896">
        <v>1263</v>
      </c>
      <c r="N2896">
        <v>170935</v>
      </c>
      <c r="S2896" t="s">
        <v>167</v>
      </c>
      <c r="W2896">
        <v>12</v>
      </c>
      <c r="X2896">
        <v>13</v>
      </c>
      <c r="Y2896">
        <v>4</v>
      </c>
      <c r="Z2896">
        <v>1099720</v>
      </c>
      <c r="AA2896" t="s">
        <v>146</v>
      </c>
      <c r="AB2896">
        <v>102</v>
      </c>
      <c r="AC2896" t="s">
        <v>10</v>
      </c>
      <c r="AD2896" t="s">
        <v>10</v>
      </c>
      <c r="AE2896">
        <v>778</v>
      </c>
    </row>
    <row r="2897" spans="1:31" x14ac:dyDescent="0.25">
      <c r="A2897">
        <v>345</v>
      </c>
      <c r="B2897">
        <v>345</v>
      </c>
      <c r="C2897">
        <v>1125</v>
      </c>
      <c r="D2897">
        <v>111.15</v>
      </c>
      <c r="E2897" s="3">
        <v>41623</v>
      </c>
      <c r="F2897" s="15">
        <f t="shared" si="90"/>
        <v>2013</v>
      </c>
      <c r="G2897" s="3">
        <f t="shared" si="91"/>
        <v>41639</v>
      </c>
      <c r="H2897" t="s">
        <v>142</v>
      </c>
      <c r="I2897" t="s">
        <v>168</v>
      </c>
      <c r="J2897" t="b">
        <v>0</v>
      </c>
      <c r="K2897" t="s">
        <v>169</v>
      </c>
      <c r="L2897">
        <v>91928</v>
      </c>
      <c r="M2897">
        <v>1263</v>
      </c>
      <c r="N2897">
        <v>170935</v>
      </c>
      <c r="S2897" t="s">
        <v>167</v>
      </c>
      <c r="W2897">
        <v>12</v>
      </c>
      <c r="X2897">
        <v>13</v>
      </c>
      <c r="Y2897">
        <v>3</v>
      </c>
      <c r="Z2897">
        <v>1099720</v>
      </c>
      <c r="AA2897" t="s">
        <v>146</v>
      </c>
      <c r="AB2897">
        <v>102</v>
      </c>
      <c r="AC2897" t="s">
        <v>10</v>
      </c>
      <c r="AD2897" t="s">
        <v>10</v>
      </c>
      <c r="AE2897">
        <v>779</v>
      </c>
    </row>
    <row r="2898" spans="1:31" x14ac:dyDescent="0.25">
      <c r="A2898">
        <v>345</v>
      </c>
      <c r="B2898">
        <v>345</v>
      </c>
      <c r="C2898">
        <v>1125</v>
      </c>
      <c r="D2898">
        <v>111.15</v>
      </c>
      <c r="E2898" s="3">
        <v>41623</v>
      </c>
      <c r="F2898" s="15">
        <f t="shared" si="90"/>
        <v>2013</v>
      </c>
      <c r="G2898" s="3">
        <f t="shared" si="91"/>
        <v>41639</v>
      </c>
      <c r="H2898" t="s">
        <v>142</v>
      </c>
      <c r="I2898" t="s">
        <v>168</v>
      </c>
      <c r="J2898" t="b">
        <v>0</v>
      </c>
      <c r="K2898" t="s">
        <v>169</v>
      </c>
      <c r="L2898">
        <v>91928</v>
      </c>
      <c r="M2898">
        <v>1263</v>
      </c>
      <c r="N2898">
        <v>170935</v>
      </c>
      <c r="S2898" t="s">
        <v>167</v>
      </c>
      <c r="W2898">
        <v>12</v>
      </c>
      <c r="X2898">
        <v>13</v>
      </c>
      <c r="Y2898">
        <v>3</v>
      </c>
      <c r="Z2898">
        <v>1099720</v>
      </c>
      <c r="AA2898" t="s">
        <v>146</v>
      </c>
      <c r="AB2898">
        <v>102</v>
      </c>
      <c r="AC2898" t="s">
        <v>10</v>
      </c>
      <c r="AD2898" t="s">
        <v>10</v>
      </c>
      <c r="AE2898">
        <v>780</v>
      </c>
    </row>
    <row r="2899" spans="1:31" x14ac:dyDescent="0.25">
      <c r="A2899">
        <v>345</v>
      </c>
      <c r="B2899">
        <v>345</v>
      </c>
      <c r="C2899">
        <v>1125</v>
      </c>
      <c r="D2899">
        <v>37.049999999999997</v>
      </c>
      <c r="E2899" s="3">
        <v>41623</v>
      </c>
      <c r="F2899" s="15">
        <f t="shared" si="90"/>
        <v>2013</v>
      </c>
      <c r="G2899" s="3">
        <f t="shared" si="91"/>
        <v>41639</v>
      </c>
      <c r="H2899" t="s">
        <v>142</v>
      </c>
      <c r="I2899" t="s">
        <v>168</v>
      </c>
      <c r="J2899" t="b">
        <v>0</v>
      </c>
      <c r="K2899" t="s">
        <v>169</v>
      </c>
      <c r="L2899">
        <v>91928</v>
      </c>
      <c r="M2899">
        <v>1263</v>
      </c>
      <c r="N2899">
        <v>170935</v>
      </c>
      <c r="S2899" t="s">
        <v>167</v>
      </c>
      <c r="W2899">
        <v>12</v>
      </c>
      <c r="X2899">
        <v>13</v>
      </c>
      <c r="Y2899">
        <v>1</v>
      </c>
      <c r="Z2899">
        <v>1099720</v>
      </c>
      <c r="AA2899" t="s">
        <v>146</v>
      </c>
      <c r="AB2899">
        <v>102</v>
      </c>
      <c r="AC2899" t="s">
        <v>10</v>
      </c>
      <c r="AD2899" t="s">
        <v>10</v>
      </c>
      <c r="AE2899">
        <v>781</v>
      </c>
    </row>
    <row r="2900" spans="1:31" x14ac:dyDescent="0.25">
      <c r="A2900">
        <v>345</v>
      </c>
      <c r="B2900">
        <v>345</v>
      </c>
      <c r="C2900">
        <v>1125</v>
      </c>
      <c r="D2900">
        <v>37.049999999999997</v>
      </c>
      <c r="E2900" s="3">
        <v>41623</v>
      </c>
      <c r="F2900" s="15">
        <f t="shared" si="90"/>
        <v>2013</v>
      </c>
      <c r="G2900" s="3">
        <f t="shared" si="91"/>
        <v>41639</v>
      </c>
      <c r="H2900" t="s">
        <v>142</v>
      </c>
      <c r="I2900" t="s">
        <v>168</v>
      </c>
      <c r="J2900" t="b">
        <v>0</v>
      </c>
      <c r="K2900" t="s">
        <v>169</v>
      </c>
      <c r="L2900">
        <v>91928</v>
      </c>
      <c r="M2900">
        <v>1263</v>
      </c>
      <c r="N2900">
        <v>170935</v>
      </c>
      <c r="S2900" t="s">
        <v>167</v>
      </c>
      <c r="W2900">
        <v>12</v>
      </c>
      <c r="X2900">
        <v>13</v>
      </c>
      <c r="Y2900">
        <v>1</v>
      </c>
      <c r="Z2900">
        <v>1099720</v>
      </c>
      <c r="AA2900" t="s">
        <v>146</v>
      </c>
      <c r="AB2900">
        <v>102</v>
      </c>
      <c r="AC2900" t="s">
        <v>10</v>
      </c>
      <c r="AD2900" t="s">
        <v>10</v>
      </c>
      <c r="AE2900">
        <v>782</v>
      </c>
    </row>
    <row r="2901" spans="1:31" x14ac:dyDescent="0.25">
      <c r="A2901">
        <v>345</v>
      </c>
      <c r="B2901">
        <v>345</v>
      </c>
      <c r="C2901">
        <v>1125</v>
      </c>
      <c r="D2901">
        <v>243</v>
      </c>
      <c r="E2901" s="3">
        <v>41623</v>
      </c>
      <c r="F2901" s="15">
        <f t="shared" si="90"/>
        <v>2013</v>
      </c>
      <c r="G2901" s="3">
        <f t="shared" si="91"/>
        <v>41639</v>
      </c>
      <c r="H2901" t="s">
        <v>142</v>
      </c>
      <c r="I2901" t="s">
        <v>165</v>
      </c>
      <c r="J2901" t="b">
        <v>0</v>
      </c>
      <c r="K2901" t="s">
        <v>1419</v>
      </c>
      <c r="L2901">
        <v>91928</v>
      </c>
      <c r="M2901">
        <v>1263</v>
      </c>
      <c r="N2901">
        <v>170935</v>
      </c>
      <c r="S2901" t="s">
        <v>167</v>
      </c>
      <c r="W2901">
        <v>12</v>
      </c>
      <c r="X2901">
        <v>13</v>
      </c>
      <c r="Y2901">
        <v>3</v>
      </c>
      <c r="Z2901">
        <v>1099737</v>
      </c>
      <c r="AA2901" t="s">
        <v>146</v>
      </c>
      <c r="AB2901">
        <v>102</v>
      </c>
      <c r="AC2901" t="s">
        <v>10</v>
      </c>
      <c r="AD2901" t="s">
        <v>10</v>
      </c>
      <c r="AE2901">
        <v>783</v>
      </c>
    </row>
    <row r="2902" spans="1:31" x14ac:dyDescent="0.25">
      <c r="A2902">
        <v>345</v>
      </c>
      <c r="B2902">
        <v>345</v>
      </c>
      <c r="C2902">
        <v>1125</v>
      </c>
      <c r="D2902">
        <v>148.19999999999999</v>
      </c>
      <c r="E2902" s="3">
        <v>41618</v>
      </c>
      <c r="F2902" s="15">
        <f t="shared" si="90"/>
        <v>2013</v>
      </c>
      <c r="G2902" s="3">
        <f t="shared" si="91"/>
        <v>41639</v>
      </c>
      <c r="H2902" t="s">
        <v>142</v>
      </c>
      <c r="I2902" t="s">
        <v>172</v>
      </c>
      <c r="J2902" t="b">
        <v>0</v>
      </c>
      <c r="K2902" t="s">
        <v>1355</v>
      </c>
      <c r="L2902">
        <v>91928</v>
      </c>
      <c r="M2902">
        <v>1266</v>
      </c>
      <c r="N2902">
        <v>170975</v>
      </c>
      <c r="S2902" t="s">
        <v>167</v>
      </c>
      <c r="W2902">
        <v>12</v>
      </c>
      <c r="X2902">
        <v>13</v>
      </c>
      <c r="Y2902">
        <v>4</v>
      </c>
      <c r="Z2902">
        <v>1099579</v>
      </c>
      <c r="AA2902" t="s">
        <v>146</v>
      </c>
      <c r="AB2902">
        <v>110</v>
      </c>
      <c r="AC2902" t="s">
        <v>10</v>
      </c>
      <c r="AD2902" t="s">
        <v>10</v>
      </c>
      <c r="AE2902">
        <v>809</v>
      </c>
    </row>
    <row r="2903" spans="1:31" x14ac:dyDescent="0.25">
      <c r="A2903">
        <v>345</v>
      </c>
      <c r="B2903">
        <v>345</v>
      </c>
      <c r="C2903">
        <v>1125</v>
      </c>
      <c r="D2903">
        <v>37.049999999999997</v>
      </c>
      <c r="E2903" s="3">
        <v>41618</v>
      </c>
      <c r="F2903" s="15">
        <f t="shared" si="90"/>
        <v>2013</v>
      </c>
      <c r="G2903" s="3">
        <f t="shared" si="91"/>
        <v>41639</v>
      </c>
      <c r="H2903" t="s">
        <v>142</v>
      </c>
      <c r="I2903" t="s">
        <v>172</v>
      </c>
      <c r="J2903" t="b">
        <v>0</v>
      </c>
      <c r="K2903" t="s">
        <v>1355</v>
      </c>
      <c r="L2903">
        <v>91928</v>
      </c>
      <c r="M2903">
        <v>1266</v>
      </c>
      <c r="N2903">
        <v>170975</v>
      </c>
      <c r="S2903" t="s">
        <v>167</v>
      </c>
      <c r="W2903">
        <v>12</v>
      </c>
      <c r="X2903">
        <v>13</v>
      </c>
      <c r="Y2903">
        <v>1</v>
      </c>
      <c r="Z2903">
        <v>1099579</v>
      </c>
      <c r="AA2903" t="s">
        <v>146</v>
      </c>
      <c r="AB2903">
        <v>110</v>
      </c>
      <c r="AC2903" t="s">
        <v>10</v>
      </c>
      <c r="AD2903" t="s">
        <v>10</v>
      </c>
      <c r="AE2903">
        <v>813</v>
      </c>
    </row>
    <row r="2904" spans="1:31" x14ac:dyDescent="0.25">
      <c r="A2904">
        <v>345</v>
      </c>
      <c r="B2904">
        <v>345</v>
      </c>
      <c r="C2904">
        <v>1125</v>
      </c>
      <c r="D2904">
        <v>37.049999999999997</v>
      </c>
      <c r="E2904" s="3">
        <v>41618</v>
      </c>
      <c r="F2904" s="15">
        <f t="shared" si="90"/>
        <v>2013</v>
      </c>
      <c r="G2904" s="3">
        <f t="shared" si="91"/>
        <v>41639</v>
      </c>
      <c r="H2904" t="s">
        <v>142</v>
      </c>
      <c r="I2904" t="s">
        <v>172</v>
      </c>
      <c r="J2904" t="b">
        <v>0</v>
      </c>
      <c r="K2904" t="s">
        <v>1355</v>
      </c>
      <c r="L2904">
        <v>91928</v>
      </c>
      <c r="M2904">
        <v>1266</v>
      </c>
      <c r="N2904">
        <v>170975</v>
      </c>
      <c r="S2904" t="s">
        <v>167</v>
      </c>
      <c r="W2904">
        <v>12</v>
      </c>
      <c r="X2904">
        <v>13</v>
      </c>
      <c r="Y2904">
        <v>1</v>
      </c>
      <c r="Z2904">
        <v>1099579</v>
      </c>
      <c r="AA2904" t="s">
        <v>146</v>
      </c>
      <c r="AB2904">
        <v>110</v>
      </c>
      <c r="AC2904" t="s">
        <v>10</v>
      </c>
      <c r="AD2904" t="s">
        <v>10</v>
      </c>
      <c r="AE2904">
        <v>814</v>
      </c>
    </row>
    <row r="2905" spans="1:31" x14ac:dyDescent="0.25">
      <c r="A2905">
        <v>345</v>
      </c>
      <c r="B2905">
        <v>345</v>
      </c>
      <c r="C2905">
        <v>1125</v>
      </c>
      <c r="D2905">
        <v>148.19999999999999</v>
      </c>
      <c r="E2905" s="3">
        <v>41618</v>
      </c>
      <c r="F2905" s="15">
        <f t="shared" si="90"/>
        <v>2013</v>
      </c>
      <c r="G2905" s="3">
        <f t="shared" si="91"/>
        <v>41639</v>
      </c>
      <c r="H2905" t="s">
        <v>142</v>
      </c>
      <c r="I2905" t="s">
        <v>172</v>
      </c>
      <c r="J2905" t="b">
        <v>0</v>
      </c>
      <c r="K2905" t="s">
        <v>1355</v>
      </c>
      <c r="L2905">
        <v>91928</v>
      </c>
      <c r="M2905">
        <v>1266</v>
      </c>
      <c r="N2905">
        <v>170975</v>
      </c>
      <c r="S2905" t="s">
        <v>167</v>
      </c>
      <c r="W2905">
        <v>12</v>
      </c>
      <c r="X2905">
        <v>13</v>
      </c>
      <c r="Y2905">
        <v>4</v>
      </c>
      <c r="Z2905">
        <v>1099579</v>
      </c>
      <c r="AA2905" t="s">
        <v>146</v>
      </c>
      <c r="AB2905">
        <v>110</v>
      </c>
      <c r="AC2905" t="s">
        <v>10</v>
      </c>
      <c r="AD2905" t="s">
        <v>10</v>
      </c>
      <c r="AE2905">
        <v>815</v>
      </c>
    </row>
    <row r="2906" spans="1:31" x14ac:dyDescent="0.25">
      <c r="A2906">
        <v>345</v>
      </c>
      <c r="B2906">
        <v>345</v>
      </c>
      <c r="C2906">
        <v>1125</v>
      </c>
      <c r="D2906">
        <v>74.099999999999994</v>
      </c>
      <c r="E2906" s="3">
        <v>41639</v>
      </c>
      <c r="F2906" s="15">
        <f t="shared" si="90"/>
        <v>2013</v>
      </c>
      <c r="G2906" s="3">
        <f t="shared" si="91"/>
        <v>41639</v>
      </c>
      <c r="H2906" t="s">
        <v>142</v>
      </c>
      <c r="I2906" t="s">
        <v>168</v>
      </c>
      <c r="J2906" t="b">
        <v>0</v>
      </c>
      <c r="K2906" t="s">
        <v>169</v>
      </c>
      <c r="L2906">
        <v>91928</v>
      </c>
      <c r="M2906">
        <v>1269</v>
      </c>
      <c r="N2906">
        <v>171755</v>
      </c>
      <c r="S2906" t="s">
        <v>167</v>
      </c>
      <c r="W2906">
        <v>12</v>
      </c>
      <c r="X2906">
        <v>13</v>
      </c>
      <c r="Y2906">
        <v>2</v>
      </c>
      <c r="Z2906">
        <v>1099720</v>
      </c>
      <c r="AA2906" t="s">
        <v>146</v>
      </c>
      <c r="AB2906">
        <v>110</v>
      </c>
      <c r="AC2906" t="s">
        <v>10</v>
      </c>
      <c r="AD2906" t="s">
        <v>10</v>
      </c>
      <c r="AE2906">
        <v>443</v>
      </c>
    </row>
    <row r="2907" spans="1:31" x14ac:dyDescent="0.25">
      <c r="A2907">
        <v>345</v>
      </c>
      <c r="B2907">
        <v>345</v>
      </c>
      <c r="C2907">
        <v>1125</v>
      </c>
      <c r="D2907">
        <v>74.099999999999994</v>
      </c>
      <c r="E2907" s="3">
        <v>41639</v>
      </c>
      <c r="F2907" s="15">
        <f t="shared" si="90"/>
        <v>2013</v>
      </c>
      <c r="G2907" s="3">
        <f t="shared" si="91"/>
        <v>41639</v>
      </c>
      <c r="H2907" t="s">
        <v>142</v>
      </c>
      <c r="I2907" t="s">
        <v>168</v>
      </c>
      <c r="J2907" t="b">
        <v>0</v>
      </c>
      <c r="K2907" t="s">
        <v>169</v>
      </c>
      <c r="L2907">
        <v>91928</v>
      </c>
      <c r="M2907">
        <v>1269</v>
      </c>
      <c r="N2907">
        <v>171755</v>
      </c>
      <c r="S2907" t="s">
        <v>167</v>
      </c>
      <c r="W2907">
        <v>12</v>
      </c>
      <c r="X2907">
        <v>13</v>
      </c>
      <c r="Y2907">
        <v>2</v>
      </c>
      <c r="Z2907">
        <v>1099720</v>
      </c>
      <c r="AA2907" t="s">
        <v>146</v>
      </c>
      <c r="AB2907">
        <v>110</v>
      </c>
      <c r="AC2907" t="s">
        <v>10</v>
      </c>
      <c r="AD2907" t="s">
        <v>10</v>
      </c>
      <c r="AE2907">
        <v>444</v>
      </c>
    </row>
    <row r="2908" spans="1:31" x14ac:dyDescent="0.25">
      <c r="A2908">
        <v>345</v>
      </c>
      <c r="B2908">
        <v>345</v>
      </c>
      <c r="C2908">
        <v>1125</v>
      </c>
      <c r="D2908">
        <v>111.15</v>
      </c>
      <c r="E2908" s="3">
        <v>41639</v>
      </c>
      <c r="F2908" s="15">
        <f t="shared" si="90"/>
        <v>2013</v>
      </c>
      <c r="G2908" s="3">
        <f t="shared" si="91"/>
        <v>41639</v>
      </c>
      <c r="H2908" t="s">
        <v>142</v>
      </c>
      <c r="I2908" t="s">
        <v>168</v>
      </c>
      <c r="J2908" t="b">
        <v>0</v>
      </c>
      <c r="K2908" t="s">
        <v>169</v>
      </c>
      <c r="L2908">
        <v>91928</v>
      </c>
      <c r="M2908">
        <v>1269</v>
      </c>
      <c r="N2908">
        <v>171755</v>
      </c>
      <c r="S2908" t="s">
        <v>167</v>
      </c>
      <c r="W2908">
        <v>12</v>
      </c>
      <c r="X2908">
        <v>13</v>
      </c>
      <c r="Y2908">
        <v>3</v>
      </c>
      <c r="Z2908">
        <v>1099720</v>
      </c>
      <c r="AA2908" t="s">
        <v>146</v>
      </c>
      <c r="AB2908">
        <v>110</v>
      </c>
      <c r="AC2908" t="s">
        <v>10</v>
      </c>
      <c r="AD2908" t="s">
        <v>10</v>
      </c>
      <c r="AE2908">
        <v>445</v>
      </c>
    </row>
    <row r="2909" spans="1:31" x14ac:dyDescent="0.25">
      <c r="A2909">
        <v>345</v>
      </c>
      <c r="B2909">
        <v>345</v>
      </c>
      <c r="C2909">
        <v>1125</v>
      </c>
      <c r="D2909">
        <v>74.099999999999994</v>
      </c>
      <c r="E2909" s="3">
        <v>41639</v>
      </c>
      <c r="F2909" s="15">
        <f t="shared" si="90"/>
        <v>2013</v>
      </c>
      <c r="G2909" s="3">
        <f t="shared" si="91"/>
        <v>41639</v>
      </c>
      <c r="H2909" t="s">
        <v>142</v>
      </c>
      <c r="I2909" t="s">
        <v>168</v>
      </c>
      <c r="J2909" t="b">
        <v>0</v>
      </c>
      <c r="K2909" t="s">
        <v>169</v>
      </c>
      <c r="L2909">
        <v>91928</v>
      </c>
      <c r="M2909">
        <v>1269</v>
      </c>
      <c r="N2909">
        <v>171755</v>
      </c>
      <c r="S2909" t="s">
        <v>167</v>
      </c>
      <c r="W2909">
        <v>12</v>
      </c>
      <c r="X2909">
        <v>13</v>
      </c>
      <c r="Y2909">
        <v>2</v>
      </c>
      <c r="Z2909">
        <v>1099720</v>
      </c>
      <c r="AA2909" t="s">
        <v>146</v>
      </c>
      <c r="AB2909">
        <v>110</v>
      </c>
      <c r="AC2909" t="s">
        <v>10</v>
      </c>
      <c r="AD2909" t="s">
        <v>10</v>
      </c>
      <c r="AE2909">
        <v>447</v>
      </c>
    </row>
    <row r="2910" spans="1:31" x14ac:dyDescent="0.25">
      <c r="A2910">
        <v>345</v>
      </c>
      <c r="B2910">
        <v>345</v>
      </c>
      <c r="C2910">
        <v>1125</v>
      </c>
      <c r="D2910">
        <v>74.099999999999994</v>
      </c>
      <c r="E2910" s="3">
        <v>41639</v>
      </c>
      <c r="F2910" s="15">
        <f t="shared" si="90"/>
        <v>2013</v>
      </c>
      <c r="G2910" s="3">
        <f t="shared" si="91"/>
        <v>41639</v>
      </c>
      <c r="H2910" t="s">
        <v>142</v>
      </c>
      <c r="I2910" t="s">
        <v>168</v>
      </c>
      <c r="J2910" t="b">
        <v>0</v>
      </c>
      <c r="K2910" t="s">
        <v>169</v>
      </c>
      <c r="L2910">
        <v>91928</v>
      </c>
      <c r="M2910">
        <v>1269</v>
      </c>
      <c r="N2910">
        <v>171755</v>
      </c>
      <c r="S2910" t="s">
        <v>167</v>
      </c>
      <c r="W2910">
        <v>12</v>
      </c>
      <c r="X2910">
        <v>13</v>
      </c>
      <c r="Y2910">
        <v>2</v>
      </c>
      <c r="Z2910">
        <v>1099720</v>
      </c>
      <c r="AA2910" t="s">
        <v>146</v>
      </c>
      <c r="AB2910">
        <v>110</v>
      </c>
      <c r="AC2910" t="s">
        <v>10</v>
      </c>
      <c r="AD2910" t="s">
        <v>10</v>
      </c>
      <c r="AE2910">
        <v>448</v>
      </c>
    </row>
    <row r="2911" spans="1:31" x14ac:dyDescent="0.25">
      <c r="A2911">
        <v>345</v>
      </c>
      <c r="B2911">
        <v>345</v>
      </c>
      <c r="C2911">
        <v>1125</v>
      </c>
      <c r="D2911">
        <v>81</v>
      </c>
      <c r="E2911" s="3">
        <v>41639</v>
      </c>
      <c r="F2911" s="15">
        <f t="shared" si="90"/>
        <v>2013</v>
      </c>
      <c r="G2911" s="3">
        <f t="shared" si="91"/>
        <v>41639</v>
      </c>
      <c r="H2911" t="s">
        <v>142</v>
      </c>
      <c r="I2911" t="s">
        <v>165</v>
      </c>
      <c r="J2911" t="b">
        <v>0</v>
      </c>
      <c r="K2911" t="s">
        <v>1420</v>
      </c>
      <c r="L2911">
        <v>91928</v>
      </c>
      <c r="M2911">
        <v>1269</v>
      </c>
      <c r="N2911">
        <v>171755</v>
      </c>
      <c r="S2911" t="s">
        <v>167</v>
      </c>
      <c r="W2911">
        <v>12</v>
      </c>
      <c r="X2911">
        <v>13</v>
      </c>
      <c r="Y2911">
        <v>1</v>
      </c>
      <c r="Z2911">
        <v>1099737</v>
      </c>
      <c r="AA2911" t="s">
        <v>146</v>
      </c>
      <c r="AB2911">
        <v>110</v>
      </c>
      <c r="AC2911" t="s">
        <v>10</v>
      </c>
      <c r="AD2911" t="s">
        <v>10</v>
      </c>
      <c r="AE2911">
        <v>449</v>
      </c>
    </row>
    <row r="2912" spans="1:31" x14ac:dyDescent="0.25">
      <c r="A2912">
        <v>345</v>
      </c>
      <c r="B2912">
        <v>345</v>
      </c>
      <c r="C2912">
        <v>1125</v>
      </c>
      <c r="D2912">
        <v>74.099999999999994</v>
      </c>
      <c r="E2912" s="3">
        <v>41639</v>
      </c>
      <c r="F2912" s="15">
        <f t="shared" si="90"/>
        <v>2013</v>
      </c>
      <c r="G2912" s="3">
        <f t="shared" si="91"/>
        <v>41639</v>
      </c>
      <c r="H2912" t="s">
        <v>142</v>
      </c>
      <c r="I2912" t="s">
        <v>168</v>
      </c>
      <c r="J2912" t="b">
        <v>0</v>
      </c>
      <c r="K2912" t="s">
        <v>169</v>
      </c>
      <c r="L2912">
        <v>91928</v>
      </c>
      <c r="M2912">
        <v>1269</v>
      </c>
      <c r="N2912">
        <v>171755</v>
      </c>
      <c r="S2912" t="s">
        <v>167</v>
      </c>
      <c r="W2912">
        <v>12</v>
      </c>
      <c r="X2912">
        <v>13</v>
      </c>
      <c r="Y2912">
        <v>2</v>
      </c>
      <c r="Z2912">
        <v>1099720</v>
      </c>
      <c r="AA2912" t="s">
        <v>146</v>
      </c>
      <c r="AB2912">
        <v>110</v>
      </c>
      <c r="AC2912" t="s">
        <v>10</v>
      </c>
      <c r="AD2912" t="s">
        <v>10</v>
      </c>
      <c r="AE2912">
        <v>460</v>
      </c>
    </row>
    <row r="2913" spans="1:31" x14ac:dyDescent="0.25">
      <c r="A2913">
        <v>345</v>
      </c>
      <c r="B2913">
        <v>345</v>
      </c>
      <c r="C2913">
        <v>1125</v>
      </c>
      <c r="D2913">
        <v>37.049999999999997</v>
      </c>
      <c r="E2913" s="3">
        <v>41639</v>
      </c>
      <c r="F2913" s="15">
        <f t="shared" si="90"/>
        <v>2013</v>
      </c>
      <c r="G2913" s="3">
        <f t="shared" si="91"/>
        <v>41639</v>
      </c>
      <c r="H2913" t="s">
        <v>142</v>
      </c>
      <c r="I2913" t="s">
        <v>168</v>
      </c>
      <c r="J2913" t="b">
        <v>0</v>
      </c>
      <c r="K2913" t="s">
        <v>169</v>
      </c>
      <c r="L2913">
        <v>91928</v>
      </c>
      <c r="M2913">
        <v>1269</v>
      </c>
      <c r="N2913">
        <v>171755</v>
      </c>
      <c r="S2913" t="s">
        <v>167</v>
      </c>
      <c r="W2913">
        <v>12</v>
      </c>
      <c r="X2913">
        <v>13</v>
      </c>
      <c r="Y2913">
        <v>1</v>
      </c>
      <c r="Z2913">
        <v>1099720</v>
      </c>
      <c r="AA2913" t="s">
        <v>146</v>
      </c>
      <c r="AB2913">
        <v>110</v>
      </c>
      <c r="AC2913" t="s">
        <v>10</v>
      </c>
      <c r="AD2913" t="s">
        <v>10</v>
      </c>
      <c r="AE2913">
        <v>465</v>
      </c>
    </row>
    <row r="2914" spans="1:31" x14ac:dyDescent="0.25">
      <c r="A2914">
        <v>345</v>
      </c>
      <c r="B2914">
        <v>345</v>
      </c>
      <c r="C2914">
        <v>1125</v>
      </c>
      <c r="D2914">
        <v>259.35000000000002</v>
      </c>
      <c r="E2914" s="3">
        <v>41654</v>
      </c>
      <c r="F2914" s="15">
        <f t="shared" si="90"/>
        <v>2014</v>
      </c>
      <c r="G2914" s="3">
        <f t="shared" si="91"/>
        <v>41670</v>
      </c>
      <c r="H2914" t="s">
        <v>142</v>
      </c>
      <c r="I2914" t="s">
        <v>168</v>
      </c>
      <c r="J2914" t="b">
        <v>0</v>
      </c>
      <c r="K2914" t="s">
        <v>169</v>
      </c>
      <c r="L2914">
        <v>91928</v>
      </c>
      <c r="M2914">
        <v>1278</v>
      </c>
      <c r="N2914">
        <v>172846</v>
      </c>
      <c r="S2914" t="s">
        <v>167</v>
      </c>
      <c r="W2914">
        <v>1</v>
      </c>
      <c r="X2914">
        <v>14</v>
      </c>
      <c r="Y2914">
        <v>7</v>
      </c>
      <c r="Z2914">
        <v>1099720</v>
      </c>
      <c r="AA2914" t="s">
        <v>146</v>
      </c>
      <c r="AB2914">
        <v>102</v>
      </c>
      <c r="AC2914" t="s">
        <v>10</v>
      </c>
      <c r="AD2914" t="s">
        <v>10</v>
      </c>
      <c r="AE2914">
        <v>505</v>
      </c>
    </row>
    <row r="2915" spans="1:31" x14ac:dyDescent="0.25">
      <c r="A2915">
        <v>345</v>
      </c>
      <c r="B2915">
        <v>345</v>
      </c>
      <c r="C2915">
        <v>1125</v>
      </c>
      <c r="D2915">
        <v>74.099999999999994</v>
      </c>
      <c r="E2915" s="3">
        <v>41654</v>
      </c>
      <c r="F2915" s="15">
        <f t="shared" si="90"/>
        <v>2014</v>
      </c>
      <c r="G2915" s="3">
        <f t="shared" si="91"/>
        <v>41670</v>
      </c>
      <c r="H2915" t="s">
        <v>142</v>
      </c>
      <c r="I2915" t="s">
        <v>168</v>
      </c>
      <c r="J2915" t="b">
        <v>0</v>
      </c>
      <c r="K2915" t="s">
        <v>169</v>
      </c>
      <c r="L2915">
        <v>91928</v>
      </c>
      <c r="M2915">
        <v>1278</v>
      </c>
      <c r="N2915">
        <v>172846</v>
      </c>
      <c r="S2915" t="s">
        <v>167</v>
      </c>
      <c r="W2915">
        <v>1</v>
      </c>
      <c r="X2915">
        <v>14</v>
      </c>
      <c r="Y2915">
        <v>2</v>
      </c>
      <c r="Z2915">
        <v>1099720</v>
      </c>
      <c r="AA2915" t="s">
        <v>146</v>
      </c>
      <c r="AB2915">
        <v>102</v>
      </c>
      <c r="AC2915" t="s">
        <v>10</v>
      </c>
      <c r="AD2915" t="s">
        <v>10</v>
      </c>
      <c r="AE2915">
        <v>506</v>
      </c>
    </row>
    <row r="2916" spans="1:31" x14ac:dyDescent="0.25">
      <c r="A2916">
        <v>345</v>
      </c>
      <c r="B2916">
        <v>345</v>
      </c>
      <c r="C2916">
        <v>1125</v>
      </c>
      <c r="D2916">
        <v>296.39999999999998</v>
      </c>
      <c r="E2916" s="3">
        <v>41654</v>
      </c>
      <c r="F2916" s="15">
        <f t="shared" si="90"/>
        <v>2014</v>
      </c>
      <c r="G2916" s="3">
        <f t="shared" si="91"/>
        <v>41670</v>
      </c>
      <c r="H2916" t="s">
        <v>142</v>
      </c>
      <c r="I2916" t="s">
        <v>168</v>
      </c>
      <c r="J2916" t="b">
        <v>0</v>
      </c>
      <c r="K2916" t="s">
        <v>169</v>
      </c>
      <c r="L2916">
        <v>91928</v>
      </c>
      <c r="M2916">
        <v>1278</v>
      </c>
      <c r="N2916">
        <v>172846</v>
      </c>
      <c r="S2916" t="s">
        <v>167</v>
      </c>
      <c r="W2916">
        <v>1</v>
      </c>
      <c r="X2916">
        <v>14</v>
      </c>
      <c r="Y2916">
        <v>8</v>
      </c>
      <c r="Z2916">
        <v>1099720</v>
      </c>
      <c r="AA2916" t="s">
        <v>146</v>
      </c>
      <c r="AB2916">
        <v>102</v>
      </c>
      <c r="AC2916" t="s">
        <v>10</v>
      </c>
      <c r="AD2916" t="s">
        <v>10</v>
      </c>
      <c r="AE2916">
        <v>507</v>
      </c>
    </row>
    <row r="2917" spans="1:31" x14ac:dyDescent="0.25">
      <c r="A2917">
        <v>345</v>
      </c>
      <c r="B2917">
        <v>345</v>
      </c>
      <c r="C2917">
        <v>1125</v>
      </c>
      <c r="D2917">
        <v>148.19999999999999</v>
      </c>
      <c r="E2917" s="3">
        <v>41654</v>
      </c>
      <c r="F2917" s="15">
        <f t="shared" si="90"/>
        <v>2014</v>
      </c>
      <c r="G2917" s="3">
        <f t="shared" si="91"/>
        <v>41670</v>
      </c>
      <c r="H2917" t="s">
        <v>142</v>
      </c>
      <c r="I2917" t="s">
        <v>168</v>
      </c>
      <c r="J2917" t="b">
        <v>0</v>
      </c>
      <c r="K2917" t="s">
        <v>169</v>
      </c>
      <c r="L2917">
        <v>91928</v>
      </c>
      <c r="M2917">
        <v>1278</v>
      </c>
      <c r="N2917">
        <v>172846</v>
      </c>
      <c r="S2917" t="s">
        <v>167</v>
      </c>
      <c r="W2917">
        <v>1</v>
      </c>
      <c r="X2917">
        <v>14</v>
      </c>
      <c r="Y2917">
        <v>4</v>
      </c>
      <c r="Z2917">
        <v>1099720</v>
      </c>
      <c r="AA2917" t="s">
        <v>146</v>
      </c>
      <c r="AB2917">
        <v>102</v>
      </c>
      <c r="AC2917" t="s">
        <v>10</v>
      </c>
      <c r="AD2917" t="s">
        <v>10</v>
      </c>
      <c r="AE2917">
        <v>508</v>
      </c>
    </row>
    <row r="2918" spans="1:31" x14ac:dyDescent="0.25">
      <c r="A2918">
        <v>345</v>
      </c>
      <c r="B2918">
        <v>345</v>
      </c>
      <c r="C2918">
        <v>1125</v>
      </c>
      <c r="D2918">
        <v>162</v>
      </c>
      <c r="E2918" s="3">
        <v>41654</v>
      </c>
      <c r="F2918" s="15">
        <f t="shared" si="90"/>
        <v>2014</v>
      </c>
      <c r="G2918" s="3">
        <f t="shared" si="91"/>
        <v>41670</v>
      </c>
      <c r="H2918" t="s">
        <v>142</v>
      </c>
      <c r="I2918" t="s">
        <v>165</v>
      </c>
      <c r="J2918" t="b">
        <v>0</v>
      </c>
      <c r="K2918" t="s">
        <v>1421</v>
      </c>
      <c r="L2918">
        <v>91928</v>
      </c>
      <c r="M2918">
        <v>1278</v>
      </c>
      <c r="N2918">
        <v>172846</v>
      </c>
      <c r="S2918" t="s">
        <v>167</v>
      </c>
      <c r="W2918">
        <v>1</v>
      </c>
      <c r="X2918">
        <v>14</v>
      </c>
      <c r="Y2918">
        <v>2</v>
      </c>
      <c r="Z2918">
        <v>1099737</v>
      </c>
      <c r="AA2918" t="s">
        <v>146</v>
      </c>
      <c r="AB2918">
        <v>102</v>
      </c>
      <c r="AC2918" t="s">
        <v>10</v>
      </c>
      <c r="AD2918" t="s">
        <v>10</v>
      </c>
      <c r="AE2918">
        <v>509</v>
      </c>
    </row>
    <row r="2919" spans="1:31" x14ac:dyDescent="0.25">
      <c r="A2919">
        <v>345</v>
      </c>
      <c r="B2919">
        <v>345</v>
      </c>
      <c r="C2919">
        <v>1125</v>
      </c>
      <c r="D2919">
        <v>162</v>
      </c>
      <c r="E2919" s="3">
        <v>41654</v>
      </c>
      <c r="F2919" s="15">
        <f t="shared" si="90"/>
        <v>2014</v>
      </c>
      <c r="G2919" s="3">
        <f t="shared" si="91"/>
        <v>41670</v>
      </c>
      <c r="H2919" t="s">
        <v>142</v>
      </c>
      <c r="I2919" t="s">
        <v>165</v>
      </c>
      <c r="J2919" t="b">
        <v>0</v>
      </c>
      <c r="K2919" t="s">
        <v>1421</v>
      </c>
      <c r="L2919">
        <v>91928</v>
      </c>
      <c r="M2919">
        <v>1278</v>
      </c>
      <c r="N2919">
        <v>172846</v>
      </c>
      <c r="S2919" t="s">
        <v>167</v>
      </c>
      <c r="W2919">
        <v>1</v>
      </c>
      <c r="X2919">
        <v>14</v>
      </c>
      <c r="Y2919">
        <v>2</v>
      </c>
      <c r="Z2919">
        <v>1099737</v>
      </c>
      <c r="AA2919" t="s">
        <v>146</v>
      </c>
      <c r="AB2919">
        <v>102</v>
      </c>
      <c r="AC2919" t="s">
        <v>10</v>
      </c>
      <c r="AD2919" t="s">
        <v>10</v>
      </c>
      <c r="AE2919">
        <v>510</v>
      </c>
    </row>
    <row r="2920" spans="1:31" x14ac:dyDescent="0.25">
      <c r="A2920">
        <v>345</v>
      </c>
      <c r="B2920">
        <v>345</v>
      </c>
      <c r="C2920">
        <v>1125</v>
      </c>
      <c r="D2920">
        <v>243</v>
      </c>
      <c r="E2920" s="3">
        <v>41654</v>
      </c>
      <c r="F2920" s="15">
        <f t="shared" si="90"/>
        <v>2014</v>
      </c>
      <c r="G2920" s="3">
        <f t="shared" si="91"/>
        <v>41670</v>
      </c>
      <c r="H2920" t="s">
        <v>142</v>
      </c>
      <c r="I2920" t="s">
        <v>165</v>
      </c>
      <c r="J2920" t="b">
        <v>0</v>
      </c>
      <c r="K2920" t="s">
        <v>1421</v>
      </c>
      <c r="L2920">
        <v>91928</v>
      </c>
      <c r="M2920">
        <v>1278</v>
      </c>
      <c r="N2920">
        <v>172846</v>
      </c>
      <c r="S2920" t="s">
        <v>167</v>
      </c>
      <c r="W2920">
        <v>1</v>
      </c>
      <c r="X2920">
        <v>14</v>
      </c>
      <c r="Y2920">
        <v>3</v>
      </c>
      <c r="Z2920">
        <v>1099737</v>
      </c>
      <c r="AA2920" t="s">
        <v>146</v>
      </c>
      <c r="AB2920">
        <v>102</v>
      </c>
      <c r="AC2920" t="s">
        <v>10</v>
      </c>
      <c r="AD2920" t="s">
        <v>10</v>
      </c>
      <c r="AE2920">
        <v>511</v>
      </c>
    </row>
    <row r="2921" spans="1:31" x14ac:dyDescent="0.25">
      <c r="A2921">
        <v>345</v>
      </c>
      <c r="B2921">
        <v>345</v>
      </c>
      <c r="C2921">
        <v>1125</v>
      </c>
      <c r="D2921">
        <v>162</v>
      </c>
      <c r="E2921" s="3">
        <v>41654</v>
      </c>
      <c r="F2921" s="15">
        <f t="shared" si="90"/>
        <v>2014</v>
      </c>
      <c r="G2921" s="3">
        <f t="shared" si="91"/>
        <v>41670</v>
      </c>
      <c r="H2921" t="s">
        <v>142</v>
      </c>
      <c r="I2921" t="s">
        <v>165</v>
      </c>
      <c r="J2921" t="b">
        <v>0</v>
      </c>
      <c r="K2921" t="s">
        <v>1421</v>
      </c>
      <c r="L2921">
        <v>91928</v>
      </c>
      <c r="M2921">
        <v>1278</v>
      </c>
      <c r="N2921">
        <v>172846</v>
      </c>
      <c r="S2921" t="s">
        <v>167</v>
      </c>
      <c r="W2921">
        <v>1</v>
      </c>
      <c r="X2921">
        <v>14</v>
      </c>
      <c r="Y2921">
        <v>2</v>
      </c>
      <c r="Z2921">
        <v>1099737</v>
      </c>
      <c r="AA2921" t="s">
        <v>146</v>
      </c>
      <c r="AB2921">
        <v>102</v>
      </c>
      <c r="AC2921" t="s">
        <v>10</v>
      </c>
      <c r="AD2921" t="s">
        <v>10</v>
      </c>
      <c r="AE2921">
        <v>512</v>
      </c>
    </row>
    <row r="2922" spans="1:31" x14ac:dyDescent="0.25">
      <c r="A2922">
        <v>345</v>
      </c>
      <c r="B2922">
        <v>345</v>
      </c>
      <c r="C2922">
        <v>1125</v>
      </c>
      <c r="D2922">
        <v>185.25</v>
      </c>
      <c r="E2922" s="3">
        <v>41660</v>
      </c>
      <c r="F2922" s="15">
        <f t="shared" si="90"/>
        <v>2014</v>
      </c>
      <c r="G2922" s="3">
        <f t="shared" si="91"/>
        <v>41670</v>
      </c>
      <c r="H2922" t="s">
        <v>142</v>
      </c>
      <c r="I2922" t="s">
        <v>1298</v>
      </c>
      <c r="J2922" t="b">
        <v>0</v>
      </c>
      <c r="K2922" t="s">
        <v>169</v>
      </c>
      <c r="L2922">
        <v>91928</v>
      </c>
      <c r="M2922">
        <v>1281</v>
      </c>
      <c r="N2922">
        <v>173698</v>
      </c>
      <c r="S2922" t="s">
        <v>167</v>
      </c>
      <c r="W2922">
        <v>1</v>
      </c>
      <c r="X2922">
        <v>14</v>
      </c>
      <c r="Y2922">
        <v>5</v>
      </c>
      <c r="Z2922">
        <v>1099689</v>
      </c>
      <c r="AA2922" t="s">
        <v>146</v>
      </c>
      <c r="AB2922">
        <v>111</v>
      </c>
      <c r="AC2922" t="s">
        <v>10</v>
      </c>
      <c r="AD2922" t="s">
        <v>10</v>
      </c>
      <c r="AE2922">
        <v>991</v>
      </c>
    </row>
    <row r="2923" spans="1:31" x14ac:dyDescent="0.25">
      <c r="A2923">
        <v>345</v>
      </c>
      <c r="B2923">
        <v>345</v>
      </c>
      <c r="C2923">
        <v>1125</v>
      </c>
      <c r="D2923">
        <v>296.39999999999998</v>
      </c>
      <c r="E2923" s="3">
        <v>41660</v>
      </c>
      <c r="F2923" s="15">
        <f t="shared" si="90"/>
        <v>2014</v>
      </c>
      <c r="G2923" s="3">
        <f t="shared" si="91"/>
        <v>41670</v>
      </c>
      <c r="H2923" t="s">
        <v>142</v>
      </c>
      <c r="I2923" t="s">
        <v>171</v>
      </c>
      <c r="J2923" t="b">
        <v>0</v>
      </c>
      <c r="K2923" t="s">
        <v>169</v>
      </c>
      <c r="L2923">
        <v>91928</v>
      </c>
      <c r="M2923">
        <v>1281</v>
      </c>
      <c r="N2923">
        <v>173698</v>
      </c>
      <c r="S2923" t="s">
        <v>167</v>
      </c>
      <c r="W2923">
        <v>1</v>
      </c>
      <c r="X2923">
        <v>14</v>
      </c>
      <c r="Y2923">
        <v>8</v>
      </c>
      <c r="Z2923">
        <v>1098824</v>
      </c>
      <c r="AA2923" t="s">
        <v>146</v>
      </c>
      <c r="AB2923">
        <v>111</v>
      </c>
      <c r="AC2923" t="s">
        <v>10</v>
      </c>
      <c r="AD2923" t="s">
        <v>10</v>
      </c>
      <c r="AE2923">
        <v>999</v>
      </c>
    </row>
    <row r="2924" spans="1:31" x14ac:dyDescent="0.25">
      <c r="A2924">
        <v>345</v>
      </c>
      <c r="B2924">
        <v>345</v>
      </c>
      <c r="C2924">
        <v>1125</v>
      </c>
      <c r="D2924">
        <v>333.45</v>
      </c>
      <c r="E2924" s="3">
        <v>41660</v>
      </c>
      <c r="F2924" s="15">
        <f t="shared" si="90"/>
        <v>2014</v>
      </c>
      <c r="G2924" s="3">
        <f t="shared" si="91"/>
        <v>41670</v>
      </c>
      <c r="H2924" t="s">
        <v>142</v>
      </c>
      <c r="I2924" t="s">
        <v>178</v>
      </c>
      <c r="J2924" t="b">
        <v>0</v>
      </c>
      <c r="K2924" t="s">
        <v>1422</v>
      </c>
      <c r="L2924">
        <v>91928</v>
      </c>
      <c r="M2924">
        <v>1281</v>
      </c>
      <c r="N2924">
        <v>173698</v>
      </c>
      <c r="S2924" t="s">
        <v>167</v>
      </c>
      <c r="W2924">
        <v>1</v>
      </c>
      <c r="X2924">
        <v>14</v>
      </c>
      <c r="Y2924">
        <v>9</v>
      </c>
      <c r="Z2924">
        <v>1098942</v>
      </c>
      <c r="AA2924" t="s">
        <v>146</v>
      </c>
      <c r="AB2924">
        <v>111</v>
      </c>
      <c r="AC2924" t="s">
        <v>10</v>
      </c>
      <c r="AD2924" t="s">
        <v>10</v>
      </c>
      <c r="AE2924">
        <v>1000</v>
      </c>
    </row>
    <row r="2925" spans="1:31" x14ac:dyDescent="0.25">
      <c r="A2925">
        <v>345</v>
      </c>
      <c r="B2925">
        <v>345</v>
      </c>
      <c r="C2925">
        <v>1125</v>
      </c>
      <c r="D2925">
        <v>74.099999999999994</v>
      </c>
      <c r="E2925" s="3">
        <v>41660</v>
      </c>
      <c r="F2925" s="15">
        <f t="shared" si="90"/>
        <v>2014</v>
      </c>
      <c r="G2925" s="3">
        <f t="shared" si="91"/>
        <v>41670</v>
      </c>
      <c r="H2925" t="s">
        <v>142</v>
      </c>
      <c r="I2925" t="s">
        <v>172</v>
      </c>
      <c r="J2925" t="b">
        <v>0</v>
      </c>
      <c r="K2925" t="s">
        <v>1423</v>
      </c>
      <c r="L2925">
        <v>91928</v>
      </c>
      <c r="M2925">
        <v>1281</v>
      </c>
      <c r="N2925">
        <v>173698</v>
      </c>
      <c r="S2925" t="s">
        <v>167</v>
      </c>
      <c r="W2925">
        <v>1</v>
      </c>
      <c r="X2925">
        <v>14</v>
      </c>
      <c r="Y2925">
        <v>2</v>
      </c>
      <c r="Z2925">
        <v>1099579</v>
      </c>
      <c r="AA2925" t="s">
        <v>146</v>
      </c>
      <c r="AB2925">
        <v>111</v>
      </c>
      <c r="AC2925" t="s">
        <v>10</v>
      </c>
      <c r="AD2925" t="s">
        <v>10</v>
      </c>
      <c r="AE2925">
        <v>1015</v>
      </c>
    </row>
    <row r="2926" spans="1:31" x14ac:dyDescent="0.25">
      <c r="A2926">
        <v>345</v>
      </c>
      <c r="B2926">
        <v>345</v>
      </c>
      <c r="C2926">
        <v>1125</v>
      </c>
      <c r="D2926">
        <v>259.35000000000002</v>
      </c>
      <c r="E2926" s="3">
        <v>41660</v>
      </c>
      <c r="F2926" s="15">
        <f t="shared" si="90"/>
        <v>2014</v>
      </c>
      <c r="G2926" s="3">
        <f t="shared" si="91"/>
        <v>41670</v>
      </c>
      <c r="H2926" t="s">
        <v>142</v>
      </c>
      <c r="I2926" t="s">
        <v>172</v>
      </c>
      <c r="J2926" t="b">
        <v>0</v>
      </c>
      <c r="K2926" t="s">
        <v>1424</v>
      </c>
      <c r="L2926">
        <v>91928</v>
      </c>
      <c r="M2926">
        <v>1281</v>
      </c>
      <c r="N2926">
        <v>173698</v>
      </c>
      <c r="S2926" t="s">
        <v>167</v>
      </c>
      <c r="W2926">
        <v>1</v>
      </c>
      <c r="X2926">
        <v>14</v>
      </c>
      <c r="Y2926">
        <v>7</v>
      </c>
      <c r="Z2926">
        <v>1099579</v>
      </c>
      <c r="AA2926" t="s">
        <v>146</v>
      </c>
      <c r="AB2926">
        <v>111</v>
      </c>
      <c r="AC2926" t="s">
        <v>10</v>
      </c>
      <c r="AD2926" t="s">
        <v>10</v>
      </c>
      <c r="AE2926">
        <v>1016</v>
      </c>
    </row>
    <row r="2927" spans="1:31" x14ac:dyDescent="0.25">
      <c r="A2927">
        <v>345</v>
      </c>
      <c r="B2927">
        <v>345</v>
      </c>
      <c r="C2927">
        <v>1125</v>
      </c>
      <c r="D2927">
        <v>74.099999999999994</v>
      </c>
      <c r="E2927" s="3">
        <v>41660</v>
      </c>
      <c r="F2927" s="15">
        <f t="shared" si="90"/>
        <v>2014</v>
      </c>
      <c r="G2927" s="3">
        <f t="shared" si="91"/>
        <v>41670</v>
      </c>
      <c r="H2927" t="s">
        <v>142</v>
      </c>
      <c r="I2927" t="s">
        <v>172</v>
      </c>
      <c r="J2927" t="b">
        <v>0</v>
      </c>
      <c r="K2927" t="s">
        <v>1424</v>
      </c>
      <c r="L2927">
        <v>91928</v>
      </c>
      <c r="M2927">
        <v>1281</v>
      </c>
      <c r="N2927">
        <v>173698</v>
      </c>
      <c r="S2927" t="s">
        <v>167</v>
      </c>
      <c r="W2927">
        <v>1</v>
      </c>
      <c r="X2927">
        <v>14</v>
      </c>
      <c r="Y2927">
        <v>2</v>
      </c>
      <c r="Z2927">
        <v>1099579</v>
      </c>
      <c r="AA2927" t="s">
        <v>146</v>
      </c>
      <c r="AB2927">
        <v>111</v>
      </c>
      <c r="AC2927" t="s">
        <v>10</v>
      </c>
      <c r="AD2927" t="s">
        <v>10</v>
      </c>
      <c r="AE2927">
        <v>1017</v>
      </c>
    </row>
    <row r="2928" spans="1:31" x14ac:dyDescent="0.25">
      <c r="A2928">
        <v>345</v>
      </c>
      <c r="B2928">
        <v>345</v>
      </c>
      <c r="C2928">
        <v>1125</v>
      </c>
      <c r="D2928">
        <v>74.099999999999994</v>
      </c>
      <c r="E2928" s="3">
        <v>41660</v>
      </c>
      <c r="F2928" s="15">
        <f t="shared" si="90"/>
        <v>2014</v>
      </c>
      <c r="G2928" s="3">
        <f t="shared" si="91"/>
        <v>41670</v>
      </c>
      <c r="H2928" t="s">
        <v>142</v>
      </c>
      <c r="I2928" t="s">
        <v>172</v>
      </c>
      <c r="J2928" t="b">
        <v>0</v>
      </c>
      <c r="K2928" t="s">
        <v>1423</v>
      </c>
      <c r="L2928">
        <v>91928</v>
      </c>
      <c r="M2928">
        <v>1281</v>
      </c>
      <c r="N2928">
        <v>173698</v>
      </c>
      <c r="S2928" t="s">
        <v>167</v>
      </c>
      <c r="W2928">
        <v>1</v>
      </c>
      <c r="X2928">
        <v>14</v>
      </c>
      <c r="Y2928">
        <v>2</v>
      </c>
      <c r="Z2928">
        <v>1099579</v>
      </c>
      <c r="AA2928" t="s">
        <v>146</v>
      </c>
      <c r="AB2928">
        <v>111</v>
      </c>
      <c r="AC2928" t="s">
        <v>10</v>
      </c>
      <c r="AD2928" t="s">
        <v>10</v>
      </c>
      <c r="AE2928">
        <v>1018</v>
      </c>
    </row>
    <row r="2929" spans="1:31" x14ac:dyDescent="0.25">
      <c r="A2929">
        <v>345</v>
      </c>
      <c r="B2929">
        <v>345</v>
      </c>
      <c r="C2929">
        <v>1125</v>
      </c>
      <c r="D2929">
        <v>296.39999999999998</v>
      </c>
      <c r="E2929" s="3">
        <v>41660</v>
      </c>
      <c r="F2929" s="15">
        <f t="shared" si="90"/>
        <v>2014</v>
      </c>
      <c r="G2929" s="3">
        <f t="shared" si="91"/>
        <v>41670</v>
      </c>
      <c r="H2929" t="s">
        <v>142</v>
      </c>
      <c r="I2929" t="s">
        <v>175</v>
      </c>
      <c r="J2929" t="b">
        <v>0</v>
      </c>
      <c r="K2929" t="s">
        <v>169</v>
      </c>
      <c r="L2929">
        <v>91928</v>
      </c>
      <c r="M2929">
        <v>1281</v>
      </c>
      <c r="N2929">
        <v>173698</v>
      </c>
      <c r="S2929" t="s">
        <v>167</v>
      </c>
      <c r="W2929">
        <v>1</v>
      </c>
      <c r="X2929">
        <v>14</v>
      </c>
      <c r="Y2929">
        <v>8</v>
      </c>
      <c r="Z2929">
        <v>1099394</v>
      </c>
      <c r="AA2929" t="s">
        <v>146</v>
      </c>
      <c r="AB2929">
        <v>111</v>
      </c>
      <c r="AC2929" t="s">
        <v>10</v>
      </c>
      <c r="AD2929" t="s">
        <v>10</v>
      </c>
      <c r="AE2929">
        <v>1019</v>
      </c>
    </row>
    <row r="2930" spans="1:31" x14ac:dyDescent="0.25">
      <c r="A2930">
        <v>345</v>
      </c>
      <c r="B2930">
        <v>345</v>
      </c>
      <c r="C2930">
        <v>1125</v>
      </c>
      <c r="D2930">
        <v>74.099999999999994</v>
      </c>
      <c r="E2930" s="3">
        <v>41670</v>
      </c>
      <c r="F2930" s="15">
        <f t="shared" si="90"/>
        <v>2014</v>
      </c>
      <c r="G2930" s="3">
        <f t="shared" si="91"/>
        <v>41670</v>
      </c>
      <c r="H2930" t="s">
        <v>142</v>
      </c>
      <c r="I2930" t="s">
        <v>168</v>
      </c>
      <c r="J2930" t="b">
        <v>0</v>
      </c>
      <c r="K2930" t="s">
        <v>169</v>
      </c>
      <c r="L2930">
        <v>91928</v>
      </c>
      <c r="M2930">
        <v>1284</v>
      </c>
      <c r="N2930">
        <v>173703</v>
      </c>
      <c r="S2930" t="s">
        <v>167</v>
      </c>
      <c r="W2930">
        <v>1</v>
      </c>
      <c r="X2930">
        <v>14</v>
      </c>
      <c r="Y2930">
        <v>2</v>
      </c>
      <c r="Z2930">
        <v>1099720</v>
      </c>
      <c r="AA2930" t="s">
        <v>146</v>
      </c>
      <c r="AB2930">
        <v>102</v>
      </c>
      <c r="AC2930" t="s">
        <v>10</v>
      </c>
      <c r="AD2930" t="s">
        <v>10</v>
      </c>
      <c r="AE2930">
        <v>712</v>
      </c>
    </row>
    <row r="2931" spans="1:31" x14ac:dyDescent="0.25">
      <c r="A2931">
        <v>345</v>
      </c>
      <c r="B2931">
        <v>345</v>
      </c>
      <c r="C2931">
        <v>1125</v>
      </c>
      <c r="D2931">
        <v>74.099999999999994</v>
      </c>
      <c r="E2931" s="3">
        <v>41670</v>
      </c>
      <c r="F2931" s="15">
        <f t="shared" si="90"/>
        <v>2014</v>
      </c>
      <c r="G2931" s="3">
        <f t="shared" si="91"/>
        <v>41670</v>
      </c>
      <c r="H2931" t="s">
        <v>142</v>
      </c>
      <c r="I2931" t="s">
        <v>168</v>
      </c>
      <c r="J2931" t="b">
        <v>0</v>
      </c>
      <c r="K2931" t="s">
        <v>169</v>
      </c>
      <c r="L2931">
        <v>91928</v>
      </c>
      <c r="M2931">
        <v>1284</v>
      </c>
      <c r="N2931">
        <v>173703</v>
      </c>
      <c r="S2931" t="s">
        <v>167</v>
      </c>
      <c r="W2931">
        <v>1</v>
      </c>
      <c r="X2931">
        <v>14</v>
      </c>
      <c r="Y2931">
        <v>2</v>
      </c>
      <c r="Z2931">
        <v>1099720</v>
      </c>
      <c r="AA2931" t="s">
        <v>146</v>
      </c>
      <c r="AB2931">
        <v>102</v>
      </c>
      <c r="AC2931" t="s">
        <v>10</v>
      </c>
      <c r="AD2931" t="s">
        <v>10</v>
      </c>
      <c r="AE2931">
        <v>713</v>
      </c>
    </row>
    <row r="2932" spans="1:31" x14ac:dyDescent="0.25">
      <c r="A2932">
        <v>345</v>
      </c>
      <c r="B2932">
        <v>345</v>
      </c>
      <c r="C2932">
        <v>1125</v>
      </c>
      <c r="D2932">
        <v>148.19999999999999</v>
      </c>
      <c r="E2932" s="3">
        <v>41670</v>
      </c>
      <c r="F2932" s="15">
        <f t="shared" si="90"/>
        <v>2014</v>
      </c>
      <c r="G2932" s="3">
        <f t="shared" si="91"/>
        <v>41670</v>
      </c>
      <c r="H2932" t="s">
        <v>142</v>
      </c>
      <c r="I2932" t="s">
        <v>168</v>
      </c>
      <c r="J2932" t="b">
        <v>0</v>
      </c>
      <c r="K2932" t="s">
        <v>169</v>
      </c>
      <c r="L2932">
        <v>91928</v>
      </c>
      <c r="M2932">
        <v>1284</v>
      </c>
      <c r="N2932">
        <v>173703</v>
      </c>
      <c r="S2932" t="s">
        <v>167</v>
      </c>
      <c r="W2932">
        <v>1</v>
      </c>
      <c r="X2932">
        <v>14</v>
      </c>
      <c r="Y2932">
        <v>4</v>
      </c>
      <c r="Z2932">
        <v>1099720</v>
      </c>
      <c r="AA2932" t="s">
        <v>146</v>
      </c>
      <c r="AB2932">
        <v>102</v>
      </c>
      <c r="AC2932" t="s">
        <v>10</v>
      </c>
      <c r="AD2932" t="s">
        <v>10</v>
      </c>
      <c r="AE2932">
        <v>714</v>
      </c>
    </row>
    <row r="2933" spans="1:31" x14ac:dyDescent="0.25">
      <c r="A2933">
        <v>345</v>
      </c>
      <c r="B2933">
        <v>345</v>
      </c>
      <c r="C2933">
        <v>1125</v>
      </c>
      <c r="D2933">
        <v>37.049999999999997</v>
      </c>
      <c r="E2933" s="3">
        <v>41670</v>
      </c>
      <c r="F2933" s="15">
        <f t="shared" si="90"/>
        <v>2014</v>
      </c>
      <c r="G2933" s="3">
        <f t="shared" si="91"/>
        <v>41670</v>
      </c>
      <c r="H2933" t="s">
        <v>142</v>
      </c>
      <c r="I2933" t="s">
        <v>168</v>
      </c>
      <c r="J2933" t="b">
        <v>0</v>
      </c>
      <c r="K2933" t="s">
        <v>169</v>
      </c>
      <c r="L2933">
        <v>91928</v>
      </c>
      <c r="M2933">
        <v>1284</v>
      </c>
      <c r="N2933">
        <v>173703</v>
      </c>
      <c r="S2933" t="s">
        <v>167</v>
      </c>
      <c r="W2933">
        <v>1</v>
      </c>
      <c r="X2933">
        <v>14</v>
      </c>
      <c r="Y2933">
        <v>1</v>
      </c>
      <c r="Z2933">
        <v>1099720</v>
      </c>
      <c r="AA2933" t="s">
        <v>146</v>
      </c>
      <c r="AB2933">
        <v>102</v>
      </c>
      <c r="AC2933" t="s">
        <v>10</v>
      </c>
      <c r="AD2933" t="s">
        <v>10</v>
      </c>
      <c r="AE2933">
        <v>715</v>
      </c>
    </row>
    <row r="2934" spans="1:31" x14ac:dyDescent="0.25">
      <c r="A2934">
        <v>345</v>
      </c>
      <c r="B2934">
        <v>345</v>
      </c>
      <c r="C2934">
        <v>1125</v>
      </c>
      <c r="D2934">
        <v>37.049999999999997</v>
      </c>
      <c r="E2934" s="3">
        <v>41670</v>
      </c>
      <c r="F2934" s="15">
        <f t="shared" si="90"/>
        <v>2014</v>
      </c>
      <c r="G2934" s="3">
        <f t="shared" si="91"/>
        <v>41670</v>
      </c>
      <c r="H2934" t="s">
        <v>142</v>
      </c>
      <c r="I2934" t="s">
        <v>168</v>
      </c>
      <c r="J2934" t="b">
        <v>0</v>
      </c>
      <c r="K2934" t="s">
        <v>169</v>
      </c>
      <c r="L2934">
        <v>91928</v>
      </c>
      <c r="M2934">
        <v>1284</v>
      </c>
      <c r="N2934">
        <v>173703</v>
      </c>
      <c r="S2934" t="s">
        <v>167</v>
      </c>
      <c r="W2934">
        <v>1</v>
      </c>
      <c r="X2934">
        <v>14</v>
      </c>
      <c r="Y2934">
        <v>1</v>
      </c>
      <c r="Z2934">
        <v>1099720</v>
      </c>
      <c r="AA2934" t="s">
        <v>146</v>
      </c>
      <c r="AB2934">
        <v>102</v>
      </c>
      <c r="AC2934" t="s">
        <v>10</v>
      </c>
      <c r="AD2934" t="s">
        <v>10</v>
      </c>
      <c r="AE2934">
        <v>716</v>
      </c>
    </row>
    <row r="2935" spans="1:31" x14ac:dyDescent="0.25">
      <c r="A2935">
        <v>345</v>
      </c>
      <c r="B2935">
        <v>345</v>
      </c>
      <c r="C2935">
        <v>1125</v>
      </c>
      <c r="D2935">
        <v>148.19999999999999</v>
      </c>
      <c r="E2935" s="3">
        <v>41670</v>
      </c>
      <c r="F2935" s="15">
        <f t="shared" si="90"/>
        <v>2014</v>
      </c>
      <c r="G2935" s="3">
        <f t="shared" si="91"/>
        <v>41670</v>
      </c>
      <c r="H2935" t="s">
        <v>142</v>
      </c>
      <c r="I2935" t="s">
        <v>168</v>
      </c>
      <c r="J2935" t="b">
        <v>0</v>
      </c>
      <c r="K2935" t="s">
        <v>169</v>
      </c>
      <c r="L2935">
        <v>91928</v>
      </c>
      <c r="M2935">
        <v>1284</v>
      </c>
      <c r="N2935">
        <v>173703</v>
      </c>
      <c r="S2935" t="s">
        <v>167</v>
      </c>
      <c r="W2935">
        <v>1</v>
      </c>
      <c r="X2935">
        <v>14</v>
      </c>
      <c r="Y2935">
        <v>4</v>
      </c>
      <c r="Z2935">
        <v>1099720</v>
      </c>
      <c r="AA2935" t="s">
        <v>146</v>
      </c>
      <c r="AB2935">
        <v>102</v>
      </c>
      <c r="AC2935" t="s">
        <v>10</v>
      </c>
      <c r="AD2935" t="s">
        <v>10</v>
      </c>
      <c r="AE2935">
        <v>717</v>
      </c>
    </row>
    <row r="2936" spans="1:31" x14ac:dyDescent="0.25">
      <c r="A2936">
        <v>345</v>
      </c>
      <c r="B2936">
        <v>345</v>
      </c>
      <c r="C2936">
        <v>1125</v>
      </c>
      <c r="D2936">
        <v>37.049999999999997</v>
      </c>
      <c r="E2936" s="3">
        <v>41670</v>
      </c>
      <c r="F2936" s="15">
        <f t="shared" si="90"/>
        <v>2014</v>
      </c>
      <c r="G2936" s="3">
        <f t="shared" si="91"/>
        <v>41670</v>
      </c>
      <c r="H2936" t="s">
        <v>142</v>
      </c>
      <c r="I2936" t="s">
        <v>168</v>
      </c>
      <c r="J2936" t="b">
        <v>0</v>
      </c>
      <c r="K2936" t="s">
        <v>169</v>
      </c>
      <c r="L2936">
        <v>91928</v>
      </c>
      <c r="M2936">
        <v>1284</v>
      </c>
      <c r="N2936">
        <v>173703</v>
      </c>
      <c r="S2936" t="s">
        <v>167</v>
      </c>
      <c r="W2936">
        <v>1</v>
      </c>
      <c r="X2936">
        <v>14</v>
      </c>
      <c r="Y2936">
        <v>1</v>
      </c>
      <c r="Z2936">
        <v>1099720</v>
      </c>
      <c r="AA2936" t="s">
        <v>146</v>
      </c>
      <c r="AB2936">
        <v>102</v>
      </c>
      <c r="AC2936" t="s">
        <v>10</v>
      </c>
      <c r="AD2936" t="s">
        <v>10</v>
      </c>
      <c r="AE2936">
        <v>718</v>
      </c>
    </row>
    <row r="2937" spans="1:31" x14ac:dyDescent="0.25">
      <c r="A2937">
        <v>345</v>
      </c>
      <c r="B2937">
        <v>345</v>
      </c>
      <c r="C2937">
        <v>1125</v>
      </c>
      <c r="D2937">
        <v>74.099999999999994</v>
      </c>
      <c r="E2937" s="3">
        <v>41698</v>
      </c>
      <c r="F2937" s="15">
        <f t="shared" si="90"/>
        <v>2014</v>
      </c>
      <c r="G2937" s="3">
        <f t="shared" si="91"/>
        <v>41698</v>
      </c>
      <c r="H2937" t="s">
        <v>142</v>
      </c>
      <c r="I2937" t="s">
        <v>168</v>
      </c>
      <c r="J2937" t="b">
        <v>0</v>
      </c>
      <c r="K2937" t="s">
        <v>169</v>
      </c>
      <c r="L2937">
        <v>91928</v>
      </c>
      <c r="M2937">
        <v>1296</v>
      </c>
      <c r="N2937">
        <v>175551</v>
      </c>
      <c r="S2937" t="s">
        <v>167</v>
      </c>
      <c r="W2937">
        <v>2</v>
      </c>
      <c r="X2937">
        <v>14</v>
      </c>
      <c r="Y2937">
        <v>2</v>
      </c>
      <c r="Z2937">
        <v>1099720</v>
      </c>
      <c r="AA2937" t="s">
        <v>146</v>
      </c>
      <c r="AB2937">
        <v>110</v>
      </c>
      <c r="AC2937" t="s">
        <v>10</v>
      </c>
      <c r="AD2937" t="s">
        <v>10</v>
      </c>
      <c r="AE2937">
        <v>677</v>
      </c>
    </row>
    <row r="2938" spans="1:31" x14ac:dyDescent="0.25">
      <c r="A2938">
        <v>345</v>
      </c>
      <c r="B2938">
        <v>345</v>
      </c>
      <c r="C2938">
        <v>1125</v>
      </c>
      <c r="D2938">
        <v>37.049999999999997</v>
      </c>
      <c r="E2938" s="3">
        <v>41698</v>
      </c>
      <c r="F2938" s="15">
        <f t="shared" si="90"/>
        <v>2014</v>
      </c>
      <c r="G2938" s="3">
        <f t="shared" si="91"/>
        <v>41698</v>
      </c>
      <c r="H2938" t="s">
        <v>142</v>
      </c>
      <c r="I2938" t="s">
        <v>168</v>
      </c>
      <c r="J2938" t="b">
        <v>0</v>
      </c>
      <c r="K2938" t="s">
        <v>169</v>
      </c>
      <c r="L2938">
        <v>91928</v>
      </c>
      <c r="M2938">
        <v>1296</v>
      </c>
      <c r="N2938">
        <v>175551</v>
      </c>
      <c r="S2938" t="s">
        <v>167</v>
      </c>
      <c r="W2938">
        <v>2</v>
      </c>
      <c r="X2938">
        <v>14</v>
      </c>
      <c r="Y2938">
        <v>1</v>
      </c>
      <c r="Z2938">
        <v>1099720</v>
      </c>
      <c r="AA2938" t="s">
        <v>146</v>
      </c>
      <c r="AB2938">
        <v>110</v>
      </c>
      <c r="AC2938" t="s">
        <v>10</v>
      </c>
      <c r="AD2938" t="s">
        <v>10</v>
      </c>
      <c r="AE2938">
        <v>678</v>
      </c>
    </row>
    <row r="2939" spans="1:31" x14ac:dyDescent="0.25">
      <c r="A2939">
        <v>345</v>
      </c>
      <c r="B2939">
        <v>345</v>
      </c>
      <c r="C2939">
        <v>1125</v>
      </c>
      <c r="D2939">
        <v>259.35000000000002</v>
      </c>
      <c r="E2939" s="3">
        <v>41730</v>
      </c>
      <c r="F2939" s="15">
        <f t="shared" si="90"/>
        <v>2014</v>
      </c>
      <c r="G2939" s="3">
        <f t="shared" si="91"/>
        <v>41759</v>
      </c>
      <c r="H2939" t="s">
        <v>142</v>
      </c>
      <c r="I2939" t="s">
        <v>171</v>
      </c>
      <c r="J2939" t="b">
        <v>0</v>
      </c>
      <c r="K2939" t="s">
        <v>169</v>
      </c>
      <c r="L2939">
        <v>91928</v>
      </c>
      <c r="M2939">
        <v>1311</v>
      </c>
      <c r="N2939">
        <v>178458</v>
      </c>
      <c r="S2939" t="s">
        <v>167</v>
      </c>
      <c r="W2939">
        <v>4</v>
      </c>
      <c r="X2939">
        <v>14</v>
      </c>
      <c r="Y2939">
        <v>7</v>
      </c>
      <c r="Z2939">
        <v>1098824</v>
      </c>
      <c r="AA2939" t="s">
        <v>146</v>
      </c>
      <c r="AB2939">
        <v>110</v>
      </c>
      <c r="AC2939" t="s">
        <v>10</v>
      </c>
      <c r="AD2939" t="s">
        <v>10</v>
      </c>
      <c r="AE2939">
        <v>1079</v>
      </c>
    </row>
    <row r="2940" spans="1:31" x14ac:dyDescent="0.25">
      <c r="A2940">
        <v>345</v>
      </c>
      <c r="B2940">
        <v>345</v>
      </c>
      <c r="C2940">
        <v>1125</v>
      </c>
      <c r="D2940">
        <v>74.099999999999994</v>
      </c>
      <c r="E2940" s="3">
        <v>41730</v>
      </c>
      <c r="F2940" s="15">
        <f t="shared" si="90"/>
        <v>2014</v>
      </c>
      <c r="G2940" s="3">
        <f t="shared" si="91"/>
        <v>41759</v>
      </c>
      <c r="H2940" t="s">
        <v>142</v>
      </c>
      <c r="I2940" t="s">
        <v>200</v>
      </c>
      <c r="J2940" t="b">
        <v>0</v>
      </c>
      <c r="K2940" t="s">
        <v>1425</v>
      </c>
      <c r="L2940">
        <v>91928</v>
      </c>
      <c r="M2940">
        <v>1311</v>
      </c>
      <c r="N2940">
        <v>178458</v>
      </c>
      <c r="S2940" t="s">
        <v>167</v>
      </c>
      <c r="W2940">
        <v>4</v>
      </c>
      <c r="X2940">
        <v>14</v>
      </c>
      <c r="Y2940">
        <v>2</v>
      </c>
      <c r="Z2940">
        <v>1098825</v>
      </c>
      <c r="AA2940" t="s">
        <v>146</v>
      </c>
      <c r="AB2940">
        <v>110</v>
      </c>
      <c r="AC2940" t="s">
        <v>10</v>
      </c>
      <c r="AD2940" t="s">
        <v>10</v>
      </c>
      <c r="AE2940">
        <v>1080</v>
      </c>
    </row>
    <row r="2941" spans="1:31" x14ac:dyDescent="0.25">
      <c r="A2941">
        <v>345</v>
      </c>
      <c r="B2941">
        <v>345</v>
      </c>
      <c r="C2941">
        <v>1125</v>
      </c>
      <c r="D2941">
        <v>240.83</v>
      </c>
      <c r="E2941" s="3">
        <v>41730</v>
      </c>
      <c r="F2941" s="15">
        <f t="shared" si="90"/>
        <v>2014</v>
      </c>
      <c r="G2941" s="3">
        <f t="shared" si="91"/>
        <v>41759</v>
      </c>
      <c r="H2941" t="s">
        <v>142</v>
      </c>
      <c r="I2941" t="s">
        <v>1298</v>
      </c>
      <c r="J2941" t="b">
        <v>0</v>
      </c>
      <c r="K2941" t="s">
        <v>169</v>
      </c>
      <c r="L2941">
        <v>91928</v>
      </c>
      <c r="M2941">
        <v>1311</v>
      </c>
      <c r="N2941">
        <v>178458</v>
      </c>
      <c r="S2941" t="s">
        <v>167</v>
      </c>
      <c r="W2941">
        <v>4</v>
      </c>
      <c r="X2941">
        <v>14</v>
      </c>
      <c r="Y2941">
        <v>6.5</v>
      </c>
      <c r="Z2941">
        <v>1099689</v>
      </c>
      <c r="AA2941" t="s">
        <v>146</v>
      </c>
      <c r="AB2941">
        <v>110</v>
      </c>
      <c r="AC2941" t="s">
        <v>10</v>
      </c>
      <c r="AD2941" t="s">
        <v>10</v>
      </c>
      <c r="AE2941">
        <v>1104</v>
      </c>
    </row>
    <row r="2942" spans="1:31" x14ac:dyDescent="0.25">
      <c r="A2942">
        <v>345</v>
      </c>
      <c r="B2942">
        <v>345</v>
      </c>
      <c r="C2942">
        <v>1125</v>
      </c>
      <c r="D2942">
        <v>259.35000000000002</v>
      </c>
      <c r="E2942" s="3">
        <v>41730</v>
      </c>
      <c r="F2942" s="15">
        <f t="shared" si="90"/>
        <v>2014</v>
      </c>
      <c r="G2942" s="3">
        <f t="shared" si="91"/>
        <v>41759</v>
      </c>
      <c r="H2942" t="s">
        <v>142</v>
      </c>
      <c r="I2942" t="s">
        <v>172</v>
      </c>
      <c r="J2942" t="b">
        <v>0</v>
      </c>
      <c r="K2942" t="s">
        <v>1426</v>
      </c>
      <c r="L2942">
        <v>91928</v>
      </c>
      <c r="M2942">
        <v>1311</v>
      </c>
      <c r="N2942">
        <v>178458</v>
      </c>
      <c r="S2942" t="s">
        <v>167</v>
      </c>
      <c r="W2942">
        <v>4</v>
      </c>
      <c r="X2942">
        <v>14</v>
      </c>
      <c r="Y2942">
        <v>7</v>
      </c>
      <c r="Z2942">
        <v>1099579</v>
      </c>
      <c r="AA2942" t="s">
        <v>146</v>
      </c>
      <c r="AB2942">
        <v>110</v>
      </c>
      <c r="AC2942" t="s">
        <v>10</v>
      </c>
      <c r="AD2942" t="s">
        <v>10</v>
      </c>
      <c r="AE2942">
        <v>1144</v>
      </c>
    </row>
    <row r="2943" spans="1:31" x14ac:dyDescent="0.25">
      <c r="A2943">
        <v>345</v>
      </c>
      <c r="B2943">
        <v>345</v>
      </c>
      <c r="C2943">
        <v>1125</v>
      </c>
      <c r="D2943">
        <v>74.099999999999994</v>
      </c>
      <c r="E2943" s="3">
        <v>41730</v>
      </c>
      <c r="F2943" s="15">
        <f t="shared" si="90"/>
        <v>2014</v>
      </c>
      <c r="G2943" s="3">
        <f t="shared" si="91"/>
        <v>41759</v>
      </c>
      <c r="H2943" t="s">
        <v>142</v>
      </c>
      <c r="I2943" t="s">
        <v>172</v>
      </c>
      <c r="J2943" t="b">
        <v>0</v>
      </c>
      <c r="K2943" t="s">
        <v>1426</v>
      </c>
      <c r="L2943">
        <v>91928</v>
      </c>
      <c r="M2943">
        <v>1311</v>
      </c>
      <c r="N2943">
        <v>178458</v>
      </c>
      <c r="S2943" t="s">
        <v>167</v>
      </c>
      <c r="W2943">
        <v>4</v>
      </c>
      <c r="X2943">
        <v>14</v>
      </c>
      <c r="Y2943">
        <v>2</v>
      </c>
      <c r="Z2943">
        <v>1099579</v>
      </c>
      <c r="AA2943" t="s">
        <v>146</v>
      </c>
      <c r="AB2943">
        <v>110</v>
      </c>
      <c r="AC2943" t="s">
        <v>10</v>
      </c>
      <c r="AD2943" t="s">
        <v>10</v>
      </c>
      <c r="AE2943">
        <v>1145</v>
      </c>
    </row>
    <row r="2944" spans="1:31" x14ac:dyDescent="0.25">
      <c r="A2944">
        <v>345</v>
      </c>
      <c r="B2944">
        <v>345</v>
      </c>
      <c r="C2944">
        <v>1125</v>
      </c>
      <c r="D2944">
        <v>74.099999999999994</v>
      </c>
      <c r="E2944" s="3">
        <v>41730</v>
      </c>
      <c r="F2944" s="15">
        <f t="shared" si="90"/>
        <v>2014</v>
      </c>
      <c r="G2944" s="3">
        <f t="shared" si="91"/>
        <v>41759</v>
      </c>
      <c r="H2944" t="s">
        <v>142</v>
      </c>
      <c r="I2944" t="s">
        <v>172</v>
      </c>
      <c r="J2944" t="b">
        <v>0</v>
      </c>
      <c r="K2944" t="s">
        <v>1426</v>
      </c>
      <c r="L2944">
        <v>91928</v>
      </c>
      <c r="M2944">
        <v>1311</v>
      </c>
      <c r="N2944">
        <v>178458</v>
      </c>
      <c r="S2944" t="s">
        <v>167</v>
      </c>
      <c r="W2944">
        <v>4</v>
      </c>
      <c r="X2944">
        <v>14</v>
      </c>
      <c r="Y2944">
        <v>2</v>
      </c>
      <c r="Z2944">
        <v>1099579</v>
      </c>
      <c r="AA2944" t="s">
        <v>146</v>
      </c>
      <c r="AB2944">
        <v>110</v>
      </c>
      <c r="AC2944" t="s">
        <v>10</v>
      </c>
      <c r="AD2944" t="s">
        <v>10</v>
      </c>
      <c r="AE2944">
        <v>1146</v>
      </c>
    </row>
    <row r="2945" spans="1:31" x14ac:dyDescent="0.25">
      <c r="A2945">
        <v>345</v>
      </c>
      <c r="B2945">
        <v>345</v>
      </c>
      <c r="C2945">
        <v>1125</v>
      </c>
      <c r="D2945">
        <v>259.35000000000002</v>
      </c>
      <c r="E2945" s="3">
        <v>41730</v>
      </c>
      <c r="F2945" s="15">
        <f t="shared" si="90"/>
        <v>2014</v>
      </c>
      <c r="G2945" s="3">
        <f t="shared" si="91"/>
        <v>41759</v>
      </c>
      <c r="H2945" t="s">
        <v>142</v>
      </c>
      <c r="I2945" t="s">
        <v>175</v>
      </c>
      <c r="J2945" t="b">
        <v>0</v>
      </c>
      <c r="K2945" t="s">
        <v>169</v>
      </c>
      <c r="L2945">
        <v>91928</v>
      </c>
      <c r="M2945">
        <v>1311</v>
      </c>
      <c r="N2945">
        <v>178458</v>
      </c>
      <c r="S2945" t="s">
        <v>167</v>
      </c>
      <c r="W2945">
        <v>4</v>
      </c>
      <c r="X2945">
        <v>14</v>
      </c>
      <c r="Y2945">
        <v>7</v>
      </c>
      <c r="Z2945">
        <v>1099394</v>
      </c>
      <c r="AA2945" t="s">
        <v>146</v>
      </c>
      <c r="AB2945">
        <v>110</v>
      </c>
      <c r="AC2945" t="s">
        <v>10</v>
      </c>
      <c r="AD2945" t="s">
        <v>10</v>
      </c>
      <c r="AE2945">
        <v>1147</v>
      </c>
    </row>
    <row r="2946" spans="1:31" x14ac:dyDescent="0.25">
      <c r="A2946">
        <v>345</v>
      </c>
      <c r="B2946">
        <v>345</v>
      </c>
      <c r="C2946">
        <v>1125</v>
      </c>
      <c r="D2946">
        <v>240.83</v>
      </c>
      <c r="E2946" s="3">
        <v>41730</v>
      </c>
      <c r="F2946" s="15">
        <f t="shared" si="90"/>
        <v>2014</v>
      </c>
      <c r="G2946" s="3">
        <f t="shared" si="91"/>
        <v>41759</v>
      </c>
      <c r="H2946" t="s">
        <v>142</v>
      </c>
      <c r="I2946" t="s">
        <v>170</v>
      </c>
      <c r="J2946" t="b">
        <v>0</v>
      </c>
      <c r="K2946" t="s">
        <v>1427</v>
      </c>
      <c r="L2946">
        <v>91928</v>
      </c>
      <c r="M2946">
        <v>1311</v>
      </c>
      <c r="N2946">
        <v>178458</v>
      </c>
      <c r="S2946" t="s">
        <v>167</v>
      </c>
      <c r="W2946">
        <v>4</v>
      </c>
      <c r="X2946">
        <v>14</v>
      </c>
      <c r="Y2946">
        <v>6.5</v>
      </c>
      <c r="Z2946">
        <v>1098822</v>
      </c>
      <c r="AA2946" t="s">
        <v>146</v>
      </c>
      <c r="AB2946">
        <v>110</v>
      </c>
      <c r="AC2946" t="s">
        <v>10</v>
      </c>
      <c r="AD2946" t="s">
        <v>10</v>
      </c>
      <c r="AE2946">
        <v>1167</v>
      </c>
    </row>
    <row r="2947" spans="1:31" x14ac:dyDescent="0.25">
      <c r="A2947">
        <v>345</v>
      </c>
      <c r="B2947">
        <v>345</v>
      </c>
      <c r="C2947">
        <v>1125</v>
      </c>
      <c r="D2947">
        <v>74.099999999999994</v>
      </c>
      <c r="E2947" s="3">
        <v>41744</v>
      </c>
      <c r="F2947" s="15">
        <f t="shared" ref="F2947:F3010" si="92">YEAR(E2947)</f>
        <v>2014</v>
      </c>
      <c r="G2947" s="3">
        <f t="shared" ref="G2947:G3010" si="93">EOMONTH(E2947,0)</f>
        <v>41759</v>
      </c>
      <c r="H2947" t="s">
        <v>142</v>
      </c>
      <c r="I2947" t="s">
        <v>168</v>
      </c>
      <c r="J2947" t="b">
        <v>0</v>
      </c>
      <c r="K2947" t="s">
        <v>169</v>
      </c>
      <c r="L2947">
        <v>91928</v>
      </c>
      <c r="M2947">
        <v>1314</v>
      </c>
      <c r="N2947">
        <v>178941</v>
      </c>
      <c r="S2947" t="s">
        <v>167</v>
      </c>
      <c r="W2947">
        <v>4</v>
      </c>
      <c r="X2947">
        <v>14</v>
      </c>
      <c r="Y2947">
        <v>2</v>
      </c>
      <c r="Z2947">
        <v>1099720</v>
      </c>
      <c r="AA2947" t="s">
        <v>146</v>
      </c>
      <c r="AB2947">
        <v>110</v>
      </c>
      <c r="AC2947" t="s">
        <v>10</v>
      </c>
      <c r="AD2947" t="s">
        <v>10</v>
      </c>
      <c r="AE2947">
        <v>781</v>
      </c>
    </row>
    <row r="2948" spans="1:31" x14ac:dyDescent="0.25">
      <c r="A2948">
        <v>345</v>
      </c>
      <c r="B2948">
        <v>345</v>
      </c>
      <c r="C2948">
        <v>1125</v>
      </c>
      <c r="D2948">
        <v>37.049999999999997</v>
      </c>
      <c r="E2948" s="3">
        <v>41744</v>
      </c>
      <c r="F2948" s="15">
        <f t="shared" si="92"/>
        <v>2014</v>
      </c>
      <c r="G2948" s="3">
        <f t="shared" si="93"/>
        <v>41759</v>
      </c>
      <c r="H2948" t="s">
        <v>142</v>
      </c>
      <c r="I2948" t="s">
        <v>1298</v>
      </c>
      <c r="J2948" t="b">
        <v>0</v>
      </c>
      <c r="K2948" t="s">
        <v>169</v>
      </c>
      <c r="L2948">
        <v>91928</v>
      </c>
      <c r="M2948">
        <v>1317</v>
      </c>
      <c r="N2948">
        <v>178950</v>
      </c>
      <c r="S2948" t="s">
        <v>167</v>
      </c>
      <c r="W2948">
        <v>4</v>
      </c>
      <c r="X2948">
        <v>14</v>
      </c>
      <c r="Y2948">
        <v>1</v>
      </c>
      <c r="Z2948">
        <v>1099689</v>
      </c>
      <c r="AA2948" t="s">
        <v>146</v>
      </c>
      <c r="AB2948">
        <v>110</v>
      </c>
      <c r="AC2948" t="s">
        <v>10</v>
      </c>
      <c r="AD2948" t="s">
        <v>10</v>
      </c>
      <c r="AE2948">
        <v>1032</v>
      </c>
    </row>
    <row r="2949" spans="1:31" x14ac:dyDescent="0.25">
      <c r="A2949">
        <v>345</v>
      </c>
      <c r="B2949">
        <v>345</v>
      </c>
      <c r="C2949">
        <v>1125</v>
      </c>
      <c r="D2949">
        <v>148.19999999999999</v>
      </c>
      <c r="E2949" s="3">
        <v>41744</v>
      </c>
      <c r="F2949" s="15">
        <f t="shared" si="92"/>
        <v>2014</v>
      </c>
      <c r="G2949" s="3">
        <f t="shared" si="93"/>
        <v>41759</v>
      </c>
      <c r="H2949" t="s">
        <v>142</v>
      </c>
      <c r="I2949" t="s">
        <v>172</v>
      </c>
      <c r="J2949" t="b">
        <v>0</v>
      </c>
      <c r="K2949" t="s">
        <v>169</v>
      </c>
      <c r="L2949">
        <v>91928</v>
      </c>
      <c r="M2949">
        <v>1317</v>
      </c>
      <c r="N2949">
        <v>178950</v>
      </c>
      <c r="S2949" t="s">
        <v>167</v>
      </c>
      <c r="W2949">
        <v>4</v>
      </c>
      <c r="X2949">
        <v>14</v>
      </c>
      <c r="Y2949">
        <v>4</v>
      </c>
      <c r="Z2949">
        <v>1099579</v>
      </c>
      <c r="AA2949" t="s">
        <v>146</v>
      </c>
      <c r="AB2949">
        <v>110</v>
      </c>
      <c r="AC2949" t="s">
        <v>10</v>
      </c>
      <c r="AD2949" t="s">
        <v>10</v>
      </c>
      <c r="AE2949">
        <v>1047</v>
      </c>
    </row>
    <row r="2950" spans="1:31" x14ac:dyDescent="0.25">
      <c r="A2950">
        <v>345</v>
      </c>
      <c r="B2950">
        <v>345</v>
      </c>
      <c r="C2950">
        <v>1125</v>
      </c>
      <c r="D2950">
        <v>37.049999999999997</v>
      </c>
      <c r="E2950" s="3">
        <v>41744</v>
      </c>
      <c r="F2950" s="15">
        <f t="shared" si="92"/>
        <v>2014</v>
      </c>
      <c r="G2950" s="3">
        <f t="shared" si="93"/>
        <v>41759</v>
      </c>
      <c r="H2950" t="s">
        <v>142</v>
      </c>
      <c r="I2950" t="s">
        <v>172</v>
      </c>
      <c r="J2950" t="b">
        <v>0</v>
      </c>
      <c r="K2950" t="s">
        <v>169</v>
      </c>
      <c r="L2950">
        <v>91928</v>
      </c>
      <c r="M2950">
        <v>1317</v>
      </c>
      <c r="N2950">
        <v>178950</v>
      </c>
      <c r="S2950" t="s">
        <v>167</v>
      </c>
      <c r="W2950">
        <v>4</v>
      </c>
      <c r="X2950">
        <v>14</v>
      </c>
      <c r="Y2950">
        <v>1</v>
      </c>
      <c r="Z2950">
        <v>1099579</v>
      </c>
      <c r="AA2950" t="s">
        <v>146</v>
      </c>
      <c r="AB2950">
        <v>110</v>
      </c>
      <c r="AC2950" t="s">
        <v>10</v>
      </c>
      <c r="AD2950" t="s">
        <v>10</v>
      </c>
      <c r="AE2950">
        <v>1048</v>
      </c>
    </row>
    <row r="2951" spans="1:31" x14ac:dyDescent="0.25">
      <c r="A2951">
        <v>345</v>
      </c>
      <c r="B2951">
        <v>345</v>
      </c>
      <c r="C2951">
        <v>1125</v>
      </c>
      <c r="D2951">
        <v>18.53</v>
      </c>
      <c r="E2951" s="3">
        <v>41744</v>
      </c>
      <c r="F2951" s="15">
        <f t="shared" si="92"/>
        <v>2014</v>
      </c>
      <c r="G2951" s="3">
        <f t="shared" si="93"/>
        <v>41759</v>
      </c>
      <c r="H2951" t="s">
        <v>142</v>
      </c>
      <c r="I2951" t="s">
        <v>172</v>
      </c>
      <c r="J2951" t="b">
        <v>0</v>
      </c>
      <c r="K2951" t="s">
        <v>169</v>
      </c>
      <c r="L2951">
        <v>91928</v>
      </c>
      <c r="M2951">
        <v>1317</v>
      </c>
      <c r="N2951">
        <v>178950</v>
      </c>
      <c r="S2951" t="s">
        <v>167</v>
      </c>
      <c r="W2951">
        <v>4</v>
      </c>
      <c r="X2951">
        <v>14</v>
      </c>
      <c r="Y2951">
        <v>0.5</v>
      </c>
      <c r="Z2951">
        <v>1099579</v>
      </c>
      <c r="AA2951" t="s">
        <v>146</v>
      </c>
      <c r="AB2951">
        <v>110</v>
      </c>
      <c r="AC2951" t="s">
        <v>10</v>
      </c>
      <c r="AD2951" t="s">
        <v>10</v>
      </c>
      <c r="AE2951">
        <v>1049</v>
      </c>
    </row>
    <row r="2952" spans="1:31" x14ac:dyDescent="0.25">
      <c r="A2952">
        <v>345</v>
      </c>
      <c r="B2952">
        <v>345</v>
      </c>
      <c r="C2952">
        <v>1125</v>
      </c>
      <c r="D2952">
        <v>37.049999999999997</v>
      </c>
      <c r="E2952" s="3">
        <v>41744</v>
      </c>
      <c r="F2952" s="15">
        <f t="shared" si="92"/>
        <v>2014</v>
      </c>
      <c r="G2952" s="3">
        <f t="shared" si="93"/>
        <v>41759</v>
      </c>
      <c r="H2952" t="s">
        <v>142</v>
      </c>
      <c r="I2952" t="s">
        <v>172</v>
      </c>
      <c r="J2952" t="b">
        <v>0</v>
      </c>
      <c r="K2952" t="s">
        <v>169</v>
      </c>
      <c r="L2952">
        <v>91928</v>
      </c>
      <c r="M2952">
        <v>1317</v>
      </c>
      <c r="N2952">
        <v>178950</v>
      </c>
      <c r="S2952" t="s">
        <v>167</v>
      </c>
      <c r="W2952">
        <v>4</v>
      </c>
      <c r="X2952">
        <v>14</v>
      </c>
      <c r="Y2952">
        <v>1</v>
      </c>
      <c r="Z2952">
        <v>1099579</v>
      </c>
      <c r="AA2952" t="s">
        <v>146</v>
      </c>
      <c r="AB2952">
        <v>110</v>
      </c>
      <c r="AC2952" t="s">
        <v>10</v>
      </c>
      <c r="AD2952" t="s">
        <v>10</v>
      </c>
      <c r="AE2952">
        <v>1050</v>
      </c>
    </row>
    <row r="2953" spans="1:31" x14ac:dyDescent="0.25">
      <c r="A2953">
        <v>345</v>
      </c>
      <c r="B2953">
        <v>345</v>
      </c>
      <c r="C2953">
        <v>1125</v>
      </c>
      <c r="D2953">
        <v>18.53</v>
      </c>
      <c r="E2953" s="3">
        <v>41744</v>
      </c>
      <c r="F2953" s="15">
        <f t="shared" si="92"/>
        <v>2014</v>
      </c>
      <c r="G2953" s="3">
        <f t="shared" si="93"/>
        <v>41759</v>
      </c>
      <c r="H2953" t="s">
        <v>142</v>
      </c>
      <c r="I2953" t="s">
        <v>172</v>
      </c>
      <c r="J2953" t="b">
        <v>0</v>
      </c>
      <c r="K2953" t="s">
        <v>1428</v>
      </c>
      <c r="L2953">
        <v>91928</v>
      </c>
      <c r="M2953">
        <v>1317</v>
      </c>
      <c r="N2953">
        <v>178950</v>
      </c>
      <c r="S2953" t="s">
        <v>167</v>
      </c>
      <c r="W2953">
        <v>4</v>
      </c>
      <c r="X2953">
        <v>14</v>
      </c>
      <c r="Y2953">
        <v>0.5</v>
      </c>
      <c r="Z2953">
        <v>1099579</v>
      </c>
      <c r="AA2953" t="s">
        <v>146</v>
      </c>
      <c r="AB2953">
        <v>110</v>
      </c>
      <c r="AC2953" t="s">
        <v>10</v>
      </c>
      <c r="AD2953" t="s">
        <v>10</v>
      </c>
      <c r="AE2953">
        <v>1051</v>
      </c>
    </row>
    <row r="2954" spans="1:31" x14ac:dyDescent="0.25">
      <c r="A2954">
        <v>345</v>
      </c>
      <c r="B2954">
        <v>345</v>
      </c>
      <c r="C2954">
        <v>1125</v>
      </c>
      <c r="D2954">
        <v>259.35000000000002</v>
      </c>
      <c r="E2954" s="3">
        <v>41744</v>
      </c>
      <c r="F2954" s="15">
        <f t="shared" si="92"/>
        <v>2014</v>
      </c>
      <c r="G2954" s="3">
        <f t="shared" si="93"/>
        <v>41759</v>
      </c>
      <c r="H2954" t="s">
        <v>142</v>
      </c>
      <c r="I2954" t="s">
        <v>175</v>
      </c>
      <c r="J2954" t="b">
        <v>0</v>
      </c>
      <c r="K2954" t="s">
        <v>169</v>
      </c>
      <c r="L2954">
        <v>91928</v>
      </c>
      <c r="M2954">
        <v>1317</v>
      </c>
      <c r="N2954">
        <v>178950</v>
      </c>
      <c r="S2954" t="s">
        <v>167</v>
      </c>
      <c r="W2954">
        <v>4</v>
      </c>
      <c r="X2954">
        <v>14</v>
      </c>
      <c r="Y2954">
        <v>7</v>
      </c>
      <c r="Z2954">
        <v>1099394</v>
      </c>
      <c r="AA2954" t="s">
        <v>146</v>
      </c>
      <c r="AB2954">
        <v>110</v>
      </c>
      <c r="AC2954" t="s">
        <v>10</v>
      </c>
      <c r="AD2954" t="s">
        <v>10</v>
      </c>
      <c r="AE2954">
        <v>1052</v>
      </c>
    </row>
    <row r="2955" spans="1:31" x14ac:dyDescent="0.25">
      <c r="A2955">
        <v>345</v>
      </c>
      <c r="B2955">
        <v>345</v>
      </c>
      <c r="C2955">
        <v>1125</v>
      </c>
      <c r="D2955">
        <v>74.099999999999994</v>
      </c>
      <c r="E2955" s="3">
        <v>41744</v>
      </c>
      <c r="F2955" s="15">
        <f t="shared" si="92"/>
        <v>2014</v>
      </c>
      <c r="G2955" s="3">
        <f t="shared" si="93"/>
        <v>41759</v>
      </c>
      <c r="H2955" t="s">
        <v>142</v>
      </c>
      <c r="I2955" t="s">
        <v>175</v>
      </c>
      <c r="J2955" t="b">
        <v>0</v>
      </c>
      <c r="K2955" t="s">
        <v>169</v>
      </c>
      <c r="L2955">
        <v>91928</v>
      </c>
      <c r="M2955">
        <v>1317</v>
      </c>
      <c r="N2955">
        <v>178950</v>
      </c>
      <c r="S2955" t="s">
        <v>167</v>
      </c>
      <c r="W2955">
        <v>4</v>
      </c>
      <c r="X2955">
        <v>14</v>
      </c>
      <c r="Y2955">
        <v>2</v>
      </c>
      <c r="Z2955">
        <v>1099394</v>
      </c>
      <c r="AA2955" t="s">
        <v>146</v>
      </c>
      <c r="AB2955">
        <v>110</v>
      </c>
      <c r="AC2955" t="s">
        <v>10</v>
      </c>
      <c r="AD2955" t="s">
        <v>10</v>
      </c>
      <c r="AE2955">
        <v>1053</v>
      </c>
    </row>
    <row r="2956" spans="1:31" x14ac:dyDescent="0.25">
      <c r="A2956">
        <v>345</v>
      </c>
      <c r="B2956">
        <v>345</v>
      </c>
      <c r="C2956">
        <v>1125</v>
      </c>
      <c r="D2956">
        <v>222.3</v>
      </c>
      <c r="E2956" s="3">
        <v>41744</v>
      </c>
      <c r="F2956" s="15">
        <f t="shared" si="92"/>
        <v>2014</v>
      </c>
      <c r="G2956" s="3">
        <f t="shared" si="93"/>
        <v>41759</v>
      </c>
      <c r="H2956" t="s">
        <v>142</v>
      </c>
      <c r="I2956" t="s">
        <v>175</v>
      </c>
      <c r="J2956" t="b">
        <v>0</v>
      </c>
      <c r="K2956" t="s">
        <v>169</v>
      </c>
      <c r="L2956">
        <v>91928</v>
      </c>
      <c r="M2956">
        <v>1317</v>
      </c>
      <c r="N2956">
        <v>178950</v>
      </c>
      <c r="S2956" t="s">
        <v>167</v>
      </c>
      <c r="W2956">
        <v>4</v>
      </c>
      <c r="X2956">
        <v>14</v>
      </c>
      <c r="Y2956">
        <v>6</v>
      </c>
      <c r="Z2956">
        <v>1099394</v>
      </c>
      <c r="AA2956" t="s">
        <v>146</v>
      </c>
      <c r="AB2956">
        <v>110</v>
      </c>
      <c r="AC2956" t="s">
        <v>10</v>
      </c>
      <c r="AD2956" t="s">
        <v>10</v>
      </c>
      <c r="AE2956">
        <v>1054</v>
      </c>
    </row>
    <row r="2957" spans="1:31" x14ac:dyDescent="0.25">
      <c r="A2957">
        <v>345</v>
      </c>
      <c r="B2957">
        <v>345</v>
      </c>
      <c r="C2957">
        <v>1125</v>
      </c>
      <c r="D2957">
        <v>296.39999999999998</v>
      </c>
      <c r="E2957" s="3">
        <v>41744</v>
      </c>
      <c r="F2957" s="15">
        <f t="shared" si="92"/>
        <v>2014</v>
      </c>
      <c r="G2957" s="3">
        <f t="shared" si="93"/>
        <v>41759</v>
      </c>
      <c r="H2957" t="s">
        <v>142</v>
      </c>
      <c r="I2957" t="s">
        <v>175</v>
      </c>
      <c r="J2957" t="b">
        <v>0</v>
      </c>
      <c r="K2957" t="s">
        <v>169</v>
      </c>
      <c r="L2957">
        <v>91928</v>
      </c>
      <c r="M2957">
        <v>1317</v>
      </c>
      <c r="N2957">
        <v>178950</v>
      </c>
      <c r="S2957" t="s">
        <v>167</v>
      </c>
      <c r="W2957">
        <v>4</v>
      </c>
      <c r="X2957">
        <v>14</v>
      </c>
      <c r="Y2957">
        <v>8</v>
      </c>
      <c r="Z2957">
        <v>1099394</v>
      </c>
      <c r="AA2957" t="s">
        <v>146</v>
      </c>
      <c r="AB2957">
        <v>110</v>
      </c>
      <c r="AC2957" t="s">
        <v>10</v>
      </c>
      <c r="AD2957" t="s">
        <v>10</v>
      </c>
      <c r="AE2957">
        <v>1055</v>
      </c>
    </row>
    <row r="2958" spans="1:31" x14ac:dyDescent="0.25">
      <c r="A2958">
        <v>345</v>
      </c>
      <c r="B2958">
        <v>345</v>
      </c>
      <c r="C2958">
        <v>1125</v>
      </c>
      <c r="D2958">
        <v>259.35000000000002</v>
      </c>
      <c r="E2958" s="3">
        <v>41744</v>
      </c>
      <c r="F2958" s="15">
        <f t="shared" si="92"/>
        <v>2014</v>
      </c>
      <c r="G2958" s="3">
        <f t="shared" si="93"/>
        <v>41759</v>
      </c>
      <c r="H2958" t="s">
        <v>142</v>
      </c>
      <c r="I2958" t="s">
        <v>171</v>
      </c>
      <c r="J2958" t="b">
        <v>0</v>
      </c>
      <c r="K2958" t="s">
        <v>169</v>
      </c>
      <c r="L2958">
        <v>91928</v>
      </c>
      <c r="M2958">
        <v>1317</v>
      </c>
      <c r="N2958">
        <v>178950</v>
      </c>
      <c r="S2958" t="s">
        <v>167</v>
      </c>
      <c r="W2958">
        <v>4</v>
      </c>
      <c r="X2958">
        <v>14</v>
      </c>
      <c r="Y2958">
        <v>7</v>
      </c>
      <c r="Z2958">
        <v>1098824</v>
      </c>
      <c r="AA2958" t="s">
        <v>146</v>
      </c>
      <c r="AB2958">
        <v>110</v>
      </c>
      <c r="AC2958" t="s">
        <v>10</v>
      </c>
      <c r="AD2958" t="s">
        <v>10</v>
      </c>
      <c r="AE2958">
        <v>1095</v>
      </c>
    </row>
    <row r="2959" spans="1:31" x14ac:dyDescent="0.25">
      <c r="A2959">
        <v>345</v>
      </c>
      <c r="B2959">
        <v>345</v>
      </c>
      <c r="C2959">
        <v>1125</v>
      </c>
      <c r="D2959">
        <v>74.099999999999994</v>
      </c>
      <c r="E2959" s="3">
        <v>41744</v>
      </c>
      <c r="F2959" s="15">
        <f t="shared" si="92"/>
        <v>2014</v>
      </c>
      <c r="G2959" s="3">
        <f t="shared" si="93"/>
        <v>41759</v>
      </c>
      <c r="H2959" t="s">
        <v>142</v>
      </c>
      <c r="I2959" t="s">
        <v>171</v>
      </c>
      <c r="J2959" t="b">
        <v>0</v>
      </c>
      <c r="K2959" t="s">
        <v>169</v>
      </c>
      <c r="L2959">
        <v>91928</v>
      </c>
      <c r="M2959">
        <v>1317</v>
      </c>
      <c r="N2959">
        <v>178950</v>
      </c>
      <c r="S2959" t="s">
        <v>167</v>
      </c>
      <c r="W2959">
        <v>4</v>
      </c>
      <c r="X2959">
        <v>14</v>
      </c>
      <c r="Y2959">
        <v>2</v>
      </c>
      <c r="Z2959">
        <v>1098824</v>
      </c>
      <c r="AA2959" t="s">
        <v>146</v>
      </c>
      <c r="AB2959">
        <v>110</v>
      </c>
      <c r="AC2959" t="s">
        <v>10</v>
      </c>
      <c r="AD2959" t="s">
        <v>10</v>
      </c>
      <c r="AE2959">
        <v>1096</v>
      </c>
    </row>
    <row r="2960" spans="1:31" x14ac:dyDescent="0.25">
      <c r="A2960">
        <v>345</v>
      </c>
      <c r="B2960">
        <v>345</v>
      </c>
      <c r="C2960">
        <v>1125</v>
      </c>
      <c r="D2960">
        <v>222.3</v>
      </c>
      <c r="E2960" s="3">
        <v>41744</v>
      </c>
      <c r="F2960" s="15">
        <f t="shared" si="92"/>
        <v>2014</v>
      </c>
      <c r="G2960" s="3">
        <f t="shared" si="93"/>
        <v>41759</v>
      </c>
      <c r="H2960" t="s">
        <v>142</v>
      </c>
      <c r="I2960" t="s">
        <v>171</v>
      </c>
      <c r="J2960" t="b">
        <v>0</v>
      </c>
      <c r="K2960" t="s">
        <v>169</v>
      </c>
      <c r="L2960">
        <v>91928</v>
      </c>
      <c r="M2960">
        <v>1317</v>
      </c>
      <c r="N2960">
        <v>178950</v>
      </c>
      <c r="S2960" t="s">
        <v>167</v>
      </c>
      <c r="W2960">
        <v>4</v>
      </c>
      <c r="X2960">
        <v>14</v>
      </c>
      <c r="Y2960">
        <v>6</v>
      </c>
      <c r="Z2960">
        <v>1098824</v>
      </c>
      <c r="AA2960" t="s">
        <v>146</v>
      </c>
      <c r="AB2960">
        <v>110</v>
      </c>
      <c r="AC2960" t="s">
        <v>10</v>
      </c>
      <c r="AD2960" t="s">
        <v>10</v>
      </c>
      <c r="AE2960">
        <v>1097</v>
      </c>
    </row>
    <row r="2961" spans="1:31" x14ac:dyDescent="0.25">
      <c r="A2961">
        <v>345</v>
      </c>
      <c r="B2961">
        <v>345</v>
      </c>
      <c r="C2961">
        <v>1125</v>
      </c>
      <c r="D2961">
        <v>296.39999999999998</v>
      </c>
      <c r="E2961" s="3">
        <v>41744</v>
      </c>
      <c r="F2961" s="15">
        <f t="shared" si="92"/>
        <v>2014</v>
      </c>
      <c r="G2961" s="3">
        <f t="shared" si="93"/>
        <v>41759</v>
      </c>
      <c r="H2961" t="s">
        <v>142</v>
      </c>
      <c r="I2961" t="s">
        <v>171</v>
      </c>
      <c r="J2961" t="b">
        <v>0</v>
      </c>
      <c r="K2961" t="s">
        <v>169</v>
      </c>
      <c r="L2961">
        <v>91928</v>
      </c>
      <c r="M2961">
        <v>1317</v>
      </c>
      <c r="N2961">
        <v>178950</v>
      </c>
      <c r="S2961" t="s">
        <v>167</v>
      </c>
      <c r="W2961">
        <v>4</v>
      </c>
      <c r="X2961">
        <v>14</v>
      </c>
      <c r="Y2961">
        <v>8</v>
      </c>
      <c r="Z2961">
        <v>1098824</v>
      </c>
      <c r="AA2961" t="s">
        <v>146</v>
      </c>
      <c r="AB2961">
        <v>110</v>
      </c>
      <c r="AC2961" t="s">
        <v>10</v>
      </c>
      <c r="AD2961" t="s">
        <v>10</v>
      </c>
      <c r="AE2961">
        <v>1098</v>
      </c>
    </row>
    <row r="2962" spans="1:31" x14ac:dyDescent="0.25">
      <c r="A2962">
        <v>345</v>
      </c>
      <c r="B2962">
        <v>345</v>
      </c>
      <c r="C2962">
        <v>1125</v>
      </c>
      <c r="D2962">
        <v>74.099999999999994</v>
      </c>
      <c r="E2962" s="3">
        <v>41744</v>
      </c>
      <c r="F2962" s="15">
        <f t="shared" si="92"/>
        <v>2014</v>
      </c>
      <c r="G2962" s="3">
        <f t="shared" si="93"/>
        <v>41759</v>
      </c>
      <c r="H2962" t="s">
        <v>142</v>
      </c>
      <c r="I2962" t="s">
        <v>176</v>
      </c>
      <c r="J2962" t="b">
        <v>0</v>
      </c>
      <c r="K2962" t="s">
        <v>1429</v>
      </c>
      <c r="L2962">
        <v>91928</v>
      </c>
      <c r="M2962">
        <v>1317</v>
      </c>
      <c r="N2962">
        <v>178950</v>
      </c>
      <c r="S2962" t="s">
        <v>167</v>
      </c>
      <c r="W2962">
        <v>4</v>
      </c>
      <c r="X2962">
        <v>14</v>
      </c>
      <c r="Y2962">
        <v>2</v>
      </c>
      <c r="Z2962">
        <v>1098821</v>
      </c>
      <c r="AA2962" t="s">
        <v>146</v>
      </c>
      <c r="AB2962">
        <v>110</v>
      </c>
      <c r="AC2962" t="s">
        <v>10</v>
      </c>
      <c r="AD2962" t="s">
        <v>10</v>
      </c>
      <c r="AE2962">
        <v>1099</v>
      </c>
    </row>
    <row r="2963" spans="1:31" x14ac:dyDescent="0.25">
      <c r="A2963">
        <v>345</v>
      </c>
      <c r="B2963">
        <v>345</v>
      </c>
      <c r="C2963">
        <v>1125</v>
      </c>
      <c r="D2963">
        <v>222.3</v>
      </c>
      <c r="E2963" s="3">
        <v>41744</v>
      </c>
      <c r="F2963" s="15">
        <f t="shared" si="92"/>
        <v>2014</v>
      </c>
      <c r="G2963" s="3">
        <f t="shared" si="93"/>
        <v>41759</v>
      </c>
      <c r="H2963" t="s">
        <v>142</v>
      </c>
      <c r="I2963" t="s">
        <v>178</v>
      </c>
      <c r="J2963" t="b">
        <v>0</v>
      </c>
      <c r="K2963" t="s">
        <v>1430</v>
      </c>
      <c r="L2963">
        <v>91928</v>
      </c>
      <c r="M2963">
        <v>1317</v>
      </c>
      <c r="N2963">
        <v>178950</v>
      </c>
      <c r="S2963" t="s">
        <v>167</v>
      </c>
      <c r="W2963">
        <v>4</v>
      </c>
      <c r="X2963">
        <v>14</v>
      </c>
      <c r="Y2963">
        <v>6</v>
      </c>
      <c r="Z2963">
        <v>1098942</v>
      </c>
      <c r="AA2963" t="s">
        <v>146</v>
      </c>
      <c r="AB2963">
        <v>110</v>
      </c>
      <c r="AC2963" t="s">
        <v>10</v>
      </c>
      <c r="AD2963" t="s">
        <v>10</v>
      </c>
      <c r="AE2963">
        <v>1100</v>
      </c>
    </row>
    <row r="2964" spans="1:31" x14ac:dyDescent="0.25">
      <c r="A2964">
        <v>345</v>
      </c>
      <c r="B2964">
        <v>345</v>
      </c>
      <c r="C2964">
        <v>1125</v>
      </c>
      <c r="D2964">
        <v>296.39999999999998</v>
      </c>
      <c r="E2964" s="3">
        <v>41744</v>
      </c>
      <c r="F2964" s="15">
        <f t="shared" si="92"/>
        <v>2014</v>
      </c>
      <c r="G2964" s="3">
        <f t="shared" si="93"/>
        <v>41759</v>
      </c>
      <c r="H2964" t="s">
        <v>142</v>
      </c>
      <c r="I2964" t="s">
        <v>178</v>
      </c>
      <c r="J2964" t="b">
        <v>0</v>
      </c>
      <c r="K2964" t="s">
        <v>1430</v>
      </c>
      <c r="L2964">
        <v>91928</v>
      </c>
      <c r="M2964">
        <v>1317</v>
      </c>
      <c r="N2964">
        <v>178950</v>
      </c>
      <c r="S2964" t="s">
        <v>167</v>
      </c>
      <c r="W2964">
        <v>4</v>
      </c>
      <c r="X2964">
        <v>14</v>
      </c>
      <c r="Y2964">
        <v>8</v>
      </c>
      <c r="Z2964">
        <v>1098942</v>
      </c>
      <c r="AA2964" t="s">
        <v>146</v>
      </c>
      <c r="AB2964">
        <v>110</v>
      </c>
      <c r="AC2964" t="s">
        <v>10</v>
      </c>
      <c r="AD2964" t="s">
        <v>10</v>
      </c>
      <c r="AE2964">
        <v>1101</v>
      </c>
    </row>
    <row r="2965" spans="1:31" x14ac:dyDescent="0.25">
      <c r="A2965">
        <v>345</v>
      </c>
      <c r="B2965">
        <v>345</v>
      </c>
      <c r="C2965">
        <v>1125</v>
      </c>
      <c r="D2965">
        <v>185.25</v>
      </c>
      <c r="E2965" s="3">
        <v>41758</v>
      </c>
      <c r="F2965" s="15">
        <f t="shared" si="92"/>
        <v>2014</v>
      </c>
      <c r="G2965" s="3">
        <f t="shared" si="93"/>
        <v>41759</v>
      </c>
      <c r="H2965" t="s">
        <v>142</v>
      </c>
      <c r="I2965" t="s">
        <v>171</v>
      </c>
      <c r="J2965" t="b">
        <v>0</v>
      </c>
      <c r="K2965" t="s">
        <v>169</v>
      </c>
      <c r="L2965">
        <v>91928</v>
      </c>
      <c r="M2965">
        <v>1320</v>
      </c>
      <c r="N2965">
        <v>180022</v>
      </c>
      <c r="S2965" t="s">
        <v>167</v>
      </c>
      <c r="W2965">
        <v>4</v>
      </c>
      <c r="X2965">
        <v>14</v>
      </c>
      <c r="Y2965">
        <v>5</v>
      </c>
      <c r="Z2965">
        <v>1098824</v>
      </c>
      <c r="AA2965" t="s">
        <v>146</v>
      </c>
      <c r="AB2965">
        <v>110</v>
      </c>
      <c r="AC2965" t="s">
        <v>10</v>
      </c>
      <c r="AD2965" t="s">
        <v>10</v>
      </c>
      <c r="AE2965">
        <v>1104</v>
      </c>
    </row>
    <row r="2966" spans="1:31" x14ac:dyDescent="0.25">
      <c r="A2966">
        <v>345</v>
      </c>
      <c r="B2966">
        <v>345</v>
      </c>
      <c r="C2966">
        <v>1125</v>
      </c>
      <c r="D2966">
        <v>111.15</v>
      </c>
      <c r="E2966" s="3">
        <v>41758</v>
      </c>
      <c r="F2966" s="15">
        <f t="shared" si="92"/>
        <v>2014</v>
      </c>
      <c r="G2966" s="3">
        <f t="shared" si="93"/>
        <v>41759</v>
      </c>
      <c r="H2966" t="s">
        <v>142</v>
      </c>
      <c r="I2966" t="s">
        <v>171</v>
      </c>
      <c r="J2966" t="b">
        <v>0</v>
      </c>
      <c r="K2966" t="s">
        <v>169</v>
      </c>
      <c r="L2966">
        <v>91928</v>
      </c>
      <c r="M2966">
        <v>1320</v>
      </c>
      <c r="N2966">
        <v>180022</v>
      </c>
      <c r="S2966" t="s">
        <v>167</v>
      </c>
      <c r="W2966">
        <v>4</v>
      </c>
      <c r="X2966">
        <v>14</v>
      </c>
      <c r="Y2966">
        <v>3</v>
      </c>
      <c r="Z2966">
        <v>1098824</v>
      </c>
      <c r="AA2966" t="s">
        <v>146</v>
      </c>
      <c r="AB2966">
        <v>110</v>
      </c>
      <c r="AC2966" t="s">
        <v>10</v>
      </c>
      <c r="AD2966" t="s">
        <v>10</v>
      </c>
      <c r="AE2966">
        <v>1105</v>
      </c>
    </row>
    <row r="2967" spans="1:31" x14ac:dyDescent="0.25">
      <c r="A2967">
        <v>345</v>
      </c>
      <c r="B2967">
        <v>345</v>
      </c>
      <c r="C2967">
        <v>1125</v>
      </c>
      <c r="D2967">
        <v>148.19999999999999</v>
      </c>
      <c r="E2967" s="3">
        <v>41758</v>
      </c>
      <c r="F2967" s="15">
        <f t="shared" si="92"/>
        <v>2014</v>
      </c>
      <c r="G2967" s="3">
        <f t="shared" si="93"/>
        <v>41759</v>
      </c>
      <c r="H2967" t="s">
        <v>142</v>
      </c>
      <c r="I2967" t="s">
        <v>171</v>
      </c>
      <c r="J2967" t="b">
        <v>0</v>
      </c>
      <c r="K2967" t="s">
        <v>169</v>
      </c>
      <c r="L2967">
        <v>91928</v>
      </c>
      <c r="M2967">
        <v>1320</v>
      </c>
      <c r="N2967">
        <v>180022</v>
      </c>
      <c r="S2967" t="s">
        <v>167</v>
      </c>
      <c r="W2967">
        <v>4</v>
      </c>
      <c r="X2967">
        <v>14</v>
      </c>
      <c r="Y2967">
        <v>4</v>
      </c>
      <c r="Z2967">
        <v>1098824</v>
      </c>
      <c r="AA2967" t="s">
        <v>146</v>
      </c>
      <c r="AB2967">
        <v>110</v>
      </c>
      <c r="AC2967" t="s">
        <v>10</v>
      </c>
      <c r="AD2967" t="s">
        <v>10</v>
      </c>
      <c r="AE2967">
        <v>1106</v>
      </c>
    </row>
    <row r="2968" spans="1:31" x14ac:dyDescent="0.25">
      <c r="A2968">
        <v>345</v>
      </c>
      <c r="B2968">
        <v>345</v>
      </c>
      <c r="C2968">
        <v>1125</v>
      </c>
      <c r="D2968">
        <v>148.19999999999999</v>
      </c>
      <c r="E2968" s="3">
        <v>41758</v>
      </c>
      <c r="F2968" s="15">
        <f t="shared" si="92"/>
        <v>2014</v>
      </c>
      <c r="G2968" s="3">
        <f t="shared" si="93"/>
        <v>41759</v>
      </c>
      <c r="H2968" t="s">
        <v>142</v>
      </c>
      <c r="I2968" t="s">
        <v>171</v>
      </c>
      <c r="J2968" t="b">
        <v>0</v>
      </c>
      <c r="K2968" t="s">
        <v>169</v>
      </c>
      <c r="L2968">
        <v>91928</v>
      </c>
      <c r="M2968">
        <v>1320</v>
      </c>
      <c r="N2968">
        <v>180022</v>
      </c>
      <c r="S2968" t="s">
        <v>167</v>
      </c>
      <c r="W2968">
        <v>4</v>
      </c>
      <c r="X2968">
        <v>14</v>
      </c>
      <c r="Y2968">
        <v>4</v>
      </c>
      <c r="Z2968">
        <v>1098824</v>
      </c>
      <c r="AA2968" t="s">
        <v>146</v>
      </c>
      <c r="AB2968">
        <v>110</v>
      </c>
      <c r="AC2968" t="s">
        <v>10</v>
      </c>
      <c r="AD2968" t="s">
        <v>10</v>
      </c>
      <c r="AE2968">
        <v>1107</v>
      </c>
    </row>
    <row r="2969" spans="1:31" x14ac:dyDescent="0.25">
      <c r="A2969">
        <v>345</v>
      </c>
      <c r="B2969">
        <v>345</v>
      </c>
      <c r="C2969">
        <v>1125</v>
      </c>
      <c r="D2969">
        <v>148.19999999999999</v>
      </c>
      <c r="E2969" s="3">
        <v>41758</v>
      </c>
      <c r="F2969" s="15">
        <f t="shared" si="92"/>
        <v>2014</v>
      </c>
      <c r="G2969" s="3">
        <f t="shared" si="93"/>
        <v>41759</v>
      </c>
      <c r="H2969" t="s">
        <v>142</v>
      </c>
      <c r="I2969" t="s">
        <v>171</v>
      </c>
      <c r="J2969" t="b">
        <v>0</v>
      </c>
      <c r="K2969" t="s">
        <v>169</v>
      </c>
      <c r="L2969">
        <v>91928</v>
      </c>
      <c r="M2969">
        <v>1320</v>
      </c>
      <c r="N2969">
        <v>180022</v>
      </c>
      <c r="S2969" t="s">
        <v>167</v>
      </c>
      <c r="W2969">
        <v>4</v>
      </c>
      <c r="X2969">
        <v>14</v>
      </c>
      <c r="Y2969">
        <v>4</v>
      </c>
      <c r="Z2969">
        <v>1098824</v>
      </c>
      <c r="AA2969" t="s">
        <v>146</v>
      </c>
      <c r="AB2969">
        <v>110</v>
      </c>
      <c r="AC2969" t="s">
        <v>10</v>
      </c>
      <c r="AD2969" t="s">
        <v>10</v>
      </c>
      <c r="AE2969">
        <v>1108</v>
      </c>
    </row>
    <row r="2970" spans="1:31" x14ac:dyDescent="0.25">
      <c r="A2970">
        <v>345</v>
      </c>
      <c r="B2970">
        <v>345</v>
      </c>
      <c r="C2970">
        <v>1125</v>
      </c>
      <c r="D2970">
        <v>37.049999999999997</v>
      </c>
      <c r="E2970" s="3">
        <v>41758</v>
      </c>
      <c r="F2970" s="15">
        <f t="shared" si="92"/>
        <v>2014</v>
      </c>
      <c r="G2970" s="3">
        <f t="shared" si="93"/>
        <v>41759</v>
      </c>
      <c r="H2970" t="s">
        <v>142</v>
      </c>
      <c r="I2970" t="s">
        <v>172</v>
      </c>
      <c r="J2970" t="b">
        <v>0</v>
      </c>
      <c r="K2970" t="s">
        <v>1431</v>
      </c>
      <c r="L2970">
        <v>91928</v>
      </c>
      <c r="M2970">
        <v>1320</v>
      </c>
      <c r="N2970">
        <v>180022</v>
      </c>
      <c r="S2970" t="s">
        <v>167</v>
      </c>
      <c r="W2970">
        <v>4</v>
      </c>
      <c r="X2970">
        <v>14</v>
      </c>
      <c r="Y2970">
        <v>1</v>
      </c>
      <c r="Z2970">
        <v>1099579</v>
      </c>
      <c r="AA2970" t="s">
        <v>146</v>
      </c>
      <c r="AB2970">
        <v>110</v>
      </c>
      <c r="AC2970" t="s">
        <v>10</v>
      </c>
      <c r="AD2970" t="s">
        <v>10</v>
      </c>
      <c r="AE2970">
        <v>1133</v>
      </c>
    </row>
    <row r="2971" spans="1:31" x14ac:dyDescent="0.25">
      <c r="A2971">
        <v>345</v>
      </c>
      <c r="B2971">
        <v>345</v>
      </c>
      <c r="C2971">
        <v>1125</v>
      </c>
      <c r="D2971">
        <v>37.049999999999997</v>
      </c>
      <c r="E2971" s="3">
        <v>41758</v>
      </c>
      <c r="F2971" s="15">
        <f t="shared" si="92"/>
        <v>2014</v>
      </c>
      <c r="G2971" s="3">
        <f t="shared" si="93"/>
        <v>41759</v>
      </c>
      <c r="H2971" t="s">
        <v>142</v>
      </c>
      <c r="I2971" t="s">
        <v>172</v>
      </c>
      <c r="J2971" t="b">
        <v>0</v>
      </c>
      <c r="K2971" t="s">
        <v>1431</v>
      </c>
      <c r="L2971">
        <v>91928</v>
      </c>
      <c r="M2971">
        <v>1320</v>
      </c>
      <c r="N2971">
        <v>180022</v>
      </c>
      <c r="S2971" t="s">
        <v>167</v>
      </c>
      <c r="W2971">
        <v>4</v>
      </c>
      <c r="X2971">
        <v>14</v>
      </c>
      <c r="Y2971">
        <v>1</v>
      </c>
      <c r="Z2971">
        <v>1099579</v>
      </c>
      <c r="AA2971" t="s">
        <v>146</v>
      </c>
      <c r="AB2971">
        <v>110</v>
      </c>
      <c r="AC2971" t="s">
        <v>10</v>
      </c>
      <c r="AD2971" t="s">
        <v>10</v>
      </c>
      <c r="AE2971">
        <v>1134</v>
      </c>
    </row>
    <row r="2972" spans="1:31" x14ac:dyDescent="0.25">
      <c r="A2972">
        <v>345</v>
      </c>
      <c r="B2972">
        <v>345</v>
      </c>
      <c r="C2972">
        <v>1125</v>
      </c>
      <c r="D2972">
        <v>37.049999999999997</v>
      </c>
      <c r="E2972" s="3">
        <v>41758</v>
      </c>
      <c r="F2972" s="15">
        <f t="shared" si="92"/>
        <v>2014</v>
      </c>
      <c r="G2972" s="3">
        <f t="shared" si="93"/>
        <v>41759</v>
      </c>
      <c r="H2972" t="s">
        <v>142</v>
      </c>
      <c r="I2972" t="s">
        <v>172</v>
      </c>
      <c r="J2972" t="b">
        <v>0</v>
      </c>
      <c r="K2972" t="s">
        <v>1432</v>
      </c>
      <c r="L2972">
        <v>91928</v>
      </c>
      <c r="M2972">
        <v>1320</v>
      </c>
      <c r="N2972">
        <v>180022</v>
      </c>
      <c r="S2972" t="s">
        <v>167</v>
      </c>
      <c r="W2972">
        <v>4</v>
      </c>
      <c r="X2972">
        <v>14</v>
      </c>
      <c r="Y2972">
        <v>1</v>
      </c>
      <c r="Z2972">
        <v>1099579</v>
      </c>
      <c r="AA2972" t="s">
        <v>146</v>
      </c>
      <c r="AB2972">
        <v>110</v>
      </c>
      <c r="AC2972" t="s">
        <v>10</v>
      </c>
      <c r="AD2972" t="s">
        <v>10</v>
      </c>
      <c r="AE2972">
        <v>1135</v>
      </c>
    </row>
    <row r="2973" spans="1:31" x14ac:dyDescent="0.25">
      <c r="A2973">
        <v>345</v>
      </c>
      <c r="B2973">
        <v>345</v>
      </c>
      <c r="C2973">
        <v>1125</v>
      </c>
      <c r="D2973">
        <v>18.53</v>
      </c>
      <c r="E2973" s="3">
        <v>41758</v>
      </c>
      <c r="F2973" s="15">
        <f t="shared" si="92"/>
        <v>2014</v>
      </c>
      <c r="G2973" s="3">
        <f t="shared" si="93"/>
        <v>41759</v>
      </c>
      <c r="H2973" t="s">
        <v>142</v>
      </c>
      <c r="I2973" t="s">
        <v>172</v>
      </c>
      <c r="J2973" t="b">
        <v>0</v>
      </c>
      <c r="K2973" t="s">
        <v>1433</v>
      </c>
      <c r="L2973">
        <v>91928</v>
      </c>
      <c r="M2973">
        <v>1320</v>
      </c>
      <c r="N2973">
        <v>180022</v>
      </c>
      <c r="S2973" t="s">
        <v>167</v>
      </c>
      <c r="W2973">
        <v>4</v>
      </c>
      <c r="X2973">
        <v>14</v>
      </c>
      <c r="Y2973">
        <v>0.5</v>
      </c>
      <c r="Z2973">
        <v>1099579</v>
      </c>
      <c r="AA2973" t="s">
        <v>146</v>
      </c>
      <c r="AB2973">
        <v>110</v>
      </c>
      <c r="AC2973" t="s">
        <v>10</v>
      </c>
      <c r="AD2973" t="s">
        <v>10</v>
      </c>
      <c r="AE2973">
        <v>1136</v>
      </c>
    </row>
    <row r="2974" spans="1:31" x14ac:dyDescent="0.25">
      <c r="A2974">
        <v>345</v>
      </c>
      <c r="B2974">
        <v>345</v>
      </c>
      <c r="C2974">
        <v>1125</v>
      </c>
      <c r="D2974">
        <v>185.25</v>
      </c>
      <c r="E2974" s="3">
        <v>41758</v>
      </c>
      <c r="F2974" s="15">
        <f t="shared" si="92"/>
        <v>2014</v>
      </c>
      <c r="G2974" s="3">
        <f t="shared" si="93"/>
        <v>41759</v>
      </c>
      <c r="H2974" t="s">
        <v>142</v>
      </c>
      <c r="I2974" t="s">
        <v>175</v>
      </c>
      <c r="J2974" t="b">
        <v>0</v>
      </c>
      <c r="K2974" t="s">
        <v>169</v>
      </c>
      <c r="L2974">
        <v>91928</v>
      </c>
      <c r="M2974">
        <v>1320</v>
      </c>
      <c r="N2974">
        <v>180022</v>
      </c>
      <c r="S2974" t="s">
        <v>167</v>
      </c>
      <c r="W2974">
        <v>4</v>
      </c>
      <c r="X2974">
        <v>14</v>
      </c>
      <c r="Y2974">
        <v>5</v>
      </c>
      <c r="Z2974">
        <v>1099394</v>
      </c>
      <c r="AA2974" t="s">
        <v>146</v>
      </c>
      <c r="AB2974">
        <v>110</v>
      </c>
      <c r="AC2974" t="s">
        <v>10</v>
      </c>
      <c r="AD2974" t="s">
        <v>10</v>
      </c>
      <c r="AE2974">
        <v>1137</v>
      </c>
    </row>
    <row r="2975" spans="1:31" x14ac:dyDescent="0.25">
      <c r="A2975">
        <v>345</v>
      </c>
      <c r="B2975">
        <v>345</v>
      </c>
      <c r="C2975">
        <v>1125</v>
      </c>
      <c r="D2975">
        <v>111.15</v>
      </c>
      <c r="E2975" s="3">
        <v>41758</v>
      </c>
      <c r="F2975" s="15">
        <f t="shared" si="92"/>
        <v>2014</v>
      </c>
      <c r="G2975" s="3">
        <f t="shared" si="93"/>
        <v>41759</v>
      </c>
      <c r="H2975" t="s">
        <v>142</v>
      </c>
      <c r="I2975" t="s">
        <v>175</v>
      </c>
      <c r="J2975" t="b">
        <v>0</v>
      </c>
      <c r="K2975" t="s">
        <v>169</v>
      </c>
      <c r="L2975">
        <v>91928</v>
      </c>
      <c r="M2975">
        <v>1320</v>
      </c>
      <c r="N2975">
        <v>180022</v>
      </c>
      <c r="S2975" t="s">
        <v>167</v>
      </c>
      <c r="W2975">
        <v>4</v>
      </c>
      <c r="X2975">
        <v>14</v>
      </c>
      <c r="Y2975">
        <v>3</v>
      </c>
      <c r="Z2975">
        <v>1099394</v>
      </c>
      <c r="AA2975" t="s">
        <v>146</v>
      </c>
      <c r="AB2975">
        <v>110</v>
      </c>
      <c r="AC2975" t="s">
        <v>10</v>
      </c>
      <c r="AD2975" t="s">
        <v>10</v>
      </c>
      <c r="AE2975">
        <v>1138</v>
      </c>
    </row>
    <row r="2976" spans="1:31" x14ac:dyDescent="0.25">
      <c r="A2976">
        <v>345</v>
      </c>
      <c r="B2976">
        <v>345</v>
      </c>
      <c r="C2976">
        <v>1125</v>
      </c>
      <c r="D2976">
        <v>148.19999999999999</v>
      </c>
      <c r="E2976" s="3">
        <v>41758</v>
      </c>
      <c r="F2976" s="15">
        <f t="shared" si="92"/>
        <v>2014</v>
      </c>
      <c r="G2976" s="3">
        <f t="shared" si="93"/>
        <v>41759</v>
      </c>
      <c r="H2976" t="s">
        <v>142</v>
      </c>
      <c r="I2976" t="s">
        <v>175</v>
      </c>
      <c r="J2976" t="b">
        <v>0</v>
      </c>
      <c r="K2976" t="s">
        <v>169</v>
      </c>
      <c r="L2976">
        <v>91928</v>
      </c>
      <c r="M2976">
        <v>1320</v>
      </c>
      <c r="N2976">
        <v>180022</v>
      </c>
      <c r="S2976" t="s">
        <v>167</v>
      </c>
      <c r="W2976">
        <v>4</v>
      </c>
      <c r="X2976">
        <v>14</v>
      </c>
      <c r="Y2976">
        <v>4</v>
      </c>
      <c r="Z2976">
        <v>1099394</v>
      </c>
      <c r="AA2976" t="s">
        <v>146</v>
      </c>
      <c r="AB2976">
        <v>110</v>
      </c>
      <c r="AC2976" t="s">
        <v>10</v>
      </c>
      <c r="AD2976" t="s">
        <v>10</v>
      </c>
      <c r="AE2976">
        <v>1139</v>
      </c>
    </row>
    <row r="2977" spans="1:31" x14ac:dyDescent="0.25">
      <c r="A2977">
        <v>345</v>
      </c>
      <c r="B2977">
        <v>345</v>
      </c>
      <c r="C2977">
        <v>1125</v>
      </c>
      <c r="D2977">
        <v>148.19999999999999</v>
      </c>
      <c r="E2977" s="3">
        <v>41758</v>
      </c>
      <c r="F2977" s="15">
        <f t="shared" si="92"/>
        <v>2014</v>
      </c>
      <c r="G2977" s="3">
        <f t="shared" si="93"/>
        <v>41759</v>
      </c>
      <c r="H2977" t="s">
        <v>142</v>
      </c>
      <c r="I2977" t="s">
        <v>175</v>
      </c>
      <c r="J2977" t="b">
        <v>0</v>
      </c>
      <c r="K2977" t="s">
        <v>169</v>
      </c>
      <c r="L2977">
        <v>91928</v>
      </c>
      <c r="M2977">
        <v>1320</v>
      </c>
      <c r="N2977">
        <v>180022</v>
      </c>
      <c r="S2977" t="s">
        <v>167</v>
      </c>
      <c r="W2977">
        <v>4</v>
      </c>
      <c r="X2977">
        <v>14</v>
      </c>
      <c r="Y2977">
        <v>4</v>
      </c>
      <c r="Z2977">
        <v>1099394</v>
      </c>
      <c r="AA2977" t="s">
        <v>146</v>
      </c>
      <c r="AB2977">
        <v>110</v>
      </c>
      <c r="AC2977" t="s">
        <v>10</v>
      </c>
      <c r="AD2977" t="s">
        <v>10</v>
      </c>
      <c r="AE2977">
        <v>1140</v>
      </c>
    </row>
    <row r="2978" spans="1:31" x14ac:dyDescent="0.25">
      <c r="A2978">
        <v>345</v>
      </c>
      <c r="B2978">
        <v>345</v>
      </c>
      <c r="C2978">
        <v>1125</v>
      </c>
      <c r="D2978">
        <v>148.19999999999999</v>
      </c>
      <c r="E2978" s="3">
        <v>41758</v>
      </c>
      <c r="F2978" s="15">
        <f t="shared" si="92"/>
        <v>2014</v>
      </c>
      <c r="G2978" s="3">
        <f t="shared" si="93"/>
        <v>41759</v>
      </c>
      <c r="H2978" t="s">
        <v>142</v>
      </c>
      <c r="I2978" t="s">
        <v>175</v>
      </c>
      <c r="J2978" t="b">
        <v>0</v>
      </c>
      <c r="K2978" t="s">
        <v>169</v>
      </c>
      <c r="L2978">
        <v>91928</v>
      </c>
      <c r="M2978">
        <v>1320</v>
      </c>
      <c r="N2978">
        <v>180022</v>
      </c>
      <c r="S2978" t="s">
        <v>167</v>
      </c>
      <c r="W2978">
        <v>4</v>
      </c>
      <c r="X2978">
        <v>14</v>
      </c>
      <c r="Y2978">
        <v>4</v>
      </c>
      <c r="Z2978">
        <v>1099394</v>
      </c>
      <c r="AA2978" t="s">
        <v>146</v>
      </c>
      <c r="AB2978">
        <v>110</v>
      </c>
      <c r="AC2978" t="s">
        <v>10</v>
      </c>
      <c r="AD2978" t="s">
        <v>10</v>
      </c>
      <c r="AE2978">
        <v>1141</v>
      </c>
    </row>
    <row r="2979" spans="1:31" x14ac:dyDescent="0.25">
      <c r="A2979">
        <v>345</v>
      </c>
      <c r="B2979">
        <v>345</v>
      </c>
      <c r="C2979">
        <v>1125</v>
      </c>
      <c r="D2979">
        <v>74.099999999999994</v>
      </c>
      <c r="E2979" s="3">
        <v>41759</v>
      </c>
      <c r="F2979" s="15">
        <f t="shared" si="92"/>
        <v>2014</v>
      </c>
      <c r="G2979" s="3">
        <f t="shared" si="93"/>
        <v>41759</v>
      </c>
      <c r="H2979" t="s">
        <v>142</v>
      </c>
      <c r="I2979" t="s">
        <v>168</v>
      </c>
      <c r="J2979" t="b">
        <v>0</v>
      </c>
      <c r="K2979" t="s">
        <v>169</v>
      </c>
      <c r="L2979">
        <v>91928</v>
      </c>
      <c r="M2979">
        <v>1323</v>
      </c>
      <c r="N2979">
        <v>180045</v>
      </c>
      <c r="S2979" t="s">
        <v>167</v>
      </c>
      <c r="W2979">
        <v>4</v>
      </c>
      <c r="X2979">
        <v>14</v>
      </c>
      <c r="Y2979">
        <v>2</v>
      </c>
      <c r="Z2979">
        <v>1099720</v>
      </c>
      <c r="AA2979" t="s">
        <v>146</v>
      </c>
      <c r="AB2979">
        <v>110</v>
      </c>
      <c r="AC2979" t="s">
        <v>10</v>
      </c>
      <c r="AD2979" t="s">
        <v>10</v>
      </c>
      <c r="AE2979">
        <v>937</v>
      </c>
    </row>
    <row r="2980" spans="1:31" x14ac:dyDescent="0.25">
      <c r="A2980">
        <v>345</v>
      </c>
      <c r="B2980">
        <v>345</v>
      </c>
      <c r="C2980">
        <v>1125</v>
      </c>
      <c r="D2980">
        <v>74.099999999999994</v>
      </c>
      <c r="E2980" s="3">
        <v>41759</v>
      </c>
      <c r="F2980" s="15">
        <f t="shared" si="92"/>
        <v>2014</v>
      </c>
      <c r="G2980" s="3">
        <f t="shared" si="93"/>
        <v>41759</v>
      </c>
      <c r="H2980" t="s">
        <v>142</v>
      </c>
      <c r="I2980" t="s">
        <v>168</v>
      </c>
      <c r="J2980" t="b">
        <v>0</v>
      </c>
      <c r="K2980" t="s">
        <v>169</v>
      </c>
      <c r="L2980">
        <v>91928</v>
      </c>
      <c r="M2980">
        <v>1323</v>
      </c>
      <c r="N2980">
        <v>180045</v>
      </c>
      <c r="S2980" t="s">
        <v>167</v>
      </c>
      <c r="W2980">
        <v>4</v>
      </c>
      <c r="X2980">
        <v>14</v>
      </c>
      <c r="Y2980">
        <v>2</v>
      </c>
      <c r="Z2980">
        <v>1099720</v>
      </c>
      <c r="AA2980" t="s">
        <v>146</v>
      </c>
      <c r="AB2980">
        <v>110</v>
      </c>
      <c r="AC2980" t="s">
        <v>10</v>
      </c>
      <c r="AD2980" t="s">
        <v>10</v>
      </c>
      <c r="AE2980">
        <v>938</v>
      </c>
    </row>
    <row r="2981" spans="1:31" x14ac:dyDescent="0.25">
      <c r="A2981">
        <v>345</v>
      </c>
      <c r="B2981">
        <v>345</v>
      </c>
      <c r="C2981">
        <v>1125</v>
      </c>
      <c r="D2981">
        <v>74.099999999999994</v>
      </c>
      <c r="E2981" s="3">
        <v>41759</v>
      </c>
      <c r="F2981" s="15">
        <f t="shared" si="92"/>
        <v>2014</v>
      </c>
      <c r="G2981" s="3">
        <f t="shared" si="93"/>
        <v>41759</v>
      </c>
      <c r="H2981" t="s">
        <v>142</v>
      </c>
      <c r="I2981" t="s">
        <v>168</v>
      </c>
      <c r="J2981" t="b">
        <v>0</v>
      </c>
      <c r="K2981" t="s">
        <v>169</v>
      </c>
      <c r="L2981">
        <v>91928</v>
      </c>
      <c r="M2981">
        <v>1323</v>
      </c>
      <c r="N2981">
        <v>180045</v>
      </c>
      <c r="S2981" t="s">
        <v>167</v>
      </c>
      <c r="W2981">
        <v>4</v>
      </c>
      <c r="X2981">
        <v>14</v>
      </c>
      <c r="Y2981">
        <v>2</v>
      </c>
      <c r="Z2981">
        <v>1099720</v>
      </c>
      <c r="AA2981" t="s">
        <v>146</v>
      </c>
      <c r="AB2981">
        <v>110</v>
      </c>
      <c r="AC2981" t="s">
        <v>10</v>
      </c>
      <c r="AD2981" t="s">
        <v>10</v>
      </c>
      <c r="AE2981">
        <v>939</v>
      </c>
    </row>
    <row r="2982" spans="1:31" x14ac:dyDescent="0.25">
      <c r="A2982">
        <v>345</v>
      </c>
      <c r="B2982">
        <v>345</v>
      </c>
      <c r="C2982">
        <v>1125</v>
      </c>
      <c r="D2982">
        <v>148.19999999999999</v>
      </c>
      <c r="E2982" s="3">
        <v>41759</v>
      </c>
      <c r="F2982" s="15">
        <f t="shared" si="92"/>
        <v>2014</v>
      </c>
      <c r="G2982" s="3">
        <f t="shared" si="93"/>
        <v>41759</v>
      </c>
      <c r="H2982" t="s">
        <v>142</v>
      </c>
      <c r="I2982" t="s">
        <v>168</v>
      </c>
      <c r="J2982" t="b">
        <v>0</v>
      </c>
      <c r="K2982" t="s">
        <v>169</v>
      </c>
      <c r="L2982">
        <v>91928</v>
      </c>
      <c r="M2982">
        <v>1323</v>
      </c>
      <c r="N2982">
        <v>180045</v>
      </c>
      <c r="S2982" t="s">
        <v>167</v>
      </c>
      <c r="W2982">
        <v>4</v>
      </c>
      <c r="X2982">
        <v>14</v>
      </c>
      <c r="Y2982">
        <v>4</v>
      </c>
      <c r="Z2982">
        <v>1099720</v>
      </c>
      <c r="AA2982" t="s">
        <v>146</v>
      </c>
      <c r="AB2982">
        <v>110</v>
      </c>
      <c r="AC2982" t="s">
        <v>10</v>
      </c>
      <c r="AD2982" t="s">
        <v>10</v>
      </c>
      <c r="AE2982">
        <v>940</v>
      </c>
    </row>
    <row r="2983" spans="1:31" x14ac:dyDescent="0.25">
      <c r="A2983">
        <v>345</v>
      </c>
      <c r="B2983">
        <v>345</v>
      </c>
      <c r="C2983">
        <v>1125</v>
      </c>
      <c r="D2983">
        <v>74.099999999999994</v>
      </c>
      <c r="E2983" s="3">
        <v>41759</v>
      </c>
      <c r="F2983" s="15">
        <f t="shared" si="92"/>
        <v>2014</v>
      </c>
      <c r="G2983" s="3">
        <f t="shared" si="93"/>
        <v>41759</v>
      </c>
      <c r="H2983" t="s">
        <v>142</v>
      </c>
      <c r="I2983" t="s">
        <v>168</v>
      </c>
      <c r="J2983" t="b">
        <v>0</v>
      </c>
      <c r="K2983" t="s">
        <v>169</v>
      </c>
      <c r="L2983">
        <v>91928</v>
      </c>
      <c r="M2983">
        <v>1323</v>
      </c>
      <c r="N2983">
        <v>180045</v>
      </c>
      <c r="S2983" t="s">
        <v>167</v>
      </c>
      <c r="W2983">
        <v>4</v>
      </c>
      <c r="X2983">
        <v>14</v>
      </c>
      <c r="Y2983">
        <v>2</v>
      </c>
      <c r="Z2983">
        <v>1099720</v>
      </c>
      <c r="AA2983" t="s">
        <v>146</v>
      </c>
      <c r="AB2983">
        <v>110</v>
      </c>
      <c r="AC2983" t="s">
        <v>10</v>
      </c>
      <c r="AD2983" t="s">
        <v>10</v>
      </c>
      <c r="AE2983">
        <v>949</v>
      </c>
    </row>
    <row r="2984" spans="1:31" x14ac:dyDescent="0.25">
      <c r="A2984">
        <v>345</v>
      </c>
      <c r="B2984">
        <v>345</v>
      </c>
      <c r="C2984">
        <v>1125</v>
      </c>
      <c r="D2984">
        <v>74.099999999999994</v>
      </c>
      <c r="E2984" s="3">
        <v>41759</v>
      </c>
      <c r="F2984" s="15">
        <f t="shared" si="92"/>
        <v>2014</v>
      </c>
      <c r="G2984" s="3">
        <f t="shared" si="93"/>
        <v>41759</v>
      </c>
      <c r="H2984" t="s">
        <v>142</v>
      </c>
      <c r="I2984" t="s">
        <v>168</v>
      </c>
      <c r="J2984" t="b">
        <v>0</v>
      </c>
      <c r="K2984" t="s">
        <v>169</v>
      </c>
      <c r="L2984">
        <v>91928</v>
      </c>
      <c r="M2984">
        <v>1323</v>
      </c>
      <c r="N2984">
        <v>180045</v>
      </c>
      <c r="S2984" t="s">
        <v>167</v>
      </c>
      <c r="W2984">
        <v>4</v>
      </c>
      <c r="X2984">
        <v>14</v>
      </c>
      <c r="Y2984">
        <v>2</v>
      </c>
      <c r="Z2984">
        <v>1099720</v>
      </c>
      <c r="AA2984" t="s">
        <v>146</v>
      </c>
      <c r="AB2984">
        <v>110</v>
      </c>
      <c r="AC2984" t="s">
        <v>10</v>
      </c>
      <c r="AD2984" t="s">
        <v>10</v>
      </c>
      <c r="AE2984">
        <v>950</v>
      </c>
    </row>
    <row r="2985" spans="1:31" x14ac:dyDescent="0.25">
      <c r="A2985">
        <v>345</v>
      </c>
      <c r="B2985">
        <v>345</v>
      </c>
      <c r="C2985">
        <v>1125</v>
      </c>
      <c r="D2985">
        <v>37.049999999999997</v>
      </c>
      <c r="E2985" s="3">
        <v>41774</v>
      </c>
      <c r="F2985" s="15">
        <f t="shared" si="92"/>
        <v>2014</v>
      </c>
      <c r="G2985" s="3">
        <f t="shared" si="93"/>
        <v>41790</v>
      </c>
      <c r="H2985" t="s">
        <v>142</v>
      </c>
      <c r="I2985" t="s">
        <v>168</v>
      </c>
      <c r="J2985" t="b">
        <v>0</v>
      </c>
      <c r="K2985" t="s">
        <v>169</v>
      </c>
      <c r="L2985">
        <v>91928</v>
      </c>
      <c r="M2985">
        <v>1326</v>
      </c>
      <c r="N2985">
        <v>181906</v>
      </c>
      <c r="S2985" t="s">
        <v>167</v>
      </c>
      <c r="W2985">
        <v>5</v>
      </c>
      <c r="X2985">
        <v>14</v>
      </c>
      <c r="Y2985">
        <v>1</v>
      </c>
      <c r="Z2985">
        <v>1099720</v>
      </c>
      <c r="AA2985" t="s">
        <v>146</v>
      </c>
      <c r="AB2985">
        <v>110</v>
      </c>
      <c r="AC2985" t="s">
        <v>10</v>
      </c>
      <c r="AD2985" t="s">
        <v>10</v>
      </c>
      <c r="AE2985">
        <v>953</v>
      </c>
    </row>
    <row r="2986" spans="1:31" x14ac:dyDescent="0.25">
      <c r="A2986">
        <v>345</v>
      </c>
      <c r="B2986">
        <v>345</v>
      </c>
      <c r="C2986">
        <v>1125</v>
      </c>
      <c r="D2986">
        <v>74.099999999999994</v>
      </c>
      <c r="E2986" s="3">
        <v>41774</v>
      </c>
      <c r="F2986" s="15">
        <f t="shared" si="92"/>
        <v>2014</v>
      </c>
      <c r="G2986" s="3">
        <f t="shared" si="93"/>
        <v>41790</v>
      </c>
      <c r="H2986" t="s">
        <v>142</v>
      </c>
      <c r="I2986" t="s">
        <v>168</v>
      </c>
      <c r="J2986" t="b">
        <v>0</v>
      </c>
      <c r="K2986" t="s">
        <v>169</v>
      </c>
      <c r="L2986">
        <v>91928</v>
      </c>
      <c r="M2986">
        <v>1326</v>
      </c>
      <c r="N2986">
        <v>181906</v>
      </c>
      <c r="S2986" t="s">
        <v>167</v>
      </c>
      <c r="W2986">
        <v>5</v>
      </c>
      <c r="X2986">
        <v>14</v>
      </c>
      <c r="Y2986">
        <v>2</v>
      </c>
      <c r="Z2986">
        <v>1099720</v>
      </c>
      <c r="AA2986" t="s">
        <v>146</v>
      </c>
      <c r="AB2986">
        <v>110</v>
      </c>
      <c r="AC2986" t="s">
        <v>10</v>
      </c>
      <c r="AD2986" t="s">
        <v>10</v>
      </c>
      <c r="AE2986">
        <v>954</v>
      </c>
    </row>
    <row r="2987" spans="1:31" x14ac:dyDescent="0.25">
      <c r="A2987">
        <v>345</v>
      </c>
      <c r="B2987">
        <v>345</v>
      </c>
      <c r="C2987">
        <v>1125</v>
      </c>
      <c r="D2987">
        <v>74.099999999999994</v>
      </c>
      <c r="E2987" s="3">
        <v>41774</v>
      </c>
      <c r="F2987" s="15">
        <f t="shared" si="92"/>
        <v>2014</v>
      </c>
      <c r="G2987" s="3">
        <f t="shared" si="93"/>
        <v>41790</v>
      </c>
      <c r="H2987" t="s">
        <v>142</v>
      </c>
      <c r="I2987" t="s">
        <v>168</v>
      </c>
      <c r="J2987" t="b">
        <v>0</v>
      </c>
      <c r="K2987" t="s">
        <v>169</v>
      </c>
      <c r="L2987">
        <v>91928</v>
      </c>
      <c r="M2987">
        <v>1326</v>
      </c>
      <c r="N2987">
        <v>181906</v>
      </c>
      <c r="S2987" t="s">
        <v>167</v>
      </c>
      <c r="W2987">
        <v>5</v>
      </c>
      <c r="X2987">
        <v>14</v>
      </c>
      <c r="Y2987">
        <v>2</v>
      </c>
      <c r="Z2987">
        <v>1099720</v>
      </c>
      <c r="AA2987" t="s">
        <v>146</v>
      </c>
      <c r="AB2987">
        <v>110</v>
      </c>
      <c r="AC2987" t="s">
        <v>10</v>
      </c>
      <c r="AD2987" t="s">
        <v>10</v>
      </c>
      <c r="AE2987">
        <v>955</v>
      </c>
    </row>
    <row r="2988" spans="1:31" x14ac:dyDescent="0.25">
      <c r="A2988">
        <v>345</v>
      </c>
      <c r="B2988">
        <v>345</v>
      </c>
      <c r="C2988">
        <v>1125</v>
      </c>
      <c r="D2988">
        <v>168</v>
      </c>
      <c r="E2988" s="3">
        <v>41805</v>
      </c>
      <c r="F2988" s="15">
        <f t="shared" si="92"/>
        <v>2014</v>
      </c>
      <c r="G2988" s="3">
        <f t="shared" si="93"/>
        <v>41820</v>
      </c>
      <c r="H2988" t="s">
        <v>142</v>
      </c>
      <c r="I2988" t="s">
        <v>165</v>
      </c>
      <c r="J2988" t="b">
        <v>0</v>
      </c>
      <c r="K2988" t="s">
        <v>1434</v>
      </c>
      <c r="L2988">
        <v>91927</v>
      </c>
      <c r="M2988">
        <v>1338</v>
      </c>
      <c r="N2988">
        <v>184331</v>
      </c>
      <c r="S2988" t="s">
        <v>167</v>
      </c>
      <c r="W2988">
        <v>6</v>
      </c>
      <c r="X2988">
        <v>14</v>
      </c>
      <c r="Y2988">
        <v>2</v>
      </c>
      <c r="Z2988">
        <v>1099737</v>
      </c>
      <c r="AA2988" t="s">
        <v>146</v>
      </c>
      <c r="AB2988">
        <v>110</v>
      </c>
      <c r="AC2988" t="s">
        <v>10</v>
      </c>
      <c r="AD2988" t="s">
        <v>10</v>
      </c>
      <c r="AE2988">
        <v>872</v>
      </c>
    </row>
    <row r="2989" spans="1:31" x14ac:dyDescent="0.25">
      <c r="A2989">
        <v>345</v>
      </c>
      <c r="B2989">
        <v>345</v>
      </c>
      <c r="C2989">
        <v>1125</v>
      </c>
      <c r="D2989">
        <v>168</v>
      </c>
      <c r="E2989" s="3">
        <v>41805</v>
      </c>
      <c r="F2989" s="15">
        <f t="shared" si="92"/>
        <v>2014</v>
      </c>
      <c r="G2989" s="3">
        <f t="shared" si="93"/>
        <v>41820</v>
      </c>
      <c r="H2989" t="s">
        <v>142</v>
      </c>
      <c r="I2989" t="s">
        <v>165</v>
      </c>
      <c r="J2989" t="b">
        <v>0</v>
      </c>
      <c r="K2989" t="s">
        <v>1435</v>
      </c>
      <c r="L2989">
        <v>91928</v>
      </c>
      <c r="M2989">
        <v>1338</v>
      </c>
      <c r="N2989">
        <v>184331</v>
      </c>
      <c r="S2989" t="s">
        <v>167</v>
      </c>
      <c r="W2989">
        <v>6</v>
      </c>
      <c r="X2989">
        <v>14</v>
      </c>
      <c r="Y2989">
        <v>2</v>
      </c>
      <c r="Z2989">
        <v>1099737</v>
      </c>
      <c r="AA2989" t="s">
        <v>146</v>
      </c>
      <c r="AB2989">
        <v>110</v>
      </c>
      <c r="AC2989" t="s">
        <v>10</v>
      </c>
      <c r="AD2989" t="s">
        <v>10</v>
      </c>
      <c r="AE2989">
        <v>887</v>
      </c>
    </row>
    <row r="2990" spans="1:31" x14ac:dyDescent="0.25">
      <c r="A2990">
        <v>345</v>
      </c>
      <c r="B2990">
        <v>345</v>
      </c>
      <c r="C2990">
        <v>1125</v>
      </c>
      <c r="D2990">
        <v>222.3</v>
      </c>
      <c r="E2990" s="3">
        <v>41805</v>
      </c>
      <c r="F2990" s="15">
        <f t="shared" si="92"/>
        <v>2014</v>
      </c>
      <c r="G2990" s="3">
        <f t="shared" si="93"/>
        <v>41820</v>
      </c>
      <c r="H2990" t="s">
        <v>142</v>
      </c>
      <c r="I2990" t="s">
        <v>168</v>
      </c>
      <c r="J2990" t="b">
        <v>0</v>
      </c>
      <c r="K2990" t="s">
        <v>169</v>
      </c>
      <c r="L2990">
        <v>91928</v>
      </c>
      <c r="M2990">
        <v>1338</v>
      </c>
      <c r="N2990">
        <v>184331</v>
      </c>
      <c r="S2990" t="s">
        <v>167</v>
      </c>
      <c r="W2990">
        <v>6</v>
      </c>
      <c r="X2990">
        <v>14</v>
      </c>
      <c r="Y2990">
        <v>6</v>
      </c>
      <c r="Z2990">
        <v>1099720</v>
      </c>
      <c r="AA2990" t="s">
        <v>146</v>
      </c>
      <c r="AB2990">
        <v>110</v>
      </c>
      <c r="AC2990" t="s">
        <v>10</v>
      </c>
      <c r="AD2990" t="s">
        <v>10</v>
      </c>
      <c r="AE2990">
        <v>888</v>
      </c>
    </row>
    <row r="2991" spans="1:31" x14ac:dyDescent="0.25">
      <c r="A2991">
        <v>345</v>
      </c>
      <c r="B2991">
        <v>345</v>
      </c>
      <c r="C2991">
        <v>1125</v>
      </c>
      <c r="D2991">
        <v>74.099999999999994</v>
      </c>
      <c r="E2991" s="3">
        <v>41805</v>
      </c>
      <c r="F2991" s="15">
        <f t="shared" si="92"/>
        <v>2014</v>
      </c>
      <c r="G2991" s="3">
        <f t="shared" si="93"/>
        <v>41820</v>
      </c>
      <c r="H2991" t="s">
        <v>142</v>
      </c>
      <c r="I2991" t="s">
        <v>168</v>
      </c>
      <c r="J2991" t="b">
        <v>0</v>
      </c>
      <c r="K2991" t="s">
        <v>169</v>
      </c>
      <c r="L2991">
        <v>91928</v>
      </c>
      <c r="M2991">
        <v>1338</v>
      </c>
      <c r="N2991">
        <v>184331</v>
      </c>
      <c r="S2991" t="s">
        <v>167</v>
      </c>
      <c r="W2991">
        <v>6</v>
      </c>
      <c r="X2991">
        <v>14</v>
      </c>
      <c r="Y2991">
        <v>2</v>
      </c>
      <c r="Z2991">
        <v>1099720</v>
      </c>
      <c r="AA2991" t="s">
        <v>146</v>
      </c>
      <c r="AB2991">
        <v>110</v>
      </c>
      <c r="AC2991" t="s">
        <v>10</v>
      </c>
      <c r="AD2991" t="s">
        <v>10</v>
      </c>
      <c r="AE2991">
        <v>889</v>
      </c>
    </row>
    <row r="2992" spans="1:31" x14ac:dyDescent="0.25">
      <c r="A2992">
        <v>345</v>
      </c>
      <c r="B2992">
        <v>345</v>
      </c>
      <c r="C2992">
        <v>1125</v>
      </c>
      <c r="D2992">
        <v>74.099999999999994</v>
      </c>
      <c r="E2992" s="3">
        <v>41800</v>
      </c>
      <c r="F2992" s="15">
        <f t="shared" si="92"/>
        <v>2014</v>
      </c>
      <c r="G2992" s="3">
        <f t="shared" si="93"/>
        <v>41820</v>
      </c>
      <c r="H2992" t="s">
        <v>142</v>
      </c>
      <c r="I2992" t="s">
        <v>171</v>
      </c>
      <c r="J2992" t="b">
        <v>0</v>
      </c>
      <c r="K2992" t="s">
        <v>169</v>
      </c>
      <c r="L2992">
        <v>91928</v>
      </c>
      <c r="M2992">
        <v>1341</v>
      </c>
      <c r="N2992">
        <v>184343</v>
      </c>
      <c r="S2992" t="s">
        <v>167</v>
      </c>
      <c r="W2992">
        <v>6</v>
      </c>
      <c r="X2992">
        <v>14</v>
      </c>
      <c r="Y2992">
        <v>2</v>
      </c>
      <c r="Z2992">
        <v>1098824</v>
      </c>
      <c r="AA2992" t="s">
        <v>146</v>
      </c>
      <c r="AB2992">
        <v>110</v>
      </c>
      <c r="AC2992" t="s">
        <v>10</v>
      </c>
      <c r="AD2992" t="s">
        <v>10</v>
      </c>
      <c r="AE2992">
        <v>970</v>
      </c>
    </row>
    <row r="2993" spans="1:31" x14ac:dyDescent="0.25">
      <c r="A2993">
        <v>345</v>
      </c>
      <c r="B2993">
        <v>345</v>
      </c>
      <c r="C2993">
        <v>1125</v>
      </c>
      <c r="D2993">
        <v>296.39999999999998</v>
      </c>
      <c r="E2993" s="3">
        <v>41800</v>
      </c>
      <c r="F2993" s="15">
        <f t="shared" si="92"/>
        <v>2014</v>
      </c>
      <c r="G2993" s="3">
        <f t="shared" si="93"/>
        <v>41820</v>
      </c>
      <c r="H2993" t="s">
        <v>142</v>
      </c>
      <c r="I2993" t="s">
        <v>171</v>
      </c>
      <c r="J2993" t="b">
        <v>0</v>
      </c>
      <c r="K2993" t="s">
        <v>169</v>
      </c>
      <c r="L2993">
        <v>91928</v>
      </c>
      <c r="M2993">
        <v>1341</v>
      </c>
      <c r="N2993">
        <v>184343</v>
      </c>
      <c r="S2993" t="s">
        <v>167</v>
      </c>
      <c r="W2993">
        <v>6</v>
      </c>
      <c r="X2993">
        <v>14</v>
      </c>
      <c r="Y2993">
        <v>8</v>
      </c>
      <c r="Z2993">
        <v>1098824</v>
      </c>
      <c r="AA2993" t="s">
        <v>146</v>
      </c>
      <c r="AB2993">
        <v>110</v>
      </c>
      <c r="AC2993" t="s">
        <v>10</v>
      </c>
      <c r="AD2993" t="s">
        <v>10</v>
      </c>
      <c r="AE2993">
        <v>971</v>
      </c>
    </row>
    <row r="2994" spans="1:31" x14ac:dyDescent="0.25">
      <c r="A2994">
        <v>345</v>
      </c>
      <c r="B2994">
        <v>345</v>
      </c>
      <c r="C2994">
        <v>1125</v>
      </c>
      <c r="D2994">
        <v>74.099999999999994</v>
      </c>
      <c r="E2994" s="3">
        <v>41800</v>
      </c>
      <c r="F2994" s="15">
        <f t="shared" si="92"/>
        <v>2014</v>
      </c>
      <c r="G2994" s="3">
        <f t="shared" si="93"/>
        <v>41820</v>
      </c>
      <c r="H2994" t="s">
        <v>142</v>
      </c>
      <c r="I2994" t="s">
        <v>171</v>
      </c>
      <c r="J2994" t="b">
        <v>0</v>
      </c>
      <c r="K2994" t="s">
        <v>169</v>
      </c>
      <c r="L2994">
        <v>91928</v>
      </c>
      <c r="M2994">
        <v>1341</v>
      </c>
      <c r="N2994">
        <v>184343</v>
      </c>
      <c r="S2994" t="s">
        <v>167</v>
      </c>
      <c r="W2994">
        <v>6</v>
      </c>
      <c r="X2994">
        <v>14</v>
      </c>
      <c r="Y2994">
        <v>2</v>
      </c>
      <c r="Z2994">
        <v>1098824</v>
      </c>
      <c r="AA2994" t="s">
        <v>146</v>
      </c>
      <c r="AB2994">
        <v>110</v>
      </c>
      <c r="AC2994" t="s">
        <v>10</v>
      </c>
      <c r="AD2994" t="s">
        <v>10</v>
      </c>
      <c r="AE2994">
        <v>972</v>
      </c>
    </row>
    <row r="2995" spans="1:31" x14ac:dyDescent="0.25">
      <c r="A2995">
        <v>345</v>
      </c>
      <c r="B2995">
        <v>345</v>
      </c>
      <c r="C2995">
        <v>1125</v>
      </c>
      <c r="D2995">
        <v>37.049999999999997</v>
      </c>
      <c r="E2995" s="3">
        <v>41800</v>
      </c>
      <c r="F2995" s="15">
        <f t="shared" si="92"/>
        <v>2014</v>
      </c>
      <c r="G2995" s="3">
        <f t="shared" si="93"/>
        <v>41820</v>
      </c>
      <c r="H2995" t="s">
        <v>142</v>
      </c>
      <c r="I2995" t="s">
        <v>172</v>
      </c>
      <c r="J2995" t="b">
        <v>0</v>
      </c>
      <c r="K2995" t="s">
        <v>1432</v>
      </c>
      <c r="L2995">
        <v>91928</v>
      </c>
      <c r="M2995">
        <v>1341</v>
      </c>
      <c r="N2995">
        <v>184343</v>
      </c>
      <c r="S2995" t="s">
        <v>167</v>
      </c>
      <c r="W2995">
        <v>6</v>
      </c>
      <c r="X2995">
        <v>14</v>
      </c>
      <c r="Y2995">
        <v>1</v>
      </c>
      <c r="Z2995">
        <v>1099579</v>
      </c>
      <c r="AA2995" t="s">
        <v>146</v>
      </c>
      <c r="AB2995">
        <v>110</v>
      </c>
      <c r="AC2995" t="s">
        <v>10</v>
      </c>
      <c r="AD2995" t="s">
        <v>10</v>
      </c>
      <c r="AE2995">
        <v>976</v>
      </c>
    </row>
    <row r="2996" spans="1:31" x14ac:dyDescent="0.25">
      <c r="A2996">
        <v>345</v>
      </c>
      <c r="B2996">
        <v>345</v>
      </c>
      <c r="C2996">
        <v>1125</v>
      </c>
      <c r="D2996">
        <v>37.049999999999997</v>
      </c>
      <c r="E2996" s="3">
        <v>41800</v>
      </c>
      <c r="F2996" s="15">
        <f t="shared" si="92"/>
        <v>2014</v>
      </c>
      <c r="G2996" s="3">
        <f t="shared" si="93"/>
        <v>41820</v>
      </c>
      <c r="H2996" t="s">
        <v>142</v>
      </c>
      <c r="I2996" t="s">
        <v>172</v>
      </c>
      <c r="J2996" t="b">
        <v>0</v>
      </c>
      <c r="K2996" t="s">
        <v>1432</v>
      </c>
      <c r="L2996">
        <v>91928</v>
      </c>
      <c r="M2996">
        <v>1341</v>
      </c>
      <c r="N2996">
        <v>184343</v>
      </c>
      <c r="S2996" t="s">
        <v>167</v>
      </c>
      <c r="W2996">
        <v>6</v>
      </c>
      <c r="X2996">
        <v>14</v>
      </c>
      <c r="Y2996">
        <v>1</v>
      </c>
      <c r="Z2996">
        <v>1099579</v>
      </c>
      <c r="AA2996" t="s">
        <v>146</v>
      </c>
      <c r="AB2996">
        <v>110</v>
      </c>
      <c r="AC2996" t="s">
        <v>10</v>
      </c>
      <c r="AD2996" t="s">
        <v>10</v>
      </c>
      <c r="AE2996">
        <v>977</v>
      </c>
    </row>
    <row r="2997" spans="1:31" x14ac:dyDescent="0.25">
      <c r="A2997">
        <v>345</v>
      </c>
      <c r="B2997">
        <v>345</v>
      </c>
      <c r="C2997">
        <v>1125</v>
      </c>
      <c r="D2997">
        <v>296.39999999999998</v>
      </c>
      <c r="E2997" s="3">
        <v>41800</v>
      </c>
      <c r="F2997" s="15">
        <f t="shared" si="92"/>
        <v>2014</v>
      </c>
      <c r="G2997" s="3">
        <f t="shared" si="93"/>
        <v>41820</v>
      </c>
      <c r="H2997" t="s">
        <v>142</v>
      </c>
      <c r="I2997" t="s">
        <v>175</v>
      </c>
      <c r="J2997" t="b">
        <v>0</v>
      </c>
      <c r="K2997" t="s">
        <v>169</v>
      </c>
      <c r="L2997">
        <v>91928</v>
      </c>
      <c r="M2997">
        <v>1341</v>
      </c>
      <c r="N2997">
        <v>184343</v>
      </c>
      <c r="S2997" t="s">
        <v>167</v>
      </c>
      <c r="W2997">
        <v>6</v>
      </c>
      <c r="X2997">
        <v>14</v>
      </c>
      <c r="Y2997">
        <v>8</v>
      </c>
      <c r="Z2997">
        <v>1099394</v>
      </c>
      <c r="AA2997" t="s">
        <v>146</v>
      </c>
      <c r="AB2997">
        <v>110</v>
      </c>
      <c r="AC2997" t="s">
        <v>10</v>
      </c>
      <c r="AD2997" t="s">
        <v>10</v>
      </c>
      <c r="AE2997">
        <v>978</v>
      </c>
    </row>
    <row r="2998" spans="1:31" x14ac:dyDescent="0.25">
      <c r="A2998">
        <v>345</v>
      </c>
      <c r="B2998">
        <v>345</v>
      </c>
      <c r="C2998">
        <v>1125</v>
      </c>
      <c r="D2998">
        <v>74.099999999999994</v>
      </c>
      <c r="E2998" s="3">
        <v>41800</v>
      </c>
      <c r="F2998" s="15">
        <f t="shared" si="92"/>
        <v>2014</v>
      </c>
      <c r="G2998" s="3">
        <f t="shared" si="93"/>
        <v>41820</v>
      </c>
      <c r="H2998" t="s">
        <v>142</v>
      </c>
      <c r="I2998" t="s">
        <v>175</v>
      </c>
      <c r="J2998" t="b">
        <v>0</v>
      </c>
      <c r="K2998" t="s">
        <v>169</v>
      </c>
      <c r="L2998">
        <v>91928</v>
      </c>
      <c r="M2998">
        <v>1341</v>
      </c>
      <c r="N2998">
        <v>184343</v>
      </c>
      <c r="S2998" t="s">
        <v>167</v>
      </c>
      <c r="W2998">
        <v>6</v>
      </c>
      <c r="X2998">
        <v>14</v>
      </c>
      <c r="Y2998">
        <v>2</v>
      </c>
      <c r="Z2998">
        <v>1099394</v>
      </c>
      <c r="AA2998" t="s">
        <v>146</v>
      </c>
      <c r="AB2998">
        <v>110</v>
      </c>
      <c r="AC2998" t="s">
        <v>10</v>
      </c>
      <c r="AD2998" t="s">
        <v>10</v>
      </c>
      <c r="AE2998">
        <v>979</v>
      </c>
    </row>
    <row r="2999" spans="1:31" x14ac:dyDescent="0.25">
      <c r="A2999">
        <v>345</v>
      </c>
      <c r="B2999">
        <v>345</v>
      </c>
      <c r="C2999">
        <v>1125</v>
      </c>
      <c r="D2999">
        <v>222.3</v>
      </c>
      <c r="E2999" s="3">
        <v>41814</v>
      </c>
      <c r="F2999" s="15">
        <f t="shared" si="92"/>
        <v>2014</v>
      </c>
      <c r="G2999" s="3">
        <f t="shared" si="93"/>
        <v>41820</v>
      </c>
      <c r="H2999" t="s">
        <v>142</v>
      </c>
      <c r="I2999" t="s">
        <v>175</v>
      </c>
      <c r="J2999" t="b">
        <v>0</v>
      </c>
      <c r="K2999" t="s">
        <v>169</v>
      </c>
      <c r="L2999">
        <v>91928</v>
      </c>
      <c r="M2999">
        <v>1344</v>
      </c>
      <c r="N2999">
        <v>185053</v>
      </c>
      <c r="S2999" t="s">
        <v>167</v>
      </c>
      <c r="W2999">
        <v>6</v>
      </c>
      <c r="X2999">
        <v>14</v>
      </c>
      <c r="Y2999">
        <v>6</v>
      </c>
      <c r="Z2999">
        <v>1099394</v>
      </c>
      <c r="AA2999" t="s">
        <v>146</v>
      </c>
      <c r="AB2999">
        <v>110</v>
      </c>
      <c r="AC2999" t="s">
        <v>10</v>
      </c>
      <c r="AD2999" t="s">
        <v>10</v>
      </c>
      <c r="AE2999">
        <v>1027</v>
      </c>
    </row>
    <row r="3000" spans="1:31" x14ac:dyDescent="0.25">
      <c r="A3000">
        <v>345</v>
      </c>
      <c r="B3000">
        <v>345</v>
      </c>
      <c r="C3000">
        <v>1125</v>
      </c>
      <c r="D3000">
        <v>222.3</v>
      </c>
      <c r="E3000" s="3">
        <v>41814</v>
      </c>
      <c r="F3000" s="15">
        <f t="shared" si="92"/>
        <v>2014</v>
      </c>
      <c r="G3000" s="3">
        <f t="shared" si="93"/>
        <v>41820</v>
      </c>
      <c r="H3000" t="s">
        <v>142</v>
      </c>
      <c r="I3000" t="s">
        <v>171</v>
      </c>
      <c r="J3000" t="b">
        <v>0</v>
      </c>
      <c r="K3000" t="s">
        <v>169</v>
      </c>
      <c r="L3000">
        <v>91928</v>
      </c>
      <c r="M3000">
        <v>1344</v>
      </c>
      <c r="N3000">
        <v>185053</v>
      </c>
      <c r="S3000" t="s">
        <v>167</v>
      </c>
      <c r="W3000">
        <v>6</v>
      </c>
      <c r="X3000">
        <v>14</v>
      </c>
      <c r="Y3000">
        <v>6</v>
      </c>
      <c r="Z3000">
        <v>1098824</v>
      </c>
      <c r="AA3000" t="s">
        <v>146</v>
      </c>
      <c r="AB3000">
        <v>110</v>
      </c>
      <c r="AC3000" t="s">
        <v>10</v>
      </c>
      <c r="AD3000" t="s">
        <v>10</v>
      </c>
      <c r="AE3000">
        <v>1051</v>
      </c>
    </row>
    <row r="3001" spans="1:31" x14ac:dyDescent="0.25">
      <c r="A3001">
        <v>345</v>
      </c>
      <c r="B3001">
        <v>345</v>
      </c>
      <c r="C3001">
        <v>1125</v>
      </c>
      <c r="D3001">
        <v>168</v>
      </c>
      <c r="E3001" s="3">
        <v>41820</v>
      </c>
      <c r="F3001" s="15">
        <f t="shared" si="92"/>
        <v>2014</v>
      </c>
      <c r="G3001" s="3">
        <f t="shared" si="93"/>
        <v>41820</v>
      </c>
      <c r="H3001" t="s">
        <v>142</v>
      </c>
      <c r="I3001" t="s">
        <v>165</v>
      </c>
      <c r="J3001" t="b">
        <v>0</v>
      </c>
      <c r="K3001" t="s">
        <v>1434</v>
      </c>
      <c r="L3001">
        <v>91927</v>
      </c>
      <c r="M3001">
        <v>1347</v>
      </c>
      <c r="N3001">
        <v>185189</v>
      </c>
      <c r="S3001" t="s">
        <v>167</v>
      </c>
      <c r="W3001">
        <v>6</v>
      </c>
      <c r="X3001">
        <v>14</v>
      </c>
      <c r="Y3001">
        <v>2</v>
      </c>
      <c r="Z3001">
        <v>1099737</v>
      </c>
      <c r="AA3001" t="s">
        <v>146</v>
      </c>
      <c r="AB3001">
        <v>110</v>
      </c>
      <c r="AC3001" t="s">
        <v>10</v>
      </c>
      <c r="AD3001" t="s">
        <v>10</v>
      </c>
      <c r="AE3001">
        <v>932</v>
      </c>
    </row>
    <row r="3002" spans="1:31" x14ac:dyDescent="0.25">
      <c r="A3002">
        <v>345</v>
      </c>
      <c r="B3002">
        <v>345</v>
      </c>
      <c r="C3002">
        <v>1125</v>
      </c>
      <c r="D3002">
        <v>74.099999999999994</v>
      </c>
      <c r="E3002" s="3">
        <v>41820</v>
      </c>
      <c r="F3002" s="15">
        <f t="shared" si="92"/>
        <v>2014</v>
      </c>
      <c r="G3002" s="3">
        <f t="shared" si="93"/>
        <v>41820</v>
      </c>
      <c r="H3002" t="s">
        <v>142</v>
      </c>
      <c r="I3002" t="s">
        <v>168</v>
      </c>
      <c r="J3002" t="b">
        <v>0</v>
      </c>
      <c r="K3002" t="s">
        <v>169</v>
      </c>
      <c r="L3002">
        <v>91928</v>
      </c>
      <c r="M3002">
        <v>1347</v>
      </c>
      <c r="N3002">
        <v>185189</v>
      </c>
      <c r="S3002" t="s">
        <v>167</v>
      </c>
      <c r="W3002">
        <v>6</v>
      </c>
      <c r="X3002">
        <v>14</v>
      </c>
      <c r="Y3002">
        <v>2</v>
      </c>
      <c r="Z3002">
        <v>1099720</v>
      </c>
      <c r="AA3002" t="s">
        <v>146</v>
      </c>
      <c r="AB3002">
        <v>110</v>
      </c>
      <c r="AC3002" t="s">
        <v>10</v>
      </c>
      <c r="AD3002" t="s">
        <v>10</v>
      </c>
      <c r="AE3002">
        <v>934</v>
      </c>
    </row>
    <row r="3003" spans="1:31" x14ac:dyDescent="0.25">
      <c r="A3003">
        <v>345</v>
      </c>
      <c r="B3003">
        <v>345</v>
      </c>
      <c r="C3003">
        <v>1125</v>
      </c>
      <c r="D3003">
        <v>252</v>
      </c>
      <c r="E3003" s="3">
        <v>41835</v>
      </c>
      <c r="F3003" s="15">
        <f t="shared" si="92"/>
        <v>2014</v>
      </c>
      <c r="G3003" s="3">
        <f t="shared" si="93"/>
        <v>41851</v>
      </c>
      <c r="H3003" t="s">
        <v>142</v>
      </c>
      <c r="I3003" t="s">
        <v>165</v>
      </c>
      <c r="J3003" t="b">
        <v>0</v>
      </c>
      <c r="K3003" t="s">
        <v>1436</v>
      </c>
      <c r="L3003">
        <v>91928</v>
      </c>
      <c r="M3003">
        <v>1350</v>
      </c>
      <c r="N3003">
        <v>186388</v>
      </c>
      <c r="S3003" t="s">
        <v>167</v>
      </c>
      <c r="W3003">
        <v>7</v>
      </c>
      <c r="X3003">
        <v>14</v>
      </c>
      <c r="Y3003">
        <v>3</v>
      </c>
      <c r="Z3003">
        <v>1099737</v>
      </c>
      <c r="AA3003" t="s">
        <v>146</v>
      </c>
      <c r="AB3003">
        <v>110</v>
      </c>
      <c r="AC3003" t="s">
        <v>10</v>
      </c>
      <c r="AD3003" t="s">
        <v>10</v>
      </c>
      <c r="AE3003">
        <v>827</v>
      </c>
    </row>
    <row r="3004" spans="1:31" x14ac:dyDescent="0.25">
      <c r="A3004">
        <v>345</v>
      </c>
      <c r="B3004">
        <v>345</v>
      </c>
      <c r="C3004">
        <v>1125</v>
      </c>
      <c r="D3004">
        <v>84</v>
      </c>
      <c r="E3004" s="3">
        <v>41835</v>
      </c>
      <c r="F3004" s="15">
        <f t="shared" si="92"/>
        <v>2014</v>
      </c>
      <c r="G3004" s="3">
        <f t="shared" si="93"/>
        <v>41851</v>
      </c>
      <c r="H3004" t="s">
        <v>142</v>
      </c>
      <c r="I3004" t="s">
        <v>165</v>
      </c>
      <c r="J3004" t="b">
        <v>0</v>
      </c>
      <c r="K3004" t="s">
        <v>1436</v>
      </c>
      <c r="L3004">
        <v>91928</v>
      </c>
      <c r="M3004">
        <v>1350</v>
      </c>
      <c r="N3004">
        <v>186388</v>
      </c>
      <c r="S3004" t="s">
        <v>167</v>
      </c>
      <c r="W3004">
        <v>7</v>
      </c>
      <c r="X3004">
        <v>14</v>
      </c>
      <c r="Y3004">
        <v>1</v>
      </c>
      <c r="Z3004">
        <v>1099737</v>
      </c>
      <c r="AA3004" t="s">
        <v>146</v>
      </c>
      <c r="AB3004">
        <v>110</v>
      </c>
      <c r="AC3004" t="s">
        <v>10</v>
      </c>
      <c r="AD3004" t="s">
        <v>10</v>
      </c>
      <c r="AE3004">
        <v>828</v>
      </c>
    </row>
    <row r="3005" spans="1:31" x14ac:dyDescent="0.25">
      <c r="A3005">
        <v>345</v>
      </c>
      <c r="B3005">
        <v>345</v>
      </c>
      <c r="C3005">
        <v>1125</v>
      </c>
      <c r="D3005">
        <v>84</v>
      </c>
      <c r="E3005" s="3">
        <v>41835</v>
      </c>
      <c r="F3005" s="15">
        <f t="shared" si="92"/>
        <v>2014</v>
      </c>
      <c r="G3005" s="3">
        <f t="shared" si="93"/>
        <v>41851</v>
      </c>
      <c r="H3005" t="s">
        <v>142</v>
      </c>
      <c r="I3005" t="s">
        <v>165</v>
      </c>
      <c r="J3005" t="b">
        <v>0</v>
      </c>
      <c r="K3005" t="s">
        <v>1436</v>
      </c>
      <c r="L3005">
        <v>91928</v>
      </c>
      <c r="M3005">
        <v>1350</v>
      </c>
      <c r="N3005">
        <v>186388</v>
      </c>
      <c r="S3005" t="s">
        <v>167</v>
      </c>
      <c r="W3005">
        <v>7</v>
      </c>
      <c r="X3005">
        <v>14</v>
      </c>
      <c r="Y3005">
        <v>1</v>
      </c>
      <c r="Z3005">
        <v>1099737</v>
      </c>
      <c r="AA3005" t="s">
        <v>146</v>
      </c>
      <c r="AB3005">
        <v>110</v>
      </c>
      <c r="AC3005" t="s">
        <v>10</v>
      </c>
      <c r="AD3005" t="s">
        <v>10</v>
      </c>
      <c r="AE3005">
        <v>829</v>
      </c>
    </row>
    <row r="3006" spans="1:31" x14ac:dyDescent="0.25">
      <c r="A3006">
        <v>345</v>
      </c>
      <c r="B3006">
        <v>345</v>
      </c>
      <c r="C3006">
        <v>1125</v>
      </c>
      <c r="D3006">
        <v>74.099999999999994</v>
      </c>
      <c r="E3006" s="3">
        <v>41835</v>
      </c>
      <c r="F3006" s="15">
        <f t="shared" si="92"/>
        <v>2014</v>
      </c>
      <c r="G3006" s="3">
        <f t="shared" si="93"/>
        <v>41851</v>
      </c>
      <c r="H3006" t="s">
        <v>142</v>
      </c>
      <c r="I3006" t="s">
        <v>168</v>
      </c>
      <c r="J3006" t="b">
        <v>0</v>
      </c>
      <c r="K3006" t="s">
        <v>169</v>
      </c>
      <c r="L3006">
        <v>91928</v>
      </c>
      <c r="M3006">
        <v>1350</v>
      </c>
      <c r="N3006">
        <v>186388</v>
      </c>
      <c r="S3006" t="s">
        <v>167</v>
      </c>
      <c r="W3006">
        <v>7</v>
      </c>
      <c r="X3006">
        <v>14</v>
      </c>
      <c r="Y3006">
        <v>2</v>
      </c>
      <c r="Z3006">
        <v>1099720</v>
      </c>
      <c r="AA3006" t="s">
        <v>146</v>
      </c>
      <c r="AB3006">
        <v>110</v>
      </c>
      <c r="AC3006" t="s">
        <v>10</v>
      </c>
      <c r="AD3006" t="s">
        <v>10</v>
      </c>
      <c r="AE3006">
        <v>830</v>
      </c>
    </row>
    <row r="3007" spans="1:31" x14ac:dyDescent="0.25">
      <c r="A3007">
        <v>345</v>
      </c>
      <c r="B3007">
        <v>345</v>
      </c>
      <c r="C3007">
        <v>1125</v>
      </c>
      <c r="D3007">
        <v>168</v>
      </c>
      <c r="E3007" s="3">
        <v>41835</v>
      </c>
      <c r="F3007" s="15">
        <f t="shared" si="92"/>
        <v>2014</v>
      </c>
      <c r="G3007" s="3">
        <f t="shared" si="93"/>
        <v>41851</v>
      </c>
      <c r="H3007" t="s">
        <v>142</v>
      </c>
      <c r="I3007" t="s">
        <v>165</v>
      </c>
      <c r="J3007" t="b">
        <v>0</v>
      </c>
      <c r="K3007" t="s">
        <v>1434</v>
      </c>
      <c r="L3007">
        <v>91927</v>
      </c>
      <c r="M3007">
        <v>1350</v>
      </c>
      <c r="N3007">
        <v>186388</v>
      </c>
      <c r="S3007" t="s">
        <v>167</v>
      </c>
      <c r="W3007">
        <v>7</v>
      </c>
      <c r="X3007">
        <v>14</v>
      </c>
      <c r="Y3007">
        <v>2</v>
      </c>
      <c r="Z3007">
        <v>1099737</v>
      </c>
      <c r="AA3007" t="s">
        <v>146</v>
      </c>
      <c r="AB3007">
        <v>110</v>
      </c>
      <c r="AC3007" t="s">
        <v>10</v>
      </c>
      <c r="AD3007" t="s">
        <v>10</v>
      </c>
      <c r="AE3007">
        <v>831</v>
      </c>
    </row>
    <row r="3008" spans="1:31" x14ac:dyDescent="0.25">
      <c r="A3008">
        <v>345</v>
      </c>
      <c r="B3008">
        <v>345</v>
      </c>
      <c r="C3008">
        <v>1125</v>
      </c>
      <c r="D3008">
        <v>74.099999999999994</v>
      </c>
      <c r="E3008" s="3">
        <v>41835</v>
      </c>
      <c r="F3008" s="15">
        <f t="shared" si="92"/>
        <v>2014</v>
      </c>
      <c r="G3008" s="3">
        <f t="shared" si="93"/>
        <v>41851</v>
      </c>
      <c r="H3008" t="s">
        <v>142</v>
      </c>
      <c r="I3008" t="s">
        <v>168</v>
      </c>
      <c r="J3008" t="b">
        <v>0</v>
      </c>
      <c r="K3008" t="s">
        <v>169</v>
      </c>
      <c r="L3008">
        <v>91927</v>
      </c>
      <c r="M3008">
        <v>1350</v>
      </c>
      <c r="N3008">
        <v>186388</v>
      </c>
      <c r="S3008" t="s">
        <v>167</v>
      </c>
      <c r="W3008">
        <v>7</v>
      </c>
      <c r="X3008">
        <v>14</v>
      </c>
      <c r="Y3008">
        <v>2</v>
      </c>
      <c r="Z3008">
        <v>1099720</v>
      </c>
      <c r="AA3008" t="s">
        <v>146</v>
      </c>
      <c r="AB3008">
        <v>110</v>
      </c>
      <c r="AC3008" t="s">
        <v>10</v>
      </c>
      <c r="AD3008" t="s">
        <v>10</v>
      </c>
      <c r="AE3008">
        <v>832</v>
      </c>
    </row>
    <row r="3009" spans="1:31" x14ac:dyDescent="0.25">
      <c r="A3009">
        <v>345</v>
      </c>
      <c r="B3009">
        <v>345</v>
      </c>
      <c r="C3009">
        <v>1125</v>
      </c>
      <c r="D3009">
        <v>74.099999999999994</v>
      </c>
      <c r="E3009" s="3">
        <v>41835</v>
      </c>
      <c r="F3009" s="15">
        <f t="shared" si="92"/>
        <v>2014</v>
      </c>
      <c r="G3009" s="3">
        <f t="shared" si="93"/>
        <v>41851</v>
      </c>
      <c r="H3009" t="s">
        <v>142</v>
      </c>
      <c r="I3009" t="s">
        <v>168</v>
      </c>
      <c r="J3009" t="b">
        <v>0</v>
      </c>
      <c r="K3009" t="s">
        <v>169</v>
      </c>
      <c r="L3009">
        <v>91927</v>
      </c>
      <c r="M3009">
        <v>1350</v>
      </c>
      <c r="N3009">
        <v>186388</v>
      </c>
      <c r="S3009" t="s">
        <v>167</v>
      </c>
      <c r="W3009">
        <v>7</v>
      </c>
      <c r="X3009">
        <v>14</v>
      </c>
      <c r="Y3009">
        <v>2</v>
      </c>
      <c r="Z3009">
        <v>1099720</v>
      </c>
      <c r="AA3009" t="s">
        <v>146</v>
      </c>
      <c r="AB3009">
        <v>110</v>
      </c>
      <c r="AC3009" t="s">
        <v>10</v>
      </c>
      <c r="AD3009" t="s">
        <v>10</v>
      </c>
      <c r="AE3009">
        <v>833</v>
      </c>
    </row>
    <row r="3010" spans="1:31" x14ac:dyDescent="0.25">
      <c r="A3010">
        <v>345</v>
      </c>
      <c r="B3010">
        <v>345</v>
      </c>
      <c r="C3010">
        <v>1125</v>
      </c>
      <c r="D3010">
        <v>111.15</v>
      </c>
      <c r="E3010" s="3">
        <v>41828</v>
      </c>
      <c r="F3010" s="15">
        <f t="shared" si="92"/>
        <v>2014</v>
      </c>
      <c r="G3010" s="3">
        <f t="shared" si="93"/>
        <v>41851</v>
      </c>
      <c r="H3010" t="s">
        <v>142</v>
      </c>
      <c r="I3010" t="s">
        <v>171</v>
      </c>
      <c r="J3010" t="b">
        <v>0</v>
      </c>
      <c r="K3010" t="s">
        <v>169</v>
      </c>
      <c r="L3010">
        <v>91928</v>
      </c>
      <c r="M3010">
        <v>1353</v>
      </c>
      <c r="N3010">
        <v>186390</v>
      </c>
      <c r="S3010" t="s">
        <v>167</v>
      </c>
      <c r="W3010">
        <v>7</v>
      </c>
      <c r="X3010">
        <v>14</v>
      </c>
      <c r="Y3010">
        <v>3</v>
      </c>
      <c r="Z3010">
        <v>1098824</v>
      </c>
      <c r="AA3010" t="s">
        <v>146</v>
      </c>
      <c r="AB3010">
        <v>110</v>
      </c>
      <c r="AC3010" t="s">
        <v>10</v>
      </c>
      <c r="AD3010" t="s">
        <v>10</v>
      </c>
      <c r="AE3010">
        <v>869</v>
      </c>
    </row>
    <row r="3011" spans="1:31" x14ac:dyDescent="0.25">
      <c r="A3011">
        <v>345</v>
      </c>
      <c r="B3011">
        <v>345</v>
      </c>
      <c r="C3011">
        <v>1125</v>
      </c>
      <c r="D3011">
        <v>111.15</v>
      </c>
      <c r="E3011" s="3">
        <v>41828</v>
      </c>
      <c r="F3011" s="15">
        <f t="shared" ref="F3011:F3074" si="94">YEAR(E3011)</f>
        <v>2014</v>
      </c>
      <c r="G3011" s="3">
        <f t="shared" ref="G3011:G3074" si="95">EOMONTH(E3011,0)</f>
        <v>41851</v>
      </c>
      <c r="H3011" t="s">
        <v>142</v>
      </c>
      <c r="I3011" t="s">
        <v>171</v>
      </c>
      <c r="J3011" t="b">
        <v>0</v>
      </c>
      <c r="K3011" t="s">
        <v>169</v>
      </c>
      <c r="L3011">
        <v>91928</v>
      </c>
      <c r="M3011">
        <v>1353</v>
      </c>
      <c r="N3011">
        <v>186390</v>
      </c>
      <c r="S3011" t="s">
        <v>167</v>
      </c>
      <c r="W3011">
        <v>7</v>
      </c>
      <c r="X3011">
        <v>14</v>
      </c>
      <c r="Y3011">
        <v>3</v>
      </c>
      <c r="Z3011">
        <v>1098824</v>
      </c>
      <c r="AA3011" t="s">
        <v>146</v>
      </c>
      <c r="AB3011">
        <v>110</v>
      </c>
      <c r="AC3011" t="s">
        <v>10</v>
      </c>
      <c r="AD3011" t="s">
        <v>10</v>
      </c>
      <c r="AE3011">
        <v>870</v>
      </c>
    </row>
    <row r="3012" spans="1:31" x14ac:dyDescent="0.25">
      <c r="A3012">
        <v>345</v>
      </c>
      <c r="B3012">
        <v>345</v>
      </c>
      <c r="C3012">
        <v>1125</v>
      </c>
      <c r="D3012">
        <v>111.15</v>
      </c>
      <c r="E3012" s="3">
        <v>41828</v>
      </c>
      <c r="F3012" s="15">
        <f t="shared" si="94"/>
        <v>2014</v>
      </c>
      <c r="G3012" s="3">
        <f t="shared" si="95"/>
        <v>41851</v>
      </c>
      <c r="H3012" t="s">
        <v>142</v>
      </c>
      <c r="I3012" t="s">
        <v>171</v>
      </c>
      <c r="J3012" t="b">
        <v>0</v>
      </c>
      <c r="K3012" t="s">
        <v>169</v>
      </c>
      <c r="L3012">
        <v>91928</v>
      </c>
      <c r="M3012">
        <v>1353</v>
      </c>
      <c r="N3012">
        <v>186390</v>
      </c>
      <c r="S3012" t="s">
        <v>167</v>
      </c>
      <c r="W3012">
        <v>7</v>
      </c>
      <c r="X3012">
        <v>14</v>
      </c>
      <c r="Y3012">
        <v>3</v>
      </c>
      <c r="Z3012">
        <v>1098824</v>
      </c>
      <c r="AA3012" t="s">
        <v>146</v>
      </c>
      <c r="AB3012">
        <v>110</v>
      </c>
      <c r="AC3012" t="s">
        <v>10</v>
      </c>
      <c r="AD3012" t="s">
        <v>10</v>
      </c>
      <c r="AE3012">
        <v>871</v>
      </c>
    </row>
    <row r="3013" spans="1:31" x14ac:dyDescent="0.25">
      <c r="A3013">
        <v>345</v>
      </c>
      <c r="B3013">
        <v>345</v>
      </c>
      <c r="C3013">
        <v>1125</v>
      </c>
      <c r="D3013">
        <v>111.15</v>
      </c>
      <c r="E3013" s="3">
        <v>41828</v>
      </c>
      <c r="F3013" s="15">
        <f t="shared" si="94"/>
        <v>2014</v>
      </c>
      <c r="G3013" s="3">
        <f t="shared" si="95"/>
        <v>41851</v>
      </c>
      <c r="H3013" t="s">
        <v>142</v>
      </c>
      <c r="I3013" t="s">
        <v>171</v>
      </c>
      <c r="J3013" t="b">
        <v>0</v>
      </c>
      <c r="K3013" t="s">
        <v>169</v>
      </c>
      <c r="L3013">
        <v>91928</v>
      </c>
      <c r="M3013">
        <v>1353</v>
      </c>
      <c r="N3013">
        <v>186390</v>
      </c>
      <c r="S3013" t="s">
        <v>167</v>
      </c>
      <c r="W3013">
        <v>7</v>
      </c>
      <c r="X3013">
        <v>14</v>
      </c>
      <c r="Y3013">
        <v>3</v>
      </c>
      <c r="Z3013">
        <v>1098824</v>
      </c>
      <c r="AA3013" t="s">
        <v>146</v>
      </c>
      <c r="AB3013">
        <v>110</v>
      </c>
      <c r="AC3013" t="s">
        <v>10</v>
      </c>
      <c r="AD3013" t="s">
        <v>10</v>
      </c>
      <c r="AE3013">
        <v>872</v>
      </c>
    </row>
    <row r="3014" spans="1:31" x14ac:dyDescent="0.25">
      <c r="A3014">
        <v>345</v>
      </c>
      <c r="B3014">
        <v>345</v>
      </c>
      <c r="C3014">
        <v>1125</v>
      </c>
      <c r="D3014">
        <v>111.15</v>
      </c>
      <c r="E3014" s="3">
        <v>41828</v>
      </c>
      <c r="F3014" s="15">
        <f t="shared" si="94"/>
        <v>2014</v>
      </c>
      <c r="G3014" s="3">
        <f t="shared" si="95"/>
        <v>41851</v>
      </c>
      <c r="H3014" t="s">
        <v>142</v>
      </c>
      <c r="I3014" t="s">
        <v>171</v>
      </c>
      <c r="J3014" t="b">
        <v>0</v>
      </c>
      <c r="K3014" t="s">
        <v>169</v>
      </c>
      <c r="L3014">
        <v>91928</v>
      </c>
      <c r="M3014">
        <v>1353</v>
      </c>
      <c r="N3014">
        <v>186390</v>
      </c>
      <c r="S3014" t="s">
        <v>167</v>
      </c>
      <c r="W3014">
        <v>7</v>
      </c>
      <c r="X3014">
        <v>14</v>
      </c>
      <c r="Y3014">
        <v>3</v>
      </c>
      <c r="Z3014">
        <v>1098824</v>
      </c>
      <c r="AA3014" t="s">
        <v>146</v>
      </c>
      <c r="AB3014">
        <v>110</v>
      </c>
      <c r="AC3014" t="s">
        <v>10</v>
      </c>
      <c r="AD3014" t="s">
        <v>10</v>
      </c>
      <c r="AE3014">
        <v>873</v>
      </c>
    </row>
    <row r="3015" spans="1:31" x14ac:dyDescent="0.25">
      <c r="A3015">
        <v>345</v>
      </c>
      <c r="B3015">
        <v>345</v>
      </c>
      <c r="C3015">
        <v>1125</v>
      </c>
      <c r="D3015">
        <v>111.15</v>
      </c>
      <c r="E3015" s="3">
        <v>41828</v>
      </c>
      <c r="F3015" s="15">
        <f t="shared" si="94"/>
        <v>2014</v>
      </c>
      <c r="G3015" s="3">
        <f t="shared" si="95"/>
        <v>41851</v>
      </c>
      <c r="H3015" t="s">
        <v>142</v>
      </c>
      <c r="I3015" t="s">
        <v>171</v>
      </c>
      <c r="J3015" t="b">
        <v>0</v>
      </c>
      <c r="K3015" t="s">
        <v>169</v>
      </c>
      <c r="L3015">
        <v>91928</v>
      </c>
      <c r="M3015">
        <v>1353</v>
      </c>
      <c r="N3015">
        <v>186390</v>
      </c>
      <c r="S3015" t="s">
        <v>167</v>
      </c>
      <c r="W3015">
        <v>7</v>
      </c>
      <c r="X3015">
        <v>14</v>
      </c>
      <c r="Y3015">
        <v>3</v>
      </c>
      <c r="Z3015">
        <v>1098824</v>
      </c>
      <c r="AA3015" t="s">
        <v>146</v>
      </c>
      <c r="AB3015">
        <v>110</v>
      </c>
      <c r="AC3015" t="s">
        <v>10</v>
      </c>
      <c r="AD3015" t="s">
        <v>10</v>
      </c>
      <c r="AE3015">
        <v>874</v>
      </c>
    </row>
    <row r="3016" spans="1:31" x14ac:dyDescent="0.25">
      <c r="A3016">
        <v>345</v>
      </c>
      <c r="B3016">
        <v>345</v>
      </c>
      <c r="C3016">
        <v>1125</v>
      </c>
      <c r="D3016">
        <v>111.15</v>
      </c>
      <c r="E3016" s="3">
        <v>41828</v>
      </c>
      <c r="F3016" s="15">
        <f t="shared" si="94"/>
        <v>2014</v>
      </c>
      <c r="G3016" s="3">
        <f t="shared" si="95"/>
        <v>41851</v>
      </c>
      <c r="H3016" t="s">
        <v>142</v>
      </c>
      <c r="I3016" t="s">
        <v>171</v>
      </c>
      <c r="J3016" t="b">
        <v>0</v>
      </c>
      <c r="K3016" t="s">
        <v>169</v>
      </c>
      <c r="L3016">
        <v>91928</v>
      </c>
      <c r="M3016">
        <v>1353</v>
      </c>
      <c r="N3016">
        <v>186390</v>
      </c>
      <c r="S3016" t="s">
        <v>167</v>
      </c>
      <c r="W3016">
        <v>7</v>
      </c>
      <c r="X3016">
        <v>14</v>
      </c>
      <c r="Y3016">
        <v>3</v>
      </c>
      <c r="Z3016">
        <v>1098824</v>
      </c>
      <c r="AA3016" t="s">
        <v>146</v>
      </c>
      <c r="AB3016">
        <v>110</v>
      </c>
      <c r="AC3016" t="s">
        <v>10</v>
      </c>
      <c r="AD3016" t="s">
        <v>10</v>
      </c>
      <c r="AE3016">
        <v>875</v>
      </c>
    </row>
    <row r="3017" spans="1:31" x14ac:dyDescent="0.25">
      <c r="A3017">
        <v>345</v>
      </c>
      <c r="B3017">
        <v>345</v>
      </c>
      <c r="C3017">
        <v>1125</v>
      </c>
      <c r="D3017">
        <v>111.15</v>
      </c>
      <c r="E3017" s="3">
        <v>41828</v>
      </c>
      <c r="F3017" s="15">
        <f t="shared" si="94"/>
        <v>2014</v>
      </c>
      <c r="G3017" s="3">
        <f t="shared" si="95"/>
        <v>41851</v>
      </c>
      <c r="H3017" t="s">
        <v>142</v>
      </c>
      <c r="I3017" t="s">
        <v>171</v>
      </c>
      <c r="J3017" t="b">
        <v>0</v>
      </c>
      <c r="K3017" t="s">
        <v>169</v>
      </c>
      <c r="L3017">
        <v>91928</v>
      </c>
      <c r="M3017">
        <v>1353</v>
      </c>
      <c r="N3017">
        <v>186390</v>
      </c>
      <c r="S3017" t="s">
        <v>167</v>
      </c>
      <c r="W3017">
        <v>7</v>
      </c>
      <c r="X3017">
        <v>14</v>
      </c>
      <c r="Y3017">
        <v>3</v>
      </c>
      <c r="Z3017">
        <v>1098824</v>
      </c>
      <c r="AA3017" t="s">
        <v>146</v>
      </c>
      <c r="AB3017">
        <v>110</v>
      </c>
      <c r="AC3017" t="s">
        <v>10</v>
      </c>
      <c r="AD3017" t="s">
        <v>10</v>
      </c>
      <c r="AE3017">
        <v>876</v>
      </c>
    </row>
    <row r="3018" spans="1:31" x14ac:dyDescent="0.25">
      <c r="A3018">
        <v>345</v>
      </c>
      <c r="B3018">
        <v>345</v>
      </c>
      <c r="C3018">
        <v>1125</v>
      </c>
      <c r="D3018">
        <v>111.15</v>
      </c>
      <c r="E3018" s="3">
        <v>41828</v>
      </c>
      <c r="F3018" s="15">
        <f t="shared" si="94"/>
        <v>2014</v>
      </c>
      <c r="G3018" s="3">
        <f t="shared" si="95"/>
        <v>41851</v>
      </c>
      <c r="H3018" t="s">
        <v>142</v>
      </c>
      <c r="I3018" t="s">
        <v>175</v>
      </c>
      <c r="J3018" t="b">
        <v>0</v>
      </c>
      <c r="K3018" t="s">
        <v>169</v>
      </c>
      <c r="L3018">
        <v>91928</v>
      </c>
      <c r="M3018">
        <v>1353</v>
      </c>
      <c r="N3018">
        <v>186390</v>
      </c>
      <c r="S3018" t="s">
        <v>167</v>
      </c>
      <c r="W3018">
        <v>7</v>
      </c>
      <c r="X3018">
        <v>14</v>
      </c>
      <c r="Y3018">
        <v>3</v>
      </c>
      <c r="Z3018">
        <v>1099394</v>
      </c>
      <c r="AA3018" t="s">
        <v>146</v>
      </c>
      <c r="AB3018">
        <v>110</v>
      </c>
      <c r="AC3018" t="s">
        <v>10</v>
      </c>
      <c r="AD3018" t="s">
        <v>10</v>
      </c>
      <c r="AE3018">
        <v>880</v>
      </c>
    </row>
    <row r="3019" spans="1:31" x14ac:dyDescent="0.25">
      <c r="A3019">
        <v>345</v>
      </c>
      <c r="B3019">
        <v>345</v>
      </c>
      <c r="C3019">
        <v>1125</v>
      </c>
      <c r="D3019">
        <v>111.15</v>
      </c>
      <c r="E3019" s="3">
        <v>41828</v>
      </c>
      <c r="F3019" s="15">
        <f t="shared" si="94"/>
        <v>2014</v>
      </c>
      <c r="G3019" s="3">
        <f t="shared" si="95"/>
        <v>41851</v>
      </c>
      <c r="H3019" t="s">
        <v>142</v>
      </c>
      <c r="I3019" t="s">
        <v>175</v>
      </c>
      <c r="J3019" t="b">
        <v>0</v>
      </c>
      <c r="K3019" t="s">
        <v>169</v>
      </c>
      <c r="L3019">
        <v>91928</v>
      </c>
      <c r="M3019">
        <v>1353</v>
      </c>
      <c r="N3019">
        <v>186390</v>
      </c>
      <c r="S3019" t="s">
        <v>167</v>
      </c>
      <c r="W3019">
        <v>7</v>
      </c>
      <c r="X3019">
        <v>14</v>
      </c>
      <c r="Y3019">
        <v>3</v>
      </c>
      <c r="Z3019">
        <v>1099394</v>
      </c>
      <c r="AA3019" t="s">
        <v>146</v>
      </c>
      <c r="AB3019">
        <v>110</v>
      </c>
      <c r="AC3019" t="s">
        <v>10</v>
      </c>
      <c r="AD3019" t="s">
        <v>10</v>
      </c>
      <c r="AE3019">
        <v>881</v>
      </c>
    </row>
    <row r="3020" spans="1:31" x14ac:dyDescent="0.25">
      <c r="A3020">
        <v>345</v>
      </c>
      <c r="B3020">
        <v>345</v>
      </c>
      <c r="C3020">
        <v>1125</v>
      </c>
      <c r="D3020">
        <v>111.15</v>
      </c>
      <c r="E3020" s="3">
        <v>41828</v>
      </c>
      <c r="F3020" s="15">
        <f t="shared" si="94"/>
        <v>2014</v>
      </c>
      <c r="G3020" s="3">
        <f t="shared" si="95"/>
        <v>41851</v>
      </c>
      <c r="H3020" t="s">
        <v>142</v>
      </c>
      <c r="I3020" t="s">
        <v>175</v>
      </c>
      <c r="J3020" t="b">
        <v>0</v>
      </c>
      <c r="K3020" t="s">
        <v>169</v>
      </c>
      <c r="L3020">
        <v>91928</v>
      </c>
      <c r="M3020">
        <v>1353</v>
      </c>
      <c r="N3020">
        <v>186390</v>
      </c>
      <c r="S3020" t="s">
        <v>167</v>
      </c>
      <c r="W3020">
        <v>7</v>
      </c>
      <c r="X3020">
        <v>14</v>
      </c>
      <c r="Y3020">
        <v>3</v>
      </c>
      <c r="Z3020">
        <v>1099394</v>
      </c>
      <c r="AA3020" t="s">
        <v>146</v>
      </c>
      <c r="AB3020">
        <v>110</v>
      </c>
      <c r="AC3020" t="s">
        <v>10</v>
      </c>
      <c r="AD3020" t="s">
        <v>10</v>
      </c>
      <c r="AE3020">
        <v>882</v>
      </c>
    </row>
    <row r="3021" spans="1:31" x14ac:dyDescent="0.25">
      <c r="A3021">
        <v>345</v>
      </c>
      <c r="B3021">
        <v>345</v>
      </c>
      <c r="C3021">
        <v>1125</v>
      </c>
      <c r="D3021">
        <v>74.099999999999994</v>
      </c>
      <c r="E3021" s="3">
        <v>41828</v>
      </c>
      <c r="F3021" s="15">
        <f t="shared" si="94"/>
        <v>2014</v>
      </c>
      <c r="G3021" s="3">
        <f t="shared" si="95"/>
        <v>41851</v>
      </c>
      <c r="H3021" t="s">
        <v>142</v>
      </c>
      <c r="I3021" t="s">
        <v>172</v>
      </c>
      <c r="J3021" t="b">
        <v>0</v>
      </c>
      <c r="K3021" t="s">
        <v>1437</v>
      </c>
      <c r="L3021">
        <v>91928</v>
      </c>
      <c r="M3021">
        <v>1353</v>
      </c>
      <c r="N3021">
        <v>186390</v>
      </c>
      <c r="S3021" t="s">
        <v>167</v>
      </c>
      <c r="W3021">
        <v>7</v>
      </c>
      <c r="X3021">
        <v>14</v>
      </c>
      <c r="Y3021">
        <v>2</v>
      </c>
      <c r="Z3021">
        <v>1099579</v>
      </c>
      <c r="AA3021" t="s">
        <v>146</v>
      </c>
      <c r="AB3021">
        <v>110</v>
      </c>
      <c r="AC3021" t="s">
        <v>10</v>
      </c>
      <c r="AD3021" t="s">
        <v>10</v>
      </c>
      <c r="AE3021">
        <v>892</v>
      </c>
    </row>
    <row r="3022" spans="1:31" x14ac:dyDescent="0.25">
      <c r="A3022">
        <v>345</v>
      </c>
      <c r="B3022">
        <v>345</v>
      </c>
      <c r="C3022">
        <v>1125</v>
      </c>
      <c r="D3022">
        <v>168</v>
      </c>
      <c r="E3022" s="3">
        <v>41851</v>
      </c>
      <c r="F3022" s="15">
        <f t="shared" si="94"/>
        <v>2014</v>
      </c>
      <c r="G3022" s="3">
        <f t="shared" si="95"/>
        <v>41851</v>
      </c>
      <c r="H3022" t="s">
        <v>142</v>
      </c>
      <c r="I3022" t="s">
        <v>165</v>
      </c>
      <c r="J3022" t="b">
        <v>0</v>
      </c>
      <c r="K3022" t="s">
        <v>701</v>
      </c>
      <c r="L3022">
        <v>91928</v>
      </c>
      <c r="M3022">
        <v>1356</v>
      </c>
      <c r="N3022">
        <v>187448</v>
      </c>
      <c r="S3022" t="s">
        <v>167</v>
      </c>
      <c r="W3022">
        <v>7</v>
      </c>
      <c r="X3022">
        <v>14</v>
      </c>
      <c r="Y3022">
        <v>2</v>
      </c>
      <c r="Z3022">
        <v>1099737</v>
      </c>
      <c r="AA3022" t="s">
        <v>146</v>
      </c>
      <c r="AB3022">
        <v>110</v>
      </c>
      <c r="AC3022" t="s">
        <v>10</v>
      </c>
      <c r="AD3022" t="s">
        <v>10</v>
      </c>
      <c r="AE3022">
        <v>855</v>
      </c>
    </row>
    <row r="3023" spans="1:31" x14ac:dyDescent="0.25">
      <c r="A3023">
        <v>345</v>
      </c>
      <c r="B3023">
        <v>345</v>
      </c>
      <c r="C3023">
        <v>1125</v>
      </c>
      <c r="D3023">
        <v>252</v>
      </c>
      <c r="E3023" s="3">
        <v>41851</v>
      </c>
      <c r="F3023" s="15">
        <f t="shared" si="94"/>
        <v>2014</v>
      </c>
      <c r="G3023" s="3">
        <f t="shared" si="95"/>
        <v>41851</v>
      </c>
      <c r="H3023" t="s">
        <v>142</v>
      </c>
      <c r="I3023" t="s">
        <v>165</v>
      </c>
      <c r="J3023" t="b">
        <v>0</v>
      </c>
      <c r="K3023" t="s">
        <v>701</v>
      </c>
      <c r="L3023">
        <v>91928</v>
      </c>
      <c r="M3023">
        <v>1356</v>
      </c>
      <c r="N3023">
        <v>187448</v>
      </c>
      <c r="S3023" t="s">
        <v>167</v>
      </c>
      <c r="W3023">
        <v>7</v>
      </c>
      <c r="X3023">
        <v>14</v>
      </c>
      <c r="Y3023">
        <v>3</v>
      </c>
      <c r="Z3023">
        <v>1099737</v>
      </c>
      <c r="AA3023" t="s">
        <v>146</v>
      </c>
      <c r="AB3023">
        <v>110</v>
      </c>
      <c r="AC3023" t="s">
        <v>10</v>
      </c>
      <c r="AD3023" t="s">
        <v>10</v>
      </c>
      <c r="AE3023">
        <v>856</v>
      </c>
    </row>
    <row r="3024" spans="1:31" x14ac:dyDescent="0.25">
      <c r="A3024">
        <v>345</v>
      </c>
      <c r="B3024">
        <v>345</v>
      </c>
      <c r="C3024">
        <v>1125</v>
      </c>
      <c r="D3024">
        <v>74.099999999999994</v>
      </c>
      <c r="E3024" s="3">
        <v>41851</v>
      </c>
      <c r="F3024" s="15">
        <f t="shared" si="94"/>
        <v>2014</v>
      </c>
      <c r="G3024" s="3">
        <f t="shared" si="95"/>
        <v>41851</v>
      </c>
      <c r="H3024" t="s">
        <v>142</v>
      </c>
      <c r="I3024" t="s">
        <v>168</v>
      </c>
      <c r="J3024" t="b">
        <v>0</v>
      </c>
      <c r="K3024" t="s">
        <v>169</v>
      </c>
      <c r="L3024">
        <v>91928</v>
      </c>
      <c r="M3024">
        <v>1356</v>
      </c>
      <c r="N3024">
        <v>187448</v>
      </c>
      <c r="S3024" t="s">
        <v>167</v>
      </c>
      <c r="W3024">
        <v>7</v>
      </c>
      <c r="X3024">
        <v>14</v>
      </c>
      <c r="Y3024">
        <v>2</v>
      </c>
      <c r="Z3024">
        <v>1099720</v>
      </c>
      <c r="AA3024" t="s">
        <v>146</v>
      </c>
      <c r="AB3024">
        <v>110</v>
      </c>
      <c r="AC3024" t="s">
        <v>10</v>
      </c>
      <c r="AD3024" t="s">
        <v>10</v>
      </c>
      <c r="AE3024">
        <v>857</v>
      </c>
    </row>
    <row r="3025" spans="1:31" x14ac:dyDescent="0.25">
      <c r="A3025">
        <v>345</v>
      </c>
      <c r="B3025">
        <v>345</v>
      </c>
      <c r="C3025">
        <v>1125</v>
      </c>
      <c r="D3025">
        <v>148.19999999999999</v>
      </c>
      <c r="E3025" s="3">
        <v>41851</v>
      </c>
      <c r="F3025" s="15">
        <f t="shared" si="94"/>
        <v>2014</v>
      </c>
      <c r="G3025" s="3">
        <f t="shared" si="95"/>
        <v>41851</v>
      </c>
      <c r="H3025" t="s">
        <v>142</v>
      </c>
      <c r="I3025" t="s">
        <v>168</v>
      </c>
      <c r="J3025" t="b">
        <v>0</v>
      </c>
      <c r="K3025" t="s">
        <v>169</v>
      </c>
      <c r="L3025">
        <v>91928</v>
      </c>
      <c r="M3025">
        <v>1356</v>
      </c>
      <c r="N3025">
        <v>187448</v>
      </c>
      <c r="S3025" t="s">
        <v>167</v>
      </c>
      <c r="W3025">
        <v>7</v>
      </c>
      <c r="X3025">
        <v>14</v>
      </c>
      <c r="Y3025">
        <v>4</v>
      </c>
      <c r="Z3025">
        <v>1099720</v>
      </c>
      <c r="AA3025" t="s">
        <v>146</v>
      </c>
      <c r="AB3025">
        <v>110</v>
      </c>
      <c r="AC3025" t="s">
        <v>10</v>
      </c>
      <c r="AD3025" t="s">
        <v>10</v>
      </c>
      <c r="AE3025">
        <v>858</v>
      </c>
    </row>
    <row r="3026" spans="1:31" x14ac:dyDescent="0.25">
      <c r="A3026">
        <v>345</v>
      </c>
      <c r="B3026">
        <v>345</v>
      </c>
      <c r="C3026">
        <v>1125</v>
      </c>
      <c r="D3026">
        <v>168</v>
      </c>
      <c r="E3026" s="3">
        <v>41851</v>
      </c>
      <c r="F3026" s="15">
        <f t="shared" si="94"/>
        <v>2014</v>
      </c>
      <c r="G3026" s="3">
        <f t="shared" si="95"/>
        <v>41851</v>
      </c>
      <c r="H3026" t="s">
        <v>142</v>
      </c>
      <c r="I3026" t="s">
        <v>165</v>
      </c>
      <c r="J3026" t="b">
        <v>0</v>
      </c>
      <c r="K3026" t="s">
        <v>1434</v>
      </c>
      <c r="L3026">
        <v>91927</v>
      </c>
      <c r="M3026">
        <v>1356</v>
      </c>
      <c r="N3026">
        <v>187448</v>
      </c>
      <c r="S3026" t="s">
        <v>167</v>
      </c>
      <c r="W3026">
        <v>7</v>
      </c>
      <c r="X3026">
        <v>14</v>
      </c>
      <c r="Y3026">
        <v>2</v>
      </c>
      <c r="Z3026">
        <v>1099737</v>
      </c>
      <c r="AA3026" t="s">
        <v>146</v>
      </c>
      <c r="AB3026">
        <v>110</v>
      </c>
      <c r="AC3026" t="s">
        <v>10</v>
      </c>
      <c r="AD3026" t="s">
        <v>10</v>
      </c>
      <c r="AE3026">
        <v>859</v>
      </c>
    </row>
    <row r="3027" spans="1:31" x14ac:dyDescent="0.25">
      <c r="A3027">
        <v>345</v>
      </c>
      <c r="B3027">
        <v>345</v>
      </c>
      <c r="C3027">
        <v>1125</v>
      </c>
      <c r="D3027">
        <v>168</v>
      </c>
      <c r="E3027" s="3">
        <v>41851</v>
      </c>
      <c r="F3027" s="15">
        <f t="shared" si="94"/>
        <v>2014</v>
      </c>
      <c r="G3027" s="3">
        <f t="shared" si="95"/>
        <v>41851</v>
      </c>
      <c r="H3027" t="s">
        <v>142</v>
      </c>
      <c r="I3027" t="s">
        <v>165</v>
      </c>
      <c r="J3027" t="b">
        <v>0</v>
      </c>
      <c r="K3027" t="s">
        <v>1434</v>
      </c>
      <c r="L3027">
        <v>91927</v>
      </c>
      <c r="M3027">
        <v>1356</v>
      </c>
      <c r="N3027">
        <v>187448</v>
      </c>
      <c r="S3027" t="s">
        <v>167</v>
      </c>
      <c r="W3027">
        <v>7</v>
      </c>
      <c r="X3027">
        <v>14</v>
      </c>
      <c r="Y3027">
        <v>2</v>
      </c>
      <c r="Z3027">
        <v>1099737</v>
      </c>
      <c r="AA3027" t="s">
        <v>146</v>
      </c>
      <c r="AB3027">
        <v>110</v>
      </c>
      <c r="AC3027" t="s">
        <v>10</v>
      </c>
      <c r="AD3027" t="s">
        <v>10</v>
      </c>
      <c r="AE3027">
        <v>860</v>
      </c>
    </row>
    <row r="3028" spans="1:31" x14ac:dyDescent="0.25">
      <c r="A3028">
        <v>345</v>
      </c>
      <c r="B3028">
        <v>345</v>
      </c>
      <c r="C3028">
        <v>1125</v>
      </c>
      <c r="D3028">
        <v>252</v>
      </c>
      <c r="E3028" s="3">
        <v>41851</v>
      </c>
      <c r="F3028" s="15">
        <f t="shared" si="94"/>
        <v>2014</v>
      </c>
      <c r="G3028" s="3">
        <f t="shared" si="95"/>
        <v>41851</v>
      </c>
      <c r="H3028" t="s">
        <v>142</v>
      </c>
      <c r="I3028" t="s">
        <v>165</v>
      </c>
      <c r="J3028" t="b">
        <v>0</v>
      </c>
      <c r="K3028" t="s">
        <v>1434</v>
      </c>
      <c r="L3028">
        <v>91927</v>
      </c>
      <c r="M3028">
        <v>1356</v>
      </c>
      <c r="N3028">
        <v>187448</v>
      </c>
      <c r="S3028" t="s">
        <v>167</v>
      </c>
      <c r="W3028">
        <v>7</v>
      </c>
      <c r="X3028">
        <v>14</v>
      </c>
      <c r="Y3028">
        <v>3</v>
      </c>
      <c r="Z3028">
        <v>1099737</v>
      </c>
      <c r="AA3028" t="s">
        <v>146</v>
      </c>
      <c r="AB3028">
        <v>110</v>
      </c>
      <c r="AC3028" t="s">
        <v>10</v>
      </c>
      <c r="AD3028" t="s">
        <v>10</v>
      </c>
      <c r="AE3028">
        <v>861</v>
      </c>
    </row>
    <row r="3029" spans="1:31" x14ac:dyDescent="0.25">
      <c r="A3029">
        <v>345</v>
      </c>
      <c r="B3029">
        <v>345</v>
      </c>
      <c r="C3029">
        <v>1125</v>
      </c>
      <c r="D3029">
        <v>148.19999999999999</v>
      </c>
      <c r="E3029" s="3">
        <v>41856</v>
      </c>
      <c r="F3029" s="15">
        <f t="shared" si="94"/>
        <v>2014</v>
      </c>
      <c r="G3029" s="3">
        <f t="shared" si="95"/>
        <v>41882</v>
      </c>
      <c r="H3029" t="s">
        <v>142</v>
      </c>
      <c r="I3029" t="s">
        <v>1298</v>
      </c>
      <c r="J3029" t="b">
        <v>0</v>
      </c>
      <c r="K3029" t="s">
        <v>1438</v>
      </c>
      <c r="L3029">
        <v>91928</v>
      </c>
      <c r="M3029">
        <v>1362</v>
      </c>
      <c r="N3029">
        <v>188612</v>
      </c>
      <c r="S3029" t="s">
        <v>167</v>
      </c>
      <c r="W3029">
        <v>8</v>
      </c>
      <c r="X3029">
        <v>14</v>
      </c>
      <c r="Y3029">
        <v>4</v>
      </c>
      <c r="Z3029">
        <v>1099689</v>
      </c>
      <c r="AA3029" t="s">
        <v>146</v>
      </c>
      <c r="AB3029">
        <v>110</v>
      </c>
      <c r="AC3029" t="s">
        <v>10</v>
      </c>
      <c r="AD3029" t="s">
        <v>10</v>
      </c>
      <c r="AE3029">
        <v>995</v>
      </c>
    </row>
    <row r="3030" spans="1:31" x14ac:dyDescent="0.25">
      <c r="A3030">
        <v>345</v>
      </c>
      <c r="B3030">
        <v>345</v>
      </c>
      <c r="C3030">
        <v>1125</v>
      </c>
      <c r="D3030">
        <v>168</v>
      </c>
      <c r="E3030" s="3">
        <v>41866</v>
      </c>
      <c r="F3030" s="15">
        <f t="shared" si="94"/>
        <v>2014</v>
      </c>
      <c r="G3030" s="3">
        <f t="shared" si="95"/>
        <v>41882</v>
      </c>
      <c r="H3030" t="s">
        <v>142</v>
      </c>
      <c r="I3030" t="s">
        <v>165</v>
      </c>
      <c r="J3030" t="b">
        <v>0</v>
      </c>
      <c r="K3030" t="s">
        <v>1439</v>
      </c>
      <c r="L3030">
        <v>91928</v>
      </c>
      <c r="M3030">
        <v>1365</v>
      </c>
      <c r="N3030">
        <v>188633</v>
      </c>
      <c r="S3030" t="s">
        <v>167</v>
      </c>
      <c r="W3030">
        <v>8</v>
      </c>
      <c r="X3030">
        <v>14</v>
      </c>
      <c r="Y3030">
        <v>2</v>
      </c>
      <c r="Z3030">
        <v>1099737</v>
      </c>
      <c r="AA3030" t="s">
        <v>146</v>
      </c>
      <c r="AB3030">
        <v>110</v>
      </c>
      <c r="AC3030" t="s">
        <v>10</v>
      </c>
      <c r="AD3030" t="s">
        <v>10</v>
      </c>
      <c r="AE3030">
        <v>799</v>
      </c>
    </row>
    <row r="3031" spans="1:31" x14ac:dyDescent="0.25">
      <c r="A3031">
        <v>345</v>
      </c>
      <c r="B3031">
        <v>345</v>
      </c>
      <c r="C3031">
        <v>1125</v>
      </c>
      <c r="D3031">
        <v>252</v>
      </c>
      <c r="E3031" s="3">
        <v>41866</v>
      </c>
      <c r="F3031" s="15">
        <f t="shared" si="94"/>
        <v>2014</v>
      </c>
      <c r="G3031" s="3">
        <f t="shared" si="95"/>
        <v>41882</v>
      </c>
      <c r="H3031" t="s">
        <v>142</v>
      </c>
      <c r="I3031" t="s">
        <v>165</v>
      </c>
      <c r="J3031" t="b">
        <v>0</v>
      </c>
      <c r="K3031" t="s">
        <v>1439</v>
      </c>
      <c r="L3031">
        <v>91928</v>
      </c>
      <c r="M3031">
        <v>1365</v>
      </c>
      <c r="N3031">
        <v>188633</v>
      </c>
      <c r="S3031" t="s">
        <v>167</v>
      </c>
      <c r="W3031">
        <v>8</v>
      </c>
      <c r="X3031">
        <v>14</v>
      </c>
      <c r="Y3031">
        <v>3</v>
      </c>
      <c r="Z3031">
        <v>1099737</v>
      </c>
      <c r="AA3031" t="s">
        <v>146</v>
      </c>
      <c r="AB3031">
        <v>110</v>
      </c>
      <c r="AC3031" t="s">
        <v>10</v>
      </c>
      <c r="AD3031" t="s">
        <v>10</v>
      </c>
      <c r="AE3031">
        <v>800</v>
      </c>
    </row>
    <row r="3032" spans="1:31" x14ac:dyDescent="0.25">
      <c r="A3032">
        <v>345</v>
      </c>
      <c r="B3032">
        <v>345</v>
      </c>
      <c r="C3032">
        <v>1125</v>
      </c>
      <c r="D3032">
        <v>84</v>
      </c>
      <c r="E3032" s="3">
        <v>41866</v>
      </c>
      <c r="F3032" s="15">
        <f t="shared" si="94"/>
        <v>2014</v>
      </c>
      <c r="G3032" s="3">
        <f t="shared" si="95"/>
        <v>41882</v>
      </c>
      <c r="H3032" t="s">
        <v>142</v>
      </c>
      <c r="I3032" t="s">
        <v>165</v>
      </c>
      <c r="J3032" t="b">
        <v>0</v>
      </c>
      <c r="K3032" t="s">
        <v>1439</v>
      </c>
      <c r="L3032">
        <v>91928</v>
      </c>
      <c r="M3032">
        <v>1365</v>
      </c>
      <c r="N3032">
        <v>188633</v>
      </c>
      <c r="S3032" t="s">
        <v>167</v>
      </c>
      <c r="W3032">
        <v>8</v>
      </c>
      <c r="X3032">
        <v>14</v>
      </c>
      <c r="Y3032">
        <v>1</v>
      </c>
      <c r="Z3032">
        <v>1099737</v>
      </c>
      <c r="AA3032" t="s">
        <v>146</v>
      </c>
      <c r="AB3032">
        <v>110</v>
      </c>
      <c r="AC3032" t="s">
        <v>10</v>
      </c>
      <c r="AD3032" t="s">
        <v>10</v>
      </c>
      <c r="AE3032">
        <v>810</v>
      </c>
    </row>
    <row r="3033" spans="1:31" x14ac:dyDescent="0.25">
      <c r="A3033">
        <v>345</v>
      </c>
      <c r="B3033">
        <v>345</v>
      </c>
      <c r="C3033">
        <v>1125</v>
      </c>
      <c r="D3033">
        <v>168</v>
      </c>
      <c r="E3033" s="3">
        <v>41866</v>
      </c>
      <c r="F3033" s="15">
        <f t="shared" si="94"/>
        <v>2014</v>
      </c>
      <c r="G3033" s="3">
        <f t="shared" si="95"/>
        <v>41882</v>
      </c>
      <c r="H3033" t="s">
        <v>142</v>
      </c>
      <c r="I3033" t="s">
        <v>165</v>
      </c>
      <c r="J3033" t="b">
        <v>0</v>
      </c>
      <c r="K3033" t="s">
        <v>1439</v>
      </c>
      <c r="L3033">
        <v>91928</v>
      </c>
      <c r="M3033">
        <v>1365</v>
      </c>
      <c r="N3033">
        <v>188633</v>
      </c>
      <c r="S3033" t="s">
        <v>167</v>
      </c>
      <c r="W3033">
        <v>8</v>
      </c>
      <c r="X3033">
        <v>14</v>
      </c>
      <c r="Y3033">
        <v>2</v>
      </c>
      <c r="Z3033">
        <v>1099737</v>
      </c>
      <c r="AA3033" t="s">
        <v>146</v>
      </c>
      <c r="AB3033">
        <v>110</v>
      </c>
      <c r="AC3033" t="s">
        <v>10</v>
      </c>
      <c r="AD3033" t="s">
        <v>10</v>
      </c>
      <c r="AE3033">
        <v>811</v>
      </c>
    </row>
    <row r="3034" spans="1:31" x14ac:dyDescent="0.25">
      <c r="A3034">
        <v>345</v>
      </c>
      <c r="B3034">
        <v>345</v>
      </c>
      <c r="C3034">
        <v>1125</v>
      </c>
      <c r="D3034">
        <v>84</v>
      </c>
      <c r="E3034" s="3">
        <v>41866</v>
      </c>
      <c r="F3034" s="15">
        <f t="shared" si="94"/>
        <v>2014</v>
      </c>
      <c r="G3034" s="3">
        <f t="shared" si="95"/>
        <v>41882</v>
      </c>
      <c r="H3034" t="s">
        <v>142</v>
      </c>
      <c r="I3034" t="s">
        <v>165</v>
      </c>
      <c r="J3034" t="b">
        <v>0</v>
      </c>
      <c r="K3034" t="s">
        <v>1439</v>
      </c>
      <c r="L3034">
        <v>91928</v>
      </c>
      <c r="M3034">
        <v>1365</v>
      </c>
      <c r="N3034">
        <v>188633</v>
      </c>
      <c r="S3034" t="s">
        <v>167</v>
      </c>
      <c r="W3034">
        <v>8</v>
      </c>
      <c r="X3034">
        <v>14</v>
      </c>
      <c r="Y3034">
        <v>1</v>
      </c>
      <c r="Z3034">
        <v>1099737</v>
      </c>
      <c r="AA3034" t="s">
        <v>146</v>
      </c>
      <c r="AB3034">
        <v>110</v>
      </c>
      <c r="AC3034" t="s">
        <v>10</v>
      </c>
      <c r="AD3034" t="s">
        <v>10</v>
      </c>
      <c r="AE3034">
        <v>812</v>
      </c>
    </row>
    <row r="3035" spans="1:31" x14ac:dyDescent="0.25">
      <c r="A3035">
        <v>345</v>
      </c>
      <c r="B3035">
        <v>345</v>
      </c>
      <c r="C3035">
        <v>1125</v>
      </c>
      <c r="D3035">
        <v>168</v>
      </c>
      <c r="E3035" s="3">
        <v>41866</v>
      </c>
      <c r="F3035" s="15">
        <f t="shared" si="94"/>
        <v>2014</v>
      </c>
      <c r="G3035" s="3">
        <f t="shared" si="95"/>
        <v>41882</v>
      </c>
      <c r="H3035" t="s">
        <v>142</v>
      </c>
      <c r="I3035" t="s">
        <v>165</v>
      </c>
      <c r="J3035" t="b">
        <v>0</v>
      </c>
      <c r="K3035" t="s">
        <v>1434</v>
      </c>
      <c r="L3035">
        <v>91927</v>
      </c>
      <c r="M3035">
        <v>1365</v>
      </c>
      <c r="N3035">
        <v>188633</v>
      </c>
      <c r="S3035" t="s">
        <v>167</v>
      </c>
      <c r="W3035">
        <v>8</v>
      </c>
      <c r="X3035">
        <v>14</v>
      </c>
      <c r="Y3035">
        <v>2</v>
      </c>
      <c r="Z3035">
        <v>1099737</v>
      </c>
      <c r="AA3035" t="s">
        <v>146</v>
      </c>
      <c r="AB3035">
        <v>110</v>
      </c>
      <c r="AC3035" t="s">
        <v>10</v>
      </c>
      <c r="AD3035" t="s">
        <v>10</v>
      </c>
      <c r="AE3035">
        <v>813</v>
      </c>
    </row>
    <row r="3036" spans="1:31" x14ac:dyDescent="0.25">
      <c r="A3036">
        <v>345</v>
      </c>
      <c r="B3036">
        <v>345</v>
      </c>
      <c r="C3036">
        <v>1125</v>
      </c>
      <c r="D3036">
        <v>168</v>
      </c>
      <c r="E3036" s="3">
        <v>41866</v>
      </c>
      <c r="F3036" s="15">
        <f t="shared" si="94"/>
        <v>2014</v>
      </c>
      <c r="G3036" s="3">
        <f t="shared" si="95"/>
        <v>41882</v>
      </c>
      <c r="H3036" t="s">
        <v>142</v>
      </c>
      <c r="I3036" t="s">
        <v>165</v>
      </c>
      <c r="J3036" t="b">
        <v>0</v>
      </c>
      <c r="K3036" t="s">
        <v>1434</v>
      </c>
      <c r="L3036">
        <v>91927</v>
      </c>
      <c r="M3036">
        <v>1365</v>
      </c>
      <c r="N3036">
        <v>188633</v>
      </c>
      <c r="S3036" t="s">
        <v>167</v>
      </c>
      <c r="W3036">
        <v>8</v>
      </c>
      <c r="X3036">
        <v>14</v>
      </c>
      <c r="Y3036">
        <v>2</v>
      </c>
      <c r="Z3036">
        <v>1099737</v>
      </c>
      <c r="AA3036" t="s">
        <v>146</v>
      </c>
      <c r="AB3036">
        <v>110</v>
      </c>
      <c r="AC3036" t="s">
        <v>10</v>
      </c>
      <c r="AD3036" t="s">
        <v>10</v>
      </c>
      <c r="AE3036">
        <v>814</v>
      </c>
    </row>
    <row r="3037" spans="1:31" x14ac:dyDescent="0.25">
      <c r="A3037">
        <v>345</v>
      </c>
      <c r="B3037">
        <v>345</v>
      </c>
      <c r="C3037">
        <v>1125</v>
      </c>
      <c r="D3037">
        <v>168</v>
      </c>
      <c r="E3037" s="3">
        <v>41866</v>
      </c>
      <c r="F3037" s="15">
        <f t="shared" si="94"/>
        <v>2014</v>
      </c>
      <c r="G3037" s="3">
        <f t="shared" si="95"/>
        <v>41882</v>
      </c>
      <c r="H3037" t="s">
        <v>142</v>
      </c>
      <c r="I3037" t="s">
        <v>165</v>
      </c>
      <c r="J3037" t="b">
        <v>0</v>
      </c>
      <c r="K3037" t="s">
        <v>1434</v>
      </c>
      <c r="L3037">
        <v>91927</v>
      </c>
      <c r="M3037">
        <v>1365</v>
      </c>
      <c r="N3037">
        <v>188633</v>
      </c>
      <c r="S3037" t="s">
        <v>167</v>
      </c>
      <c r="W3037">
        <v>8</v>
      </c>
      <c r="X3037">
        <v>14</v>
      </c>
      <c r="Y3037">
        <v>2</v>
      </c>
      <c r="Z3037">
        <v>1099737</v>
      </c>
      <c r="AA3037" t="s">
        <v>146</v>
      </c>
      <c r="AB3037">
        <v>110</v>
      </c>
      <c r="AC3037" t="s">
        <v>10</v>
      </c>
      <c r="AD3037" t="s">
        <v>10</v>
      </c>
      <c r="AE3037">
        <v>815</v>
      </c>
    </row>
    <row r="3038" spans="1:31" x14ac:dyDescent="0.25">
      <c r="A3038">
        <v>345</v>
      </c>
      <c r="B3038">
        <v>345</v>
      </c>
      <c r="C3038">
        <v>1125</v>
      </c>
      <c r="D3038">
        <v>74.099999999999994</v>
      </c>
      <c r="E3038" s="3">
        <v>41870</v>
      </c>
      <c r="F3038" s="15">
        <f t="shared" si="94"/>
        <v>2014</v>
      </c>
      <c r="G3038" s="3">
        <f t="shared" si="95"/>
        <v>41882</v>
      </c>
      <c r="H3038" t="s">
        <v>142</v>
      </c>
      <c r="I3038" t="s">
        <v>1298</v>
      </c>
      <c r="J3038" t="b">
        <v>0</v>
      </c>
      <c r="K3038" t="s">
        <v>1440</v>
      </c>
      <c r="L3038">
        <v>91928</v>
      </c>
      <c r="M3038">
        <v>1368</v>
      </c>
      <c r="N3038">
        <v>189219</v>
      </c>
      <c r="S3038" t="s">
        <v>167</v>
      </c>
      <c r="W3038">
        <v>8</v>
      </c>
      <c r="X3038">
        <v>14</v>
      </c>
      <c r="Y3038">
        <v>2</v>
      </c>
      <c r="Z3038">
        <v>1099689</v>
      </c>
      <c r="AA3038" t="s">
        <v>146</v>
      </c>
      <c r="AB3038">
        <v>110</v>
      </c>
      <c r="AC3038" t="s">
        <v>10</v>
      </c>
      <c r="AD3038" t="s">
        <v>10</v>
      </c>
      <c r="AE3038">
        <v>988</v>
      </c>
    </row>
    <row r="3039" spans="1:31" x14ac:dyDescent="0.25">
      <c r="A3039">
        <v>345</v>
      </c>
      <c r="B3039">
        <v>345</v>
      </c>
      <c r="C3039">
        <v>1125</v>
      </c>
      <c r="D3039">
        <v>389.03</v>
      </c>
      <c r="E3039" s="3">
        <v>41870</v>
      </c>
      <c r="F3039" s="15">
        <f t="shared" si="94"/>
        <v>2014</v>
      </c>
      <c r="G3039" s="3">
        <f t="shared" si="95"/>
        <v>41882</v>
      </c>
      <c r="H3039" t="s">
        <v>142</v>
      </c>
      <c r="I3039" t="s">
        <v>175</v>
      </c>
      <c r="J3039" t="b">
        <v>0</v>
      </c>
      <c r="K3039" t="s">
        <v>169</v>
      </c>
      <c r="L3039">
        <v>91928</v>
      </c>
      <c r="M3039">
        <v>1368</v>
      </c>
      <c r="N3039">
        <v>189219</v>
      </c>
      <c r="S3039" t="s">
        <v>167</v>
      </c>
      <c r="W3039">
        <v>8</v>
      </c>
      <c r="X3039">
        <v>14</v>
      </c>
      <c r="Y3039">
        <v>10.5</v>
      </c>
      <c r="Z3039">
        <v>1099394</v>
      </c>
      <c r="AA3039" t="s">
        <v>146</v>
      </c>
      <c r="AB3039">
        <v>110</v>
      </c>
      <c r="AC3039" t="s">
        <v>10</v>
      </c>
      <c r="AD3039" t="s">
        <v>10</v>
      </c>
      <c r="AE3039">
        <v>1005</v>
      </c>
    </row>
    <row r="3040" spans="1:31" x14ac:dyDescent="0.25">
      <c r="A3040">
        <v>345</v>
      </c>
      <c r="B3040">
        <v>345</v>
      </c>
      <c r="C3040">
        <v>1125</v>
      </c>
      <c r="D3040">
        <v>252</v>
      </c>
      <c r="E3040" s="3">
        <v>41882</v>
      </c>
      <c r="F3040" s="15">
        <f t="shared" si="94"/>
        <v>2014</v>
      </c>
      <c r="G3040" s="3">
        <f t="shared" si="95"/>
        <v>41882</v>
      </c>
      <c r="H3040" t="s">
        <v>142</v>
      </c>
      <c r="I3040" t="s">
        <v>165</v>
      </c>
      <c r="J3040" t="b">
        <v>0</v>
      </c>
      <c r="K3040" t="s">
        <v>1441</v>
      </c>
      <c r="L3040">
        <v>91928</v>
      </c>
      <c r="M3040">
        <v>1371</v>
      </c>
      <c r="N3040">
        <v>189455</v>
      </c>
      <c r="S3040" t="s">
        <v>167</v>
      </c>
      <c r="W3040">
        <v>8</v>
      </c>
      <c r="X3040">
        <v>14</v>
      </c>
      <c r="Y3040">
        <v>3</v>
      </c>
      <c r="Z3040">
        <v>1099737</v>
      </c>
      <c r="AA3040" t="s">
        <v>146</v>
      </c>
      <c r="AB3040">
        <v>110</v>
      </c>
      <c r="AC3040" t="s">
        <v>10</v>
      </c>
      <c r="AD3040" t="s">
        <v>10</v>
      </c>
      <c r="AE3040">
        <v>793</v>
      </c>
    </row>
    <row r="3041" spans="1:31" x14ac:dyDescent="0.25">
      <c r="A3041">
        <v>345</v>
      </c>
      <c r="B3041">
        <v>345</v>
      </c>
      <c r="C3041">
        <v>1125</v>
      </c>
      <c r="D3041">
        <v>252</v>
      </c>
      <c r="E3041" s="3">
        <v>41882</v>
      </c>
      <c r="F3041" s="15">
        <f t="shared" si="94"/>
        <v>2014</v>
      </c>
      <c r="G3041" s="3">
        <f t="shared" si="95"/>
        <v>41882</v>
      </c>
      <c r="H3041" t="s">
        <v>142</v>
      </c>
      <c r="I3041" t="s">
        <v>165</v>
      </c>
      <c r="J3041" t="b">
        <v>0</v>
      </c>
      <c r="K3041" t="s">
        <v>1441</v>
      </c>
      <c r="L3041">
        <v>91928</v>
      </c>
      <c r="M3041">
        <v>1371</v>
      </c>
      <c r="N3041">
        <v>189455</v>
      </c>
      <c r="S3041" t="s">
        <v>167</v>
      </c>
      <c r="W3041">
        <v>8</v>
      </c>
      <c r="X3041">
        <v>14</v>
      </c>
      <c r="Y3041">
        <v>3</v>
      </c>
      <c r="Z3041">
        <v>1099737</v>
      </c>
      <c r="AA3041" t="s">
        <v>146</v>
      </c>
      <c r="AB3041">
        <v>110</v>
      </c>
      <c r="AC3041" t="s">
        <v>10</v>
      </c>
      <c r="AD3041" t="s">
        <v>10</v>
      </c>
      <c r="AE3041">
        <v>794</v>
      </c>
    </row>
    <row r="3042" spans="1:31" x14ac:dyDescent="0.25">
      <c r="A3042">
        <v>345</v>
      </c>
      <c r="B3042">
        <v>345</v>
      </c>
      <c r="C3042">
        <v>1125</v>
      </c>
      <c r="D3042">
        <v>168</v>
      </c>
      <c r="E3042" s="3">
        <v>41882</v>
      </c>
      <c r="F3042" s="15">
        <f t="shared" si="94"/>
        <v>2014</v>
      </c>
      <c r="G3042" s="3">
        <f t="shared" si="95"/>
        <v>41882</v>
      </c>
      <c r="H3042" t="s">
        <v>142</v>
      </c>
      <c r="I3042" t="s">
        <v>165</v>
      </c>
      <c r="J3042" t="b">
        <v>0</v>
      </c>
      <c r="K3042" t="s">
        <v>1441</v>
      </c>
      <c r="L3042">
        <v>91928</v>
      </c>
      <c r="M3042">
        <v>1371</v>
      </c>
      <c r="N3042">
        <v>189455</v>
      </c>
      <c r="S3042" t="s">
        <v>167</v>
      </c>
      <c r="W3042">
        <v>8</v>
      </c>
      <c r="X3042">
        <v>14</v>
      </c>
      <c r="Y3042">
        <v>2</v>
      </c>
      <c r="Z3042">
        <v>1099737</v>
      </c>
      <c r="AA3042" t="s">
        <v>146</v>
      </c>
      <c r="AB3042">
        <v>110</v>
      </c>
      <c r="AC3042" t="s">
        <v>10</v>
      </c>
      <c r="AD3042" t="s">
        <v>10</v>
      </c>
      <c r="AE3042">
        <v>795</v>
      </c>
    </row>
    <row r="3043" spans="1:31" x14ac:dyDescent="0.25">
      <c r="A3043">
        <v>345</v>
      </c>
      <c r="B3043">
        <v>345</v>
      </c>
      <c r="C3043">
        <v>1125</v>
      </c>
      <c r="D3043">
        <v>84</v>
      </c>
      <c r="E3043" s="3">
        <v>41897</v>
      </c>
      <c r="F3043" s="15">
        <f t="shared" si="94"/>
        <v>2014</v>
      </c>
      <c r="G3043" s="3">
        <f t="shared" si="95"/>
        <v>41912</v>
      </c>
      <c r="H3043" t="s">
        <v>142</v>
      </c>
      <c r="I3043" t="s">
        <v>165</v>
      </c>
      <c r="J3043" t="b">
        <v>0</v>
      </c>
      <c r="K3043" t="s">
        <v>1330</v>
      </c>
      <c r="L3043">
        <v>91927</v>
      </c>
      <c r="M3043">
        <v>1377</v>
      </c>
      <c r="N3043">
        <v>190711</v>
      </c>
      <c r="S3043" t="s">
        <v>167</v>
      </c>
      <c r="W3043">
        <v>9</v>
      </c>
      <c r="X3043">
        <v>14</v>
      </c>
      <c r="Y3043">
        <v>1</v>
      </c>
      <c r="Z3043">
        <v>1099737</v>
      </c>
      <c r="AA3043" t="s">
        <v>146</v>
      </c>
      <c r="AB3043">
        <v>110</v>
      </c>
      <c r="AC3043" t="s">
        <v>10</v>
      </c>
      <c r="AD3043" t="s">
        <v>10</v>
      </c>
      <c r="AE3043">
        <v>838</v>
      </c>
    </row>
    <row r="3044" spans="1:31" x14ac:dyDescent="0.25">
      <c r="A3044">
        <v>345</v>
      </c>
      <c r="B3044">
        <v>345</v>
      </c>
      <c r="C3044">
        <v>1125</v>
      </c>
      <c r="D3044">
        <v>84</v>
      </c>
      <c r="E3044" s="3">
        <v>41897</v>
      </c>
      <c r="F3044" s="15">
        <f t="shared" si="94"/>
        <v>2014</v>
      </c>
      <c r="G3044" s="3">
        <f t="shared" si="95"/>
        <v>41912</v>
      </c>
      <c r="H3044" t="s">
        <v>142</v>
      </c>
      <c r="I3044" t="s">
        <v>165</v>
      </c>
      <c r="J3044" t="b">
        <v>0</v>
      </c>
      <c r="K3044" t="s">
        <v>1330</v>
      </c>
      <c r="L3044">
        <v>91927</v>
      </c>
      <c r="M3044">
        <v>1377</v>
      </c>
      <c r="N3044">
        <v>190711</v>
      </c>
      <c r="S3044" t="s">
        <v>167</v>
      </c>
      <c r="W3044">
        <v>9</v>
      </c>
      <c r="X3044">
        <v>14</v>
      </c>
      <c r="Y3044">
        <v>1</v>
      </c>
      <c r="Z3044">
        <v>1099737</v>
      </c>
      <c r="AA3044" t="s">
        <v>146</v>
      </c>
      <c r="AB3044">
        <v>110</v>
      </c>
      <c r="AC3044" t="s">
        <v>10</v>
      </c>
      <c r="AD3044" t="s">
        <v>10</v>
      </c>
      <c r="AE3044">
        <v>839</v>
      </c>
    </row>
    <row r="3045" spans="1:31" x14ac:dyDescent="0.25">
      <c r="A3045">
        <v>345</v>
      </c>
      <c r="B3045">
        <v>345</v>
      </c>
      <c r="C3045">
        <v>1125</v>
      </c>
      <c r="D3045">
        <v>84</v>
      </c>
      <c r="E3045" s="3">
        <v>41897</v>
      </c>
      <c r="F3045" s="15">
        <f t="shared" si="94"/>
        <v>2014</v>
      </c>
      <c r="G3045" s="3">
        <f t="shared" si="95"/>
        <v>41912</v>
      </c>
      <c r="H3045" t="s">
        <v>142</v>
      </c>
      <c r="I3045" t="s">
        <v>165</v>
      </c>
      <c r="J3045" t="b">
        <v>0</v>
      </c>
      <c r="K3045" t="s">
        <v>1330</v>
      </c>
      <c r="L3045">
        <v>91927</v>
      </c>
      <c r="M3045">
        <v>1377</v>
      </c>
      <c r="N3045">
        <v>190711</v>
      </c>
      <c r="S3045" t="s">
        <v>167</v>
      </c>
      <c r="W3045">
        <v>9</v>
      </c>
      <c r="X3045">
        <v>14</v>
      </c>
      <c r="Y3045">
        <v>1</v>
      </c>
      <c r="Z3045">
        <v>1099737</v>
      </c>
      <c r="AA3045" t="s">
        <v>146</v>
      </c>
      <c r="AB3045">
        <v>110</v>
      </c>
      <c r="AC3045" t="s">
        <v>10</v>
      </c>
      <c r="AD3045" t="s">
        <v>10</v>
      </c>
      <c r="AE3045">
        <v>840</v>
      </c>
    </row>
    <row r="3046" spans="1:31" x14ac:dyDescent="0.25">
      <c r="A3046">
        <v>345</v>
      </c>
      <c r="B3046">
        <v>345</v>
      </c>
      <c r="C3046">
        <v>1125</v>
      </c>
      <c r="D3046">
        <v>37.049999999999997</v>
      </c>
      <c r="E3046" s="3">
        <v>41897</v>
      </c>
      <c r="F3046" s="15">
        <f t="shared" si="94"/>
        <v>2014</v>
      </c>
      <c r="G3046" s="3">
        <f t="shared" si="95"/>
        <v>41912</v>
      </c>
      <c r="H3046" t="s">
        <v>142</v>
      </c>
      <c r="I3046" t="s">
        <v>168</v>
      </c>
      <c r="J3046" t="b">
        <v>0</v>
      </c>
      <c r="K3046" t="s">
        <v>169</v>
      </c>
      <c r="L3046">
        <v>91928</v>
      </c>
      <c r="M3046">
        <v>1377</v>
      </c>
      <c r="N3046">
        <v>190711</v>
      </c>
      <c r="S3046" t="s">
        <v>167</v>
      </c>
      <c r="W3046">
        <v>9</v>
      </c>
      <c r="X3046">
        <v>14</v>
      </c>
      <c r="Y3046">
        <v>1</v>
      </c>
      <c r="Z3046">
        <v>1099720</v>
      </c>
      <c r="AA3046" t="s">
        <v>146</v>
      </c>
      <c r="AB3046">
        <v>110</v>
      </c>
      <c r="AC3046" t="s">
        <v>10</v>
      </c>
      <c r="AD3046" t="s">
        <v>10</v>
      </c>
      <c r="AE3046">
        <v>841</v>
      </c>
    </row>
    <row r="3047" spans="1:31" x14ac:dyDescent="0.25">
      <c r="A3047">
        <v>345</v>
      </c>
      <c r="B3047">
        <v>345</v>
      </c>
      <c r="C3047">
        <v>1125</v>
      </c>
      <c r="D3047">
        <v>74.099999999999994</v>
      </c>
      <c r="E3047" s="3">
        <v>41897</v>
      </c>
      <c r="F3047" s="15">
        <f t="shared" si="94"/>
        <v>2014</v>
      </c>
      <c r="G3047" s="3">
        <f t="shared" si="95"/>
        <v>41912</v>
      </c>
      <c r="H3047" t="s">
        <v>142</v>
      </c>
      <c r="I3047" t="s">
        <v>168</v>
      </c>
      <c r="J3047" t="b">
        <v>0</v>
      </c>
      <c r="K3047" t="s">
        <v>169</v>
      </c>
      <c r="L3047">
        <v>91928</v>
      </c>
      <c r="M3047">
        <v>1377</v>
      </c>
      <c r="N3047">
        <v>190711</v>
      </c>
      <c r="S3047" t="s">
        <v>167</v>
      </c>
      <c r="W3047">
        <v>9</v>
      </c>
      <c r="X3047">
        <v>14</v>
      </c>
      <c r="Y3047">
        <v>2</v>
      </c>
      <c r="Z3047">
        <v>1099720</v>
      </c>
      <c r="AA3047" t="s">
        <v>146</v>
      </c>
      <c r="AB3047">
        <v>110</v>
      </c>
      <c r="AC3047" t="s">
        <v>10</v>
      </c>
      <c r="AD3047" t="s">
        <v>10</v>
      </c>
      <c r="AE3047">
        <v>842</v>
      </c>
    </row>
    <row r="3048" spans="1:31" x14ac:dyDescent="0.25">
      <c r="A3048">
        <v>345</v>
      </c>
      <c r="B3048">
        <v>345</v>
      </c>
      <c r="C3048">
        <v>1125</v>
      </c>
      <c r="D3048">
        <v>74.099999999999994</v>
      </c>
      <c r="E3048" s="3">
        <v>41897</v>
      </c>
      <c r="F3048" s="15">
        <f t="shared" si="94"/>
        <v>2014</v>
      </c>
      <c r="G3048" s="3">
        <f t="shared" si="95"/>
        <v>41912</v>
      </c>
      <c r="H3048" t="s">
        <v>142</v>
      </c>
      <c r="I3048" t="s">
        <v>168</v>
      </c>
      <c r="J3048" t="b">
        <v>0</v>
      </c>
      <c r="K3048" t="s">
        <v>169</v>
      </c>
      <c r="L3048">
        <v>91928</v>
      </c>
      <c r="M3048">
        <v>1377</v>
      </c>
      <c r="N3048">
        <v>190711</v>
      </c>
      <c r="S3048" t="s">
        <v>167</v>
      </c>
      <c r="W3048">
        <v>9</v>
      </c>
      <c r="X3048">
        <v>14</v>
      </c>
      <c r="Y3048">
        <v>2</v>
      </c>
      <c r="Z3048">
        <v>1099720</v>
      </c>
      <c r="AA3048" t="s">
        <v>146</v>
      </c>
      <c r="AB3048">
        <v>110</v>
      </c>
      <c r="AC3048" t="s">
        <v>10</v>
      </c>
      <c r="AD3048" t="s">
        <v>10</v>
      </c>
      <c r="AE3048">
        <v>843</v>
      </c>
    </row>
    <row r="3049" spans="1:31" x14ac:dyDescent="0.25">
      <c r="A3049">
        <v>345</v>
      </c>
      <c r="B3049">
        <v>345</v>
      </c>
      <c r="C3049">
        <v>1125</v>
      </c>
      <c r="D3049">
        <v>504</v>
      </c>
      <c r="E3049" s="3">
        <v>41912</v>
      </c>
      <c r="F3049" s="15">
        <f t="shared" si="94"/>
        <v>2014</v>
      </c>
      <c r="G3049" s="3">
        <f t="shared" si="95"/>
        <v>41912</v>
      </c>
      <c r="H3049" t="s">
        <v>142</v>
      </c>
      <c r="I3049" t="s">
        <v>165</v>
      </c>
      <c r="J3049" t="b">
        <v>0</v>
      </c>
      <c r="K3049" t="s">
        <v>1442</v>
      </c>
      <c r="L3049">
        <v>91928</v>
      </c>
      <c r="M3049">
        <v>1383</v>
      </c>
      <c r="N3049">
        <v>191683</v>
      </c>
      <c r="S3049" t="s">
        <v>167</v>
      </c>
      <c r="W3049">
        <v>9</v>
      </c>
      <c r="X3049">
        <v>14</v>
      </c>
      <c r="Y3049">
        <v>6</v>
      </c>
      <c r="Z3049">
        <v>1099737</v>
      </c>
      <c r="AA3049" t="s">
        <v>146</v>
      </c>
      <c r="AB3049">
        <v>110</v>
      </c>
      <c r="AC3049" t="s">
        <v>10</v>
      </c>
      <c r="AD3049" t="s">
        <v>10</v>
      </c>
      <c r="AE3049">
        <v>1024</v>
      </c>
    </row>
    <row r="3050" spans="1:31" x14ac:dyDescent="0.25">
      <c r="A3050">
        <v>345</v>
      </c>
      <c r="B3050">
        <v>345</v>
      </c>
      <c r="C3050">
        <v>1125</v>
      </c>
      <c r="D3050">
        <v>420</v>
      </c>
      <c r="E3050" s="3">
        <v>41912</v>
      </c>
      <c r="F3050" s="15">
        <f t="shared" si="94"/>
        <v>2014</v>
      </c>
      <c r="G3050" s="3">
        <f t="shared" si="95"/>
        <v>41912</v>
      </c>
      <c r="H3050" t="s">
        <v>142</v>
      </c>
      <c r="I3050" t="s">
        <v>165</v>
      </c>
      <c r="J3050" t="b">
        <v>0</v>
      </c>
      <c r="K3050" t="s">
        <v>1442</v>
      </c>
      <c r="L3050">
        <v>91928</v>
      </c>
      <c r="M3050">
        <v>1383</v>
      </c>
      <c r="N3050">
        <v>191683</v>
      </c>
      <c r="S3050" t="s">
        <v>167</v>
      </c>
      <c r="W3050">
        <v>9</v>
      </c>
      <c r="X3050">
        <v>14</v>
      </c>
      <c r="Y3050">
        <v>5</v>
      </c>
      <c r="Z3050">
        <v>1099737</v>
      </c>
      <c r="AA3050" t="s">
        <v>146</v>
      </c>
      <c r="AB3050">
        <v>110</v>
      </c>
      <c r="AC3050" t="s">
        <v>10</v>
      </c>
      <c r="AD3050" t="s">
        <v>10</v>
      </c>
      <c r="AE3050">
        <v>1025</v>
      </c>
    </row>
    <row r="3051" spans="1:31" x14ac:dyDescent="0.25">
      <c r="A3051">
        <v>345</v>
      </c>
      <c r="B3051">
        <v>345</v>
      </c>
      <c r="C3051">
        <v>1125</v>
      </c>
      <c r="D3051">
        <v>168</v>
      </c>
      <c r="E3051" s="3">
        <v>41912</v>
      </c>
      <c r="F3051" s="15">
        <f t="shared" si="94"/>
        <v>2014</v>
      </c>
      <c r="G3051" s="3">
        <f t="shared" si="95"/>
        <v>41912</v>
      </c>
      <c r="H3051" t="s">
        <v>142</v>
      </c>
      <c r="I3051" t="s">
        <v>165</v>
      </c>
      <c r="J3051" t="b">
        <v>0</v>
      </c>
      <c r="K3051" t="s">
        <v>1442</v>
      </c>
      <c r="L3051">
        <v>91928</v>
      </c>
      <c r="M3051">
        <v>1383</v>
      </c>
      <c r="N3051">
        <v>191683</v>
      </c>
      <c r="S3051" t="s">
        <v>167</v>
      </c>
      <c r="W3051">
        <v>9</v>
      </c>
      <c r="X3051">
        <v>14</v>
      </c>
      <c r="Y3051">
        <v>2</v>
      </c>
      <c r="Z3051">
        <v>1099737</v>
      </c>
      <c r="AA3051" t="s">
        <v>146</v>
      </c>
      <c r="AB3051">
        <v>110</v>
      </c>
      <c r="AC3051" t="s">
        <v>10</v>
      </c>
      <c r="AD3051" t="s">
        <v>10</v>
      </c>
      <c r="AE3051">
        <v>1026</v>
      </c>
    </row>
    <row r="3052" spans="1:31" x14ac:dyDescent="0.25">
      <c r="A3052">
        <v>345</v>
      </c>
      <c r="B3052">
        <v>345</v>
      </c>
      <c r="C3052">
        <v>1125</v>
      </c>
      <c r="D3052">
        <v>168</v>
      </c>
      <c r="E3052" s="3">
        <v>41912</v>
      </c>
      <c r="F3052" s="15">
        <f t="shared" si="94"/>
        <v>2014</v>
      </c>
      <c r="G3052" s="3">
        <f t="shared" si="95"/>
        <v>41912</v>
      </c>
      <c r="H3052" t="s">
        <v>142</v>
      </c>
      <c r="I3052" t="s">
        <v>165</v>
      </c>
      <c r="J3052" t="b">
        <v>0</v>
      </c>
      <c r="K3052" t="s">
        <v>1442</v>
      </c>
      <c r="L3052">
        <v>91928</v>
      </c>
      <c r="M3052">
        <v>1383</v>
      </c>
      <c r="N3052">
        <v>191683</v>
      </c>
      <c r="S3052" t="s">
        <v>167</v>
      </c>
      <c r="W3052">
        <v>9</v>
      </c>
      <c r="X3052">
        <v>14</v>
      </c>
      <c r="Y3052">
        <v>2</v>
      </c>
      <c r="Z3052">
        <v>1099737</v>
      </c>
      <c r="AA3052" t="s">
        <v>146</v>
      </c>
      <c r="AB3052">
        <v>110</v>
      </c>
      <c r="AC3052" t="s">
        <v>10</v>
      </c>
      <c r="AD3052" t="s">
        <v>10</v>
      </c>
      <c r="AE3052">
        <v>1027</v>
      </c>
    </row>
    <row r="3053" spans="1:31" x14ac:dyDescent="0.25">
      <c r="A3053">
        <v>345</v>
      </c>
      <c r="B3053">
        <v>345</v>
      </c>
      <c r="C3053">
        <v>1125</v>
      </c>
      <c r="D3053">
        <v>148.19999999999999</v>
      </c>
      <c r="E3053" s="3">
        <v>41912</v>
      </c>
      <c r="F3053" s="15">
        <f t="shared" si="94"/>
        <v>2014</v>
      </c>
      <c r="G3053" s="3">
        <f t="shared" si="95"/>
        <v>41912</v>
      </c>
      <c r="H3053" t="s">
        <v>142</v>
      </c>
      <c r="I3053" t="s">
        <v>168</v>
      </c>
      <c r="J3053" t="b">
        <v>0</v>
      </c>
      <c r="K3053" t="s">
        <v>169</v>
      </c>
      <c r="L3053">
        <v>91928</v>
      </c>
      <c r="M3053">
        <v>1383</v>
      </c>
      <c r="N3053">
        <v>191683</v>
      </c>
      <c r="S3053" t="s">
        <v>167</v>
      </c>
      <c r="W3053">
        <v>9</v>
      </c>
      <c r="X3053">
        <v>14</v>
      </c>
      <c r="Y3053">
        <v>4</v>
      </c>
      <c r="Z3053">
        <v>1099720</v>
      </c>
      <c r="AA3053" t="s">
        <v>146</v>
      </c>
      <c r="AB3053">
        <v>110</v>
      </c>
      <c r="AC3053" t="s">
        <v>10</v>
      </c>
      <c r="AD3053" t="s">
        <v>10</v>
      </c>
      <c r="AE3053">
        <v>1028</v>
      </c>
    </row>
    <row r="3054" spans="1:31" x14ac:dyDescent="0.25">
      <c r="A3054">
        <v>345</v>
      </c>
      <c r="B3054">
        <v>345</v>
      </c>
      <c r="C3054">
        <v>1125</v>
      </c>
      <c r="D3054">
        <v>148.19999999999999</v>
      </c>
      <c r="E3054" s="3">
        <v>41912</v>
      </c>
      <c r="F3054" s="15">
        <f t="shared" si="94"/>
        <v>2014</v>
      </c>
      <c r="G3054" s="3">
        <f t="shared" si="95"/>
        <v>41912</v>
      </c>
      <c r="H3054" t="s">
        <v>142</v>
      </c>
      <c r="I3054" t="s">
        <v>168</v>
      </c>
      <c r="J3054" t="b">
        <v>0</v>
      </c>
      <c r="K3054" t="s">
        <v>169</v>
      </c>
      <c r="L3054">
        <v>91928</v>
      </c>
      <c r="M3054">
        <v>1383</v>
      </c>
      <c r="N3054">
        <v>191683</v>
      </c>
      <c r="S3054" t="s">
        <v>167</v>
      </c>
      <c r="W3054">
        <v>9</v>
      </c>
      <c r="X3054">
        <v>14</v>
      </c>
      <c r="Y3054">
        <v>4</v>
      </c>
      <c r="Z3054">
        <v>1099720</v>
      </c>
      <c r="AA3054" t="s">
        <v>146</v>
      </c>
      <c r="AB3054">
        <v>110</v>
      </c>
      <c r="AC3054" t="s">
        <v>10</v>
      </c>
      <c r="AD3054" t="s">
        <v>10</v>
      </c>
      <c r="AE3054">
        <v>1029</v>
      </c>
    </row>
    <row r="3055" spans="1:31" x14ac:dyDescent="0.25">
      <c r="A3055">
        <v>345</v>
      </c>
      <c r="B3055">
        <v>345</v>
      </c>
      <c r="C3055">
        <v>1125</v>
      </c>
      <c r="D3055">
        <v>148.19999999999999</v>
      </c>
      <c r="E3055" s="3">
        <v>41912</v>
      </c>
      <c r="F3055" s="15">
        <f t="shared" si="94"/>
        <v>2014</v>
      </c>
      <c r="G3055" s="3">
        <f t="shared" si="95"/>
        <v>41912</v>
      </c>
      <c r="H3055" t="s">
        <v>142</v>
      </c>
      <c r="I3055" t="s">
        <v>168</v>
      </c>
      <c r="J3055" t="b">
        <v>0</v>
      </c>
      <c r="K3055" t="s">
        <v>169</v>
      </c>
      <c r="L3055">
        <v>91928</v>
      </c>
      <c r="M3055">
        <v>1383</v>
      </c>
      <c r="N3055">
        <v>191683</v>
      </c>
      <c r="S3055" t="s">
        <v>167</v>
      </c>
      <c r="W3055">
        <v>9</v>
      </c>
      <c r="X3055">
        <v>14</v>
      </c>
      <c r="Y3055">
        <v>4</v>
      </c>
      <c r="Z3055">
        <v>1099720</v>
      </c>
      <c r="AA3055" t="s">
        <v>146</v>
      </c>
      <c r="AB3055">
        <v>110</v>
      </c>
      <c r="AC3055" t="s">
        <v>10</v>
      </c>
      <c r="AD3055" t="s">
        <v>10</v>
      </c>
      <c r="AE3055">
        <v>1030</v>
      </c>
    </row>
    <row r="3056" spans="1:31" x14ac:dyDescent="0.25">
      <c r="A3056">
        <v>345</v>
      </c>
      <c r="B3056">
        <v>345</v>
      </c>
      <c r="C3056">
        <v>1125</v>
      </c>
      <c r="D3056">
        <v>148.19999999999999</v>
      </c>
      <c r="E3056" s="3">
        <v>41912</v>
      </c>
      <c r="F3056" s="15">
        <f t="shared" si="94"/>
        <v>2014</v>
      </c>
      <c r="G3056" s="3">
        <f t="shared" si="95"/>
        <v>41912</v>
      </c>
      <c r="H3056" t="s">
        <v>142</v>
      </c>
      <c r="I3056" t="s">
        <v>168</v>
      </c>
      <c r="J3056" t="b">
        <v>0</v>
      </c>
      <c r="K3056" t="s">
        <v>169</v>
      </c>
      <c r="L3056">
        <v>91928</v>
      </c>
      <c r="M3056">
        <v>1383</v>
      </c>
      <c r="N3056">
        <v>191683</v>
      </c>
      <c r="S3056" t="s">
        <v>167</v>
      </c>
      <c r="W3056">
        <v>9</v>
      </c>
      <c r="X3056">
        <v>14</v>
      </c>
      <c r="Y3056">
        <v>4</v>
      </c>
      <c r="Z3056">
        <v>1099720</v>
      </c>
      <c r="AA3056" t="s">
        <v>146</v>
      </c>
      <c r="AB3056">
        <v>110</v>
      </c>
      <c r="AC3056" t="s">
        <v>10</v>
      </c>
      <c r="AD3056" t="s">
        <v>10</v>
      </c>
      <c r="AE3056">
        <v>1031</v>
      </c>
    </row>
    <row r="3057" spans="1:31" x14ac:dyDescent="0.25">
      <c r="A3057">
        <v>345</v>
      </c>
      <c r="B3057">
        <v>345</v>
      </c>
      <c r="C3057">
        <v>1125</v>
      </c>
      <c r="D3057">
        <v>148.19999999999999</v>
      </c>
      <c r="E3057" s="3">
        <v>41912</v>
      </c>
      <c r="F3057" s="15">
        <f t="shared" si="94"/>
        <v>2014</v>
      </c>
      <c r="G3057" s="3">
        <f t="shared" si="95"/>
        <v>41912</v>
      </c>
      <c r="H3057" t="s">
        <v>142</v>
      </c>
      <c r="I3057" t="s">
        <v>168</v>
      </c>
      <c r="J3057" t="b">
        <v>0</v>
      </c>
      <c r="K3057" t="s">
        <v>169</v>
      </c>
      <c r="L3057">
        <v>91928</v>
      </c>
      <c r="M3057">
        <v>1383</v>
      </c>
      <c r="N3057">
        <v>191683</v>
      </c>
      <c r="S3057" t="s">
        <v>167</v>
      </c>
      <c r="W3057">
        <v>9</v>
      </c>
      <c r="X3057">
        <v>14</v>
      </c>
      <c r="Y3057">
        <v>4</v>
      </c>
      <c r="Z3057">
        <v>1099720</v>
      </c>
      <c r="AA3057" t="s">
        <v>146</v>
      </c>
      <c r="AB3057">
        <v>110</v>
      </c>
      <c r="AC3057" t="s">
        <v>10</v>
      </c>
      <c r="AD3057" t="s">
        <v>10</v>
      </c>
      <c r="AE3057">
        <v>1032</v>
      </c>
    </row>
    <row r="3058" spans="1:31" x14ac:dyDescent="0.25">
      <c r="A3058">
        <v>345</v>
      </c>
      <c r="B3058">
        <v>345</v>
      </c>
      <c r="C3058">
        <v>1125</v>
      </c>
      <c r="D3058">
        <v>37.049999999999997</v>
      </c>
      <c r="E3058" s="3">
        <v>41912</v>
      </c>
      <c r="F3058" s="15">
        <f t="shared" si="94"/>
        <v>2014</v>
      </c>
      <c r="G3058" s="3">
        <f t="shared" si="95"/>
        <v>41912</v>
      </c>
      <c r="H3058" t="s">
        <v>142</v>
      </c>
      <c r="I3058" t="s">
        <v>168</v>
      </c>
      <c r="J3058" t="b">
        <v>0</v>
      </c>
      <c r="K3058" t="s">
        <v>169</v>
      </c>
      <c r="L3058">
        <v>91928</v>
      </c>
      <c r="M3058">
        <v>1383</v>
      </c>
      <c r="N3058">
        <v>191683</v>
      </c>
      <c r="S3058" t="s">
        <v>167</v>
      </c>
      <c r="W3058">
        <v>9</v>
      </c>
      <c r="X3058">
        <v>14</v>
      </c>
      <c r="Y3058">
        <v>1</v>
      </c>
      <c r="Z3058">
        <v>1099720</v>
      </c>
      <c r="AA3058" t="s">
        <v>146</v>
      </c>
      <c r="AB3058">
        <v>110</v>
      </c>
      <c r="AC3058" t="s">
        <v>10</v>
      </c>
      <c r="AD3058" t="s">
        <v>10</v>
      </c>
      <c r="AE3058">
        <v>1033</v>
      </c>
    </row>
    <row r="3059" spans="1:31" x14ac:dyDescent="0.25">
      <c r="A3059">
        <v>345</v>
      </c>
      <c r="B3059">
        <v>345</v>
      </c>
      <c r="C3059">
        <v>1125</v>
      </c>
      <c r="D3059">
        <v>74.099999999999994</v>
      </c>
      <c r="E3059" s="3">
        <v>41912</v>
      </c>
      <c r="F3059" s="15">
        <f t="shared" si="94"/>
        <v>2014</v>
      </c>
      <c r="G3059" s="3">
        <f t="shared" si="95"/>
        <v>41912</v>
      </c>
      <c r="H3059" t="s">
        <v>142</v>
      </c>
      <c r="I3059" t="s">
        <v>168</v>
      </c>
      <c r="J3059" t="b">
        <v>0</v>
      </c>
      <c r="K3059" t="s">
        <v>169</v>
      </c>
      <c r="L3059">
        <v>91928</v>
      </c>
      <c r="M3059">
        <v>1383</v>
      </c>
      <c r="N3059">
        <v>191683</v>
      </c>
      <c r="S3059" t="s">
        <v>167</v>
      </c>
      <c r="W3059">
        <v>9</v>
      </c>
      <c r="X3059">
        <v>14</v>
      </c>
      <c r="Y3059">
        <v>2</v>
      </c>
      <c r="Z3059">
        <v>1099720</v>
      </c>
      <c r="AA3059" t="s">
        <v>146</v>
      </c>
      <c r="AB3059">
        <v>110</v>
      </c>
      <c r="AC3059" t="s">
        <v>10</v>
      </c>
      <c r="AD3059" t="s">
        <v>10</v>
      </c>
      <c r="AE3059">
        <v>1034</v>
      </c>
    </row>
    <row r="3060" spans="1:31" x14ac:dyDescent="0.25">
      <c r="A3060">
        <v>345</v>
      </c>
      <c r="B3060">
        <v>345</v>
      </c>
      <c r="C3060">
        <v>1125</v>
      </c>
      <c r="D3060">
        <v>252</v>
      </c>
      <c r="E3060" s="3">
        <v>41912</v>
      </c>
      <c r="F3060" s="15">
        <f t="shared" si="94"/>
        <v>2014</v>
      </c>
      <c r="G3060" s="3">
        <f t="shared" si="95"/>
        <v>41912</v>
      </c>
      <c r="H3060" t="s">
        <v>142</v>
      </c>
      <c r="I3060" t="s">
        <v>165</v>
      </c>
      <c r="J3060" t="b">
        <v>0</v>
      </c>
      <c r="K3060" t="s">
        <v>1434</v>
      </c>
      <c r="L3060">
        <v>91927</v>
      </c>
      <c r="M3060">
        <v>1383</v>
      </c>
      <c r="N3060">
        <v>191683</v>
      </c>
      <c r="S3060" t="s">
        <v>167</v>
      </c>
      <c r="W3060">
        <v>9</v>
      </c>
      <c r="X3060">
        <v>14</v>
      </c>
      <c r="Y3060">
        <v>3</v>
      </c>
      <c r="Z3060">
        <v>1099737</v>
      </c>
      <c r="AA3060" t="s">
        <v>146</v>
      </c>
      <c r="AB3060">
        <v>110</v>
      </c>
      <c r="AC3060" t="s">
        <v>10</v>
      </c>
      <c r="AD3060" t="s">
        <v>10</v>
      </c>
      <c r="AE3060">
        <v>1035</v>
      </c>
    </row>
    <row r="3061" spans="1:31" x14ac:dyDescent="0.25">
      <c r="A3061">
        <v>345</v>
      </c>
      <c r="B3061">
        <v>345</v>
      </c>
      <c r="C3061">
        <v>1125</v>
      </c>
      <c r="D3061">
        <v>168</v>
      </c>
      <c r="E3061" s="3">
        <v>41912</v>
      </c>
      <c r="F3061" s="15">
        <f t="shared" si="94"/>
        <v>2014</v>
      </c>
      <c r="G3061" s="3">
        <f t="shared" si="95"/>
        <v>41912</v>
      </c>
      <c r="H3061" t="s">
        <v>142</v>
      </c>
      <c r="I3061" t="s">
        <v>165</v>
      </c>
      <c r="J3061" t="b">
        <v>0</v>
      </c>
      <c r="K3061" t="s">
        <v>1434</v>
      </c>
      <c r="L3061">
        <v>91927</v>
      </c>
      <c r="M3061">
        <v>1383</v>
      </c>
      <c r="N3061">
        <v>191683</v>
      </c>
      <c r="S3061" t="s">
        <v>167</v>
      </c>
      <c r="W3061">
        <v>9</v>
      </c>
      <c r="X3061">
        <v>14</v>
      </c>
      <c r="Y3061">
        <v>2</v>
      </c>
      <c r="Z3061">
        <v>1099737</v>
      </c>
      <c r="AA3061" t="s">
        <v>146</v>
      </c>
      <c r="AB3061">
        <v>110</v>
      </c>
      <c r="AC3061" t="s">
        <v>10</v>
      </c>
      <c r="AD3061" t="s">
        <v>10</v>
      </c>
      <c r="AE3061">
        <v>1036</v>
      </c>
    </row>
    <row r="3062" spans="1:31" x14ac:dyDescent="0.25">
      <c r="A3062">
        <v>345</v>
      </c>
      <c r="B3062">
        <v>345</v>
      </c>
      <c r="C3062">
        <v>1125</v>
      </c>
      <c r="D3062">
        <v>168</v>
      </c>
      <c r="E3062" s="3">
        <v>41927</v>
      </c>
      <c r="F3062" s="15">
        <f t="shared" si="94"/>
        <v>2014</v>
      </c>
      <c r="G3062" s="3">
        <f t="shared" si="95"/>
        <v>41943</v>
      </c>
      <c r="H3062" t="s">
        <v>142</v>
      </c>
      <c r="I3062" t="s">
        <v>165</v>
      </c>
      <c r="J3062" t="b">
        <v>0</v>
      </c>
      <c r="K3062" t="s">
        <v>1330</v>
      </c>
      <c r="L3062">
        <v>91927</v>
      </c>
      <c r="M3062">
        <v>1389</v>
      </c>
      <c r="N3062">
        <v>193046</v>
      </c>
      <c r="S3062" t="s">
        <v>167</v>
      </c>
      <c r="W3062">
        <v>10</v>
      </c>
      <c r="X3062">
        <v>14</v>
      </c>
      <c r="Y3062">
        <v>2</v>
      </c>
      <c r="Z3062">
        <v>1099737</v>
      </c>
      <c r="AA3062" t="s">
        <v>146</v>
      </c>
      <c r="AB3062">
        <v>110</v>
      </c>
      <c r="AC3062" t="s">
        <v>10</v>
      </c>
      <c r="AD3062" t="s">
        <v>10</v>
      </c>
      <c r="AE3062">
        <v>965</v>
      </c>
    </row>
    <row r="3063" spans="1:31" x14ac:dyDescent="0.25">
      <c r="A3063">
        <v>345</v>
      </c>
      <c r="B3063">
        <v>345</v>
      </c>
      <c r="C3063">
        <v>1125</v>
      </c>
      <c r="D3063">
        <v>168</v>
      </c>
      <c r="E3063" s="3">
        <v>41927</v>
      </c>
      <c r="F3063" s="15">
        <f t="shared" si="94"/>
        <v>2014</v>
      </c>
      <c r="G3063" s="3">
        <f t="shared" si="95"/>
        <v>41943</v>
      </c>
      <c r="H3063" t="s">
        <v>142</v>
      </c>
      <c r="I3063" t="s">
        <v>165</v>
      </c>
      <c r="J3063" t="b">
        <v>0</v>
      </c>
      <c r="K3063" t="s">
        <v>1330</v>
      </c>
      <c r="L3063">
        <v>91927</v>
      </c>
      <c r="M3063">
        <v>1389</v>
      </c>
      <c r="N3063">
        <v>193046</v>
      </c>
      <c r="S3063" t="s">
        <v>167</v>
      </c>
      <c r="W3063">
        <v>10</v>
      </c>
      <c r="X3063">
        <v>14</v>
      </c>
      <c r="Y3063">
        <v>2</v>
      </c>
      <c r="Z3063">
        <v>1099737</v>
      </c>
      <c r="AA3063" t="s">
        <v>146</v>
      </c>
      <c r="AB3063">
        <v>110</v>
      </c>
      <c r="AC3063" t="s">
        <v>10</v>
      </c>
      <c r="AD3063" t="s">
        <v>10</v>
      </c>
      <c r="AE3063">
        <v>966</v>
      </c>
    </row>
    <row r="3064" spans="1:31" x14ac:dyDescent="0.25">
      <c r="A3064">
        <v>345</v>
      </c>
      <c r="B3064">
        <v>345</v>
      </c>
      <c r="C3064">
        <v>1125</v>
      </c>
      <c r="D3064">
        <v>168</v>
      </c>
      <c r="E3064" s="3">
        <v>41927</v>
      </c>
      <c r="F3064" s="15">
        <f t="shared" si="94"/>
        <v>2014</v>
      </c>
      <c r="G3064" s="3">
        <f t="shared" si="95"/>
        <v>41943</v>
      </c>
      <c r="H3064" t="s">
        <v>142</v>
      </c>
      <c r="I3064" t="s">
        <v>165</v>
      </c>
      <c r="J3064" t="b">
        <v>0</v>
      </c>
      <c r="K3064" t="s">
        <v>1330</v>
      </c>
      <c r="L3064">
        <v>91927</v>
      </c>
      <c r="M3064">
        <v>1389</v>
      </c>
      <c r="N3064">
        <v>193046</v>
      </c>
      <c r="S3064" t="s">
        <v>167</v>
      </c>
      <c r="W3064">
        <v>10</v>
      </c>
      <c r="X3064">
        <v>14</v>
      </c>
      <c r="Y3064">
        <v>2</v>
      </c>
      <c r="Z3064">
        <v>1099737</v>
      </c>
      <c r="AA3064" t="s">
        <v>146</v>
      </c>
      <c r="AB3064">
        <v>110</v>
      </c>
      <c r="AC3064" t="s">
        <v>10</v>
      </c>
      <c r="AD3064" t="s">
        <v>10</v>
      </c>
      <c r="AE3064">
        <v>967</v>
      </c>
    </row>
    <row r="3065" spans="1:31" x14ac:dyDescent="0.25">
      <c r="A3065">
        <v>345</v>
      </c>
      <c r="B3065">
        <v>345</v>
      </c>
      <c r="C3065">
        <v>1125</v>
      </c>
      <c r="D3065">
        <v>84</v>
      </c>
      <c r="E3065" s="3">
        <v>41927</v>
      </c>
      <c r="F3065" s="15">
        <f t="shared" si="94"/>
        <v>2014</v>
      </c>
      <c r="G3065" s="3">
        <f t="shared" si="95"/>
        <v>41943</v>
      </c>
      <c r="H3065" t="s">
        <v>142</v>
      </c>
      <c r="I3065" t="s">
        <v>165</v>
      </c>
      <c r="J3065" t="b">
        <v>0</v>
      </c>
      <c r="K3065" t="s">
        <v>1443</v>
      </c>
      <c r="L3065">
        <v>91926</v>
      </c>
      <c r="M3065">
        <v>1389</v>
      </c>
      <c r="N3065">
        <v>193046</v>
      </c>
      <c r="S3065" t="s">
        <v>167</v>
      </c>
      <c r="W3065">
        <v>10</v>
      </c>
      <c r="X3065">
        <v>14</v>
      </c>
      <c r="Y3065">
        <v>1</v>
      </c>
      <c r="Z3065">
        <v>1099737</v>
      </c>
      <c r="AA3065" t="s">
        <v>146</v>
      </c>
      <c r="AB3065">
        <v>110</v>
      </c>
      <c r="AC3065" t="s">
        <v>10</v>
      </c>
      <c r="AD3065" t="s">
        <v>10</v>
      </c>
      <c r="AE3065">
        <v>968</v>
      </c>
    </row>
    <row r="3066" spans="1:31" x14ac:dyDescent="0.25">
      <c r="A3066">
        <v>345</v>
      </c>
      <c r="B3066">
        <v>345</v>
      </c>
      <c r="C3066">
        <v>1125</v>
      </c>
      <c r="D3066">
        <v>252</v>
      </c>
      <c r="E3066" s="3">
        <v>41943</v>
      </c>
      <c r="F3066" s="15">
        <f t="shared" si="94"/>
        <v>2014</v>
      </c>
      <c r="G3066" s="3">
        <f t="shared" si="95"/>
        <v>41943</v>
      </c>
      <c r="H3066" t="s">
        <v>142</v>
      </c>
      <c r="I3066" t="s">
        <v>165</v>
      </c>
      <c r="J3066" t="b">
        <v>0</v>
      </c>
      <c r="K3066" t="s">
        <v>1444</v>
      </c>
      <c r="L3066">
        <v>91928</v>
      </c>
      <c r="M3066">
        <v>1398</v>
      </c>
      <c r="N3066">
        <v>193986</v>
      </c>
      <c r="S3066" t="s">
        <v>167</v>
      </c>
      <c r="W3066">
        <v>10</v>
      </c>
      <c r="X3066">
        <v>14</v>
      </c>
      <c r="Y3066">
        <v>3</v>
      </c>
      <c r="Z3066">
        <v>1099737</v>
      </c>
      <c r="AA3066" t="s">
        <v>146</v>
      </c>
      <c r="AB3066">
        <v>110</v>
      </c>
      <c r="AC3066" t="s">
        <v>10</v>
      </c>
      <c r="AD3066" t="s">
        <v>10</v>
      </c>
      <c r="AE3066">
        <v>863</v>
      </c>
    </row>
    <row r="3067" spans="1:31" x14ac:dyDescent="0.25">
      <c r="A3067">
        <v>345</v>
      </c>
      <c r="B3067">
        <v>345</v>
      </c>
      <c r="C3067">
        <v>1125</v>
      </c>
      <c r="D3067">
        <v>168</v>
      </c>
      <c r="E3067" s="3">
        <v>41958</v>
      </c>
      <c r="F3067" s="15">
        <f t="shared" si="94"/>
        <v>2014</v>
      </c>
      <c r="G3067" s="3">
        <f t="shared" si="95"/>
        <v>41973</v>
      </c>
      <c r="H3067" t="s">
        <v>142</v>
      </c>
      <c r="I3067" t="s">
        <v>165</v>
      </c>
      <c r="J3067" t="b">
        <v>0</v>
      </c>
      <c r="K3067" t="s">
        <v>1270</v>
      </c>
      <c r="L3067">
        <v>91928</v>
      </c>
      <c r="M3067">
        <v>1401</v>
      </c>
      <c r="N3067">
        <v>195203</v>
      </c>
      <c r="S3067" t="s">
        <v>167</v>
      </c>
      <c r="W3067">
        <v>11</v>
      </c>
      <c r="X3067">
        <v>14</v>
      </c>
      <c r="Y3067">
        <v>2</v>
      </c>
      <c r="Z3067">
        <v>1099737</v>
      </c>
      <c r="AA3067" t="s">
        <v>146</v>
      </c>
      <c r="AB3067">
        <v>110</v>
      </c>
      <c r="AC3067" t="s">
        <v>10</v>
      </c>
      <c r="AD3067" t="s">
        <v>10</v>
      </c>
      <c r="AE3067">
        <v>849</v>
      </c>
    </row>
    <row r="3068" spans="1:31" x14ac:dyDescent="0.25">
      <c r="A3068">
        <v>345</v>
      </c>
      <c r="B3068">
        <v>345</v>
      </c>
      <c r="C3068">
        <v>1125</v>
      </c>
      <c r="D3068">
        <v>85.76</v>
      </c>
      <c r="E3068" s="3">
        <v>41958</v>
      </c>
      <c r="F3068" s="15">
        <f t="shared" si="94"/>
        <v>2014</v>
      </c>
      <c r="G3068" s="3">
        <f t="shared" si="95"/>
        <v>41973</v>
      </c>
      <c r="H3068" t="s">
        <v>142</v>
      </c>
      <c r="I3068" t="s">
        <v>168</v>
      </c>
      <c r="J3068" t="b">
        <v>0</v>
      </c>
      <c r="K3068" t="s">
        <v>169</v>
      </c>
      <c r="L3068">
        <v>91928</v>
      </c>
      <c r="M3068">
        <v>1401</v>
      </c>
      <c r="N3068">
        <v>195203</v>
      </c>
      <c r="S3068" t="s">
        <v>167</v>
      </c>
      <c r="W3068">
        <v>11</v>
      </c>
      <c r="X3068">
        <v>14</v>
      </c>
      <c r="Y3068">
        <v>2</v>
      </c>
      <c r="Z3068">
        <v>1099720</v>
      </c>
      <c r="AA3068" t="s">
        <v>146</v>
      </c>
      <c r="AB3068">
        <v>110</v>
      </c>
      <c r="AC3068" t="s">
        <v>10</v>
      </c>
      <c r="AD3068" t="s">
        <v>10</v>
      </c>
      <c r="AE3068">
        <v>850</v>
      </c>
    </row>
    <row r="3069" spans="1:31" x14ac:dyDescent="0.25">
      <c r="A3069">
        <v>345</v>
      </c>
      <c r="B3069">
        <v>345</v>
      </c>
      <c r="C3069">
        <v>1125</v>
      </c>
      <c r="D3069">
        <v>85.76</v>
      </c>
      <c r="E3069" s="3">
        <v>41958</v>
      </c>
      <c r="F3069" s="15">
        <f t="shared" si="94"/>
        <v>2014</v>
      </c>
      <c r="G3069" s="3">
        <f t="shared" si="95"/>
        <v>41973</v>
      </c>
      <c r="H3069" t="s">
        <v>142</v>
      </c>
      <c r="I3069" t="s">
        <v>168</v>
      </c>
      <c r="J3069" t="b">
        <v>0</v>
      </c>
      <c r="K3069" t="s">
        <v>169</v>
      </c>
      <c r="L3069">
        <v>91928</v>
      </c>
      <c r="M3069">
        <v>1401</v>
      </c>
      <c r="N3069">
        <v>195203</v>
      </c>
      <c r="S3069" t="s">
        <v>167</v>
      </c>
      <c r="W3069">
        <v>11</v>
      </c>
      <c r="X3069">
        <v>14</v>
      </c>
      <c r="Y3069">
        <v>2</v>
      </c>
      <c r="Z3069">
        <v>1099720</v>
      </c>
      <c r="AA3069" t="s">
        <v>146</v>
      </c>
      <c r="AB3069">
        <v>110</v>
      </c>
      <c r="AC3069" t="s">
        <v>10</v>
      </c>
      <c r="AD3069" t="s">
        <v>10</v>
      </c>
      <c r="AE3069">
        <v>851</v>
      </c>
    </row>
    <row r="3070" spans="1:31" x14ac:dyDescent="0.25">
      <c r="A3070">
        <v>345</v>
      </c>
      <c r="B3070">
        <v>345</v>
      </c>
      <c r="C3070">
        <v>1125</v>
      </c>
      <c r="D3070">
        <v>85.76</v>
      </c>
      <c r="E3070" s="3">
        <v>41973</v>
      </c>
      <c r="F3070" s="15">
        <f t="shared" si="94"/>
        <v>2014</v>
      </c>
      <c r="G3070" s="3">
        <f t="shared" si="95"/>
        <v>41973</v>
      </c>
      <c r="H3070" t="s">
        <v>142</v>
      </c>
      <c r="I3070" t="s">
        <v>168</v>
      </c>
      <c r="J3070" t="b">
        <v>0</v>
      </c>
      <c r="K3070" t="s">
        <v>169</v>
      </c>
      <c r="L3070">
        <v>91928</v>
      </c>
      <c r="M3070">
        <v>1407</v>
      </c>
      <c r="N3070">
        <v>196054</v>
      </c>
      <c r="S3070" t="s">
        <v>167</v>
      </c>
      <c r="W3070">
        <v>11</v>
      </c>
      <c r="X3070">
        <v>14</v>
      </c>
      <c r="Y3070">
        <v>2</v>
      </c>
      <c r="Z3070">
        <v>1099720</v>
      </c>
      <c r="AA3070" t="s">
        <v>146</v>
      </c>
      <c r="AB3070">
        <v>110</v>
      </c>
      <c r="AC3070" t="s">
        <v>10</v>
      </c>
      <c r="AD3070" t="s">
        <v>10</v>
      </c>
      <c r="AE3070">
        <v>631</v>
      </c>
    </row>
    <row r="3071" spans="1:31" x14ac:dyDescent="0.25">
      <c r="A3071">
        <v>345</v>
      </c>
      <c r="B3071">
        <v>345</v>
      </c>
      <c r="C3071">
        <v>1125</v>
      </c>
      <c r="D3071">
        <v>168</v>
      </c>
      <c r="E3071" s="3">
        <v>41988</v>
      </c>
      <c r="F3071" s="15">
        <f t="shared" si="94"/>
        <v>2014</v>
      </c>
      <c r="G3071" s="3">
        <f t="shared" si="95"/>
        <v>42004</v>
      </c>
      <c r="H3071" t="s">
        <v>142</v>
      </c>
      <c r="I3071" t="s">
        <v>165</v>
      </c>
      <c r="J3071" t="b">
        <v>0</v>
      </c>
      <c r="K3071" t="s">
        <v>1442</v>
      </c>
      <c r="L3071">
        <v>91928</v>
      </c>
      <c r="M3071">
        <v>1413</v>
      </c>
      <c r="N3071">
        <v>197503</v>
      </c>
      <c r="S3071" t="s">
        <v>167</v>
      </c>
      <c r="W3071">
        <v>12</v>
      </c>
      <c r="X3071">
        <v>14</v>
      </c>
      <c r="Y3071">
        <v>2</v>
      </c>
      <c r="Z3071">
        <v>1099737</v>
      </c>
      <c r="AA3071" t="s">
        <v>146</v>
      </c>
      <c r="AB3071">
        <v>110</v>
      </c>
      <c r="AC3071" t="s">
        <v>10</v>
      </c>
      <c r="AD3071" t="s">
        <v>10</v>
      </c>
      <c r="AE3071">
        <v>793</v>
      </c>
    </row>
    <row r="3072" spans="1:31" x14ac:dyDescent="0.25">
      <c r="A3072">
        <v>345</v>
      </c>
      <c r="B3072">
        <v>345</v>
      </c>
      <c r="C3072">
        <v>1125</v>
      </c>
      <c r="D3072">
        <v>171.52</v>
      </c>
      <c r="E3072" s="3">
        <v>42004</v>
      </c>
      <c r="F3072" s="15">
        <f t="shared" si="94"/>
        <v>2014</v>
      </c>
      <c r="G3072" s="3">
        <f t="shared" si="95"/>
        <v>42004</v>
      </c>
      <c r="H3072" t="s">
        <v>142</v>
      </c>
      <c r="I3072" t="s">
        <v>168</v>
      </c>
      <c r="J3072" t="b">
        <v>0</v>
      </c>
      <c r="K3072" t="s">
        <v>169</v>
      </c>
      <c r="L3072">
        <v>91928</v>
      </c>
      <c r="M3072">
        <v>1422</v>
      </c>
      <c r="N3072">
        <v>198250</v>
      </c>
      <c r="S3072" t="s">
        <v>167</v>
      </c>
      <c r="W3072">
        <v>12</v>
      </c>
      <c r="X3072">
        <v>14</v>
      </c>
      <c r="Y3072">
        <v>4</v>
      </c>
      <c r="Z3072">
        <v>1099720</v>
      </c>
      <c r="AA3072" t="s">
        <v>146</v>
      </c>
      <c r="AB3072">
        <v>111</v>
      </c>
      <c r="AC3072" t="s">
        <v>10</v>
      </c>
      <c r="AD3072" t="s">
        <v>10</v>
      </c>
      <c r="AE3072">
        <v>445</v>
      </c>
    </row>
    <row r="3073" spans="1:31" x14ac:dyDescent="0.25">
      <c r="A3073">
        <v>345</v>
      </c>
      <c r="B3073">
        <v>345</v>
      </c>
      <c r="C3073">
        <v>1125</v>
      </c>
      <c r="D3073">
        <v>171.52</v>
      </c>
      <c r="E3073" s="3">
        <v>42019</v>
      </c>
      <c r="F3073" s="15">
        <f t="shared" si="94"/>
        <v>2015</v>
      </c>
      <c r="G3073" s="3">
        <f t="shared" si="95"/>
        <v>42035</v>
      </c>
      <c r="H3073" t="s">
        <v>142</v>
      </c>
      <c r="I3073" t="s">
        <v>168</v>
      </c>
      <c r="J3073" t="b">
        <v>0</v>
      </c>
      <c r="K3073" t="s">
        <v>169</v>
      </c>
      <c r="L3073">
        <v>91928</v>
      </c>
      <c r="M3073">
        <v>1428</v>
      </c>
      <c r="N3073">
        <v>199281</v>
      </c>
      <c r="S3073" t="s">
        <v>167</v>
      </c>
      <c r="W3073">
        <v>1</v>
      </c>
      <c r="X3073">
        <v>15</v>
      </c>
      <c r="Y3073">
        <v>4</v>
      </c>
      <c r="Z3073">
        <v>1099720</v>
      </c>
      <c r="AA3073" t="s">
        <v>146</v>
      </c>
      <c r="AB3073">
        <v>111</v>
      </c>
      <c r="AC3073" t="s">
        <v>10</v>
      </c>
      <c r="AD3073" t="s">
        <v>10</v>
      </c>
      <c r="AE3073">
        <v>715</v>
      </c>
    </row>
    <row r="3074" spans="1:31" x14ac:dyDescent="0.25">
      <c r="A3074">
        <v>345</v>
      </c>
      <c r="B3074">
        <v>345</v>
      </c>
      <c r="C3074">
        <v>1125</v>
      </c>
      <c r="D3074">
        <v>85.76</v>
      </c>
      <c r="E3074" s="3">
        <v>42019</v>
      </c>
      <c r="F3074" s="15">
        <f t="shared" si="94"/>
        <v>2015</v>
      </c>
      <c r="G3074" s="3">
        <f t="shared" si="95"/>
        <v>42035</v>
      </c>
      <c r="H3074" t="s">
        <v>142</v>
      </c>
      <c r="I3074" t="s">
        <v>168</v>
      </c>
      <c r="J3074" t="b">
        <v>0</v>
      </c>
      <c r="K3074" t="s">
        <v>169</v>
      </c>
      <c r="L3074">
        <v>91928</v>
      </c>
      <c r="M3074">
        <v>1428</v>
      </c>
      <c r="N3074">
        <v>199281</v>
      </c>
      <c r="S3074" t="s">
        <v>167</v>
      </c>
      <c r="W3074">
        <v>1</v>
      </c>
      <c r="X3074">
        <v>15</v>
      </c>
      <c r="Y3074">
        <v>2</v>
      </c>
      <c r="Z3074">
        <v>1099720</v>
      </c>
      <c r="AA3074" t="s">
        <v>146</v>
      </c>
      <c r="AB3074">
        <v>111</v>
      </c>
      <c r="AC3074" t="s">
        <v>10</v>
      </c>
      <c r="AD3074" t="s">
        <v>10</v>
      </c>
      <c r="AE3074">
        <v>716</v>
      </c>
    </row>
    <row r="3075" spans="1:31" x14ac:dyDescent="0.25">
      <c r="A3075">
        <v>345</v>
      </c>
      <c r="B3075">
        <v>345</v>
      </c>
      <c r="C3075">
        <v>1125</v>
      </c>
      <c r="D3075">
        <v>85.76</v>
      </c>
      <c r="E3075" s="3">
        <v>42019</v>
      </c>
      <c r="F3075" s="15">
        <f t="shared" ref="F3075:F3138" si="96">YEAR(E3075)</f>
        <v>2015</v>
      </c>
      <c r="G3075" s="3">
        <f t="shared" ref="G3075:G3138" si="97">EOMONTH(E3075,0)</f>
        <v>42035</v>
      </c>
      <c r="H3075" t="s">
        <v>142</v>
      </c>
      <c r="I3075" t="s">
        <v>168</v>
      </c>
      <c r="J3075" t="b">
        <v>0</v>
      </c>
      <c r="K3075" t="s">
        <v>169</v>
      </c>
      <c r="L3075">
        <v>91928</v>
      </c>
      <c r="M3075">
        <v>1428</v>
      </c>
      <c r="N3075">
        <v>199281</v>
      </c>
      <c r="S3075" t="s">
        <v>167</v>
      </c>
      <c r="W3075">
        <v>1</v>
      </c>
      <c r="X3075">
        <v>15</v>
      </c>
      <c r="Y3075">
        <v>2</v>
      </c>
      <c r="Z3075">
        <v>1099720</v>
      </c>
      <c r="AA3075" t="s">
        <v>146</v>
      </c>
      <c r="AB3075">
        <v>111</v>
      </c>
      <c r="AC3075" t="s">
        <v>10</v>
      </c>
      <c r="AD3075" t="s">
        <v>10</v>
      </c>
      <c r="AE3075">
        <v>717</v>
      </c>
    </row>
    <row r="3076" spans="1:31" x14ac:dyDescent="0.25">
      <c r="A3076">
        <v>345</v>
      </c>
      <c r="B3076">
        <v>345</v>
      </c>
      <c r="C3076">
        <v>1125</v>
      </c>
      <c r="D3076">
        <v>338.58</v>
      </c>
      <c r="E3076" s="3">
        <v>42038</v>
      </c>
      <c r="F3076" s="15">
        <f t="shared" si="96"/>
        <v>2015</v>
      </c>
      <c r="G3076" s="3">
        <f t="shared" si="97"/>
        <v>42063</v>
      </c>
      <c r="H3076" t="s">
        <v>142</v>
      </c>
      <c r="I3076" t="s">
        <v>171</v>
      </c>
      <c r="J3076" t="b">
        <v>0</v>
      </c>
      <c r="K3076" t="s">
        <v>169</v>
      </c>
      <c r="L3076">
        <v>91928</v>
      </c>
      <c r="M3076">
        <v>1437</v>
      </c>
      <c r="N3076">
        <v>201111</v>
      </c>
      <c r="S3076" t="s">
        <v>167</v>
      </c>
      <c r="W3076">
        <v>2</v>
      </c>
      <c r="X3076">
        <v>15</v>
      </c>
      <c r="Y3076">
        <v>9</v>
      </c>
      <c r="Z3076">
        <v>1098824</v>
      </c>
      <c r="AA3076" t="s">
        <v>146</v>
      </c>
      <c r="AB3076">
        <v>111</v>
      </c>
      <c r="AC3076" t="s">
        <v>10</v>
      </c>
      <c r="AD3076" t="s">
        <v>10</v>
      </c>
      <c r="AE3076">
        <v>1250</v>
      </c>
    </row>
    <row r="3077" spans="1:31" x14ac:dyDescent="0.25">
      <c r="A3077">
        <v>345</v>
      </c>
      <c r="B3077">
        <v>345</v>
      </c>
      <c r="C3077">
        <v>1125</v>
      </c>
      <c r="D3077">
        <v>150.47999999999999</v>
      </c>
      <c r="E3077" s="3">
        <v>42038</v>
      </c>
      <c r="F3077" s="15">
        <f t="shared" si="96"/>
        <v>2015</v>
      </c>
      <c r="G3077" s="3">
        <f t="shared" si="97"/>
        <v>42063</v>
      </c>
      <c r="H3077" t="s">
        <v>142</v>
      </c>
      <c r="I3077" t="s">
        <v>171</v>
      </c>
      <c r="J3077" t="b">
        <v>0</v>
      </c>
      <c r="K3077" t="s">
        <v>169</v>
      </c>
      <c r="L3077">
        <v>91928</v>
      </c>
      <c r="M3077">
        <v>1437</v>
      </c>
      <c r="N3077">
        <v>201111</v>
      </c>
      <c r="S3077" t="s">
        <v>167</v>
      </c>
      <c r="W3077">
        <v>2</v>
      </c>
      <c r="X3077">
        <v>15</v>
      </c>
      <c r="Y3077">
        <v>4</v>
      </c>
      <c r="Z3077">
        <v>1098824</v>
      </c>
      <c r="AA3077" t="s">
        <v>146</v>
      </c>
      <c r="AB3077">
        <v>111</v>
      </c>
      <c r="AC3077" t="s">
        <v>10</v>
      </c>
      <c r="AD3077" t="s">
        <v>10</v>
      </c>
      <c r="AE3077">
        <v>1251</v>
      </c>
    </row>
    <row r="3078" spans="1:31" x14ac:dyDescent="0.25">
      <c r="A3078">
        <v>345</v>
      </c>
      <c r="B3078">
        <v>345</v>
      </c>
      <c r="C3078">
        <v>1125</v>
      </c>
      <c r="D3078">
        <v>166.73</v>
      </c>
      <c r="E3078" s="3">
        <v>42038</v>
      </c>
      <c r="F3078" s="15">
        <f t="shared" si="96"/>
        <v>2015</v>
      </c>
      <c r="G3078" s="3">
        <f t="shared" si="97"/>
        <v>42063</v>
      </c>
      <c r="H3078" t="s">
        <v>142</v>
      </c>
      <c r="I3078" t="s">
        <v>1298</v>
      </c>
      <c r="J3078" t="b">
        <v>0</v>
      </c>
      <c r="K3078" t="s">
        <v>169</v>
      </c>
      <c r="L3078">
        <v>91928</v>
      </c>
      <c r="M3078">
        <v>1437</v>
      </c>
      <c r="N3078">
        <v>201111</v>
      </c>
      <c r="S3078" t="s">
        <v>167</v>
      </c>
      <c r="W3078">
        <v>2</v>
      </c>
      <c r="X3078">
        <v>15</v>
      </c>
      <c r="Y3078">
        <v>4.5</v>
      </c>
      <c r="Z3078">
        <v>1099689</v>
      </c>
      <c r="AA3078" t="s">
        <v>146</v>
      </c>
      <c r="AB3078">
        <v>111</v>
      </c>
      <c r="AC3078" t="s">
        <v>10</v>
      </c>
      <c r="AD3078" t="s">
        <v>10</v>
      </c>
      <c r="AE3078">
        <v>1254</v>
      </c>
    </row>
    <row r="3079" spans="1:31" x14ac:dyDescent="0.25">
      <c r="A3079">
        <v>345</v>
      </c>
      <c r="B3079">
        <v>345</v>
      </c>
      <c r="C3079">
        <v>1125</v>
      </c>
      <c r="D3079">
        <v>150.47999999999999</v>
      </c>
      <c r="E3079" s="3">
        <v>42038</v>
      </c>
      <c r="F3079" s="15">
        <f t="shared" si="96"/>
        <v>2015</v>
      </c>
      <c r="G3079" s="3">
        <f t="shared" si="97"/>
        <v>42063</v>
      </c>
      <c r="H3079" t="s">
        <v>142</v>
      </c>
      <c r="I3079" t="s">
        <v>175</v>
      </c>
      <c r="J3079" t="b">
        <v>0</v>
      </c>
      <c r="K3079" t="s">
        <v>169</v>
      </c>
      <c r="L3079">
        <v>91928</v>
      </c>
      <c r="M3079">
        <v>1437</v>
      </c>
      <c r="N3079">
        <v>201111</v>
      </c>
      <c r="S3079" t="s">
        <v>167</v>
      </c>
      <c r="W3079">
        <v>2</v>
      </c>
      <c r="X3079">
        <v>15</v>
      </c>
      <c r="Y3079">
        <v>4</v>
      </c>
      <c r="Z3079">
        <v>1099394</v>
      </c>
      <c r="AA3079" t="s">
        <v>146</v>
      </c>
      <c r="AB3079">
        <v>111</v>
      </c>
      <c r="AC3079" t="s">
        <v>10</v>
      </c>
      <c r="AD3079" t="s">
        <v>10</v>
      </c>
      <c r="AE3079">
        <v>1255</v>
      </c>
    </row>
    <row r="3080" spans="1:31" x14ac:dyDescent="0.25">
      <c r="A3080">
        <v>345</v>
      </c>
      <c r="B3080">
        <v>345</v>
      </c>
      <c r="C3080">
        <v>1125</v>
      </c>
      <c r="D3080">
        <v>37.619999999999997</v>
      </c>
      <c r="E3080" s="3">
        <v>42038</v>
      </c>
      <c r="F3080" s="15">
        <f t="shared" si="96"/>
        <v>2015</v>
      </c>
      <c r="G3080" s="3">
        <f t="shared" si="97"/>
        <v>42063</v>
      </c>
      <c r="H3080" t="s">
        <v>142</v>
      </c>
      <c r="I3080" t="s">
        <v>170</v>
      </c>
      <c r="J3080" t="b">
        <v>0</v>
      </c>
      <c r="K3080" t="s">
        <v>1445</v>
      </c>
      <c r="L3080">
        <v>91928</v>
      </c>
      <c r="M3080">
        <v>1437</v>
      </c>
      <c r="N3080">
        <v>201111</v>
      </c>
      <c r="S3080" t="s">
        <v>167</v>
      </c>
      <c r="W3080">
        <v>2</v>
      </c>
      <c r="X3080">
        <v>15</v>
      </c>
      <c r="Y3080">
        <v>1</v>
      </c>
      <c r="Z3080">
        <v>1098822</v>
      </c>
      <c r="AA3080" t="s">
        <v>146</v>
      </c>
      <c r="AB3080">
        <v>111</v>
      </c>
      <c r="AC3080" t="s">
        <v>10</v>
      </c>
      <c r="AD3080" t="s">
        <v>10</v>
      </c>
      <c r="AE3080">
        <v>1256</v>
      </c>
    </row>
    <row r="3081" spans="1:31" x14ac:dyDescent="0.25">
      <c r="A3081">
        <v>345</v>
      </c>
      <c r="B3081">
        <v>345</v>
      </c>
      <c r="C3081">
        <v>1125</v>
      </c>
      <c r="D3081">
        <v>37.619999999999997</v>
      </c>
      <c r="E3081" s="3">
        <v>42050</v>
      </c>
      <c r="F3081" s="15">
        <f t="shared" si="96"/>
        <v>2015</v>
      </c>
      <c r="G3081" s="3">
        <f t="shared" si="97"/>
        <v>42063</v>
      </c>
      <c r="H3081" t="s">
        <v>142</v>
      </c>
      <c r="I3081" t="s">
        <v>168</v>
      </c>
      <c r="J3081" t="b">
        <v>0</v>
      </c>
      <c r="K3081" t="s">
        <v>169</v>
      </c>
      <c r="L3081">
        <v>91928</v>
      </c>
      <c r="M3081">
        <v>1440</v>
      </c>
      <c r="N3081">
        <v>201558</v>
      </c>
      <c r="S3081" t="s">
        <v>167</v>
      </c>
      <c r="W3081">
        <v>2</v>
      </c>
      <c r="X3081">
        <v>15</v>
      </c>
      <c r="Y3081">
        <v>1</v>
      </c>
      <c r="Z3081">
        <v>1099720</v>
      </c>
      <c r="AA3081" t="s">
        <v>146</v>
      </c>
      <c r="AB3081">
        <v>110</v>
      </c>
      <c r="AC3081" t="s">
        <v>10</v>
      </c>
      <c r="AD3081" t="s">
        <v>10</v>
      </c>
      <c r="AE3081">
        <v>859</v>
      </c>
    </row>
    <row r="3082" spans="1:31" x14ac:dyDescent="0.25">
      <c r="A3082">
        <v>345</v>
      </c>
      <c r="B3082">
        <v>345</v>
      </c>
      <c r="C3082">
        <v>1125</v>
      </c>
      <c r="D3082">
        <v>150.47999999999999</v>
      </c>
      <c r="E3082" s="3">
        <v>42050</v>
      </c>
      <c r="F3082" s="15">
        <f t="shared" si="96"/>
        <v>2015</v>
      </c>
      <c r="G3082" s="3">
        <f t="shared" si="97"/>
        <v>42063</v>
      </c>
      <c r="H3082" t="s">
        <v>142</v>
      </c>
      <c r="I3082" t="s">
        <v>168</v>
      </c>
      <c r="J3082" t="b">
        <v>0</v>
      </c>
      <c r="K3082" t="s">
        <v>169</v>
      </c>
      <c r="L3082">
        <v>91928</v>
      </c>
      <c r="M3082">
        <v>1440</v>
      </c>
      <c r="N3082">
        <v>201558</v>
      </c>
      <c r="S3082" t="s">
        <v>167</v>
      </c>
      <c r="W3082">
        <v>2</v>
      </c>
      <c r="X3082">
        <v>15</v>
      </c>
      <c r="Y3082">
        <v>4</v>
      </c>
      <c r="Z3082">
        <v>1099720</v>
      </c>
      <c r="AA3082" t="s">
        <v>146</v>
      </c>
      <c r="AB3082">
        <v>110</v>
      </c>
      <c r="AC3082" t="s">
        <v>10</v>
      </c>
      <c r="AD3082" t="s">
        <v>10</v>
      </c>
      <c r="AE3082">
        <v>860</v>
      </c>
    </row>
    <row r="3083" spans="1:31" x14ac:dyDescent="0.25">
      <c r="A3083">
        <v>345</v>
      </c>
      <c r="B3083">
        <v>345</v>
      </c>
      <c r="C3083">
        <v>1125</v>
      </c>
      <c r="D3083">
        <v>166.32</v>
      </c>
      <c r="E3083" s="3">
        <v>42139</v>
      </c>
      <c r="F3083" s="15">
        <f t="shared" si="96"/>
        <v>2015</v>
      </c>
      <c r="G3083" s="3">
        <f t="shared" si="97"/>
        <v>42155</v>
      </c>
      <c r="H3083" t="s">
        <v>142</v>
      </c>
      <c r="I3083" t="s">
        <v>168</v>
      </c>
      <c r="J3083" t="b">
        <v>0</v>
      </c>
      <c r="K3083" t="s">
        <v>169</v>
      </c>
      <c r="L3083">
        <v>91928</v>
      </c>
      <c r="M3083">
        <v>1482</v>
      </c>
      <c r="N3083">
        <v>208727</v>
      </c>
      <c r="S3083" t="s">
        <v>167</v>
      </c>
      <c r="W3083">
        <v>5</v>
      </c>
      <c r="X3083">
        <v>15</v>
      </c>
      <c r="Y3083">
        <v>4</v>
      </c>
      <c r="Z3083">
        <v>1099720</v>
      </c>
      <c r="AA3083" t="s">
        <v>146</v>
      </c>
      <c r="AB3083">
        <v>102</v>
      </c>
      <c r="AC3083" t="s">
        <v>10</v>
      </c>
      <c r="AD3083" t="s">
        <v>10</v>
      </c>
      <c r="AE3083">
        <v>1174</v>
      </c>
    </row>
    <row r="3084" spans="1:31" x14ac:dyDescent="0.25">
      <c r="A3084">
        <v>345</v>
      </c>
      <c r="B3084">
        <v>345</v>
      </c>
      <c r="C3084">
        <v>1125</v>
      </c>
      <c r="D3084">
        <v>166.32</v>
      </c>
      <c r="E3084" s="3">
        <v>42139</v>
      </c>
      <c r="F3084" s="15">
        <f t="shared" si="96"/>
        <v>2015</v>
      </c>
      <c r="G3084" s="3">
        <f t="shared" si="97"/>
        <v>42155</v>
      </c>
      <c r="H3084" t="s">
        <v>142</v>
      </c>
      <c r="I3084" t="s">
        <v>168</v>
      </c>
      <c r="J3084" t="b">
        <v>0</v>
      </c>
      <c r="K3084" t="s">
        <v>169</v>
      </c>
      <c r="L3084">
        <v>91928</v>
      </c>
      <c r="M3084">
        <v>1482</v>
      </c>
      <c r="N3084">
        <v>208727</v>
      </c>
      <c r="S3084" t="s">
        <v>167</v>
      </c>
      <c r="W3084">
        <v>5</v>
      </c>
      <c r="X3084">
        <v>15</v>
      </c>
      <c r="Y3084">
        <v>4</v>
      </c>
      <c r="Z3084">
        <v>1099720</v>
      </c>
      <c r="AA3084" t="s">
        <v>146</v>
      </c>
      <c r="AB3084">
        <v>102</v>
      </c>
      <c r="AC3084" t="s">
        <v>10</v>
      </c>
      <c r="AD3084" t="s">
        <v>10</v>
      </c>
      <c r="AE3084">
        <v>1175</v>
      </c>
    </row>
    <row r="3085" spans="1:31" x14ac:dyDescent="0.25">
      <c r="A3085">
        <v>345</v>
      </c>
      <c r="B3085">
        <v>345</v>
      </c>
      <c r="C3085">
        <v>1125</v>
      </c>
      <c r="D3085">
        <v>38.159999999999997</v>
      </c>
      <c r="E3085" s="3">
        <v>42178</v>
      </c>
      <c r="F3085" s="15">
        <f t="shared" si="96"/>
        <v>2015</v>
      </c>
      <c r="G3085" s="3">
        <f t="shared" si="97"/>
        <v>42185</v>
      </c>
      <c r="H3085" t="s">
        <v>142</v>
      </c>
      <c r="I3085" t="s">
        <v>172</v>
      </c>
      <c r="J3085" t="b">
        <v>0</v>
      </c>
      <c r="K3085" t="s">
        <v>1446</v>
      </c>
      <c r="L3085">
        <v>91928</v>
      </c>
      <c r="M3085">
        <v>1500</v>
      </c>
      <c r="N3085">
        <v>211604</v>
      </c>
      <c r="S3085" t="s">
        <v>167</v>
      </c>
      <c r="W3085">
        <v>6</v>
      </c>
      <c r="X3085">
        <v>15</v>
      </c>
      <c r="Y3085">
        <v>1</v>
      </c>
      <c r="Z3085">
        <v>1099579</v>
      </c>
      <c r="AA3085" t="s">
        <v>146</v>
      </c>
      <c r="AB3085">
        <v>110</v>
      </c>
      <c r="AC3085" t="s">
        <v>10</v>
      </c>
      <c r="AD3085" t="s">
        <v>10</v>
      </c>
      <c r="AE3085">
        <v>1230</v>
      </c>
    </row>
    <row r="3086" spans="1:31" x14ac:dyDescent="0.25">
      <c r="A3086">
        <v>345</v>
      </c>
      <c r="B3086">
        <v>345</v>
      </c>
      <c r="C3086">
        <v>1125</v>
      </c>
      <c r="D3086">
        <v>261</v>
      </c>
      <c r="E3086" s="3">
        <v>42216</v>
      </c>
      <c r="F3086" s="15">
        <f t="shared" si="96"/>
        <v>2015</v>
      </c>
      <c r="G3086" s="3">
        <f t="shared" si="97"/>
        <v>42216</v>
      </c>
      <c r="H3086" t="s">
        <v>142</v>
      </c>
      <c r="I3086" t="s">
        <v>165</v>
      </c>
      <c r="J3086" t="b">
        <v>0</v>
      </c>
      <c r="K3086" t="s">
        <v>1270</v>
      </c>
      <c r="L3086">
        <v>91928</v>
      </c>
      <c r="M3086">
        <v>1515</v>
      </c>
      <c r="N3086">
        <v>214437</v>
      </c>
      <c r="S3086" t="s">
        <v>167</v>
      </c>
      <c r="W3086">
        <v>7</v>
      </c>
      <c r="X3086">
        <v>15</v>
      </c>
      <c r="Y3086">
        <v>3</v>
      </c>
      <c r="Z3086">
        <v>1099737</v>
      </c>
      <c r="AA3086" t="s">
        <v>146</v>
      </c>
      <c r="AB3086">
        <v>102</v>
      </c>
      <c r="AC3086" t="s">
        <v>10</v>
      </c>
      <c r="AD3086" t="s">
        <v>10</v>
      </c>
      <c r="AE3086">
        <v>1054</v>
      </c>
    </row>
    <row r="3087" spans="1:31" x14ac:dyDescent="0.25">
      <c r="A3087">
        <v>345</v>
      </c>
      <c r="B3087">
        <v>345</v>
      </c>
      <c r="C3087">
        <v>1125</v>
      </c>
      <c r="D3087">
        <v>166.32</v>
      </c>
      <c r="E3087" s="3">
        <v>42231</v>
      </c>
      <c r="F3087" s="15">
        <f t="shared" si="96"/>
        <v>2015</v>
      </c>
      <c r="G3087" s="3">
        <f t="shared" si="97"/>
        <v>42247</v>
      </c>
      <c r="H3087" t="s">
        <v>142</v>
      </c>
      <c r="I3087" t="s">
        <v>168</v>
      </c>
      <c r="J3087" t="b">
        <v>0</v>
      </c>
      <c r="K3087" t="s">
        <v>169</v>
      </c>
      <c r="L3087">
        <v>91928</v>
      </c>
      <c r="M3087">
        <v>1521</v>
      </c>
      <c r="N3087">
        <v>215910</v>
      </c>
      <c r="S3087" t="s">
        <v>167</v>
      </c>
      <c r="W3087">
        <v>8</v>
      </c>
      <c r="X3087">
        <v>15</v>
      </c>
      <c r="Y3087">
        <v>4</v>
      </c>
      <c r="Z3087">
        <v>1099720</v>
      </c>
      <c r="AA3087" t="s">
        <v>146</v>
      </c>
      <c r="AB3087">
        <v>102</v>
      </c>
      <c r="AC3087" t="s">
        <v>10</v>
      </c>
      <c r="AD3087" t="s">
        <v>10</v>
      </c>
      <c r="AE3087">
        <v>857</v>
      </c>
    </row>
    <row r="3088" spans="1:31" x14ac:dyDescent="0.25">
      <c r="A3088">
        <v>345</v>
      </c>
      <c r="B3088">
        <v>345</v>
      </c>
      <c r="C3088">
        <v>1125</v>
      </c>
      <c r="D3088">
        <v>38.159999999999997</v>
      </c>
      <c r="E3088" s="3">
        <v>42234</v>
      </c>
      <c r="F3088" s="15">
        <f t="shared" si="96"/>
        <v>2015</v>
      </c>
      <c r="G3088" s="3">
        <f t="shared" si="97"/>
        <v>42247</v>
      </c>
      <c r="H3088" t="s">
        <v>142</v>
      </c>
      <c r="I3088" t="s">
        <v>178</v>
      </c>
      <c r="J3088" t="b">
        <v>0</v>
      </c>
      <c r="K3088" t="s">
        <v>1447</v>
      </c>
      <c r="L3088">
        <v>91928</v>
      </c>
      <c r="M3088">
        <v>1524</v>
      </c>
      <c r="N3088">
        <v>216787</v>
      </c>
      <c r="S3088" t="s">
        <v>167</v>
      </c>
      <c r="W3088">
        <v>8</v>
      </c>
      <c r="X3088">
        <v>15</v>
      </c>
      <c r="Y3088">
        <v>1</v>
      </c>
      <c r="Z3088">
        <v>1098942</v>
      </c>
      <c r="AA3088" t="s">
        <v>146</v>
      </c>
      <c r="AB3088">
        <v>110</v>
      </c>
      <c r="AC3088" t="s">
        <v>10</v>
      </c>
      <c r="AD3088" t="s">
        <v>10</v>
      </c>
      <c r="AE3088">
        <v>1160</v>
      </c>
    </row>
    <row r="3089" spans="1:31" x14ac:dyDescent="0.25">
      <c r="A3089">
        <v>345</v>
      </c>
      <c r="B3089">
        <v>345</v>
      </c>
      <c r="C3089">
        <v>1125</v>
      </c>
      <c r="D3089">
        <v>305.27999999999997</v>
      </c>
      <c r="E3089" s="3">
        <v>42234</v>
      </c>
      <c r="F3089" s="15">
        <f t="shared" si="96"/>
        <v>2015</v>
      </c>
      <c r="G3089" s="3">
        <f t="shared" si="97"/>
        <v>42247</v>
      </c>
      <c r="H3089" t="s">
        <v>142</v>
      </c>
      <c r="I3089" t="s">
        <v>178</v>
      </c>
      <c r="J3089" t="b">
        <v>0</v>
      </c>
      <c r="K3089" t="s">
        <v>1447</v>
      </c>
      <c r="L3089">
        <v>91928</v>
      </c>
      <c r="M3089">
        <v>1524</v>
      </c>
      <c r="N3089">
        <v>216787</v>
      </c>
      <c r="S3089" t="s">
        <v>167</v>
      </c>
      <c r="W3089">
        <v>8</v>
      </c>
      <c r="X3089">
        <v>15</v>
      </c>
      <c r="Y3089">
        <v>8</v>
      </c>
      <c r="Z3089">
        <v>1098942</v>
      </c>
      <c r="AA3089" t="s">
        <v>146</v>
      </c>
      <c r="AB3089">
        <v>110</v>
      </c>
      <c r="AC3089" t="s">
        <v>10</v>
      </c>
      <c r="AD3089" t="s">
        <v>10</v>
      </c>
      <c r="AE3089">
        <v>1161</v>
      </c>
    </row>
    <row r="3090" spans="1:31" x14ac:dyDescent="0.25">
      <c r="A3090">
        <v>345</v>
      </c>
      <c r="B3090">
        <v>345</v>
      </c>
      <c r="C3090">
        <v>1125</v>
      </c>
      <c r="E3090" s="3">
        <v>40554</v>
      </c>
      <c r="F3090" s="15">
        <f t="shared" si="96"/>
        <v>2011</v>
      </c>
      <c r="G3090" s="3">
        <f t="shared" si="97"/>
        <v>40574</v>
      </c>
      <c r="H3090" t="s">
        <v>142</v>
      </c>
      <c r="I3090" t="s">
        <v>1248</v>
      </c>
      <c r="J3090" t="b">
        <v>0</v>
      </c>
      <c r="K3090" t="s">
        <v>1448</v>
      </c>
      <c r="L3090">
        <v>91928</v>
      </c>
      <c r="M3090">
        <v>728</v>
      </c>
      <c r="N3090">
        <v>98328</v>
      </c>
      <c r="S3090" t="s">
        <v>182</v>
      </c>
      <c r="W3090">
        <v>1</v>
      </c>
      <c r="X3090">
        <v>11</v>
      </c>
      <c r="Y3090">
        <v>5</v>
      </c>
      <c r="Z3090">
        <v>1099617</v>
      </c>
      <c r="AA3090" t="s">
        <v>146</v>
      </c>
      <c r="AB3090">
        <v>102</v>
      </c>
      <c r="AC3090" t="s">
        <v>10</v>
      </c>
      <c r="AD3090" t="s">
        <v>10</v>
      </c>
      <c r="AE3090">
        <v>1158</v>
      </c>
    </row>
    <row r="3091" spans="1:31" x14ac:dyDescent="0.25">
      <c r="A3091">
        <v>345</v>
      </c>
      <c r="B3091">
        <v>345</v>
      </c>
      <c r="C3091">
        <v>1125</v>
      </c>
      <c r="E3091" s="3">
        <v>40554</v>
      </c>
      <c r="F3091" s="15">
        <f t="shared" si="96"/>
        <v>2011</v>
      </c>
      <c r="G3091" s="3">
        <f t="shared" si="97"/>
        <v>40574</v>
      </c>
      <c r="H3091" t="s">
        <v>142</v>
      </c>
      <c r="I3091" t="s">
        <v>1248</v>
      </c>
      <c r="J3091" t="b">
        <v>0</v>
      </c>
      <c r="K3091" t="s">
        <v>1449</v>
      </c>
      <c r="L3091">
        <v>91928</v>
      </c>
      <c r="M3091">
        <v>728</v>
      </c>
      <c r="N3091">
        <v>98328</v>
      </c>
      <c r="S3091" t="s">
        <v>182</v>
      </c>
      <c r="W3091">
        <v>1</v>
      </c>
      <c r="X3091">
        <v>11</v>
      </c>
      <c r="Y3091">
        <v>2</v>
      </c>
      <c r="Z3091">
        <v>1099617</v>
      </c>
      <c r="AA3091" t="s">
        <v>146</v>
      </c>
      <c r="AB3091">
        <v>102</v>
      </c>
      <c r="AC3091" t="s">
        <v>10</v>
      </c>
      <c r="AD3091" t="s">
        <v>10</v>
      </c>
      <c r="AE3091">
        <v>1159</v>
      </c>
    </row>
    <row r="3092" spans="1:31" x14ac:dyDescent="0.25">
      <c r="A3092">
        <v>345</v>
      </c>
      <c r="B3092">
        <v>345</v>
      </c>
      <c r="C3092">
        <v>1125</v>
      </c>
      <c r="E3092" s="3">
        <v>40554</v>
      </c>
      <c r="F3092" s="15">
        <f t="shared" si="96"/>
        <v>2011</v>
      </c>
      <c r="G3092" s="3">
        <f t="shared" si="97"/>
        <v>40574</v>
      </c>
      <c r="H3092" t="s">
        <v>142</v>
      </c>
      <c r="I3092" t="s">
        <v>171</v>
      </c>
      <c r="J3092" t="b">
        <v>0</v>
      </c>
      <c r="K3092" t="s">
        <v>1450</v>
      </c>
      <c r="L3092">
        <v>91928</v>
      </c>
      <c r="M3092">
        <v>728</v>
      </c>
      <c r="N3092">
        <v>98328</v>
      </c>
      <c r="S3092" t="s">
        <v>182</v>
      </c>
      <c r="W3092">
        <v>1</v>
      </c>
      <c r="X3092">
        <v>11</v>
      </c>
      <c r="Y3092">
        <v>5</v>
      </c>
      <c r="Z3092">
        <v>1098824</v>
      </c>
      <c r="AA3092" t="s">
        <v>146</v>
      </c>
      <c r="AB3092">
        <v>102</v>
      </c>
      <c r="AC3092" t="s">
        <v>10</v>
      </c>
      <c r="AD3092" t="s">
        <v>10</v>
      </c>
      <c r="AE3092">
        <v>1165</v>
      </c>
    </row>
    <row r="3093" spans="1:31" x14ac:dyDescent="0.25">
      <c r="A3093">
        <v>345</v>
      </c>
      <c r="B3093">
        <v>345</v>
      </c>
      <c r="C3093">
        <v>1125</v>
      </c>
      <c r="E3093" s="3">
        <v>40554</v>
      </c>
      <c r="F3093" s="15">
        <f t="shared" si="96"/>
        <v>2011</v>
      </c>
      <c r="G3093" s="3">
        <f t="shared" si="97"/>
        <v>40574</v>
      </c>
      <c r="H3093" t="s">
        <v>142</v>
      </c>
      <c r="I3093" t="s">
        <v>171</v>
      </c>
      <c r="J3093" t="b">
        <v>0</v>
      </c>
      <c r="K3093" t="s">
        <v>1451</v>
      </c>
      <c r="L3093">
        <v>91928</v>
      </c>
      <c r="M3093">
        <v>728</v>
      </c>
      <c r="N3093">
        <v>98328</v>
      </c>
      <c r="S3093" t="s">
        <v>182</v>
      </c>
      <c r="W3093">
        <v>1</v>
      </c>
      <c r="X3093">
        <v>11</v>
      </c>
      <c r="Y3093">
        <v>2</v>
      </c>
      <c r="Z3093">
        <v>1098824</v>
      </c>
      <c r="AA3093" t="s">
        <v>146</v>
      </c>
      <c r="AB3093">
        <v>102</v>
      </c>
      <c r="AC3093" t="s">
        <v>10</v>
      </c>
      <c r="AD3093" t="s">
        <v>10</v>
      </c>
      <c r="AE3093">
        <v>1166</v>
      </c>
    </row>
    <row r="3094" spans="1:31" x14ac:dyDescent="0.25">
      <c r="A3094">
        <v>345</v>
      </c>
      <c r="B3094">
        <v>345</v>
      </c>
      <c r="C3094">
        <v>1125</v>
      </c>
      <c r="E3094" s="3">
        <v>40558</v>
      </c>
      <c r="F3094" s="15">
        <f t="shared" si="96"/>
        <v>2011</v>
      </c>
      <c r="G3094" s="3">
        <f t="shared" si="97"/>
        <v>40574</v>
      </c>
      <c r="H3094" t="s">
        <v>142</v>
      </c>
      <c r="I3094" t="s">
        <v>165</v>
      </c>
      <c r="J3094" t="b">
        <v>0</v>
      </c>
      <c r="K3094" t="s">
        <v>1452</v>
      </c>
      <c r="L3094">
        <v>91928</v>
      </c>
      <c r="M3094">
        <v>731</v>
      </c>
      <c r="N3094">
        <v>98599</v>
      </c>
      <c r="S3094" t="s">
        <v>182</v>
      </c>
      <c r="W3094">
        <v>1</v>
      </c>
      <c r="X3094">
        <v>11</v>
      </c>
      <c r="Y3094">
        <v>1</v>
      </c>
      <c r="Z3094">
        <v>1099737</v>
      </c>
      <c r="AA3094" t="s">
        <v>146</v>
      </c>
      <c r="AB3094">
        <v>102</v>
      </c>
      <c r="AC3094" t="s">
        <v>10</v>
      </c>
      <c r="AD3094" t="s">
        <v>10</v>
      </c>
      <c r="AE3094">
        <v>455</v>
      </c>
    </row>
    <row r="3095" spans="1:31" x14ac:dyDescent="0.25">
      <c r="A3095">
        <v>345</v>
      </c>
      <c r="B3095">
        <v>345</v>
      </c>
      <c r="C3095">
        <v>1125</v>
      </c>
      <c r="E3095" s="3">
        <v>40558</v>
      </c>
      <c r="F3095" s="15">
        <f t="shared" si="96"/>
        <v>2011</v>
      </c>
      <c r="G3095" s="3">
        <f t="shared" si="97"/>
        <v>40574</v>
      </c>
      <c r="H3095" t="s">
        <v>142</v>
      </c>
      <c r="I3095" t="s">
        <v>165</v>
      </c>
      <c r="J3095" t="b">
        <v>0</v>
      </c>
      <c r="K3095" t="s">
        <v>1453</v>
      </c>
      <c r="L3095">
        <v>91928</v>
      </c>
      <c r="M3095">
        <v>731</v>
      </c>
      <c r="N3095">
        <v>98599</v>
      </c>
      <c r="S3095" t="s">
        <v>182</v>
      </c>
      <c r="W3095">
        <v>1</v>
      </c>
      <c r="X3095">
        <v>11</v>
      </c>
      <c r="Y3095">
        <v>2</v>
      </c>
      <c r="Z3095">
        <v>1099737</v>
      </c>
      <c r="AA3095" t="s">
        <v>146</v>
      </c>
      <c r="AB3095">
        <v>102</v>
      </c>
      <c r="AC3095" t="s">
        <v>10</v>
      </c>
      <c r="AD3095" t="s">
        <v>10</v>
      </c>
      <c r="AE3095">
        <v>456</v>
      </c>
    </row>
    <row r="3096" spans="1:31" x14ac:dyDescent="0.25">
      <c r="A3096">
        <v>345</v>
      </c>
      <c r="B3096">
        <v>345</v>
      </c>
      <c r="C3096">
        <v>1125</v>
      </c>
      <c r="E3096" s="3">
        <v>40568</v>
      </c>
      <c r="F3096" s="15">
        <f t="shared" si="96"/>
        <v>2011</v>
      </c>
      <c r="G3096" s="3">
        <f t="shared" si="97"/>
        <v>40574</v>
      </c>
      <c r="H3096" t="s">
        <v>142</v>
      </c>
      <c r="I3096" t="s">
        <v>1248</v>
      </c>
      <c r="J3096" t="b">
        <v>0</v>
      </c>
      <c r="K3096" t="s">
        <v>1454</v>
      </c>
      <c r="L3096">
        <v>91928</v>
      </c>
      <c r="M3096">
        <v>734</v>
      </c>
      <c r="N3096">
        <v>99233</v>
      </c>
      <c r="S3096" t="s">
        <v>182</v>
      </c>
      <c r="W3096">
        <v>1</v>
      </c>
      <c r="X3096">
        <v>11</v>
      </c>
      <c r="Y3096">
        <v>2</v>
      </c>
      <c r="Z3096">
        <v>1099617</v>
      </c>
      <c r="AA3096" t="s">
        <v>146</v>
      </c>
      <c r="AB3096">
        <v>102</v>
      </c>
      <c r="AC3096" t="s">
        <v>10</v>
      </c>
      <c r="AD3096" t="s">
        <v>10</v>
      </c>
      <c r="AE3096">
        <v>1174</v>
      </c>
    </row>
    <row r="3097" spans="1:31" x14ac:dyDescent="0.25">
      <c r="A3097">
        <v>345</v>
      </c>
      <c r="B3097">
        <v>345</v>
      </c>
      <c r="C3097">
        <v>1125</v>
      </c>
      <c r="E3097" s="3">
        <v>40568</v>
      </c>
      <c r="F3097" s="15">
        <f t="shared" si="96"/>
        <v>2011</v>
      </c>
      <c r="G3097" s="3">
        <f t="shared" si="97"/>
        <v>40574</v>
      </c>
      <c r="H3097" t="s">
        <v>142</v>
      </c>
      <c r="I3097" t="s">
        <v>171</v>
      </c>
      <c r="J3097" t="b">
        <v>0</v>
      </c>
      <c r="K3097" t="s">
        <v>1455</v>
      </c>
      <c r="L3097">
        <v>91928</v>
      </c>
      <c r="M3097">
        <v>734</v>
      </c>
      <c r="N3097">
        <v>99233</v>
      </c>
      <c r="S3097" t="s">
        <v>182</v>
      </c>
      <c r="W3097">
        <v>1</v>
      </c>
      <c r="X3097">
        <v>11</v>
      </c>
      <c r="Y3097">
        <v>2</v>
      </c>
      <c r="Z3097">
        <v>1098824</v>
      </c>
      <c r="AA3097" t="s">
        <v>146</v>
      </c>
      <c r="AB3097">
        <v>102</v>
      </c>
      <c r="AC3097" t="s">
        <v>10</v>
      </c>
      <c r="AD3097" t="s">
        <v>10</v>
      </c>
      <c r="AE3097">
        <v>1175</v>
      </c>
    </row>
    <row r="3098" spans="1:31" x14ac:dyDescent="0.25">
      <c r="A3098">
        <v>345</v>
      </c>
      <c r="B3098">
        <v>345</v>
      </c>
      <c r="C3098">
        <v>1125</v>
      </c>
      <c r="E3098" s="3">
        <v>40574</v>
      </c>
      <c r="F3098" s="15">
        <f t="shared" si="96"/>
        <v>2011</v>
      </c>
      <c r="G3098" s="3">
        <f t="shared" si="97"/>
        <v>40574</v>
      </c>
      <c r="H3098" t="s">
        <v>142</v>
      </c>
      <c r="I3098" t="s">
        <v>165</v>
      </c>
      <c r="J3098" t="b">
        <v>0</v>
      </c>
      <c r="K3098" t="s">
        <v>1456</v>
      </c>
      <c r="L3098">
        <v>91928</v>
      </c>
      <c r="M3098">
        <v>737</v>
      </c>
      <c r="N3098">
        <v>99452</v>
      </c>
      <c r="S3098" t="s">
        <v>182</v>
      </c>
      <c r="W3098">
        <v>1</v>
      </c>
      <c r="X3098">
        <v>11</v>
      </c>
      <c r="Y3098">
        <v>1</v>
      </c>
      <c r="Z3098">
        <v>1099737</v>
      </c>
      <c r="AA3098" t="s">
        <v>146</v>
      </c>
      <c r="AB3098">
        <v>102</v>
      </c>
      <c r="AC3098" t="s">
        <v>10</v>
      </c>
      <c r="AD3098" t="s">
        <v>10</v>
      </c>
      <c r="AE3098">
        <v>547</v>
      </c>
    </row>
    <row r="3099" spans="1:31" x14ac:dyDescent="0.25">
      <c r="A3099">
        <v>345</v>
      </c>
      <c r="B3099">
        <v>345</v>
      </c>
      <c r="C3099">
        <v>1125</v>
      </c>
      <c r="E3099" s="3">
        <v>40574</v>
      </c>
      <c r="F3099" s="15">
        <f t="shared" si="96"/>
        <v>2011</v>
      </c>
      <c r="G3099" s="3">
        <f t="shared" si="97"/>
        <v>40574</v>
      </c>
      <c r="H3099" t="s">
        <v>142</v>
      </c>
      <c r="I3099" t="s">
        <v>165</v>
      </c>
      <c r="J3099" t="b">
        <v>0</v>
      </c>
      <c r="K3099" t="s">
        <v>1456</v>
      </c>
      <c r="L3099">
        <v>91928</v>
      </c>
      <c r="M3099">
        <v>737</v>
      </c>
      <c r="N3099">
        <v>99452</v>
      </c>
      <c r="S3099" t="s">
        <v>182</v>
      </c>
      <c r="W3099">
        <v>1</v>
      </c>
      <c r="X3099">
        <v>11</v>
      </c>
      <c r="Y3099">
        <v>1</v>
      </c>
      <c r="Z3099">
        <v>1099737</v>
      </c>
      <c r="AA3099" t="s">
        <v>146</v>
      </c>
      <c r="AB3099">
        <v>102</v>
      </c>
      <c r="AC3099" t="s">
        <v>10</v>
      </c>
      <c r="AD3099" t="s">
        <v>10</v>
      </c>
      <c r="AE3099">
        <v>548</v>
      </c>
    </row>
    <row r="3100" spans="1:31" x14ac:dyDescent="0.25">
      <c r="A3100">
        <v>345</v>
      </c>
      <c r="B3100">
        <v>345</v>
      </c>
      <c r="C3100">
        <v>1125</v>
      </c>
      <c r="E3100" s="3">
        <v>40582</v>
      </c>
      <c r="F3100" s="15">
        <f t="shared" si="96"/>
        <v>2011</v>
      </c>
      <c r="G3100" s="3">
        <f t="shared" si="97"/>
        <v>40602</v>
      </c>
      <c r="H3100" t="s">
        <v>142</v>
      </c>
      <c r="I3100" t="s">
        <v>1248</v>
      </c>
      <c r="J3100" t="b">
        <v>0</v>
      </c>
      <c r="K3100" t="s">
        <v>1457</v>
      </c>
      <c r="L3100">
        <v>91928</v>
      </c>
      <c r="M3100">
        <v>763</v>
      </c>
      <c r="N3100">
        <v>100250</v>
      </c>
      <c r="S3100" t="s">
        <v>182</v>
      </c>
      <c r="W3100">
        <v>2</v>
      </c>
      <c r="X3100">
        <v>11</v>
      </c>
      <c r="Y3100">
        <v>3</v>
      </c>
      <c r="Z3100">
        <v>1099617</v>
      </c>
      <c r="AA3100" t="s">
        <v>146</v>
      </c>
      <c r="AB3100">
        <v>102</v>
      </c>
      <c r="AC3100" t="s">
        <v>10</v>
      </c>
      <c r="AD3100" t="s">
        <v>10</v>
      </c>
      <c r="AE3100">
        <v>1327</v>
      </c>
    </row>
    <row r="3101" spans="1:31" x14ac:dyDescent="0.25">
      <c r="A3101">
        <v>345</v>
      </c>
      <c r="B3101">
        <v>345</v>
      </c>
      <c r="C3101">
        <v>1125</v>
      </c>
      <c r="E3101" s="3">
        <v>40582</v>
      </c>
      <c r="F3101" s="15">
        <f t="shared" si="96"/>
        <v>2011</v>
      </c>
      <c r="G3101" s="3">
        <f t="shared" si="97"/>
        <v>40602</v>
      </c>
      <c r="H3101" t="s">
        <v>142</v>
      </c>
      <c r="I3101" t="s">
        <v>171</v>
      </c>
      <c r="J3101" t="b">
        <v>0</v>
      </c>
      <c r="K3101" t="s">
        <v>1458</v>
      </c>
      <c r="L3101">
        <v>91928</v>
      </c>
      <c r="M3101">
        <v>763</v>
      </c>
      <c r="N3101">
        <v>100250</v>
      </c>
      <c r="S3101" t="s">
        <v>182</v>
      </c>
      <c r="W3101">
        <v>2</v>
      </c>
      <c r="X3101">
        <v>11</v>
      </c>
      <c r="Y3101">
        <v>3</v>
      </c>
      <c r="Z3101">
        <v>1098824</v>
      </c>
      <c r="AA3101" t="s">
        <v>146</v>
      </c>
      <c r="AB3101">
        <v>102</v>
      </c>
      <c r="AC3101" t="s">
        <v>10</v>
      </c>
      <c r="AD3101" t="s">
        <v>10</v>
      </c>
      <c r="AE3101">
        <v>1328</v>
      </c>
    </row>
    <row r="3102" spans="1:31" x14ac:dyDescent="0.25">
      <c r="A3102">
        <v>345</v>
      </c>
      <c r="B3102">
        <v>345</v>
      </c>
      <c r="C3102">
        <v>1125</v>
      </c>
      <c r="E3102" s="3">
        <v>40596</v>
      </c>
      <c r="F3102" s="15">
        <f t="shared" si="96"/>
        <v>2011</v>
      </c>
      <c r="G3102" s="3">
        <f t="shared" si="97"/>
        <v>40602</v>
      </c>
      <c r="H3102" t="s">
        <v>142</v>
      </c>
      <c r="I3102" t="s">
        <v>1248</v>
      </c>
      <c r="J3102" t="b">
        <v>0</v>
      </c>
      <c r="K3102" t="s">
        <v>1459</v>
      </c>
      <c r="L3102">
        <v>91928</v>
      </c>
      <c r="M3102">
        <v>769</v>
      </c>
      <c r="N3102">
        <v>101283</v>
      </c>
      <c r="S3102" t="s">
        <v>182</v>
      </c>
      <c r="W3102">
        <v>2</v>
      </c>
      <c r="X3102">
        <v>11</v>
      </c>
      <c r="Y3102">
        <v>1</v>
      </c>
      <c r="Z3102">
        <v>1099617</v>
      </c>
      <c r="AA3102" t="s">
        <v>146</v>
      </c>
      <c r="AB3102">
        <v>102</v>
      </c>
      <c r="AC3102" t="s">
        <v>10</v>
      </c>
      <c r="AD3102" t="s">
        <v>10</v>
      </c>
      <c r="AE3102">
        <v>1328</v>
      </c>
    </row>
    <row r="3103" spans="1:31" x14ac:dyDescent="0.25">
      <c r="A3103">
        <v>345</v>
      </c>
      <c r="B3103">
        <v>345</v>
      </c>
      <c r="C3103">
        <v>1125</v>
      </c>
      <c r="E3103" s="3">
        <v>40596</v>
      </c>
      <c r="F3103" s="15">
        <f t="shared" si="96"/>
        <v>2011</v>
      </c>
      <c r="G3103" s="3">
        <f t="shared" si="97"/>
        <v>40602</v>
      </c>
      <c r="H3103" t="s">
        <v>142</v>
      </c>
      <c r="I3103" t="s">
        <v>171</v>
      </c>
      <c r="J3103" t="b">
        <v>0</v>
      </c>
      <c r="K3103" t="s">
        <v>1460</v>
      </c>
      <c r="L3103">
        <v>91928</v>
      </c>
      <c r="M3103">
        <v>769</v>
      </c>
      <c r="N3103">
        <v>101283</v>
      </c>
      <c r="S3103" t="s">
        <v>182</v>
      </c>
      <c r="W3103">
        <v>2</v>
      </c>
      <c r="X3103">
        <v>11</v>
      </c>
      <c r="Y3103">
        <v>1</v>
      </c>
      <c r="Z3103">
        <v>1098824</v>
      </c>
      <c r="AA3103" t="s">
        <v>146</v>
      </c>
      <c r="AB3103">
        <v>102</v>
      </c>
      <c r="AC3103" t="s">
        <v>10</v>
      </c>
      <c r="AD3103" t="s">
        <v>10</v>
      </c>
      <c r="AE3103">
        <v>1330</v>
      </c>
    </row>
    <row r="3104" spans="1:31" x14ac:dyDescent="0.25">
      <c r="A3104">
        <v>345</v>
      </c>
      <c r="B3104">
        <v>345</v>
      </c>
      <c r="C3104">
        <v>1125</v>
      </c>
      <c r="E3104" s="3">
        <v>40596</v>
      </c>
      <c r="F3104" s="15">
        <f t="shared" si="96"/>
        <v>2011</v>
      </c>
      <c r="G3104" s="3">
        <f t="shared" si="97"/>
        <v>40602</v>
      </c>
      <c r="H3104" t="s">
        <v>142</v>
      </c>
      <c r="I3104" t="s">
        <v>171</v>
      </c>
      <c r="J3104" t="b">
        <v>0</v>
      </c>
      <c r="K3104" t="s">
        <v>1460</v>
      </c>
      <c r="L3104">
        <v>91928</v>
      </c>
      <c r="M3104">
        <v>769</v>
      </c>
      <c r="N3104">
        <v>101283</v>
      </c>
      <c r="S3104" t="s">
        <v>182</v>
      </c>
      <c r="W3104">
        <v>2</v>
      </c>
      <c r="X3104">
        <v>11</v>
      </c>
      <c r="Y3104">
        <v>2</v>
      </c>
      <c r="Z3104">
        <v>1098824</v>
      </c>
      <c r="AA3104" t="s">
        <v>146</v>
      </c>
      <c r="AB3104">
        <v>102</v>
      </c>
      <c r="AC3104" t="s">
        <v>10</v>
      </c>
      <c r="AD3104" t="s">
        <v>10</v>
      </c>
      <c r="AE3104">
        <v>1331</v>
      </c>
    </row>
    <row r="3105" spans="1:31" x14ac:dyDescent="0.25">
      <c r="A3105">
        <v>345</v>
      </c>
      <c r="B3105">
        <v>345</v>
      </c>
      <c r="C3105">
        <v>1125</v>
      </c>
      <c r="E3105" s="3">
        <v>40596</v>
      </c>
      <c r="F3105" s="15">
        <f t="shared" si="96"/>
        <v>2011</v>
      </c>
      <c r="G3105" s="3">
        <f t="shared" si="97"/>
        <v>40602</v>
      </c>
      <c r="H3105" t="s">
        <v>142</v>
      </c>
      <c r="I3105" t="s">
        <v>171</v>
      </c>
      <c r="J3105" t="b">
        <v>0</v>
      </c>
      <c r="K3105" t="s">
        <v>1461</v>
      </c>
      <c r="L3105">
        <v>91928</v>
      </c>
      <c r="M3105">
        <v>769</v>
      </c>
      <c r="N3105">
        <v>101283</v>
      </c>
      <c r="S3105" t="s">
        <v>182</v>
      </c>
      <c r="W3105">
        <v>2</v>
      </c>
      <c r="X3105">
        <v>11</v>
      </c>
      <c r="Y3105">
        <v>1</v>
      </c>
      <c r="Z3105">
        <v>1098824</v>
      </c>
      <c r="AA3105" t="s">
        <v>146</v>
      </c>
      <c r="AB3105">
        <v>102</v>
      </c>
      <c r="AC3105" t="s">
        <v>10</v>
      </c>
      <c r="AD3105" t="s">
        <v>10</v>
      </c>
      <c r="AE3105">
        <v>1334</v>
      </c>
    </row>
    <row r="3106" spans="1:31" x14ac:dyDescent="0.25">
      <c r="A3106">
        <v>345</v>
      </c>
      <c r="B3106">
        <v>345</v>
      </c>
      <c r="C3106">
        <v>1125</v>
      </c>
      <c r="E3106" s="3">
        <v>40610</v>
      </c>
      <c r="F3106" s="15">
        <f t="shared" si="96"/>
        <v>2011</v>
      </c>
      <c r="G3106" s="3">
        <f t="shared" si="97"/>
        <v>40633</v>
      </c>
      <c r="H3106" t="s">
        <v>142</v>
      </c>
      <c r="I3106" t="s">
        <v>175</v>
      </c>
      <c r="J3106" t="b">
        <v>0</v>
      </c>
      <c r="K3106" t="s">
        <v>1462</v>
      </c>
      <c r="L3106">
        <v>91928</v>
      </c>
      <c r="M3106">
        <v>775</v>
      </c>
      <c r="N3106">
        <v>102457</v>
      </c>
      <c r="S3106" t="s">
        <v>182</v>
      </c>
      <c r="W3106">
        <v>3</v>
      </c>
      <c r="X3106">
        <v>11</v>
      </c>
      <c r="Y3106">
        <v>2.5</v>
      </c>
      <c r="Z3106">
        <v>1099394</v>
      </c>
      <c r="AA3106" t="s">
        <v>146</v>
      </c>
      <c r="AB3106">
        <v>102</v>
      </c>
      <c r="AC3106" t="s">
        <v>10</v>
      </c>
      <c r="AD3106" t="s">
        <v>10</v>
      </c>
      <c r="AE3106">
        <v>1310</v>
      </c>
    </row>
    <row r="3107" spans="1:31" x14ac:dyDescent="0.25">
      <c r="A3107">
        <v>345</v>
      </c>
      <c r="B3107">
        <v>345</v>
      </c>
      <c r="C3107">
        <v>1125</v>
      </c>
      <c r="E3107" s="3">
        <v>40610</v>
      </c>
      <c r="F3107" s="15">
        <f t="shared" si="96"/>
        <v>2011</v>
      </c>
      <c r="G3107" s="3">
        <f t="shared" si="97"/>
        <v>40633</v>
      </c>
      <c r="H3107" t="s">
        <v>142</v>
      </c>
      <c r="I3107" t="s">
        <v>171</v>
      </c>
      <c r="J3107" t="b">
        <v>0</v>
      </c>
      <c r="K3107" t="s">
        <v>1463</v>
      </c>
      <c r="L3107">
        <v>91928</v>
      </c>
      <c r="M3107">
        <v>775</v>
      </c>
      <c r="N3107">
        <v>102457</v>
      </c>
      <c r="S3107" t="s">
        <v>182</v>
      </c>
      <c r="W3107">
        <v>3</v>
      </c>
      <c r="X3107">
        <v>11</v>
      </c>
      <c r="Y3107">
        <v>2.5</v>
      </c>
      <c r="Z3107">
        <v>1098824</v>
      </c>
      <c r="AA3107" t="s">
        <v>146</v>
      </c>
      <c r="AB3107">
        <v>102</v>
      </c>
      <c r="AC3107" t="s">
        <v>10</v>
      </c>
      <c r="AD3107" t="s">
        <v>10</v>
      </c>
      <c r="AE3107">
        <v>1324</v>
      </c>
    </row>
    <row r="3108" spans="1:31" x14ac:dyDescent="0.25">
      <c r="A3108">
        <v>345</v>
      </c>
      <c r="B3108">
        <v>345</v>
      </c>
      <c r="C3108">
        <v>1125</v>
      </c>
      <c r="E3108" s="3">
        <v>40638</v>
      </c>
      <c r="F3108" s="15">
        <f t="shared" si="96"/>
        <v>2011</v>
      </c>
      <c r="G3108" s="3">
        <f t="shared" si="97"/>
        <v>40663</v>
      </c>
      <c r="H3108" t="s">
        <v>142</v>
      </c>
      <c r="I3108" t="s">
        <v>171</v>
      </c>
      <c r="J3108" t="b">
        <v>0</v>
      </c>
      <c r="K3108" t="s">
        <v>1464</v>
      </c>
      <c r="L3108">
        <v>91928</v>
      </c>
      <c r="M3108">
        <v>791</v>
      </c>
      <c r="N3108">
        <v>104252</v>
      </c>
      <c r="S3108" t="s">
        <v>182</v>
      </c>
      <c r="W3108">
        <v>4</v>
      </c>
      <c r="X3108">
        <v>11</v>
      </c>
      <c r="Y3108">
        <v>3</v>
      </c>
      <c r="Z3108">
        <v>1098824</v>
      </c>
      <c r="AA3108" t="s">
        <v>146</v>
      </c>
      <c r="AB3108">
        <v>102</v>
      </c>
      <c r="AC3108" t="s">
        <v>10</v>
      </c>
      <c r="AD3108" t="s">
        <v>10</v>
      </c>
      <c r="AE3108">
        <v>1318</v>
      </c>
    </row>
    <row r="3109" spans="1:31" x14ac:dyDescent="0.25">
      <c r="A3109">
        <v>345</v>
      </c>
      <c r="B3109">
        <v>345</v>
      </c>
      <c r="C3109">
        <v>1125</v>
      </c>
      <c r="E3109" s="3">
        <v>40638</v>
      </c>
      <c r="F3109" s="15">
        <f t="shared" si="96"/>
        <v>2011</v>
      </c>
      <c r="G3109" s="3">
        <f t="shared" si="97"/>
        <v>40663</v>
      </c>
      <c r="H3109" t="s">
        <v>142</v>
      </c>
      <c r="I3109" t="s">
        <v>171</v>
      </c>
      <c r="J3109" t="b">
        <v>0</v>
      </c>
      <c r="K3109" t="s">
        <v>1465</v>
      </c>
      <c r="L3109">
        <v>91928</v>
      </c>
      <c r="M3109">
        <v>791</v>
      </c>
      <c r="N3109">
        <v>104252</v>
      </c>
      <c r="S3109" t="s">
        <v>182</v>
      </c>
      <c r="W3109">
        <v>4</v>
      </c>
      <c r="X3109">
        <v>11</v>
      </c>
      <c r="Y3109">
        <v>1</v>
      </c>
      <c r="Z3109">
        <v>1098824</v>
      </c>
      <c r="AA3109" t="s">
        <v>146</v>
      </c>
      <c r="AB3109">
        <v>102</v>
      </c>
      <c r="AC3109" t="s">
        <v>10</v>
      </c>
      <c r="AD3109" t="s">
        <v>10</v>
      </c>
      <c r="AE3109">
        <v>1319</v>
      </c>
    </row>
    <row r="3110" spans="1:31" x14ac:dyDescent="0.25">
      <c r="A3110">
        <v>345</v>
      </c>
      <c r="B3110">
        <v>345</v>
      </c>
      <c r="C3110">
        <v>1125</v>
      </c>
      <c r="E3110" s="3">
        <v>40638</v>
      </c>
      <c r="F3110" s="15">
        <f t="shared" si="96"/>
        <v>2011</v>
      </c>
      <c r="G3110" s="3">
        <f t="shared" si="97"/>
        <v>40663</v>
      </c>
      <c r="H3110" t="s">
        <v>142</v>
      </c>
      <c r="I3110" t="s">
        <v>1248</v>
      </c>
      <c r="J3110" t="b">
        <v>0</v>
      </c>
      <c r="K3110" t="s">
        <v>1466</v>
      </c>
      <c r="L3110">
        <v>91928</v>
      </c>
      <c r="M3110">
        <v>791</v>
      </c>
      <c r="N3110">
        <v>104252</v>
      </c>
      <c r="S3110" t="s">
        <v>182</v>
      </c>
      <c r="W3110">
        <v>4</v>
      </c>
      <c r="X3110">
        <v>11</v>
      </c>
      <c r="Y3110">
        <v>3</v>
      </c>
      <c r="Z3110">
        <v>1099617</v>
      </c>
      <c r="AA3110" t="s">
        <v>146</v>
      </c>
      <c r="AB3110">
        <v>102</v>
      </c>
      <c r="AC3110" t="s">
        <v>10</v>
      </c>
      <c r="AD3110" t="s">
        <v>10</v>
      </c>
      <c r="AE3110">
        <v>1321</v>
      </c>
    </row>
    <row r="3111" spans="1:31" x14ac:dyDescent="0.25">
      <c r="A3111">
        <v>345</v>
      </c>
      <c r="B3111">
        <v>345</v>
      </c>
      <c r="C3111">
        <v>1125</v>
      </c>
      <c r="E3111" s="3">
        <v>40638</v>
      </c>
      <c r="F3111" s="15">
        <f t="shared" si="96"/>
        <v>2011</v>
      </c>
      <c r="G3111" s="3">
        <f t="shared" si="97"/>
        <v>40663</v>
      </c>
      <c r="H3111" t="s">
        <v>142</v>
      </c>
      <c r="I3111" t="s">
        <v>1248</v>
      </c>
      <c r="J3111" t="b">
        <v>0</v>
      </c>
      <c r="K3111" t="s">
        <v>1467</v>
      </c>
      <c r="L3111">
        <v>91928</v>
      </c>
      <c r="M3111">
        <v>791</v>
      </c>
      <c r="N3111">
        <v>104252</v>
      </c>
      <c r="S3111" t="s">
        <v>182</v>
      </c>
      <c r="W3111">
        <v>4</v>
      </c>
      <c r="X3111">
        <v>11</v>
      </c>
      <c r="Y3111">
        <v>1</v>
      </c>
      <c r="Z3111">
        <v>1099617</v>
      </c>
      <c r="AA3111" t="s">
        <v>146</v>
      </c>
      <c r="AB3111">
        <v>102</v>
      </c>
      <c r="AC3111" t="s">
        <v>10</v>
      </c>
      <c r="AD3111" t="s">
        <v>10</v>
      </c>
      <c r="AE3111">
        <v>1322</v>
      </c>
    </row>
    <row r="3112" spans="1:31" x14ac:dyDescent="0.25">
      <c r="A3112">
        <v>345</v>
      </c>
      <c r="B3112">
        <v>345</v>
      </c>
      <c r="C3112">
        <v>1125</v>
      </c>
      <c r="E3112" s="3">
        <v>40652</v>
      </c>
      <c r="F3112" s="15">
        <f t="shared" si="96"/>
        <v>2011</v>
      </c>
      <c r="G3112" s="3">
        <f t="shared" si="97"/>
        <v>40663</v>
      </c>
      <c r="H3112" t="s">
        <v>142</v>
      </c>
      <c r="I3112" t="s">
        <v>171</v>
      </c>
      <c r="J3112" t="b">
        <v>0</v>
      </c>
      <c r="K3112" t="s">
        <v>1468</v>
      </c>
      <c r="L3112">
        <v>91928</v>
      </c>
      <c r="M3112">
        <v>800</v>
      </c>
      <c r="N3112">
        <v>105202</v>
      </c>
      <c r="S3112" t="s">
        <v>182</v>
      </c>
      <c r="W3112">
        <v>4</v>
      </c>
      <c r="X3112">
        <v>11</v>
      </c>
      <c r="Y3112">
        <v>2</v>
      </c>
      <c r="Z3112">
        <v>1098824</v>
      </c>
      <c r="AA3112" t="s">
        <v>146</v>
      </c>
      <c r="AB3112">
        <v>102</v>
      </c>
      <c r="AC3112" t="s">
        <v>10</v>
      </c>
      <c r="AD3112" t="s">
        <v>10</v>
      </c>
      <c r="AE3112">
        <v>1178</v>
      </c>
    </row>
    <row r="3113" spans="1:31" x14ac:dyDescent="0.25">
      <c r="A3113">
        <v>345</v>
      </c>
      <c r="B3113">
        <v>345</v>
      </c>
      <c r="C3113">
        <v>1125</v>
      </c>
      <c r="E3113" s="3">
        <v>40663</v>
      </c>
      <c r="F3113" s="15">
        <f t="shared" si="96"/>
        <v>2011</v>
      </c>
      <c r="G3113" s="3">
        <f t="shared" si="97"/>
        <v>40663</v>
      </c>
      <c r="H3113" t="s">
        <v>142</v>
      </c>
      <c r="I3113" t="s">
        <v>165</v>
      </c>
      <c r="J3113" t="b">
        <v>0</v>
      </c>
      <c r="K3113" t="s">
        <v>1469</v>
      </c>
      <c r="L3113">
        <v>91928</v>
      </c>
      <c r="M3113">
        <v>803</v>
      </c>
      <c r="N3113">
        <v>105266</v>
      </c>
      <c r="S3113" t="s">
        <v>182</v>
      </c>
      <c r="W3113">
        <v>4</v>
      </c>
      <c r="X3113">
        <v>11</v>
      </c>
      <c r="Y3113">
        <v>1</v>
      </c>
      <c r="Z3113">
        <v>1099737</v>
      </c>
      <c r="AA3113" t="s">
        <v>146</v>
      </c>
      <c r="AB3113">
        <v>102</v>
      </c>
      <c r="AC3113" t="s">
        <v>10</v>
      </c>
      <c r="AD3113" t="s">
        <v>10</v>
      </c>
      <c r="AE3113">
        <v>395</v>
      </c>
    </row>
    <row r="3114" spans="1:31" x14ac:dyDescent="0.25">
      <c r="A3114">
        <v>345</v>
      </c>
      <c r="B3114">
        <v>345</v>
      </c>
      <c r="C3114">
        <v>1125</v>
      </c>
      <c r="E3114" s="3">
        <v>40666</v>
      </c>
      <c r="F3114" s="15">
        <f t="shared" si="96"/>
        <v>2011</v>
      </c>
      <c r="G3114" s="3">
        <f t="shared" si="97"/>
        <v>40694</v>
      </c>
      <c r="H3114" t="s">
        <v>142</v>
      </c>
      <c r="I3114" t="s">
        <v>1248</v>
      </c>
      <c r="J3114" t="b">
        <v>0</v>
      </c>
      <c r="K3114" t="s">
        <v>1470</v>
      </c>
      <c r="L3114">
        <v>91928</v>
      </c>
      <c r="M3114">
        <v>808</v>
      </c>
      <c r="N3114">
        <v>106022</v>
      </c>
      <c r="S3114" t="s">
        <v>182</v>
      </c>
      <c r="W3114">
        <v>5</v>
      </c>
      <c r="X3114">
        <v>11</v>
      </c>
      <c r="Y3114">
        <v>1</v>
      </c>
      <c r="Z3114">
        <v>1099617</v>
      </c>
      <c r="AA3114" t="s">
        <v>146</v>
      </c>
      <c r="AB3114">
        <v>102</v>
      </c>
      <c r="AC3114" t="s">
        <v>10</v>
      </c>
      <c r="AD3114" t="s">
        <v>10</v>
      </c>
      <c r="AE3114">
        <v>1168</v>
      </c>
    </row>
    <row r="3115" spans="1:31" x14ac:dyDescent="0.25">
      <c r="A3115">
        <v>345</v>
      </c>
      <c r="B3115">
        <v>345</v>
      </c>
      <c r="C3115">
        <v>1125</v>
      </c>
      <c r="E3115" s="3">
        <v>40666</v>
      </c>
      <c r="F3115" s="15">
        <f t="shared" si="96"/>
        <v>2011</v>
      </c>
      <c r="G3115" s="3">
        <f t="shared" si="97"/>
        <v>40694</v>
      </c>
      <c r="H3115" t="s">
        <v>142</v>
      </c>
      <c r="I3115" t="s">
        <v>1248</v>
      </c>
      <c r="J3115" t="b">
        <v>0</v>
      </c>
      <c r="K3115" t="s">
        <v>1470</v>
      </c>
      <c r="L3115">
        <v>91928</v>
      </c>
      <c r="M3115">
        <v>808</v>
      </c>
      <c r="N3115">
        <v>106022</v>
      </c>
      <c r="S3115" t="s">
        <v>182</v>
      </c>
      <c r="W3115">
        <v>5</v>
      </c>
      <c r="X3115">
        <v>11</v>
      </c>
      <c r="Y3115">
        <v>6</v>
      </c>
      <c r="Z3115">
        <v>1099617</v>
      </c>
      <c r="AA3115" t="s">
        <v>146</v>
      </c>
      <c r="AB3115">
        <v>102</v>
      </c>
      <c r="AC3115" t="s">
        <v>10</v>
      </c>
      <c r="AD3115" t="s">
        <v>10</v>
      </c>
      <c r="AE3115">
        <v>1170</v>
      </c>
    </row>
    <row r="3116" spans="1:31" x14ac:dyDescent="0.25">
      <c r="A3116">
        <v>345</v>
      </c>
      <c r="B3116">
        <v>345</v>
      </c>
      <c r="C3116">
        <v>1125</v>
      </c>
      <c r="E3116" s="3">
        <v>40666</v>
      </c>
      <c r="F3116" s="15">
        <f t="shared" si="96"/>
        <v>2011</v>
      </c>
      <c r="G3116" s="3">
        <f t="shared" si="97"/>
        <v>40694</v>
      </c>
      <c r="H3116" t="s">
        <v>142</v>
      </c>
      <c r="I3116" t="s">
        <v>1248</v>
      </c>
      <c r="J3116" t="b">
        <v>0</v>
      </c>
      <c r="K3116" t="s">
        <v>1471</v>
      </c>
      <c r="L3116">
        <v>91928</v>
      </c>
      <c r="M3116">
        <v>808</v>
      </c>
      <c r="N3116">
        <v>106022</v>
      </c>
      <c r="S3116" t="s">
        <v>182</v>
      </c>
      <c r="W3116">
        <v>5</v>
      </c>
      <c r="X3116">
        <v>11</v>
      </c>
      <c r="Y3116">
        <v>3</v>
      </c>
      <c r="Z3116">
        <v>1099617</v>
      </c>
      <c r="AA3116" t="s">
        <v>146</v>
      </c>
      <c r="AB3116">
        <v>102</v>
      </c>
      <c r="AC3116" t="s">
        <v>10</v>
      </c>
      <c r="AD3116" t="s">
        <v>10</v>
      </c>
      <c r="AE3116">
        <v>1171</v>
      </c>
    </row>
    <row r="3117" spans="1:31" x14ac:dyDescent="0.25">
      <c r="A3117">
        <v>345</v>
      </c>
      <c r="B3117">
        <v>345</v>
      </c>
      <c r="C3117">
        <v>1125</v>
      </c>
      <c r="E3117" s="3">
        <v>40666</v>
      </c>
      <c r="F3117" s="15">
        <f t="shared" si="96"/>
        <v>2011</v>
      </c>
      <c r="G3117" s="3">
        <f t="shared" si="97"/>
        <v>40694</v>
      </c>
      <c r="H3117" t="s">
        <v>142</v>
      </c>
      <c r="I3117" t="s">
        <v>171</v>
      </c>
      <c r="J3117" t="b">
        <v>0</v>
      </c>
      <c r="K3117" t="s">
        <v>1472</v>
      </c>
      <c r="L3117">
        <v>91928</v>
      </c>
      <c r="M3117">
        <v>808</v>
      </c>
      <c r="N3117">
        <v>106022</v>
      </c>
      <c r="S3117" t="s">
        <v>182</v>
      </c>
      <c r="W3117">
        <v>5</v>
      </c>
      <c r="X3117">
        <v>11</v>
      </c>
      <c r="Y3117">
        <v>1</v>
      </c>
      <c r="Z3117">
        <v>1098824</v>
      </c>
      <c r="AA3117" t="s">
        <v>146</v>
      </c>
      <c r="AB3117">
        <v>102</v>
      </c>
      <c r="AC3117" t="s">
        <v>10</v>
      </c>
      <c r="AD3117" t="s">
        <v>10</v>
      </c>
      <c r="AE3117">
        <v>1179</v>
      </c>
    </row>
    <row r="3118" spans="1:31" x14ac:dyDescent="0.25">
      <c r="A3118">
        <v>345</v>
      </c>
      <c r="B3118">
        <v>345</v>
      </c>
      <c r="C3118">
        <v>1125</v>
      </c>
      <c r="E3118" s="3">
        <v>40666</v>
      </c>
      <c r="F3118" s="15">
        <f t="shared" si="96"/>
        <v>2011</v>
      </c>
      <c r="G3118" s="3">
        <f t="shared" si="97"/>
        <v>40694</v>
      </c>
      <c r="H3118" t="s">
        <v>142</v>
      </c>
      <c r="I3118" t="s">
        <v>171</v>
      </c>
      <c r="J3118" t="b">
        <v>0</v>
      </c>
      <c r="K3118" t="s">
        <v>1472</v>
      </c>
      <c r="L3118">
        <v>91928</v>
      </c>
      <c r="M3118">
        <v>808</v>
      </c>
      <c r="N3118">
        <v>106022</v>
      </c>
      <c r="S3118" t="s">
        <v>182</v>
      </c>
      <c r="W3118">
        <v>5</v>
      </c>
      <c r="X3118">
        <v>11</v>
      </c>
      <c r="Y3118">
        <v>3</v>
      </c>
      <c r="Z3118">
        <v>1098824</v>
      </c>
      <c r="AA3118" t="s">
        <v>146</v>
      </c>
      <c r="AB3118">
        <v>102</v>
      </c>
      <c r="AC3118" t="s">
        <v>10</v>
      </c>
      <c r="AD3118" t="s">
        <v>10</v>
      </c>
      <c r="AE3118">
        <v>1180</v>
      </c>
    </row>
    <row r="3119" spans="1:31" x14ac:dyDescent="0.25">
      <c r="A3119">
        <v>345</v>
      </c>
      <c r="B3119">
        <v>345</v>
      </c>
      <c r="C3119">
        <v>1125</v>
      </c>
      <c r="E3119" s="3">
        <v>40666</v>
      </c>
      <c r="F3119" s="15">
        <f t="shared" si="96"/>
        <v>2011</v>
      </c>
      <c r="G3119" s="3">
        <f t="shared" si="97"/>
        <v>40694</v>
      </c>
      <c r="H3119" t="s">
        <v>142</v>
      </c>
      <c r="I3119" t="s">
        <v>171</v>
      </c>
      <c r="J3119" t="b">
        <v>0</v>
      </c>
      <c r="K3119" t="s">
        <v>1473</v>
      </c>
      <c r="L3119">
        <v>91928</v>
      </c>
      <c r="M3119">
        <v>808</v>
      </c>
      <c r="N3119">
        <v>106022</v>
      </c>
      <c r="S3119" t="s">
        <v>182</v>
      </c>
      <c r="W3119">
        <v>5</v>
      </c>
      <c r="X3119">
        <v>11</v>
      </c>
      <c r="Y3119">
        <v>3</v>
      </c>
      <c r="Z3119">
        <v>1098824</v>
      </c>
      <c r="AA3119" t="s">
        <v>146</v>
      </c>
      <c r="AB3119">
        <v>102</v>
      </c>
      <c r="AC3119" t="s">
        <v>10</v>
      </c>
      <c r="AD3119" t="s">
        <v>10</v>
      </c>
      <c r="AE3119">
        <v>1181</v>
      </c>
    </row>
    <row r="3120" spans="1:31" x14ac:dyDescent="0.25">
      <c r="A3120">
        <v>345</v>
      </c>
      <c r="B3120">
        <v>345</v>
      </c>
      <c r="C3120">
        <v>1125</v>
      </c>
      <c r="E3120" s="3">
        <v>40666</v>
      </c>
      <c r="F3120" s="15">
        <f t="shared" si="96"/>
        <v>2011</v>
      </c>
      <c r="G3120" s="3">
        <f t="shared" si="97"/>
        <v>40694</v>
      </c>
      <c r="H3120" t="s">
        <v>142</v>
      </c>
      <c r="I3120" t="s">
        <v>1248</v>
      </c>
      <c r="J3120" t="b">
        <v>0</v>
      </c>
      <c r="K3120" t="s">
        <v>1470</v>
      </c>
      <c r="L3120">
        <v>91928</v>
      </c>
      <c r="M3120">
        <v>808</v>
      </c>
      <c r="N3120">
        <v>106022</v>
      </c>
      <c r="S3120" t="s">
        <v>182</v>
      </c>
      <c r="W3120">
        <v>5</v>
      </c>
      <c r="X3120">
        <v>11</v>
      </c>
      <c r="Y3120">
        <v>3</v>
      </c>
      <c r="Z3120">
        <v>1099617</v>
      </c>
      <c r="AA3120" t="s">
        <v>146</v>
      </c>
      <c r="AB3120">
        <v>102</v>
      </c>
      <c r="AC3120" t="s">
        <v>10</v>
      </c>
      <c r="AD3120" t="s">
        <v>10</v>
      </c>
      <c r="AE3120">
        <v>1188</v>
      </c>
    </row>
    <row r="3121" spans="1:31" x14ac:dyDescent="0.25">
      <c r="A3121">
        <v>345</v>
      </c>
      <c r="B3121">
        <v>345</v>
      </c>
      <c r="C3121">
        <v>1125</v>
      </c>
      <c r="E3121" s="3">
        <v>40678</v>
      </c>
      <c r="F3121" s="15">
        <f t="shared" si="96"/>
        <v>2011</v>
      </c>
      <c r="G3121" s="3">
        <f t="shared" si="97"/>
        <v>40694</v>
      </c>
      <c r="H3121" t="s">
        <v>142</v>
      </c>
      <c r="I3121" t="s">
        <v>165</v>
      </c>
      <c r="J3121" t="b">
        <v>0</v>
      </c>
      <c r="K3121" t="s">
        <v>1474</v>
      </c>
      <c r="L3121">
        <v>91928</v>
      </c>
      <c r="M3121">
        <v>811</v>
      </c>
      <c r="N3121">
        <v>106302</v>
      </c>
      <c r="S3121" t="s">
        <v>182</v>
      </c>
      <c r="W3121">
        <v>5</v>
      </c>
      <c r="X3121">
        <v>11</v>
      </c>
      <c r="Y3121">
        <v>1</v>
      </c>
      <c r="Z3121">
        <v>1099737</v>
      </c>
      <c r="AA3121" t="s">
        <v>146</v>
      </c>
      <c r="AB3121">
        <v>102</v>
      </c>
      <c r="AC3121" t="s">
        <v>10</v>
      </c>
      <c r="AD3121" t="s">
        <v>10</v>
      </c>
      <c r="AE3121">
        <v>448</v>
      </c>
    </row>
    <row r="3122" spans="1:31" x14ac:dyDescent="0.25">
      <c r="A3122">
        <v>345</v>
      </c>
      <c r="B3122">
        <v>345</v>
      </c>
      <c r="C3122">
        <v>1125</v>
      </c>
      <c r="E3122" s="3">
        <v>40678</v>
      </c>
      <c r="F3122" s="15">
        <f t="shared" si="96"/>
        <v>2011</v>
      </c>
      <c r="G3122" s="3">
        <f t="shared" si="97"/>
        <v>40694</v>
      </c>
      <c r="H3122" t="s">
        <v>142</v>
      </c>
      <c r="I3122" t="s">
        <v>165</v>
      </c>
      <c r="J3122" t="b">
        <v>0</v>
      </c>
      <c r="K3122" t="s">
        <v>1474</v>
      </c>
      <c r="L3122">
        <v>91928</v>
      </c>
      <c r="M3122">
        <v>811</v>
      </c>
      <c r="N3122">
        <v>106302</v>
      </c>
      <c r="S3122" t="s">
        <v>182</v>
      </c>
      <c r="W3122">
        <v>5</v>
      </c>
      <c r="X3122">
        <v>11</v>
      </c>
      <c r="Y3122">
        <v>4</v>
      </c>
      <c r="Z3122">
        <v>1099737</v>
      </c>
      <c r="AA3122" t="s">
        <v>146</v>
      </c>
      <c r="AB3122">
        <v>102</v>
      </c>
      <c r="AC3122" t="s">
        <v>10</v>
      </c>
      <c r="AD3122" t="s">
        <v>10</v>
      </c>
      <c r="AE3122">
        <v>450</v>
      </c>
    </row>
    <row r="3123" spans="1:31" x14ac:dyDescent="0.25">
      <c r="A3123">
        <v>345</v>
      </c>
      <c r="B3123">
        <v>345</v>
      </c>
      <c r="C3123">
        <v>1125</v>
      </c>
      <c r="E3123" s="3">
        <v>40680</v>
      </c>
      <c r="F3123" s="15">
        <f t="shared" si="96"/>
        <v>2011</v>
      </c>
      <c r="G3123" s="3">
        <f t="shared" si="97"/>
        <v>40694</v>
      </c>
      <c r="H3123" t="s">
        <v>142</v>
      </c>
      <c r="I3123" t="s">
        <v>171</v>
      </c>
      <c r="J3123" t="b">
        <v>0</v>
      </c>
      <c r="K3123" t="s">
        <v>1475</v>
      </c>
      <c r="L3123">
        <v>91928</v>
      </c>
      <c r="M3123">
        <v>816</v>
      </c>
      <c r="N3123">
        <v>106706</v>
      </c>
      <c r="S3123" t="s">
        <v>182</v>
      </c>
      <c r="W3123">
        <v>5</v>
      </c>
      <c r="X3123">
        <v>11</v>
      </c>
      <c r="Y3123">
        <v>3</v>
      </c>
      <c r="Z3123">
        <v>1098824</v>
      </c>
      <c r="AA3123" t="s">
        <v>146</v>
      </c>
      <c r="AB3123">
        <v>102</v>
      </c>
      <c r="AC3123" t="s">
        <v>10</v>
      </c>
      <c r="AD3123" t="s">
        <v>10</v>
      </c>
      <c r="AE3123">
        <v>1303</v>
      </c>
    </row>
    <row r="3124" spans="1:31" x14ac:dyDescent="0.25">
      <c r="A3124">
        <v>345</v>
      </c>
      <c r="B3124">
        <v>345</v>
      </c>
      <c r="C3124">
        <v>1125</v>
      </c>
      <c r="E3124" s="3">
        <v>40694</v>
      </c>
      <c r="F3124" s="15">
        <f t="shared" si="96"/>
        <v>2011</v>
      </c>
      <c r="G3124" s="3">
        <f t="shared" si="97"/>
        <v>40694</v>
      </c>
      <c r="H3124" t="s">
        <v>142</v>
      </c>
      <c r="I3124" t="s">
        <v>165</v>
      </c>
      <c r="J3124" t="b">
        <v>0</v>
      </c>
      <c r="K3124" t="s">
        <v>1469</v>
      </c>
      <c r="L3124">
        <v>91928</v>
      </c>
      <c r="M3124">
        <v>819</v>
      </c>
      <c r="N3124">
        <v>107168</v>
      </c>
      <c r="S3124" t="s">
        <v>182</v>
      </c>
      <c r="W3124">
        <v>5</v>
      </c>
      <c r="X3124">
        <v>11</v>
      </c>
      <c r="Y3124">
        <v>2</v>
      </c>
      <c r="Z3124">
        <v>1099737</v>
      </c>
      <c r="AA3124" t="s">
        <v>146</v>
      </c>
      <c r="AB3124">
        <v>102</v>
      </c>
      <c r="AC3124" t="s">
        <v>10</v>
      </c>
      <c r="AD3124" t="s">
        <v>10</v>
      </c>
      <c r="AE3124">
        <v>404</v>
      </c>
    </row>
    <row r="3125" spans="1:31" x14ac:dyDescent="0.25">
      <c r="A3125">
        <v>345</v>
      </c>
      <c r="B3125">
        <v>345</v>
      </c>
      <c r="C3125">
        <v>1125</v>
      </c>
      <c r="E3125" s="3">
        <v>40694</v>
      </c>
      <c r="F3125" s="15">
        <f t="shared" si="96"/>
        <v>2011</v>
      </c>
      <c r="G3125" s="3">
        <f t="shared" si="97"/>
        <v>40694</v>
      </c>
      <c r="H3125" t="s">
        <v>142</v>
      </c>
      <c r="I3125" t="s">
        <v>171</v>
      </c>
      <c r="J3125" t="b">
        <v>0</v>
      </c>
      <c r="K3125" t="s">
        <v>1476</v>
      </c>
      <c r="L3125">
        <v>91928</v>
      </c>
      <c r="M3125">
        <v>822</v>
      </c>
      <c r="N3125">
        <v>107219</v>
      </c>
      <c r="S3125" t="s">
        <v>182</v>
      </c>
      <c r="W3125">
        <v>5</v>
      </c>
      <c r="X3125">
        <v>11</v>
      </c>
      <c r="Y3125">
        <v>4</v>
      </c>
      <c r="Z3125">
        <v>1098824</v>
      </c>
      <c r="AA3125" t="s">
        <v>146</v>
      </c>
      <c r="AB3125">
        <v>102</v>
      </c>
      <c r="AC3125" t="s">
        <v>10</v>
      </c>
      <c r="AD3125" t="s">
        <v>10</v>
      </c>
      <c r="AE3125">
        <v>1112</v>
      </c>
    </row>
    <row r="3126" spans="1:31" x14ac:dyDescent="0.25">
      <c r="A3126">
        <v>345</v>
      </c>
      <c r="B3126">
        <v>345</v>
      </c>
      <c r="C3126">
        <v>1125</v>
      </c>
      <c r="E3126" s="3">
        <v>40709</v>
      </c>
      <c r="F3126" s="15">
        <f t="shared" si="96"/>
        <v>2011</v>
      </c>
      <c r="G3126" s="3">
        <f t="shared" si="97"/>
        <v>40724</v>
      </c>
      <c r="H3126" t="s">
        <v>142</v>
      </c>
      <c r="I3126" t="s">
        <v>165</v>
      </c>
      <c r="J3126" t="b">
        <v>0</v>
      </c>
      <c r="K3126" t="s">
        <v>1469</v>
      </c>
      <c r="L3126">
        <v>91928</v>
      </c>
      <c r="M3126">
        <v>825</v>
      </c>
      <c r="N3126">
        <v>108184</v>
      </c>
      <c r="S3126" t="s">
        <v>182</v>
      </c>
      <c r="W3126">
        <v>6</v>
      </c>
      <c r="X3126">
        <v>11</v>
      </c>
      <c r="Y3126">
        <v>1</v>
      </c>
      <c r="Z3126">
        <v>1099737</v>
      </c>
      <c r="AA3126" t="s">
        <v>146</v>
      </c>
      <c r="AB3126">
        <v>102</v>
      </c>
      <c r="AC3126" t="s">
        <v>10</v>
      </c>
      <c r="AD3126" t="s">
        <v>10</v>
      </c>
      <c r="AE3126">
        <v>397</v>
      </c>
    </row>
    <row r="3127" spans="1:31" x14ac:dyDescent="0.25">
      <c r="A3127">
        <v>345</v>
      </c>
      <c r="B3127">
        <v>345</v>
      </c>
      <c r="C3127">
        <v>1125</v>
      </c>
      <c r="E3127" s="3">
        <v>40709</v>
      </c>
      <c r="F3127" s="15">
        <f t="shared" si="96"/>
        <v>2011</v>
      </c>
      <c r="G3127" s="3">
        <f t="shared" si="97"/>
        <v>40724</v>
      </c>
      <c r="H3127" t="s">
        <v>142</v>
      </c>
      <c r="I3127" t="s">
        <v>165</v>
      </c>
      <c r="J3127" t="b">
        <v>0</v>
      </c>
      <c r="K3127" t="s">
        <v>1469</v>
      </c>
      <c r="L3127">
        <v>91928</v>
      </c>
      <c r="M3127">
        <v>825</v>
      </c>
      <c r="N3127">
        <v>108184</v>
      </c>
      <c r="S3127" t="s">
        <v>182</v>
      </c>
      <c r="W3127">
        <v>6</v>
      </c>
      <c r="X3127">
        <v>11</v>
      </c>
      <c r="Y3127">
        <v>1</v>
      </c>
      <c r="Z3127">
        <v>1099737</v>
      </c>
      <c r="AA3127" t="s">
        <v>146</v>
      </c>
      <c r="AB3127">
        <v>102</v>
      </c>
      <c r="AC3127" t="s">
        <v>10</v>
      </c>
      <c r="AD3127" t="s">
        <v>10</v>
      </c>
      <c r="AE3127">
        <v>398</v>
      </c>
    </row>
    <row r="3128" spans="1:31" x14ac:dyDescent="0.25">
      <c r="A3128">
        <v>345</v>
      </c>
      <c r="B3128">
        <v>345</v>
      </c>
      <c r="C3128">
        <v>1125</v>
      </c>
      <c r="E3128" s="3">
        <v>40724</v>
      </c>
      <c r="F3128" s="15">
        <f t="shared" si="96"/>
        <v>2011</v>
      </c>
      <c r="G3128" s="3">
        <f t="shared" si="97"/>
        <v>40724</v>
      </c>
      <c r="H3128" t="s">
        <v>142</v>
      </c>
      <c r="I3128" t="s">
        <v>165</v>
      </c>
      <c r="J3128" t="b">
        <v>0</v>
      </c>
      <c r="K3128" t="s">
        <v>949</v>
      </c>
      <c r="L3128">
        <v>91928</v>
      </c>
      <c r="M3128">
        <v>831</v>
      </c>
      <c r="N3128">
        <v>109156</v>
      </c>
      <c r="S3128" t="s">
        <v>182</v>
      </c>
      <c r="W3128">
        <v>6</v>
      </c>
      <c r="X3128">
        <v>11</v>
      </c>
      <c r="Y3128">
        <v>1</v>
      </c>
      <c r="Z3128">
        <v>1099737</v>
      </c>
      <c r="AA3128" t="s">
        <v>146</v>
      </c>
      <c r="AB3128">
        <v>102</v>
      </c>
      <c r="AC3128" t="s">
        <v>10</v>
      </c>
      <c r="AD3128" t="s">
        <v>10</v>
      </c>
      <c r="AE3128">
        <v>422</v>
      </c>
    </row>
    <row r="3129" spans="1:31" x14ac:dyDescent="0.25">
      <c r="A3129">
        <v>345</v>
      </c>
      <c r="B3129">
        <v>345</v>
      </c>
      <c r="C3129">
        <v>1125</v>
      </c>
      <c r="E3129" s="3">
        <v>40724</v>
      </c>
      <c r="F3129" s="15">
        <f t="shared" si="96"/>
        <v>2011</v>
      </c>
      <c r="G3129" s="3">
        <f t="shared" si="97"/>
        <v>40724</v>
      </c>
      <c r="H3129" t="s">
        <v>142</v>
      </c>
      <c r="I3129" t="s">
        <v>165</v>
      </c>
      <c r="J3129" t="b">
        <v>0</v>
      </c>
      <c r="K3129" t="s">
        <v>949</v>
      </c>
      <c r="L3129">
        <v>91928</v>
      </c>
      <c r="M3129">
        <v>831</v>
      </c>
      <c r="N3129">
        <v>109156</v>
      </c>
      <c r="S3129" t="s">
        <v>182</v>
      </c>
      <c r="W3129">
        <v>6</v>
      </c>
      <c r="X3129">
        <v>11</v>
      </c>
      <c r="Y3129">
        <v>2</v>
      </c>
      <c r="Z3129">
        <v>1099737</v>
      </c>
      <c r="AA3129" t="s">
        <v>146</v>
      </c>
      <c r="AB3129">
        <v>102</v>
      </c>
      <c r="AC3129" t="s">
        <v>10</v>
      </c>
      <c r="AD3129" t="s">
        <v>10</v>
      </c>
      <c r="AE3129">
        <v>423</v>
      </c>
    </row>
    <row r="3130" spans="1:31" x14ac:dyDescent="0.25">
      <c r="A3130">
        <v>345</v>
      </c>
      <c r="B3130">
        <v>345</v>
      </c>
      <c r="C3130">
        <v>1125</v>
      </c>
      <c r="E3130" s="3">
        <v>40736</v>
      </c>
      <c r="F3130" s="15">
        <f t="shared" si="96"/>
        <v>2011</v>
      </c>
      <c r="G3130" s="3">
        <f t="shared" si="97"/>
        <v>40755</v>
      </c>
      <c r="H3130" t="s">
        <v>142</v>
      </c>
      <c r="I3130" t="s">
        <v>178</v>
      </c>
      <c r="J3130" t="b">
        <v>0</v>
      </c>
      <c r="K3130" t="s">
        <v>1477</v>
      </c>
      <c r="L3130">
        <v>91928</v>
      </c>
      <c r="M3130">
        <v>837</v>
      </c>
      <c r="N3130">
        <v>110333</v>
      </c>
      <c r="S3130" t="s">
        <v>182</v>
      </c>
      <c r="W3130">
        <v>7</v>
      </c>
      <c r="X3130">
        <v>11</v>
      </c>
      <c r="Y3130">
        <v>10</v>
      </c>
      <c r="Z3130">
        <v>1098942</v>
      </c>
      <c r="AA3130" t="s">
        <v>146</v>
      </c>
      <c r="AB3130">
        <v>102</v>
      </c>
      <c r="AC3130" t="s">
        <v>10</v>
      </c>
      <c r="AD3130" t="s">
        <v>10</v>
      </c>
      <c r="AE3130">
        <v>994</v>
      </c>
    </row>
    <row r="3131" spans="1:31" x14ac:dyDescent="0.25">
      <c r="A3131">
        <v>345</v>
      </c>
      <c r="B3131">
        <v>345</v>
      </c>
      <c r="C3131">
        <v>1125</v>
      </c>
      <c r="E3131" s="3">
        <v>40736</v>
      </c>
      <c r="F3131" s="15">
        <f t="shared" si="96"/>
        <v>2011</v>
      </c>
      <c r="G3131" s="3">
        <f t="shared" si="97"/>
        <v>40755</v>
      </c>
      <c r="H3131" t="s">
        <v>142</v>
      </c>
      <c r="I3131" t="s">
        <v>178</v>
      </c>
      <c r="J3131" t="b">
        <v>0</v>
      </c>
      <c r="K3131" t="s">
        <v>1477</v>
      </c>
      <c r="L3131">
        <v>91928</v>
      </c>
      <c r="M3131">
        <v>837</v>
      </c>
      <c r="N3131">
        <v>110333</v>
      </c>
      <c r="S3131" t="s">
        <v>182</v>
      </c>
      <c r="W3131">
        <v>7</v>
      </c>
      <c r="X3131">
        <v>11</v>
      </c>
      <c r="Y3131">
        <v>11.5</v>
      </c>
      <c r="Z3131">
        <v>1098942</v>
      </c>
      <c r="AA3131" t="s">
        <v>146</v>
      </c>
      <c r="AB3131">
        <v>102</v>
      </c>
      <c r="AC3131" t="s">
        <v>10</v>
      </c>
      <c r="AD3131" t="s">
        <v>10</v>
      </c>
      <c r="AE3131">
        <v>995</v>
      </c>
    </row>
    <row r="3132" spans="1:31" x14ac:dyDescent="0.25">
      <c r="A3132">
        <v>345</v>
      </c>
      <c r="B3132">
        <v>345</v>
      </c>
      <c r="C3132">
        <v>1125</v>
      </c>
      <c r="E3132" s="3">
        <v>40736</v>
      </c>
      <c r="F3132" s="15">
        <f t="shared" si="96"/>
        <v>2011</v>
      </c>
      <c r="G3132" s="3">
        <f t="shared" si="97"/>
        <v>40755</v>
      </c>
      <c r="H3132" t="s">
        <v>142</v>
      </c>
      <c r="I3132" t="s">
        <v>178</v>
      </c>
      <c r="J3132" t="b">
        <v>0</v>
      </c>
      <c r="K3132" t="s">
        <v>1477</v>
      </c>
      <c r="L3132">
        <v>91928</v>
      </c>
      <c r="M3132">
        <v>837</v>
      </c>
      <c r="N3132">
        <v>110333</v>
      </c>
      <c r="S3132" t="s">
        <v>182</v>
      </c>
      <c r="W3132">
        <v>7</v>
      </c>
      <c r="X3132">
        <v>11</v>
      </c>
      <c r="Y3132">
        <v>5.5</v>
      </c>
      <c r="Z3132">
        <v>1098942</v>
      </c>
      <c r="AA3132" t="s">
        <v>146</v>
      </c>
      <c r="AB3132">
        <v>102</v>
      </c>
      <c r="AC3132" t="s">
        <v>10</v>
      </c>
      <c r="AD3132" t="s">
        <v>10</v>
      </c>
      <c r="AE3132">
        <v>996</v>
      </c>
    </row>
    <row r="3133" spans="1:31" x14ac:dyDescent="0.25">
      <c r="A3133">
        <v>345</v>
      </c>
      <c r="B3133">
        <v>345</v>
      </c>
      <c r="C3133">
        <v>1125</v>
      </c>
      <c r="E3133" s="3">
        <v>40736</v>
      </c>
      <c r="F3133" s="15">
        <f t="shared" si="96"/>
        <v>2011</v>
      </c>
      <c r="G3133" s="3">
        <f t="shared" si="97"/>
        <v>40755</v>
      </c>
      <c r="H3133" t="s">
        <v>142</v>
      </c>
      <c r="I3133" t="s">
        <v>171</v>
      </c>
      <c r="J3133" t="b">
        <v>0</v>
      </c>
      <c r="K3133" t="s">
        <v>1478</v>
      </c>
      <c r="L3133">
        <v>91928</v>
      </c>
      <c r="M3133">
        <v>837</v>
      </c>
      <c r="N3133">
        <v>110333</v>
      </c>
      <c r="S3133" t="s">
        <v>182</v>
      </c>
      <c r="W3133">
        <v>7</v>
      </c>
      <c r="X3133">
        <v>11</v>
      </c>
      <c r="Y3133">
        <v>3</v>
      </c>
      <c r="Z3133">
        <v>1098824</v>
      </c>
      <c r="AA3133" t="s">
        <v>146</v>
      </c>
      <c r="AB3133">
        <v>102</v>
      </c>
      <c r="AC3133" t="s">
        <v>10</v>
      </c>
      <c r="AD3133" t="s">
        <v>10</v>
      </c>
      <c r="AE3133">
        <v>997</v>
      </c>
    </row>
    <row r="3134" spans="1:31" x14ac:dyDescent="0.25">
      <c r="A3134">
        <v>345</v>
      </c>
      <c r="B3134">
        <v>345</v>
      </c>
      <c r="C3134">
        <v>1125</v>
      </c>
      <c r="E3134" s="3">
        <v>40736</v>
      </c>
      <c r="F3134" s="15">
        <f t="shared" si="96"/>
        <v>2011</v>
      </c>
      <c r="G3134" s="3">
        <f t="shared" si="97"/>
        <v>40755</v>
      </c>
      <c r="H3134" t="s">
        <v>142</v>
      </c>
      <c r="I3134" t="s">
        <v>171</v>
      </c>
      <c r="J3134" t="b">
        <v>0</v>
      </c>
      <c r="K3134" t="s">
        <v>1479</v>
      </c>
      <c r="L3134">
        <v>91928</v>
      </c>
      <c r="M3134">
        <v>837</v>
      </c>
      <c r="N3134">
        <v>110333</v>
      </c>
      <c r="S3134" t="s">
        <v>182</v>
      </c>
      <c r="W3134">
        <v>7</v>
      </c>
      <c r="X3134">
        <v>11</v>
      </c>
      <c r="Y3134">
        <v>11.5</v>
      </c>
      <c r="Z3134">
        <v>1098824</v>
      </c>
      <c r="AA3134" t="s">
        <v>146</v>
      </c>
      <c r="AB3134">
        <v>102</v>
      </c>
      <c r="AC3134" t="s">
        <v>10</v>
      </c>
      <c r="AD3134" t="s">
        <v>10</v>
      </c>
      <c r="AE3134">
        <v>998</v>
      </c>
    </row>
    <row r="3135" spans="1:31" x14ac:dyDescent="0.25">
      <c r="A3135">
        <v>345</v>
      </c>
      <c r="B3135">
        <v>345</v>
      </c>
      <c r="C3135">
        <v>1125</v>
      </c>
      <c r="E3135" s="3">
        <v>40736</v>
      </c>
      <c r="F3135" s="15">
        <f t="shared" si="96"/>
        <v>2011</v>
      </c>
      <c r="G3135" s="3">
        <f t="shared" si="97"/>
        <v>40755</v>
      </c>
      <c r="H3135" t="s">
        <v>142</v>
      </c>
      <c r="I3135" t="s">
        <v>172</v>
      </c>
      <c r="J3135" t="b">
        <v>0</v>
      </c>
      <c r="K3135" t="s">
        <v>1480</v>
      </c>
      <c r="L3135">
        <v>91928</v>
      </c>
      <c r="M3135">
        <v>837</v>
      </c>
      <c r="N3135">
        <v>110333</v>
      </c>
      <c r="S3135" t="s">
        <v>182</v>
      </c>
      <c r="W3135">
        <v>7</v>
      </c>
      <c r="X3135">
        <v>11</v>
      </c>
      <c r="Y3135">
        <v>9.5</v>
      </c>
      <c r="Z3135">
        <v>1099579</v>
      </c>
      <c r="AA3135" t="s">
        <v>146</v>
      </c>
      <c r="AB3135">
        <v>102</v>
      </c>
      <c r="AC3135" t="s">
        <v>10</v>
      </c>
      <c r="AD3135" t="s">
        <v>10</v>
      </c>
      <c r="AE3135">
        <v>999</v>
      </c>
    </row>
    <row r="3136" spans="1:31" x14ac:dyDescent="0.25">
      <c r="A3136">
        <v>345</v>
      </c>
      <c r="B3136">
        <v>345</v>
      </c>
      <c r="C3136">
        <v>1125</v>
      </c>
      <c r="E3136" s="3">
        <v>40736</v>
      </c>
      <c r="F3136" s="15">
        <f t="shared" si="96"/>
        <v>2011</v>
      </c>
      <c r="G3136" s="3">
        <f t="shared" si="97"/>
        <v>40755</v>
      </c>
      <c r="H3136" t="s">
        <v>142</v>
      </c>
      <c r="I3136" t="s">
        <v>170</v>
      </c>
      <c r="J3136" t="b">
        <v>0</v>
      </c>
      <c r="K3136" t="s">
        <v>1481</v>
      </c>
      <c r="L3136">
        <v>91928</v>
      </c>
      <c r="M3136">
        <v>837</v>
      </c>
      <c r="N3136">
        <v>110333</v>
      </c>
      <c r="S3136" t="s">
        <v>182</v>
      </c>
      <c r="W3136">
        <v>7</v>
      </c>
      <c r="X3136">
        <v>11</v>
      </c>
      <c r="Y3136">
        <v>3</v>
      </c>
      <c r="Z3136">
        <v>1098822</v>
      </c>
      <c r="AA3136" t="s">
        <v>146</v>
      </c>
      <c r="AB3136">
        <v>102</v>
      </c>
      <c r="AC3136" t="s">
        <v>10</v>
      </c>
      <c r="AD3136" t="s">
        <v>10</v>
      </c>
      <c r="AE3136">
        <v>1000</v>
      </c>
    </row>
    <row r="3137" spans="1:31" x14ac:dyDescent="0.25">
      <c r="A3137">
        <v>345</v>
      </c>
      <c r="B3137">
        <v>345</v>
      </c>
      <c r="C3137">
        <v>1125</v>
      </c>
      <c r="E3137" s="3">
        <v>40736</v>
      </c>
      <c r="F3137" s="15">
        <f t="shared" si="96"/>
        <v>2011</v>
      </c>
      <c r="G3137" s="3">
        <f t="shared" si="97"/>
        <v>40755</v>
      </c>
      <c r="H3137" t="s">
        <v>142</v>
      </c>
      <c r="I3137" t="s">
        <v>175</v>
      </c>
      <c r="J3137" t="b">
        <v>0</v>
      </c>
      <c r="K3137" t="s">
        <v>1482</v>
      </c>
      <c r="L3137">
        <v>91928</v>
      </c>
      <c r="M3137">
        <v>837</v>
      </c>
      <c r="N3137">
        <v>110333</v>
      </c>
      <c r="S3137" t="s">
        <v>182</v>
      </c>
      <c r="W3137">
        <v>7</v>
      </c>
      <c r="X3137">
        <v>11</v>
      </c>
      <c r="Y3137">
        <v>3</v>
      </c>
      <c r="Z3137">
        <v>1099394</v>
      </c>
      <c r="AA3137" t="s">
        <v>146</v>
      </c>
      <c r="AB3137">
        <v>102</v>
      </c>
      <c r="AC3137" t="s">
        <v>10</v>
      </c>
      <c r="AD3137" t="s">
        <v>10</v>
      </c>
      <c r="AE3137">
        <v>1001</v>
      </c>
    </row>
    <row r="3138" spans="1:31" x14ac:dyDescent="0.25">
      <c r="A3138">
        <v>345</v>
      </c>
      <c r="B3138">
        <v>345</v>
      </c>
      <c r="C3138">
        <v>1125</v>
      </c>
      <c r="E3138" s="3">
        <v>40736</v>
      </c>
      <c r="F3138" s="15">
        <f t="shared" si="96"/>
        <v>2011</v>
      </c>
      <c r="G3138" s="3">
        <f t="shared" si="97"/>
        <v>40755</v>
      </c>
      <c r="H3138" t="s">
        <v>142</v>
      </c>
      <c r="I3138" t="s">
        <v>178</v>
      </c>
      <c r="J3138" t="b">
        <v>0</v>
      </c>
      <c r="K3138" t="s">
        <v>1483</v>
      </c>
      <c r="L3138">
        <v>91928</v>
      </c>
      <c r="M3138">
        <v>837</v>
      </c>
      <c r="N3138">
        <v>110333</v>
      </c>
      <c r="S3138" t="s">
        <v>182</v>
      </c>
      <c r="W3138">
        <v>7</v>
      </c>
      <c r="X3138">
        <v>11</v>
      </c>
      <c r="Y3138">
        <v>3.5</v>
      </c>
      <c r="Z3138">
        <v>1098942</v>
      </c>
      <c r="AA3138" t="s">
        <v>146</v>
      </c>
      <c r="AB3138">
        <v>102</v>
      </c>
      <c r="AC3138" t="s">
        <v>10</v>
      </c>
      <c r="AD3138" t="s">
        <v>10</v>
      </c>
      <c r="AE3138">
        <v>1002</v>
      </c>
    </row>
    <row r="3139" spans="1:31" x14ac:dyDescent="0.25">
      <c r="A3139">
        <v>345</v>
      </c>
      <c r="B3139">
        <v>345</v>
      </c>
      <c r="C3139">
        <v>1125</v>
      </c>
      <c r="E3139" s="3">
        <v>40736</v>
      </c>
      <c r="F3139" s="15">
        <f t="shared" ref="F3139:F3202" si="98">YEAR(E3139)</f>
        <v>2011</v>
      </c>
      <c r="G3139" s="3">
        <f t="shared" ref="G3139:G3202" si="99">EOMONTH(E3139,0)</f>
        <v>40755</v>
      </c>
      <c r="H3139" t="s">
        <v>142</v>
      </c>
      <c r="I3139" t="s">
        <v>172</v>
      </c>
      <c r="J3139" t="b">
        <v>0</v>
      </c>
      <c r="K3139" t="s">
        <v>1480</v>
      </c>
      <c r="L3139">
        <v>91928</v>
      </c>
      <c r="M3139">
        <v>837</v>
      </c>
      <c r="N3139">
        <v>110333</v>
      </c>
      <c r="S3139" t="s">
        <v>182</v>
      </c>
      <c r="W3139">
        <v>7</v>
      </c>
      <c r="X3139">
        <v>11</v>
      </c>
      <c r="Y3139">
        <v>8</v>
      </c>
      <c r="Z3139">
        <v>1099579</v>
      </c>
      <c r="AA3139" t="s">
        <v>146</v>
      </c>
      <c r="AB3139">
        <v>102</v>
      </c>
      <c r="AC3139" t="s">
        <v>10</v>
      </c>
      <c r="AD3139" t="s">
        <v>10</v>
      </c>
      <c r="AE3139">
        <v>1003</v>
      </c>
    </row>
    <row r="3140" spans="1:31" x14ac:dyDescent="0.25">
      <c r="A3140">
        <v>345</v>
      </c>
      <c r="B3140">
        <v>345</v>
      </c>
      <c r="C3140">
        <v>1125</v>
      </c>
      <c r="E3140" s="3">
        <v>40736</v>
      </c>
      <c r="F3140" s="15">
        <f t="shared" si="98"/>
        <v>2011</v>
      </c>
      <c r="G3140" s="3">
        <f t="shared" si="99"/>
        <v>40755</v>
      </c>
      <c r="H3140" t="s">
        <v>142</v>
      </c>
      <c r="I3140" t="s">
        <v>171</v>
      </c>
      <c r="J3140" t="b">
        <v>0</v>
      </c>
      <c r="K3140" t="s">
        <v>1484</v>
      </c>
      <c r="L3140">
        <v>91928</v>
      </c>
      <c r="M3140">
        <v>837</v>
      </c>
      <c r="N3140">
        <v>110333</v>
      </c>
      <c r="S3140" t="s">
        <v>182</v>
      </c>
      <c r="W3140">
        <v>7</v>
      </c>
      <c r="X3140">
        <v>11</v>
      </c>
      <c r="Y3140">
        <v>13</v>
      </c>
      <c r="Z3140">
        <v>1098824</v>
      </c>
      <c r="AA3140" t="s">
        <v>146</v>
      </c>
      <c r="AB3140">
        <v>102</v>
      </c>
      <c r="AC3140" t="s">
        <v>10</v>
      </c>
      <c r="AD3140" t="s">
        <v>10</v>
      </c>
      <c r="AE3140">
        <v>1004</v>
      </c>
    </row>
    <row r="3141" spans="1:31" x14ac:dyDescent="0.25">
      <c r="A3141">
        <v>345</v>
      </c>
      <c r="B3141">
        <v>345</v>
      </c>
      <c r="C3141">
        <v>1125</v>
      </c>
      <c r="E3141" s="3">
        <v>40739</v>
      </c>
      <c r="F3141" s="15">
        <f t="shared" si="98"/>
        <v>2011</v>
      </c>
      <c r="G3141" s="3">
        <f t="shared" si="99"/>
        <v>40755</v>
      </c>
      <c r="H3141" t="s">
        <v>142</v>
      </c>
      <c r="I3141" t="s">
        <v>165</v>
      </c>
      <c r="J3141" t="b">
        <v>0</v>
      </c>
      <c r="K3141" t="s">
        <v>1469</v>
      </c>
      <c r="L3141">
        <v>91928</v>
      </c>
      <c r="M3141">
        <v>840</v>
      </c>
      <c r="N3141">
        <v>110352</v>
      </c>
      <c r="S3141" t="s">
        <v>182</v>
      </c>
      <c r="W3141">
        <v>7</v>
      </c>
      <c r="X3141">
        <v>11</v>
      </c>
      <c r="Y3141">
        <v>1</v>
      </c>
      <c r="Z3141">
        <v>1099737</v>
      </c>
      <c r="AA3141" t="s">
        <v>146</v>
      </c>
      <c r="AB3141">
        <v>102</v>
      </c>
      <c r="AC3141" t="s">
        <v>10</v>
      </c>
      <c r="AD3141" t="s">
        <v>10</v>
      </c>
      <c r="AE3141">
        <v>347</v>
      </c>
    </row>
    <row r="3142" spans="1:31" x14ac:dyDescent="0.25">
      <c r="A3142">
        <v>345</v>
      </c>
      <c r="B3142">
        <v>345</v>
      </c>
      <c r="C3142">
        <v>1125</v>
      </c>
      <c r="E3142" s="3">
        <v>40750</v>
      </c>
      <c r="F3142" s="15">
        <f t="shared" si="98"/>
        <v>2011</v>
      </c>
      <c r="G3142" s="3">
        <f t="shared" si="99"/>
        <v>40755</v>
      </c>
      <c r="H3142" t="s">
        <v>142</v>
      </c>
      <c r="I3142" t="s">
        <v>171</v>
      </c>
      <c r="J3142" t="b">
        <v>0</v>
      </c>
      <c r="K3142" t="s">
        <v>1485</v>
      </c>
      <c r="L3142">
        <v>91928</v>
      </c>
      <c r="M3142">
        <v>845</v>
      </c>
      <c r="N3142">
        <v>111174</v>
      </c>
      <c r="S3142" t="s">
        <v>182</v>
      </c>
      <c r="W3142">
        <v>7</v>
      </c>
      <c r="X3142">
        <v>11</v>
      </c>
      <c r="Y3142">
        <v>4</v>
      </c>
      <c r="Z3142">
        <v>1098824</v>
      </c>
      <c r="AA3142" t="s">
        <v>146</v>
      </c>
      <c r="AB3142">
        <v>102</v>
      </c>
      <c r="AC3142" t="s">
        <v>10</v>
      </c>
      <c r="AD3142" t="s">
        <v>10</v>
      </c>
      <c r="AE3142">
        <v>1219</v>
      </c>
    </row>
    <row r="3143" spans="1:31" x14ac:dyDescent="0.25">
      <c r="A3143">
        <v>345</v>
      </c>
      <c r="B3143">
        <v>345</v>
      </c>
      <c r="C3143">
        <v>1125</v>
      </c>
      <c r="E3143" s="3">
        <v>40750</v>
      </c>
      <c r="F3143" s="15">
        <f t="shared" si="98"/>
        <v>2011</v>
      </c>
      <c r="G3143" s="3">
        <f t="shared" si="99"/>
        <v>40755</v>
      </c>
      <c r="H3143" t="s">
        <v>142</v>
      </c>
      <c r="I3143" t="s">
        <v>171</v>
      </c>
      <c r="J3143" t="b">
        <v>0</v>
      </c>
      <c r="K3143" t="s">
        <v>1476</v>
      </c>
      <c r="L3143">
        <v>91928</v>
      </c>
      <c r="M3143">
        <v>845</v>
      </c>
      <c r="N3143">
        <v>111174</v>
      </c>
      <c r="S3143" t="s">
        <v>182</v>
      </c>
      <c r="W3143">
        <v>7</v>
      </c>
      <c r="X3143">
        <v>11</v>
      </c>
      <c r="Y3143">
        <v>9</v>
      </c>
      <c r="Z3143">
        <v>1098824</v>
      </c>
      <c r="AA3143" t="s">
        <v>146</v>
      </c>
      <c r="AB3143">
        <v>102</v>
      </c>
      <c r="AC3143" t="s">
        <v>10</v>
      </c>
      <c r="AD3143" t="s">
        <v>10</v>
      </c>
      <c r="AE3143">
        <v>1220</v>
      </c>
    </row>
    <row r="3144" spans="1:31" x14ac:dyDescent="0.25">
      <c r="A3144">
        <v>345</v>
      </c>
      <c r="B3144">
        <v>345</v>
      </c>
      <c r="C3144">
        <v>1125</v>
      </c>
      <c r="E3144" s="3">
        <v>40750</v>
      </c>
      <c r="F3144" s="15">
        <f t="shared" si="98"/>
        <v>2011</v>
      </c>
      <c r="G3144" s="3">
        <f t="shared" si="99"/>
        <v>40755</v>
      </c>
      <c r="H3144" t="s">
        <v>142</v>
      </c>
      <c r="I3144" t="s">
        <v>171</v>
      </c>
      <c r="J3144" t="b">
        <v>0</v>
      </c>
      <c r="K3144" t="s">
        <v>1486</v>
      </c>
      <c r="L3144">
        <v>91928</v>
      </c>
      <c r="M3144">
        <v>845</v>
      </c>
      <c r="N3144">
        <v>111174</v>
      </c>
      <c r="S3144" t="s">
        <v>182</v>
      </c>
      <c r="W3144">
        <v>7</v>
      </c>
      <c r="X3144">
        <v>11</v>
      </c>
      <c r="Y3144">
        <v>11</v>
      </c>
      <c r="Z3144">
        <v>1098824</v>
      </c>
      <c r="AA3144" t="s">
        <v>146</v>
      </c>
      <c r="AB3144">
        <v>102</v>
      </c>
      <c r="AC3144" t="s">
        <v>10</v>
      </c>
      <c r="AD3144" t="s">
        <v>10</v>
      </c>
      <c r="AE3144">
        <v>1221</v>
      </c>
    </row>
    <row r="3145" spans="1:31" x14ac:dyDescent="0.25">
      <c r="A3145">
        <v>345</v>
      </c>
      <c r="B3145">
        <v>345</v>
      </c>
      <c r="C3145">
        <v>1125</v>
      </c>
      <c r="E3145" s="3">
        <v>40750</v>
      </c>
      <c r="F3145" s="15">
        <f t="shared" si="98"/>
        <v>2011</v>
      </c>
      <c r="G3145" s="3">
        <f t="shared" si="99"/>
        <v>40755</v>
      </c>
      <c r="H3145" t="s">
        <v>142</v>
      </c>
      <c r="I3145" t="s">
        <v>171</v>
      </c>
      <c r="J3145" t="b">
        <v>0</v>
      </c>
      <c r="K3145" t="s">
        <v>1476</v>
      </c>
      <c r="L3145">
        <v>91928</v>
      </c>
      <c r="M3145">
        <v>845</v>
      </c>
      <c r="N3145">
        <v>111174</v>
      </c>
      <c r="S3145" t="s">
        <v>182</v>
      </c>
      <c r="W3145">
        <v>7</v>
      </c>
      <c r="X3145">
        <v>11</v>
      </c>
      <c r="Y3145">
        <v>4</v>
      </c>
      <c r="Z3145">
        <v>1098824</v>
      </c>
      <c r="AA3145" t="s">
        <v>146</v>
      </c>
      <c r="AB3145">
        <v>102</v>
      </c>
      <c r="AC3145" t="s">
        <v>10</v>
      </c>
      <c r="AD3145" t="s">
        <v>10</v>
      </c>
      <c r="AE3145">
        <v>1222</v>
      </c>
    </row>
    <row r="3146" spans="1:31" x14ac:dyDescent="0.25">
      <c r="A3146">
        <v>345</v>
      </c>
      <c r="B3146">
        <v>345</v>
      </c>
      <c r="C3146">
        <v>1125</v>
      </c>
      <c r="E3146" s="3">
        <v>40750</v>
      </c>
      <c r="F3146" s="15">
        <f t="shared" si="98"/>
        <v>2011</v>
      </c>
      <c r="G3146" s="3">
        <f t="shared" si="99"/>
        <v>40755</v>
      </c>
      <c r="H3146" t="s">
        <v>142</v>
      </c>
      <c r="I3146" t="s">
        <v>171</v>
      </c>
      <c r="J3146" t="b">
        <v>0</v>
      </c>
      <c r="K3146" t="s">
        <v>1487</v>
      </c>
      <c r="L3146">
        <v>91928</v>
      </c>
      <c r="M3146">
        <v>845</v>
      </c>
      <c r="N3146">
        <v>111174</v>
      </c>
      <c r="S3146" t="s">
        <v>182</v>
      </c>
      <c r="W3146">
        <v>7</v>
      </c>
      <c r="X3146">
        <v>11</v>
      </c>
      <c r="Y3146">
        <v>8</v>
      </c>
      <c r="Z3146">
        <v>1098824</v>
      </c>
      <c r="AA3146" t="s">
        <v>146</v>
      </c>
      <c r="AB3146">
        <v>102</v>
      </c>
      <c r="AC3146" t="s">
        <v>10</v>
      </c>
      <c r="AD3146" t="s">
        <v>10</v>
      </c>
      <c r="AE3146">
        <v>1223</v>
      </c>
    </row>
    <row r="3147" spans="1:31" x14ac:dyDescent="0.25">
      <c r="A3147">
        <v>345</v>
      </c>
      <c r="B3147">
        <v>345</v>
      </c>
      <c r="C3147">
        <v>1125</v>
      </c>
      <c r="E3147" s="3">
        <v>40750</v>
      </c>
      <c r="F3147" s="15">
        <f t="shared" si="98"/>
        <v>2011</v>
      </c>
      <c r="G3147" s="3">
        <f t="shared" si="99"/>
        <v>40755</v>
      </c>
      <c r="H3147" t="s">
        <v>142</v>
      </c>
      <c r="I3147" t="s">
        <v>172</v>
      </c>
      <c r="J3147" t="b">
        <v>0</v>
      </c>
      <c r="K3147" t="s">
        <v>1488</v>
      </c>
      <c r="L3147">
        <v>91928</v>
      </c>
      <c r="M3147">
        <v>845</v>
      </c>
      <c r="N3147">
        <v>111174</v>
      </c>
      <c r="S3147" t="s">
        <v>182</v>
      </c>
      <c r="W3147">
        <v>7</v>
      </c>
      <c r="X3147">
        <v>11</v>
      </c>
      <c r="Y3147">
        <v>1</v>
      </c>
      <c r="Z3147">
        <v>1099579</v>
      </c>
      <c r="AA3147" t="s">
        <v>146</v>
      </c>
      <c r="AB3147">
        <v>102</v>
      </c>
      <c r="AC3147" t="s">
        <v>10</v>
      </c>
      <c r="AD3147" t="s">
        <v>10</v>
      </c>
      <c r="AE3147">
        <v>1224</v>
      </c>
    </row>
    <row r="3148" spans="1:31" x14ac:dyDescent="0.25">
      <c r="A3148">
        <v>345</v>
      </c>
      <c r="B3148">
        <v>345</v>
      </c>
      <c r="C3148">
        <v>1125</v>
      </c>
      <c r="E3148" s="3">
        <v>40750</v>
      </c>
      <c r="F3148" s="15">
        <f t="shared" si="98"/>
        <v>2011</v>
      </c>
      <c r="G3148" s="3">
        <f t="shared" si="99"/>
        <v>40755</v>
      </c>
      <c r="H3148" t="s">
        <v>142</v>
      </c>
      <c r="I3148" t="s">
        <v>172</v>
      </c>
      <c r="J3148" t="b">
        <v>0</v>
      </c>
      <c r="K3148" t="s">
        <v>1488</v>
      </c>
      <c r="L3148">
        <v>91928</v>
      </c>
      <c r="M3148">
        <v>845</v>
      </c>
      <c r="N3148">
        <v>111174</v>
      </c>
      <c r="S3148" t="s">
        <v>182</v>
      </c>
      <c r="W3148">
        <v>7</v>
      </c>
      <c r="X3148">
        <v>11</v>
      </c>
      <c r="Y3148">
        <v>1</v>
      </c>
      <c r="Z3148">
        <v>1099579</v>
      </c>
      <c r="AA3148" t="s">
        <v>146</v>
      </c>
      <c r="AB3148">
        <v>102</v>
      </c>
      <c r="AC3148" t="s">
        <v>10</v>
      </c>
      <c r="AD3148" t="s">
        <v>10</v>
      </c>
      <c r="AE3148">
        <v>1225</v>
      </c>
    </row>
    <row r="3149" spans="1:31" x14ac:dyDescent="0.25">
      <c r="A3149">
        <v>345</v>
      </c>
      <c r="B3149">
        <v>345</v>
      </c>
      <c r="C3149">
        <v>1125</v>
      </c>
      <c r="E3149" s="3">
        <v>40750</v>
      </c>
      <c r="F3149" s="15">
        <f t="shared" si="98"/>
        <v>2011</v>
      </c>
      <c r="G3149" s="3">
        <f t="shared" si="99"/>
        <v>40755</v>
      </c>
      <c r="H3149" t="s">
        <v>142</v>
      </c>
      <c r="I3149" t="s">
        <v>172</v>
      </c>
      <c r="J3149" t="b">
        <v>0</v>
      </c>
      <c r="K3149" t="s">
        <v>1488</v>
      </c>
      <c r="L3149">
        <v>91928</v>
      </c>
      <c r="M3149">
        <v>845</v>
      </c>
      <c r="N3149">
        <v>111174</v>
      </c>
      <c r="S3149" t="s">
        <v>182</v>
      </c>
      <c r="W3149">
        <v>7</v>
      </c>
      <c r="X3149">
        <v>11</v>
      </c>
      <c r="Y3149">
        <v>2.5</v>
      </c>
      <c r="Z3149">
        <v>1099579</v>
      </c>
      <c r="AA3149" t="s">
        <v>146</v>
      </c>
      <c r="AB3149">
        <v>102</v>
      </c>
      <c r="AC3149" t="s">
        <v>10</v>
      </c>
      <c r="AD3149" t="s">
        <v>10</v>
      </c>
      <c r="AE3149">
        <v>1226</v>
      </c>
    </row>
    <row r="3150" spans="1:31" x14ac:dyDescent="0.25">
      <c r="A3150">
        <v>345</v>
      </c>
      <c r="B3150">
        <v>345</v>
      </c>
      <c r="C3150">
        <v>1125</v>
      </c>
      <c r="E3150" s="3">
        <v>40750</v>
      </c>
      <c r="F3150" s="15">
        <f t="shared" si="98"/>
        <v>2011</v>
      </c>
      <c r="G3150" s="3">
        <f t="shared" si="99"/>
        <v>40755</v>
      </c>
      <c r="H3150" t="s">
        <v>142</v>
      </c>
      <c r="I3150" t="s">
        <v>172</v>
      </c>
      <c r="J3150" t="b">
        <v>0</v>
      </c>
      <c r="K3150" t="s">
        <v>1488</v>
      </c>
      <c r="L3150">
        <v>91928</v>
      </c>
      <c r="M3150">
        <v>845</v>
      </c>
      <c r="N3150">
        <v>111174</v>
      </c>
      <c r="S3150" t="s">
        <v>182</v>
      </c>
      <c r="W3150">
        <v>7</v>
      </c>
      <c r="X3150">
        <v>11</v>
      </c>
      <c r="Y3150">
        <v>8</v>
      </c>
      <c r="Z3150">
        <v>1099579</v>
      </c>
      <c r="AA3150" t="s">
        <v>146</v>
      </c>
      <c r="AB3150">
        <v>102</v>
      </c>
      <c r="AC3150" t="s">
        <v>10</v>
      </c>
      <c r="AD3150" t="s">
        <v>10</v>
      </c>
      <c r="AE3150">
        <v>1227</v>
      </c>
    </row>
    <row r="3151" spans="1:31" x14ac:dyDescent="0.25">
      <c r="A3151">
        <v>345</v>
      </c>
      <c r="B3151">
        <v>345</v>
      </c>
      <c r="C3151">
        <v>1125</v>
      </c>
      <c r="E3151" s="3">
        <v>40750</v>
      </c>
      <c r="F3151" s="15">
        <f t="shared" si="98"/>
        <v>2011</v>
      </c>
      <c r="G3151" s="3">
        <f t="shared" si="99"/>
        <v>40755</v>
      </c>
      <c r="H3151" t="s">
        <v>142</v>
      </c>
      <c r="I3151" t="s">
        <v>172</v>
      </c>
      <c r="J3151" t="b">
        <v>0</v>
      </c>
      <c r="K3151" t="s">
        <v>1488</v>
      </c>
      <c r="L3151">
        <v>91928</v>
      </c>
      <c r="M3151">
        <v>845</v>
      </c>
      <c r="N3151">
        <v>111174</v>
      </c>
      <c r="S3151" t="s">
        <v>182</v>
      </c>
      <c r="W3151">
        <v>7</v>
      </c>
      <c r="X3151">
        <v>11</v>
      </c>
      <c r="Y3151">
        <v>4</v>
      </c>
      <c r="Z3151">
        <v>1099579</v>
      </c>
      <c r="AA3151" t="s">
        <v>146</v>
      </c>
      <c r="AB3151">
        <v>102</v>
      </c>
      <c r="AC3151" t="s">
        <v>10</v>
      </c>
      <c r="AD3151" t="s">
        <v>10</v>
      </c>
      <c r="AE3151">
        <v>1228</v>
      </c>
    </row>
    <row r="3152" spans="1:31" x14ac:dyDescent="0.25">
      <c r="A3152">
        <v>345</v>
      </c>
      <c r="B3152">
        <v>345</v>
      </c>
      <c r="C3152">
        <v>1125</v>
      </c>
      <c r="E3152" s="3">
        <v>40750</v>
      </c>
      <c r="F3152" s="15">
        <f t="shared" si="98"/>
        <v>2011</v>
      </c>
      <c r="G3152" s="3">
        <f t="shared" si="99"/>
        <v>40755</v>
      </c>
      <c r="H3152" t="s">
        <v>142</v>
      </c>
      <c r="I3152" t="s">
        <v>172</v>
      </c>
      <c r="J3152" t="b">
        <v>0</v>
      </c>
      <c r="K3152" t="s">
        <v>1489</v>
      </c>
      <c r="L3152">
        <v>91928</v>
      </c>
      <c r="M3152">
        <v>845</v>
      </c>
      <c r="N3152">
        <v>111174</v>
      </c>
      <c r="S3152" t="s">
        <v>182</v>
      </c>
      <c r="W3152">
        <v>7</v>
      </c>
      <c r="X3152">
        <v>11</v>
      </c>
      <c r="Y3152">
        <v>3</v>
      </c>
      <c r="Z3152">
        <v>1099579</v>
      </c>
      <c r="AA3152" t="s">
        <v>146</v>
      </c>
      <c r="AB3152">
        <v>102</v>
      </c>
      <c r="AC3152" t="s">
        <v>10</v>
      </c>
      <c r="AD3152" t="s">
        <v>10</v>
      </c>
      <c r="AE3152">
        <v>1229</v>
      </c>
    </row>
    <row r="3153" spans="1:31" x14ac:dyDescent="0.25">
      <c r="A3153">
        <v>345</v>
      </c>
      <c r="B3153">
        <v>345</v>
      </c>
      <c r="C3153">
        <v>1125</v>
      </c>
      <c r="E3153" s="3">
        <v>40750</v>
      </c>
      <c r="F3153" s="15">
        <f t="shared" si="98"/>
        <v>2011</v>
      </c>
      <c r="G3153" s="3">
        <f t="shared" si="99"/>
        <v>40755</v>
      </c>
      <c r="H3153" t="s">
        <v>142</v>
      </c>
      <c r="I3153" t="s">
        <v>172</v>
      </c>
      <c r="J3153" t="b">
        <v>0</v>
      </c>
      <c r="K3153" t="s">
        <v>1488</v>
      </c>
      <c r="L3153">
        <v>91928</v>
      </c>
      <c r="M3153">
        <v>845</v>
      </c>
      <c r="N3153">
        <v>111174</v>
      </c>
      <c r="S3153" t="s">
        <v>182</v>
      </c>
      <c r="W3153">
        <v>7</v>
      </c>
      <c r="X3153">
        <v>11</v>
      </c>
      <c r="Y3153">
        <v>5</v>
      </c>
      <c r="Z3153">
        <v>1099579</v>
      </c>
      <c r="AA3153" t="s">
        <v>146</v>
      </c>
      <c r="AB3153">
        <v>102</v>
      </c>
      <c r="AC3153" t="s">
        <v>10</v>
      </c>
      <c r="AD3153" t="s">
        <v>10</v>
      </c>
      <c r="AE3153">
        <v>1230</v>
      </c>
    </row>
    <row r="3154" spans="1:31" x14ac:dyDescent="0.25">
      <c r="A3154">
        <v>345</v>
      </c>
      <c r="B3154">
        <v>345</v>
      </c>
      <c r="C3154">
        <v>1125</v>
      </c>
      <c r="E3154" s="3">
        <v>40750</v>
      </c>
      <c r="F3154" s="15">
        <f t="shared" si="98"/>
        <v>2011</v>
      </c>
      <c r="G3154" s="3">
        <f t="shared" si="99"/>
        <v>40755</v>
      </c>
      <c r="H3154" t="s">
        <v>142</v>
      </c>
      <c r="I3154" t="s">
        <v>172</v>
      </c>
      <c r="J3154" t="b">
        <v>0</v>
      </c>
      <c r="K3154" t="s">
        <v>1490</v>
      </c>
      <c r="L3154">
        <v>91928</v>
      </c>
      <c r="M3154">
        <v>845</v>
      </c>
      <c r="N3154">
        <v>111174</v>
      </c>
      <c r="S3154" t="s">
        <v>182</v>
      </c>
      <c r="W3154">
        <v>7</v>
      </c>
      <c r="X3154">
        <v>11</v>
      </c>
      <c r="Y3154">
        <v>1.5</v>
      </c>
      <c r="Z3154">
        <v>1099579</v>
      </c>
      <c r="AA3154" t="s">
        <v>146</v>
      </c>
      <c r="AB3154">
        <v>102</v>
      </c>
      <c r="AC3154" t="s">
        <v>10</v>
      </c>
      <c r="AD3154" t="s">
        <v>10</v>
      </c>
      <c r="AE3154">
        <v>1231</v>
      </c>
    </row>
    <row r="3155" spans="1:31" x14ac:dyDescent="0.25">
      <c r="A3155">
        <v>345</v>
      </c>
      <c r="B3155">
        <v>345</v>
      </c>
      <c r="C3155">
        <v>1125</v>
      </c>
      <c r="E3155" s="3">
        <v>40750</v>
      </c>
      <c r="F3155" s="15">
        <f t="shared" si="98"/>
        <v>2011</v>
      </c>
      <c r="G3155" s="3">
        <f t="shared" si="99"/>
        <v>40755</v>
      </c>
      <c r="H3155" t="s">
        <v>142</v>
      </c>
      <c r="I3155" t="s">
        <v>172</v>
      </c>
      <c r="J3155" t="b">
        <v>0</v>
      </c>
      <c r="K3155" t="s">
        <v>1491</v>
      </c>
      <c r="L3155">
        <v>91928</v>
      </c>
      <c r="M3155">
        <v>845</v>
      </c>
      <c r="N3155">
        <v>111174</v>
      </c>
      <c r="S3155" t="s">
        <v>182</v>
      </c>
      <c r="W3155">
        <v>7</v>
      </c>
      <c r="X3155">
        <v>11</v>
      </c>
      <c r="Y3155">
        <v>6</v>
      </c>
      <c r="Z3155">
        <v>1099579</v>
      </c>
      <c r="AA3155" t="s">
        <v>146</v>
      </c>
      <c r="AB3155">
        <v>102</v>
      </c>
      <c r="AC3155" t="s">
        <v>10</v>
      </c>
      <c r="AD3155" t="s">
        <v>10</v>
      </c>
      <c r="AE3155">
        <v>1232</v>
      </c>
    </row>
    <row r="3156" spans="1:31" x14ac:dyDescent="0.25">
      <c r="A3156">
        <v>345</v>
      </c>
      <c r="B3156">
        <v>345</v>
      </c>
      <c r="C3156">
        <v>1125</v>
      </c>
      <c r="E3156" s="3">
        <v>40755</v>
      </c>
      <c r="F3156" s="15">
        <f t="shared" si="98"/>
        <v>2011</v>
      </c>
      <c r="G3156" s="3">
        <f t="shared" si="99"/>
        <v>40755</v>
      </c>
      <c r="H3156" t="s">
        <v>142</v>
      </c>
      <c r="I3156" t="s">
        <v>168</v>
      </c>
      <c r="J3156" t="b">
        <v>0</v>
      </c>
      <c r="K3156" t="s">
        <v>183</v>
      </c>
      <c r="L3156">
        <v>91928</v>
      </c>
      <c r="M3156">
        <v>851</v>
      </c>
      <c r="N3156">
        <v>111183</v>
      </c>
      <c r="S3156" t="s">
        <v>182</v>
      </c>
      <c r="W3156">
        <v>7</v>
      </c>
      <c r="X3156">
        <v>11</v>
      </c>
      <c r="Y3156">
        <v>2</v>
      </c>
      <c r="Z3156">
        <v>1099720</v>
      </c>
      <c r="AA3156" t="s">
        <v>146</v>
      </c>
      <c r="AB3156">
        <v>102</v>
      </c>
      <c r="AC3156" t="s">
        <v>10</v>
      </c>
      <c r="AD3156" t="s">
        <v>10</v>
      </c>
      <c r="AE3156">
        <v>386</v>
      </c>
    </row>
    <row r="3157" spans="1:31" x14ac:dyDescent="0.25">
      <c r="A3157">
        <v>345</v>
      </c>
      <c r="B3157">
        <v>345</v>
      </c>
      <c r="C3157">
        <v>1125</v>
      </c>
      <c r="E3157" s="3">
        <v>40755</v>
      </c>
      <c r="F3157" s="15">
        <f t="shared" si="98"/>
        <v>2011</v>
      </c>
      <c r="G3157" s="3">
        <f t="shared" si="99"/>
        <v>40755</v>
      </c>
      <c r="H3157" t="s">
        <v>142</v>
      </c>
      <c r="I3157" t="s">
        <v>168</v>
      </c>
      <c r="J3157" t="b">
        <v>0</v>
      </c>
      <c r="K3157" t="s">
        <v>183</v>
      </c>
      <c r="L3157">
        <v>91928</v>
      </c>
      <c r="M3157">
        <v>851</v>
      </c>
      <c r="N3157">
        <v>111183</v>
      </c>
      <c r="S3157" t="s">
        <v>182</v>
      </c>
      <c r="W3157">
        <v>7</v>
      </c>
      <c r="X3157">
        <v>11</v>
      </c>
      <c r="Y3157">
        <v>4</v>
      </c>
      <c r="Z3157">
        <v>1099720</v>
      </c>
      <c r="AA3157" t="s">
        <v>146</v>
      </c>
      <c r="AB3157">
        <v>102</v>
      </c>
      <c r="AC3157" t="s">
        <v>10</v>
      </c>
      <c r="AD3157" t="s">
        <v>10</v>
      </c>
      <c r="AE3157">
        <v>387</v>
      </c>
    </row>
    <row r="3158" spans="1:31" x14ac:dyDescent="0.25">
      <c r="A3158">
        <v>345</v>
      </c>
      <c r="B3158">
        <v>345</v>
      </c>
      <c r="C3158">
        <v>1125</v>
      </c>
      <c r="E3158" s="3">
        <v>40755</v>
      </c>
      <c r="F3158" s="15">
        <f t="shared" si="98"/>
        <v>2011</v>
      </c>
      <c r="G3158" s="3">
        <f t="shared" si="99"/>
        <v>40755</v>
      </c>
      <c r="H3158" t="s">
        <v>142</v>
      </c>
      <c r="I3158" t="s">
        <v>168</v>
      </c>
      <c r="J3158" t="b">
        <v>0</v>
      </c>
      <c r="K3158" t="s">
        <v>183</v>
      </c>
      <c r="L3158">
        <v>91928</v>
      </c>
      <c r="M3158">
        <v>851</v>
      </c>
      <c r="N3158">
        <v>111183</v>
      </c>
      <c r="S3158" t="s">
        <v>182</v>
      </c>
      <c r="W3158">
        <v>7</v>
      </c>
      <c r="X3158">
        <v>11</v>
      </c>
      <c r="Y3158">
        <v>4</v>
      </c>
      <c r="Z3158">
        <v>1099720</v>
      </c>
      <c r="AA3158" t="s">
        <v>146</v>
      </c>
      <c r="AB3158">
        <v>102</v>
      </c>
      <c r="AC3158" t="s">
        <v>10</v>
      </c>
      <c r="AD3158" t="s">
        <v>10</v>
      </c>
      <c r="AE3158">
        <v>388</v>
      </c>
    </row>
    <row r="3159" spans="1:31" x14ac:dyDescent="0.25">
      <c r="A3159">
        <v>345</v>
      </c>
      <c r="B3159">
        <v>345</v>
      </c>
      <c r="C3159">
        <v>1125</v>
      </c>
      <c r="E3159" s="3">
        <v>40755</v>
      </c>
      <c r="F3159" s="15">
        <f t="shared" si="98"/>
        <v>2011</v>
      </c>
      <c r="G3159" s="3">
        <f t="shared" si="99"/>
        <v>40755</v>
      </c>
      <c r="H3159" t="s">
        <v>142</v>
      </c>
      <c r="I3159" t="s">
        <v>168</v>
      </c>
      <c r="J3159" t="b">
        <v>0</v>
      </c>
      <c r="K3159" t="s">
        <v>183</v>
      </c>
      <c r="L3159">
        <v>91928</v>
      </c>
      <c r="M3159">
        <v>851</v>
      </c>
      <c r="N3159">
        <v>111183</v>
      </c>
      <c r="S3159" t="s">
        <v>182</v>
      </c>
      <c r="W3159">
        <v>7</v>
      </c>
      <c r="X3159">
        <v>11</v>
      </c>
      <c r="Y3159">
        <v>8</v>
      </c>
      <c r="Z3159">
        <v>1099720</v>
      </c>
      <c r="AA3159" t="s">
        <v>146</v>
      </c>
      <c r="AB3159">
        <v>102</v>
      </c>
      <c r="AC3159" t="s">
        <v>10</v>
      </c>
      <c r="AD3159" t="s">
        <v>10</v>
      </c>
      <c r="AE3159">
        <v>389</v>
      </c>
    </row>
    <row r="3160" spans="1:31" x14ac:dyDescent="0.25">
      <c r="A3160">
        <v>345</v>
      </c>
      <c r="B3160">
        <v>345</v>
      </c>
      <c r="C3160">
        <v>1125</v>
      </c>
      <c r="E3160" s="3">
        <v>40755</v>
      </c>
      <c r="F3160" s="15">
        <f t="shared" si="98"/>
        <v>2011</v>
      </c>
      <c r="G3160" s="3">
        <f t="shared" si="99"/>
        <v>40755</v>
      </c>
      <c r="H3160" t="s">
        <v>142</v>
      </c>
      <c r="I3160" t="s">
        <v>168</v>
      </c>
      <c r="J3160" t="b">
        <v>0</v>
      </c>
      <c r="K3160" t="s">
        <v>183</v>
      </c>
      <c r="L3160">
        <v>91928</v>
      </c>
      <c r="M3160">
        <v>851</v>
      </c>
      <c r="N3160">
        <v>111183</v>
      </c>
      <c r="S3160" t="s">
        <v>182</v>
      </c>
      <c r="W3160">
        <v>7</v>
      </c>
      <c r="X3160">
        <v>11</v>
      </c>
      <c r="Y3160">
        <v>4</v>
      </c>
      <c r="Z3160">
        <v>1099720</v>
      </c>
      <c r="AA3160" t="s">
        <v>146</v>
      </c>
      <c r="AB3160">
        <v>102</v>
      </c>
      <c r="AC3160" t="s">
        <v>10</v>
      </c>
      <c r="AD3160" t="s">
        <v>10</v>
      </c>
      <c r="AE3160">
        <v>390</v>
      </c>
    </row>
    <row r="3161" spans="1:31" x14ac:dyDescent="0.25">
      <c r="A3161">
        <v>345</v>
      </c>
      <c r="B3161">
        <v>345</v>
      </c>
      <c r="C3161">
        <v>1125</v>
      </c>
      <c r="E3161" s="3">
        <v>40755</v>
      </c>
      <c r="F3161" s="15">
        <f t="shared" si="98"/>
        <v>2011</v>
      </c>
      <c r="G3161" s="3">
        <f t="shared" si="99"/>
        <v>40755</v>
      </c>
      <c r="H3161" t="s">
        <v>142</v>
      </c>
      <c r="I3161" t="s">
        <v>168</v>
      </c>
      <c r="J3161" t="b">
        <v>0</v>
      </c>
      <c r="K3161" t="s">
        <v>183</v>
      </c>
      <c r="L3161">
        <v>91928</v>
      </c>
      <c r="M3161">
        <v>851</v>
      </c>
      <c r="N3161">
        <v>111183</v>
      </c>
      <c r="S3161" t="s">
        <v>182</v>
      </c>
      <c r="W3161">
        <v>7</v>
      </c>
      <c r="X3161">
        <v>11</v>
      </c>
      <c r="Y3161">
        <v>2</v>
      </c>
      <c r="Z3161">
        <v>1099720</v>
      </c>
      <c r="AA3161" t="s">
        <v>146</v>
      </c>
      <c r="AB3161">
        <v>102</v>
      </c>
      <c r="AC3161" t="s">
        <v>10</v>
      </c>
      <c r="AD3161" t="s">
        <v>10</v>
      </c>
      <c r="AE3161">
        <v>391</v>
      </c>
    </row>
    <row r="3162" spans="1:31" x14ac:dyDescent="0.25">
      <c r="A3162">
        <v>345</v>
      </c>
      <c r="B3162">
        <v>345</v>
      </c>
      <c r="C3162">
        <v>1125</v>
      </c>
      <c r="E3162" s="3">
        <v>40755</v>
      </c>
      <c r="F3162" s="15">
        <f t="shared" si="98"/>
        <v>2011</v>
      </c>
      <c r="G3162" s="3">
        <f t="shared" si="99"/>
        <v>40755</v>
      </c>
      <c r="H3162" t="s">
        <v>142</v>
      </c>
      <c r="I3162" t="s">
        <v>168</v>
      </c>
      <c r="J3162" t="b">
        <v>0</v>
      </c>
      <c r="K3162" t="s">
        <v>183</v>
      </c>
      <c r="L3162">
        <v>91928</v>
      </c>
      <c r="M3162">
        <v>851</v>
      </c>
      <c r="N3162">
        <v>111183</v>
      </c>
      <c r="S3162" t="s">
        <v>182</v>
      </c>
      <c r="W3162">
        <v>7</v>
      </c>
      <c r="X3162">
        <v>11</v>
      </c>
      <c r="Y3162">
        <v>2</v>
      </c>
      <c r="Z3162">
        <v>1099720</v>
      </c>
      <c r="AA3162" t="s">
        <v>146</v>
      </c>
      <c r="AB3162">
        <v>102</v>
      </c>
      <c r="AC3162" t="s">
        <v>10</v>
      </c>
      <c r="AD3162" t="s">
        <v>10</v>
      </c>
      <c r="AE3162">
        <v>392</v>
      </c>
    </row>
    <row r="3163" spans="1:31" x14ac:dyDescent="0.25">
      <c r="A3163">
        <v>345</v>
      </c>
      <c r="B3163">
        <v>345</v>
      </c>
      <c r="C3163">
        <v>1125</v>
      </c>
      <c r="E3163" s="3">
        <v>40755</v>
      </c>
      <c r="F3163" s="15">
        <f t="shared" si="98"/>
        <v>2011</v>
      </c>
      <c r="G3163" s="3">
        <f t="shared" si="99"/>
        <v>40755</v>
      </c>
      <c r="H3163" t="s">
        <v>142</v>
      </c>
      <c r="I3163" t="s">
        <v>168</v>
      </c>
      <c r="J3163" t="b">
        <v>0</v>
      </c>
      <c r="K3163" t="s">
        <v>183</v>
      </c>
      <c r="L3163">
        <v>91928</v>
      </c>
      <c r="M3163">
        <v>851</v>
      </c>
      <c r="N3163">
        <v>111183</v>
      </c>
      <c r="S3163" t="s">
        <v>182</v>
      </c>
      <c r="W3163">
        <v>7</v>
      </c>
      <c r="X3163">
        <v>11</v>
      </c>
      <c r="Y3163">
        <v>2</v>
      </c>
      <c r="Z3163">
        <v>1099720</v>
      </c>
      <c r="AA3163" t="s">
        <v>146</v>
      </c>
      <c r="AB3163">
        <v>102</v>
      </c>
      <c r="AC3163" t="s">
        <v>10</v>
      </c>
      <c r="AD3163" t="s">
        <v>10</v>
      </c>
      <c r="AE3163">
        <v>393</v>
      </c>
    </row>
    <row r="3164" spans="1:31" x14ac:dyDescent="0.25">
      <c r="A3164">
        <v>345</v>
      </c>
      <c r="B3164">
        <v>345</v>
      </c>
      <c r="C3164">
        <v>1125</v>
      </c>
      <c r="E3164" s="3">
        <v>40770</v>
      </c>
      <c r="F3164" s="15">
        <f t="shared" si="98"/>
        <v>2011</v>
      </c>
      <c r="G3164" s="3">
        <f t="shared" si="99"/>
        <v>40786</v>
      </c>
      <c r="H3164" t="s">
        <v>142</v>
      </c>
      <c r="I3164" t="s">
        <v>165</v>
      </c>
      <c r="J3164" t="b">
        <v>0</v>
      </c>
      <c r="K3164" t="s">
        <v>1469</v>
      </c>
      <c r="L3164">
        <v>91928</v>
      </c>
      <c r="M3164">
        <v>862</v>
      </c>
      <c r="N3164">
        <v>112233</v>
      </c>
      <c r="S3164" t="s">
        <v>182</v>
      </c>
      <c r="W3164">
        <v>8</v>
      </c>
      <c r="X3164">
        <v>11</v>
      </c>
      <c r="Y3164">
        <v>2</v>
      </c>
      <c r="Z3164">
        <v>1099737</v>
      </c>
      <c r="AA3164" t="s">
        <v>146</v>
      </c>
      <c r="AB3164">
        <v>102</v>
      </c>
      <c r="AC3164" t="s">
        <v>10</v>
      </c>
      <c r="AD3164" t="s">
        <v>10</v>
      </c>
      <c r="AE3164">
        <v>438</v>
      </c>
    </row>
    <row r="3165" spans="1:31" x14ac:dyDescent="0.25">
      <c r="A3165">
        <v>345</v>
      </c>
      <c r="B3165">
        <v>345</v>
      </c>
      <c r="C3165">
        <v>1125</v>
      </c>
      <c r="E3165" s="3">
        <v>40770</v>
      </c>
      <c r="F3165" s="15">
        <f t="shared" si="98"/>
        <v>2011</v>
      </c>
      <c r="G3165" s="3">
        <f t="shared" si="99"/>
        <v>40786</v>
      </c>
      <c r="H3165" t="s">
        <v>142</v>
      </c>
      <c r="I3165" t="s">
        <v>168</v>
      </c>
      <c r="J3165" t="b">
        <v>0</v>
      </c>
      <c r="K3165" t="s">
        <v>183</v>
      </c>
      <c r="L3165">
        <v>91928</v>
      </c>
      <c r="M3165">
        <v>862</v>
      </c>
      <c r="N3165">
        <v>112233</v>
      </c>
      <c r="S3165" t="s">
        <v>182</v>
      </c>
      <c r="W3165">
        <v>8</v>
      </c>
      <c r="X3165">
        <v>11</v>
      </c>
      <c r="Y3165">
        <v>4</v>
      </c>
      <c r="Z3165">
        <v>1099720</v>
      </c>
      <c r="AA3165" t="s">
        <v>146</v>
      </c>
      <c r="AB3165">
        <v>102</v>
      </c>
      <c r="AC3165" t="s">
        <v>10</v>
      </c>
      <c r="AD3165" t="s">
        <v>10</v>
      </c>
      <c r="AE3165">
        <v>439</v>
      </c>
    </row>
    <row r="3166" spans="1:31" x14ac:dyDescent="0.25">
      <c r="A3166">
        <v>345</v>
      </c>
      <c r="B3166">
        <v>345</v>
      </c>
      <c r="C3166">
        <v>1125</v>
      </c>
      <c r="E3166" s="3">
        <v>40770</v>
      </c>
      <c r="F3166" s="15">
        <f t="shared" si="98"/>
        <v>2011</v>
      </c>
      <c r="G3166" s="3">
        <f t="shared" si="99"/>
        <v>40786</v>
      </c>
      <c r="H3166" t="s">
        <v>142</v>
      </c>
      <c r="I3166" t="s">
        <v>168</v>
      </c>
      <c r="J3166" t="b">
        <v>0</v>
      </c>
      <c r="K3166" t="s">
        <v>183</v>
      </c>
      <c r="L3166">
        <v>91928</v>
      </c>
      <c r="M3166">
        <v>862</v>
      </c>
      <c r="N3166">
        <v>112233</v>
      </c>
      <c r="S3166" t="s">
        <v>182</v>
      </c>
      <c r="W3166">
        <v>8</v>
      </c>
      <c r="X3166">
        <v>11</v>
      </c>
      <c r="Y3166">
        <v>6</v>
      </c>
      <c r="Z3166">
        <v>1099720</v>
      </c>
      <c r="AA3166" t="s">
        <v>146</v>
      </c>
      <c r="AB3166">
        <v>102</v>
      </c>
      <c r="AC3166" t="s">
        <v>10</v>
      </c>
      <c r="AD3166" t="s">
        <v>10</v>
      </c>
      <c r="AE3166">
        <v>440</v>
      </c>
    </row>
    <row r="3167" spans="1:31" x14ac:dyDescent="0.25">
      <c r="A3167">
        <v>345</v>
      </c>
      <c r="B3167">
        <v>345</v>
      </c>
      <c r="C3167">
        <v>1125</v>
      </c>
      <c r="E3167" s="3">
        <v>40770</v>
      </c>
      <c r="F3167" s="15">
        <f t="shared" si="98"/>
        <v>2011</v>
      </c>
      <c r="G3167" s="3">
        <f t="shared" si="99"/>
        <v>40786</v>
      </c>
      <c r="H3167" t="s">
        <v>142</v>
      </c>
      <c r="I3167" t="s">
        <v>168</v>
      </c>
      <c r="J3167" t="b">
        <v>0</v>
      </c>
      <c r="K3167" t="s">
        <v>183</v>
      </c>
      <c r="L3167">
        <v>91928</v>
      </c>
      <c r="M3167">
        <v>862</v>
      </c>
      <c r="N3167">
        <v>112233</v>
      </c>
      <c r="S3167" t="s">
        <v>182</v>
      </c>
      <c r="W3167">
        <v>8</v>
      </c>
      <c r="X3167">
        <v>11</v>
      </c>
      <c r="Y3167">
        <v>6</v>
      </c>
      <c r="Z3167">
        <v>1099720</v>
      </c>
      <c r="AA3167" t="s">
        <v>146</v>
      </c>
      <c r="AB3167">
        <v>102</v>
      </c>
      <c r="AC3167" t="s">
        <v>10</v>
      </c>
      <c r="AD3167" t="s">
        <v>10</v>
      </c>
      <c r="AE3167">
        <v>441</v>
      </c>
    </row>
    <row r="3168" spans="1:31" x14ac:dyDescent="0.25">
      <c r="A3168">
        <v>345</v>
      </c>
      <c r="B3168">
        <v>345</v>
      </c>
      <c r="C3168">
        <v>1125</v>
      </c>
      <c r="E3168" s="3">
        <v>40770</v>
      </c>
      <c r="F3168" s="15">
        <f t="shared" si="98"/>
        <v>2011</v>
      </c>
      <c r="G3168" s="3">
        <f t="shared" si="99"/>
        <v>40786</v>
      </c>
      <c r="H3168" t="s">
        <v>142</v>
      </c>
      <c r="I3168" t="s">
        <v>165</v>
      </c>
      <c r="J3168" t="b">
        <v>0</v>
      </c>
      <c r="K3168" t="s">
        <v>1469</v>
      </c>
      <c r="L3168">
        <v>91928</v>
      </c>
      <c r="M3168">
        <v>862</v>
      </c>
      <c r="N3168">
        <v>112233</v>
      </c>
      <c r="S3168" t="s">
        <v>182</v>
      </c>
      <c r="W3168">
        <v>8</v>
      </c>
      <c r="X3168">
        <v>11</v>
      </c>
      <c r="Y3168">
        <v>1</v>
      </c>
      <c r="Z3168">
        <v>1099737</v>
      </c>
      <c r="AA3168" t="s">
        <v>146</v>
      </c>
      <c r="AB3168">
        <v>102</v>
      </c>
      <c r="AC3168" t="s">
        <v>10</v>
      </c>
      <c r="AD3168" t="s">
        <v>10</v>
      </c>
      <c r="AE3168">
        <v>442</v>
      </c>
    </row>
    <row r="3169" spans="1:31" x14ac:dyDescent="0.25">
      <c r="A3169">
        <v>345</v>
      </c>
      <c r="B3169">
        <v>345</v>
      </c>
      <c r="C3169">
        <v>1125</v>
      </c>
      <c r="E3169" s="3">
        <v>40770</v>
      </c>
      <c r="F3169" s="15">
        <f t="shared" si="98"/>
        <v>2011</v>
      </c>
      <c r="G3169" s="3">
        <f t="shared" si="99"/>
        <v>40786</v>
      </c>
      <c r="H3169" t="s">
        <v>142</v>
      </c>
      <c r="I3169" t="s">
        <v>168</v>
      </c>
      <c r="J3169" t="b">
        <v>0</v>
      </c>
      <c r="K3169" t="s">
        <v>183</v>
      </c>
      <c r="L3169">
        <v>91928</v>
      </c>
      <c r="M3169">
        <v>862</v>
      </c>
      <c r="N3169">
        <v>112233</v>
      </c>
      <c r="S3169" t="s">
        <v>182</v>
      </c>
      <c r="W3169">
        <v>8</v>
      </c>
      <c r="X3169">
        <v>11</v>
      </c>
      <c r="Y3169">
        <v>6</v>
      </c>
      <c r="Z3169">
        <v>1099720</v>
      </c>
      <c r="AA3169" t="s">
        <v>146</v>
      </c>
      <c r="AB3169">
        <v>102</v>
      </c>
      <c r="AC3169" t="s">
        <v>10</v>
      </c>
      <c r="AD3169" t="s">
        <v>10</v>
      </c>
      <c r="AE3169">
        <v>443</v>
      </c>
    </row>
    <row r="3170" spans="1:31" x14ac:dyDescent="0.25">
      <c r="A3170">
        <v>345</v>
      </c>
      <c r="B3170">
        <v>345</v>
      </c>
      <c r="C3170">
        <v>1125</v>
      </c>
      <c r="E3170" s="3">
        <v>40770</v>
      </c>
      <c r="F3170" s="15">
        <f t="shared" si="98"/>
        <v>2011</v>
      </c>
      <c r="G3170" s="3">
        <f t="shared" si="99"/>
        <v>40786</v>
      </c>
      <c r="H3170" t="s">
        <v>142</v>
      </c>
      <c r="I3170" t="s">
        <v>165</v>
      </c>
      <c r="J3170" t="b">
        <v>0</v>
      </c>
      <c r="K3170" t="s">
        <v>1469</v>
      </c>
      <c r="L3170">
        <v>91928</v>
      </c>
      <c r="M3170">
        <v>862</v>
      </c>
      <c r="N3170">
        <v>112233</v>
      </c>
      <c r="S3170" t="s">
        <v>182</v>
      </c>
      <c r="W3170">
        <v>8</v>
      </c>
      <c r="X3170">
        <v>11</v>
      </c>
      <c r="Y3170">
        <v>1</v>
      </c>
      <c r="Z3170">
        <v>1099737</v>
      </c>
      <c r="AA3170" t="s">
        <v>146</v>
      </c>
      <c r="AB3170">
        <v>102</v>
      </c>
      <c r="AC3170" t="s">
        <v>10</v>
      </c>
      <c r="AD3170" t="s">
        <v>10</v>
      </c>
      <c r="AE3170">
        <v>445</v>
      </c>
    </row>
    <row r="3171" spans="1:31" x14ac:dyDescent="0.25">
      <c r="A3171">
        <v>345</v>
      </c>
      <c r="B3171">
        <v>345</v>
      </c>
      <c r="C3171">
        <v>1125</v>
      </c>
      <c r="E3171" s="3">
        <v>40764</v>
      </c>
      <c r="F3171" s="15">
        <f t="shared" si="98"/>
        <v>2011</v>
      </c>
      <c r="G3171" s="3">
        <f t="shared" si="99"/>
        <v>40786</v>
      </c>
      <c r="H3171" t="s">
        <v>142</v>
      </c>
      <c r="I3171" t="s">
        <v>171</v>
      </c>
      <c r="J3171" t="b">
        <v>0</v>
      </c>
      <c r="K3171" t="s">
        <v>183</v>
      </c>
      <c r="L3171">
        <v>91928</v>
      </c>
      <c r="M3171">
        <v>865</v>
      </c>
      <c r="N3171">
        <v>112420</v>
      </c>
      <c r="S3171" t="s">
        <v>182</v>
      </c>
      <c r="W3171">
        <v>8</v>
      </c>
      <c r="X3171">
        <v>11</v>
      </c>
      <c r="Y3171">
        <v>5</v>
      </c>
      <c r="Z3171">
        <v>1098824</v>
      </c>
      <c r="AA3171" t="s">
        <v>146</v>
      </c>
      <c r="AB3171">
        <v>102</v>
      </c>
      <c r="AC3171" t="s">
        <v>10</v>
      </c>
      <c r="AD3171" t="s">
        <v>10</v>
      </c>
      <c r="AE3171">
        <v>1067</v>
      </c>
    </row>
    <row r="3172" spans="1:31" x14ac:dyDescent="0.25">
      <c r="A3172">
        <v>345</v>
      </c>
      <c r="B3172">
        <v>345</v>
      </c>
      <c r="C3172">
        <v>1125</v>
      </c>
      <c r="E3172" s="3">
        <v>40764</v>
      </c>
      <c r="F3172" s="15">
        <f t="shared" si="98"/>
        <v>2011</v>
      </c>
      <c r="G3172" s="3">
        <f t="shared" si="99"/>
        <v>40786</v>
      </c>
      <c r="H3172" t="s">
        <v>142</v>
      </c>
      <c r="I3172" t="s">
        <v>171</v>
      </c>
      <c r="J3172" t="b">
        <v>0</v>
      </c>
      <c r="K3172" t="s">
        <v>183</v>
      </c>
      <c r="L3172">
        <v>91928</v>
      </c>
      <c r="M3172">
        <v>865</v>
      </c>
      <c r="N3172">
        <v>112420</v>
      </c>
      <c r="S3172" t="s">
        <v>182</v>
      </c>
      <c r="W3172">
        <v>8</v>
      </c>
      <c r="X3172">
        <v>11</v>
      </c>
      <c r="Y3172">
        <v>8</v>
      </c>
      <c r="Z3172">
        <v>1098824</v>
      </c>
      <c r="AA3172" t="s">
        <v>146</v>
      </c>
      <c r="AB3172">
        <v>102</v>
      </c>
      <c r="AC3172" t="s">
        <v>10</v>
      </c>
      <c r="AD3172" t="s">
        <v>10</v>
      </c>
      <c r="AE3172">
        <v>1068</v>
      </c>
    </row>
    <row r="3173" spans="1:31" x14ac:dyDescent="0.25">
      <c r="A3173">
        <v>345</v>
      </c>
      <c r="B3173">
        <v>345</v>
      </c>
      <c r="C3173">
        <v>1125</v>
      </c>
      <c r="E3173" s="3">
        <v>40764</v>
      </c>
      <c r="F3173" s="15">
        <f t="shared" si="98"/>
        <v>2011</v>
      </c>
      <c r="G3173" s="3">
        <f t="shared" si="99"/>
        <v>40786</v>
      </c>
      <c r="H3173" t="s">
        <v>142</v>
      </c>
      <c r="I3173" t="s">
        <v>171</v>
      </c>
      <c r="J3173" t="b">
        <v>0</v>
      </c>
      <c r="K3173" t="s">
        <v>183</v>
      </c>
      <c r="L3173">
        <v>91928</v>
      </c>
      <c r="M3173">
        <v>865</v>
      </c>
      <c r="N3173">
        <v>112420</v>
      </c>
      <c r="S3173" t="s">
        <v>182</v>
      </c>
      <c r="W3173">
        <v>8</v>
      </c>
      <c r="X3173">
        <v>11</v>
      </c>
      <c r="Y3173">
        <v>2</v>
      </c>
      <c r="Z3173">
        <v>1098824</v>
      </c>
      <c r="AA3173" t="s">
        <v>146</v>
      </c>
      <c r="AB3173">
        <v>102</v>
      </c>
      <c r="AC3173" t="s">
        <v>10</v>
      </c>
      <c r="AD3173" t="s">
        <v>10</v>
      </c>
      <c r="AE3173">
        <v>1069</v>
      </c>
    </row>
    <row r="3174" spans="1:31" x14ac:dyDescent="0.25">
      <c r="A3174">
        <v>345</v>
      </c>
      <c r="B3174">
        <v>345</v>
      </c>
      <c r="C3174">
        <v>1125</v>
      </c>
      <c r="E3174" s="3">
        <v>40764</v>
      </c>
      <c r="F3174" s="15">
        <f t="shared" si="98"/>
        <v>2011</v>
      </c>
      <c r="G3174" s="3">
        <f t="shared" si="99"/>
        <v>40786</v>
      </c>
      <c r="H3174" t="s">
        <v>142</v>
      </c>
      <c r="I3174" t="s">
        <v>171</v>
      </c>
      <c r="J3174" t="b">
        <v>0</v>
      </c>
      <c r="K3174" t="s">
        <v>183</v>
      </c>
      <c r="L3174">
        <v>91928</v>
      </c>
      <c r="M3174">
        <v>865</v>
      </c>
      <c r="N3174">
        <v>112420</v>
      </c>
      <c r="S3174" t="s">
        <v>182</v>
      </c>
      <c r="W3174">
        <v>8</v>
      </c>
      <c r="X3174">
        <v>11</v>
      </c>
      <c r="Y3174">
        <v>5</v>
      </c>
      <c r="Z3174">
        <v>1098824</v>
      </c>
      <c r="AA3174" t="s">
        <v>146</v>
      </c>
      <c r="AB3174">
        <v>102</v>
      </c>
      <c r="AC3174" t="s">
        <v>10</v>
      </c>
      <c r="AD3174" t="s">
        <v>10</v>
      </c>
      <c r="AE3174">
        <v>1070</v>
      </c>
    </row>
    <row r="3175" spans="1:31" x14ac:dyDescent="0.25">
      <c r="A3175">
        <v>345</v>
      </c>
      <c r="B3175">
        <v>345</v>
      </c>
      <c r="C3175">
        <v>1125</v>
      </c>
      <c r="E3175" s="3">
        <v>40764</v>
      </c>
      <c r="F3175" s="15">
        <f t="shared" si="98"/>
        <v>2011</v>
      </c>
      <c r="G3175" s="3">
        <f t="shared" si="99"/>
        <v>40786</v>
      </c>
      <c r="H3175" t="s">
        <v>142</v>
      </c>
      <c r="I3175" t="s">
        <v>171</v>
      </c>
      <c r="J3175" t="b">
        <v>0</v>
      </c>
      <c r="K3175" t="s">
        <v>183</v>
      </c>
      <c r="L3175">
        <v>91928</v>
      </c>
      <c r="M3175">
        <v>865</v>
      </c>
      <c r="N3175">
        <v>112420</v>
      </c>
      <c r="S3175" t="s">
        <v>182</v>
      </c>
      <c r="W3175">
        <v>8</v>
      </c>
      <c r="X3175">
        <v>11</v>
      </c>
      <c r="Y3175">
        <v>2</v>
      </c>
      <c r="Z3175">
        <v>1098824</v>
      </c>
      <c r="AA3175" t="s">
        <v>146</v>
      </c>
      <c r="AB3175">
        <v>102</v>
      </c>
      <c r="AC3175" t="s">
        <v>10</v>
      </c>
      <c r="AD3175" t="s">
        <v>10</v>
      </c>
      <c r="AE3175">
        <v>1071</v>
      </c>
    </row>
    <row r="3176" spans="1:31" x14ac:dyDescent="0.25">
      <c r="A3176">
        <v>345</v>
      </c>
      <c r="B3176">
        <v>345</v>
      </c>
      <c r="C3176">
        <v>1125</v>
      </c>
      <c r="E3176" s="3">
        <v>40764</v>
      </c>
      <c r="F3176" s="15">
        <f t="shared" si="98"/>
        <v>2011</v>
      </c>
      <c r="G3176" s="3">
        <f t="shared" si="99"/>
        <v>40786</v>
      </c>
      <c r="H3176" t="s">
        <v>142</v>
      </c>
      <c r="I3176" t="s">
        <v>171</v>
      </c>
      <c r="J3176" t="b">
        <v>0</v>
      </c>
      <c r="K3176" t="s">
        <v>183</v>
      </c>
      <c r="L3176">
        <v>91928</v>
      </c>
      <c r="M3176">
        <v>865</v>
      </c>
      <c r="N3176">
        <v>112420</v>
      </c>
      <c r="S3176" t="s">
        <v>182</v>
      </c>
      <c r="W3176">
        <v>8</v>
      </c>
      <c r="X3176">
        <v>11</v>
      </c>
      <c r="Y3176">
        <v>8</v>
      </c>
      <c r="Z3176">
        <v>1098824</v>
      </c>
      <c r="AA3176" t="s">
        <v>146</v>
      </c>
      <c r="AB3176">
        <v>102</v>
      </c>
      <c r="AC3176" t="s">
        <v>10</v>
      </c>
      <c r="AD3176" t="s">
        <v>10</v>
      </c>
      <c r="AE3176">
        <v>1072</v>
      </c>
    </row>
    <row r="3177" spans="1:31" x14ac:dyDescent="0.25">
      <c r="A3177">
        <v>345</v>
      </c>
      <c r="B3177">
        <v>345</v>
      </c>
      <c r="C3177">
        <v>1125</v>
      </c>
      <c r="E3177" s="3">
        <v>40764</v>
      </c>
      <c r="F3177" s="15">
        <f t="shared" si="98"/>
        <v>2011</v>
      </c>
      <c r="G3177" s="3">
        <f t="shared" si="99"/>
        <v>40786</v>
      </c>
      <c r="H3177" t="s">
        <v>142</v>
      </c>
      <c r="I3177" t="s">
        <v>172</v>
      </c>
      <c r="J3177" t="b">
        <v>0</v>
      </c>
      <c r="K3177" t="s">
        <v>1492</v>
      </c>
      <c r="L3177">
        <v>91928</v>
      </c>
      <c r="M3177">
        <v>865</v>
      </c>
      <c r="N3177">
        <v>112420</v>
      </c>
      <c r="S3177" t="s">
        <v>182</v>
      </c>
      <c r="W3177">
        <v>8</v>
      </c>
      <c r="X3177">
        <v>11</v>
      </c>
      <c r="Y3177">
        <v>4</v>
      </c>
      <c r="Z3177">
        <v>1099579</v>
      </c>
      <c r="AA3177" t="s">
        <v>146</v>
      </c>
      <c r="AB3177">
        <v>102</v>
      </c>
      <c r="AC3177" t="s">
        <v>10</v>
      </c>
      <c r="AD3177" t="s">
        <v>10</v>
      </c>
      <c r="AE3177">
        <v>1073</v>
      </c>
    </row>
    <row r="3178" spans="1:31" x14ac:dyDescent="0.25">
      <c r="A3178">
        <v>345</v>
      </c>
      <c r="B3178">
        <v>345</v>
      </c>
      <c r="C3178">
        <v>1125</v>
      </c>
      <c r="E3178" s="3">
        <v>40764</v>
      </c>
      <c r="F3178" s="15">
        <f t="shared" si="98"/>
        <v>2011</v>
      </c>
      <c r="G3178" s="3">
        <f t="shared" si="99"/>
        <v>40786</v>
      </c>
      <c r="H3178" t="s">
        <v>142</v>
      </c>
      <c r="I3178" t="s">
        <v>172</v>
      </c>
      <c r="J3178" t="b">
        <v>0</v>
      </c>
      <c r="K3178" t="s">
        <v>1492</v>
      </c>
      <c r="L3178">
        <v>91928</v>
      </c>
      <c r="M3178">
        <v>865</v>
      </c>
      <c r="N3178">
        <v>112420</v>
      </c>
      <c r="S3178" t="s">
        <v>182</v>
      </c>
      <c r="W3178">
        <v>8</v>
      </c>
      <c r="X3178">
        <v>11</v>
      </c>
      <c r="Y3178">
        <v>0.5</v>
      </c>
      <c r="Z3178">
        <v>1099579</v>
      </c>
      <c r="AA3178" t="s">
        <v>146</v>
      </c>
      <c r="AB3178">
        <v>102</v>
      </c>
      <c r="AC3178" t="s">
        <v>10</v>
      </c>
      <c r="AD3178" t="s">
        <v>10</v>
      </c>
      <c r="AE3178">
        <v>1076</v>
      </c>
    </row>
    <row r="3179" spans="1:31" x14ac:dyDescent="0.25">
      <c r="A3179">
        <v>345</v>
      </c>
      <c r="B3179">
        <v>345</v>
      </c>
      <c r="C3179">
        <v>1125</v>
      </c>
      <c r="E3179" s="3">
        <v>40764</v>
      </c>
      <c r="F3179" s="15">
        <f t="shared" si="98"/>
        <v>2011</v>
      </c>
      <c r="G3179" s="3">
        <f t="shared" si="99"/>
        <v>40786</v>
      </c>
      <c r="H3179" t="s">
        <v>142</v>
      </c>
      <c r="I3179" t="s">
        <v>172</v>
      </c>
      <c r="J3179" t="b">
        <v>0</v>
      </c>
      <c r="K3179" t="s">
        <v>1493</v>
      </c>
      <c r="L3179">
        <v>91928</v>
      </c>
      <c r="M3179">
        <v>865</v>
      </c>
      <c r="N3179">
        <v>112420</v>
      </c>
      <c r="S3179" t="s">
        <v>182</v>
      </c>
      <c r="W3179">
        <v>8</v>
      </c>
      <c r="X3179">
        <v>11</v>
      </c>
      <c r="Y3179">
        <v>6</v>
      </c>
      <c r="Z3179">
        <v>1099579</v>
      </c>
      <c r="AA3179" t="s">
        <v>146</v>
      </c>
      <c r="AB3179">
        <v>102</v>
      </c>
      <c r="AC3179" t="s">
        <v>10</v>
      </c>
      <c r="AD3179" t="s">
        <v>10</v>
      </c>
      <c r="AE3179">
        <v>1077</v>
      </c>
    </row>
    <row r="3180" spans="1:31" x14ac:dyDescent="0.25">
      <c r="A3180">
        <v>345</v>
      </c>
      <c r="B3180">
        <v>345</v>
      </c>
      <c r="C3180">
        <v>1125</v>
      </c>
      <c r="E3180" s="3">
        <v>40764</v>
      </c>
      <c r="F3180" s="15">
        <f t="shared" si="98"/>
        <v>2011</v>
      </c>
      <c r="G3180" s="3">
        <f t="shared" si="99"/>
        <v>40786</v>
      </c>
      <c r="H3180" t="s">
        <v>142</v>
      </c>
      <c r="I3180" t="s">
        <v>172</v>
      </c>
      <c r="J3180" t="b">
        <v>0</v>
      </c>
      <c r="K3180" t="s">
        <v>1492</v>
      </c>
      <c r="L3180">
        <v>91928</v>
      </c>
      <c r="M3180">
        <v>865</v>
      </c>
      <c r="N3180">
        <v>112420</v>
      </c>
      <c r="S3180" t="s">
        <v>182</v>
      </c>
      <c r="W3180">
        <v>8</v>
      </c>
      <c r="X3180">
        <v>11</v>
      </c>
      <c r="Y3180">
        <v>1</v>
      </c>
      <c r="Z3180">
        <v>1099579</v>
      </c>
      <c r="AA3180" t="s">
        <v>146</v>
      </c>
      <c r="AB3180">
        <v>102</v>
      </c>
      <c r="AC3180" t="s">
        <v>10</v>
      </c>
      <c r="AD3180" t="s">
        <v>10</v>
      </c>
      <c r="AE3180">
        <v>1078</v>
      </c>
    </row>
    <row r="3181" spans="1:31" x14ac:dyDescent="0.25">
      <c r="A3181">
        <v>345</v>
      </c>
      <c r="B3181">
        <v>345</v>
      </c>
      <c r="C3181">
        <v>1125</v>
      </c>
      <c r="E3181" s="3">
        <v>40764</v>
      </c>
      <c r="F3181" s="15">
        <f t="shared" si="98"/>
        <v>2011</v>
      </c>
      <c r="G3181" s="3">
        <f t="shared" si="99"/>
        <v>40786</v>
      </c>
      <c r="H3181" t="s">
        <v>142</v>
      </c>
      <c r="I3181" t="s">
        <v>178</v>
      </c>
      <c r="J3181" t="b">
        <v>0</v>
      </c>
      <c r="K3181" t="s">
        <v>183</v>
      </c>
      <c r="L3181">
        <v>91928</v>
      </c>
      <c r="M3181">
        <v>865</v>
      </c>
      <c r="N3181">
        <v>112420</v>
      </c>
      <c r="S3181" t="s">
        <v>182</v>
      </c>
      <c r="W3181">
        <v>8</v>
      </c>
      <c r="X3181">
        <v>11</v>
      </c>
      <c r="Y3181">
        <v>8</v>
      </c>
      <c r="Z3181">
        <v>1098942</v>
      </c>
      <c r="AA3181" t="s">
        <v>146</v>
      </c>
      <c r="AB3181">
        <v>102</v>
      </c>
      <c r="AC3181" t="s">
        <v>10</v>
      </c>
      <c r="AD3181" t="s">
        <v>10</v>
      </c>
      <c r="AE3181">
        <v>1079</v>
      </c>
    </row>
    <row r="3182" spans="1:31" x14ac:dyDescent="0.25">
      <c r="A3182">
        <v>345</v>
      </c>
      <c r="B3182">
        <v>345</v>
      </c>
      <c r="C3182">
        <v>1125</v>
      </c>
      <c r="E3182" s="3">
        <v>40778</v>
      </c>
      <c r="F3182" s="15">
        <f t="shared" si="98"/>
        <v>2011</v>
      </c>
      <c r="G3182" s="3">
        <f t="shared" si="99"/>
        <v>40786</v>
      </c>
      <c r="H3182" t="s">
        <v>142</v>
      </c>
      <c r="I3182" t="s">
        <v>171</v>
      </c>
      <c r="J3182" t="b">
        <v>0</v>
      </c>
      <c r="K3182" t="s">
        <v>1494</v>
      </c>
      <c r="L3182">
        <v>91928</v>
      </c>
      <c r="M3182">
        <v>870</v>
      </c>
      <c r="N3182">
        <v>113136</v>
      </c>
      <c r="S3182" t="s">
        <v>182</v>
      </c>
      <c r="W3182">
        <v>8</v>
      </c>
      <c r="X3182">
        <v>11</v>
      </c>
      <c r="Y3182">
        <v>3</v>
      </c>
      <c r="Z3182">
        <v>1098824</v>
      </c>
      <c r="AA3182" t="s">
        <v>146</v>
      </c>
      <c r="AB3182">
        <v>102</v>
      </c>
      <c r="AC3182" t="s">
        <v>10</v>
      </c>
      <c r="AD3182" t="s">
        <v>10</v>
      </c>
      <c r="AE3182">
        <v>1378</v>
      </c>
    </row>
    <row r="3183" spans="1:31" x14ac:dyDescent="0.25">
      <c r="A3183">
        <v>345</v>
      </c>
      <c r="B3183">
        <v>345</v>
      </c>
      <c r="C3183">
        <v>1125</v>
      </c>
      <c r="E3183" s="3">
        <v>40778</v>
      </c>
      <c r="F3183" s="15">
        <f t="shared" si="98"/>
        <v>2011</v>
      </c>
      <c r="G3183" s="3">
        <f t="shared" si="99"/>
        <v>40786</v>
      </c>
      <c r="H3183" t="s">
        <v>142</v>
      </c>
      <c r="I3183" t="s">
        <v>172</v>
      </c>
      <c r="J3183" t="b">
        <v>0</v>
      </c>
      <c r="K3183" t="s">
        <v>1495</v>
      </c>
      <c r="L3183">
        <v>91928</v>
      </c>
      <c r="M3183">
        <v>870</v>
      </c>
      <c r="N3183">
        <v>113136</v>
      </c>
      <c r="S3183" t="s">
        <v>182</v>
      </c>
      <c r="W3183">
        <v>8</v>
      </c>
      <c r="X3183">
        <v>11</v>
      </c>
      <c r="Y3183">
        <v>4</v>
      </c>
      <c r="Z3183">
        <v>1099579</v>
      </c>
      <c r="AA3183" t="s">
        <v>146</v>
      </c>
      <c r="AB3183">
        <v>102</v>
      </c>
      <c r="AC3183" t="s">
        <v>10</v>
      </c>
      <c r="AD3183" t="s">
        <v>10</v>
      </c>
      <c r="AE3183">
        <v>1394</v>
      </c>
    </row>
    <row r="3184" spans="1:31" x14ac:dyDescent="0.25">
      <c r="A3184">
        <v>345</v>
      </c>
      <c r="B3184">
        <v>345</v>
      </c>
      <c r="C3184">
        <v>1125</v>
      </c>
      <c r="E3184" s="3">
        <v>40778</v>
      </c>
      <c r="F3184" s="15">
        <f t="shared" si="98"/>
        <v>2011</v>
      </c>
      <c r="G3184" s="3">
        <f t="shared" si="99"/>
        <v>40786</v>
      </c>
      <c r="H3184" t="s">
        <v>142</v>
      </c>
      <c r="I3184" t="s">
        <v>172</v>
      </c>
      <c r="J3184" t="b">
        <v>0</v>
      </c>
      <c r="K3184" t="s">
        <v>1496</v>
      </c>
      <c r="L3184">
        <v>91928</v>
      </c>
      <c r="M3184">
        <v>870</v>
      </c>
      <c r="N3184">
        <v>113136</v>
      </c>
      <c r="S3184" t="s">
        <v>182</v>
      </c>
      <c r="W3184">
        <v>8</v>
      </c>
      <c r="X3184">
        <v>11</v>
      </c>
      <c r="Y3184">
        <v>3</v>
      </c>
      <c r="Z3184">
        <v>1099579</v>
      </c>
      <c r="AA3184" t="s">
        <v>146</v>
      </c>
      <c r="AB3184">
        <v>102</v>
      </c>
      <c r="AC3184" t="s">
        <v>10</v>
      </c>
      <c r="AD3184" t="s">
        <v>10</v>
      </c>
      <c r="AE3184">
        <v>1395</v>
      </c>
    </row>
    <row r="3185" spans="1:31" x14ac:dyDescent="0.25">
      <c r="A3185">
        <v>345</v>
      </c>
      <c r="B3185">
        <v>345</v>
      </c>
      <c r="C3185">
        <v>1125</v>
      </c>
      <c r="E3185" s="3">
        <v>40786</v>
      </c>
      <c r="F3185" s="15">
        <f t="shared" si="98"/>
        <v>2011</v>
      </c>
      <c r="G3185" s="3">
        <f t="shared" si="99"/>
        <v>40786</v>
      </c>
      <c r="H3185" t="s">
        <v>142</v>
      </c>
      <c r="I3185" t="s">
        <v>168</v>
      </c>
      <c r="J3185" t="b">
        <v>0</v>
      </c>
      <c r="K3185" t="s">
        <v>183</v>
      </c>
      <c r="L3185">
        <v>91928</v>
      </c>
      <c r="M3185">
        <v>873</v>
      </c>
      <c r="N3185">
        <v>113284</v>
      </c>
      <c r="S3185" t="s">
        <v>182</v>
      </c>
      <c r="W3185">
        <v>8</v>
      </c>
      <c r="X3185">
        <v>11</v>
      </c>
      <c r="Y3185">
        <v>7</v>
      </c>
      <c r="Z3185">
        <v>1099720</v>
      </c>
      <c r="AA3185" t="s">
        <v>146</v>
      </c>
      <c r="AB3185">
        <v>102</v>
      </c>
      <c r="AC3185" t="s">
        <v>10</v>
      </c>
      <c r="AD3185" t="s">
        <v>10</v>
      </c>
      <c r="AE3185">
        <v>462</v>
      </c>
    </row>
    <row r="3186" spans="1:31" x14ac:dyDescent="0.25">
      <c r="A3186">
        <v>345</v>
      </c>
      <c r="B3186">
        <v>345</v>
      </c>
      <c r="C3186">
        <v>1125</v>
      </c>
      <c r="E3186" s="3">
        <v>40801</v>
      </c>
      <c r="F3186" s="15">
        <f t="shared" si="98"/>
        <v>2011</v>
      </c>
      <c r="G3186" s="3">
        <f t="shared" si="99"/>
        <v>40816</v>
      </c>
      <c r="H3186" t="s">
        <v>142</v>
      </c>
      <c r="I3186" t="s">
        <v>168</v>
      </c>
      <c r="J3186" t="b">
        <v>0</v>
      </c>
      <c r="K3186" t="s">
        <v>183</v>
      </c>
      <c r="L3186">
        <v>91928</v>
      </c>
      <c r="M3186">
        <v>876</v>
      </c>
      <c r="N3186">
        <v>114666</v>
      </c>
      <c r="S3186" t="s">
        <v>182</v>
      </c>
      <c r="W3186">
        <v>9</v>
      </c>
      <c r="X3186">
        <v>11</v>
      </c>
      <c r="Y3186">
        <v>4</v>
      </c>
      <c r="Z3186">
        <v>1099720</v>
      </c>
      <c r="AA3186" t="s">
        <v>146</v>
      </c>
      <c r="AB3186">
        <v>102</v>
      </c>
      <c r="AC3186" t="s">
        <v>10</v>
      </c>
      <c r="AD3186" t="s">
        <v>10</v>
      </c>
      <c r="AE3186">
        <v>370</v>
      </c>
    </row>
    <row r="3187" spans="1:31" x14ac:dyDescent="0.25">
      <c r="A3187">
        <v>345</v>
      </c>
      <c r="B3187">
        <v>345</v>
      </c>
      <c r="C3187">
        <v>1125</v>
      </c>
      <c r="E3187" s="3">
        <v>40801</v>
      </c>
      <c r="F3187" s="15">
        <f t="shared" si="98"/>
        <v>2011</v>
      </c>
      <c r="G3187" s="3">
        <f t="shared" si="99"/>
        <v>40816</v>
      </c>
      <c r="H3187" t="s">
        <v>142</v>
      </c>
      <c r="I3187" t="s">
        <v>168</v>
      </c>
      <c r="J3187" t="b">
        <v>0</v>
      </c>
      <c r="K3187" t="s">
        <v>183</v>
      </c>
      <c r="L3187">
        <v>91928</v>
      </c>
      <c r="M3187">
        <v>876</v>
      </c>
      <c r="N3187">
        <v>114666</v>
      </c>
      <c r="S3187" t="s">
        <v>182</v>
      </c>
      <c r="W3187">
        <v>9</v>
      </c>
      <c r="X3187">
        <v>11</v>
      </c>
      <c r="Y3187">
        <v>4</v>
      </c>
      <c r="Z3187">
        <v>1099720</v>
      </c>
      <c r="AA3187" t="s">
        <v>146</v>
      </c>
      <c r="AB3187">
        <v>102</v>
      </c>
      <c r="AC3187" t="s">
        <v>10</v>
      </c>
      <c r="AD3187" t="s">
        <v>10</v>
      </c>
      <c r="AE3187">
        <v>374</v>
      </c>
    </row>
    <row r="3188" spans="1:31" x14ac:dyDescent="0.25">
      <c r="A3188">
        <v>345</v>
      </c>
      <c r="B3188">
        <v>345</v>
      </c>
      <c r="C3188">
        <v>1125</v>
      </c>
      <c r="E3188" s="3">
        <v>40792</v>
      </c>
      <c r="F3188" s="15">
        <f t="shared" si="98"/>
        <v>2011</v>
      </c>
      <c r="G3188" s="3">
        <f t="shared" si="99"/>
        <v>40816</v>
      </c>
      <c r="H3188" t="s">
        <v>142</v>
      </c>
      <c r="I3188" t="s">
        <v>172</v>
      </c>
      <c r="J3188" t="b">
        <v>0</v>
      </c>
      <c r="K3188" t="s">
        <v>1497</v>
      </c>
      <c r="L3188">
        <v>91928</v>
      </c>
      <c r="M3188">
        <v>879</v>
      </c>
      <c r="N3188">
        <v>114669</v>
      </c>
      <c r="S3188" t="s">
        <v>182</v>
      </c>
      <c r="W3188">
        <v>9</v>
      </c>
      <c r="X3188">
        <v>11</v>
      </c>
      <c r="Y3188">
        <v>9</v>
      </c>
      <c r="Z3188">
        <v>1099579</v>
      </c>
      <c r="AA3188" t="s">
        <v>146</v>
      </c>
      <c r="AB3188">
        <v>102</v>
      </c>
      <c r="AC3188" t="s">
        <v>10</v>
      </c>
      <c r="AD3188" t="s">
        <v>10</v>
      </c>
      <c r="AE3188">
        <v>1074</v>
      </c>
    </row>
    <row r="3189" spans="1:31" x14ac:dyDescent="0.25">
      <c r="A3189">
        <v>345</v>
      </c>
      <c r="B3189">
        <v>345</v>
      </c>
      <c r="C3189">
        <v>1125</v>
      </c>
      <c r="E3189" s="3">
        <v>40792</v>
      </c>
      <c r="F3189" s="15">
        <f t="shared" si="98"/>
        <v>2011</v>
      </c>
      <c r="G3189" s="3">
        <f t="shared" si="99"/>
        <v>40816</v>
      </c>
      <c r="H3189" t="s">
        <v>142</v>
      </c>
      <c r="I3189" t="s">
        <v>175</v>
      </c>
      <c r="J3189" t="b">
        <v>0</v>
      </c>
      <c r="K3189" t="s">
        <v>1498</v>
      </c>
      <c r="L3189">
        <v>91928</v>
      </c>
      <c r="M3189">
        <v>879</v>
      </c>
      <c r="N3189">
        <v>114669</v>
      </c>
      <c r="S3189" t="s">
        <v>182</v>
      </c>
      <c r="W3189">
        <v>9</v>
      </c>
      <c r="X3189">
        <v>11</v>
      </c>
      <c r="Y3189">
        <v>10.5</v>
      </c>
      <c r="Z3189">
        <v>1099394</v>
      </c>
      <c r="AA3189" t="s">
        <v>146</v>
      </c>
      <c r="AB3189">
        <v>102</v>
      </c>
      <c r="AC3189" t="s">
        <v>10</v>
      </c>
      <c r="AD3189" t="s">
        <v>10</v>
      </c>
      <c r="AE3189">
        <v>1075</v>
      </c>
    </row>
    <row r="3190" spans="1:31" x14ac:dyDescent="0.25">
      <c r="A3190">
        <v>345</v>
      </c>
      <c r="B3190">
        <v>345</v>
      </c>
      <c r="C3190">
        <v>1125</v>
      </c>
      <c r="E3190" s="3">
        <v>40792</v>
      </c>
      <c r="F3190" s="15">
        <f t="shared" si="98"/>
        <v>2011</v>
      </c>
      <c r="G3190" s="3">
        <f t="shared" si="99"/>
        <v>40816</v>
      </c>
      <c r="H3190" t="s">
        <v>142</v>
      </c>
      <c r="I3190" t="s">
        <v>1298</v>
      </c>
      <c r="J3190" t="b">
        <v>0</v>
      </c>
      <c r="K3190" t="s">
        <v>1498</v>
      </c>
      <c r="L3190">
        <v>91928</v>
      </c>
      <c r="M3190">
        <v>879</v>
      </c>
      <c r="N3190">
        <v>114669</v>
      </c>
      <c r="S3190" t="s">
        <v>182</v>
      </c>
      <c r="W3190">
        <v>9</v>
      </c>
      <c r="X3190">
        <v>11</v>
      </c>
      <c r="Y3190">
        <v>10.5</v>
      </c>
      <c r="Z3190">
        <v>1099689</v>
      </c>
      <c r="AA3190" t="s">
        <v>146</v>
      </c>
      <c r="AB3190">
        <v>102</v>
      </c>
      <c r="AC3190" t="s">
        <v>10</v>
      </c>
      <c r="AD3190" t="s">
        <v>10</v>
      </c>
      <c r="AE3190">
        <v>1077</v>
      </c>
    </row>
    <row r="3191" spans="1:31" x14ac:dyDescent="0.25">
      <c r="A3191">
        <v>345</v>
      </c>
      <c r="B3191">
        <v>345</v>
      </c>
      <c r="C3191">
        <v>1125</v>
      </c>
      <c r="E3191" s="3">
        <v>40792</v>
      </c>
      <c r="F3191" s="15">
        <f t="shared" si="98"/>
        <v>2011</v>
      </c>
      <c r="G3191" s="3">
        <f t="shared" si="99"/>
        <v>40816</v>
      </c>
      <c r="H3191" t="s">
        <v>142</v>
      </c>
      <c r="I3191" t="s">
        <v>170</v>
      </c>
      <c r="J3191" t="b">
        <v>0</v>
      </c>
      <c r="K3191" t="s">
        <v>1499</v>
      </c>
      <c r="L3191">
        <v>91928</v>
      </c>
      <c r="M3191">
        <v>879</v>
      </c>
      <c r="N3191">
        <v>114669</v>
      </c>
      <c r="S3191" t="s">
        <v>182</v>
      </c>
      <c r="W3191">
        <v>9</v>
      </c>
      <c r="X3191">
        <v>11</v>
      </c>
      <c r="Y3191">
        <v>10.5</v>
      </c>
      <c r="Z3191">
        <v>1098822</v>
      </c>
      <c r="AA3191" t="s">
        <v>146</v>
      </c>
      <c r="AB3191">
        <v>102</v>
      </c>
      <c r="AC3191" t="s">
        <v>10</v>
      </c>
      <c r="AD3191" t="s">
        <v>10</v>
      </c>
      <c r="AE3191">
        <v>1078</v>
      </c>
    </row>
    <row r="3192" spans="1:31" x14ac:dyDescent="0.25">
      <c r="A3192">
        <v>345</v>
      </c>
      <c r="B3192">
        <v>345</v>
      </c>
      <c r="C3192">
        <v>1125</v>
      </c>
      <c r="E3192" s="3">
        <v>40792</v>
      </c>
      <c r="F3192" s="15">
        <f t="shared" si="98"/>
        <v>2011</v>
      </c>
      <c r="G3192" s="3">
        <f t="shared" si="99"/>
        <v>40816</v>
      </c>
      <c r="H3192" t="s">
        <v>142</v>
      </c>
      <c r="I3192" t="s">
        <v>171</v>
      </c>
      <c r="J3192" t="b">
        <v>0</v>
      </c>
      <c r="K3192" t="s">
        <v>1500</v>
      </c>
      <c r="L3192">
        <v>91928</v>
      </c>
      <c r="M3192">
        <v>879</v>
      </c>
      <c r="N3192">
        <v>114669</v>
      </c>
      <c r="S3192" t="s">
        <v>182</v>
      </c>
      <c r="W3192">
        <v>9</v>
      </c>
      <c r="X3192">
        <v>11</v>
      </c>
      <c r="Y3192">
        <v>2</v>
      </c>
      <c r="Z3192">
        <v>1098824</v>
      </c>
      <c r="AA3192" t="s">
        <v>146</v>
      </c>
      <c r="AB3192">
        <v>102</v>
      </c>
      <c r="AC3192" t="s">
        <v>10</v>
      </c>
      <c r="AD3192" t="s">
        <v>10</v>
      </c>
      <c r="AE3192">
        <v>1079</v>
      </c>
    </row>
    <row r="3193" spans="1:31" x14ac:dyDescent="0.25">
      <c r="A3193">
        <v>345</v>
      </c>
      <c r="B3193">
        <v>345</v>
      </c>
      <c r="C3193">
        <v>1125</v>
      </c>
      <c r="E3193" s="3">
        <v>40792</v>
      </c>
      <c r="F3193" s="15">
        <f t="shared" si="98"/>
        <v>2011</v>
      </c>
      <c r="G3193" s="3">
        <f t="shared" si="99"/>
        <v>40816</v>
      </c>
      <c r="H3193" t="s">
        <v>142</v>
      </c>
      <c r="I3193" t="s">
        <v>178</v>
      </c>
      <c r="J3193" t="b">
        <v>0</v>
      </c>
      <c r="K3193" t="s">
        <v>1501</v>
      </c>
      <c r="L3193">
        <v>91928</v>
      </c>
      <c r="M3193">
        <v>879</v>
      </c>
      <c r="N3193">
        <v>114669</v>
      </c>
      <c r="S3193" t="s">
        <v>182</v>
      </c>
      <c r="W3193">
        <v>9</v>
      </c>
      <c r="X3193">
        <v>11</v>
      </c>
      <c r="Y3193">
        <v>9.5</v>
      </c>
      <c r="Z3193">
        <v>1098942</v>
      </c>
      <c r="AA3193" t="s">
        <v>146</v>
      </c>
      <c r="AB3193">
        <v>102</v>
      </c>
      <c r="AC3193" t="s">
        <v>10</v>
      </c>
      <c r="AD3193" t="s">
        <v>10</v>
      </c>
      <c r="AE3193">
        <v>1080</v>
      </c>
    </row>
    <row r="3194" spans="1:31" x14ac:dyDescent="0.25">
      <c r="A3194">
        <v>345</v>
      </c>
      <c r="B3194">
        <v>345</v>
      </c>
      <c r="C3194">
        <v>1125</v>
      </c>
      <c r="E3194" s="3">
        <v>40806</v>
      </c>
      <c r="F3194" s="15">
        <f t="shared" si="98"/>
        <v>2011</v>
      </c>
      <c r="G3194" s="3">
        <f t="shared" si="99"/>
        <v>40816</v>
      </c>
      <c r="H3194" t="s">
        <v>142</v>
      </c>
      <c r="I3194" t="s">
        <v>1298</v>
      </c>
      <c r="J3194" t="b">
        <v>0</v>
      </c>
      <c r="K3194" t="s">
        <v>1502</v>
      </c>
      <c r="L3194">
        <v>91928</v>
      </c>
      <c r="M3194">
        <v>884</v>
      </c>
      <c r="N3194">
        <v>114899</v>
      </c>
      <c r="S3194" t="s">
        <v>182</v>
      </c>
      <c r="W3194">
        <v>9</v>
      </c>
      <c r="X3194">
        <v>11</v>
      </c>
      <c r="Y3194">
        <v>1</v>
      </c>
      <c r="Z3194">
        <v>1099689</v>
      </c>
      <c r="AA3194" t="s">
        <v>146</v>
      </c>
      <c r="AB3194">
        <v>102</v>
      </c>
      <c r="AC3194" t="s">
        <v>10</v>
      </c>
      <c r="AD3194" t="s">
        <v>10</v>
      </c>
      <c r="AE3194">
        <v>1332</v>
      </c>
    </row>
    <row r="3195" spans="1:31" x14ac:dyDescent="0.25">
      <c r="A3195">
        <v>345</v>
      </c>
      <c r="B3195">
        <v>345</v>
      </c>
      <c r="C3195">
        <v>1125</v>
      </c>
      <c r="E3195" s="3">
        <v>40806</v>
      </c>
      <c r="F3195" s="15">
        <f t="shared" si="98"/>
        <v>2011</v>
      </c>
      <c r="G3195" s="3">
        <f t="shared" si="99"/>
        <v>40816</v>
      </c>
      <c r="H3195" t="s">
        <v>142</v>
      </c>
      <c r="I3195" t="s">
        <v>1298</v>
      </c>
      <c r="J3195" t="b">
        <v>0</v>
      </c>
      <c r="K3195" t="s">
        <v>1503</v>
      </c>
      <c r="L3195">
        <v>91928</v>
      </c>
      <c r="M3195">
        <v>884</v>
      </c>
      <c r="N3195">
        <v>114899</v>
      </c>
      <c r="S3195" t="s">
        <v>182</v>
      </c>
      <c r="W3195">
        <v>9</v>
      </c>
      <c r="X3195">
        <v>11</v>
      </c>
      <c r="Y3195">
        <v>1</v>
      </c>
      <c r="Z3195">
        <v>1099689</v>
      </c>
      <c r="AA3195" t="s">
        <v>146</v>
      </c>
      <c r="AB3195">
        <v>102</v>
      </c>
      <c r="AC3195" t="s">
        <v>10</v>
      </c>
      <c r="AD3195" t="s">
        <v>10</v>
      </c>
      <c r="AE3195">
        <v>1334</v>
      </c>
    </row>
    <row r="3196" spans="1:31" x14ac:dyDescent="0.25">
      <c r="A3196">
        <v>345</v>
      </c>
      <c r="B3196">
        <v>345</v>
      </c>
      <c r="C3196">
        <v>1125</v>
      </c>
      <c r="E3196" s="3">
        <v>40806</v>
      </c>
      <c r="F3196" s="15">
        <f t="shared" si="98"/>
        <v>2011</v>
      </c>
      <c r="G3196" s="3">
        <f t="shared" si="99"/>
        <v>40816</v>
      </c>
      <c r="H3196" t="s">
        <v>142</v>
      </c>
      <c r="I3196" t="s">
        <v>172</v>
      </c>
      <c r="J3196" t="b">
        <v>0</v>
      </c>
      <c r="K3196" t="s">
        <v>1504</v>
      </c>
      <c r="L3196">
        <v>91928</v>
      </c>
      <c r="M3196">
        <v>884</v>
      </c>
      <c r="N3196">
        <v>114899</v>
      </c>
      <c r="S3196" t="s">
        <v>182</v>
      </c>
      <c r="W3196">
        <v>9</v>
      </c>
      <c r="X3196">
        <v>11</v>
      </c>
      <c r="Y3196">
        <v>3</v>
      </c>
      <c r="Z3196">
        <v>1099579</v>
      </c>
      <c r="AA3196" t="s">
        <v>146</v>
      </c>
      <c r="AB3196">
        <v>102</v>
      </c>
      <c r="AC3196" t="s">
        <v>10</v>
      </c>
      <c r="AD3196" t="s">
        <v>10</v>
      </c>
      <c r="AE3196">
        <v>1335</v>
      </c>
    </row>
    <row r="3197" spans="1:31" x14ac:dyDescent="0.25">
      <c r="A3197">
        <v>345</v>
      </c>
      <c r="B3197">
        <v>345</v>
      </c>
      <c r="C3197">
        <v>1125</v>
      </c>
      <c r="E3197" s="3">
        <v>40806</v>
      </c>
      <c r="F3197" s="15">
        <f t="shared" si="98"/>
        <v>2011</v>
      </c>
      <c r="G3197" s="3">
        <f t="shared" si="99"/>
        <v>40816</v>
      </c>
      <c r="H3197" t="s">
        <v>142</v>
      </c>
      <c r="I3197" t="s">
        <v>172</v>
      </c>
      <c r="J3197" t="b">
        <v>0</v>
      </c>
      <c r="K3197" t="s">
        <v>1505</v>
      </c>
      <c r="L3197">
        <v>91928</v>
      </c>
      <c r="M3197">
        <v>884</v>
      </c>
      <c r="N3197">
        <v>114899</v>
      </c>
      <c r="S3197" t="s">
        <v>182</v>
      </c>
      <c r="W3197">
        <v>9</v>
      </c>
      <c r="X3197">
        <v>11</v>
      </c>
      <c r="Y3197">
        <v>4</v>
      </c>
      <c r="Z3197">
        <v>1099579</v>
      </c>
      <c r="AA3197" t="s">
        <v>146</v>
      </c>
      <c r="AB3197">
        <v>102</v>
      </c>
      <c r="AC3197" t="s">
        <v>10</v>
      </c>
      <c r="AD3197" t="s">
        <v>10</v>
      </c>
      <c r="AE3197">
        <v>1336</v>
      </c>
    </row>
    <row r="3198" spans="1:31" x14ac:dyDescent="0.25">
      <c r="A3198">
        <v>345</v>
      </c>
      <c r="B3198">
        <v>345</v>
      </c>
      <c r="C3198">
        <v>1125</v>
      </c>
      <c r="E3198" s="3">
        <v>40806</v>
      </c>
      <c r="F3198" s="15">
        <f t="shared" si="98"/>
        <v>2011</v>
      </c>
      <c r="G3198" s="3">
        <f t="shared" si="99"/>
        <v>40816</v>
      </c>
      <c r="H3198" t="s">
        <v>142</v>
      </c>
      <c r="I3198" t="s">
        <v>172</v>
      </c>
      <c r="J3198" t="b">
        <v>0</v>
      </c>
      <c r="K3198" t="s">
        <v>1506</v>
      </c>
      <c r="L3198">
        <v>91928</v>
      </c>
      <c r="M3198">
        <v>884</v>
      </c>
      <c r="N3198">
        <v>114899</v>
      </c>
      <c r="S3198" t="s">
        <v>182</v>
      </c>
      <c r="W3198">
        <v>9</v>
      </c>
      <c r="X3198">
        <v>11</v>
      </c>
      <c r="Y3198">
        <v>5</v>
      </c>
      <c r="Z3198">
        <v>1099579</v>
      </c>
      <c r="AA3198" t="s">
        <v>146</v>
      </c>
      <c r="AB3198">
        <v>102</v>
      </c>
      <c r="AC3198" t="s">
        <v>10</v>
      </c>
      <c r="AD3198" t="s">
        <v>10</v>
      </c>
      <c r="AE3198">
        <v>1337</v>
      </c>
    </row>
    <row r="3199" spans="1:31" x14ac:dyDescent="0.25">
      <c r="A3199">
        <v>345</v>
      </c>
      <c r="B3199">
        <v>345</v>
      </c>
      <c r="C3199">
        <v>1125</v>
      </c>
      <c r="E3199" s="3">
        <v>40806</v>
      </c>
      <c r="F3199" s="15">
        <f t="shared" si="98"/>
        <v>2011</v>
      </c>
      <c r="G3199" s="3">
        <f t="shared" si="99"/>
        <v>40816</v>
      </c>
      <c r="H3199" t="s">
        <v>142</v>
      </c>
      <c r="I3199" t="s">
        <v>172</v>
      </c>
      <c r="J3199" t="b">
        <v>0</v>
      </c>
      <c r="K3199" t="s">
        <v>1506</v>
      </c>
      <c r="L3199">
        <v>91928</v>
      </c>
      <c r="M3199">
        <v>884</v>
      </c>
      <c r="N3199">
        <v>114899</v>
      </c>
      <c r="S3199" t="s">
        <v>182</v>
      </c>
      <c r="W3199">
        <v>9</v>
      </c>
      <c r="X3199">
        <v>11</v>
      </c>
      <c r="Y3199">
        <v>8</v>
      </c>
      <c r="Z3199">
        <v>1099579</v>
      </c>
      <c r="AA3199" t="s">
        <v>146</v>
      </c>
      <c r="AB3199">
        <v>102</v>
      </c>
      <c r="AC3199" t="s">
        <v>10</v>
      </c>
      <c r="AD3199" t="s">
        <v>10</v>
      </c>
      <c r="AE3199">
        <v>1338</v>
      </c>
    </row>
    <row r="3200" spans="1:31" x14ac:dyDescent="0.25">
      <c r="A3200">
        <v>345</v>
      </c>
      <c r="B3200">
        <v>345</v>
      </c>
      <c r="C3200">
        <v>1125</v>
      </c>
      <c r="E3200" s="3">
        <v>40806</v>
      </c>
      <c r="F3200" s="15">
        <f t="shared" si="98"/>
        <v>2011</v>
      </c>
      <c r="G3200" s="3">
        <f t="shared" si="99"/>
        <v>40816</v>
      </c>
      <c r="H3200" t="s">
        <v>142</v>
      </c>
      <c r="I3200" t="s">
        <v>175</v>
      </c>
      <c r="J3200" t="b">
        <v>0</v>
      </c>
      <c r="K3200" t="s">
        <v>1502</v>
      </c>
      <c r="L3200">
        <v>91928</v>
      </c>
      <c r="M3200">
        <v>884</v>
      </c>
      <c r="N3200">
        <v>114899</v>
      </c>
      <c r="S3200" t="s">
        <v>182</v>
      </c>
      <c r="W3200">
        <v>9</v>
      </c>
      <c r="X3200">
        <v>11</v>
      </c>
      <c r="Y3200">
        <v>1</v>
      </c>
      <c r="Z3200">
        <v>1099394</v>
      </c>
      <c r="AA3200" t="s">
        <v>146</v>
      </c>
      <c r="AB3200">
        <v>102</v>
      </c>
      <c r="AC3200" t="s">
        <v>10</v>
      </c>
      <c r="AD3200" t="s">
        <v>10</v>
      </c>
      <c r="AE3200">
        <v>1339</v>
      </c>
    </row>
    <row r="3201" spans="1:31" x14ac:dyDescent="0.25">
      <c r="A3201">
        <v>345</v>
      </c>
      <c r="B3201">
        <v>345</v>
      </c>
      <c r="C3201">
        <v>1125</v>
      </c>
      <c r="E3201" s="3">
        <v>40806</v>
      </c>
      <c r="F3201" s="15">
        <f t="shared" si="98"/>
        <v>2011</v>
      </c>
      <c r="G3201" s="3">
        <f t="shared" si="99"/>
        <v>40816</v>
      </c>
      <c r="H3201" t="s">
        <v>142</v>
      </c>
      <c r="I3201" t="s">
        <v>175</v>
      </c>
      <c r="J3201" t="b">
        <v>0</v>
      </c>
      <c r="K3201" t="s">
        <v>1507</v>
      </c>
      <c r="L3201">
        <v>91928</v>
      </c>
      <c r="M3201">
        <v>884</v>
      </c>
      <c r="N3201">
        <v>114899</v>
      </c>
      <c r="S3201" t="s">
        <v>182</v>
      </c>
      <c r="W3201">
        <v>9</v>
      </c>
      <c r="X3201">
        <v>11</v>
      </c>
      <c r="Y3201">
        <v>1</v>
      </c>
      <c r="Z3201">
        <v>1099394</v>
      </c>
      <c r="AA3201" t="s">
        <v>146</v>
      </c>
      <c r="AB3201">
        <v>102</v>
      </c>
      <c r="AC3201" t="s">
        <v>10</v>
      </c>
      <c r="AD3201" t="s">
        <v>10</v>
      </c>
      <c r="AE3201">
        <v>1340</v>
      </c>
    </row>
    <row r="3202" spans="1:31" x14ac:dyDescent="0.25">
      <c r="A3202">
        <v>345</v>
      </c>
      <c r="B3202">
        <v>345</v>
      </c>
      <c r="C3202">
        <v>1125</v>
      </c>
      <c r="E3202" s="3">
        <v>40806</v>
      </c>
      <c r="F3202" s="15">
        <f t="shared" si="98"/>
        <v>2011</v>
      </c>
      <c r="G3202" s="3">
        <f t="shared" si="99"/>
        <v>40816</v>
      </c>
      <c r="H3202" t="s">
        <v>142</v>
      </c>
      <c r="I3202" t="s">
        <v>175</v>
      </c>
      <c r="J3202" t="b">
        <v>0</v>
      </c>
      <c r="K3202" t="s">
        <v>1507</v>
      </c>
      <c r="L3202">
        <v>91928</v>
      </c>
      <c r="M3202">
        <v>884</v>
      </c>
      <c r="N3202">
        <v>114899</v>
      </c>
      <c r="S3202" t="s">
        <v>182</v>
      </c>
      <c r="W3202">
        <v>9</v>
      </c>
      <c r="X3202">
        <v>11</v>
      </c>
      <c r="Y3202">
        <v>1</v>
      </c>
      <c r="Z3202">
        <v>1099394</v>
      </c>
      <c r="AA3202" t="s">
        <v>146</v>
      </c>
      <c r="AB3202">
        <v>102</v>
      </c>
      <c r="AC3202" t="s">
        <v>10</v>
      </c>
      <c r="AD3202" t="s">
        <v>10</v>
      </c>
      <c r="AE3202">
        <v>1341</v>
      </c>
    </row>
    <row r="3203" spans="1:31" x14ac:dyDescent="0.25">
      <c r="A3203">
        <v>345</v>
      </c>
      <c r="B3203">
        <v>345</v>
      </c>
      <c r="C3203">
        <v>1125</v>
      </c>
      <c r="E3203" s="3">
        <v>40806</v>
      </c>
      <c r="F3203" s="15">
        <f t="shared" ref="F3203:F3266" si="100">YEAR(E3203)</f>
        <v>2011</v>
      </c>
      <c r="G3203" s="3">
        <f t="shared" ref="G3203:G3266" si="101">EOMONTH(E3203,0)</f>
        <v>40816</v>
      </c>
      <c r="H3203" t="s">
        <v>142</v>
      </c>
      <c r="I3203" t="s">
        <v>170</v>
      </c>
      <c r="J3203" t="b">
        <v>0</v>
      </c>
      <c r="K3203" t="s">
        <v>1508</v>
      </c>
      <c r="L3203">
        <v>91928</v>
      </c>
      <c r="M3203">
        <v>884</v>
      </c>
      <c r="N3203">
        <v>114899</v>
      </c>
      <c r="S3203" t="s">
        <v>182</v>
      </c>
      <c r="W3203">
        <v>9</v>
      </c>
      <c r="X3203">
        <v>11</v>
      </c>
      <c r="Y3203">
        <v>1</v>
      </c>
      <c r="Z3203">
        <v>1098822</v>
      </c>
      <c r="AA3203" t="s">
        <v>146</v>
      </c>
      <c r="AB3203">
        <v>102</v>
      </c>
      <c r="AC3203" t="s">
        <v>10</v>
      </c>
      <c r="AD3203" t="s">
        <v>10</v>
      </c>
      <c r="AE3203">
        <v>1342</v>
      </c>
    </row>
    <row r="3204" spans="1:31" x14ac:dyDescent="0.25">
      <c r="A3204">
        <v>345</v>
      </c>
      <c r="B3204">
        <v>345</v>
      </c>
      <c r="C3204">
        <v>1125</v>
      </c>
      <c r="E3204" s="3">
        <v>40806</v>
      </c>
      <c r="F3204" s="15">
        <f t="shared" si="100"/>
        <v>2011</v>
      </c>
      <c r="G3204" s="3">
        <f t="shared" si="101"/>
        <v>40816</v>
      </c>
      <c r="H3204" t="s">
        <v>142</v>
      </c>
      <c r="I3204" t="s">
        <v>170</v>
      </c>
      <c r="J3204" t="b">
        <v>0</v>
      </c>
      <c r="K3204" t="s">
        <v>1509</v>
      </c>
      <c r="L3204">
        <v>91928</v>
      </c>
      <c r="M3204">
        <v>884</v>
      </c>
      <c r="N3204">
        <v>114899</v>
      </c>
      <c r="S3204" t="s">
        <v>182</v>
      </c>
      <c r="W3204">
        <v>9</v>
      </c>
      <c r="X3204">
        <v>11</v>
      </c>
      <c r="Y3204">
        <v>1</v>
      </c>
      <c r="Z3204">
        <v>1098822</v>
      </c>
      <c r="AA3204" t="s">
        <v>146</v>
      </c>
      <c r="AB3204">
        <v>102</v>
      </c>
      <c r="AC3204" t="s">
        <v>10</v>
      </c>
      <c r="AD3204" t="s">
        <v>10</v>
      </c>
      <c r="AE3204">
        <v>1343</v>
      </c>
    </row>
    <row r="3205" spans="1:31" x14ac:dyDescent="0.25">
      <c r="A3205">
        <v>345</v>
      </c>
      <c r="B3205">
        <v>345</v>
      </c>
      <c r="C3205">
        <v>1125</v>
      </c>
      <c r="E3205" s="3">
        <v>40806</v>
      </c>
      <c r="F3205" s="15">
        <f t="shared" si="100"/>
        <v>2011</v>
      </c>
      <c r="G3205" s="3">
        <f t="shared" si="101"/>
        <v>40816</v>
      </c>
      <c r="H3205" t="s">
        <v>142</v>
      </c>
      <c r="I3205" t="s">
        <v>170</v>
      </c>
      <c r="J3205" t="b">
        <v>0</v>
      </c>
      <c r="K3205" t="s">
        <v>1509</v>
      </c>
      <c r="L3205">
        <v>91928</v>
      </c>
      <c r="M3205">
        <v>884</v>
      </c>
      <c r="N3205">
        <v>114899</v>
      </c>
      <c r="S3205" t="s">
        <v>182</v>
      </c>
      <c r="W3205">
        <v>9</v>
      </c>
      <c r="X3205">
        <v>11</v>
      </c>
      <c r="Y3205">
        <v>1</v>
      </c>
      <c r="Z3205">
        <v>1098822</v>
      </c>
      <c r="AA3205" t="s">
        <v>146</v>
      </c>
      <c r="AB3205">
        <v>102</v>
      </c>
      <c r="AC3205" t="s">
        <v>10</v>
      </c>
      <c r="AD3205" t="s">
        <v>10</v>
      </c>
      <c r="AE3205">
        <v>1344</v>
      </c>
    </row>
    <row r="3206" spans="1:31" x14ac:dyDescent="0.25">
      <c r="A3206">
        <v>345</v>
      </c>
      <c r="B3206">
        <v>345</v>
      </c>
      <c r="C3206">
        <v>1125</v>
      </c>
      <c r="E3206" s="3">
        <v>40806</v>
      </c>
      <c r="F3206" s="15">
        <f t="shared" si="100"/>
        <v>2011</v>
      </c>
      <c r="G3206" s="3">
        <f t="shared" si="101"/>
        <v>40816</v>
      </c>
      <c r="H3206" t="s">
        <v>142</v>
      </c>
      <c r="I3206" t="s">
        <v>171</v>
      </c>
      <c r="J3206" t="b">
        <v>0</v>
      </c>
      <c r="K3206" t="s">
        <v>1510</v>
      </c>
      <c r="L3206">
        <v>91928</v>
      </c>
      <c r="M3206">
        <v>884</v>
      </c>
      <c r="N3206">
        <v>114899</v>
      </c>
      <c r="S3206" t="s">
        <v>182</v>
      </c>
      <c r="W3206">
        <v>9</v>
      </c>
      <c r="X3206">
        <v>11</v>
      </c>
      <c r="Y3206">
        <v>8</v>
      </c>
      <c r="Z3206">
        <v>1098824</v>
      </c>
      <c r="AA3206" t="s">
        <v>146</v>
      </c>
      <c r="AB3206">
        <v>102</v>
      </c>
      <c r="AC3206" t="s">
        <v>10</v>
      </c>
      <c r="AD3206" t="s">
        <v>10</v>
      </c>
      <c r="AE3206">
        <v>1345</v>
      </c>
    </row>
    <row r="3207" spans="1:31" x14ac:dyDescent="0.25">
      <c r="A3207">
        <v>345</v>
      </c>
      <c r="B3207">
        <v>345</v>
      </c>
      <c r="C3207">
        <v>1125</v>
      </c>
      <c r="E3207" s="3">
        <v>40806</v>
      </c>
      <c r="F3207" s="15">
        <f t="shared" si="100"/>
        <v>2011</v>
      </c>
      <c r="G3207" s="3">
        <f t="shared" si="101"/>
        <v>40816</v>
      </c>
      <c r="H3207" t="s">
        <v>142</v>
      </c>
      <c r="I3207" t="s">
        <v>171</v>
      </c>
      <c r="J3207" t="b">
        <v>0</v>
      </c>
      <c r="K3207" t="s">
        <v>1510</v>
      </c>
      <c r="L3207">
        <v>91928</v>
      </c>
      <c r="M3207">
        <v>884</v>
      </c>
      <c r="N3207">
        <v>114899</v>
      </c>
      <c r="S3207" t="s">
        <v>182</v>
      </c>
      <c r="W3207">
        <v>9</v>
      </c>
      <c r="X3207">
        <v>11</v>
      </c>
      <c r="Y3207">
        <v>1</v>
      </c>
      <c r="Z3207">
        <v>1098824</v>
      </c>
      <c r="AA3207" t="s">
        <v>146</v>
      </c>
      <c r="AB3207">
        <v>102</v>
      </c>
      <c r="AC3207" t="s">
        <v>10</v>
      </c>
      <c r="AD3207" t="s">
        <v>10</v>
      </c>
      <c r="AE3207">
        <v>1346</v>
      </c>
    </row>
    <row r="3208" spans="1:31" x14ac:dyDescent="0.25">
      <c r="A3208">
        <v>345</v>
      </c>
      <c r="B3208">
        <v>345</v>
      </c>
      <c r="C3208">
        <v>1125</v>
      </c>
      <c r="E3208" s="3">
        <v>40806</v>
      </c>
      <c r="F3208" s="15">
        <f t="shared" si="100"/>
        <v>2011</v>
      </c>
      <c r="G3208" s="3">
        <f t="shared" si="101"/>
        <v>40816</v>
      </c>
      <c r="H3208" t="s">
        <v>142</v>
      </c>
      <c r="I3208" t="s">
        <v>171</v>
      </c>
      <c r="J3208" t="b">
        <v>0</v>
      </c>
      <c r="K3208" t="s">
        <v>1511</v>
      </c>
      <c r="L3208">
        <v>91928</v>
      </c>
      <c r="M3208">
        <v>884</v>
      </c>
      <c r="N3208">
        <v>114899</v>
      </c>
      <c r="S3208" t="s">
        <v>182</v>
      </c>
      <c r="W3208">
        <v>9</v>
      </c>
      <c r="X3208">
        <v>11</v>
      </c>
      <c r="Y3208">
        <v>7</v>
      </c>
      <c r="Z3208">
        <v>1098824</v>
      </c>
      <c r="AA3208" t="s">
        <v>146</v>
      </c>
      <c r="AB3208">
        <v>102</v>
      </c>
      <c r="AC3208" t="s">
        <v>10</v>
      </c>
      <c r="AD3208" t="s">
        <v>10</v>
      </c>
      <c r="AE3208">
        <v>1347</v>
      </c>
    </row>
    <row r="3209" spans="1:31" x14ac:dyDescent="0.25">
      <c r="A3209">
        <v>345</v>
      </c>
      <c r="B3209">
        <v>345</v>
      </c>
      <c r="C3209">
        <v>1125</v>
      </c>
      <c r="E3209" s="3">
        <v>40806</v>
      </c>
      <c r="F3209" s="15">
        <f t="shared" si="100"/>
        <v>2011</v>
      </c>
      <c r="G3209" s="3">
        <f t="shared" si="101"/>
        <v>40816</v>
      </c>
      <c r="H3209" t="s">
        <v>142</v>
      </c>
      <c r="I3209" t="s">
        <v>171</v>
      </c>
      <c r="J3209" t="b">
        <v>0</v>
      </c>
      <c r="K3209" t="s">
        <v>1511</v>
      </c>
      <c r="L3209">
        <v>91928</v>
      </c>
      <c r="M3209">
        <v>884</v>
      </c>
      <c r="N3209">
        <v>114899</v>
      </c>
      <c r="S3209" t="s">
        <v>182</v>
      </c>
      <c r="W3209">
        <v>9</v>
      </c>
      <c r="X3209">
        <v>11</v>
      </c>
      <c r="Y3209">
        <v>7</v>
      </c>
      <c r="Z3209">
        <v>1098824</v>
      </c>
      <c r="AA3209" t="s">
        <v>146</v>
      </c>
      <c r="AB3209">
        <v>102</v>
      </c>
      <c r="AC3209" t="s">
        <v>10</v>
      </c>
      <c r="AD3209" t="s">
        <v>10</v>
      </c>
      <c r="AE3209">
        <v>1348</v>
      </c>
    </row>
    <row r="3210" spans="1:31" x14ac:dyDescent="0.25">
      <c r="A3210">
        <v>345</v>
      </c>
      <c r="B3210">
        <v>345</v>
      </c>
      <c r="C3210">
        <v>1125</v>
      </c>
      <c r="E3210" s="3">
        <v>40806</v>
      </c>
      <c r="F3210" s="15">
        <f t="shared" si="100"/>
        <v>2011</v>
      </c>
      <c r="G3210" s="3">
        <f t="shared" si="101"/>
        <v>40816</v>
      </c>
      <c r="H3210" t="s">
        <v>142</v>
      </c>
      <c r="I3210" t="s">
        <v>1298</v>
      </c>
      <c r="J3210" t="b">
        <v>0</v>
      </c>
      <c r="K3210" t="s">
        <v>1503</v>
      </c>
      <c r="L3210">
        <v>91928</v>
      </c>
      <c r="M3210">
        <v>884</v>
      </c>
      <c r="N3210">
        <v>114899</v>
      </c>
      <c r="S3210" t="s">
        <v>182</v>
      </c>
      <c r="W3210">
        <v>9</v>
      </c>
      <c r="X3210">
        <v>11</v>
      </c>
      <c r="Y3210">
        <v>1</v>
      </c>
      <c r="Z3210">
        <v>1099689</v>
      </c>
      <c r="AA3210" t="s">
        <v>146</v>
      </c>
      <c r="AB3210">
        <v>102</v>
      </c>
      <c r="AC3210" t="s">
        <v>10</v>
      </c>
      <c r="AD3210" t="s">
        <v>10</v>
      </c>
      <c r="AE3210">
        <v>1350</v>
      </c>
    </row>
    <row r="3211" spans="1:31" x14ac:dyDescent="0.25">
      <c r="A3211">
        <v>345</v>
      </c>
      <c r="B3211">
        <v>345</v>
      </c>
      <c r="C3211">
        <v>1125</v>
      </c>
      <c r="E3211" s="3">
        <v>40816</v>
      </c>
      <c r="F3211" s="15">
        <f t="shared" si="100"/>
        <v>2011</v>
      </c>
      <c r="G3211" s="3">
        <f t="shared" si="101"/>
        <v>40816</v>
      </c>
      <c r="H3211" t="s">
        <v>142</v>
      </c>
      <c r="I3211" t="s">
        <v>168</v>
      </c>
      <c r="J3211" t="b">
        <v>0</v>
      </c>
      <c r="K3211" t="s">
        <v>183</v>
      </c>
      <c r="L3211">
        <v>91928</v>
      </c>
      <c r="M3211">
        <v>887</v>
      </c>
      <c r="N3211">
        <v>115179</v>
      </c>
      <c r="S3211" t="s">
        <v>182</v>
      </c>
      <c r="W3211">
        <v>9</v>
      </c>
      <c r="X3211">
        <v>11</v>
      </c>
      <c r="Y3211">
        <v>4</v>
      </c>
      <c r="Z3211">
        <v>1099720</v>
      </c>
      <c r="AA3211" t="s">
        <v>146</v>
      </c>
      <c r="AB3211">
        <v>102</v>
      </c>
      <c r="AC3211" t="s">
        <v>10</v>
      </c>
      <c r="AD3211" t="s">
        <v>10</v>
      </c>
      <c r="AE3211">
        <v>445</v>
      </c>
    </row>
    <row r="3212" spans="1:31" x14ac:dyDescent="0.25">
      <c r="A3212">
        <v>345</v>
      </c>
      <c r="B3212">
        <v>345</v>
      </c>
      <c r="C3212">
        <v>1125</v>
      </c>
      <c r="E3212" s="3">
        <v>40816</v>
      </c>
      <c r="F3212" s="15">
        <f t="shared" si="100"/>
        <v>2011</v>
      </c>
      <c r="G3212" s="3">
        <f t="shared" si="101"/>
        <v>40816</v>
      </c>
      <c r="H3212" t="s">
        <v>142</v>
      </c>
      <c r="I3212" t="s">
        <v>168</v>
      </c>
      <c r="J3212" t="b">
        <v>0</v>
      </c>
      <c r="K3212" t="s">
        <v>183</v>
      </c>
      <c r="L3212">
        <v>91928</v>
      </c>
      <c r="M3212">
        <v>887</v>
      </c>
      <c r="N3212">
        <v>115179</v>
      </c>
      <c r="S3212" t="s">
        <v>182</v>
      </c>
      <c r="W3212">
        <v>9</v>
      </c>
      <c r="X3212">
        <v>11</v>
      </c>
      <c r="Y3212">
        <v>6</v>
      </c>
      <c r="Z3212">
        <v>1099720</v>
      </c>
      <c r="AA3212" t="s">
        <v>146</v>
      </c>
      <c r="AB3212">
        <v>102</v>
      </c>
      <c r="AC3212" t="s">
        <v>10</v>
      </c>
      <c r="AD3212" t="s">
        <v>10</v>
      </c>
      <c r="AE3212">
        <v>446</v>
      </c>
    </row>
    <row r="3213" spans="1:31" x14ac:dyDescent="0.25">
      <c r="A3213">
        <v>345</v>
      </c>
      <c r="B3213">
        <v>345</v>
      </c>
      <c r="C3213">
        <v>1125</v>
      </c>
      <c r="E3213" s="3">
        <v>40816</v>
      </c>
      <c r="F3213" s="15">
        <f t="shared" si="100"/>
        <v>2011</v>
      </c>
      <c r="G3213" s="3">
        <f t="shared" si="101"/>
        <v>40816</v>
      </c>
      <c r="H3213" t="s">
        <v>142</v>
      </c>
      <c r="I3213" t="s">
        <v>168</v>
      </c>
      <c r="J3213" t="b">
        <v>0</v>
      </c>
      <c r="K3213" t="s">
        <v>183</v>
      </c>
      <c r="L3213">
        <v>91928</v>
      </c>
      <c r="M3213">
        <v>887</v>
      </c>
      <c r="N3213">
        <v>115179</v>
      </c>
      <c r="S3213" t="s">
        <v>182</v>
      </c>
      <c r="W3213">
        <v>9</v>
      </c>
      <c r="X3213">
        <v>11</v>
      </c>
      <c r="Y3213">
        <v>2</v>
      </c>
      <c r="Z3213">
        <v>1099720</v>
      </c>
      <c r="AA3213" t="s">
        <v>146</v>
      </c>
      <c r="AB3213">
        <v>102</v>
      </c>
      <c r="AC3213" t="s">
        <v>10</v>
      </c>
      <c r="AD3213" t="s">
        <v>10</v>
      </c>
      <c r="AE3213">
        <v>447</v>
      </c>
    </row>
    <row r="3214" spans="1:31" x14ac:dyDescent="0.25">
      <c r="A3214">
        <v>345</v>
      </c>
      <c r="B3214">
        <v>345</v>
      </c>
      <c r="C3214">
        <v>1125</v>
      </c>
      <c r="E3214" s="3">
        <v>40816</v>
      </c>
      <c r="F3214" s="15">
        <f t="shared" si="100"/>
        <v>2011</v>
      </c>
      <c r="G3214" s="3">
        <f t="shared" si="101"/>
        <v>40816</v>
      </c>
      <c r="H3214" t="s">
        <v>142</v>
      </c>
      <c r="I3214" t="s">
        <v>168</v>
      </c>
      <c r="J3214" t="b">
        <v>0</v>
      </c>
      <c r="K3214" t="s">
        <v>183</v>
      </c>
      <c r="L3214">
        <v>91928</v>
      </c>
      <c r="M3214">
        <v>887</v>
      </c>
      <c r="N3214">
        <v>115179</v>
      </c>
      <c r="S3214" t="s">
        <v>182</v>
      </c>
      <c r="W3214">
        <v>9</v>
      </c>
      <c r="X3214">
        <v>11</v>
      </c>
      <c r="Y3214">
        <v>6</v>
      </c>
      <c r="Z3214">
        <v>1099720</v>
      </c>
      <c r="AA3214" t="s">
        <v>146</v>
      </c>
      <c r="AB3214">
        <v>102</v>
      </c>
      <c r="AC3214" t="s">
        <v>10</v>
      </c>
      <c r="AD3214" t="s">
        <v>10</v>
      </c>
      <c r="AE3214">
        <v>448</v>
      </c>
    </row>
    <row r="3215" spans="1:31" x14ac:dyDescent="0.25">
      <c r="A3215">
        <v>345</v>
      </c>
      <c r="B3215">
        <v>345</v>
      </c>
      <c r="C3215">
        <v>1125</v>
      </c>
      <c r="E3215" s="3">
        <v>40816</v>
      </c>
      <c r="F3215" s="15">
        <f t="shared" si="100"/>
        <v>2011</v>
      </c>
      <c r="G3215" s="3">
        <f t="shared" si="101"/>
        <v>40816</v>
      </c>
      <c r="H3215" t="s">
        <v>142</v>
      </c>
      <c r="I3215" t="s">
        <v>168</v>
      </c>
      <c r="J3215" t="b">
        <v>0</v>
      </c>
      <c r="K3215" t="s">
        <v>183</v>
      </c>
      <c r="L3215">
        <v>91928</v>
      </c>
      <c r="M3215">
        <v>887</v>
      </c>
      <c r="N3215">
        <v>115179</v>
      </c>
      <c r="S3215" t="s">
        <v>182</v>
      </c>
      <c r="W3215">
        <v>9</v>
      </c>
      <c r="X3215">
        <v>11</v>
      </c>
      <c r="Y3215">
        <v>6</v>
      </c>
      <c r="Z3215">
        <v>1099720</v>
      </c>
      <c r="AA3215" t="s">
        <v>146</v>
      </c>
      <c r="AB3215">
        <v>102</v>
      </c>
      <c r="AC3215" t="s">
        <v>10</v>
      </c>
      <c r="AD3215" t="s">
        <v>10</v>
      </c>
      <c r="AE3215">
        <v>449</v>
      </c>
    </row>
    <row r="3216" spans="1:31" x14ac:dyDescent="0.25">
      <c r="A3216">
        <v>345</v>
      </c>
      <c r="B3216">
        <v>345</v>
      </c>
      <c r="C3216">
        <v>1125</v>
      </c>
      <c r="E3216" s="3">
        <v>40820</v>
      </c>
      <c r="F3216" s="15">
        <f t="shared" si="100"/>
        <v>2011</v>
      </c>
      <c r="G3216" s="3">
        <f t="shared" si="101"/>
        <v>40847</v>
      </c>
      <c r="H3216" t="s">
        <v>142</v>
      </c>
      <c r="I3216" t="s">
        <v>358</v>
      </c>
      <c r="J3216" t="b">
        <v>0</v>
      </c>
      <c r="K3216" t="s">
        <v>183</v>
      </c>
      <c r="L3216">
        <v>91927</v>
      </c>
      <c r="M3216">
        <v>893</v>
      </c>
      <c r="N3216">
        <v>116117</v>
      </c>
      <c r="S3216" t="s">
        <v>182</v>
      </c>
      <c r="W3216">
        <v>10</v>
      </c>
      <c r="X3216">
        <v>11</v>
      </c>
      <c r="Y3216">
        <v>4</v>
      </c>
      <c r="Z3216">
        <v>1098828</v>
      </c>
      <c r="AA3216" t="s">
        <v>146</v>
      </c>
      <c r="AB3216">
        <v>102</v>
      </c>
      <c r="AC3216" t="s">
        <v>10</v>
      </c>
      <c r="AD3216" t="s">
        <v>10</v>
      </c>
      <c r="AE3216">
        <v>1244</v>
      </c>
    </row>
    <row r="3217" spans="1:31" x14ac:dyDescent="0.25">
      <c r="A3217">
        <v>345</v>
      </c>
      <c r="B3217">
        <v>345</v>
      </c>
      <c r="C3217">
        <v>1125</v>
      </c>
      <c r="E3217" s="3">
        <v>40820</v>
      </c>
      <c r="F3217" s="15">
        <f t="shared" si="100"/>
        <v>2011</v>
      </c>
      <c r="G3217" s="3">
        <f t="shared" si="101"/>
        <v>40847</v>
      </c>
      <c r="H3217" t="s">
        <v>142</v>
      </c>
      <c r="I3217" t="s">
        <v>358</v>
      </c>
      <c r="J3217" t="b">
        <v>0</v>
      </c>
      <c r="K3217" t="s">
        <v>183</v>
      </c>
      <c r="L3217">
        <v>91927</v>
      </c>
      <c r="M3217">
        <v>893</v>
      </c>
      <c r="N3217">
        <v>116117</v>
      </c>
      <c r="S3217" t="s">
        <v>182</v>
      </c>
      <c r="W3217">
        <v>10</v>
      </c>
      <c r="X3217">
        <v>11</v>
      </c>
      <c r="Y3217">
        <v>4</v>
      </c>
      <c r="Z3217">
        <v>1098828</v>
      </c>
      <c r="AA3217" t="s">
        <v>146</v>
      </c>
      <c r="AB3217">
        <v>102</v>
      </c>
      <c r="AC3217" t="s">
        <v>10</v>
      </c>
      <c r="AD3217" t="s">
        <v>10</v>
      </c>
      <c r="AE3217">
        <v>1245</v>
      </c>
    </row>
    <row r="3218" spans="1:31" x14ac:dyDescent="0.25">
      <c r="A3218">
        <v>345</v>
      </c>
      <c r="B3218">
        <v>345</v>
      </c>
      <c r="C3218">
        <v>1125</v>
      </c>
      <c r="E3218" s="3">
        <v>40820</v>
      </c>
      <c r="F3218" s="15">
        <f t="shared" si="100"/>
        <v>2011</v>
      </c>
      <c r="G3218" s="3">
        <f t="shared" si="101"/>
        <v>40847</v>
      </c>
      <c r="H3218" t="s">
        <v>142</v>
      </c>
      <c r="I3218" t="s">
        <v>358</v>
      </c>
      <c r="J3218" t="b">
        <v>0</v>
      </c>
      <c r="K3218" t="s">
        <v>183</v>
      </c>
      <c r="L3218">
        <v>91927</v>
      </c>
      <c r="M3218">
        <v>893</v>
      </c>
      <c r="N3218">
        <v>116117</v>
      </c>
      <c r="S3218" t="s">
        <v>182</v>
      </c>
      <c r="W3218">
        <v>10</v>
      </c>
      <c r="X3218">
        <v>11</v>
      </c>
      <c r="Y3218">
        <v>5</v>
      </c>
      <c r="Z3218">
        <v>1098828</v>
      </c>
      <c r="AA3218" t="s">
        <v>146</v>
      </c>
      <c r="AB3218">
        <v>102</v>
      </c>
      <c r="AC3218" t="s">
        <v>10</v>
      </c>
      <c r="AD3218" t="s">
        <v>10</v>
      </c>
      <c r="AE3218">
        <v>1246</v>
      </c>
    </row>
    <row r="3219" spans="1:31" x14ac:dyDescent="0.25">
      <c r="A3219">
        <v>345</v>
      </c>
      <c r="B3219">
        <v>345</v>
      </c>
      <c r="C3219">
        <v>1125</v>
      </c>
      <c r="E3219" s="3">
        <v>40820</v>
      </c>
      <c r="F3219" s="15">
        <f t="shared" si="100"/>
        <v>2011</v>
      </c>
      <c r="G3219" s="3">
        <f t="shared" si="101"/>
        <v>40847</v>
      </c>
      <c r="H3219" t="s">
        <v>142</v>
      </c>
      <c r="I3219" t="s">
        <v>171</v>
      </c>
      <c r="J3219" t="b">
        <v>0</v>
      </c>
      <c r="K3219" t="s">
        <v>1512</v>
      </c>
      <c r="L3219">
        <v>91928</v>
      </c>
      <c r="M3219">
        <v>893</v>
      </c>
      <c r="N3219">
        <v>116117</v>
      </c>
      <c r="S3219" t="s">
        <v>182</v>
      </c>
      <c r="W3219">
        <v>10</v>
      </c>
      <c r="X3219">
        <v>11</v>
      </c>
      <c r="Y3219">
        <v>2</v>
      </c>
      <c r="Z3219">
        <v>1098824</v>
      </c>
      <c r="AA3219" t="s">
        <v>146</v>
      </c>
      <c r="AB3219">
        <v>102</v>
      </c>
      <c r="AC3219" t="s">
        <v>10</v>
      </c>
      <c r="AD3219" t="s">
        <v>10</v>
      </c>
      <c r="AE3219">
        <v>1247</v>
      </c>
    </row>
    <row r="3220" spans="1:31" x14ac:dyDescent="0.25">
      <c r="A3220">
        <v>345</v>
      </c>
      <c r="B3220">
        <v>345</v>
      </c>
      <c r="C3220">
        <v>1125</v>
      </c>
      <c r="E3220" s="3">
        <v>40820</v>
      </c>
      <c r="F3220" s="15">
        <f t="shared" si="100"/>
        <v>2011</v>
      </c>
      <c r="G3220" s="3">
        <f t="shared" si="101"/>
        <v>40847</v>
      </c>
      <c r="H3220" t="s">
        <v>142</v>
      </c>
      <c r="I3220" t="s">
        <v>171</v>
      </c>
      <c r="J3220" t="b">
        <v>0</v>
      </c>
      <c r="K3220" t="s">
        <v>1513</v>
      </c>
      <c r="L3220">
        <v>91928</v>
      </c>
      <c r="M3220">
        <v>893</v>
      </c>
      <c r="N3220">
        <v>116117</v>
      </c>
      <c r="S3220" t="s">
        <v>182</v>
      </c>
      <c r="W3220">
        <v>10</v>
      </c>
      <c r="X3220">
        <v>11</v>
      </c>
      <c r="Y3220">
        <v>6</v>
      </c>
      <c r="Z3220">
        <v>1098824</v>
      </c>
      <c r="AA3220" t="s">
        <v>146</v>
      </c>
      <c r="AB3220">
        <v>102</v>
      </c>
      <c r="AC3220" t="s">
        <v>10</v>
      </c>
      <c r="AD3220" t="s">
        <v>10</v>
      </c>
      <c r="AE3220">
        <v>1248</v>
      </c>
    </row>
    <row r="3221" spans="1:31" x14ac:dyDescent="0.25">
      <c r="A3221">
        <v>345</v>
      </c>
      <c r="B3221">
        <v>345</v>
      </c>
      <c r="C3221">
        <v>1125</v>
      </c>
      <c r="E3221" s="3">
        <v>40820</v>
      </c>
      <c r="F3221" s="15">
        <f t="shared" si="100"/>
        <v>2011</v>
      </c>
      <c r="G3221" s="3">
        <f t="shared" si="101"/>
        <v>40847</v>
      </c>
      <c r="H3221" t="s">
        <v>142</v>
      </c>
      <c r="I3221" t="s">
        <v>171</v>
      </c>
      <c r="J3221" t="b">
        <v>0</v>
      </c>
      <c r="K3221" t="s">
        <v>1514</v>
      </c>
      <c r="L3221">
        <v>91928</v>
      </c>
      <c r="M3221">
        <v>893</v>
      </c>
      <c r="N3221">
        <v>116117</v>
      </c>
      <c r="S3221" t="s">
        <v>182</v>
      </c>
      <c r="W3221">
        <v>10</v>
      </c>
      <c r="X3221">
        <v>11</v>
      </c>
      <c r="Y3221">
        <v>8</v>
      </c>
      <c r="Z3221">
        <v>1098824</v>
      </c>
      <c r="AA3221" t="s">
        <v>146</v>
      </c>
      <c r="AB3221">
        <v>102</v>
      </c>
      <c r="AC3221" t="s">
        <v>10</v>
      </c>
      <c r="AD3221" t="s">
        <v>10</v>
      </c>
      <c r="AE3221">
        <v>1249</v>
      </c>
    </row>
    <row r="3222" spans="1:31" x14ac:dyDescent="0.25">
      <c r="A3222">
        <v>345</v>
      </c>
      <c r="B3222">
        <v>345</v>
      </c>
      <c r="C3222">
        <v>1125</v>
      </c>
      <c r="E3222" s="3">
        <v>40820</v>
      </c>
      <c r="F3222" s="15">
        <f t="shared" si="100"/>
        <v>2011</v>
      </c>
      <c r="G3222" s="3">
        <f t="shared" si="101"/>
        <v>40847</v>
      </c>
      <c r="H3222" t="s">
        <v>142</v>
      </c>
      <c r="I3222" t="s">
        <v>178</v>
      </c>
      <c r="J3222" t="b">
        <v>0</v>
      </c>
      <c r="K3222" t="s">
        <v>1515</v>
      </c>
      <c r="L3222">
        <v>91928</v>
      </c>
      <c r="M3222">
        <v>893</v>
      </c>
      <c r="N3222">
        <v>116117</v>
      </c>
      <c r="S3222" t="s">
        <v>182</v>
      </c>
      <c r="W3222">
        <v>10</v>
      </c>
      <c r="X3222">
        <v>11</v>
      </c>
      <c r="Y3222">
        <v>9</v>
      </c>
      <c r="Z3222">
        <v>1098942</v>
      </c>
      <c r="AA3222" t="s">
        <v>146</v>
      </c>
      <c r="AB3222">
        <v>102</v>
      </c>
      <c r="AC3222" t="s">
        <v>10</v>
      </c>
      <c r="AD3222" t="s">
        <v>10</v>
      </c>
      <c r="AE3222">
        <v>1250</v>
      </c>
    </row>
    <row r="3223" spans="1:31" x14ac:dyDescent="0.25">
      <c r="A3223">
        <v>345</v>
      </c>
      <c r="B3223">
        <v>345</v>
      </c>
      <c r="C3223">
        <v>1125</v>
      </c>
      <c r="E3223" s="3">
        <v>40820</v>
      </c>
      <c r="F3223" s="15">
        <f t="shared" si="100"/>
        <v>2011</v>
      </c>
      <c r="G3223" s="3">
        <f t="shared" si="101"/>
        <v>40847</v>
      </c>
      <c r="H3223" t="s">
        <v>142</v>
      </c>
      <c r="I3223" t="s">
        <v>178</v>
      </c>
      <c r="J3223" t="b">
        <v>0</v>
      </c>
      <c r="K3223" t="s">
        <v>183</v>
      </c>
      <c r="L3223">
        <v>91928</v>
      </c>
      <c r="M3223">
        <v>893</v>
      </c>
      <c r="N3223">
        <v>116117</v>
      </c>
      <c r="S3223" t="s">
        <v>182</v>
      </c>
      <c r="W3223">
        <v>10</v>
      </c>
      <c r="X3223">
        <v>11</v>
      </c>
      <c r="Y3223">
        <v>8</v>
      </c>
      <c r="Z3223">
        <v>1098942</v>
      </c>
      <c r="AA3223" t="s">
        <v>146</v>
      </c>
      <c r="AB3223">
        <v>102</v>
      </c>
      <c r="AC3223" t="s">
        <v>10</v>
      </c>
      <c r="AD3223" t="s">
        <v>10</v>
      </c>
      <c r="AE3223">
        <v>1251</v>
      </c>
    </row>
    <row r="3224" spans="1:31" x14ac:dyDescent="0.25">
      <c r="A3224">
        <v>345</v>
      </c>
      <c r="B3224">
        <v>345</v>
      </c>
      <c r="C3224">
        <v>1125</v>
      </c>
      <c r="E3224" s="3">
        <v>40820</v>
      </c>
      <c r="F3224" s="15">
        <f t="shared" si="100"/>
        <v>2011</v>
      </c>
      <c r="G3224" s="3">
        <f t="shared" si="101"/>
        <v>40847</v>
      </c>
      <c r="H3224" t="s">
        <v>142</v>
      </c>
      <c r="I3224" t="s">
        <v>172</v>
      </c>
      <c r="J3224" t="b">
        <v>0</v>
      </c>
      <c r="K3224" t="s">
        <v>1516</v>
      </c>
      <c r="L3224">
        <v>91928</v>
      </c>
      <c r="M3224">
        <v>893</v>
      </c>
      <c r="N3224">
        <v>116117</v>
      </c>
      <c r="S3224" t="s">
        <v>182</v>
      </c>
      <c r="W3224">
        <v>10</v>
      </c>
      <c r="X3224">
        <v>11</v>
      </c>
      <c r="Y3224">
        <v>1</v>
      </c>
      <c r="Z3224">
        <v>1099579</v>
      </c>
      <c r="AA3224" t="s">
        <v>146</v>
      </c>
      <c r="AB3224">
        <v>102</v>
      </c>
      <c r="AC3224" t="s">
        <v>10</v>
      </c>
      <c r="AD3224" t="s">
        <v>10</v>
      </c>
      <c r="AE3224">
        <v>1253</v>
      </c>
    </row>
    <row r="3225" spans="1:31" x14ac:dyDescent="0.25">
      <c r="A3225">
        <v>345</v>
      </c>
      <c r="B3225">
        <v>345</v>
      </c>
      <c r="C3225">
        <v>1125</v>
      </c>
      <c r="E3225" s="3">
        <v>40820</v>
      </c>
      <c r="F3225" s="15">
        <f t="shared" si="100"/>
        <v>2011</v>
      </c>
      <c r="G3225" s="3">
        <f t="shared" si="101"/>
        <v>40847</v>
      </c>
      <c r="H3225" t="s">
        <v>142</v>
      </c>
      <c r="I3225" t="s">
        <v>172</v>
      </c>
      <c r="J3225" t="b">
        <v>0</v>
      </c>
      <c r="K3225" t="s">
        <v>1517</v>
      </c>
      <c r="L3225">
        <v>91928</v>
      </c>
      <c r="M3225">
        <v>893</v>
      </c>
      <c r="N3225">
        <v>116117</v>
      </c>
      <c r="S3225" t="s">
        <v>182</v>
      </c>
      <c r="W3225">
        <v>10</v>
      </c>
      <c r="X3225">
        <v>11</v>
      </c>
      <c r="Y3225">
        <v>1</v>
      </c>
      <c r="Z3225">
        <v>1099579</v>
      </c>
      <c r="AA3225" t="s">
        <v>146</v>
      </c>
      <c r="AB3225">
        <v>102</v>
      </c>
      <c r="AC3225" t="s">
        <v>10</v>
      </c>
      <c r="AD3225" t="s">
        <v>10</v>
      </c>
      <c r="AE3225">
        <v>1254</v>
      </c>
    </row>
    <row r="3226" spans="1:31" x14ac:dyDescent="0.25">
      <c r="A3226">
        <v>345</v>
      </c>
      <c r="B3226">
        <v>345</v>
      </c>
      <c r="C3226">
        <v>1125</v>
      </c>
      <c r="E3226" s="3">
        <v>40820</v>
      </c>
      <c r="F3226" s="15">
        <f t="shared" si="100"/>
        <v>2011</v>
      </c>
      <c r="G3226" s="3">
        <f t="shared" si="101"/>
        <v>40847</v>
      </c>
      <c r="H3226" t="s">
        <v>142</v>
      </c>
      <c r="I3226" t="s">
        <v>172</v>
      </c>
      <c r="J3226" t="b">
        <v>0</v>
      </c>
      <c r="K3226" t="s">
        <v>183</v>
      </c>
      <c r="L3226">
        <v>91928</v>
      </c>
      <c r="M3226">
        <v>893</v>
      </c>
      <c r="N3226">
        <v>116117</v>
      </c>
      <c r="S3226" t="s">
        <v>182</v>
      </c>
      <c r="W3226">
        <v>10</v>
      </c>
      <c r="X3226">
        <v>11</v>
      </c>
      <c r="Y3226">
        <v>4</v>
      </c>
      <c r="Z3226">
        <v>1099579</v>
      </c>
      <c r="AA3226" t="s">
        <v>146</v>
      </c>
      <c r="AB3226">
        <v>102</v>
      </c>
      <c r="AC3226" t="s">
        <v>10</v>
      </c>
      <c r="AD3226" t="s">
        <v>10</v>
      </c>
      <c r="AE3226">
        <v>1255</v>
      </c>
    </row>
    <row r="3227" spans="1:31" x14ac:dyDescent="0.25">
      <c r="A3227">
        <v>345</v>
      </c>
      <c r="B3227">
        <v>345</v>
      </c>
      <c r="C3227">
        <v>1125</v>
      </c>
      <c r="E3227" s="3">
        <v>40820</v>
      </c>
      <c r="F3227" s="15">
        <f t="shared" si="100"/>
        <v>2011</v>
      </c>
      <c r="G3227" s="3">
        <f t="shared" si="101"/>
        <v>40847</v>
      </c>
      <c r="H3227" t="s">
        <v>142</v>
      </c>
      <c r="I3227" t="s">
        <v>172</v>
      </c>
      <c r="J3227" t="b">
        <v>0</v>
      </c>
      <c r="K3227" t="s">
        <v>183</v>
      </c>
      <c r="L3227">
        <v>91928</v>
      </c>
      <c r="M3227">
        <v>893</v>
      </c>
      <c r="N3227">
        <v>116117</v>
      </c>
      <c r="S3227" t="s">
        <v>182</v>
      </c>
      <c r="W3227">
        <v>10</v>
      </c>
      <c r="X3227">
        <v>11</v>
      </c>
      <c r="Y3227">
        <v>5</v>
      </c>
      <c r="Z3227">
        <v>1099579</v>
      </c>
      <c r="AA3227" t="s">
        <v>146</v>
      </c>
      <c r="AB3227">
        <v>102</v>
      </c>
      <c r="AC3227" t="s">
        <v>10</v>
      </c>
      <c r="AD3227" t="s">
        <v>10</v>
      </c>
      <c r="AE3227">
        <v>1256</v>
      </c>
    </row>
    <row r="3228" spans="1:31" x14ac:dyDescent="0.25">
      <c r="A3228">
        <v>345</v>
      </c>
      <c r="B3228">
        <v>345</v>
      </c>
      <c r="C3228">
        <v>1125</v>
      </c>
      <c r="E3228" s="3">
        <v>40820</v>
      </c>
      <c r="F3228" s="15">
        <f t="shared" si="100"/>
        <v>2011</v>
      </c>
      <c r="G3228" s="3">
        <f t="shared" si="101"/>
        <v>40847</v>
      </c>
      <c r="H3228" t="s">
        <v>142</v>
      </c>
      <c r="I3228" t="s">
        <v>172</v>
      </c>
      <c r="J3228" t="b">
        <v>0</v>
      </c>
      <c r="K3228" t="s">
        <v>183</v>
      </c>
      <c r="L3228">
        <v>91928</v>
      </c>
      <c r="M3228">
        <v>893</v>
      </c>
      <c r="N3228">
        <v>116117</v>
      </c>
      <c r="S3228" t="s">
        <v>182</v>
      </c>
      <c r="W3228">
        <v>10</v>
      </c>
      <c r="X3228">
        <v>11</v>
      </c>
      <c r="Y3228">
        <v>3</v>
      </c>
      <c r="Z3228">
        <v>1099579</v>
      </c>
      <c r="AA3228" t="s">
        <v>146</v>
      </c>
      <c r="AB3228">
        <v>102</v>
      </c>
      <c r="AC3228" t="s">
        <v>10</v>
      </c>
      <c r="AD3228" t="s">
        <v>10</v>
      </c>
      <c r="AE3228">
        <v>1257</v>
      </c>
    </row>
    <row r="3229" spans="1:31" x14ac:dyDescent="0.25">
      <c r="A3229">
        <v>345</v>
      </c>
      <c r="B3229">
        <v>345</v>
      </c>
      <c r="C3229">
        <v>1125</v>
      </c>
      <c r="E3229" s="3">
        <v>40820</v>
      </c>
      <c r="F3229" s="15">
        <f t="shared" si="100"/>
        <v>2011</v>
      </c>
      <c r="G3229" s="3">
        <f t="shared" si="101"/>
        <v>40847</v>
      </c>
      <c r="H3229" t="s">
        <v>142</v>
      </c>
      <c r="I3229" t="s">
        <v>172</v>
      </c>
      <c r="J3229" t="b">
        <v>0</v>
      </c>
      <c r="K3229" t="s">
        <v>1518</v>
      </c>
      <c r="L3229">
        <v>91928</v>
      </c>
      <c r="M3229">
        <v>893</v>
      </c>
      <c r="N3229">
        <v>116117</v>
      </c>
      <c r="S3229" t="s">
        <v>182</v>
      </c>
      <c r="W3229">
        <v>10</v>
      </c>
      <c r="X3229">
        <v>11</v>
      </c>
      <c r="Y3229">
        <v>9</v>
      </c>
      <c r="Z3229">
        <v>1099579</v>
      </c>
      <c r="AA3229" t="s">
        <v>146</v>
      </c>
      <c r="AB3229">
        <v>102</v>
      </c>
      <c r="AC3229" t="s">
        <v>10</v>
      </c>
      <c r="AD3229" t="s">
        <v>10</v>
      </c>
      <c r="AE3229">
        <v>1258</v>
      </c>
    </row>
    <row r="3230" spans="1:31" x14ac:dyDescent="0.25">
      <c r="A3230">
        <v>345</v>
      </c>
      <c r="B3230">
        <v>345</v>
      </c>
      <c r="C3230">
        <v>1125</v>
      </c>
      <c r="E3230" s="3">
        <v>40820</v>
      </c>
      <c r="F3230" s="15">
        <f t="shared" si="100"/>
        <v>2011</v>
      </c>
      <c r="G3230" s="3">
        <f t="shared" si="101"/>
        <v>40847</v>
      </c>
      <c r="H3230" t="s">
        <v>142</v>
      </c>
      <c r="I3230" t="s">
        <v>172</v>
      </c>
      <c r="J3230" t="b">
        <v>0</v>
      </c>
      <c r="K3230" t="s">
        <v>1519</v>
      </c>
      <c r="L3230">
        <v>91928</v>
      </c>
      <c r="M3230">
        <v>893</v>
      </c>
      <c r="N3230">
        <v>116117</v>
      </c>
      <c r="S3230" t="s">
        <v>182</v>
      </c>
      <c r="W3230">
        <v>10</v>
      </c>
      <c r="X3230">
        <v>11</v>
      </c>
      <c r="Y3230">
        <v>1</v>
      </c>
      <c r="Z3230">
        <v>1099579</v>
      </c>
      <c r="AA3230" t="s">
        <v>146</v>
      </c>
      <c r="AB3230">
        <v>102</v>
      </c>
      <c r="AC3230" t="s">
        <v>10</v>
      </c>
      <c r="AD3230" t="s">
        <v>10</v>
      </c>
      <c r="AE3230">
        <v>1259</v>
      </c>
    </row>
    <row r="3231" spans="1:31" x14ac:dyDescent="0.25">
      <c r="A3231">
        <v>345</v>
      </c>
      <c r="B3231">
        <v>345</v>
      </c>
      <c r="C3231">
        <v>1125</v>
      </c>
      <c r="E3231" s="3">
        <v>40820</v>
      </c>
      <c r="F3231" s="15">
        <f t="shared" si="100"/>
        <v>2011</v>
      </c>
      <c r="G3231" s="3">
        <f t="shared" si="101"/>
        <v>40847</v>
      </c>
      <c r="H3231" t="s">
        <v>142</v>
      </c>
      <c r="I3231" t="s">
        <v>172</v>
      </c>
      <c r="J3231" t="b">
        <v>0</v>
      </c>
      <c r="K3231" t="s">
        <v>1520</v>
      </c>
      <c r="L3231">
        <v>91928</v>
      </c>
      <c r="M3231">
        <v>893</v>
      </c>
      <c r="N3231">
        <v>116117</v>
      </c>
      <c r="S3231" t="s">
        <v>182</v>
      </c>
      <c r="W3231">
        <v>10</v>
      </c>
      <c r="X3231">
        <v>11</v>
      </c>
      <c r="Y3231">
        <v>1</v>
      </c>
      <c r="Z3231">
        <v>1099579</v>
      </c>
      <c r="AA3231" t="s">
        <v>146</v>
      </c>
      <c r="AB3231">
        <v>102</v>
      </c>
      <c r="AC3231" t="s">
        <v>10</v>
      </c>
      <c r="AD3231" t="s">
        <v>10</v>
      </c>
      <c r="AE3231">
        <v>1260</v>
      </c>
    </row>
    <row r="3232" spans="1:31" x14ac:dyDescent="0.25">
      <c r="A3232">
        <v>345</v>
      </c>
      <c r="B3232">
        <v>345</v>
      </c>
      <c r="C3232">
        <v>1125</v>
      </c>
      <c r="E3232" s="3">
        <v>40820</v>
      </c>
      <c r="F3232" s="15">
        <f t="shared" si="100"/>
        <v>2011</v>
      </c>
      <c r="G3232" s="3">
        <f t="shared" si="101"/>
        <v>40847</v>
      </c>
      <c r="H3232" t="s">
        <v>142</v>
      </c>
      <c r="I3232" t="s">
        <v>172</v>
      </c>
      <c r="J3232" t="b">
        <v>0</v>
      </c>
      <c r="K3232" t="s">
        <v>1516</v>
      </c>
      <c r="L3232">
        <v>91928</v>
      </c>
      <c r="M3232">
        <v>893</v>
      </c>
      <c r="N3232">
        <v>116117</v>
      </c>
      <c r="S3232" t="s">
        <v>182</v>
      </c>
      <c r="W3232">
        <v>10</v>
      </c>
      <c r="X3232">
        <v>11</v>
      </c>
      <c r="Y3232">
        <v>4</v>
      </c>
      <c r="Z3232">
        <v>1099579</v>
      </c>
      <c r="AA3232" t="s">
        <v>146</v>
      </c>
      <c r="AB3232">
        <v>102</v>
      </c>
      <c r="AC3232" t="s">
        <v>10</v>
      </c>
      <c r="AD3232" t="s">
        <v>10</v>
      </c>
      <c r="AE3232">
        <v>1261</v>
      </c>
    </row>
    <row r="3233" spans="1:31" x14ac:dyDescent="0.25">
      <c r="A3233">
        <v>345</v>
      </c>
      <c r="B3233">
        <v>345</v>
      </c>
      <c r="C3233">
        <v>1125</v>
      </c>
      <c r="E3233" s="3">
        <v>40820</v>
      </c>
      <c r="F3233" s="15">
        <f t="shared" si="100"/>
        <v>2011</v>
      </c>
      <c r="G3233" s="3">
        <f t="shared" si="101"/>
        <v>40847</v>
      </c>
      <c r="H3233" t="s">
        <v>142</v>
      </c>
      <c r="I3233" t="s">
        <v>172</v>
      </c>
      <c r="J3233" t="b">
        <v>0</v>
      </c>
      <c r="K3233" t="s">
        <v>183</v>
      </c>
      <c r="L3233">
        <v>91928</v>
      </c>
      <c r="M3233">
        <v>893</v>
      </c>
      <c r="N3233">
        <v>116117</v>
      </c>
      <c r="S3233" t="s">
        <v>182</v>
      </c>
      <c r="W3233">
        <v>10</v>
      </c>
      <c r="X3233">
        <v>11</v>
      </c>
      <c r="Y3233">
        <v>1</v>
      </c>
      <c r="Z3233">
        <v>1099579</v>
      </c>
      <c r="AA3233" t="s">
        <v>146</v>
      </c>
      <c r="AB3233">
        <v>102</v>
      </c>
      <c r="AC3233" t="s">
        <v>10</v>
      </c>
      <c r="AD3233" t="s">
        <v>10</v>
      </c>
      <c r="AE3233">
        <v>1262</v>
      </c>
    </row>
    <row r="3234" spans="1:31" x14ac:dyDescent="0.25">
      <c r="A3234">
        <v>345</v>
      </c>
      <c r="B3234">
        <v>345</v>
      </c>
      <c r="C3234">
        <v>1125</v>
      </c>
      <c r="E3234" s="3">
        <v>40820</v>
      </c>
      <c r="F3234" s="15">
        <f t="shared" si="100"/>
        <v>2011</v>
      </c>
      <c r="G3234" s="3">
        <f t="shared" si="101"/>
        <v>40847</v>
      </c>
      <c r="H3234" t="s">
        <v>142</v>
      </c>
      <c r="I3234" t="s">
        <v>172</v>
      </c>
      <c r="J3234" t="b">
        <v>0</v>
      </c>
      <c r="K3234" t="s">
        <v>1520</v>
      </c>
      <c r="L3234">
        <v>91928</v>
      </c>
      <c r="M3234">
        <v>893</v>
      </c>
      <c r="N3234">
        <v>116117</v>
      </c>
      <c r="S3234" t="s">
        <v>182</v>
      </c>
      <c r="W3234">
        <v>10</v>
      </c>
      <c r="X3234">
        <v>11</v>
      </c>
      <c r="Y3234">
        <v>4</v>
      </c>
      <c r="Z3234">
        <v>1099579</v>
      </c>
      <c r="AA3234" t="s">
        <v>146</v>
      </c>
      <c r="AB3234">
        <v>102</v>
      </c>
      <c r="AC3234" t="s">
        <v>10</v>
      </c>
      <c r="AD3234" t="s">
        <v>10</v>
      </c>
      <c r="AE3234">
        <v>1263</v>
      </c>
    </row>
    <row r="3235" spans="1:31" x14ac:dyDescent="0.25">
      <c r="A3235">
        <v>345</v>
      </c>
      <c r="B3235">
        <v>345</v>
      </c>
      <c r="C3235">
        <v>1125</v>
      </c>
      <c r="E3235" s="3">
        <v>40820</v>
      </c>
      <c r="F3235" s="15">
        <f t="shared" si="100"/>
        <v>2011</v>
      </c>
      <c r="G3235" s="3">
        <f t="shared" si="101"/>
        <v>40847</v>
      </c>
      <c r="H3235" t="s">
        <v>142</v>
      </c>
      <c r="I3235" t="s">
        <v>172</v>
      </c>
      <c r="J3235" t="b">
        <v>0</v>
      </c>
      <c r="K3235" t="s">
        <v>1517</v>
      </c>
      <c r="L3235">
        <v>91928</v>
      </c>
      <c r="M3235">
        <v>893</v>
      </c>
      <c r="N3235">
        <v>116117</v>
      </c>
      <c r="S3235" t="s">
        <v>182</v>
      </c>
      <c r="W3235">
        <v>10</v>
      </c>
      <c r="X3235">
        <v>11</v>
      </c>
      <c r="Y3235">
        <v>4</v>
      </c>
      <c r="Z3235">
        <v>1099579</v>
      </c>
      <c r="AA3235" t="s">
        <v>146</v>
      </c>
      <c r="AB3235">
        <v>102</v>
      </c>
      <c r="AC3235" t="s">
        <v>10</v>
      </c>
      <c r="AD3235" t="s">
        <v>10</v>
      </c>
      <c r="AE3235">
        <v>1264</v>
      </c>
    </row>
    <row r="3236" spans="1:31" x14ac:dyDescent="0.25">
      <c r="A3236">
        <v>345</v>
      </c>
      <c r="B3236">
        <v>345</v>
      </c>
      <c r="C3236">
        <v>1125</v>
      </c>
      <c r="E3236" s="3">
        <v>40820</v>
      </c>
      <c r="F3236" s="15">
        <f t="shared" si="100"/>
        <v>2011</v>
      </c>
      <c r="G3236" s="3">
        <f t="shared" si="101"/>
        <v>40847</v>
      </c>
      <c r="H3236" t="s">
        <v>142</v>
      </c>
      <c r="I3236" t="s">
        <v>175</v>
      </c>
      <c r="J3236" t="b">
        <v>0</v>
      </c>
      <c r="K3236" t="s">
        <v>1521</v>
      </c>
      <c r="L3236">
        <v>91928</v>
      </c>
      <c r="M3236">
        <v>893</v>
      </c>
      <c r="N3236">
        <v>116117</v>
      </c>
      <c r="S3236" t="s">
        <v>182</v>
      </c>
      <c r="W3236">
        <v>10</v>
      </c>
      <c r="X3236">
        <v>11</v>
      </c>
      <c r="Y3236">
        <v>4.5</v>
      </c>
      <c r="Z3236">
        <v>1099394</v>
      </c>
      <c r="AA3236" t="s">
        <v>146</v>
      </c>
      <c r="AB3236">
        <v>102</v>
      </c>
      <c r="AC3236" t="s">
        <v>10</v>
      </c>
      <c r="AD3236" t="s">
        <v>10</v>
      </c>
      <c r="AE3236">
        <v>1276</v>
      </c>
    </row>
    <row r="3237" spans="1:31" x14ac:dyDescent="0.25">
      <c r="A3237">
        <v>345</v>
      </c>
      <c r="B3237">
        <v>345</v>
      </c>
      <c r="C3237">
        <v>1125</v>
      </c>
      <c r="E3237" s="3">
        <v>40820</v>
      </c>
      <c r="F3237" s="15">
        <f t="shared" si="100"/>
        <v>2011</v>
      </c>
      <c r="G3237" s="3">
        <f t="shared" si="101"/>
        <v>40847</v>
      </c>
      <c r="H3237" t="s">
        <v>142</v>
      </c>
      <c r="I3237" t="s">
        <v>1298</v>
      </c>
      <c r="J3237" t="b">
        <v>0</v>
      </c>
      <c r="K3237" t="s">
        <v>1521</v>
      </c>
      <c r="L3237">
        <v>91928</v>
      </c>
      <c r="M3237">
        <v>893</v>
      </c>
      <c r="N3237">
        <v>116117</v>
      </c>
      <c r="S3237" t="s">
        <v>182</v>
      </c>
      <c r="W3237">
        <v>10</v>
      </c>
      <c r="X3237">
        <v>11</v>
      </c>
      <c r="Y3237">
        <v>4.5</v>
      </c>
      <c r="Z3237">
        <v>1099689</v>
      </c>
      <c r="AA3237" t="s">
        <v>146</v>
      </c>
      <c r="AB3237">
        <v>102</v>
      </c>
      <c r="AC3237" t="s">
        <v>10</v>
      </c>
      <c r="AD3237" t="s">
        <v>10</v>
      </c>
      <c r="AE3237">
        <v>1281</v>
      </c>
    </row>
    <row r="3238" spans="1:31" x14ac:dyDescent="0.25">
      <c r="A3238">
        <v>345</v>
      </c>
      <c r="B3238">
        <v>345</v>
      </c>
      <c r="C3238">
        <v>1125</v>
      </c>
      <c r="E3238" s="3">
        <v>40820</v>
      </c>
      <c r="F3238" s="15">
        <f t="shared" si="100"/>
        <v>2011</v>
      </c>
      <c r="G3238" s="3">
        <f t="shared" si="101"/>
        <v>40847</v>
      </c>
      <c r="H3238" t="s">
        <v>142</v>
      </c>
      <c r="I3238" t="s">
        <v>358</v>
      </c>
      <c r="J3238" t="b">
        <v>0</v>
      </c>
      <c r="K3238" t="s">
        <v>183</v>
      </c>
      <c r="L3238">
        <v>91927</v>
      </c>
      <c r="M3238">
        <v>893</v>
      </c>
      <c r="N3238">
        <v>116117</v>
      </c>
      <c r="S3238" t="s">
        <v>182</v>
      </c>
      <c r="W3238">
        <v>10</v>
      </c>
      <c r="X3238">
        <v>11</v>
      </c>
      <c r="Y3238">
        <v>4</v>
      </c>
      <c r="Z3238">
        <v>1098828</v>
      </c>
      <c r="AA3238" t="s">
        <v>146</v>
      </c>
      <c r="AB3238">
        <v>102</v>
      </c>
      <c r="AC3238" t="s">
        <v>10</v>
      </c>
      <c r="AD3238" t="s">
        <v>10</v>
      </c>
      <c r="AE3238">
        <v>1282</v>
      </c>
    </row>
    <row r="3239" spans="1:31" x14ac:dyDescent="0.25">
      <c r="A3239">
        <v>345</v>
      </c>
      <c r="B3239">
        <v>345</v>
      </c>
      <c r="C3239">
        <v>1125</v>
      </c>
      <c r="E3239" s="3">
        <v>40831</v>
      </c>
      <c r="F3239" s="15">
        <f t="shared" si="100"/>
        <v>2011</v>
      </c>
      <c r="G3239" s="3">
        <f t="shared" si="101"/>
        <v>40847</v>
      </c>
      <c r="H3239" t="s">
        <v>142</v>
      </c>
      <c r="I3239" t="s">
        <v>168</v>
      </c>
      <c r="J3239" t="b">
        <v>0</v>
      </c>
      <c r="K3239" t="s">
        <v>183</v>
      </c>
      <c r="L3239">
        <v>91928</v>
      </c>
      <c r="M3239">
        <v>896</v>
      </c>
      <c r="N3239">
        <v>116388</v>
      </c>
      <c r="S3239" t="s">
        <v>182</v>
      </c>
      <c r="W3239">
        <v>10</v>
      </c>
      <c r="X3239">
        <v>11</v>
      </c>
      <c r="Y3239">
        <v>2</v>
      </c>
      <c r="Z3239">
        <v>1099720</v>
      </c>
      <c r="AA3239" t="s">
        <v>146</v>
      </c>
      <c r="AB3239">
        <v>102</v>
      </c>
      <c r="AC3239" t="s">
        <v>10</v>
      </c>
      <c r="AD3239" t="s">
        <v>10</v>
      </c>
      <c r="AE3239">
        <v>443</v>
      </c>
    </row>
    <row r="3240" spans="1:31" x14ac:dyDescent="0.25">
      <c r="A3240">
        <v>345</v>
      </c>
      <c r="B3240">
        <v>345</v>
      </c>
      <c r="C3240">
        <v>1125</v>
      </c>
      <c r="E3240" s="3">
        <v>40831</v>
      </c>
      <c r="F3240" s="15">
        <f t="shared" si="100"/>
        <v>2011</v>
      </c>
      <c r="G3240" s="3">
        <f t="shared" si="101"/>
        <v>40847</v>
      </c>
      <c r="H3240" t="s">
        <v>142</v>
      </c>
      <c r="I3240" t="s">
        <v>168</v>
      </c>
      <c r="J3240" t="b">
        <v>0</v>
      </c>
      <c r="K3240" t="s">
        <v>183</v>
      </c>
      <c r="L3240">
        <v>91928</v>
      </c>
      <c r="M3240">
        <v>896</v>
      </c>
      <c r="N3240">
        <v>116388</v>
      </c>
      <c r="S3240" t="s">
        <v>182</v>
      </c>
      <c r="W3240">
        <v>10</v>
      </c>
      <c r="X3240">
        <v>11</v>
      </c>
      <c r="Y3240">
        <v>8</v>
      </c>
      <c r="Z3240">
        <v>1099720</v>
      </c>
      <c r="AA3240" t="s">
        <v>146</v>
      </c>
      <c r="AB3240">
        <v>102</v>
      </c>
      <c r="AC3240" t="s">
        <v>10</v>
      </c>
      <c r="AD3240" t="s">
        <v>10</v>
      </c>
      <c r="AE3240">
        <v>444</v>
      </c>
    </row>
    <row r="3241" spans="1:31" x14ac:dyDescent="0.25">
      <c r="A3241">
        <v>345</v>
      </c>
      <c r="B3241">
        <v>345</v>
      </c>
      <c r="C3241">
        <v>1125</v>
      </c>
      <c r="E3241" s="3">
        <v>40831</v>
      </c>
      <c r="F3241" s="15">
        <f t="shared" si="100"/>
        <v>2011</v>
      </c>
      <c r="G3241" s="3">
        <f t="shared" si="101"/>
        <v>40847</v>
      </c>
      <c r="H3241" t="s">
        <v>142</v>
      </c>
      <c r="I3241" t="s">
        <v>168</v>
      </c>
      <c r="J3241" t="b">
        <v>0</v>
      </c>
      <c r="K3241" t="s">
        <v>183</v>
      </c>
      <c r="L3241">
        <v>91928</v>
      </c>
      <c r="M3241">
        <v>896</v>
      </c>
      <c r="N3241">
        <v>116388</v>
      </c>
      <c r="S3241" t="s">
        <v>182</v>
      </c>
      <c r="W3241">
        <v>10</v>
      </c>
      <c r="X3241">
        <v>11</v>
      </c>
      <c r="Y3241">
        <v>3</v>
      </c>
      <c r="Z3241">
        <v>1099720</v>
      </c>
      <c r="AA3241" t="s">
        <v>146</v>
      </c>
      <c r="AB3241">
        <v>102</v>
      </c>
      <c r="AC3241" t="s">
        <v>10</v>
      </c>
      <c r="AD3241" t="s">
        <v>10</v>
      </c>
      <c r="AE3241">
        <v>445</v>
      </c>
    </row>
    <row r="3242" spans="1:31" x14ac:dyDescent="0.25">
      <c r="A3242">
        <v>345</v>
      </c>
      <c r="B3242">
        <v>345</v>
      </c>
      <c r="C3242">
        <v>1125</v>
      </c>
      <c r="E3242" s="3">
        <v>40831</v>
      </c>
      <c r="F3242" s="15">
        <f t="shared" si="100"/>
        <v>2011</v>
      </c>
      <c r="G3242" s="3">
        <f t="shared" si="101"/>
        <v>40847</v>
      </c>
      <c r="H3242" t="s">
        <v>142</v>
      </c>
      <c r="I3242" t="s">
        <v>168</v>
      </c>
      <c r="J3242" t="b">
        <v>0</v>
      </c>
      <c r="K3242" t="s">
        <v>183</v>
      </c>
      <c r="L3242">
        <v>91928</v>
      </c>
      <c r="M3242">
        <v>896</v>
      </c>
      <c r="N3242">
        <v>116388</v>
      </c>
      <c r="S3242" t="s">
        <v>182</v>
      </c>
      <c r="W3242">
        <v>10</v>
      </c>
      <c r="X3242">
        <v>11</v>
      </c>
      <c r="Y3242">
        <v>4</v>
      </c>
      <c r="Z3242">
        <v>1099720</v>
      </c>
      <c r="AA3242" t="s">
        <v>146</v>
      </c>
      <c r="AB3242">
        <v>102</v>
      </c>
      <c r="AC3242" t="s">
        <v>10</v>
      </c>
      <c r="AD3242" t="s">
        <v>10</v>
      </c>
      <c r="AE3242">
        <v>448</v>
      </c>
    </row>
    <row r="3243" spans="1:31" x14ac:dyDescent="0.25">
      <c r="A3243">
        <v>345</v>
      </c>
      <c r="B3243">
        <v>345</v>
      </c>
      <c r="C3243">
        <v>1125</v>
      </c>
      <c r="E3243" s="3">
        <v>40831</v>
      </c>
      <c r="F3243" s="15">
        <f t="shared" si="100"/>
        <v>2011</v>
      </c>
      <c r="G3243" s="3">
        <f t="shared" si="101"/>
        <v>40847</v>
      </c>
      <c r="H3243" t="s">
        <v>142</v>
      </c>
      <c r="I3243" t="s">
        <v>168</v>
      </c>
      <c r="J3243" t="b">
        <v>0</v>
      </c>
      <c r="K3243" t="s">
        <v>183</v>
      </c>
      <c r="L3243">
        <v>91928</v>
      </c>
      <c r="M3243">
        <v>896</v>
      </c>
      <c r="N3243">
        <v>116388</v>
      </c>
      <c r="S3243" t="s">
        <v>182</v>
      </c>
      <c r="W3243">
        <v>10</v>
      </c>
      <c r="X3243">
        <v>11</v>
      </c>
      <c r="Y3243">
        <v>2</v>
      </c>
      <c r="Z3243">
        <v>1099720</v>
      </c>
      <c r="AA3243" t="s">
        <v>146</v>
      </c>
      <c r="AB3243">
        <v>102</v>
      </c>
      <c r="AC3243" t="s">
        <v>10</v>
      </c>
      <c r="AD3243" t="s">
        <v>10</v>
      </c>
      <c r="AE3243">
        <v>449</v>
      </c>
    </row>
    <row r="3244" spans="1:31" x14ac:dyDescent="0.25">
      <c r="A3244">
        <v>345</v>
      </c>
      <c r="B3244">
        <v>345</v>
      </c>
      <c r="C3244">
        <v>1125</v>
      </c>
      <c r="E3244" s="3">
        <v>40831</v>
      </c>
      <c r="F3244" s="15">
        <f t="shared" si="100"/>
        <v>2011</v>
      </c>
      <c r="G3244" s="3">
        <f t="shared" si="101"/>
        <v>40847</v>
      </c>
      <c r="H3244" t="s">
        <v>142</v>
      </c>
      <c r="I3244" t="s">
        <v>168</v>
      </c>
      <c r="J3244" t="b">
        <v>0</v>
      </c>
      <c r="K3244" t="s">
        <v>183</v>
      </c>
      <c r="L3244">
        <v>91928</v>
      </c>
      <c r="M3244">
        <v>896</v>
      </c>
      <c r="N3244">
        <v>116388</v>
      </c>
      <c r="S3244" t="s">
        <v>182</v>
      </c>
      <c r="W3244">
        <v>10</v>
      </c>
      <c r="X3244">
        <v>11</v>
      </c>
      <c r="Y3244">
        <v>4</v>
      </c>
      <c r="Z3244">
        <v>1099720</v>
      </c>
      <c r="AA3244" t="s">
        <v>146</v>
      </c>
      <c r="AB3244">
        <v>102</v>
      </c>
      <c r="AC3244" t="s">
        <v>10</v>
      </c>
      <c r="AD3244" t="s">
        <v>10</v>
      </c>
      <c r="AE3244">
        <v>450</v>
      </c>
    </row>
    <row r="3245" spans="1:31" x14ac:dyDescent="0.25">
      <c r="A3245">
        <v>345</v>
      </c>
      <c r="B3245">
        <v>345</v>
      </c>
      <c r="C3245">
        <v>1125</v>
      </c>
      <c r="E3245" s="3">
        <v>40834</v>
      </c>
      <c r="F3245" s="15">
        <f t="shared" si="100"/>
        <v>2011</v>
      </c>
      <c r="G3245" s="3">
        <f t="shared" si="101"/>
        <v>40847</v>
      </c>
      <c r="H3245" t="s">
        <v>142</v>
      </c>
      <c r="I3245" t="s">
        <v>172</v>
      </c>
      <c r="J3245" t="b">
        <v>0</v>
      </c>
      <c r="K3245" t="s">
        <v>1522</v>
      </c>
      <c r="L3245">
        <v>91928</v>
      </c>
      <c r="M3245">
        <v>901</v>
      </c>
      <c r="N3245">
        <v>116975</v>
      </c>
      <c r="S3245" t="s">
        <v>182</v>
      </c>
      <c r="W3245">
        <v>10</v>
      </c>
      <c r="X3245">
        <v>11</v>
      </c>
      <c r="Y3245">
        <v>2</v>
      </c>
      <c r="Z3245">
        <v>1099579</v>
      </c>
      <c r="AA3245" t="s">
        <v>146</v>
      </c>
      <c r="AB3245">
        <v>102</v>
      </c>
      <c r="AC3245" t="s">
        <v>10</v>
      </c>
      <c r="AD3245" t="s">
        <v>10</v>
      </c>
      <c r="AE3245">
        <v>1327</v>
      </c>
    </row>
    <row r="3246" spans="1:31" x14ac:dyDescent="0.25">
      <c r="A3246">
        <v>345</v>
      </c>
      <c r="B3246">
        <v>345</v>
      </c>
      <c r="C3246">
        <v>1125</v>
      </c>
      <c r="E3246" s="3">
        <v>40834</v>
      </c>
      <c r="F3246" s="15">
        <f t="shared" si="100"/>
        <v>2011</v>
      </c>
      <c r="G3246" s="3">
        <f t="shared" si="101"/>
        <v>40847</v>
      </c>
      <c r="H3246" t="s">
        <v>142</v>
      </c>
      <c r="I3246" t="s">
        <v>171</v>
      </c>
      <c r="J3246" t="b">
        <v>0</v>
      </c>
      <c r="K3246" t="s">
        <v>1523</v>
      </c>
      <c r="L3246">
        <v>91928</v>
      </c>
      <c r="M3246">
        <v>901</v>
      </c>
      <c r="N3246">
        <v>116975</v>
      </c>
      <c r="S3246" t="s">
        <v>182</v>
      </c>
      <c r="W3246">
        <v>10</v>
      </c>
      <c r="X3246">
        <v>11</v>
      </c>
      <c r="Y3246">
        <v>4</v>
      </c>
      <c r="Z3246">
        <v>1098824</v>
      </c>
      <c r="AA3246" t="s">
        <v>146</v>
      </c>
      <c r="AB3246">
        <v>102</v>
      </c>
      <c r="AC3246" t="s">
        <v>10</v>
      </c>
      <c r="AD3246" t="s">
        <v>10</v>
      </c>
      <c r="AE3246">
        <v>1328</v>
      </c>
    </row>
    <row r="3247" spans="1:31" x14ac:dyDescent="0.25">
      <c r="A3247">
        <v>345</v>
      </c>
      <c r="B3247">
        <v>345</v>
      </c>
      <c r="C3247">
        <v>1125</v>
      </c>
      <c r="E3247" s="3">
        <v>40834</v>
      </c>
      <c r="F3247" s="15">
        <f t="shared" si="100"/>
        <v>2011</v>
      </c>
      <c r="G3247" s="3">
        <f t="shared" si="101"/>
        <v>40847</v>
      </c>
      <c r="H3247" t="s">
        <v>142</v>
      </c>
      <c r="I3247" t="s">
        <v>172</v>
      </c>
      <c r="J3247" t="b">
        <v>0</v>
      </c>
      <c r="K3247" t="s">
        <v>1524</v>
      </c>
      <c r="L3247">
        <v>91928</v>
      </c>
      <c r="M3247">
        <v>901</v>
      </c>
      <c r="N3247">
        <v>116975</v>
      </c>
      <c r="S3247" t="s">
        <v>182</v>
      </c>
      <c r="W3247">
        <v>10</v>
      </c>
      <c r="X3247">
        <v>11</v>
      </c>
      <c r="Y3247">
        <v>3</v>
      </c>
      <c r="Z3247">
        <v>1099579</v>
      </c>
      <c r="AA3247" t="s">
        <v>146</v>
      </c>
      <c r="AB3247">
        <v>102</v>
      </c>
      <c r="AC3247" t="s">
        <v>10</v>
      </c>
      <c r="AD3247" t="s">
        <v>10</v>
      </c>
      <c r="AE3247">
        <v>1329</v>
      </c>
    </row>
    <row r="3248" spans="1:31" x14ac:dyDescent="0.25">
      <c r="A3248">
        <v>345</v>
      </c>
      <c r="B3248">
        <v>345</v>
      </c>
      <c r="C3248">
        <v>1125</v>
      </c>
      <c r="E3248" s="3">
        <v>40834</v>
      </c>
      <c r="F3248" s="15">
        <f t="shared" si="100"/>
        <v>2011</v>
      </c>
      <c r="G3248" s="3">
        <f t="shared" si="101"/>
        <v>40847</v>
      </c>
      <c r="H3248" t="s">
        <v>142</v>
      </c>
      <c r="I3248" t="s">
        <v>172</v>
      </c>
      <c r="J3248" t="b">
        <v>0</v>
      </c>
      <c r="K3248" t="s">
        <v>1524</v>
      </c>
      <c r="L3248">
        <v>91928</v>
      </c>
      <c r="M3248">
        <v>901</v>
      </c>
      <c r="N3248">
        <v>116975</v>
      </c>
      <c r="S3248" t="s">
        <v>182</v>
      </c>
      <c r="W3248">
        <v>10</v>
      </c>
      <c r="X3248">
        <v>11</v>
      </c>
      <c r="Y3248">
        <v>8</v>
      </c>
      <c r="Z3248">
        <v>1099579</v>
      </c>
      <c r="AA3248" t="s">
        <v>146</v>
      </c>
      <c r="AB3248">
        <v>102</v>
      </c>
      <c r="AC3248" t="s">
        <v>10</v>
      </c>
      <c r="AD3248" t="s">
        <v>10</v>
      </c>
      <c r="AE3248">
        <v>1330</v>
      </c>
    </row>
    <row r="3249" spans="1:31" x14ac:dyDescent="0.25">
      <c r="A3249">
        <v>345</v>
      </c>
      <c r="B3249">
        <v>345</v>
      </c>
      <c r="C3249">
        <v>1125</v>
      </c>
      <c r="E3249" s="3">
        <v>40834</v>
      </c>
      <c r="F3249" s="15">
        <f t="shared" si="100"/>
        <v>2011</v>
      </c>
      <c r="G3249" s="3">
        <f t="shared" si="101"/>
        <v>40847</v>
      </c>
      <c r="H3249" t="s">
        <v>142</v>
      </c>
      <c r="I3249" t="s">
        <v>172</v>
      </c>
      <c r="J3249" t="b">
        <v>0</v>
      </c>
      <c r="K3249" t="s">
        <v>1524</v>
      </c>
      <c r="L3249">
        <v>91928</v>
      </c>
      <c r="M3249">
        <v>901</v>
      </c>
      <c r="N3249">
        <v>116975</v>
      </c>
      <c r="S3249" t="s">
        <v>182</v>
      </c>
      <c r="W3249">
        <v>10</v>
      </c>
      <c r="X3249">
        <v>11</v>
      </c>
      <c r="Y3249">
        <v>6</v>
      </c>
      <c r="Z3249">
        <v>1099579</v>
      </c>
      <c r="AA3249" t="s">
        <v>146</v>
      </c>
      <c r="AB3249">
        <v>102</v>
      </c>
      <c r="AC3249" t="s">
        <v>10</v>
      </c>
      <c r="AD3249" t="s">
        <v>10</v>
      </c>
      <c r="AE3249">
        <v>1331</v>
      </c>
    </row>
    <row r="3250" spans="1:31" x14ac:dyDescent="0.25">
      <c r="A3250">
        <v>345</v>
      </c>
      <c r="B3250">
        <v>345</v>
      </c>
      <c r="C3250">
        <v>1125</v>
      </c>
      <c r="E3250" s="3">
        <v>40834</v>
      </c>
      <c r="F3250" s="15">
        <f t="shared" si="100"/>
        <v>2011</v>
      </c>
      <c r="G3250" s="3">
        <f t="shared" si="101"/>
        <v>40847</v>
      </c>
      <c r="H3250" t="s">
        <v>142</v>
      </c>
      <c r="I3250" t="s">
        <v>172</v>
      </c>
      <c r="J3250" t="b">
        <v>0</v>
      </c>
      <c r="K3250" t="s">
        <v>1524</v>
      </c>
      <c r="L3250">
        <v>91928</v>
      </c>
      <c r="M3250">
        <v>901</v>
      </c>
      <c r="N3250">
        <v>116975</v>
      </c>
      <c r="S3250" t="s">
        <v>182</v>
      </c>
      <c r="W3250">
        <v>10</v>
      </c>
      <c r="X3250">
        <v>11</v>
      </c>
      <c r="Y3250">
        <v>7</v>
      </c>
      <c r="Z3250">
        <v>1099579</v>
      </c>
      <c r="AA3250" t="s">
        <v>146</v>
      </c>
      <c r="AB3250">
        <v>102</v>
      </c>
      <c r="AC3250" t="s">
        <v>10</v>
      </c>
      <c r="AD3250" t="s">
        <v>10</v>
      </c>
      <c r="AE3250">
        <v>1332</v>
      </c>
    </row>
    <row r="3251" spans="1:31" x14ac:dyDescent="0.25">
      <c r="A3251">
        <v>345</v>
      </c>
      <c r="B3251">
        <v>345</v>
      </c>
      <c r="C3251">
        <v>1125</v>
      </c>
      <c r="E3251" s="3">
        <v>40834</v>
      </c>
      <c r="F3251" s="15">
        <f t="shared" si="100"/>
        <v>2011</v>
      </c>
      <c r="G3251" s="3">
        <f t="shared" si="101"/>
        <v>40847</v>
      </c>
      <c r="H3251" t="s">
        <v>142</v>
      </c>
      <c r="I3251" t="s">
        <v>171</v>
      </c>
      <c r="J3251" t="b">
        <v>0</v>
      </c>
      <c r="K3251" t="s">
        <v>1525</v>
      </c>
      <c r="L3251">
        <v>91928</v>
      </c>
      <c r="M3251">
        <v>901</v>
      </c>
      <c r="N3251">
        <v>116975</v>
      </c>
      <c r="S3251" t="s">
        <v>182</v>
      </c>
      <c r="W3251">
        <v>10</v>
      </c>
      <c r="X3251">
        <v>11</v>
      </c>
      <c r="Y3251">
        <v>6</v>
      </c>
      <c r="Z3251">
        <v>1098824</v>
      </c>
      <c r="AA3251" t="s">
        <v>146</v>
      </c>
      <c r="AB3251">
        <v>102</v>
      </c>
      <c r="AC3251" t="s">
        <v>10</v>
      </c>
      <c r="AD3251" t="s">
        <v>10</v>
      </c>
      <c r="AE3251">
        <v>1350</v>
      </c>
    </row>
    <row r="3252" spans="1:31" x14ac:dyDescent="0.25">
      <c r="A3252">
        <v>345</v>
      </c>
      <c r="B3252">
        <v>345</v>
      </c>
      <c r="C3252">
        <v>1125</v>
      </c>
      <c r="E3252" s="3">
        <v>40834</v>
      </c>
      <c r="F3252" s="15">
        <f t="shared" si="100"/>
        <v>2011</v>
      </c>
      <c r="G3252" s="3">
        <f t="shared" si="101"/>
        <v>40847</v>
      </c>
      <c r="H3252" t="s">
        <v>142</v>
      </c>
      <c r="I3252" t="s">
        <v>171</v>
      </c>
      <c r="J3252" t="b">
        <v>0</v>
      </c>
      <c r="K3252" t="s">
        <v>1523</v>
      </c>
      <c r="L3252">
        <v>91928</v>
      </c>
      <c r="M3252">
        <v>901</v>
      </c>
      <c r="N3252">
        <v>116975</v>
      </c>
      <c r="S3252" t="s">
        <v>182</v>
      </c>
      <c r="W3252">
        <v>10</v>
      </c>
      <c r="X3252">
        <v>11</v>
      </c>
      <c r="Y3252">
        <v>4</v>
      </c>
      <c r="Z3252">
        <v>1098824</v>
      </c>
      <c r="AA3252" t="s">
        <v>146</v>
      </c>
      <c r="AB3252">
        <v>102</v>
      </c>
      <c r="AC3252" t="s">
        <v>10</v>
      </c>
      <c r="AD3252" t="s">
        <v>10</v>
      </c>
      <c r="AE3252">
        <v>1351</v>
      </c>
    </row>
    <row r="3253" spans="1:31" x14ac:dyDescent="0.25">
      <c r="A3253">
        <v>345</v>
      </c>
      <c r="B3253">
        <v>345</v>
      </c>
      <c r="C3253">
        <v>1125</v>
      </c>
      <c r="E3253" s="3">
        <v>40834</v>
      </c>
      <c r="F3253" s="15">
        <f t="shared" si="100"/>
        <v>2011</v>
      </c>
      <c r="G3253" s="3">
        <f t="shared" si="101"/>
        <v>40847</v>
      </c>
      <c r="H3253" t="s">
        <v>142</v>
      </c>
      <c r="I3253" t="s">
        <v>171</v>
      </c>
      <c r="J3253" t="b">
        <v>0</v>
      </c>
      <c r="K3253" t="s">
        <v>1523</v>
      </c>
      <c r="L3253">
        <v>91928</v>
      </c>
      <c r="M3253">
        <v>901</v>
      </c>
      <c r="N3253">
        <v>116975</v>
      </c>
      <c r="S3253" t="s">
        <v>182</v>
      </c>
      <c r="W3253">
        <v>10</v>
      </c>
      <c r="X3253">
        <v>11</v>
      </c>
      <c r="Y3253">
        <v>6</v>
      </c>
      <c r="Z3253">
        <v>1098824</v>
      </c>
      <c r="AA3253" t="s">
        <v>146</v>
      </c>
      <c r="AB3253">
        <v>102</v>
      </c>
      <c r="AC3253" t="s">
        <v>10</v>
      </c>
      <c r="AD3253" t="s">
        <v>10</v>
      </c>
      <c r="AE3253">
        <v>1352</v>
      </c>
    </row>
    <row r="3254" spans="1:31" x14ac:dyDescent="0.25">
      <c r="A3254">
        <v>345</v>
      </c>
      <c r="B3254">
        <v>345</v>
      </c>
      <c r="C3254">
        <v>1125</v>
      </c>
      <c r="E3254" s="3">
        <v>40834</v>
      </c>
      <c r="F3254" s="15">
        <f t="shared" si="100"/>
        <v>2011</v>
      </c>
      <c r="G3254" s="3">
        <f t="shared" si="101"/>
        <v>40847</v>
      </c>
      <c r="H3254" t="s">
        <v>142</v>
      </c>
      <c r="I3254" t="s">
        <v>171</v>
      </c>
      <c r="J3254" t="b">
        <v>0</v>
      </c>
      <c r="K3254" t="s">
        <v>1523</v>
      </c>
      <c r="L3254">
        <v>91928</v>
      </c>
      <c r="M3254">
        <v>901</v>
      </c>
      <c r="N3254">
        <v>116975</v>
      </c>
      <c r="S3254" t="s">
        <v>182</v>
      </c>
      <c r="W3254">
        <v>10</v>
      </c>
      <c r="X3254">
        <v>11</v>
      </c>
      <c r="Y3254">
        <v>2</v>
      </c>
      <c r="Z3254">
        <v>1098824</v>
      </c>
      <c r="AA3254" t="s">
        <v>146</v>
      </c>
      <c r="AB3254">
        <v>102</v>
      </c>
      <c r="AC3254" t="s">
        <v>10</v>
      </c>
      <c r="AD3254" t="s">
        <v>10</v>
      </c>
      <c r="AE3254">
        <v>1353</v>
      </c>
    </row>
    <row r="3255" spans="1:31" x14ac:dyDescent="0.25">
      <c r="A3255">
        <v>345</v>
      </c>
      <c r="B3255">
        <v>345</v>
      </c>
      <c r="C3255">
        <v>1125</v>
      </c>
      <c r="E3255" s="3">
        <v>40834</v>
      </c>
      <c r="F3255" s="15">
        <f t="shared" si="100"/>
        <v>2011</v>
      </c>
      <c r="G3255" s="3">
        <f t="shared" si="101"/>
        <v>40847</v>
      </c>
      <c r="H3255" t="s">
        <v>142</v>
      </c>
      <c r="I3255" t="s">
        <v>171</v>
      </c>
      <c r="J3255" t="b">
        <v>0</v>
      </c>
      <c r="K3255" t="s">
        <v>1523</v>
      </c>
      <c r="L3255">
        <v>91928</v>
      </c>
      <c r="M3255">
        <v>901</v>
      </c>
      <c r="N3255">
        <v>116975</v>
      </c>
      <c r="S3255" t="s">
        <v>182</v>
      </c>
      <c r="W3255">
        <v>10</v>
      </c>
      <c r="X3255">
        <v>11</v>
      </c>
      <c r="Y3255">
        <v>7</v>
      </c>
      <c r="Z3255">
        <v>1098824</v>
      </c>
      <c r="AA3255" t="s">
        <v>146</v>
      </c>
      <c r="AB3255">
        <v>102</v>
      </c>
      <c r="AC3255" t="s">
        <v>10</v>
      </c>
      <c r="AD3255" t="s">
        <v>10</v>
      </c>
      <c r="AE3255">
        <v>1354</v>
      </c>
    </row>
    <row r="3256" spans="1:31" x14ac:dyDescent="0.25">
      <c r="A3256">
        <v>345</v>
      </c>
      <c r="B3256">
        <v>345</v>
      </c>
      <c r="C3256">
        <v>1125</v>
      </c>
      <c r="E3256" s="3">
        <v>40834</v>
      </c>
      <c r="F3256" s="15">
        <f t="shared" si="100"/>
        <v>2011</v>
      </c>
      <c r="G3256" s="3">
        <f t="shared" si="101"/>
        <v>40847</v>
      </c>
      <c r="H3256" t="s">
        <v>142</v>
      </c>
      <c r="I3256" t="s">
        <v>178</v>
      </c>
      <c r="J3256" t="b">
        <v>0</v>
      </c>
      <c r="K3256" t="s">
        <v>1526</v>
      </c>
      <c r="L3256">
        <v>91928</v>
      </c>
      <c r="M3256">
        <v>901</v>
      </c>
      <c r="N3256">
        <v>116975</v>
      </c>
      <c r="S3256" t="s">
        <v>182</v>
      </c>
      <c r="W3256">
        <v>10</v>
      </c>
      <c r="X3256">
        <v>11</v>
      </c>
      <c r="Y3256">
        <v>7</v>
      </c>
      <c r="Z3256">
        <v>1098942</v>
      </c>
      <c r="AA3256" t="s">
        <v>146</v>
      </c>
      <c r="AB3256">
        <v>102</v>
      </c>
      <c r="AC3256" t="s">
        <v>10</v>
      </c>
      <c r="AD3256" t="s">
        <v>10</v>
      </c>
      <c r="AE3256">
        <v>1355</v>
      </c>
    </row>
    <row r="3257" spans="1:31" x14ac:dyDescent="0.25">
      <c r="A3257">
        <v>345</v>
      </c>
      <c r="B3257">
        <v>345</v>
      </c>
      <c r="C3257">
        <v>1125</v>
      </c>
      <c r="E3257" s="3">
        <v>40834</v>
      </c>
      <c r="F3257" s="15">
        <f t="shared" si="100"/>
        <v>2011</v>
      </c>
      <c r="G3257" s="3">
        <f t="shared" si="101"/>
        <v>40847</v>
      </c>
      <c r="H3257" t="s">
        <v>142</v>
      </c>
      <c r="I3257" t="s">
        <v>172</v>
      </c>
      <c r="J3257" t="b">
        <v>0</v>
      </c>
      <c r="K3257" t="s">
        <v>1527</v>
      </c>
      <c r="L3257">
        <v>91928</v>
      </c>
      <c r="M3257">
        <v>901</v>
      </c>
      <c r="N3257">
        <v>116975</v>
      </c>
      <c r="S3257" t="s">
        <v>182</v>
      </c>
      <c r="W3257">
        <v>10</v>
      </c>
      <c r="X3257">
        <v>11</v>
      </c>
      <c r="Y3257">
        <v>1</v>
      </c>
      <c r="Z3257">
        <v>1099579</v>
      </c>
      <c r="AA3257" t="s">
        <v>146</v>
      </c>
      <c r="AB3257">
        <v>102</v>
      </c>
      <c r="AC3257" t="s">
        <v>10</v>
      </c>
      <c r="AD3257" t="s">
        <v>10</v>
      </c>
      <c r="AE3257">
        <v>1367</v>
      </c>
    </row>
    <row r="3258" spans="1:31" x14ac:dyDescent="0.25">
      <c r="A3258">
        <v>345</v>
      </c>
      <c r="B3258">
        <v>345</v>
      </c>
      <c r="C3258">
        <v>1125</v>
      </c>
      <c r="E3258" s="3">
        <v>40847</v>
      </c>
      <c r="F3258" s="15">
        <f t="shared" si="100"/>
        <v>2011</v>
      </c>
      <c r="G3258" s="3">
        <f t="shared" si="101"/>
        <v>40847</v>
      </c>
      <c r="H3258" t="s">
        <v>142</v>
      </c>
      <c r="I3258" t="s">
        <v>168</v>
      </c>
      <c r="J3258" t="b">
        <v>0</v>
      </c>
      <c r="K3258" t="s">
        <v>183</v>
      </c>
      <c r="L3258">
        <v>91928</v>
      </c>
      <c r="M3258">
        <v>904</v>
      </c>
      <c r="N3258">
        <v>117186</v>
      </c>
      <c r="S3258" t="s">
        <v>182</v>
      </c>
      <c r="W3258">
        <v>10</v>
      </c>
      <c r="X3258">
        <v>11</v>
      </c>
      <c r="Y3258">
        <v>6</v>
      </c>
      <c r="Z3258">
        <v>1099720</v>
      </c>
      <c r="AA3258" t="s">
        <v>146</v>
      </c>
      <c r="AB3258">
        <v>102</v>
      </c>
      <c r="AC3258" t="s">
        <v>10</v>
      </c>
      <c r="AD3258" t="s">
        <v>10</v>
      </c>
      <c r="AE3258">
        <v>427</v>
      </c>
    </row>
    <row r="3259" spans="1:31" x14ac:dyDescent="0.25">
      <c r="A3259">
        <v>345</v>
      </c>
      <c r="B3259">
        <v>345</v>
      </c>
      <c r="C3259">
        <v>1125</v>
      </c>
      <c r="E3259" s="3">
        <v>40847</v>
      </c>
      <c r="F3259" s="15">
        <f t="shared" si="100"/>
        <v>2011</v>
      </c>
      <c r="G3259" s="3">
        <f t="shared" si="101"/>
        <v>40847</v>
      </c>
      <c r="H3259" t="s">
        <v>142</v>
      </c>
      <c r="I3259" t="s">
        <v>168</v>
      </c>
      <c r="J3259" t="b">
        <v>0</v>
      </c>
      <c r="K3259" t="s">
        <v>183</v>
      </c>
      <c r="L3259">
        <v>91928</v>
      </c>
      <c r="M3259">
        <v>904</v>
      </c>
      <c r="N3259">
        <v>117186</v>
      </c>
      <c r="S3259" t="s">
        <v>182</v>
      </c>
      <c r="W3259">
        <v>10</v>
      </c>
      <c r="X3259">
        <v>11</v>
      </c>
      <c r="Y3259">
        <v>4</v>
      </c>
      <c r="Z3259">
        <v>1099720</v>
      </c>
      <c r="AA3259" t="s">
        <v>146</v>
      </c>
      <c r="AB3259">
        <v>102</v>
      </c>
      <c r="AC3259" t="s">
        <v>10</v>
      </c>
      <c r="AD3259" t="s">
        <v>10</v>
      </c>
      <c r="AE3259">
        <v>431</v>
      </c>
    </row>
    <row r="3260" spans="1:31" x14ac:dyDescent="0.25">
      <c r="A3260">
        <v>345</v>
      </c>
      <c r="B3260">
        <v>345</v>
      </c>
      <c r="C3260">
        <v>1125</v>
      </c>
      <c r="E3260" s="3">
        <v>40847</v>
      </c>
      <c r="F3260" s="15">
        <f t="shared" si="100"/>
        <v>2011</v>
      </c>
      <c r="G3260" s="3">
        <f t="shared" si="101"/>
        <v>40847</v>
      </c>
      <c r="H3260" t="s">
        <v>142</v>
      </c>
      <c r="I3260" t="s">
        <v>168</v>
      </c>
      <c r="J3260" t="b">
        <v>0</v>
      </c>
      <c r="K3260" t="s">
        <v>183</v>
      </c>
      <c r="L3260">
        <v>91928</v>
      </c>
      <c r="M3260">
        <v>904</v>
      </c>
      <c r="N3260">
        <v>117186</v>
      </c>
      <c r="S3260" t="s">
        <v>182</v>
      </c>
      <c r="W3260">
        <v>10</v>
      </c>
      <c r="X3260">
        <v>11</v>
      </c>
      <c r="Y3260">
        <v>1</v>
      </c>
      <c r="Z3260">
        <v>1099720</v>
      </c>
      <c r="AA3260" t="s">
        <v>146</v>
      </c>
      <c r="AB3260">
        <v>102</v>
      </c>
      <c r="AC3260" t="s">
        <v>10</v>
      </c>
      <c r="AD3260" t="s">
        <v>10</v>
      </c>
      <c r="AE3260">
        <v>432</v>
      </c>
    </row>
    <row r="3261" spans="1:31" x14ac:dyDescent="0.25">
      <c r="A3261">
        <v>345</v>
      </c>
      <c r="B3261">
        <v>345</v>
      </c>
      <c r="C3261">
        <v>1125</v>
      </c>
      <c r="E3261" s="3">
        <v>40847</v>
      </c>
      <c r="F3261" s="15">
        <f t="shared" si="100"/>
        <v>2011</v>
      </c>
      <c r="G3261" s="3">
        <f t="shared" si="101"/>
        <v>40847</v>
      </c>
      <c r="H3261" t="s">
        <v>142</v>
      </c>
      <c r="I3261" t="s">
        <v>168</v>
      </c>
      <c r="J3261" t="b">
        <v>0</v>
      </c>
      <c r="K3261" t="s">
        <v>183</v>
      </c>
      <c r="L3261">
        <v>91928</v>
      </c>
      <c r="M3261">
        <v>904</v>
      </c>
      <c r="N3261">
        <v>117186</v>
      </c>
      <c r="S3261" t="s">
        <v>182</v>
      </c>
      <c r="W3261">
        <v>10</v>
      </c>
      <c r="X3261">
        <v>11</v>
      </c>
      <c r="Y3261">
        <v>4</v>
      </c>
      <c r="Z3261">
        <v>1099720</v>
      </c>
      <c r="AA3261" t="s">
        <v>146</v>
      </c>
      <c r="AB3261">
        <v>102</v>
      </c>
      <c r="AC3261" t="s">
        <v>10</v>
      </c>
      <c r="AD3261" t="s">
        <v>10</v>
      </c>
      <c r="AE3261">
        <v>433</v>
      </c>
    </row>
    <row r="3262" spans="1:31" x14ac:dyDescent="0.25">
      <c r="A3262">
        <v>345</v>
      </c>
      <c r="B3262">
        <v>345</v>
      </c>
      <c r="C3262">
        <v>1125</v>
      </c>
      <c r="E3262" s="3">
        <v>40847</v>
      </c>
      <c r="F3262" s="15">
        <f t="shared" si="100"/>
        <v>2011</v>
      </c>
      <c r="G3262" s="3">
        <f t="shared" si="101"/>
        <v>40847</v>
      </c>
      <c r="H3262" t="s">
        <v>142</v>
      </c>
      <c r="I3262" t="s">
        <v>165</v>
      </c>
      <c r="J3262" t="b">
        <v>0</v>
      </c>
      <c r="K3262" t="s">
        <v>1528</v>
      </c>
      <c r="L3262">
        <v>91927</v>
      </c>
      <c r="M3262">
        <v>904</v>
      </c>
      <c r="N3262">
        <v>117186</v>
      </c>
      <c r="S3262" t="s">
        <v>182</v>
      </c>
      <c r="W3262">
        <v>10</v>
      </c>
      <c r="X3262">
        <v>11</v>
      </c>
      <c r="Y3262">
        <v>1</v>
      </c>
      <c r="Z3262">
        <v>1099737</v>
      </c>
      <c r="AA3262" t="s">
        <v>146</v>
      </c>
      <c r="AB3262">
        <v>102</v>
      </c>
      <c r="AC3262" t="s">
        <v>10</v>
      </c>
      <c r="AD3262" t="s">
        <v>10</v>
      </c>
      <c r="AE3262">
        <v>434</v>
      </c>
    </row>
    <row r="3263" spans="1:31" x14ac:dyDescent="0.25">
      <c r="A3263">
        <v>345</v>
      </c>
      <c r="B3263">
        <v>345</v>
      </c>
      <c r="C3263">
        <v>1125</v>
      </c>
      <c r="E3263" s="3">
        <v>40848</v>
      </c>
      <c r="F3263" s="15">
        <f t="shared" si="100"/>
        <v>2011</v>
      </c>
      <c r="G3263" s="3">
        <f t="shared" si="101"/>
        <v>40877</v>
      </c>
      <c r="H3263" t="s">
        <v>142</v>
      </c>
      <c r="I3263" t="s">
        <v>172</v>
      </c>
      <c r="J3263" t="b">
        <v>0</v>
      </c>
      <c r="K3263" t="s">
        <v>1529</v>
      </c>
      <c r="L3263">
        <v>91928</v>
      </c>
      <c r="M3263">
        <v>907</v>
      </c>
      <c r="N3263">
        <v>117812</v>
      </c>
      <c r="S3263" t="s">
        <v>182</v>
      </c>
      <c r="W3263">
        <v>11</v>
      </c>
      <c r="X3263">
        <v>11</v>
      </c>
      <c r="Y3263">
        <v>3</v>
      </c>
      <c r="Z3263">
        <v>1099579</v>
      </c>
      <c r="AA3263" t="s">
        <v>146</v>
      </c>
      <c r="AB3263">
        <v>102</v>
      </c>
      <c r="AC3263" t="s">
        <v>10</v>
      </c>
      <c r="AD3263" t="s">
        <v>10</v>
      </c>
      <c r="AE3263">
        <v>1366</v>
      </c>
    </row>
    <row r="3264" spans="1:31" x14ac:dyDescent="0.25">
      <c r="A3264">
        <v>345</v>
      </c>
      <c r="B3264">
        <v>345</v>
      </c>
      <c r="C3264">
        <v>1125</v>
      </c>
      <c r="E3264" s="3">
        <v>40848</v>
      </c>
      <c r="F3264" s="15">
        <f t="shared" si="100"/>
        <v>2011</v>
      </c>
      <c r="G3264" s="3">
        <f t="shared" si="101"/>
        <v>40877</v>
      </c>
      <c r="H3264" t="s">
        <v>142</v>
      </c>
      <c r="I3264" t="s">
        <v>170</v>
      </c>
      <c r="J3264" t="b">
        <v>0</v>
      </c>
      <c r="K3264" t="s">
        <v>1530</v>
      </c>
      <c r="L3264">
        <v>91928</v>
      </c>
      <c r="M3264">
        <v>907</v>
      </c>
      <c r="N3264">
        <v>117812</v>
      </c>
      <c r="S3264" t="s">
        <v>182</v>
      </c>
      <c r="W3264">
        <v>11</v>
      </c>
      <c r="X3264">
        <v>11</v>
      </c>
      <c r="Y3264">
        <v>9.5</v>
      </c>
      <c r="Z3264">
        <v>1098822</v>
      </c>
      <c r="AA3264" t="s">
        <v>146</v>
      </c>
      <c r="AB3264">
        <v>102</v>
      </c>
      <c r="AC3264" t="s">
        <v>10</v>
      </c>
      <c r="AD3264" t="s">
        <v>10</v>
      </c>
      <c r="AE3264">
        <v>1375</v>
      </c>
    </row>
    <row r="3265" spans="1:31" x14ac:dyDescent="0.25">
      <c r="A3265">
        <v>345</v>
      </c>
      <c r="B3265">
        <v>345</v>
      </c>
      <c r="C3265">
        <v>1125</v>
      </c>
      <c r="E3265" s="3">
        <v>40848</v>
      </c>
      <c r="F3265" s="15">
        <f t="shared" si="100"/>
        <v>2011</v>
      </c>
      <c r="G3265" s="3">
        <f t="shared" si="101"/>
        <v>40877</v>
      </c>
      <c r="H3265" t="s">
        <v>142</v>
      </c>
      <c r="I3265" t="s">
        <v>171</v>
      </c>
      <c r="J3265" t="b">
        <v>0</v>
      </c>
      <c r="K3265" t="s">
        <v>1531</v>
      </c>
      <c r="L3265">
        <v>91928</v>
      </c>
      <c r="M3265">
        <v>907</v>
      </c>
      <c r="N3265">
        <v>117812</v>
      </c>
      <c r="S3265" t="s">
        <v>182</v>
      </c>
      <c r="W3265">
        <v>11</v>
      </c>
      <c r="X3265">
        <v>11</v>
      </c>
      <c r="Y3265">
        <v>15</v>
      </c>
      <c r="Z3265">
        <v>1098824</v>
      </c>
      <c r="AA3265" t="s">
        <v>146</v>
      </c>
      <c r="AB3265">
        <v>102</v>
      </c>
      <c r="AC3265" t="s">
        <v>10</v>
      </c>
      <c r="AD3265" t="s">
        <v>10</v>
      </c>
      <c r="AE3265">
        <v>1376</v>
      </c>
    </row>
    <row r="3266" spans="1:31" x14ac:dyDescent="0.25">
      <c r="A3266">
        <v>345</v>
      </c>
      <c r="B3266">
        <v>345</v>
      </c>
      <c r="C3266">
        <v>1125</v>
      </c>
      <c r="E3266" s="3">
        <v>40848</v>
      </c>
      <c r="F3266" s="15">
        <f t="shared" si="100"/>
        <v>2011</v>
      </c>
      <c r="G3266" s="3">
        <f t="shared" si="101"/>
        <v>40877</v>
      </c>
      <c r="H3266" t="s">
        <v>142</v>
      </c>
      <c r="I3266" t="s">
        <v>171</v>
      </c>
      <c r="J3266" t="b">
        <v>0</v>
      </c>
      <c r="K3266" t="s">
        <v>1531</v>
      </c>
      <c r="L3266">
        <v>91928</v>
      </c>
      <c r="M3266">
        <v>907</v>
      </c>
      <c r="N3266">
        <v>117812</v>
      </c>
      <c r="S3266" t="s">
        <v>182</v>
      </c>
      <c r="W3266">
        <v>11</v>
      </c>
      <c r="X3266">
        <v>11</v>
      </c>
      <c r="Y3266">
        <v>4</v>
      </c>
      <c r="Z3266">
        <v>1098824</v>
      </c>
      <c r="AA3266" t="s">
        <v>146</v>
      </c>
      <c r="AB3266">
        <v>102</v>
      </c>
      <c r="AC3266" t="s">
        <v>10</v>
      </c>
      <c r="AD3266" t="s">
        <v>10</v>
      </c>
      <c r="AE3266">
        <v>1377</v>
      </c>
    </row>
    <row r="3267" spans="1:31" x14ac:dyDescent="0.25">
      <c r="A3267">
        <v>345</v>
      </c>
      <c r="B3267">
        <v>345</v>
      </c>
      <c r="C3267">
        <v>1125</v>
      </c>
      <c r="E3267" s="3">
        <v>40848</v>
      </c>
      <c r="F3267" s="15">
        <f t="shared" ref="F3267:F3330" si="102">YEAR(E3267)</f>
        <v>2011</v>
      </c>
      <c r="G3267" s="3">
        <f t="shared" ref="G3267:G3330" si="103">EOMONTH(E3267,0)</f>
        <v>40877</v>
      </c>
      <c r="H3267" t="s">
        <v>142</v>
      </c>
      <c r="I3267" t="s">
        <v>178</v>
      </c>
      <c r="J3267" t="b">
        <v>0</v>
      </c>
      <c r="K3267" t="s">
        <v>1532</v>
      </c>
      <c r="L3267">
        <v>91928</v>
      </c>
      <c r="M3267">
        <v>907</v>
      </c>
      <c r="N3267">
        <v>117812</v>
      </c>
      <c r="S3267" t="s">
        <v>182</v>
      </c>
      <c r="W3267">
        <v>11</v>
      </c>
      <c r="X3267">
        <v>11</v>
      </c>
      <c r="Y3267">
        <v>6</v>
      </c>
      <c r="Z3267">
        <v>1098942</v>
      </c>
      <c r="AA3267" t="s">
        <v>146</v>
      </c>
      <c r="AB3267">
        <v>102</v>
      </c>
      <c r="AC3267" t="s">
        <v>10</v>
      </c>
      <c r="AD3267" t="s">
        <v>10</v>
      </c>
      <c r="AE3267">
        <v>1378</v>
      </c>
    </row>
    <row r="3268" spans="1:31" x14ac:dyDescent="0.25">
      <c r="A3268">
        <v>345</v>
      </c>
      <c r="B3268">
        <v>345</v>
      </c>
      <c r="C3268">
        <v>1125</v>
      </c>
      <c r="E3268" s="3">
        <v>40848</v>
      </c>
      <c r="F3268" s="15">
        <f t="shared" si="102"/>
        <v>2011</v>
      </c>
      <c r="G3268" s="3">
        <f t="shared" si="103"/>
        <v>40877</v>
      </c>
      <c r="H3268" t="s">
        <v>142</v>
      </c>
      <c r="I3268" t="s">
        <v>178</v>
      </c>
      <c r="J3268" t="b">
        <v>0</v>
      </c>
      <c r="K3268" t="s">
        <v>1532</v>
      </c>
      <c r="L3268">
        <v>91928</v>
      </c>
      <c r="M3268">
        <v>907</v>
      </c>
      <c r="N3268">
        <v>117812</v>
      </c>
      <c r="S3268" t="s">
        <v>182</v>
      </c>
      <c r="W3268">
        <v>11</v>
      </c>
      <c r="X3268">
        <v>11</v>
      </c>
      <c r="Y3268">
        <v>1.5</v>
      </c>
      <c r="Z3268">
        <v>1098942</v>
      </c>
      <c r="AA3268" t="s">
        <v>146</v>
      </c>
      <c r="AB3268">
        <v>102</v>
      </c>
      <c r="AC3268" t="s">
        <v>10</v>
      </c>
      <c r="AD3268" t="s">
        <v>10</v>
      </c>
      <c r="AE3268">
        <v>1379</v>
      </c>
    </row>
    <row r="3269" spans="1:31" x14ac:dyDescent="0.25">
      <c r="A3269">
        <v>345</v>
      </c>
      <c r="B3269">
        <v>345</v>
      </c>
      <c r="C3269">
        <v>1125</v>
      </c>
      <c r="E3269" s="3">
        <v>40848</v>
      </c>
      <c r="F3269" s="15">
        <f t="shared" si="102"/>
        <v>2011</v>
      </c>
      <c r="G3269" s="3">
        <f t="shared" si="103"/>
        <v>40877</v>
      </c>
      <c r="H3269" t="s">
        <v>142</v>
      </c>
      <c r="I3269" t="s">
        <v>172</v>
      </c>
      <c r="J3269" t="b">
        <v>0</v>
      </c>
      <c r="K3269" t="s">
        <v>1522</v>
      </c>
      <c r="L3269">
        <v>91928</v>
      </c>
      <c r="M3269">
        <v>907</v>
      </c>
      <c r="N3269">
        <v>117812</v>
      </c>
      <c r="S3269" t="s">
        <v>182</v>
      </c>
      <c r="W3269">
        <v>11</v>
      </c>
      <c r="X3269">
        <v>11</v>
      </c>
      <c r="Y3269">
        <v>9</v>
      </c>
      <c r="Z3269">
        <v>1099579</v>
      </c>
      <c r="AA3269" t="s">
        <v>146</v>
      </c>
      <c r="AB3269">
        <v>102</v>
      </c>
      <c r="AC3269" t="s">
        <v>10</v>
      </c>
      <c r="AD3269" t="s">
        <v>10</v>
      </c>
      <c r="AE3269">
        <v>1381</v>
      </c>
    </row>
    <row r="3270" spans="1:31" x14ac:dyDescent="0.25">
      <c r="A3270">
        <v>345</v>
      </c>
      <c r="B3270">
        <v>345</v>
      </c>
      <c r="C3270">
        <v>1125</v>
      </c>
      <c r="E3270" s="3">
        <v>40848</v>
      </c>
      <c r="F3270" s="15">
        <f t="shared" si="102"/>
        <v>2011</v>
      </c>
      <c r="G3270" s="3">
        <f t="shared" si="103"/>
        <v>40877</v>
      </c>
      <c r="H3270" t="s">
        <v>142</v>
      </c>
      <c r="I3270" t="s">
        <v>175</v>
      </c>
      <c r="J3270" t="b">
        <v>0</v>
      </c>
      <c r="K3270" t="s">
        <v>1533</v>
      </c>
      <c r="L3270">
        <v>91928</v>
      </c>
      <c r="M3270">
        <v>907</v>
      </c>
      <c r="N3270">
        <v>117812</v>
      </c>
      <c r="S3270" t="s">
        <v>182</v>
      </c>
      <c r="W3270">
        <v>11</v>
      </c>
      <c r="X3270">
        <v>11</v>
      </c>
      <c r="Y3270">
        <v>10.5</v>
      </c>
      <c r="Z3270">
        <v>1099394</v>
      </c>
      <c r="AA3270" t="s">
        <v>146</v>
      </c>
      <c r="AB3270">
        <v>102</v>
      </c>
      <c r="AC3270" t="s">
        <v>10</v>
      </c>
      <c r="AD3270" t="s">
        <v>10</v>
      </c>
      <c r="AE3270">
        <v>1393</v>
      </c>
    </row>
    <row r="3271" spans="1:31" x14ac:dyDescent="0.25">
      <c r="A3271">
        <v>345</v>
      </c>
      <c r="B3271">
        <v>345</v>
      </c>
      <c r="C3271">
        <v>1125</v>
      </c>
      <c r="E3271" s="3">
        <v>40848</v>
      </c>
      <c r="F3271" s="15">
        <f t="shared" si="102"/>
        <v>2011</v>
      </c>
      <c r="G3271" s="3">
        <f t="shared" si="103"/>
        <v>40877</v>
      </c>
      <c r="H3271" t="s">
        <v>142</v>
      </c>
      <c r="I3271" t="s">
        <v>1298</v>
      </c>
      <c r="J3271" t="b">
        <v>0</v>
      </c>
      <c r="K3271" t="s">
        <v>1534</v>
      </c>
      <c r="L3271">
        <v>91928</v>
      </c>
      <c r="M3271">
        <v>907</v>
      </c>
      <c r="N3271">
        <v>117812</v>
      </c>
      <c r="S3271" t="s">
        <v>182</v>
      </c>
      <c r="W3271">
        <v>11</v>
      </c>
      <c r="X3271">
        <v>11</v>
      </c>
      <c r="Y3271">
        <v>10.5</v>
      </c>
      <c r="Z3271">
        <v>1099689</v>
      </c>
      <c r="AA3271" t="s">
        <v>146</v>
      </c>
      <c r="AB3271">
        <v>102</v>
      </c>
      <c r="AC3271" t="s">
        <v>10</v>
      </c>
      <c r="AD3271" t="s">
        <v>10</v>
      </c>
      <c r="AE3271">
        <v>1394</v>
      </c>
    </row>
    <row r="3272" spans="1:31" x14ac:dyDescent="0.25">
      <c r="A3272">
        <v>345</v>
      </c>
      <c r="B3272">
        <v>345</v>
      </c>
      <c r="C3272">
        <v>1125</v>
      </c>
      <c r="E3272" s="3">
        <v>40862</v>
      </c>
      <c r="F3272" s="15">
        <f t="shared" si="102"/>
        <v>2011</v>
      </c>
      <c r="G3272" s="3">
        <f t="shared" si="103"/>
        <v>40877</v>
      </c>
      <c r="H3272" t="s">
        <v>142</v>
      </c>
      <c r="I3272" t="s">
        <v>168</v>
      </c>
      <c r="J3272" t="b">
        <v>0</v>
      </c>
      <c r="K3272" t="s">
        <v>183</v>
      </c>
      <c r="L3272">
        <v>91928</v>
      </c>
      <c r="M3272">
        <v>910</v>
      </c>
      <c r="N3272">
        <v>118246</v>
      </c>
      <c r="S3272" t="s">
        <v>182</v>
      </c>
      <c r="W3272">
        <v>11</v>
      </c>
      <c r="X3272">
        <v>11</v>
      </c>
      <c r="Y3272">
        <v>2</v>
      </c>
      <c r="Z3272">
        <v>1099720</v>
      </c>
      <c r="AA3272" t="s">
        <v>146</v>
      </c>
      <c r="AB3272">
        <v>102</v>
      </c>
      <c r="AC3272" t="s">
        <v>10</v>
      </c>
      <c r="AD3272" t="s">
        <v>10</v>
      </c>
      <c r="AE3272">
        <v>431</v>
      </c>
    </row>
    <row r="3273" spans="1:31" x14ac:dyDescent="0.25">
      <c r="A3273">
        <v>345</v>
      </c>
      <c r="B3273">
        <v>345</v>
      </c>
      <c r="C3273">
        <v>1125</v>
      </c>
      <c r="E3273" s="3">
        <v>40862</v>
      </c>
      <c r="F3273" s="15">
        <f t="shared" si="102"/>
        <v>2011</v>
      </c>
      <c r="G3273" s="3">
        <f t="shared" si="103"/>
        <v>40877</v>
      </c>
      <c r="H3273" t="s">
        <v>142</v>
      </c>
      <c r="I3273" t="s">
        <v>171</v>
      </c>
      <c r="J3273" t="b">
        <v>0</v>
      </c>
      <c r="K3273" t="s">
        <v>1535</v>
      </c>
      <c r="L3273">
        <v>91928</v>
      </c>
      <c r="M3273">
        <v>913</v>
      </c>
      <c r="N3273">
        <v>118248</v>
      </c>
      <c r="S3273" t="s">
        <v>182</v>
      </c>
      <c r="W3273">
        <v>11</v>
      </c>
      <c r="X3273">
        <v>11</v>
      </c>
      <c r="Y3273">
        <v>2</v>
      </c>
      <c r="Z3273">
        <v>1098824</v>
      </c>
      <c r="AA3273" t="s">
        <v>146</v>
      </c>
      <c r="AB3273">
        <v>102</v>
      </c>
      <c r="AC3273" t="s">
        <v>10</v>
      </c>
      <c r="AD3273" t="s">
        <v>10</v>
      </c>
      <c r="AE3273">
        <v>1368</v>
      </c>
    </row>
    <row r="3274" spans="1:31" x14ac:dyDescent="0.25">
      <c r="A3274">
        <v>345</v>
      </c>
      <c r="B3274">
        <v>345</v>
      </c>
      <c r="C3274">
        <v>1125</v>
      </c>
      <c r="E3274" s="3">
        <v>40862</v>
      </c>
      <c r="F3274" s="15">
        <f t="shared" si="102"/>
        <v>2011</v>
      </c>
      <c r="G3274" s="3">
        <f t="shared" si="103"/>
        <v>40877</v>
      </c>
      <c r="H3274" t="s">
        <v>142</v>
      </c>
      <c r="I3274" t="s">
        <v>175</v>
      </c>
      <c r="J3274" t="b">
        <v>0</v>
      </c>
      <c r="K3274" t="s">
        <v>1536</v>
      </c>
      <c r="L3274">
        <v>91928</v>
      </c>
      <c r="M3274">
        <v>913</v>
      </c>
      <c r="N3274">
        <v>118248</v>
      </c>
      <c r="S3274" t="s">
        <v>182</v>
      </c>
      <c r="W3274">
        <v>11</v>
      </c>
      <c r="X3274">
        <v>11</v>
      </c>
      <c r="Y3274">
        <v>4</v>
      </c>
      <c r="Z3274">
        <v>1099394</v>
      </c>
      <c r="AA3274" t="s">
        <v>146</v>
      </c>
      <c r="AB3274">
        <v>102</v>
      </c>
      <c r="AC3274" t="s">
        <v>10</v>
      </c>
      <c r="AD3274" t="s">
        <v>10</v>
      </c>
      <c r="AE3274">
        <v>1383</v>
      </c>
    </row>
    <row r="3275" spans="1:31" x14ac:dyDescent="0.25">
      <c r="A3275">
        <v>345</v>
      </c>
      <c r="B3275">
        <v>345</v>
      </c>
      <c r="C3275">
        <v>1125</v>
      </c>
      <c r="E3275" s="3">
        <v>40862</v>
      </c>
      <c r="F3275" s="15">
        <f t="shared" si="102"/>
        <v>2011</v>
      </c>
      <c r="G3275" s="3">
        <f t="shared" si="103"/>
        <v>40877</v>
      </c>
      <c r="H3275" t="s">
        <v>142</v>
      </c>
      <c r="I3275" t="s">
        <v>175</v>
      </c>
      <c r="J3275" t="b">
        <v>0</v>
      </c>
      <c r="K3275" t="s">
        <v>1536</v>
      </c>
      <c r="L3275">
        <v>91928</v>
      </c>
      <c r="M3275">
        <v>913</v>
      </c>
      <c r="N3275">
        <v>118248</v>
      </c>
      <c r="S3275" t="s">
        <v>182</v>
      </c>
      <c r="W3275">
        <v>11</v>
      </c>
      <c r="X3275">
        <v>11</v>
      </c>
      <c r="Y3275">
        <v>2</v>
      </c>
      <c r="Z3275">
        <v>1099394</v>
      </c>
      <c r="AA3275" t="s">
        <v>146</v>
      </c>
      <c r="AB3275">
        <v>102</v>
      </c>
      <c r="AC3275" t="s">
        <v>10</v>
      </c>
      <c r="AD3275" t="s">
        <v>10</v>
      </c>
      <c r="AE3275">
        <v>1384</v>
      </c>
    </row>
    <row r="3276" spans="1:31" x14ac:dyDescent="0.25">
      <c r="A3276">
        <v>345</v>
      </c>
      <c r="B3276">
        <v>345</v>
      </c>
      <c r="C3276">
        <v>1125</v>
      </c>
      <c r="E3276" s="3">
        <v>40862</v>
      </c>
      <c r="F3276" s="15">
        <f t="shared" si="102"/>
        <v>2011</v>
      </c>
      <c r="G3276" s="3">
        <f t="shared" si="103"/>
        <v>40877</v>
      </c>
      <c r="H3276" t="s">
        <v>142</v>
      </c>
      <c r="I3276" t="s">
        <v>171</v>
      </c>
      <c r="J3276" t="b">
        <v>0</v>
      </c>
      <c r="K3276" t="s">
        <v>1535</v>
      </c>
      <c r="L3276">
        <v>91928</v>
      </c>
      <c r="M3276">
        <v>913</v>
      </c>
      <c r="N3276">
        <v>118248</v>
      </c>
      <c r="S3276" t="s">
        <v>182</v>
      </c>
      <c r="W3276">
        <v>11</v>
      </c>
      <c r="X3276">
        <v>11</v>
      </c>
      <c r="Y3276">
        <v>4</v>
      </c>
      <c r="Z3276">
        <v>1098824</v>
      </c>
      <c r="AA3276" t="s">
        <v>146</v>
      </c>
      <c r="AB3276">
        <v>102</v>
      </c>
      <c r="AC3276" t="s">
        <v>10</v>
      </c>
      <c r="AD3276" t="s">
        <v>10</v>
      </c>
      <c r="AE3276">
        <v>1400</v>
      </c>
    </row>
    <row r="3277" spans="1:31" x14ac:dyDescent="0.25">
      <c r="A3277">
        <v>345</v>
      </c>
      <c r="B3277">
        <v>345</v>
      </c>
      <c r="C3277">
        <v>1125</v>
      </c>
      <c r="E3277" s="3">
        <v>40877</v>
      </c>
      <c r="F3277" s="15">
        <f t="shared" si="102"/>
        <v>2011</v>
      </c>
      <c r="G3277" s="3">
        <f t="shared" si="103"/>
        <v>40877</v>
      </c>
      <c r="H3277" t="s">
        <v>142</v>
      </c>
      <c r="I3277" t="s">
        <v>168</v>
      </c>
      <c r="J3277" t="b">
        <v>0</v>
      </c>
      <c r="K3277" t="s">
        <v>183</v>
      </c>
      <c r="L3277">
        <v>91928</v>
      </c>
      <c r="M3277">
        <v>916</v>
      </c>
      <c r="N3277">
        <v>118917</v>
      </c>
      <c r="S3277" t="s">
        <v>182</v>
      </c>
      <c r="W3277">
        <v>11</v>
      </c>
      <c r="X3277">
        <v>11</v>
      </c>
      <c r="Y3277">
        <v>6</v>
      </c>
      <c r="Z3277">
        <v>1099720</v>
      </c>
      <c r="AA3277" t="s">
        <v>146</v>
      </c>
      <c r="AB3277">
        <v>102</v>
      </c>
      <c r="AC3277" t="s">
        <v>10</v>
      </c>
      <c r="AD3277" t="s">
        <v>10</v>
      </c>
      <c r="AE3277">
        <v>238</v>
      </c>
    </row>
    <row r="3278" spans="1:31" x14ac:dyDescent="0.25">
      <c r="A3278">
        <v>345</v>
      </c>
      <c r="B3278">
        <v>345</v>
      </c>
      <c r="C3278">
        <v>1125</v>
      </c>
      <c r="E3278" s="3">
        <v>40877</v>
      </c>
      <c r="F3278" s="15">
        <f t="shared" si="102"/>
        <v>2011</v>
      </c>
      <c r="G3278" s="3">
        <f t="shared" si="103"/>
        <v>40877</v>
      </c>
      <c r="H3278" t="s">
        <v>142</v>
      </c>
      <c r="I3278" t="s">
        <v>168</v>
      </c>
      <c r="J3278" t="b">
        <v>0</v>
      </c>
      <c r="K3278" t="s">
        <v>183</v>
      </c>
      <c r="L3278">
        <v>91928</v>
      </c>
      <c r="M3278">
        <v>916</v>
      </c>
      <c r="N3278">
        <v>118917</v>
      </c>
      <c r="S3278" t="s">
        <v>182</v>
      </c>
      <c r="W3278">
        <v>11</v>
      </c>
      <c r="X3278">
        <v>11</v>
      </c>
      <c r="Y3278">
        <v>2</v>
      </c>
      <c r="Z3278">
        <v>1099720</v>
      </c>
      <c r="AA3278" t="s">
        <v>146</v>
      </c>
      <c r="AB3278">
        <v>102</v>
      </c>
      <c r="AC3278" t="s">
        <v>10</v>
      </c>
      <c r="AD3278" t="s">
        <v>10</v>
      </c>
      <c r="AE3278">
        <v>239</v>
      </c>
    </row>
    <row r="3279" spans="1:31" x14ac:dyDescent="0.25">
      <c r="A3279">
        <v>345</v>
      </c>
      <c r="B3279">
        <v>345</v>
      </c>
      <c r="C3279">
        <v>1125</v>
      </c>
      <c r="E3279" s="3">
        <v>40876</v>
      </c>
      <c r="F3279" s="15">
        <f t="shared" si="102"/>
        <v>2011</v>
      </c>
      <c r="G3279" s="3">
        <f t="shared" si="103"/>
        <v>40877</v>
      </c>
      <c r="H3279" t="s">
        <v>142</v>
      </c>
      <c r="I3279" t="s">
        <v>178</v>
      </c>
      <c r="J3279" t="b">
        <v>0</v>
      </c>
      <c r="K3279" t="s">
        <v>1537</v>
      </c>
      <c r="L3279">
        <v>91928</v>
      </c>
      <c r="M3279">
        <v>921</v>
      </c>
      <c r="N3279">
        <v>119034</v>
      </c>
      <c r="S3279" t="s">
        <v>182</v>
      </c>
      <c r="W3279">
        <v>11</v>
      </c>
      <c r="X3279">
        <v>11</v>
      </c>
      <c r="Y3279">
        <v>3</v>
      </c>
      <c r="Z3279">
        <v>1098942</v>
      </c>
      <c r="AA3279" t="s">
        <v>146</v>
      </c>
      <c r="AB3279">
        <v>102</v>
      </c>
      <c r="AC3279" t="s">
        <v>10</v>
      </c>
      <c r="AD3279" t="s">
        <v>10</v>
      </c>
      <c r="AE3279">
        <v>814</v>
      </c>
    </row>
    <row r="3280" spans="1:31" x14ac:dyDescent="0.25">
      <c r="A3280">
        <v>345</v>
      </c>
      <c r="B3280">
        <v>345</v>
      </c>
      <c r="C3280">
        <v>1125</v>
      </c>
      <c r="E3280" s="3">
        <v>40876</v>
      </c>
      <c r="F3280" s="15">
        <f t="shared" si="102"/>
        <v>2011</v>
      </c>
      <c r="G3280" s="3">
        <f t="shared" si="103"/>
        <v>40877</v>
      </c>
      <c r="H3280" t="s">
        <v>142</v>
      </c>
      <c r="I3280" t="s">
        <v>175</v>
      </c>
      <c r="J3280" t="b">
        <v>0</v>
      </c>
      <c r="K3280" t="s">
        <v>1538</v>
      </c>
      <c r="L3280">
        <v>91928</v>
      </c>
      <c r="M3280">
        <v>921</v>
      </c>
      <c r="N3280">
        <v>119034</v>
      </c>
      <c r="S3280" t="s">
        <v>182</v>
      </c>
      <c r="W3280">
        <v>11</v>
      </c>
      <c r="X3280">
        <v>11</v>
      </c>
      <c r="Y3280">
        <v>4</v>
      </c>
      <c r="Z3280">
        <v>1099394</v>
      </c>
      <c r="AA3280" t="s">
        <v>146</v>
      </c>
      <c r="AB3280">
        <v>102</v>
      </c>
      <c r="AC3280" t="s">
        <v>10</v>
      </c>
      <c r="AD3280" t="s">
        <v>10</v>
      </c>
      <c r="AE3280">
        <v>822</v>
      </c>
    </row>
    <row r="3281" spans="1:31" x14ac:dyDescent="0.25">
      <c r="A3281">
        <v>345</v>
      </c>
      <c r="B3281">
        <v>345</v>
      </c>
      <c r="C3281">
        <v>1125</v>
      </c>
      <c r="E3281" s="3">
        <v>40876</v>
      </c>
      <c r="F3281" s="15">
        <f t="shared" si="102"/>
        <v>2011</v>
      </c>
      <c r="G3281" s="3">
        <f t="shared" si="103"/>
        <v>40877</v>
      </c>
      <c r="H3281" t="s">
        <v>142</v>
      </c>
      <c r="I3281" t="s">
        <v>175</v>
      </c>
      <c r="J3281" t="b">
        <v>0</v>
      </c>
      <c r="K3281" t="s">
        <v>1538</v>
      </c>
      <c r="L3281">
        <v>91928</v>
      </c>
      <c r="M3281">
        <v>921</v>
      </c>
      <c r="N3281">
        <v>119034</v>
      </c>
      <c r="S3281" t="s">
        <v>182</v>
      </c>
      <c r="W3281">
        <v>11</v>
      </c>
      <c r="X3281">
        <v>11</v>
      </c>
      <c r="Y3281">
        <v>4</v>
      </c>
      <c r="Z3281">
        <v>1099394</v>
      </c>
      <c r="AA3281" t="s">
        <v>146</v>
      </c>
      <c r="AB3281">
        <v>102</v>
      </c>
      <c r="AC3281" t="s">
        <v>10</v>
      </c>
      <c r="AD3281" t="s">
        <v>10</v>
      </c>
      <c r="AE3281">
        <v>823</v>
      </c>
    </row>
    <row r="3282" spans="1:31" x14ac:dyDescent="0.25">
      <c r="A3282">
        <v>345</v>
      </c>
      <c r="B3282">
        <v>345</v>
      </c>
      <c r="C3282">
        <v>1125</v>
      </c>
      <c r="E3282" s="3">
        <v>40876</v>
      </c>
      <c r="F3282" s="15">
        <f t="shared" si="102"/>
        <v>2011</v>
      </c>
      <c r="G3282" s="3">
        <f t="shared" si="103"/>
        <v>40877</v>
      </c>
      <c r="H3282" t="s">
        <v>142</v>
      </c>
      <c r="I3282" t="s">
        <v>171</v>
      </c>
      <c r="J3282" t="b">
        <v>0</v>
      </c>
      <c r="K3282" t="s">
        <v>1539</v>
      </c>
      <c r="L3282">
        <v>91928</v>
      </c>
      <c r="M3282">
        <v>921</v>
      </c>
      <c r="N3282">
        <v>119034</v>
      </c>
      <c r="S3282" t="s">
        <v>182</v>
      </c>
      <c r="W3282">
        <v>11</v>
      </c>
      <c r="X3282">
        <v>11</v>
      </c>
      <c r="Y3282">
        <v>4</v>
      </c>
      <c r="Z3282">
        <v>1098824</v>
      </c>
      <c r="AA3282" t="s">
        <v>146</v>
      </c>
      <c r="AB3282">
        <v>102</v>
      </c>
      <c r="AC3282" t="s">
        <v>10</v>
      </c>
      <c r="AD3282" t="s">
        <v>10</v>
      </c>
      <c r="AE3282">
        <v>825</v>
      </c>
    </row>
    <row r="3283" spans="1:31" x14ac:dyDescent="0.25">
      <c r="A3283">
        <v>345</v>
      </c>
      <c r="B3283">
        <v>345</v>
      </c>
      <c r="C3283">
        <v>1125</v>
      </c>
      <c r="E3283" s="3">
        <v>40876</v>
      </c>
      <c r="F3283" s="15">
        <f t="shared" si="102"/>
        <v>2011</v>
      </c>
      <c r="G3283" s="3">
        <f t="shared" si="103"/>
        <v>40877</v>
      </c>
      <c r="H3283" t="s">
        <v>142</v>
      </c>
      <c r="I3283" t="s">
        <v>171</v>
      </c>
      <c r="J3283" t="b">
        <v>0</v>
      </c>
      <c r="K3283" t="s">
        <v>1539</v>
      </c>
      <c r="L3283">
        <v>91928</v>
      </c>
      <c r="M3283">
        <v>921</v>
      </c>
      <c r="N3283">
        <v>119034</v>
      </c>
      <c r="S3283" t="s">
        <v>182</v>
      </c>
      <c r="W3283">
        <v>11</v>
      </c>
      <c r="X3283">
        <v>11</v>
      </c>
      <c r="Y3283">
        <v>4</v>
      </c>
      <c r="Z3283">
        <v>1098824</v>
      </c>
      <c r="AA3283" t="s">
        <v>146</v>
      </c>
      <c r="AB3283">
        <v>102</v>
      </c>
      <c r="AC3283" t="s">
        <v>10</v>
      </c>
      <c r="AD3283" t="s">
        <v>10</v>
      </c>
      <c r="AE3283">
        <v>826</v>
      </c>
    </row>
    <row r="3284" spans="1:31" x14ac:dyDescent="0.25">
      <c r="A3284">
        <v>345</v>
      </c>
      <c r="B3284">
        <v>345</v>
      </c>
      <c r="C3284">
        <v>1125</v>
      </c>
      <c r="E3284" s="3">
        <v>40892</v>
      </c>
      <c r="F3284" s="15">
        <f t="shared" si="102"/>
        <v>2011</v>
      </c>
      <c r="G3284" s="3">
        <f t="shared" si="103"/>
        <v>40908</v>
      </c>
      <c r="H3284" t="s">
        <v>142</v>
      </c>
      <c r="I3284" t="s">
        <v>168</v>
      </c>
      <c r="J3284" t="b">
        <v>0</v>
      </c>
      <c r="K3284" t="s">
        <v>183</v>
      </c>
      <c r="L3284">
        <v>91928</v>
      </c>
      <c r="M3284">
        <v>924</v>
      </c>
      <c r="N3284">
        <v>119963</v>
      </c>
      <c r="S3284" t="s">
        <v>182</v>
      </c>
      <c r="W3284">
        <v>12</v>
      </c>
      <c r="X3284">
        <v>11</v>
      </c>
      <c r="Y3284">
        <v>1</v>
      </c>
      <c r="Z3284">
        <v>1099720</v>
      </c>
      <c r="AA3284" t="s">
        <v>146</v>
      </c>
      <c r="AB3284">
        <v>102</v>
      </c>
      <c r="AC3284" t="s">
        <v>10</v>
      </c>
      <c r="AD3284" t="s">
        <v>10</v>
      </c>
      <c r="AE3284">
        <v>388</v>
      </c>
    </row>
    <row r="3285" spans="1:31" x14ac:dyDescent="0.25">
      <c r="A3285">
        <v>345</v>
      </c>
      <c r="B3285">
        <v>345</v>
      </c>
      <c r="C3285">
        <v>1125</v>
      </c>
      <c r="E3285" s="3">
        <v>40892</v>
      </c>
      <c r="F3285" s="15">
        <f t="shared" si="102"/>
        <v>2011</v>
      </c>
      <c r="G3285" s="3">
        <f t="shared" si="103"/>
        <v>40908</v>
      </c>
      <c r="H3285" t="s">
        <v>142</v>
      </c>
      <c r="I3285" t="s">
        <v>168</v>
      </c>
      <c r="J3285" t="b">
        <v>0</v>
      </c>
      <c r="K3285" t="s">
        <v>183</v>
      </c>
      <c r="L3285">
        <v>91928</v>
      </c>
      <c r="M3285">
        <v>924</v>
      </c>
      <c r="N3285">
        <v>119963</v>
      </c>
      <c r="S3285" t="s">
        <v>182</v>
      </c>
      <c r="W3285">
        <v>12</v>
      </c>
      <c r="X3285">
        <v>11</v>
      </c>
      <c r="Y3285">
        <v>1</v>
      </c>
      <c r="Z3285">
        <v>1099720</v>
      </c>
      <c r="AA3285" t="s">
        <v>146</v>
      </c>
      <c r="AB3285">
        <v>102</v>
      </c>
      <c r="AC3285" t="s">
        <v>10</v>
      </c>
      <c r="AD3285" t="s">
        <v>10</v>
      </c>
      <c r="AE3285">
        <v>389</v>
      </c>
    </row>
    <row r="3286" spans="1:31" x14ac:dyDescent="0.25">
      <c r="A3286">
        <v>345</v>
      </c>
      <c r="B3286">
        <v>345</v>
      </c>
      <c r="C3286">
        <v>1125</v>
      </c>
      <c r="E3286" s="3">
        <v>40892</v>
      </c>
      <c r="F3286" s="15">
        <f t="shared" si="102"/>
        <v>2011</v>
      </c>
      <c r="G3286" s="3">
        <f t="shared" si="103"/>
        <v>40908</v>
      </c>
      <c r="H3286" t="s">
        <v>142</v>
      </c>
      <c r="I3286" t="s">
        <v>168</v>
      </c>
      <c r="J3286" t="b">
        <v>0</v>
      </c>
      <c r="K3286" t="s">
        <v>183</v>
      </c>
      <c r="L3286">
        <v>91928</v>
      </c>
      <c r="M3286">
        <v>924</v>
      </c>
      <c r="N3286">
        <v>119963</v>
      </c>
      <c r="S3286" t="s">
        <v>182</v>
      </c>
      <c r="W3286">
        <v>12</v>
      </c>
      <c r="X3286">
        <v>11</v>
      </c>
      <c r="Y3286">
        <v>2</v>
      </c>
      <c r="Z3286">
        <v>1099720</v>
      </c>
      <c r="AA3286" t="s">
        <v>146</v>
      </c>
      <c r="AB3286">
        <v>102</v>
      </c>
      <c r="AC3286" t="s">
        <v>10</v>
      </c>
      <c r="AD3286" t="s">
        <v>10</v>
      </c>
      <c r="AE3286">
        <v>395</v>
      </c>
    </row>
    <row r="3287" spans="1:31" x14ac:dyDescent="0.25">
      <c r="A3287">
        <v>345</v>
      </c>
      <c r="B3287">
        <v>345</v>
      </c>
      <c r="C3287">
        <v>1125</v>
      </c>
      <c r="E3287" s="3">
        <v>40892</v>
      </c>
      <c r="F3287" s="15">
        <f t="shared" si="102"/>
        <v>2011</v>
      </c>
      <c r="G3287" s="3">
        <f t="shared" si="103"/>
        <v>40908</v>
      </c>
      <c r="H3287" t="s">
        <v>142</v>
      </c>
      <c r="I3287" t="s">
        <v>168</v>
      </c>
      <c r="J3287" t="b">
        <v>0</v>
      </c>
      <c r="K3287" t="s">
        <v>183</v>
      </c>
      <c r="L3287">
        <v>91928</v>
      </c>
      <c r="M3287">
        <v>924</v>
      </c>
      <c r="N3287">
        <v>119963</v>
      </c>
      <c r="S3287" t="s">
        <v>182</v>
      </c>
      <c r="W3287">
        <v>12</v>
      </c>
      <c r="X3287">
        <v>11</v>
      </c>
      <c r="Y3287">
        <v>1</v>
      </c>
      <c r="Z3287">
        <v>1099720</v>
      </c>
      <c r="AA3287" t="s">
        <v>146</v>
      </c>
      <c r="AB3287">
        <v>102</v>
      </c>
      <c r="AC3287" t="s">
        <v>10</v>
      </c>
      <c r="AD3287" t="s">
        <v>10</v>
      </c>
      <c r="AE3287">
        <v>396</v>
      </c>
    </row>
    <row r="3288" spans="1:31" x14ac:dyDescent="0.25">
      <c r="A3288">
        <v>345</v>
      </c>
      <c r="B3288">
        <v>345</v>
      </c>
      <c r="C3288">
        <v>1125</v>
      </c>
      <c r="E3288" s="3">
        <v>40892</v>
      </c>
      <c r="F3288" s="15">
        <f t="shared" si="102"/>
        <v>2011</v>
      </c>
      <c r="G3288" s="3">
        <f t="shared" si="103"/>
        <v>40908</v>
      </c>
      <c r="H3288" t="s">
        <v>142</v>
      </c>
      <c r="I3288" t="s">
        <v>168</v>
      </c>
      <c r="J3288" t="b">
        <v>0</v>
      </c>
      <c r="K3288" t="s">
        <v>183</v>
      </c>
      <c r="L3288">
        <v>91928</v>
      </c>
      <c r="M3288">
        <v>924</v>
      </c>
      <c r="N3288">
        <v>119963</v>
      </c>
      <c r="S3288" t="s">
        <v>182</v>
      </c>
      <c r="W3288">
        <v>12</v>
      </c>
      <c r="X3288">
        <v>11</v>
      </c>
      <c r="Y3288">
        <v>2</v>
      </c>
      <c r="Z3288">
        <v>1099720</v>
      </c>
      <c r="AA3288" t="s">
        <v>146</v>
      </c>
      <c r="AB3288">
        <v>102</v>
      </c>
      <c r="AC3288" t="s">
        <v>10</v>
      </c>
      <c r="AD3288" t="s">
        <v>10</v>
      </c>
      <c r="AE3288">
        <v>397</v>
      </c>
    </row>
    <row r="3289" spans="1:31" x14ac:dyDescent="0.25">
      <c r="A3289">
        <v>345</v>
      </c>
      <c r="B3289">
        <v>345</v>
      </c>
      <c r="C3289">
        <v>1125</v>
      </c>
      <c r="E3289" s="3">
        <v>40890</v>
      </c>
      <c r="F3289" s="15">
        <f t="shared" si="102"/>
        <v>2011</v>
      </c>
      <c r="G3289" s="3">
        <f t="shared" si="103"/>
        <v>40908</v>
      </c>
      <c r="H3289" t="s">
        <v>142</v>
      </c>
      <c r="I3289" t="s">
        <v>171</v>
      </c>
      <c r="J3289" t="b">
        <v>0</v>
      </c>
      <c r="K3289" t="s">
        <v>1540</v>
      </c>
      <c r="L3289">
        <v>91928</v>
      </c>
      <c r="M3289">
        <v>929</v>
      </c>
      <c r="N3289">
        <v>119994</v>
      </c>
      <c r="S3289" t="s">
        <v>182</v>
      </c>
      <c r="W3289">
        <v>12</v>
      </c>
      <c r="X3289">
        <v>11</v>
      </c>
      <c r="Y3289">
        <v>4</v>
      </c>
      <c r="Z3289">
        <v>1098824</v>
      </c>
      <c r="AA3289" t="s">
        <v>146</v>
      </c>
      <c r="AB3289">
        <v>102</v>
      </c>
      <c r="AC3289" t="s">
        <v>10</v>
      </c>
      <c r="AD3289" t="s">
        <v>10</v>
      </c>
      <c r="AE3289">
        <v>1090</v>
      </c>
    </row>
    <row r="3290" spans="1:31" x14ac:dyDescent="0.25">
      <c r="A3290">
        <v>345</v>
      </c>
      <c r="B3290">
        <v>345</v>
      </c>
      <c r="C3290">
        <v>1125</v>
      </c>
      <c r="E3290" s="3">
        <v>40890</v>
      </c>
      <c r="F3290" s="15">
        <f t="shared" si="102"/>
        <v>2011</v>
      </c>
      <c r="G3290" s="3">
        <f t="shared" si="103"/>
        <v>40908</v>
      </c>
      <c r="H3290" t="s">
        <v>142</v>
      </c>
      <c r="I3290" t="s">
        <v>171</v>
      </c>
      <c r="J3290" t="b">
        <v>0</v>
      </c>
      <c r="K3290" t="s">
        <v>1540</v>
      </c>
      <c r="L3290">
        <v>91928</v>
      </c>
      <c r="M3290">
        <v>929</v>
      </c>
      <c r="N3290">
        <v>119994</v>
      </c>
      <c r="S3290" t="s">
        <v>182</v>
      </c>
      <c r="W3290">
        <v>12</v>
      </c>
      <c r="X3290">
        <v>11</v>
      </c>
      <c r="Y3290">
        <v>1</v>
      </c>
      <c r="Z3290">
        <v>1098824</v>
      </c>
      <c r="AA3290" t="s">
        <v>146</v>
      </c>
      <c r="AB3290">
        <v>102</v>
      </c>
      <c r="AC3290" t="s">
        <v>10</v>
      </c>
      <c r="AD3290" t="s">
        <v>10</v>
      </c>
      <c r="AE3290">
        <v>1091</v>
      </c>
    </row>
    <row r="3291" spans="1:31" x14ac:dyDescent="0.25">
      <c r="A3291">
        <v>345</v>
      </c>
      <c r="B3291">
        <v>345</v>
      </c>
      <c r="C3291">
        <v>1125</v>
      </c>
      <c r="E3291" s="3">
        <v>40890</v>
      </c>
      <c r="F3291" s="15">
        <f t="shared" si="102"/>
        <v>2011</v>
      </c>
      <c r="G3291" s="3">
        <f t="shared" si="103"/>
        <v>40908</v>
      </c>
      <c r="H3291" t="s">
        <v>142</v>
      </c>
      <c r="I3291" t="s">
        <v>175</v>
      </c>
      <c r="J3291" t="b">
        <v>0</v>
      </c>
      <c r="K3291" t="s">
        <v>1476</v>
      </c>
      <c r="L3291">
        <v>91928</v>
      </c>
      <c r="M3291">
        <v>929</v>
      </c>
      <c r="N3291">
        <v>119994</v>
      </c>
      <c r="S3291" t="s">
        <v>182</v>
      </c>
      <c r="W3291">
        <v>12</v>
      </c>
      <c r="X3291">
        <v>11</v>
      </c>
      <c r="Y3291">
        <v>4</v>
      </c>
      <c r="Z3291">
        <v>1099394</v>
      </c>
      <c r="AA3291" t="s">
        <v>146</v>
      </c>
      <c r="AB3291">
        <v>102</v>
      </c>
      <c r="AC3291" t="s">
        <v>10</v>
      </c>
      <c r="AD3291" t="s">
        <v>10</v>
      </c>
      <c r="AE3291">
        <v>1094</v>
      </c>
    </row>
    <row r="3292" spans="1:31" x14ac:dyDescent="0.25">
      <c r="A3292">
        <v>345</v>
      </c>
      <c r="B3292">
        <v>345</v>
      </c>
      <c r="C3292">
        <v>1125</v>
      </c>
      <c r="E3292" s="3">
        <v>40890</v>
      </c>
      <c r="F3292" s="15">
        <f t="shared" si="102"/>
        <v>2011</v>
      </c>
      <c r="G3292" s="3">
        <f t="shared" si="103"/>
        <v>40908</v>
      </c>
      <c r="H3292" t="s">
        <v>142</v>
      </c>
      <c r="I3292" t="s">
        <v>175</v>
      </c>
      <c r="J3292" t="b">
        <v>0</v>
      </c>
      <c r="K3292" t="s">
        <v>1476</v>
      </c>
      <c r="L3292">
        <v>91928</v>
      </c>
      <c r="M3292">
        <v>929</v>
      </c>
      <c r="N3292">
        <v>119994</v>
      </c>
      <c r="S3292" t="s">
        <v>182</v>
      </c>
      <c r="W3292">
        <v>12</v>
      </c>
      <c r="X3292">
        <v>11</v>
      </c>
      <c r="Y3292">
        <v>1</v>
      </c>
      <c r="Z3292">
        <v>1099394</v>
      </c>
      <c r="AA3292" t="s">
        <v>146</v>
      </c>
      <c r="AB3292">
        <v>102</v>
      </c>
      <c r="AC3292" t="s">
        <v>10</v>
      </c>
      <c r="AD3292" t="s">
        <v>10</v>
      </c>
      <c r="AE3292">
        <v>1095</v>
      </c>
    </row>
    <row r="3293" spans="1:31" x14ac:dyDescent="0.25">
      <c r="A3293">
        <v>345</v>
      </c>
      <c r="B3293">
        <v>345</v>
      </c>
      <c r="C3293">
        <v>1125</v>
      </c>
      <c r="E3293" s="3">
        <v>40890</v>
      </c>
      <c r="F3293" s="15">
        <f t="shared" si="102"/>
        <v>2011</v>
      </c>
      <c r="G3293" s="3">
        <f t="shared" si="103"/>
        <v>40908</v>
      </c>
      <c r="H3293" t="s">
        <v>142</v>
      </c>
      <c r="I3293" t="s">
        <v>175</v>
      </c>
      <c r="J3293" t="b">
        <v>0</v>
      </c>
      <c r="K3293" t="s">
        <v>1476</v>
      </c>
      <c r="L3293">
        <v>91928</v>
      </c>
      <c r="M3293">
        <v>929</v>
      </c>
      <c r="N3293">
        <v>119994</v>
      </c>
      <c r="S3293" t="s">
        <v>182</v>
      </c>
      <c r="W3293">
        <v>12</v>
      </c>
      <c r="X3293">
        <v>11</v>
      </c>
      <c r="Y3293">
        <v>5</v>
      </c>
      <c r="Z3293">
        <v>1099394</v>
      </c>
      <c r="AA3293" t="s">
        <v>146</v>
      </c>
      <c r="AB3293">
        <v>102</v>
      </c>
      <c r="AC3293" t="s">
        <v>10</v>
      </c>
      <c r="AD3293" t="s">
        <v>10</v>
      </c>
      <c r="AE3293">
        <v>1096</v>
      </c>
    </row>
    <row r="3294" spans="1:31" x14ac:dyDescent="0.25">
      <c r="A3294">
        <v>345</v>
      </c>
      <c r="B3294">
        <v>345</v>
      </c>
      <c r="C3294">
        <v>1125</v>
      </c>
      <c r="E3294" s="3">
        <v>40890</v>
      </c>
      <c r="F3294" s="15">
        <f t="shared" si="102"/>
        <v>2011</v>
      </c>
      <c r="G3294" s="3">
        <f t="shared" si="103"/>
        <v>40908</v>
      </c>
      <c r="H3294" t="s">
        <v>142</v>
      </c>
      <c r="I3294" t="s">
        <v>175</v>
      </c>
      <c r="J3294" t="b">
        <v>0</v>
      </c>
      <c r="K3294" t="s">
        <v>1476</v>
      </c>
      <c r="L3294">
        <v>91928</v>
      </c>
      <c r="M3294">
        <v>929</v>
      </c>
      <c r="N3294">
        <v>119994</v>
      </c>
      <c r="S3294" t="s">
        <v>182</v>
      </c>
      <c r="W3294">
        <v>12</v>
      </c>
      <c r="X3294">
        <v>11</v>
      </c>
      <c r="Y3294">
        <v>2</v>
      </c>
      <c r="Z3294">
        <v>1099394</v>
      </c>
      <c r="AA3294" t="s">
        <v>146</v>
      </c>
      <c r="AB3294">
        <v>102</v>
      </c>
      <c r="AC3294" t="s">
        <v>10</v>
      </c>
      <c r="AD3294" t="s">
        <v>10</v>
      </c>
      <c r="AE3294">
        <v>1097</v>
      </c>
    </row>
    <row r="3295" spans="1:31" x14ac:dyDescent="0.25">
      <c r="A3295">
        <v>345</v>
      </c>
      <c r="B3295">
        <v>345</v>
      </c>
      <c r="C3295">
        <v>1125</v>
      </c>
      <c r="E3295" s="3">
        <v>40908</v>
      </c>
      <c r="F3295" s="15">
        <f t="shared" si="102"/>
        <v>2011</v>
      </c>
      <c r="G3295" s="3">
        <f t="shared" si="103"/>
        <v>40908</v>
      </c>
      <c r="H3295" t="s">
        <v>142</v>
      </c>
      <c r="I3295" t="s">
        <v>168</v>
      </c>
      <c r="J3295" t="b">
        <v>0</v>
      </c>
      <c r="K3295" t="s">
        <v>183</v>
      </c>
      <c r="L3295">
        <v>91928</v>
      </c>
      <c r="M3295">
        <v>932</v>
      </c>
      <c r="N3295">
        <v>120828</v>
      </c>
      <c r="S3295" t="s">
        <v>182</v>
      </c>
      <c r="W3295">
        <v>12</v>
      </c>
      <c r="X3295">
        <v>11</v>
      </c>
      <c r="Y3295">
        <v>2</v>
      </c>
      <c r="Z3295">
        <v>1099720</v>
      </c>
      <c r="AA3295" t="s">
        <v>146</v>
      </c>
      <c r="AB3295">
        <v>102</v>
      </c>
      <c r="AC3295" t="s">
        <v>10</v>
      </c>
      <c r="AD3295" t="s">
        <v>10</v>
      </c>
      <c r="AE3295">
        <v>175</v>
      </c>
    </row>
    <row r="3296" spans="1:31" x14ac:dyDescent="0.25">
      <c r="A3296">
        <v>345</v>
      </c>
      <c r="B3296">
        <v>345</v>
      </c>
      <c r="C3296">
        <v>1125</v>
      </c>
      <c r="E3296" s="3">
        <v>40908</v>
      </c>
      <c r="F3296" s="15">
        <f t="shared" si="102"/>
        <v>2011</v>
      </c>
      <c r="G3296" s="3">
        <f t="shared" si="103"/>
        <v>40908</v>
      </c>
      <c r="H3296" t="s">
        <v>142</v>
      </c>
      <c r="I3296" t="s">
        <v>168</v>
      </c>
      <c r="J3296" t="b">
        <v>0</v>
      </c>
      <c r="K3296" t="s">
        <v>183</v>
      </c>
      <c r="L3296">
        <v>91928</v>
      </c>
      <c r="M3296">
        <v>932</v>
      </c>
      <c r="N3296">
        <v>120828</v>
      </c>
      <c r="S3296" t="s">
        <v>182</v>
      </c>
      <c r="W3296">
        <v>12</v>
      </c>
      <c r="X3296">
        <v>11</v>
      </c>
      <c r="Y3296">
        <v>2</v>
      </c>
      <c r="Z3296">
        <v>1099720</v>
      </c>
      <c r="AA3296" t="s">
        <v>146</v>
      </c>
      <c r="AB3296">
        <v>102</v>
      </c>
      <c r="AC3296" t="s">
        <v>10</v>
      </c>
      <c r="AD3296" t="s">
        <v>10</v>
      </c>
      <c r="AE3296">
        <v>176</v>
      </c>
    </row>
    <row r="3297" spans="1:31" x14ac:dyDescent="0.25">
      <c r="A3297">
        <v>345</v>
      </c>
      <c r="B3297">
        <v>345</v>
      </c>
      <c r="C3297">
        <v>1125</v>
      </c>
      <c r="E3297" s="3">
        <v>40904</v>
      </c>
      <c r="F3297" s="15">
        <f t="shared" si="102"/>
        <v>2011</v>
      </c>
      <c r="G3297" s="3">
        <f t="shared" si="103"/>
        <v>40908</v>
      </c>
      <c r="H3297" t="s">
        <v>142</v>
      </c>
      <c r="I3297" t="s">
        <v>178</v>
      </c>
      <c r="J3297" t="b">
        <v>0</v>
      </c>
      <c r="K3297" t="s">
        <v>1541</v>
      </c>
      <c r="L3297">
        <v>91928</v>
      </c>
      <c r="M3297">
        <v>935</v>
      </c>
      <c r="N3297">
        <v>120836</v>
      </c>
      <c r="S3297" t="s">
        <v>182</v>
      </c>
      <c r="W3297">
        <v>12</v>
      </c>
      <c r="X3297">
        <v>11</v>
      </c>
      <c r="Y3297">
        <v>1</v>
      </c>
      <c r="Z3297">
        <v>1098942</v>
      </c>
      <c r="AA3297" t="s">
        <v>146</v>
      </c>
      <c r="AB3297">
        <v>102</v>
      </c>
      <c r="AC3297" t="s">
        <v>10</v>
      </c>
      <c r="AD3297" t="s">
        <v>10</v>
      </c>
      <c r="AE3297">
        <v>811</v>
      </c>
    </row>
    <row r="3298" spans="1:31" x14ac:dyDescent="0.25">
      <c r="A3298">
        <v>345</v>
      </c>
      <c r="B3298">
        <v>345</v>
      </c>
      <c r="C3298">
        <v>1125</v>
      </c>
      <c r="E3298" s="3">
        <v>40904</v>
      </c>
      <c r="F3298" s="15">
        <f t="shared" si="102"/>
        <v>2011</v>
      </c>
      <c r="G3298" s="3">
        <f t="shared" si="103"/>
        <v>40908</v>
      </c>
      <c r="H3298" t="s">
        <v>142</v>
      </c>
      <c r="I3298" t="s">
        <v>178</v>
      </c>
      <c r="J3298" t="b">
        <v>0</v>
      </c>
      <c r="K3298" t="s">
        <v>1542</v>
      </c>
      <c r="L3298">
        <v>91928</v>
      </c>
      <c r="M3298">
        <v>935</v>
      </c>
      <c r="N3298">
        <v>120836</v>
      </c>
      <c r="S3298" t="s">
        <v>182</v>
      </c>
      <c r="W3298">
        <v>12</v>
      </c>
      <c r="X3298">
        <v>11</v>
      </c>
      <c r="Y3298">
        <v>2</v>
      </c>
      <c r="Z3298">
        <v>1098942</v>
      </c>
      <c r="AA3298" t="s">
        <v>146</v>
      </c>
      <c r="AB3298">
        <v>102</v>
      </c>
      <c r="AC3298" t="s">
        <v>10</v>
      </c>
      <c r="AD3298" t="s">
        <v>10</v>
      </c>
      <c r="AE3298">
        <v>812</v>
      </c>
    </row>
    <row r="3299" spans="1:31" x14ac:dyDescent="0.25">
      <c r="A3299">
        <v>345</v>
      </c>
      <c r="B3299">
        <v>345</v>
      </c>
      <c r="C3299">
        <v>1125</v>
      </c>
      <c r="E3299" s="3">
        <v>40918</v>
      </c>
      <c r="F3299" s="15">
        <f t="shared" si="102"/>
        <v>2012</v>
      </c>
      <c r="G3299" s="3">
        <f t="shared" si="103"/>
        <v>40939</v>
      </c>
      <c r="H3299" t="s">
        <v>142</v>
      </c>
      <c r="I3299" t="s">
        <v>175</v>
      </c>
      <c r="J3299" t="b">
        <v>0</v>
      </c>
      <c r="K3299" t="s">
        <v>1536</v>
      </c>
      <c r="L3299">
        <v>91928</v>
      </c>
      <c r="M3299">
        <v>941</v>
      </c>
      <c r="N3299">
        <v>122352</v>
      </c>
      <c r="S3299" t="s">
        <v>182</v>
      </c>
      <c r="W3299">
        <v>1</v>
      </c>
      <c r="X3299">
        <v>12</v>
      </c>
      <c r="Y3299">
        <v>1</v>
      </c>
      <c r="Z3299">
        <v>1099394</v>
      </c>
      <c r="AA3299" t="s">
        <v>146</v>
      </c>
      <c r="AB3299">
        <v>102</v>
      </c>
      <c r="AC3299" t="s">
        <v>10</v>
      </c>
      <c r="AD3299" t="s">
        <v>10</v>
      </c>
      <c r="AE3299">
        <v>925</v>
      </c>
    </row>
    <row r="3300" spans="1:31" x14ac:dyDescent="0.25">
      <c r="A3300">
        <v>345</v>
      </c>
      <c r="B3300">
        <v>345</v>
      </c>
      <c r="C3300">
        <v>1125</v>
      </c>
      <c r="E3300" s="3">
        <v>40918</v>
      </c>
      <c r="F3300" s="15">
        <f t="shared" si="102"/>
        <v>2012</v>
      </c>
      <c r="G3300" s="3">
        <f t="shared" si="103"/>
        <v>40939</v>
      </c>
      <c r="H3300" t="s">
        <v>142</v>
      </c>
      <c r="I3300" t="s">
        <v>175</v>
      </c>
      <c r="J3300" t="b">
        <v>0</v>
      </c>
      <c r="K3300" t="s">
        <v>1536</v>
      </c>
      <c r="L3300">
        <v>91928</v>
      </c>
      <c r="M3300">
        <v>941</v>
      </c>
      <c r="N3300">
        <v>122352</v>
      </c>
      <c r="S3300" t="s">
        <v>182</v>
      </c>
      <c r="W3300">
        <v>1</v>
      </c>
      <c r="X3300">
        <v>12</v>
      </c>
      <c r="Y3300">
        <v>5</v>
      </c>
      <c r="Z3300">
        <v>1099394</v>
      </c>
      <c r="AA3300" t="s">
        <v>146</v>
      </c>
      <c r="AB3300">
        <v>102</v>
      </c>
      <c r="AC3300" t="s">
        <v>10</v>
      </c>
      <c r="AD3300" t="s">
        <v>10</v>
      </c>
      <c r="AE3300">
        <v>926</v>
      </c>
    </row>
    <row r="3301" spans="1:31" x14ac:dyDescent="0.25">
      <c r="A3301">
        <v>345</v>
      </c>
      <c r="B3301">
        <v>345</v>
      </c>
      <c r="C3301">
        <v>1125</v>
      </c>
      <c r="E3301" s="3">
        <v>40918</v>
      </c>
      <c r="F3301" s="15">
        <f t="shared" si="102"/>
        <v>2012</v>
      </c>
      <c r="G3301" s="3">
        <f t="shared" si="103"/>
        <v>40939</v>
      </c>
      <c r="H3301" t="s">
        <v>142</v>
      </c>
      <c r="I3301" t="s">
        <v>175</v>
      </c>
      <c r="J3301" t="b">
        <v>0</v>
      </c>
      <c r="K3301" t="s">
        <v>1536</v>
      </c>
      <c r="L3301">
        <v>91928</v>
      </c>
      <c r="M3301">
        <v>941</v>
      </c>
      <c r="N3301">
        <v>122352</v>
      </c>
      <c r="S3301" t="s">
        <v>182</v>
      </c>
      <c r="W3301">
        <v>1</v>
      </c>
      <c r="X3301">
        <v>12</v>
      </c>
      <c r="Y3301">
        <v>4</v>
      </c>
      <c r="Z3301">
        <v>1099394</v>
      </c>
      <c r="AA3301" t="s">
        <v>146</v>
      </c>
      <c r="AB3301">
        <v>102</v>
      </c>
      <c r="AC3301" t="s">
        <v>10</v>
      </c>
      <c r="AD3301" t="s">
        <v>10</v>
      </c>
      <c r="AE3301">
        <v>927</v>
      </c>
    </row>
    <row r="3302" spans="1:31" x14ac:dyDescent="0.25">
      <c r="A3302">
        <v>345</v>
      </c>
      <c r="B3302">
        <v>345</v>
      </c>
      <c r="C3302">
        <v>1125</v>
      </c>
      <c r="E3302" s="3">
        <v>40918</v>
      </c>
      <c r="F3302" s="15">
        <f t="shared" si="102"/>
        <v>2012</v>
      </c>
      <c r="G3302" s="3">
        <f t="shared" si="103"/>
        <v>40939</v>
      </c>
      <c r="H3302" t="s">
        <v>142</v>
      </c>
      <c r="I3302" t="s">
        <v>175</v>
      </c>
      <c r="J3302" t="b">
        <v>0</v>
      </c>
      <c r="K3302" t="s">
        <v>1536</v>
      </c>
      <c r="L3302">
        <v>91928</v>
      </c>
      <c r="M3302">
        <v>941</v>
      </c>
      <c r="N3302">
        <v>122352</v>
      </c>
      <c r="S3302" t="s">
        <v>182</v>
      </c>
      <c r="W3302">
        <v>1</v>
      </c>
      <c r="X3302">
        <v>12</v>
      </c>
      <c r="Y3302">
        <v>5</v>
      </c>
      <c r="Z3302">
        <v>1099394</v>
      </c>
      <c r="AA3302" t="s">
        <v>146</v>
      </c>
      <c r="AB3302">
        <v>102</v>
      </c>
      <c r="AC3302" t="s">
        <v>10</v>
      </c>
      <c r="AD3302" t="s">
        <v>10</v>
      </c>
      <c r="AE3302">
        <v>928</v>
      </c>
    </row>
    <row r="3303" spans="1:31" x14ac:dyDescent="0.25">
      <c r="A3303">
        <v>345</v>
      </c>
      <c r="B3303">
        <v>345</v>
      </c>
      <c r="C3303">
        <v>1125</v>
      </c>
      <c r="E3303" s="3">
        <v>40918</v>
      </c>
      <c r="F3303" s="15">
        <f t="shared" si="102"/>
        <v>2012</v>
      </c>
      <c r="G3303" s="3">
        <f t="shared" si="103"/>
        <v>40939</v>
      </c>
      <c r="H3303" t="s">
        <v>142</v>
      </c>
      <c r="I3303" t="s">
        <v>175</v>
      </c>
      <c r="J3303" t="b">
        <v>0</v>
      </c>
      <c r="K3303" t="s">
        <v>1536</v>
      </c>
      <c r="L3303">
        <v>91928</v>
      </c>
      <c r="M3303">
        <v>941</v>
      </c>
      <c r="N3303">
        <v>122352</v>
      </c>
      <c r="S3303" t="s">
        <v>182</v>
      </c>
      <c r="W3303">
        <v>1</v>
      </c>
      <c r="X3303">
        <v>12</v>
      </c>
      <c r="Y3303">
        <v>2</v>
      </c>
      <c r="Z3303">
        <v>1099394</v>
      </c>
      <c r="AA3303" t="s">
        <v>146</v>
      </c>
      <c r="AB3303">
        <v>102</v>
      </c>
      <c r="AC3303" t="s">
        <v>10</v>
      </c>
      <c r="AD3303" t="s">
        <v>10</v>
      </c>
      <c r="AE3303">
        <v>929</v>
      </c>
    </row>
    <row r="3304" spans="1:31" x14ac:dyDescent="0.25">
      <c r="A3304">
        <v>345</v>
      </c>
      <c r="B3304">
        <v>345</v>
      </c>
      <c r="C3304">
        <v>1125</v>
      </c>
      <c r="E3304" s="3">
        <v>40918</v>
      </c>
      <c r="F3304" s="15">
        <f t="shared" si="102"/>
        <v>2012</v>
      </c>
      <c r="G3304" s="3">
        <f t="shared" si="103"/>
        <v>40939</v>
      </c>
      <c r="H3304" t="s">
        <v>142</v>
      </c>
      <c r="I3304" t="s">
        <v>171</v>
      </c>
      <c r="J3304" t="b">
        <v>0</v>
      </c>
      <c r="K3304" t="s">
        <v>1535</v>
      </c>
      <c r="L3304">
        <v>91928</v>
      </c>
      <c r="M3304">
        <v>941</v>
      </c>
      <c r="N3304">
        <v>122352</v>
      </c>
      <c r="S3304" t="s">
        <v>182</v>
      </c>
      <c r="W3304">
        <v>1</v>
      </c>
      <c r="X3304">
        <v>12</v>
      </c>
      <c r="Y3304">
        <v>2</v>
      </c>
      <c r="Z3304">
        <v>1098824</v>
      </c>
      <c r="AA3304" t="s">
        <v>146</v>
      </c>
      <c r="AB3304">
        <v>102</v>
      </c>
      <c r="AC3304" t="s">
        <v>10</v>
      </c>
      <c r="AD3304" t="s">
        <v>10</v>
      </c>
      <c r="AE3304">
        <v>931</v>
      </c>
    </row>
    <row r="3305" spans="1:31" x14ac:dyDescent="0.25">
      <c r="A3305">
        <v>345</v>
      </c>
      <c r="B3305">
        <v>345</v>
      </c>
      <c r="C3305">
        <v>1125</v>
      </c>
      <c r="E3305" s="3">
        <v>40918</v>
      </c>
      <c r="F3305" s="15">
        <f t="shared" si="102"/>
        <v>2012</v>
      </c>
      <c r="G3305" s="3">
        <f t="shared" si="103"/>
        <v>40939</v>
      </c>
      <c r="H3305" t="s">
        <v>142</v>
      </c>
      <c r="I3305" t="s">
        <v>171</v>
      </c>
      <c r="J3305" t="b">
        <v>0</v>
      </c>
      <c r="K3305" t="s">
        <v>1535</v>
      </c>
      <c r="L3305">
        <v>91928</v>
      </c>
      <c r="M3305">
        <v>941</v>
      </c>
      <c r="N3305">
        <v>122352</v>
      </c>
      <c r="S3305" t="s">
        <v>182</v>
      </c>
      <c r="W3305">
        <v>1</v>
      </c>
      <c r="X3305">
        <v>12</v>
      </c>
      <c r="Y3305">
        <v>1</v>
      </c>
      <c r="Z3305">
        <v>1098824</v>
      </c>
      <c r="AA3305" t="s">
        <v>146</v>
      </c>
      <c r="AB3305">
        <v>102</v>
      </c>
      <c r="AC3305" t="s">
        <v>10</v>
      </c>
      <c r="AD3305" t="s">
        <v>10</v>
      </c>
      <c r="AE3305">
        <v>934</v>
      </c>
    </row>
    <row r="3306" spans="1:31" x14ac:dyDescent="0.25">
      <c r="A3306">
        <v>345</v>
      </c>
      <c r="B3306">
        <v>345</v>
      </c>
      <c r="C3306">
        <v>1125</v>
      </c>
      <c r="E3306" s="3">
        <v>40918</v>
      </c>
      <c r="F3306" s="15">
        <f t="shared" si="102"/>
        <v>2012</v>
      </c>
      <c r="G3306" s="3">
        <f t="shared" si="103"/>
        <v>40939</v>
      </c>
      <c r="H3306" t="s">
        <v>142</v>
      </c>
      <c r="I3306" t="s">
        <v>171</v>
      </c>
      <c r="J3306" t="b">
        <v>0</v>
      </c>
      <c r="K3306" t="s">
        <v>1535</v>
      </c>
      <c r="L3306">
        <v>91928</v>
      </c>
      <c r="M3306">
        <v>941</v>
      </c>
      <c r="N3306">
        <v>122352</v>
      </c>
      <c r="S3306" t="s">
        <v>182</v>
      </c>
      <c r="W3306">
        <v>1</v>
      </c>
      <c r="X3306">
        <v>12</v>
      </c>
      <c r="Y3306">
        <v>5</v>
      </c>
      <c r="Z3306">
        <v>1098824</v>
      </c>
      <c r="AA3306" t="s">
        <v>146</v>
      </c>
      <c r="AB3306">
        <v>102</v>
      </c>
      <c r="AC3306" t="s">
        <v>10</v>
      </c>
      <c r="AD3306" t="s">
        <v>10</v>
      </c>
      <c r="AE3306">
        <v>935</v>
      </c>
    </row>
    <row r="3307" spans="1:31" x14ac:dyDescent="0.25">
      <c r="A3307">
        <v>345</v>
      </c>
      <c r="B3307">
        <v>345</v>
      </c>
      <c r="C3307">
        <v>1125</v>
      </c>
      <c r="E3307" s="3">
        <v>40918</v>
      </c>
      <c r="F3307" s="15">
        <f t="shared" si="102"/>
        <v>2012</v>
      </c>
      <c r="G3307" s="3">
        <f t="shared" si="103"/>
        <v>40939</v>
      </c>
      <c r="H3307" t="s">
        <v>142</v>
      </c>
      <c r="I3307" t="s">
        <v>171</v>
      </c>
      <c r="J3307" t="b">
        <v>0</v>
      </c>
      <c r="K3307" t="s">
        <v>1535</v>
      </c>
      <c r="L3307">
        <v>91928</v>
      </c>
      <c r="M3307">
        <v>941</v>
      </c>
      <c r="N3307">
        <v>122352</v>
      </c>
      <c r="S3307" t="s">
        <v>182</v>
      </c>
      <c r="W3307">
        <v>1</v>
      </c>
      <c r="X3307">
        <v>12</v>
      </c>
      <c r="Y3307">
        <v>4</v>
      </c>
      <c r="Z3307">
        <v>1098824</v>
      </c>
      <c r="AA3307" t="s">
        <v>146</v>
      </c>
      <c r="AB3307">
        <v>102</v>
      </c>
      <c r="AC3307" t="s">
        <v>10</v>
      </c>
      <c r="AD3307" t="s">
        <v>10</v>
      </c>
      <c r="AE3307">
        <v>936</v>
      </c>
    </row>
    <row r="3308" spans="1:31" x14ac:dyDescent="0.25">
      <c r="A3308">
        <v>345</v>
      </c>
      <c r="B3308">
        <v>345</v>
      </c>
      <c r="C3308">
        <v>1125</v>
      </c>
      <c r="E3308" s="3">
        <v>40918</v>
      </c>
      <c r="F3308" s="15">
        <f t="shared" si="102"/>
        <v>2012</v>
      </c>
      <c r="G3308" s="3">
        <f t="shared" si="103"/>
        <v>40939</v>
      </c>
      <c r="H3308" t="s">
        <v>142</v>
      </c>
      <c r="I3308" t="s">
        <v>171</v>
      </c>
      <c r="J3308" t="b">
        <v>0</v>
      </c>
      <c r="K3308" t="s">
        <v>1535</v>
      </c>
      <c r="L3308">
        <v>91928</v>
      </c>
      <c r="M3308">
        <v>941</v>
      </c>
      <c r="N3308">
        <v>122352</v>
      </c>
      <c r="S3308" t="s">
        <v>182</v>
      </c>
      <c r="W3308">
        <v>1</v>
      </c>
      <c r="X3308">
        <v>12</v>
      </c>
      <c r="Y3308">
        <v>5</v>
      </c>
      <c r="Z3308">
        <v>1098824</v>
      </c>
      <c r="AA3308" t="s">
        <v>146</v>
      </c>
      <c r="AB3308">
        <v>102</v>
      </c>
      <c r="AC3308" t="s">
        <v>10</v>
      </c>
      <c r="AD3308" t="s">
        <v>10</v>
      </c>
      <c r="AE3308">
        <v>937</v>
      </c>
    </row>
    <row r="3309" spans="1:31" x14ac:dyDescent="0.25">
      <c r="A3309">
        <v>345</v>
      </c>
      <c r="B3309">
        <v>345</v>
      </c>
      <c r="C3309">
        <v>1125</v>
      </c>
      <c r="E3309" s="3">
        <v>40932</v>
      </c>
      <c r="F3309" s="15">
        <f t="shared" si="102"/>
        <v>2012</v>
      </c>
      <c r="G3309" s="3">
        <f t="shared" si="103"/>
        <v>40939</v>
      </c>
      <c r="H3309" t="s">
        <v>142</v>
      </c>
      <c r="I3309" t="s">
        <v>175</v>
      </c>
      <c r="J3309" t="b">
        <v>0</v>
      </c>
      <c r="K3309" t="s">
        <v>1543</v>
      </c>
      <c r="L3309">
        <v>91928</v>
      </c>
      <c r="M3309">
        <v>946</v>
      </c>
      <c r="N3309">
        <v>122768</v>
      </c>
      <c r="S3309" t="s">
        <v>182</v>
      </c>
      <c r="W3309">
        <v>1</v>
      </c>
      <c r="X3309">
        <v>12</v>
      </c>
      <c r="Y3309">
        <v>3</v>
      </c>
      <c r="Z3309">
        <v>1099394</v>
      </c>
      <c r="AA3309" t="s">
        <v>146</v>
      </c>
      <c r="AB3309">
        <v>102</v>
      </c>
      <c r="AC3309" t="s">
        <v>10</v>
      </c>
      <c r="AD3309" t="s">
        <v>10</v>
      </c>
      <c r="AE3309">
        <v>1161</v>
      </c>
    </row>
    <row r="3310" spans="1:31" x14ac:dyDescent="0.25">
      <c r="A3310">
        <v>345</v>
      </c>
      <c r="B3310">
        <v>345</v>
      </c>
      <c r="C3310">
        <v>1125</v>
      </c>
      <c r="E3310" s="3">
        <v>40932</v>
      </c>
      <c r="F3310" s="15">
        <f t="shared" si="102"/>
        <v>2012</v>
      </c>
      <c r="G3310" s="3">
        <f t="shared" si="103"/>
        <v>40939</v>
      </c>
      <c r="H3310" t="s">
        <v>142</v>
      </c>
      <c r="I3310" t="s">
        <v>175</v>
      </c>
      <c r="J3310" t="b">
        <v>0</v>
      </c>
      <c r="K3310" t="s">
        <v>1544</v>
      </c>
      <c r="L3310">
        <v>91928</v>
      </c>
      <c r="M3310">
        <v>946</v>
      </c>
      <c r="N3310">
        <v>122768</v>
      </c>
      <c r="S3310" t="s">
        <v>182</v>
      </c>
      <c r="W3310">
        <v>1</v>
      </c>
      <c r="X3310">
        <v>12</v>
      </c>
      <c r="Y3310">
        <v>8</v>
      </c>
      <c r="Z3310">
        <v>1099394</v>
      </c>
      <c r="AA3310" t="s">
        <v>146</v>
      </c>
      <c r="AB3310">
        <v>102</v>
      </c>
      <c r="AC3310" t="s">
        <v>10</v>
      </c>
      <c r="AD3310" t="s">
        <v>10</v>
      </c>
      <c r="AE3310">
        <v>1164</v>
      </c>
    </row>
    <row r="3311" spans="1:31" x14ac:dyDescent="0.25">
      <c r="A3311">
        <v>345</v>
      </c>
      <c r="B3311">
        <v>345</v>
      </c>
      <c r="C3311">
        <v>1125</v>
      </c>
      <c r="E3311" s="3">
        <v>40932</v>
      </c>
      <c r="F3311" s="15">
        <f t="shared" si="102"/>
        <v>2012</v>
      </c>
      <c r="G3311" s="3">
        <f t="shared" si="103"/>
        <v>40939</v>
      </c>
      <c r="H3311" t="s">
        <v>142</v>
      </c>
      <c r="I3311" t="s">
        <v>1298</v>
      </c>
      <c r="J3311" t="b">
        <v>0</v>
      </c>
      <c r="K3311" t="s">
        <v>1512</v>
      </c>
      <c r="L3311">
        <v>91928</v>
      </c>
      <c r="M3311">
        <v>946</v>
      </c>
      <c r="N3311">
        <v>122768</v>
      </c>
      <c r="S3311" t="s">
        <v>182</v>
      </c>
      <c r="W3311">
        <v>1</v>
      </c>
      <c r="X3311">
        <v>12</v>
      </c>
      <c r="Y3311">
        <v>3</v>
      </c>
      <c r="Z3311">
        <v>1099689</v>
      </c>
      <c r="AA3311" t="s">
        <v>146</v>
      </c>
      <c r="AB3311">
        <v>102</v>
      </c>
      <c r="AC3311" t="s">
        <v>10</v>
      </c>
      <c r="AD3311" t="s">
        <v>10</v>
      </c>
      <c r="AE3311">
        <v>1165</v>
      </c>
    </row>
    <row r="3312" spans="1:31" x14ac:dyDescent="0.25">
      <c r="A3312">
        <v>345</v>
      </c>
      <c r="B3312">
        <v>345</v>
      </c>
      <c r="C3312">
        <v>1125</v>
      </c>
      <c r="E3312" s="3">
        <v>40932</v>
      </c>
      <c r="F3312" s="15">
        <f t="shared" si="102"/>
        <v>2012</v>
      </c>
      <c r="G3312" s="3">
        <f t="shared" si="103"/>
        <v>40939</v>
      </c>
      <c r="H3312" t="s">
        <v>142</v>
      </c>
      <c r="I3312" t="s">
        <v>178</v>
      </c>
      <c r="J3312" t="b">
        <v>0</v>
      </c>
      <c r="K3312" t="s">
        <v>1545</v>
      </c>
      <c r="L3312">
        <v>91928</v>
      </c>
      <c r="M3312">
        <v>946</v>
      </c>
      <c r="N3312">
        <v>122768</v>
      </c>
      <c r="S3312" t="s">
        <v>182</v>
      </c>
      <c r="W3312">
        <v>1</v>
      </c>
      <c r="X3312">
        <v>12</v>
      </c>
      <c r="Y3312">
        <v>8</v>
      </c>
      <c r="Z3312">
        <v>1098942</v>
      </c>
      <c r="AA3312" t="s">
        <v>146</v>
      </c>
      <c r="AB3312">
        <v>102</v>
      </c>
      <c r="AC3312" t="s">
        <v>10</v>
      </c>
      <c r="AD3312" t="s">
        <v>10</v>
      </c>
      <c r="AE3312">
        <v>1170</v>
      </c>
    </row>
    <row r="3313" spans="1:31" x14ac:dyDescent="0.25">
      <c r="A3313">
        <v>345</v>
      </c>
      <c r="B3313">
        <v>345</v>
      </c>
      <c r="C3313">
        <v>1125</v>
      </c>
      <c r="E3313" s="3">
        <v>40932</v>
      </c>
      <c r="F3313" s="15">
        <f t="shared" si="102"/>
        <v>2012</v>
      </c>
      <c r="G3313" s="3">
        <f t="shared" si="103"/>
        <v>40939</v>
      </c>
      <c r="H3313" t="s">
        <v>142</v>
      </c>
      <c r="I3313" t="s">
        <v>171</v>
      </c>
      <c r="J3313" t="b">
        <v>0</v>
      </c>
      <c r="K3313" t="s">
        <v>1546</v>
      </c>
      <c r="L3313">
        <v>91928</v>
      </c>
      <c r="M3313">
        <v>946</v>
      </c>
      <c r="N3313">
        <v>122768</v>
      </c>
      <c r="S3313" t="s">
        <v>182</v>
      </c>
      <c r="W3313">
        <v>1</v>
      </c>
      <c r="X3313">
        <v>12</v>
      </c>
      <c r="Y3313">
        <v>8</v>
      </c>
      <c r="Z3313">
        <v>1098824</v>
      </c>
      <c r="AA3313" t="s">
        <v>146</v>
      </c>
      <c r="AB3313">
        <v>102</v>
      </c>
      <c r="AC3313" t="s">
        <v>10</v>
      </c>
      <c r="AD3313" t="s">
        <v>10</v>
      </c>
      <c r="AE3313">
        <v>1171</v>
      </c>
    </row>
    <row r="3314" spans="1:31" x14ac:dyDescent="0.25">
      <c r="A3314">
        <v>345</v>
      </c>
      <c r="B3314">
        <v>345</v>
      </c>
      <c r="C3314">
        <v>1125</v>
      </c>
      <c r="E3314" s="3">
        <v>40932</v>
      </c>
      <c r="F3314" s="15">
        <f t="shared" si="102"/>
        <v>2012</v>
      </c>
      <c r="G3314" s="3">
        <f t="shared" si="103"/>
        <v>40939</v>
      </c>
      <c r="H3314" t="s">
        <v>142</v>
      </c>
      <c r="I3314" t="s">
        <v>171</v>
      </c>
      <c r="J3314" t="b">
        <v>0</v>
      </c>
      <c r="K3314" t="s">
        <v>1512</v>
      </c>
      <c r="L3314">
        <v>91928</v>
      </c>
      <c r="M3314">
        <v>946</v>
      </c>
      <c r="N3314">
        <v>122768</v>
      </c>
      <c r="S3314" t="s">
        <v>182</v>
      </c>
      <c r="W3314">
        <v>1</v>
      </c>
      <c r="X3314">
        <v>12</v>
      </c>
      <c r="Y3314">
        <v>3</v>
      </c>
      <c r="Z3314">
        <v>1098824</v>
      </c>
      <c r="AA3314" t="s">
        <v>146</v>
      </c>
      <c r="AB3314">
        <v>102</v>
      </c>
      <c r="AC3314" t="s">
        <v>10</v>
      </c>
      <c r="AD3314" t="s">
        <v>10</v>
      </c>
      <c r="AE3314">
        <v>1172</v>
      </c>
    </row>
    <row r="3315" spans="1:31" x14ac:dyDescent="0.25">
      <c r="A3315">
        <v>345</v>
      </c>
      <c r="B3315">
        <v>345</v>
      </c>
      <c r="C3315">
        <v>1125</v>
      </c>
      <c r="E3315" s="3">
        <v>40932</v>
      </c>
      <c r="F3315" s="15">
        <f t="shared" si="102"/>
        <v>2012</v>
      </c>
      <c r="G3315" s="3">
        <f t="shared" si="103"/>
        <v>40939</v>
      </c>
      <c r="H3315" t="s">
        <v>142</v>
      </c>
      <c r="I3315" t="s">
        <v>170</v>
      </c>
      <c r="J3315" t="b">
        <v>0</v>
      </c>
      <c r="K3315" t="s">
        <v>1547</v>
      </c>
      <c r="L3315">
        <v>91928</v>
      </c>
      <c r="M3315">
        <v>946</v>
      </c>
      <c r="N3315">
        <v>122768</v>
      </c>
      <c r="S3315" t="s">
        <v>182</v>
      </c>
      <c r="W3315">
        <v>1</v>
      </c>
      <c r="X3315">
        <v>12</v>
      </c>
      <c r="Y3315">
        <v>3</v>
      </c>
      <c r="Z3315">
        <v>1098822</v>
      </c>
      <c r="AA3315" t="s">
        <v>146</v>
      </c>
      <c r="AB3315">
        <v>102</v>
      </c>
      <c r="AC3315" t="s">
        <v>10</v>
      </c>
      <c r="AD3315" t="s">
        <v>10</v>
      </c>
      <c r="AE3315">
        <v>1173</v>
      </c>
    </row>
    <row r="3316" spans="1:31" x14ac:dyDescent="0.25">
      <c r="A3316">
        <v>345</v>
      </c>
      <c r="B3316">
        <v>345</v>
      </c>
      <c r="C3316">
        <v>1125</v>
      </c>
      <c r="E3316" s="3">
        <v>40939</v>
      </c>
      <c r="F3316" s="15">
        <f t="shared" si="102"/>
        <v>2012</v>
      </c>
      <c r="G3316" s="3">
        <f t="shared" si="103"/>
        <v>40939</v>
      </c>
      <c r="H3316" t="s">
        <v>142</v>
      </c>
      <c r="I3316" t="s">
        <v>168</v>
      </c>
      <c r="J3316" t="b">
        <v>0</v>
      </c>
      <c r="K3316" t="s">
        <v>183</v>
      </c>
      <c r="L3316">
        <v>91928</v>
      </c>
      <c r="M3316">
        <v>949</v>
      </c>
      <c r="N3316">
        <v>122843</v>
      </c>
      <c r="S3316" t="s">
        <v>182</v>
      </c>
      <c r="W3316">
        <v>1</v>
      </c>
      <c r="X3316">
        <v>12</v>
      </c>
      <c r="Y3316">
        <v>4</v>
      </c>
      <c r="Z3316">
        <v>1099720</v>
      </c>
      <c r="AA3316" t="s">
        <v>146</v>
      </c>
      <c r="AB3316">
        <v>102</v>
      </c>
      <c r="AC3316" t="s">
        <v>10</v>
      </c>
      <c r="AD3316" t="s">
        <v>10</v>
      </c>
      <c r="AE3316">
        <v>469</v>
      </c>
    </row>
    <row r="3317" spans="1:31" x14ac:dyDescent="0.25">
      <c r="A3317">
        <v>345</v>
      </c>
      <c r="B3317">
        <v>345</v>
      </c>
      <c r="C3317">
        <v>1125</v>
      </c>
      <c r="E3317" s="3">
        <v>40946</v>
      </c>
      <c r="F3317" s="15">
        <f t="shared" si="102"/>
        <v>2012</v>
      </c>
      <c r="G3317" s="3">
        <f t="shared" si="103"/>
        <v>40968</v>
      </c>
      <c r="H3317" t="s">
        <v>142</v>
      </c>
      <c r="I3317" t="s">
        <v>171</v>
      </c>
      <c r="J3317" t="b">
        <v>0</v>
      </c>
      <c r="K3317" t="s">
        <v>1548</v>
      </c>
      <c r="L3317">
        <v>91928</v>
      </c>
      <c r="M3317">
        <v>954</v>
      </c>
      <c r="N3317">
        <v>123778</v>
      </c>
      <c r="S3317" t="s">
        <v>182</v>
      </c>
      <c r="W3317">
        <v>2</v>
      </c>
      <c r="X3317">
        <v>12</v>
      </c>
      <c r="Y3317">
        <v>6</v>
      </c>
      <c r="Z3317">
        <v>1098824</v>
      </c>
      <c r="AA3317" t="s">
        <v>146</v>
      </c>
      <c r="AB3317">
        <v>102</v>
      </c>
      <c r="AC3317" t="s">
        <v>10</v>
      </c>
      <c r="AD3317" t="s">
        <v>10</v>
      </c>
      <c r="AE3317">
        <v>1245</v>
      </c>
    </row>
    <row r="3318" spans="1:31" x14ac:dyDescent="0.25">
      <c r="A3318">
        <v>345</v>
      </c>
      <c r="B3318">
        <v>345</v>
      </c>
      <c r="C3318">
        <v>1125</v>
      </c>
      <c r="E3318" s="3">
        <v>40946</v>
      </c>
      <c r="F3318" s="15">
        <f t="shared" si="102"/>
        <v>2012</v>
      </c>
      <c r="G3318" s="3">
        <f t="shared" si="103"/>
        <v>40968</v>
      </c>
      <c r="H3318" t="s">
        <v>142</v>
      </c>
      <c r="I3318" t="s">
        <v>175</v>
      </c>
      <c r="J3318" t="b">
        <v>0</v>
      </c>
      <c r="K3318" t="s">
        <v>1549</v>
      </c>
      <c r="L3318">
        <v>91928</v>
      </c>
      <c r="M3318">
        <v>954</v>
      </c>
      <c r="N3318">
        <v>123778</v>
      </c>
      <c r="S3318" t="s">
        <v>182</v>
      </c>
      <c r="W3318">
        <v>2</v>
      </c>
      <c r="X3318">
        <v>12</v>
      </c>
      <c r="Y3318">
        <v>6</v>
      </c>
      <c r="Z3318">
        <v>1099394</v>
      </c>
      <c r="AA3318" t="s">
        <v>146</v>
      </c>
      <c r="AB3318">
        <v>102</v>
      </c>
      <c r="AC3318" t="s">
        <v>10</v>
      </c>
      <c r="AD3318" t="s">
        <v>10</v>
      </c>
      <c r="AE3318">
        <v>1249</v>
      </c>
    </row>
    <row r="3319" spans="1:31" x14ac:dyDescent="0.25">
      <c r="A3319">
        <v>345</v>
      </c>
      <c r="B3319">
        <v>345</v>
      </c>
      <c r="C3319">
        <v>1125</v>
      </c>
      <c r="E3319" s="3">
        <v>40954</v>
      </c>
      <c r="F3319" s="15">
        <f t="shared" si="102"/>
        <v>2012</v>
      </c>
      <c r="G3319" s="3">
        <f t="shared" si="103"/>
        <v>40968</v>
      </c>
      <c r="H3319" t="s">
        <v>142</v>
      </c>
      <c r="I3319" t="s">
        <v>168</v>
      </c>
      <c r="J3319" t="b">
        <v>0</v>
      </c>
      <c r="K3319" t="s">
        <v>183</v>
      </c>
      <c r="L3319">
        <v>91928</v>
      </c>
      <c r="M3319">
        <v>957</v>
      </c>
      <c r="N3319">
        <v>123905</v>
      </c>
      <c r="S3319" t="s">
        <v>182</v>
      </c>
      <c r="W3319">
        <v>2</v>
      </c>
      <c r="X3319">
        <v>12</v>
      </c>
      <c r="Y3319">
        <v>2</v>
      </c>
      <c r="Z3319">
        <v>1099720</v>
      </c>
      <c r="AA3319" t="s">
        <v>146</v>
      </c>
      <c r="AB3319">
        <v>102</v>
      </c>
      <c r="AC3319" t="s">
        <v>10</v>
      </c>
      <c r="AD3319" t="s">
        <v>10</v>
      </c>
      <c r="AE3319">
        <v>473</v>
      </c>
    </row>
    <row r="3320" spans="1:31" x14ac:dyDescent="0.25">
      <c r="A3320">
        <v>345</v>
      </c>
      <c r="B3320">
        <v>345</v>
      </c>
      <c r="C3320">
        <v>1125</v>
      </c>
      <c r="E3320" s="3">
        <v>40954</v>
      </c>
      <c r="F3320" s="15">
        <f t="shared" si="102"/>
        <v>2012</v>
      </c>
      <c r="G3320" s="3">
        <f t="shared" si="103"/>
        <v>40968</v>
      </c>
      <c r="H3320" t="s">
        <v>142</v>
      </c>
      <c r="I3320" t="s">
        <v>168</v>
      </c>
      <c r="J3320" t="b">
        <v>0</v>
      </c>
      <c r="K3320" t="s">
        <v>183</v>
      </c>
      <c r="L3320">
        <v>91928</v>
      </c>
      <c r="M3320">
        <v>957</v>
      </c>
      <c r="N3320">
        <v>123905</v>
      </c>
      <c r="S3320" t="s">
        <v>182</v>
      </c>
      <c r="W3320">
        <v>2</v>
      </c>
      <c r="X3320">
        <v>12</v>
      </c>
      <c r="Y3320">
        <v>2</v>
      </c>
      <c r="Z3320">
        <v>1099720</v>
      </c>
      <c r="AA3320" t="s">
        <v>146</v>
      </c>
      <c r="AB3320">
        <v>102</v>
      </c>
      <c r="AC3320" t="s">
        <v>10</v>
      </c>
      <c r="AD3320" t="s">
        <v>10</v>
      </c>
      <c r="AE3320">
        <v>474</v>
      </c>
    </row>
    <row r="3321" spans="1:31" x14ac:dyDescent="0.25">
      <c r="A3321">
        <v>345</v>
      </c>
      <c r="B3321">
        <v>345</v>
      </c>
      <c r="C3321">
        <v>1125</v>
      </c>
      <c r="E3321" s="3">
        <v>40954</v>
      </c>
      <c r="F3321" s="15">
        <f t="shared" si="102"/>
        <v>2012</v>
      </c>
      <c r="G3321" s="3">
        <f t="shared" si="103"/>
        <v>40968</v>
      </c>
      <c r="H3321" t="s">
        <v>142</v>
      </c>
      <c r="I3321" t="s">
        <v>168</v>
      </c>
      <c r="J3321" t="b">
        <v>0</v>
      </c>
      <c r="K3321" t="s">
        <v>183</v>
      </c>
      <c r="L3321">
        <v>91928</v>
      </c>
      <c r="M3321">
        <v>957</v>
      </c>
      <c r="N3321">
        <v>123905</v>
      </c>
      <c r="S3321" t="s">
        <v>182</v>
      </c>
      <c r="W3321">
        <v>2</v>
      </c>
      <c r="X3321">
        <v>12</v>
      </c>
      <c r="Y3321">
        <v>1</v>
      </c>
      <c r="Z3321">
        <v>1099720</v>
      </c>
      <c r="AA3321" t="s">
        <v>146</v>
      </c>
      <c r="AB3321">
        <v>102</v>
      </c>
      <c r="AC3321" t="s">
        <v>10</v>
      </c>
      <c r="AD3321" t="s">
        <v>10</v>
      </c>
      <c r="AE3321">
        <v>475</v>
      </c>
    </row>
    <row r="3322" spans="1:31" x14ac:dyDescent="0.25">
      <c r="A3322">
        <v>345</v>
      </c>
      <c r="B3322">
        <v>345</v>
      </c>
      <c r="C3322">
        <v>1125</v>
      </c>
      <c r="E3322" s="3">
        <v>40954</v>
      </c>
      <c r="F3322" s="15">
        <f t="shared" si="102"/>
        <v>2012</v>
      </c>
      <c r="G3322" s="3">
        <f t="shared" si="103"/>
        <v>40968</v>
      </c>
      <c r="H3322" t="s">
        <v>142</v>
      </c>
      <c r="I3322" t="s">
        <v>168</v>
      </c>
      <c r="J3322" t="b">
        <v>0</v>
      </c>
      <c r="K3322" t="s">
        <v>183</v>
      </c>
      <c r="L3322">
        <v>91928</v>
      </c>
      <c r="M3322">
        <v>957</v>
      </c>
      <c r="N3322">
        <v>123905</v>
      </c>
      <c r="S3322" t="s">
        <v>182</v>
      </c>
      <c r="W3322">
        <v>2</v>
      </c>
      <c r="X3322">
        <v>12</v>
      </c>
      <c r="Y3322">
        <v>2</v>
      </c>
      <c r="Z3322">
        <v>1099720</v>
      </c>
      <c r="AA3322" t="s">
        <v>146</v>
      </c>
      <c r="AB3322">
        <v>102</v>
      </c>
      <c r="AC3322" t="s">
        <v>10</v>
      </c>
      <c r="AD3322" t="s">
        <v>10</v>
      </c>
      <c r="AE3322">
        <v>476</v>
      </c>
    </row>
    <row r="3323" spans="1:31" x14ac:dyDescent="0.25">
      <c r="A3323">
        <v>345</v>
      </c>
      <c r="B3323">
        <v>345</v>
      </c>
      <c r="C3323">
        <v>1125</v>
      </c>
      <c r="E3323" s="3">
        <v>40960</v>
      </c>
      <c r="F3323" s="15">
        <f t="shared" si="102"/>
        <v>2012</v>
      </c>
      <c r="G3323" s="3">
        <f t="shared" si="103"/>
        <v>40968</v>
      </c>
      <c r="H3323" t="s">
        <v>142</v>
      </c>
      <c r="I3323" t="s">
        <v>170</v>
      </c>
      <c r="J3323" t="b">
        <v>0</v>
      </c>
      <c r="K3323" t="s">
        <v>1550</v>
      </c>
      <c r="L3323">
        <v>91928</v>
      </c>
      <c r="M3323">
        <v>962</v>
      </c>
      <c r="N3323">
        <v>124758</v>
      </c>
      <c r="S3323" t="s">
        <v>182</v>
      </c>
      <c r="W3323">
        <v>2</v>
      </c>
      <c r="X3323">
        <v>12</v>
      </c>
      <c r="Y3323">
        <v>2</v>
      </c>
      <c r="Z3323">
        <v>1098822</v>
      </c>
      <c r="AA3323" t="s">
        <v>146</v>
      </c>
      <c r="AB3323">
        <v>102</v>
      </c>
      <c r="AC3323" t="s">
        <v>10</v>
      </c>
      <c r="AD3323" t="s">
        <v>10</v>
      </c>
      <c r="AE3323">
        <v>1249</v>
      </c>
    </row>
    <row r="3324" spans="1:31" x14ac:dyDescent="0.25">
      <c r="A3324">
        <v>345</v>
      </c>
      <c r="B3324">
        <v>345</v>
      </c>
      <c r="C3324">
        <v>1125</v>
      </c>
      <c r="E3324" s="3">
        <v>40960</v>
      </c>
      <c r="F3324" s="15">
        <f t="shared" si="102"/>
        <v>2012</v>
      </c>
      <c r="G3324" s="3">
        <f t="shared" si="103"/>
        <v>40968</v>
      </c>
      <c r="H3324" t="s">
        <v>142</v>
      </c>
      <c r="I3324" t="s">
        <v>171</v>
      </c>
      <c r="J3324" t="b">
        <v>0</v>
      </c>
      <c r="K3324" t="s">
        <v>1551</v>
      </c>
      <c r="L3324">
        <v>91928</v>
      </c>
      <c r="M3324">
        <v>962</v>
      </c>
      <c r="N3324">
        <v>124758</v>
      </c>
      <c r="S3324" t="s">
        <v>182</v>
      </c>
      <c r="W3324">
        <v>2</v>
      </c>
      <c r="X3324">
        <v>12</v>
      </c>
      <c r="Y3324">
        <v>5</v>
      </c>
      <c r="Z3324">
        <v>1098824</v>
      </c>
      <c r="AA3324" t="s">
        <v>146</v>
      </c>
      <c r="AB3324">
        <v>102</v>
      </c>
      <c r="AC3324" t="s">
        <v>10</v>
      </c>
      <c r="AD3324" t="s">
        <v>10</v>
      </c>
      <c r="AE3324">
        <v>1250</v>
      </c>
    </row>
    <row r="3325" spans="1:31" x14ac:dyDescent="0.25">
      <c r="A3325">
        <v>345</v>
      </c>
      <c r="B3325">
        <v>345</v>
      </c>
      <c r="C3325">
        <v>1125</v>
      </c>
      <c r="E3325" s="3">
        <v>40960</v>
      </c>
      <c r="F3325" s="15">
        <f t="shared" si="102"/>
        <v>2012</v>
      </c>
      <c r="G3325" s="3">
        <f t="shared" si="103"/>
        <v>40968</v>
      </c>
      <c r="H3325" t="s">
        <v>142</v>
      </c>
      <c r="I3325" t="s">
        <v>172</v>
      </c>
      <c r="J3325" t="b">
        <v>0</v>
      </c>
      <c r="K3325" t="s">
        <v>1522</v>
      </c>
      <c r="L3325">
        <v>91928</v>
      </c>
      <c r="M3325">
        <v>962</v>
      </c>
      <c r="N3325">
        <v>124758</v>
      </c>
      <c r="S3325" t="s">
        <v>182</v>
      </c>
      <c r="W3325">
        <v>2</v>
      </c>
      <c r="X3325">
        <v>12</v>
      </c>
      <c r="Y3325">
        <v>5</v>
      </c>
      <c r="Z3325">
        <v>1099579</v>
      </c>
      <c r="AA3325" t="s">
        <v>146</v>
      </c>
      <c r="AB3325">
        <v>102</v>
      </c>
      <c r="AC3325" t="s">
        <v>10</v>
      </c>
      <c r="AD3325" t="s">
        <v>10</v>
      </c>
      <c r="AE3325">
        <v>1254</v>
      </c>
    </row>
    <row r="3326" spans="1:31" x14ac:dyDescent="0.25">
      <c r="A3326">
        <v>345</v>
      </c>
      <c r="B3326">
        <v>345</v>
      </c>
      <c r="C3326">
        <v>1125</v>
      </c>
      <c r="E3326" s="3">
        <v>40960</v>
      </c>
      <c r="F3326" s="15">
        <f t="shared" si="102"/>
        <v>2012</v>
      </c>
      <c r="G3326" s="3">
        <f t="shared" si="103"/>
        <v>40968</v>
      </c>
      <c r="H3326" t="s">
        <v>142</v>
      </c>
      <c r="I3326" t="s">
        <v>1298</v>
      </c>
      <c r="J3326" t="b">
        <v>0</v>
      </c>
      <c r="K3326" t="s">
        <v>183</v>
      </c>
      <c r="L3326">
        <v>91928</v>
      </c>
      <c r="M3326">
        <v>962</v>
      </c>
      <c r="N3326">
        <v>124758</v>
      </c>
      <c r="S3326" t="s">
        <v>182</v>
      </c>
      <c r="W3326">
        <v>2</v>
      </c>
      <c r="X3326">
        <v>12</v>
      </c>
      <c r="Y3326">
        <v>2</v>
      </c>
      <c r="Z3326">
        <v>1099689</v>
      </c>
      <c r="AA3326" t="s">
        <v>146</v>
      </c>
      <c r="AB3326">
        <v>102</v>
      </c>
      <c r="AC3326" t="s">
        <v>10</v>
      </c>
      <c r="AD3326" t="s">
        <v>10</v>
      </c>
      <c r="AE3326">
        <v>1255</v>
      </c>
    </row>
    <row r="3327" spans="1:31" x14ac:dyDescent="0.25">
      <c r="A3327">
        <v>345</v>
      </c>
      <c r="B3327">
        <v>345</v>
      </c>
      <c r="C3327">
        <v>1125</v>
      </c>
      <c r="E3327" s="3">
        <v>40968</v>
      </c>
      <c r="F3327" s="15">
        <f t="shared" si="102"/>
        <v>2012</v>
      </c>
      <c r="G3327" s="3">
        <f t="shared" si="103"/>
        <v>40968</v>
      </c>
      <c r="H3327" t="s">
        <v>142</v>
      </c>
      <c r="I3327" t="s">
        <v>168</v>
      </c>
      <c r="J3327" t="b">
        <v>0</v>
      </c>
      <c r="K3327" t="s">
        <v>183</v>
      </c>
      <c r="L3327">
        <v>91928</v>
      </c>
      <c r="M3327">
        <v>965</v>
      </c>
      <c r="N3327">
        <v>124848</v>
      </c>
      <c r="S3327" t="s">
        <v>182</v>
      </c>
      <c r="W3327">
        <v>2</v>
      </c>
      <c r="X3327">
        <v>12</v>
      </c>
      <c r="Y3327">
        <v>4</v>
      </c>
      <c r="Z3327">
        <v>1099720</v>
      </c>
      <c r="AA3327" t="s">
        <v>146</v>
      </c>
      <c r="AB3327">
        <v>102</v>
      </c>
      <c r="AC3327" t="s">
        <v>10</v>
      </c>
      <c r="AD3327" t="s">
        <v>10</v>
      </c>
      <c r="AE3327">
        <v>424</v>
      </c>
    </row>
    <row r="3328" spans="1:31" x14ac:dyDescent="0.25">
      <c r="A3328">
        <v>345</v>
      </c>
      <c r="B3328">
        <v>345</v>
      </c>
      <c r="C3328">
        <v>1125</v>
      </c>
      <c r="E3328" s="3">
        <v>40968</v>
      </c>
      <c r="F3328" s="15">
        <f t="shared" si="102"/>
        <v>2012</v>
      </c>
      <c r="G3328" s="3">
        <f t="shared" si="103"/>
        <v>40968</v>
      </c>
      <c r="H3328" t="s">
        <v>142</v>
      </c>
      <c r="I3328" t="s">
        <v>168</v>
      </c>
      <c r="J3328" t="b">
        <v>0</v>
      </c>
      <c r="K3328" t="s">
        <v>183</v>
      </c>
      <c r="L3328">
        <v>91928</v>
      </c>
      <c r="M3328">
        <v>965</v>
      </c>
      <c r="N3328">
        <v>124848</v>
      </c>
      <c r="S3328" t="s">
        <v>182</v>
      </c>
      <c r="W3328">
        <v>2</v>
      </c>
      <c r="X3328">
        <v>12</v>
      </c>
      <c r="Y3328">
        <v>2</v>
      </c>
      <c r="Z3328">
        <v>1099720</v>
      </c>
      <c r="AA3328" t="s">
        <v>146</v>
      </c>
      <c r="AB3328">
        <v>102</v>
      </c>
      <c r="AC3328" t="s">
        <v>10</v>
      </c>
      <c r="AD3328" t="s">
        <v>10</v>
      </c>
      <c r="AE3328">
        <v>425</v>
      </c>
    </row>
    <row r="3329" spans="1:31" x14ac:dyDescent="0.25">
      <c r="A3329">
        <v>345</v>
      </c>
      <c r="B3329">
        <v>345</v>
      </c>
      <c r="C3329">
        <v>1125</v>
      </c>
      <c r="E3329" s="3">
        <v>40968</v>
      </c>
      <c r="F3329" s="15">
        <f t="shared" si="102"/>
        <v>2012</v>
      </c>
      <c r="G3329" s="3">
        <f t="shared" si="103"/>
        <v>40968</v>
      </c>
      <c r="H3329" t="s">
        <v>142</v>
      </c>
      <c r="I3329" t="s">
        <v>168</v>
      </c>
      <c r="J3329" t="b">
        <v>0</v>
      </c>
      <c r="K3329" t="s">
        <v>183</v>
      </c>
      <c r="L3329">
        <v>91928</v>
      </c>
      <c r="M3329">
        <v>965</v>
      </c>
      <c r="N3329">
        <v>124848</v>
      </c>
      <c r="S3329" t="s">
        <v>182</v>
      </c>
      <c r="W3329">
        <v>2</v>
      </c>
      <c r="X3329">
        <v>12</v>
      </c>
      <c r="Y3329">
        <v>3</v>
      </c>
      <c r="Z3329">
        <v>1099720</v>
      </c>
      <c r="AA3329" t="s">
        <v>146</v>
      </c>
      <c r="AB3329">
        <v>102</v>
      </c>
      <c r="AC3329" t="s">
        <v>10</v>
      </c>
      <c r="AD3329" t="s">
        <v>10</v>
      </c>
      <c r="AE3329">
        <v>426</v>
      </c>
    </row>
    <row r="3330" spans="1:31" x14ac:dyDescent="0.25">
      <c r="A3330">
        <v>345</v>
      </c>
      <c r="B3330">
        <v>345</v>
      </c>
      <c r="C3330">
        <v>1125</v>
      </c>
      <c r="E3330" s="3">
        <v>40968</v>
      </c>
      <c r="F3330" s="15">
        <f t="shared" si="102"/>
        <v>2012</v>
      </c>
      <c r="G3330" s="3">
        <f t="shared" si="103"/>
        <v>40968</v>
      </c>
      <c r="H3330" t="s">
        <v>142</v>
      </c>
      <c r="I3330" t="s">
        <v>168</v>
      </c>
      <c r="J3330" t="b">
        <v>0</v>
      </c>
      <c r="K3330" t="s">
        <v>183</v>
      </c>
      <c r="L3330">
        <v>91928</v>
      </c>
      <c r="M3330">
        <v>965</v>
      </c>
      <c r="N3330">
        <v>124848</v>
      </c>
      <c r="S3330" t="s">
        <v>182</v>
      </c>
      <c r="W3330">
        <v>2</v>
      </c>
      <c r="X3330">
        <v>12</v>
      </c>
      <c r="Y3330">
        <v>4</v>
      </c>
      <c r="Z3330">
        <v>1099720</v>
      </c>
      <c r="AA3330" t="s">
        <v>146</v>
      </c>
      <c r="AB3330">
        <v>102</v>
      </c>
      <c r="AC3330" t="s">
        <v>10</v>
      </c>
      <c r="AD3330" t="s">
        <v>10</v>
      </c>
      <c r="AE3330">
        <v>427</v>
      </c>
    </row>
    <row r="3331" spans="1:31" x14ac:dyDescent="0.25">
      <c r="A3331">
        <v>345</v>
      </c>
      <c r="B3331">
        <v>345</v>
      </c>
      <c r="C3331">
        <v>1125</v>
      </c>
      <c r="E3331" s="3">
        <v>40983</v>
      </c>
      <c r="F3331" s="15">
        <f t="shared" ref="F3331:F3394" si="104">YEAR(E3331)</f>
        <v>2012</v>
      </c>
      <c r="G3331" s="3">
        <f t="shared" ref="G3331:G3394" si="105">EOMONTH(E3331,0)</f>
        <v>40999</v>
      </c>
      <c r="H3331" t="s">
        <v>142</v>
      </c>
      <c r="I3331" t="s">
        <v>168</v>
      </c>
      <c r="J3331" t="b">
        <v>0</v>
      </c>
      <c r="K3331" t="s">
        <v>183</v>
      </c>
      <c r="L3331">
        <v>91928</v>
      </c>
      <c r="M3331">
        <v>970</v>
      </c>
      <c r="N3331">
        <v>125732</v>
      </c>
      <c r="S3331" t="s">
        <v>182</v>
      </c>
      <c r="W3331">
        <v>3</v>
      </c>
      <c r="X3331">
        <v>12</v>
      </c>
      <c r="Y3331">
        <v>2</v>
      </c>
      <c r="Z3331">
        <v>1099720</v>
      </c>
      <c r="AA3331" t="s">
        <v>146</v>
      </c>
      <c r="AB3331">
        <v>102</v>
      </c>
      <c r="AC3331" t="s">
        <v>10</v>
      </c>
      <c r="AD3331" t="s">
        <v>10</v>
      </c>
      <c r="AE3331">
        <v>504</v>
      </c>
    </row>
    <row r="3332" spans="1:31" x14ac:dyDescent="0.25">
      <c r="A3332">
        <v>345</v>
      </c>
      <c r="B3332">
        <v>345</v>
      </c>
      <c r="C3332">
        <v>1125</v>
      </c>
      <c r="E3332" s="3">
        <v>40983</v>
      </c>
      <c r="F3332" s="15">
        <f t="shared" si="104"/>
        <v>2012</v>
      </c>
      <c r="G3332" s="3">
        <f t="shared" si="105"/>
        <v>40999</v>
      </c>
      <c r="H3332" t="s">
        <v>142</v>
      </c>
      <c r="I3332" t="s">
        <v>168</v>
      </c>
      <c r="J3332" t="b">
        <v>0</v>
      </c>
      <c r="K3332" t="s">
        <v>183</v>
      </c>
      <c r="L3332">
        <v>91928</v>
      </c>
      <c r="M3332">
        <v>970</v>
      </c>
      <c r="N3332">
        <v>125732</v>
      </c>
      <c r="S3332" t="s">
        <v>182</v>
      </c>
      <c r="W3332">
        <v>3</v>
      </c>
      <c r="X3332">
        <v>12</v>
      </c>
      <c r="Y3332">
        <v>2</v>
      </c>
      <c r="Z3332">
        <v>1099720</v>
      </c>
      <c r="AA3332" t="s">
        <v>146</v>
      </c>
      <c r="AB3332">
        <v>102</v>
      </c>
      <c r="AC3332" t="s">
        <v>10</v>
      </c>
      <c r="AD3332" t="s">
        <v>10</v>
      </c>
      <c r="AE3332">
        <v>506</v>
      </c>
    </row>
    <row r="3333" spans="1:31" x14ac:dyDescent="0.25">
      <c r="A3333">
        <v>345</v>
      </c>
      <c r="B3333">
        <v>345</v>
      </c>
      <c r="C3333">
        <v>1125</v>
      </c>
      <c r="E3333" s="3">
        <v>40983</v>
      </c>
      <c r="F3333" s="15">
        <f t="shared" si="104"/>
        <v>2012</v>
      </c>
      <c r="G3333" s="3">
        <f t="shared" si="105"/>
        <v>40999</v>
      </c>
      <c r="H3333" t="s">
        <v>142</v>
      </c>
      <c r="I3333" t="s">
        <v>168</v>
      </c>
      <c r="J3333" t="b">
        <v>0</v>
      </c>
      <c r="K3333" t="s">
        <v>183</v>
      </c>
      <c r="L3333">
        <v>91928</v>
      </c>
      <c r="M3333">
        <v>970</v>
      </c>
      <c r="N3333">
        <v>125732</v>
      </c>
      <c r="S3333" t="s">
        <v>182</v>
      </c>
      <c r="W3333">
        <v>3</v>
      </c>
      <c r="X3333">
        <v>12</v>
      </c>
      <c r="Y3333">
        <v>4</v>
      </c>
      <c r="Z3333">
        <v>1099720</v>
      </c>
      <c r="AA3333" t="s">
        <v>146</v>
      </c>
      <c r="AB3333">
        <v>102</v>
      </c>
      <c r="AC3333" t="s">
        <v>10</v>
      </c>
      <c r="AD3333" t="s">
        <v>10</v>
      </c>
      <c r="AE3333">
        <v>509</v>
      </c>
    </row>
    <row r="3334" spans="1:31" x14ac:dyDescent="0.25">
      <c r="A3334">
        <v>345</v>
      </c>
      <c r="B3334">
        <v>345</v>
      </c>
      <c r="C3334">
        <v>1125</v>
      </c>
      <c r="E3334" s="3">
        <v>40983</v>
      </c>
      <c r="F3334" s="15">
        <f t="shared" si="104"/>
        <v>2012</v>
      </c>
      <c r="G3334" s="3">
        <f t="shared" si="105"/>
        <v>40999</v>
      </c>
      <c r="H3334" t="s">
        <v>142</v>
      </c>
      <c r="I3334" t="s">
        <v>168</v>
      </c>
      <c r="J3334" t="b">
        <v>0</v>
      </c>
      <c r="K3334" t="s">
        <v>183</v>
      </c>
      <c r="L3334">
        <v>91928</v>
      </c>
      <c r="M3334">
        <v>970</v>
      </c>
      <c r="N3334">
        <v>125732</v>
      </c>
      <c r="S3334" t="s">
        <v>182</v>
      </c>
      <c r="W3334">
        <v>3</v>
      </c>
      <c r="X3334">
        <v>12</v>
      </c>
      <c r="Y3334">
        <v>4</v>
      </c>
      <c r="Z3334">
        <v>1099720</v>
      </c>
      <c r="AA3334" t="s">
        <v>146</v>
      </c>
      <c r="AB3334">
        <v>102</v>
      </c>
      <c r="AC3334" t="s">
        <v>10</v>
      </c>
      <c r="AD3334" t="s">
        <v>10</v>
      </c>
      <c r="AE3334">
        <v>510</v>
      </c>
    </row>
    <row r="3335" spans="1:31" x14ac:dyDescent="0.25">
      <c r="A3335">
        <v>345</v>
      </c>
      <c r="B3335">
        <v>345</v>
      </c>
      <c r="C3335">
        <v>1125</v>
      </c>
      <c r="E3335" s="3">
        <v>40983</v>
      </c>
      <c r="F3335" s="15">
        <f t="shared" si="104"/>
        <v>2012</v>
      </c>
      <c r="G3335" s="3">
        <f t="shared" si="105"/>
        <v>40999</v>
      </c>
      <c r="H3335" t="s">
        <v>142</v>
      </c>
      <c r="I3335" t="s">
        <v>168</v>
      </c>
      <c r="J3335" t="b">
        <v>0</v>
      </c>
      <c r="K3335" t="s">
        <v>183</v>
      </c>
      <c r="L3335">
        <v>91928</v>
      </c>
      <c r="M3335">
        <v>970</v>
      </c>
      <c r="N3335">
        <v>125732</v>
      </c>
      <c r="S3335" t="s">
        <v>182</v>
      </c>
      <c r="W3335">
        <v>3</v>
      </c>
      <c r="X3335">
        <v>12</v>
      </c>
      <c r="Y3335">
        <v>4</v>
      </c>
      <c r="Z3335">
        <v>1099720</v>
      </c>
      <c r="AA3335" t="s">
        <v>146</v>
      </c>
      <c r="AB3335">
        <v>102</v>
      </c>
      <c r="AC3335" t="s">
        <v>10</v>
      </c>
      <c r="AD3335" t="s">
        <v>10</v>
      </c>
      <c r="AE3335">
        <v>511</v>
      </c>
    </row>
    <row r="3336" spans="1:31" x14ac:dyDescent="0.25">
      <c r="A3336">
        <v>345</v>
      </c>
      <c r="B3336">
        <v>345</v>
      </c>
      <c r="C3336">
        <v>1125</v>
      </c>
      <c r="E3336" s="3">
        <v>40983</v>
      </c>
      <c r="F3336" s="15">
        <f t="shared" si="104"/>
        <v>2012</v>
      </c>
      <c r="G3336" s="3">
        <f t="shared" si="105"/>
        <v>40999</v>
      </c>
      <c r="H3336" t="s">
        <v>142</v>
      </c>
      <c r="I3336" t="s">
        <v>168</v>
      </c>
      <c r="J3336" t="b">
        <v>0</v>
      </c>
      <c r="K3336" t="s">
        <v>183</v>
      </c>
      <c r="L3336">
        <v>91928</v>
      </c>
      <c r="M3336">
        <v>970</v>
      </c>
      <c r="N3336">
        <v>125732</v>
      </c>
      <c r="S3336" t="s">
        <v>182</v>
      </c>
      <c r="W3336">
        <v>3</v>
      </c>
      <c r="X3336">
        <v>12</v>
      </c>
      <c r="Y3336">
        <v>4</v>
      </c>
      <c r="Z3336">
        <v>1099720</v>
      </c>
      <c r="AA3336" t="s">
        <v>146</v>
      </c>
      <c r="AB3336">
        <v>102</v>
      </c>
      <c r="AC3336" t="s">
        <v>10</v>
      </c>
      <c r="AD3336" t="s">
        <v>10</v>
      </c>
      <c r="AE3336">
        <v>512</v>
      </c>
    </row>
    <row r="3337" spans="1:31" x14ac:dyDescent="0.25">
      <c r="A3337">
        <v>345</v>
      </c>
      <c r="B3337">
        <v>345</v>
      </c>
      <c r="C3337">
        <v>1125</v>
      </c>
      <c r="E3337" s="3">
        <v>40983</v>
      </c>
      <c r="F3337" s="15">
        <f t="shared" si="104"/>
        <v>2012</v>
      </c>
      <c r="G3337" s="3">
        <f t="shared" si="105"/>
        <v>40999</v>
      </c>
      <c r="H3337" t="s">
        <v>142</v>
      </c>
      <c r="I3337" t="s">
        <v>168</v>
      </c>
      <c r="J3337" t="b">
        <v>0</v>
      </c>
      <c r="K3337" t="s">
        <v>183</v>
      </c>
      <c r="L3337">
        <v>91928</v>
      </c>
      <c r="M3337">
        <v>970</v>
      </c>
      <c r="N3337">
        <v>125732</v>
      </c>
      <c r="S3337" t="s">
        <v>182</v>
      </c>
      <c r="W3337">
        <v>3</v>
      </c>
      <c r="X3337">
        <v>12</v>
      </c>
      <c r="Y3337">
        <v>4</v>
      </c>
      <c r="Z3337">
        <v>1099720</v>
      </c>
      <c r="AA3337" t="s">
        <v>146</v>
      </c>
      <c r="AB3337">
        <v>102</v>
      </c>
      <c r="AC3337" t="s">
        <v>10</v>
      </c>
      <c r="AD3337" t="s">
        <v>10</v>
      </c>
      <c r="AE3337">
        <v>513</v>
      </c>
    </row>
    <row r="3338" spans="1:31" x14ac:dyDescent="0.25">
      <c r="A3338">
        <v>345</v>
      </c>
      <c r="B3338">
        <v>345</v>
      </c>
      <c r="C3338">
        <v>1125</v>
      </c>
      <c r="E3338" s="3">
        <v>40983</v>
      </c>
      <c r="F3338" s="15">
        <f t="shared" si="104"/>
        <v>2012</v>
      </c>
      <c r="G3338" s="3">
        <f t="shared" si="105"/>
        <v>40999</v>
      </c>
      <c r="H3338" t="s">
        <v>142</v>
      </c>
      <c r="I3338" t="s">
        <v>168</v>
      </c>
      <c r="J3338" t="b">
        <v>0</v>
      </c>
      <c r="K3338" t="s">
        <v>183</v>
      </c>
      <c r="L3338">
        <v>91928</v>
      </c>
      <c r="M3338">
        <v>970</v>
      </c>
      <c r="N3338">
        <v>125732</v>
      </c>
      <c r="S3338" t="s">
        <v>182</v>
      </c>
      <c r="W3338">
        <v>3</v>
      </c>
      <c r="X3338">
        <v>12</v>
      </c>
      <c r="Y3338">
        <v>4</v>
      </c>
      <c r="Z3338">
        <v>1099720</v>
      </c>
      <c r="AA3338" t="s">
        <v>146</v>
      </c>
      <c r="AB3338">
        <v>102</v>
      </c>
      <c r="AC3338" t="s">
        <v>10</v>
      </c>
      <c r="AD3338" t="s">
        <v>10</v>
      </c>
      <c r="AE3338">
        <v>514</v>
      </c>
    </row>
    <row r="3339" spans="1:31" x14ac:dyDescent="0.25">
      <c r="A3339">
        <v>345</v>
      </c>
      <c r="B3339">
        <v>345</v>
      </c>
      <c r="C3339">
        <v>1125</v>
      </c>
      <c r="E3339" s="3">
        <v>40974</v>
      </c>
      <c r="F3339" s="15">
        <f t="shared" si="104"/>
        <v>2012</v>
      </c>
      <c r="G3339" s="3">
        <f t="shared" si="105"/>
        <v>40999</v>
      </c>
      <c r="H3339" t="s">
        <v>142</v>
      </c>
      <c r="I3339" t="s">
        <v>170</v>
      </c>
      <c r="J3339" t="b">
        <v>0</v>
      </c>
      <c r="K3339" t="s">
        <v>1552</v>
      </c>
      <c r="L3339">
        <v>91928</v>
      </c>
      <c r="M3339">
        <v>973</v>
      </c>
      <c r="N3339">
        <v>125734</v>
      </c>
      <c r="S3339" t="s">
        <v>182</v>
      </c>
      <c r="W3339">
        <v>3</v>
      </c>
      <c r="X3339">
        <v>12</v>
      </c>
      <c r="Y3339">
        <v>4</v>
      </c>
      <c r="Z3339">
        <v>1098822</v>
      </c>
      <c r="AA3339" t="s">
        <v>146</v>
      </c>
      <c r="AB3339">
        <v>102</v>
      </c>
      <c r="AC3339" t="s">
        <v>10</v>
      </c>
      <c r="AD3339" t="s">
        <v>10</v>
      </c>
      <c r="AE3339">
        <v>1049</v>
      </c>
    </row>
    <row r="3340" spans="1:31" x14ac:dyDescent="0.25">
      <c r="A3340">
        <v>345</v>
      </c>
      <c r="B3340">
        <v>345</v>
      </c>
      <c r="C3340">
        <v>1125</v>
      </c>
      <c r="E3340" s="3">
        <v>40974</v>
      </c>
      <c r="F3340" s="15">
        <f t="shared" si="104"/>
        <v>2012</v>
      </c>
      <c r="G3340" s="3">
        <f t="shared" si="105"/>
        <v>40999</v>
      </c>
      <c r="H3340" t="s">
        <v>142</v>
      </c>
      <c r="I3340" t="s">
        <v>171</v>
      </c>
      <c r="J3340" t="b">
        <v>0</v>
      </c>
      <c r="K3340" t="s">
        <v>1535</v>
      </c>
      <c r="L3340">
        <v>91928</v>
      </c>
      <c r="M3340">
        <v>973</v>
      </c>
      <c r="N3340">
        <v>125734</v>
      </c>
      <c r="S3340" t="s">
        <v>182</v>
      </c>
      <c r="W3340">
        <v>3</v>
      </c>
      <c r="X3340">
        <v>12</v>
      </c>
      <c r="Y3340">
        <v>2</v>
      </c>
      <c r="Z3340">
        <v>1098824</v>
      </c>
      <c r="AA3340" t="s">
        <v>146</v>
      </c>
      <c r="AB3340">
        <v>102</v>
      </c>
      <c r="AC3340" t="s">
        <v>10</v>
      </c>
      <c r="AD3340" t="s">
        <v>10</v>
      </c>
      <c r="AE3340">
        <v>1050</v>
      </c>
    </row>
    <row r="3341" spans="1:31" x14ac:dyDescent="0.25">
      <c r="A3341">
        <v>345</v>
      </c>
      <c r="B3341">
        <v>345</v>
      </c>
      <c r="C3341">
        <v>1125</v>
      </c>
      <c r="E3341" s="3">
        <v>40974</v>
      </c>
      <c r="F3341" s="15">
        <f t="shared" si="104"/>
        <v>2012</v>
      </c>
      <c r="G3341" s="3">
        <f t="shared" si="105"/>
        <v>40999</v>
      </c>
      <c r="H3341" t="s">
        <v>142</v>
      </c>
      <c r="I3341" t="s">
        <v>171</v>
      </c>
      <c r="J3341" t="b">
        <v>0</v>
      </c>
      <c r="K3341" t="s">
        <v>1535</v>
      </c>
      <c r="L3341">
        <v>91928</v>
      </c>
      <c r="M3341">
        <v>973</v>
      </c>
      <c r="N3341">
        <v>125734</v>
      </c>
      <c r="S3341" t="s">
        <v>182</v>
      </c>
      <c r="W3341">
        <v>3</v>
      </c>
      <c r="X3341">
        <v>12</v>
      </c>
      <c r="Y3341">
        <v>4</v>
      </c>
      <c r="Z3341">
        <v>1098824</v>
      </c>
      <c r="AA3341" t="s">
        <v>146</v>
      </c>
      <c r="AB3341">
        <v>102</v>
      </c>
      <c r="AC3341" t="s">
        <v>10</v>
      </c>
      <c r="AD3341" t="s">
        <v>10</v>
      </c>
      <c r="AE3341">
        <v>1051</v>
      </c>
    </row>
    <row r="3342" spans="1:31" x14ac:dyDescent="0.25">
      <c r="A3342">
        <v>345</v>
      </c>
      <c r="B3342">
        <v>345</v>
      </c>
      <c r="C3342">
        <v>1125</v>
      </c>
      <c r="E3342" s="3">
        <v>40974</v>
      </c>
      <c r="F3342" s="15">
        <f t="shared" si="104"/>
        <v>2012</v>
      </c>
      <c r="G3342" s="3">
        <f t="shared" si="105"/>
        <v>40999</v>
      </c>
      <c r="H3342" t="s">
        <v>142</v>
      </c>
      <c r="I3342" t="s">
        <v>171</v>
      </c>
      <c r="J3342" t="b">
        <v>0</v>
      </c>
      <c r="K3342" t="s">
        <v>1535</v>
      </c>
      <c r="L3342">
        <v>91928</v>
      </c>
      <c r="M3342">
        <v>973</v>
      </c>
      <c r="N3342">
        <v>125734</v>
      </c>
      <c r="S3342" t="s">
        <v>182</v>
      </c>
      <c r="W3342">
        <v>3</v>
      </c>
      <c r="X3342">
        <v>12</v>
      </c>
      <c r="Y3342">
        <v>2</v>
      </c>
      <c r="Z3342">
        <v>1098824</v>
      </c>
      <c r="AA3342" t="s">
        <v>146</v>
      </c>
      <c r="AB3342">
        <v>102</v>
      </c>
      <c r="AC3342" t="s">
        <v>10</v>
      </c>
      <c r="AD3342" t="s">
        <v>10</v>
      </c>
      <c r="AE3342">
        <v>1052</v>
      </c>
    </row>
    <row r="3343" spans="1:31" x14ac:dyDescent="0.25">
      <c r="A3343">
        <v>345</v>
      </c>
      <c r="B3343">
        <v>345</v>
      </c>
      <c r="C3343">
        <v>1125</v>
      </c>
      <c r="E3343" s="3">
        <v>40974</v>
      </c>
      <c r="F3343" s="15">
        <f t="shared" si="104"/>
        <v>2012</v>
      </c>
      <c r="G3343" s="3">
        <f t="shared" si="105"/>
        <v>40999</v>
      </c>
      <c r="H3343" t="s">
        <v>142</v>
      </c>
      <c r="I3343" t="s">
        <v>171</v>
      </c>
      <c r="J3343" t="b">
        <v>0</v>
      </c>
      <c r="K3343" t="s">
        <v>1535</v>
      </c>
      <c r="L3343">
        <v>91928</v>
      </c>
      <c r="M3343">
        <v>973</v>
      </c>
      <c r="N3343">
        <v>125734</v>
      </c>
      <c r="S3343" t="s">
        <v>182</v>
      </c>
      <c r="W3343">
        <v>3</v>
      </c>
      <c r="X3343">
        <v>12</v>
      </c>
      <c r="Y3343">
        <v>2</v>
      </c>
      <c r="Z3343">
        <v>1098824</v>
      </c>
      <c r="AA3343" t="s">
        <v>146</v>
      </c>
      <c r="AB3343">
        <v>102</v>
      </c>
      <c r="AC3343" t="s">
        <v>10</v>
      </c>
      <c r="AD3343" t="s">
        <v>10</v>
      </c>
      <c r="AE3343">
        <v>1053</v>
      </c>
    </row>
    <row r="3344" spans="1:31" x14ac:dyDescent="0.25">
      <c r="A3344">
        <v>345</v>
      </c>
      <c r="B3344">
        <v>345</v>
      </c>
      <c r="C3344">
        <v>1125</v>
      </c>
      <c r="E3344" s="3">
        <v>40988</v>
      </c>
      <c r="F3344" s="15">
        <f t="shared" si="104"/>
        <v>2012</v>
      </c>
      <c r="G3344" s="3">
        <f t="shared" si="105"/>
        <v>40999</v>
      </c>
      <c r="H3344" t="s">
        <v>142</v>
      </c>
      <c r="I3344" t="s">
        <v>171</v>
      </c>
      <c r="J3344" t="b">
        <v>0</v>
      </c>
      <c r="K3344" t="s">
        <v>1535</v>
      </c>
      <c r="L3344">
        <v>91928</v>
      </c>
      <c r="M3344">
        <v>976</v>
      </c>
      <c r="N3344">
        <v>126592</v>
      </c>
      <c r="S3344" t="s">
        <v>182</v>
      </c>
      <c r="W3344">
        <v>3</v>
      </c>
      <c r="X3344">
        <v>12</v>
      </c>
      <c r="Y3344">
        <v>3</v>
      </c>
      <c r="Z3344">
        <v>1098824</v>
      </c>
      <c r="AA3344" t="s">
        <v>146</v>
      </c>
      <c r="AB3344">
        <v>102</v>
      </c>
      <c r="AC3344" t="s">
        <v>10</v>
      </c>
      <c r="AD3344" t="s">
        <v>10</v>
      </c>
      <c r="AE3344">
        <v>1179</v>
      </c>
    </row>
    <row r="3345" spans="1:31" x14ac:dyDescent="0.25">
      <c r="A3345">
        <v>345</v>
      </c>
      <c r="B3345">
        <v>345</v>
      </c>
      <c r="C3345">
        <v>1125</v>
      </c>
      <c r="E3345" s="3">
        <v>40988</v>
      </c>
      <c r="F3345" s="15">
        <f t="shared" si="104"/>
        <v>2012</v>
      </c>
      <c r="G3345" s="3">
        <f t="shared" si="105"/>
        <v>40999</v>
      </c>
      <c r="H3345" t="s">
        <v>142</v>
      </c>
      <c r="I3345" t="s">
        <v>171</v>
      </c>
      <c r="J3345" t="b">
        <v>0</v>
      </c>
      <c r="K3345" t="s">
        <v>1535</v>
      </c>
      <c r="L3345">
        <v>91928</v>
      </c>
      <c r="M3345">
        <v>976</v>
      </c>
      <c r="N3345">
        <v>126592</v>
      </c>
      <c r="S3345" t="s">
        <v>182</v>
      </c>
      <c r="W3345">
        <v>3</v>
      </c>
      <c r="X3345">
        <v>12</v>
      </c>
      <c r="Y3345">
        <v>6</v>
      </c>
      <c r="Z3345">
        <v>1098824</v>
      </c>
      <c r="AA3345" t="s">
        <v>146</v>
      </c>
      <c r="AB3345">
        <v>102</v>
      </c>
      <c r="AC3345" t="s">
        <v>10</v>
      </c>
      <c r="AD3345" t="s">
        <v>10</v>
      </c>
      <c r="AE3345">
        <v>1181</v>
      </c>
    </row>
    <row r="3346" spans="1:31" x14ac:dyDescent="0.25">
      <c r="A3346">
        <v>345</v>
      </c>
      <c r="B3346">
        <v>345</v>
      </c>
      <c r="C3346">
        <v>1125</v>
      </c>
      <c r="E3346" s="3">
        <v>40988</v>
      </c>
      <c r="F3346" s="15">
        <f t="shared" si="104"/>
        <v>2012</v>
      </c>
      <c r="G3346" s="3">
        <f t="shared" si="105"/>
        <v>40999</v>
      </c>
      <c r="H3346" t="s">
        <v>142</v>
      </c>
      <c r="I3346" t="s">
        <v>171</v>
      </c>
      <c r="J3346" t="b">
        <v>0</v>
      </c>
      <c r="K3346" t="s">
        <v>1535</v>
      </c>
      <c r="L3346">
        <v>91928</v>
      </c>
      <c r="M3346">
        <v>976</v>
      </c>
      <c r="N3346">
        <v>126592</v>
      </c>
      <c r="S3346" t="s">
        <v>182</v>
      </c>
      <c r="W3346">
        <v>3</v>
      </c>
      <c r="X3346">
        <v>12</v>
      </c>
      <c r="Y3346">
        <v>4</v>
      </c>
      <c r="Z3346">
        <v>1098824</v>
      </c>
      <c r="AA3346" t="s">
        <v>146</v>
      </c>
      <c r="AB3346">
        <v>102</v>
      </c>
      <c r="AC3346" t="s">
        <v>10</v>
      </c>
      <c r="AD3346" t="s">
        <v>10</v>
      </c>
      <c r="AE3346">
        <v>1201</v>
      </c>
    </row>
    <row r="3347" spans="1:31" x14ac:dyDescent="0.25">
      <c r="A3347">
        <v>345</v>
      </c>
      <c r="B3347">
        <v>345</v>
      </c>
      <c r="C3347">
        <v>1125</v>
      </c>
      <c r="E3347" s="3">
        <v>40988</v>
      </c>
      <c r="F3347" s="15">
        <f t="shared" si="104"/>
        <v>2012</v>
      </c>
      <c r="G3347" s="3">
        <f t="shared" si="105"/>
        <v>40999</v>
      </c>
      <c r="H3347" t="s">
        <v>142</v>
      </c>
      <c r="I3347" t="s">
        <v>171</v>
      </c>
      <c r="J3347" t="b">
        <v>0</v>
      </c>
      <c r="K3347" t="s">
        <v>1535</v>
      </c>
      <c r="L3347">
        <v>91928</v>
      </c>
      <c r="M3347">
        <v>976</v>
      </c>
      <c r="N3347">
        <v>126592</v>
      </c>
      <c r="S3347" t="s">
        <v>182</v>
      </c>
      <c r="W3347">
        <v>3</v>
      </c>
      <c r="X3347">
        <v>12</v>
      </c>
      <c r="Y3347">
        <v>2</v>
      </c>
      <c r="Z3347">
        <v>1098824</v>
      </c>
      <c r="AA3347" t="s">
        <v>146</v>
      </c>
      <c r="AB3347">
        <v>102</v>
      </c>
      <c r="AC3347" t="s">
        <v>10</v>
      </c>
      <c r="AD3347" t="s">
        <v>10</v>
      </c>
      <c r="AE3347">
        <v>1202</v>
      </c>
    </row>
    <row r="3348" spans="1:31" x14ac:dyDescent="0.25">
      <c r="A3348">
        <v>345</v>
      </c>
      <c r="B3348">
        <v>345</v>
      </c>
      <c r="C3348">
        <v>1125</v>
      </c>
      <c r="E3348" s="3">
        <v>40988</v>
      </c>
      <c r="F3348" s="15">
        <f t="shared" si="104"/>
        <v>2012</v>
      </c>
      <c r="G3348" s="3">
        <f t="shared" si="105"/>
        <v>40999</v>
      </c>
      <c r="H3348" t="s">
        <v>142</v>
      </c>
      <c r="I3348" t="s">
        <v>175</v>
      </c>
      <c r="J3348" t="b">
        <v>0</v>
      </c>
      <c r="K3348" t="s">
        <v>1553</v>
      </c>
      <c r="L3348">
        <v>91928</v>
      </c>
      <c r="M3348">
        <v>976</v>
      </c>
      <c r="N3348">
        <v>126592</v>
      </c>
      <c r="S3348" t="s">
        <v>182</v>
      </c>
      <c r="W3348">
        <v>3</v>
      </c>
      <c r="X3348">
        <v>12</v>
      </c>
      <c r="Y3348">
        <v>4</v>
      </c>
      <c r="Z3348">
        <v>1099394</v>
      </c>
      <c r="AA3348" t="s">
        <v>146</v>
      </c>
      <c r="AB3348">
        <v>102</v>
      </c>
      <c r="AC3348" t="s">
        <v>10</v>
      </c>
      <c r="AD3348" t="s">
        <v>10</v>
      </c>
      <c r="AE3348">
        <v>1203</v>
      </c>
    </row>
    <row r="3349" spans="1:31" x14ac:dyDescent="0.25">
      <c r="A3349">
        <v>345</v>
      </c>
      <c r="B3349">
        <v>345</v>
      </c>
      <c r="C3349">
        <v>1125</v>
      </c>
      <c r="E3349" s="3">
        <v>40988</v>
      </c>
      <c r="F3349" s="15">
        <f t="shared" si="104"/>
        <v>2012</v>
      </c>
      <c r="G3349" s="3">
        <f t="shared" si="105"/>
        <v>40999</v>
      </c>
      <c r="H3349" t="s">
        <v>142</v>
      </c>
      <c r="I3349" t="s">
        <v>175</v>
      </c>
      <c r="J3349" t="b">
        <v>0</v>
      </c>
      <c r="K3349" t="s">
        <v>1554</v>
      </c>
      <c r="L3349">
        <v>91928</v>
      </c>
      <c r="M3349">
        <v>976</v>
      </c>
      <c r="N3349">
        <v>126592</v>
      </c>
      <c r="S3349" t="s">
        <v>182</v>
      </c>
      <c r="W3349">
        <v>3</v>
      </c>
      <c r="X3349">
        <v>12</v>
      </c>
      <c r="Y3349">
        <v>2</v>
      </c>
      <c r="Z3349">
        <v>1099394</v>
      </c>
      <c r="AA3349" t="s">
        <v>146</v>
      </c>
      <c r="AB3349">
        <v>102</v>
      </c>
      <c r="AC3349" t="s">
        <v>10</v>
      </c>
      <c r="AD3349" t="s">
        <v>10</v>
      </c>
      <c r="AE3349">
        <v>1205</v>
      </c>
    </row>
    <row r="3350" spans="1:31" x14ac:dyDescent="0.25">
      <c r="A3350">
        <v>345</v>
      </c>
      <c r="B3350">
        <v>345</v>
      </c>
      <c r="C3350">
        <v>1125</v>
      </c>
      <c r="E3350" s="3">
        <v>40988</v>
      </c>
      <c r="F3350" s="15">
        <f t="shared" si="104"/>
        <v>2012</v>
      </c>
      <c r="G3350" s="3">
        <f t="shared" si="105"/>
        <v>40999</v>
      </c>
      <c r="H3350" t="s">
        <v>142</v>
      </c>
      <c r="I3350" t="s">
        <v>172</v>
      </c>
      <c r="J3350" t="b">
        <v>0</v>
      </c>
      <c r="K3350" t="s">
        <v>1555</v>
      </c>
      <c r="L3350">
        <v>91928</v>
      </c>
      <c r="M3350">
        <v>976</v>
      </c>
      <c r="N3350">
        <v>126592</v>
      </c>
      <c r="S3350" t="s">
        <v>182</v>
      </c>
      <c r="W3350">
        <v>3</v>
      </c>
      <c r="X3350">
        <v>12</v>
      </c>
      <c r="Y3350">
        <v>1</v>
      </c>
      <c r="Z3350">
        <v>1099579</v>
      </c>
      <c r="AA3350" t="s">
        <v>146</v>
      </c>
      <c r="AB3350">
        <v>102</v>
      </c>
      <c r="AC3350" t="s">
        <v>10</v>
      </c>
      <c r="AD3350" t="s">
        <v>10</v>
      </c>
      <c r="AE3350">
        <v>1206</v>
      </c>
    </row>
    <row r="3351" spans="1:31" x14ac:dyDescent="0.25">
      <c r="A3351">
        <v>345</v>
      </c>
      <c r="B3351">
        <v>345</v>
      </c>
      <c r="C3351">
        <v>1125</v>
      </c>
      <c r="E3351" s="3">
        <v>40988</v>
      </c>
      <c r="F3351" s="15">
        <f t="shared" si="104"/>
        <v>2012</v>
      </c>
      <c r="G3351" s="3">
        <f t="shared" si="105"/>
        <v>40999</v>
      </c>
      <c r="H3351" t="s">
        <v>142</v>
      </c>
      <c r="I3351" t="s">
        <v>172</v>
      </c>
      <c r="J3351" t="b">
        <v>0</v>
      </c>
      <c r="K3351" t="s">
        <v>1555</v>
      </c>
      <c r="L3351">
        <v>91928</v>
      </c>
      <c r="M3351">
        <v>976</v>
      </c>
      <c r="N3351">
        <v>126592</v>
      </c>
      <c r="S3351" t="s">
        <v>182</v>
      </c>
      <c r="W3351">
        <v>3</v>
      </c>
      <c r="X3351">
        <v>12</v>
      </c>
      <c r="Y3351">
        <v>2</v>
      </c>
      <c r="Z3351">
        <v>1099579</v>
      </c>
      <c r="AA3351" t="s">
        <v>146</v>
      </c>
      <c r="AB3351">
        <v>102</v>
      </c>
      <c r="AC3351" t="s">
        <v>10</v>
      </c>
      <c r="AD3351" t="s">
        <v>10</v>
      </c>
      <c r="AE3351">
        <v>1207</v>
      </c>
    </row>
    <row r="3352" spans="1:31" x14ac:dyDescent="0.25">
      <c r="A3352">
        <v>345</v>
      </c>
      <c r="B3352">
        <v>345</v>
      </c>
      <c r="C3352">
        <v>1125</v>
      </c>
      <c r="E3352" s="3">
        <v>40988</v>
      </c>
      <c r="F3352" s="15">
        <f t="shared" si="104"/>
        <v>2012</v>
      </c>
      <c r="G3352" s="3">
        <f t="shared" si="105"/>
        <v>40999</v>
      </c>
      <c r="H3352" t="s">
        <v>142</v>
      </c>
      <c r="I3352" t="s">
        <v>172</v>
      </c>
      <c r="J3352" t="b">
        <v>0</v>
      </c>
      <c r="K3352" t="s">
        <v>1555</v>
      </c>
      <c r="L3352">
        <v>91928</v>
      </c>
      <c r="M3352">
        <v>976</v>
      </c>
      <c r="N3352">
        <v>126592</v>
      </c>
      <c r="S3352" t="s">
        <v>182</v>
      </c>
      <c r="W3352">
        <v>3</v>
      </c>
      <c r="X3352">
        <v>12</v>
      </c>
      <c r="Y3352">
        <v>4</v>
      </c>
      <c r="Z3352">
        <v>1099579</v>
      </c>
      <c r="AA3352" t="s">
        <v>146</v>
      </c>
      <c r="AB3352">
        <v>102</v>
      </c>
      <c r="AC3352" t="s">
        <v>10</v>
      </c>
      <c r="AD3352" t="s">
        <v>10</v>
      </c>
      <c r="AE3352">
        <v>1208</v>
      </c>
    </row>
    <row r="3353" spans="1:31" x14ac:dyDescent="0.25">
      <c r="A3353">
        <v>345</v>
      </c>
      <c r="B3353">
        <v>345</v>
      </c>
      <c r="C3353">
        <v>1125</v>
      </c>
      <c r="E3353" s="3">
        <v>40988</v>
      </c>
      <c r="F3353" s="15">
        <f t="shared" si="104"/>
        <v>2012</v>
      </c>
      <c r="G3353" s="3">
        <f t="shared" si="105"/>
        <v>40999</v>
      </c>
      <c r="H3353" t="s">
        <v>142</v>
      </c>
      <c r="I3353" t="s">
        <v>1298</v>
      </c>
      <c r="J3353" t="b">
        <v>0</v>
      </c>
      <c r="K3353" t="s">
        <v>183</v>
      </c>
      <c r="L3353">
        <v>91928</v>
      </c>
      <c r="M3353">
        <v>976</v>
      </c>
      <c r="N3353">
        <v>126592</v>
      </c>
      <c r="S3353" t="s">
        <v>182</v>
      </c>
      <c r="W3353">
        <v>3</v>
      </c>
      <c r="X3353">
        <v>12</v>
      </c>
      <c r="Y3353">
        <v>2</v>
      </c>
      <c r="Z3353">
        <v>1099689</v>
      </c>
      <c r="AA3353" t="s">
        <v>146</v>
      </c>
      <c r="AB3353">
        <v>102</v>
      </c>
      <c r="AC3353" t="s">
        <v>10</v>
      </c>
      <c r="AD3353" t="s">
        <v>10</v>
      </c>
      <c r="AE3353">
        <v>1209</v>
      </c>
    </row>
    <row r="3354" spans="1:31" x14ac:dyDescent="0.25">
      <c r="A3354">
        <v>345</v>
      </c>
      <c r="B3354">
        <v>345</v>
      </c>
      <c r="C3354">
        <v>1125</v>
      </c>
      <c r="E3354" s="3">
        <v>40988</v>
      </c>
      <c r="F3354" s="15">
        <f t="shared" si="104"/>
        <v>2012</v>
      </c>
      <c r="G3354" s="3">
        <f t="shared" si="105"/>
        <v>40999</v>
      </c>
      <c r="H3354" t="s">
        <v>142</v>
      </c>
      <c r="I3354" t="s">
        <v>171</v>
      </c>
      <c r="J3354" t="b">
        <v>0</v>
      </c>
      <c r="K3354" t="s">
        <v>1535</v>
      </c>
      <c r="L3354">
        <v>91928</v>
      </c>
      <c r="M3354">
        <v>976</v>
      </c>
      <c r="N3354">
        <v>126592</v>
      </c>
      <c r="S3354" t="s">
        <v>182</v>
      </c>
      <c r="W3354">
        <v>3</v>
      </c>
      <c r="X3354">
        <v>12</v>
      </c>
      <c r="Y3354">
        <v>2</v>
      </c>
      <c r="Z3354">
        <v>1098824</v>
      </c>
      <c r="AA3354" t="s">
        <v>146</v>
      </c>
      <c r="AB3354">
        <v>102</v>
      </c>
      <c r="AC3354" t="s">
        <v>10</v>
      </c>
      <c r="AD3354" t="s">
        <v>10</v>
      </c>
      <c r="AE3354">
        <v>1218</v>
      </c>
    </row>
    <row r="3355" spans="1:31" x14ac:dyDescent="0.25">
      <c r="A3355">
        <v>345</v>
      </c>
      <c r="B3355">
        <v>345</v>
      </c>
      <c r="C3355">
        <v>1125</v>
      </c>
      <c r="E3355" s="3">
        <v>40999</v>
      </c>
      <c r="F3355" s="15">
        <f t="shared" si="104"/>
        <v>2012</v>
      </c>
      <c r="G3355" s="3">
        <f t="shared" si="105"/>
        <v>40999</v>
      </c>
      <c r="H3355" t="s">
        <v>142</v>
      </c>
      <c r="I3355" t="s">
        <v>168</v>
      </c>
      <c r="J3355" t="b">
        <v>0</v>
      </c>
      <c r="K3355" t="s">
        <v>183</v>
      </c>
      <c r="L3355">
        <v>91928</v>
      </c>
      <c r="M3355">
        <v>979</v>
      </c>
      <c r="N3355">
        <v>126771</v>
      </c>
      <c r="S3355" t="s">
        <v>182</v>
      </c>
      <c r="W3355">
        <v>3</v>
      </c>
      <c r="X3355">
        <v>12</v>
      </c>
      <c r="Y3355">
        <v>2</v>
      </c>
      <c r="Z3355">
        <v>1099720</v>
      </c>
      <c r="AA3355" t="s">
        <v>146</v>
      </c>
      <c r="AB3355">
        <v>102</v>
      </c>
      <c r="AC3355" t="s">
        <v>10</v>
      </c>
      <c r="AD3355" t="s">
        <v>10</v>
      </c>
      <c r="AE3355">
        <v>532</v>
      </c>
    </row>
    <row r="3356" spans="1:31" x14ac:dyDescent="0.25">
      <c r="A3356">
        <v>345</v>
      </c>
      <c r="B3356">
        <v>345</v>
      </c>
      <c r="C3356">
        <v>1125</v>
      </c>
      <c r="E3356" s="3">
        <v>40999</v>
      </c>
      <c r="F3356" s="15">
        <f t="shared" si="104"/>
        <v>2012</v>
      </c>
      <c r="G3356" s="3">
        <f t="shared" si="105"/>
        <v>40999</v>
      </c>
      <c r="H3356" t="s">
        <v>142</v>
      </c>
      <c r="I3356" t="s">
        <v>168</v>
      </c>
      <c r="J3356" t="b">
        <v>0</v>
      </c>
      <c r="K3356" t="s">
        <v>183</v>
      </c>
      <c r="L3356">
        <v>91928</v>
      </c>
      <c r="M3356">
        <v>979</v>
      </c>
      <c r="N3356">
        <v>126771</v>
      </c>
      <c r="S3356" t="s">
        <v>182</v>
      </c>
      <c r="W3356">
        <v>3</v>
      </c>
      <c r="X3356">
        <v>12</v>
      </c>
      <c r="Y3356">
        <v>1</v>
      </c>
      <c r="Z3356">
        <v>1099720</v>
      </c>
      <c r="AA3356" t="s">
        <v>146</v>
      </c>
      <c r="AB3356">
        <v>102</v>
      </c>
      <c r="AC3356" t="s">
        <v>10</v>
      </c>
      <c r="AD3356" t="s">
        <v>10</v>
      </c>
      <c r="AE3356">
        <v>533</v>
      </c>
    </row>
    <row r="3357" spans="1:31" x14ac:dyDescent="0.25">
      <c r="A3357">
        <v>345</v>
      </c>
      <c r="B3357">
        <v>345</v>
      </c>
      <c r="C3357">
        <v>1125</v>
      </c>
      <c r="E3357" s="3">
        <v>40999</v>
      </c>
      <c r="F3357" s="15">
        <f t="shared" si="104"/>
        <v>2012</v>
      </c>
      <c r="G3357" s="3">
        <f t="shared" si="105"/>
        <v>40999</v>
      </c>
      <c r="H3357" t="s">
        <v>142</v>
      </c>
      <c r="I3357" t="s">
        <v>168</v>
      </c>
      <c r="J3357" t="b">
        <v>0</v>
      </c>
      <c r="K3357" t="s">
        <v>183</v>
      </c>
      <c r="L3357">
        <v>91928</v>
      </c>
      <c r="M3357">
        <v>979</v>
      </c>
      <c r="N3357">
        <v>126771</v>
      </c>
      <c r="S3357" t="s">
        <v>182</v>
      </c>
      <c r="W3357">
        <v>3</v>
      </c>
      <c r="X3357">
        <v>12</v>
      </c>
      <c r="Y3357">
        <v>2</v>
      </c>
      <c r="Z3357">
        <v>1099720</v>
      </c>
      <c r="AA3357" t="s">
        <v>146</v>
      </c>
      <c r="AB3357">
        <v>102</v>
      </c>
      <c r="AC3357" t="s">
        <v>10</v>
      </c>
      <c r="AD3357" t="s">
        <v>10</v>
      </c>
      <c r="AE3357">
        <v>534</v>
      </c>
    </row>
    <row r="3358" spans="1:31" x14ac:dyDescent="0.25">
      <c r="A3358">
        <v>345</v>
      </c>
      <c r="B3358">
        <v>345</v>
      </c>
      <c r="C3358">
        <v>1125</v>
      </c>
      <c r="E3358" s="3">
        <v>40999</v>
      </c>
      <c r="F3358" s="15">
        <f t="shared" si="104"/>
        <v>2012</v>
      </c>
      <c r="G3358" s="3">
        <f t="shared" si="105"/>
        <v>40999</v>
      </c>
      <c r="H3358" t="s">
        <v>142</v>
      </c>
      <c r="I3358" t="s">
        <v>168</v>
      </c>
      <c r="J3358" t="b">
        <v>0</v>
      </c>
      <c r="K3358" t="s">
        <v>183</v>
      </c>
      <c r="L3358">
        <v>91928</v>
      </c>
      <c r="M3358">
        <v>979</v>
      </c>
      <c r="N3358">
        <v>126771</v>
      </c>
      <c r="S3358" t="s">
        <v>182</v>
      </c>
      <c r="W3358">
        <v>3</v>
      </c>
      <c r="X3358">
        <v>12</v>
      </c>
      <c r="Y3358">
        <v>2</v>
      </c>
      <c r="Z3358">
        <v>1099720</v>
      </c>
      <c r="AA3358" t="s">
        <v>146</v>
      </c>
      <c r="AB3358">
        <v>102</v>
      </c>
      <c r="AC3358" t="s">
        <v>10</v>
      </c>
      <c r="AD3358" t="s">
        <v>10</v>
      </c>
      <c r="AE3358">
        <v>535</v>
      </c>
    </row>
    <row r="3359" spans="1:31" x14ac:dyDescent="0.25">
      <c r="A3359">
        <v>345</v>
      </c>
      <c r="B3359">
        <v>345</v>
      </c>
      <c r="C3359">
        <v>1125</v>
      </c>
      <c r="E3359" s="3">
        <v>40999</v>
      </c>
      <c r="F3359" s="15">
        <f t="shared" si="104"/>
        <v>2012</v>
      </c>
      <c r="G3359" s="3">
        <f t="shared" si="105"/>
        <v>40999</v>
      </c>
      <c r="H3359" t="s">
        <v>142</v>
      </c>
      <c r="I3359" t="s">
        <v>168</v>
      </c>
      <c r="J3359" t="b">
        <v>0</v>
      </c>
      <c r="K3359" t="s">
        <v>183</v>
      </c>
      <c r="L3359">
        <v>91928</v>
      </c>
      <c r="M3359">
        <v>979</v>
      </c>
      <c r="N3359">
        <v>126771</v>
      </c>
      <c r="S3359" t="s">
        <v>182</v>
      </c>
      <c r="W3359">
        <v>3</v>
      </c>
      <c r="X3359">
        <v>12</v>
      </c>
      <c r="Y3359">
        <v>4</v>
      </c>
      <c r="Z3359">
        <v>1099720</v>
      </c>
      <c r="AA3359" t="s">
        <v>146</v>
      </c>
      <c r="AB3359">
        <v>102</v>
      </c>
      <c r="AC3359" t="s">
        <v>10</v>
      </c>
      <c r="AD3359" t="s">
        <v>10</v>
      </c>
      <c r="AE3359">
        <v>536</v>
      </c>
    </row>
    <row r="3360" spans="1:31" x14ac:dyDescent="0.25">
      <c r="A3360">
        <v>345</v>
      </c>
      <c r="B3360">
        <v>345</v>
      </c>
      <c r="C3360">
        <v>1125</v>
      </c>
      <c r="E3360" s="3">
        <v>40999</v>
      </c>
      <c r="F3360" s="15">
        <f t="shared" si="104"/>
        <v>2012</v>
      </c>
      <c r="G3360" s="3">
        <f t="shared" si="105"/>
        <v>40999</v>
      </c>
      <c r="H3360" t="s">
        <v>142</v>
      </c>
      <c r="I3360" t="s">
        <v>168</v>
      </c>
      <c r="J3360" t="b">
        <v>0</v>
      </c>
      <c r="K3360" t="s">
        <v>183</v>
      </c>
      <c r="L3360">
        <v>91928</v>
      </c>
      <c r="M3360">
        <v>979</v>
      </c>
      <c r="N3360">
        <v>126771</v>
      </c>
      <c r="S3360" t="s">
        <v>182</v>
      </c>
      <c r="W3360">
        <v>3</v>
      </c>
      <c r="X3360">
        <v>12</v>
      </c>
      <c r="Y3360">
        <v>4</v>
      </c>
      <c r="Z3360">
        <v>1099720</v>
      </c>
      <c r="AA3360" t="s">
        <v>146</v>
      </c>
      <c r="AB3360">
        <v>102</v>
      </c>
      <c r="AC3360" t="s">
        <v>10</v>
      </c>
      <c r="AD3360" t="s">
        <v>10</v>
      </c>
      <c r="AE3360">
        <v>537</v>
      </c>
    </row>
    <row r="3361" spans="1:31" x14ac:dyDescent="0.25">
      <c r="A3361">
        <v>345</v>
      </c>
      <c r="B3361">
        <v>345</v>
      </c>
      <c r="C3361">
        <v>1125</v>
      </c>
      <c r="E3361" s="3">
        <v>40999</v>
      </c>
      <c r="F3361" s="15">
        <f t="shared" si="104"/>
        <v>2012</v>
      </c>
      <c r="G3361" s="3">
        <f t="shared" si="105"/>
        <v>40999</v>
      </c>
      <c r="H3361" t="s">
        <v>142</v>
      </c>
      <c r="I3361" t="s">
        <v>168</v>
      </c>
      <c r="J3361" t="b">
        <v>0</v>
      </c>
      <c r="K3361" t="s">
        <v>183</v>
      </c>
      <c r="L3361">
        <v>91928</v>
      </c>
      <c r="M3361">
        <v>979</v>
      </c>
      <c r="N3361">
        <v>126771</v>
      </c>
      <c r="S3361" t="s">
        <v>182</v>
      </c>
      <c r="W3361">
        <v>3</v>
      </c>
      <c r="X3361">
        <v>12</v>
      </c>
      <c r="Y3361">
        <v>4</v>
      </c>
      <c r="Z3361">
        <v>1099720</v>
      </c>
      <c r="AA3361" t="s">
        <v>146</v>
      </c>
      <c r="AB3361">
        <v>102</v>
      </c>
      <c r="AC3361" t="s">
        <v>10</v>
      </c>
      <c r="AD3361" t="s">
        <v>10</v>
      </c>
      <c r="AE3361">
        <v>545</v>
      </c>
    </row>
    <row r="3362" spans="1:31" x14ac:dyDescent="0.25">
      <c r="A3362">
        <v>345</v>
      </c>
      <c r="B3362">
        <v>345</v>
      </c>
      <c r="C3362">
        <v>1125</v>
      </c>
      <c r="E3362" s="3">
        <v>41002</v>
      </c>
      <c r="F3362" s="15">
        <f t="shared" si="104"/>
        <v>2012</v>
      </c>
      <c r="G3362" s="3">
        <f t="shared" si="105"/>
        <v>41029</v>
      </c>
      <c r="H3362" t="s">
        <v>142</v>
      </c>
      <c r="I3362" t="s">
        <v>172</v>
      </c>
      <c r="J3362" t="b">
        <v>0</v>
      </c>
      <c r="K3362" t="s">
        <v>1556</v>
      </c>
      <c r="L3362">
        <v>91928</v>
      </c>
      <c r="M3362">
        <v>984</v>
      </c>
      <c r="N3362">
        <v>127621</v>
      </c>
      <c r="S3362" t="s">
        <v>182</v>
      </c>
      <c r="W3362">
        <v>4</v>
      </c>
      <c r="X3362">
        <v>12</v>
      </c>
      <c r="Y3362">
        <v>9</v>
      </c>
      <c r="Z3362">
        <v>1099579</v>
      </c>
      <c r="AA3362" t="s">
        <v>146</v>
      </c>
      <c r="AB3362">
        <v>102</v>
      </c>
      <c r="AC3362" t="s">
        <v>10</v>
      </c>
      <c r="AD3362" t="s">
        <v>10</v>
      </c>
      <c r="AE3362">
        <v>1112</v>
      </c>
    </row>
    <row r="3363" spans="1:31" x14ac:dyDescent="0.25">
      <c r="A3363">
        <v>345</v>
      </c>
      <c r="B3363">
        <v>345</v>
      </c>
      <c r="C3363">
        <v>1125</v>
      </c>
      <c r="E3363" s="3">
        <v>41002</v>
      </c>
      <c r="F3363" s="15">
        <f t="shared" si="104"/>
        <v>2012</v>
      </c>
      <c r="G3363" s="3">
        <f t="shared" si="105"/>
        <v>41029</v>
      </c>
      <c r="H3363" t="s">
        <v>142</v>
      </c>
      <c r="I3363" t="s">
        <v>172</v>
      </c>
      <c r="J3363" t="b">
        <v>0</v>
      </c>
      <c r="K3363" t="s">
        <v>1557</v>
      </c>
      <c r="L3363">
        <v>91928</v>
      </c>
      <c r="M3363">
        <v>984</v>
      </c>
      <c r="N3363">
        <v>127621</v>
      </c>
      <c r="S3363" t="s">
        <v>182</v>
      </c>
      <c r="W3363">
        <v>4</v>
      </c>
      <c r="X3363">
        <v>12</v>
      </c>
      <c r="Y3363">
        <v>1</v>
      </c>
      <c r="Z3363">
        <v>1099579</v>
      </c>
      <c r="AA3363" t="s">
        <v>146</v>
      </c>
      <c r="AB3363">
        <v>102</v>
      </c>
      <c r="AC3363" t="s">
        <v>10</v>
      </c>
      <c r="AD3363" t="s">
        <v>10</v>
      </c>
      <c r="AE3363">
        <v>1113</v>
      </c>
    </row>
    <row r="3364" spans="1:31" x14ac:dyDescent="0.25">
      <c r="A3364">
        <v>345</v>
      </c>
      <c r="B3364">
        <v>345</v>
      </c>
      <c r="C3364">
        <v>1125</v>
      </c>
      <c r="E3364" s="3">
        <v>41002</v>
      </c>
      <c r="F3364" s="15">
        <f t="shared" si="104"/>
        <v>2012</v>
      </c>
      <c r="G3364" s="3">
        <f t="shared" si="105"/>
        <v>41029</v>
      </c>
      <c r="H3364" t="s">
        <v>142</v>
      </c>
      <c r="I3364" t="s">
        <v>1298</v>
      </c>
      <c r="J3364" t="b">
        <v>0</v>
      </c>
      <c r="K3364" t="s">
        <v>1558</v>
      </c>
      <c r="L3364">
        <v>91928</v>
      </c>
      <c r="M3364">
        <v>984</v>
      </c>
      <c r="N3364">
        <v>127621</v>
      </c>
      <c r="S3364" t="s">
        <v>182</v>
      </c>
      <c r="W3364">
        <v>4</v>
      </c>
      <c r="X3364">
        <v>12</v>
      </c>
      <c r="Y3364">
        <v>1</v>
      </c>
      <c r="Z3364">
        <v>1099689</v>
      </c>
      <c r="AA3364" t="s">
        <v>146</v>
      </c>
      <c r="AB3364">
        <v>102</v>
      </c>
      <c r="AC3364" t="s">
        <v>10</v>
      </c>
      <c r="AD3364" t="s">
        <v>10</v>
      </c>
      <c r="AE3364">
        <v>1114</v>
      </c>
    </row>
    <row r="3365" spans="1:31" x14ac:dyDescent="0.25">
      <c r="A3365">
        <v>345</v>
      </c>
      <c r="B3365">
        <v>345</v>
      </c>
      <c r="C3365">
        <v>1125</v>
      </c>
      <c r="E3365" s="3">
        <v>41002</v>
      </c>
      <c r="F3365" s="15">
        <f t="shared" si="104"/>
        <v>2012</v>
      </c>
      <c r="G3365" s="3">
        <f t="shared" si="105"/>
        <v>41029</v>
      </c>
      <c r="H3365" t="s">
        <v>142</v>
      </c>
      <c r="I3365" t="s">
        <v>1298</v>
      </c>
      <c r="J3365" t="b">
        <v>0</v>
      </c>
      <c r="K3365" t="s">
        <v>1559</v>
      </c>
      <c r="L3365">
        <v>91928</v>
      </c>
      <c r="M3365">
        <v>984</v>
      </c>
      <c r="N3365">
        <v>127621</v>
      </c>
      <c r="S3365" t="s">
        <v>182</v>
      </c>
      <c r="W3365">
        <v>4</v>
      </c>
      <c r="X3365">
        <v>12</v>
      </c>
      <c r="Y3365">
        <v>1</v>
      </c>
      <c r="Z3365">
        <v>1099689</v>
      </c>
      <c r="AA3365" t="s">
        <v>146</v>
      </c>
      <c r="AB3365">
        <v>102</v>
      </c>
      <c r="AC3365" t="s">
        <v>10</v>
      </c>
      <c r="AD3365" t="s">
        <v>10</v>
      </c>
      <c r="AE3365">
        <v>1115</v>
      </c>
    </row>
    <row r="3366" spans="1:31" x14ac:dyDescent="0.25">
      <c r="A3366">
        <v>345</v>
      </c>
      <c r="B3366">
        <v>345</v>
      </c>
      <c r="C3366">
        <v>1125</v>
      </c>
      <c r="E3366" s="3">
        <v>41002</v>
      </c>
      <c r="F3366" s="15">
        <f t="shared" si="104"/>
        <v>2012</v>
      </c>
      <c r="G3366" s="3">
        <f t="shared" si="105"/>
        <v>41029</v>
      </c>
      <c r="H3366" t="s">
        <v>142</v>
      </c>
      <c r="I3366" t="s">
        <v>1298</v>
      </c>
      <c r="J3366" t="b">
        <v>0</v>
      </c>
      <c r="K3366" t="s">
        <v>1560</v>
      </c>
      <c r="L3366">
        <v>91928</v>
      </c>
      <c r="M3366">
        <v>984</v>
      </c>
      <c r="N3366">
        <v>127621</v>
      </c>
      <c r="S3366" t="s">
        <v>182</v>
      </c>
      <c r="W3366">
        <v>4</v>
      </c>
      <c r="X3366">
        <v>12</v>
      </c>
      <c r="Y3366">
        <v>2</v>
      </c>
      <c r="Z3366">
        <v>1099689</v>
      </c>
      <c r="AA3366" t="s">
        <v>146</v>
      </c>
      <c r="AB3366">
        <v>102</v>
      </c>
      <c r="AC3366" t="s">
        <v>10</v>
      </c>
      <c r="AD3366" t="s">
        <v>10</v>
      </c>
      <c r="AE3366">
        <v>1116</v>
      </c>
    </row>
    <row r="3367" spans="1:31" x14ac:dyDescent="0.25">
      <c r="A3367">
        <v>345</v>
      </c>
      <c r="B3367">
        <v>345</v>
      </c>
      <c r="C3367">
        <v>1125</v>
      </c>
      <c r="E3367" s="3">
        <v>41002</v>
      </c>
      <c r="F3367" s="15">
        <f t="shared" si="104"/>
        <v>2012</v>
      </c>
      <c r="G3367" s="3">
        <f t="shared" si="105"/>
        <v>41029</v>
      </c>
      <c r="H3367" t="s">
        <v>142</v>
      </c>
      <c r="I3367" t="s">
        <v>175</v>
      </c>
      <c r="J3367" t="b">
        <v>0</v>
      </c>
      <c r="K3367" t="s">
        <v>183</v>
      </c>
      <c r="L3367">
        <v>91928</v>
      </c>
      <c r="M3367">
        <v>984</v>
      </c>
      <c r="N3367">
        <v>127621</v>
      </c>
      <c r="S3367" t="s">
        <v>182</v>
      </c>
      <c r="W3367">
        <v>4</v>
      </c>
      <c r="X3367">
        <v>12</v>
      </c>
      <c r="Y3367">
        <v>10</v>
      </c>
      <c r="Z3367">
        <v>1099394</v>
      </c>
      <c r="AA3367" t="s">
        <v>146</v>
      </c>
      <c r="AB3367">
        <v>102</v>
      </c>
      <c r="AC3367" t="s">
        <v>10</v>
      </c>
      <c r="AD3367" t="s">
        <v>10</v>
      </c>
      <c r="AE3367">
        <v>1117</v>
      </c>
    </row>
    <row r="3368" spans="1:31" x14ac:dyDescent="0.25">
      <c r="A3368">
        <v>345</v>
      </c>
      <c r="B3368">
        <v>345</v>
      </c>
      <c r="C3368">
        <v>1125</v>
      </c>
      <c r="E3368" s="3">
        <v>41002</v>
      </c>
      <c r="F3368" s="15">
        <f t="shared" si="104"/>
        <v>2012</v>
      </c>
      <c r="G3368" s="3">
        <f t="shared" si="105"/>
        <v>41029</v>
      </c>
      <c r="H3368" t="s">
        <v>142</v>
      </c>
      <c r="I3368" t="s">
        <v>175</v>
      </c>
      <c r="J3368" t="b">
        <v>0</v>
      </c>
      <c r="K3368" t="s">
        <v>183</v>
      </c>
      <c r="L3368">
        <v>91928</v>
      </c>
      <c r="M3368">
        <v>984</v>
      </c>
      <c r="N3368">
        <v>127621</v>
      </c>
      <c r="S3368" t="s">
        <v>182</v>
      </c>
      <c r="W3368">
        <v>4</v>
      </c>
      <c r="X3368">
        <v>12</v>
      </c>
      <c r="Y3368">
        <v>9</v>
      </c>
      <c r="Z3368">
        <v>1099394</v>
      </c>
      <c r="AA3368" t="s">
        <v>146</v>
      </c>
      <c r="AB3368">
        <v>102</v>
      </c>
      <c r="AC3368" t="s">
        <v>10</v>
      </c>
      <c r="AD3368" t="s">
        <v>10</v>
      </c>
      <c r="AE3368">
        <v>1118</v>
      </c>
    </row>
    <row r="3369" spans="1:31" x14ac:dyDescent="0.25">
      <c r="A3369">
        <v>345</v>
      </c>
      <c r="B3369">
        <v>345</v>
      </c>
      <c r="C3369">
        <v>1125</v>
      </c>
      <c r="E3369" s="3">
        <v>41002</v>
      </c>
      <c r="F3369" s="15">
        <f t="shared" si="104"/>
        <v>2012</v>
      </c>
      <c r="G3369" s="3">
        <f t="shared" si="105"/>
        <v>41029</v>
      </c>
      <c r="H3369" t="s">
        <v>142</v>
      </c>
      <c r="I3369" t="s">
        <v>170</v>
      </c>
      <c r="J3369" t="b">
        <v>0</v>
      </c>
      <c r="K3369" t="s">
        <v>1561</v>
      </c>
      <c r="L3369">
        <v>91928</v>
      </c>
      <c r="M3369">
        <v>984</v>
      </c>
      <c r="N3369">
        <v>127621</v>
      </c>
      <c r="S3369" t="s">
        <v>182</v>
      </c>
      <c r="W3369">
        <v>4</v>
      </c>
      <c r="X3369">
        <v>12</v>
      </c>
      <c r="Y3369">
        <v>7</v>
      </c>
      <c r="Z3369">
        <v>1098822</v>
      </c>
      <c r="AA3369" t="s">
        <v>146</v>
      </c>
      <c r="AB3369">
        <v>102</v>
      </c>
      <c r="AC3369" t="s">
        <v>10</v>
      </c>
      <c r="AD3369" t="s">
        <v>10</v>
      </c>
      <c r="AE3369">
        <v>1123</v>
      </c>
    </row>
    <row r="3370" spans="1:31" x14ac:dyDescent="0.25">
      <c r="A3370">
        <v>345</v>
      </c>
      <c r="B3370">
        <v>345</v>
      </c>
      <c r="C3370">
        <v>1125</v>
      </c>
      <c r="E3370" s="3">
        <v>41002</v>
      </c>
      <c r="F3370" s="15">
        <f t="shared" si="104"/>
        <v>2012</v>
      </c>
      <c r="G3370" s="3">
        <f t="shared" si="105"/>
        <v>41029</v>
      </c>
      <c r="H3370" t="s">
        <v>142</v>
      </c>
      <c r="I3370" t="s">
        <v>170</v>
      </c>
      <c r="J3370" t="b">
        <v>0</v>
      </c>
      <c r="K3370" t="s">
        <v>1562</v>
      </c>
      <c r="L3370">
        <v>91928</v>
      </c>
      <c r="M3370">
        <v>984</v>
      </c>
      <c r="N3370">
        <v>127621</v>
      </c>
      <c r="S3370" t="s">
        <v>182</v>
      </c>
      <c r="W3370">
        <v>4</v>
      </c>
      <c r="X3370">
        <v>12</v>
      </c>
      <c r="Y3370">
        <v>2</v>
      </c>
      <c r="Z3370">
        <v>1098822</v>
      </c>
      <c r="AA3370" t="s">
        <v>146</v>
      </c>
      <c r="AB3370">
        <v>102</v>
      </c>
      <c r="AC3370" t="s">
        <v>10</v>
      </c>
      <c r="AD3370" t="s">
        <v>10</v>
      </c>
      <c r="AE3370">
        <v>1124</v>
      </c>
    </row>
    <row r="3371" spans="1:31" x14ac:dyDescent="0.25">
      <c r="A3371">
        <v>345</v>
      </c>
      <c r="B3371">
        <v>345</v>
      </c>
      <c r="C3371">
        <v>1125</v>
      </c>
      <c r="E3371" s="3">
        <v>41002</v>
      </c>
      <c r="F3371" s="15">
        <f t="shared" si="104"/>
        <v>2012</v>
      </c>
      <c r="G3371" s="3">
        <f t="shared" si="105"/>
        <v>41029</v>
      </c>
      <c r="H3371" t="s">
        <v>142</v>
      </c>
      <c r="I3371" t="s">
        <v>171</v>
      </c>
      <c r="J3371" t="b">
        <v>0</v>
      </c>
      <c r="K3371" t="s">
        <v>183</v>
      </c>
      <c r="L3371">
        <v>91928</v>
      </c>
      <c r="M3371">
        <v>984</v>
      </c>
      <c r="N3371">
        <v>127621</v>
      </c>
      <c r="S3371" t="s">
        <v>182</v>
      </c>
      <c r="W3371">
        <v>4</v>
      </c>
      <c r="X3371">
        <v>12</v>
      </c>
      <c r="Y3371">
        <v>10</v>
      </c>
      <c r="Z3371">
        <v>1098824</v>
      </c>
      <c r="AA3371" t="s">
        <v>146</v>
      </c>
      <c r="AB3371">
        <v>102</v>
      </c>
      <c r="AC3371" t="s">
        <v>10</v>
      </c>
      <c r="AD3371" t="s">
        <v>10</v>
      </c>
      <c r="AE3371">
        <v>1125</v>
      </c>
    </row>
    <row r="3372" spans="1:31" x14ac:dyDescent="0.25">
      <c r="A3372">
        <v>345</v>
      </c>
      <c r="B3372">
        <v>345</v>
      </c>
      <c r="C3372">
        <v>1125</v>
      </c>
      <c r="E3372" s="3">
        <v>41002</v>
      </c>
      <c r="F3372" s="15">
        <f t="shared" si="104"/>
        <v>2012</v>
      </c>
      <c r="G3372" s="3">
        <f t="shared" si="105"/>
        <v>41029</v>
      </c>
      <c r="H3372" t="s">
        <v>142</v>
      </c>
      <c r="I3372" t="s">
        <v>171</v>
      </c>
      <c r="J3372" t="b">
        <v>0</v>
      </c>
      <c r="K3372" t="s">
        <v>183</v>
      </c>
      <c r="L3372">
        <v>91928</v>
      </c>
      <c r="M3372">
        <v>984</v>
      </c>
      <c r="N3372">
        <v>127621</v>
      </c>
      <c r="S3372" t="s">
        <v>182</v>
      </c>
      <c r="W3372">
        <v>4</v>
      </c>
      <c r="X3372">
        <v>12</v>
      </c>
      <c r="Y3372">
        <v>9</v>
      </c>
      <c r="Z3372">
        <v>1098824</v>
      </c>
      <c r="AA3372" t="s">
        <v>146</v>
      </c>
      <c r="AB3372">
        <v>102</v>
      </c>
      <c r="AC3372" t="s">
        <v>10</v>
      </c>
      <c r="AD3372" t="s">
        <v>10</v>
      </c>
      <c r="AE3372">
        <v>1126</v>
      </c>
    </row>
    <row r="3373" spans="1:31" x14ac:dyDescent="0.25">
      <c r="A3373">
        <v>345</v>
      </c>
      <c r="B3373">
        <v>345</v>
      </c>
      <c r="C3373">
        <v>1125</v>
      </c>
      <c r="E3373" s="3">
        <v>41002</v>
      </c>
      <c r="F3373" s="15">
        <f t="shared" si="104"/>
        <v>2012</v>
      </c>
      <c r="G3373" s="3">
        <f t="shared" si="105"/>
        <v>41029</v>
      </c>
      <c r="H3373" t="s">
        <v>142</v>
      </c>
      <c r="I3373" t="s">
        <v>178</v>
      </c>
      <c r="J3373" t="b">
        <v>0</v>
      </c>
      <c r="K3373" t="s">
        <v>1563</v>
      </c>
      <c r="L3373">
        <v>91928</v>
      </c>
      <c r="M3373">
        <v>984</v>
      </c>
      <c r="N3373">
        <v>127621</v>
      </c>
      <c r="S3373" t="s">
        <v>182</v>
      </c>
      <c r="W3373">
        <v>4</v>
      </c>
      <c r="X3373">
        <v>12</v>
      </c>
      <c r="Y3373">
        <v>9</v>
      </c>
      <c r="Z3373">
        <v>1098942</v>
      </c>
      <c r="AA3373" t="s">
        <v>146</v>
      </c>
      <c r="AB3373">
        <v>102</v>
      </c>
      <c r="AC3373" t="s">
        <v>10</v>
      </c>
      <c r="AD3373" t="s">
        <v>10</v>
      </c>
      <c r="AE3373">
        <v>1127</v>
      </c>
    </row>
    <row r="3374" spans="1:31" x14ac:dyDescent="0.25">
      <c r="A3374">
        <v>345</v>
      </c>
      <c r="B3374">
        <v>345</v>
      </c>
      <c r="C3374">
        <v>1125</v>
      </c>
      <c r="E3374" s="3">
        <v>41002</v>
      </c>
      <c r="F3374" s="15">
        <f t="shared" si="104"/>
        <v>2012</v>
      </c>
      <c r="G3374" s="3">
        <f t="shared" si="105"/>
        <v>41029</v>
      </c>
      <c r="H3374" t="s">
        <v>142</v>
      </c>
      <c r="I3374" t="s">
        <v>1298</v>
      </c>
      <c r="J3374" t="b">
        <v>0</v>
      </c>
      <c r="K3374" t="s">
        <v>1560</v>
      </c>
      <c r="L3374">
        <v>91928</v>
      </c>
      <c r="M3374">
        <v>984</v>
      </c>
      <c r="N3374">
        <v>127621</v>
      </c>
      <c r="S3374" t="s">
        <v>182</v>
      </c>
      <c r="W3374">
        <v>4</v>
      </c>
      <c r="X3374">
        <v>12</v>
      </c>
      <c r="Y3374">
        <v>2</v>
      </c>
      <c r="Z3374">
        <v>1099689</v>
      </c>
      <c r="AA3374" t="s">
        <v>146</v>
      </c>
      <c r="AB3374">
        <v>102</v>
      </c>
      <c r="AC3374" t="s">
        <v>10</v>
      </c>
      <c r="AD3374" t="s">
        <v>10</v>
      </c>
      <c r="AE3374">
        <v>1133</v>
      </c>
    </row>
    <row r="3375" spans="1:31" x14ac:dyDescent="0.25">
      <c r="A3375">
        <v>345</v>
      </c>
      <c r="B3375">
        <v>345</v>
      </c>
      <c r="C3375">
        <v>1125</v>
      </c>
      <c r="E3375" s="3">
        <v>41002</v>
      </c>
      <c r="F3375" s="15">
        <f t="shared" si="104"/>
        <v>2012</v>
      </c>
      <c r="G3375" s="3">
        <f t="shared" si="105"/>
        <v>41029</v>
      </c>
      <c r="H3375" t="s">
        <v>142</v>
      </c>
      <c r="I3375" t="s">
        <v>1298</v>
      </c>
      <c r="J3375" t="b">
        <v>0</v>
      </c>
      <c r="K3375" t="s">
        <v>1560</v>
      </c>
      <c r="L3375">
        <v>91928</v>
      </c>
      <c r="M3375">
        <v>984</v>
      </c>
      <c r="N3375">
        <v>127621</v>
      </c>
      <c r="S3375" t="s">
        <v>182</v>
      </c>
      <c r="W3375">
        <v>4</v>
      </c>
      <c r="X3375">
        <v>12</v>
      </c>
      <c r="Y3375">
        <v>2</v>
      </c>
      <c r="Z3375">
        <v>1099689</v>
      </c>
      <c r="AA3375" t="s">
        <v>146</v>
      </c>
      <c r="AB3375">
        <v>102</v>
      </c>
      <c r="AC3375" t="s">
        <v>10</v>
      </c>
      <c r="AD3375" t="s">
        <v>10</v>
      </c>
      <c r="AE3375">
        <v>1134</v>
      </c>
    </row>
    <row r="3376" spans="1:31" x14ac:dyDescent="0.25">
      <c r="A3376">
        <v>345</v>
      </c>
      <c r="B3376">
        <v>345</v>
      </c>
      <c r="C3376">
        <v>1125</v>
      </c>
      <c r="E3376" s="3">
        <v>41016</v>
      </c>
      <c r="F3376" s="15">
        <f t="shared" si="104"/>
        <v>2012</v>
      </c>
      <c r="G3376" s="3">
        <f t="shared" si="105"/>
        <v>41029</v>
      </c>
      <c r="H3376" t="s">
        <v>142</v>
      </c>
      <c r="I3376" t="s">
        <v>1298</v>
      </c>
      <c r="J3376" t="b">
        <v>0</v>
      </c>
      <c r="K3376" t="s">
        <v>183</v>
      </c>
      <c r="L3376">
        <v>91928</v>
      </c>
      <c r="M3376">
        <v>990</v>
      </c>
      <c r="N3376">
        <v>128453</v>
      </c>
      <c r="S3376" t="s">
        <v>182</v>
      </c>
      <c r="W3376">
        <v>4</v>
      </c>
      <c r="X3376">
        <v>12</v>
      </c>
      <c r="Y3376">
        <v>1</v>
      </c>
      <c r="Z3376">
        <v>1099689</v>
      </c>
      <c r="AA3376" t="s">
        <v>146</v>
      </c>
      <c r="AB3376">
        <v>102</v>
      </c>
      <c r="AC3376" t="s">
        <v>10</v>
      </c>
      <c r="AD3376" t="s">
        <v>10</v>
      </c>
      <c r="AE3376">
        <v>1148</v>
      </c>
    </row>
    <row r="3377" spans="1:31" x14ac:dyDescent="0.25">
      <c r="A3377">
        <v>345</v>
      </c>
      <c r="B3377">
        <v>345</v>
      </c>
      <c r="C3377">
        <v>1125</v>
      </c>
      <c r="E3377" s="3">
        <v>41016</v>
      </c>
      <c r="F3377" s="15">
        <f t="shared" si="104"/>
        <v>2012</v>
      </c>
      <c r="G3377" s="3">
        <f t="shared" si="105"/>
        <v>41029</v>
      </c>
      <c r="H3377" t="s">
        <v>142</v>
      </c>
      <c r="I3377" t="s">
        <v>1298</v>
      </c>
      <c r="J3377" t="b">
        <v>0</v>
      </c>
      <c r="K3377" t="s">
        <v>183</v>
      </c>
      <c r="L3377">
        <v>91928</v>
      </c>
      <c r="M3377">
        <v>990</v>
      </c>
      <c r="N3377">
        <v>128453</v>
      </c>
      <c r="S3377" t="s">
        <v>182</v>
      </c>
      <c r="W3377">
        <v>4</v>
      </c>
      <c r="X3377">
        <v>12</v>
      </c>
      <c r="Y3377">
        <v>1</v>
      </c>
      <c r="Z3377">
        <v>1099689</v>
      </c>
      <c r="AA3377" t="s">
        <v>146</v>
      </c>
      <c r="AB3377">
        <v>102</v>
      </c>
      <c r="AC3377" t="s">
        <v>10</v>
      </c>
      <c r="AD3377" t="s">
        <v>10</v>
      </c>
      <c r="AE3377">
        <v>1150</v>
      </c>
    </row>
    <row r="3378" spans="1:31" x14ac:dyDescent="0.25">
      <c r="A3378">
        <v>345</v>
      </c>
      <c r="B3378">
        <v>345</v>
      </c>
      <c r="C3378">
        <v>1125</v>
      </c>
      <c r="E3378" s="3">
        <v>41016</v>
      </c>
      <c r="F3378" s="15">
        <f t="shared" si="104"/>
        <v>2012</v>
      </c>
      <c r="G3378" s="3">
        <f t="shared" si="105"/>
        <v>41029</v>
      </c>
      <c r="H3378" t="s">
        <v>142</v>
      </c>
      <c r="I3378" t="s">
        <v>1298</v>
      </c>
      <c r="J3378" t="b">
        <v>0</v>
      </c>
      <c r="K3378" t="s">
        <v>183</v>
      </c>
      <c r="L3378">
        <v>91928</v>
      </c>
      <c r="M3378">
        <v>990</v>
      </c>
      <c r="N3378">
        <v>128453</v>
      </c>
      <c r="S3378" t="s">
        <v>182</v>
      </c>
      <c r="W3378">
        <v>4</v>
      </c>
      <c r="X3378">
        <v>12</v>
      </c>
      <c r="Y3378">
        <v>2</v>
      </c>
      <c r="Z3378">
        <v>1099689</v>
      </c>
      <c r="AA3378" t="s">
        <v>146</v>
      </c>
      <c r="AB3378">
        <v>102</v>
      </c>
      <c r="AC3378" t="s">
        <v>10</v>
      </c>
      <c r="AD3378" t="s">
        <v>10</v>
      </c>
      <c r="AE3378">
        <v>1151</v>
      </c>
    </row>
    <row r="3379" spans="1:31" x14ac:dyDescent="0.25">
      <c r="A3379">
        <v>345</v>
      </c>
      <c r="B3379">
        <v>345</v>
      </c>
      <c r="C3379">
        <v>1125</v>
      </c>
      <c r="E3379" s="3">
        <v>41016</v>
      </c>
      <c r="F3379" s="15">
        <f t="shared" si="104"/>
        <v>2012</v>
      </c>
      <c r="G3379" s="3">
        <f t="shared" si="105"/>
        <v>41029</v>
      </c>
      <c r="H3379" t="s">
        <v>142</v>
      </c>
      <c r="I3379" t="s">
        <v>1298</v>
      </c>
      <c r="J3379" t="b">
        <v>0</v>
      </c>
      <c r="K3379" t="s">
        <v>183</v>
      </c>
      <c r="L3379">
        <v>91928</v>
      </c>
      <c r="M3379">
        <v>990</v>
      </c>
      <c r="N3379">
        <v>128453</v>
      </c>
      <c r="S3379" t="s">
        <v>182</v>
      </c>
      <c r="W3379">
        <v>4</v>
      </c>
      <c r="X3379">
        <v>12</v>
      </c>
      <c r="Y3379">
        <v>1</v>
      </c>
      <c r="Z3379">
        <v>1099689</v>
      </c>
      <c r="AA3379" t="s">
        <v>146</v>
      </c>
      <c r="AB3379">
        <v>102</v>
      </c>
      <c r="AC3379" t="s">
        <v>10</v>
      </c>
      <c r="AD3379" t="s">
        <v>10</v>
      </c>
      <c r="AE3379">
        <v>1152</v>
      </c>
    </row>
    <row r="3380" spans="1:31" x14ac:dyDescent="0.25">
      <c r="A3380">
        <v>345</v>
      </c>
      <c r="B3380">
        <v>345</v>
      </c>
      <c r="C3380">
        <v>1125</v>
      </c>
      <c r="E3380" s="3">
        <v>41016</v>
      </c>
      <c r="F3380" s="15">
        <f t="shared" si="104"/>
        <v>2012</v>
      </c>
      <c r="G3380" s="3">
        <f t="shared" si="105"/>
        <v>41029</v>
      </c>
      <c r="H3380" t="s">
        <v>142</v>
      </c>
      <c r="I3380" t="s">
        <v>1298</v>
      </c>
      <c r="J3380" t="b">
        <v>0</v>
      </c>
      <c r="K3380" t="s">
        <v>183</v>
      </c>
      <c r="L3380">
        <v>91928</v>
      </c>
      <c r="M3380">
        <v>990</v>
      </c>
      <c r="N3380">
        <v>128453</v>
      </c>
      <c r="S3380" t="s">
        <v>182</v>
      </c>
      <c r="W3380">
        <v>4</v>
      </c>
      <c r="X3380">
        <v>12</v>
      </c>
      <c r="Y3380">
        <v>2</v>
      </c>
      <c r="Z3380">
        <v>1099689</v>
      </c>
      <c r="AA3380" t="s">
        <v>146</v>
      </c>
      <c r="AB3380">
        <v>102</v>
      </c>
      <c r="AC3380" t="s">
        <v>10</v>
      </c>
      <c r="AD3380" t="s">
        <v>10</v>
      </c>
      <c r="AE3380">
        <v>1160</v>
      </c>
    </row>
    <row r="3381" spans="1:31" x14ac:dyDescent="0.25">
      <c r="A3381">
        <v>345</v>
      </c>
      <c r="B3381">
        <v>345</v>
      </c>
      <c r="C3381">
        <v>1125</v>
      </c>
      <c r="E3381" s="3">
        <v>41016</v>
      </c>
      <c r="F3381" s="15">
        <f t="shared" si="104"/>
        <v>2012</v>
      </c>
      <c r="G3381" s="3">
        <f t="shared" si="105"/>
        <v>41029</v>
      </c>
      <c r="H3381" t="s">
        <v>142</v>
      </c>
      <c r="I3381" t="s">
        <v>175</v>
      </c>
      <c r="J3381" t="b">
        <v>0</v>
      </c>
      <c r="K3381" t="s">
        <v>1564</v>
      </c>
      <c r="L3381">
        <v>91928</v>
      </c>
      <c r="M3381">
        <v>990</v>
      </c>
      <c r="N3381">
        <v>128453</v>
      </c>
      <c r="S3381" t="s">
        <v>182</v>
      </c>
      <c r="W3381">
        <v>4</v>
      </c>
      <c r="X3381">
        <v>12</v>
      </c>
      <c r="Y3381">
        <v>2</v>
      </c>
      <c r="Z3381">
        <v>1099394</v>
      </c>
      <c r="AA3381" t="s">
        <v>146</v>
      </c>
      <c r="AB3381">
        <v>102</v>
      </c>
      <c r="AC3381" t="s">
        <v>10</v>
      </c>
      <c r="AD3381" t="s">
        <v>10</v>
      </c>
      <c r="AE3381">
        <v>1161</v>
      </c>
    </row>
    <row r="3382" spans="1:31" x14ac:dyDescent="0.25">
      <c r="A3382">
        <v>345</v>
      </c>
      <c r="B3382">
        <v>345</v>
      </c>
      <c r="C3382">
        <v>1125</v>
      </c>
      <c r="E3382" s="3">
        <v>41016</v>
      </c>
      <c r="F3382" s="15">
        <f t="shared" si="104"/>
        <v>2012</v>
      </c>
      <c r="G3382" s="3">
        <f t="shared" si="105"/>
        <v>41029</v>
      </c>
      <c r="H3382" t="s">
        <v>142</v>
      </c>
      <c r="I3382" t="s">
        <v>175</v>
      </c>
      <c r="J3382" t="b">
        <v>0</v>
      </c>
      <c r="K3382" t="s">
        <v>1564</v>
      </c>
      <c r="L3382">
        <v>91928</v>
      </c>
      <c r="M3382">
        <v>990</v>
      </c>
      <c r="N3382">
        <v>128453</v>
      </c>
      <c r="S3382" t="s">
        <v>182</v>
      </c>
      <c r="W3382">
        <v>4</v>
      </c>
      <c r="X3382">
        <v>12</v>
      </c>
      <c r="Y3382">
        <v>4</v>
      </c>
      <c r="Z3382">
        <v>1099394</v>
      </c>
      <c r="AA3382" t="s">
        <v>146</v>
      </c>
      <c r="AB3382">
        <v>102</v>
      </c>
      <c r="AC3382" t="s">
        <v>10</v>
      </c>
      <c r="AD3382" t="s">
        <v>10</v>
      </c>
      <c r="AE3382">
        <v>1162</v>
      </c>
    </row>
    <row r="3383" spans="1:31" x14ac:dyDescent="0.25">
      <c r="A3383">
        <v>345</v>
      </c>
      <c r="B3383">
        <v>345</v>
      </c>
      <c r="C3383">
        <v>1125</v>
      </c>
      <c r="E3383" s="3">
        <v>41016</v>
      </c>
      <c r="F3383" s="15">
        <f t="shared" si="104"/>
        <v>2012</v>
      </c>
      <c r="G3383" s="3">
        <f t="shared" si="105"/>
        <v>41029</v>
      </c>
      <c r="H3383" t="s">
        <v>142</v>
      </c>
      <c r="I3383" t="s">
        <v>170</v>
      </c>
      <c r="J3383" t="b">
        <v>0</v>
      </c>
      <c r="K3383" t="s">
        <v>1565</v>
      </c>
      <c r="L3383">
        <v>91928</v>
      </c>
      <c r="M3383">
        <v>990</v>
      </c>
      <c r="N3383">
        <v>128453</v>
      </c>
      <c r="S3383" t="s">
        <v>182</v>
      </c>
      <c r="W3383">
        <v>4</v>
      </c>
      <c r="X3383">
        <v>12</v>
      </c>
      <c r="Y3383">
        <v>2</v>
      </c>
      <c r="Z3383">
        <v>1098822</v>
      </c>
      <c r="AA3383" t="s">
        <v>146</v>
      </c>
      <c r="AB3383">
        <v>102</v>
      </c>
      <c r="AC3383" t="s">
        <v>10</v>
      </c>
      <c r="AD3383" t="s">
        <v>10</v>
      </c>
      <c r="AE3383">
        <v>1166</v>
      </c>
    </row>
    <row r="3384" spans="1:31" x14ac:dyDescent="0.25">
      <c r="A3384">
        <v>345</v>
      </c>
      <c r="B3384">
        <v>345</v>
      </c>
      <c r="C3384">
        <v>1125</v>
      </c>
      <c r="E3384" s="3">
        <v>41016</v>
      </c>
      <c r="F3384" s="15">
        <f t="shared" si="104"/>
        <v>2012</v>
      </c>
      <c r="G3384" s="3">
        <f t="shared" si="105"/>
        <v>41029</v>
      </c>
      <c r="H3384" t="s">
        <v>142</v>
      </c>
      <c r="I3384" t="s">
        <v>170</v>
      </c>
      <c r="J3384" t="b">
        <v>0</v>
      </c>
      <c r="K3384" t="s">
        <v>1565</v>
      </c>
      <c r="L3384">
        <v>91928</v>
      </c>
      <c r="M3384">
        <v>990</v>
      </c>
      <c r="N3384">
        <v>128453</v>
      </c>
      <c r="S3384" t="s">
        <v>182</v>
      </c>
      <c r="W3384">
        <v>4</v>
      </c>
      <c r="X3384">
        <v>12</v>
      </c>
      <c r="Y3384">
        <v>1</v>
      </c>
      <c r="Z3384">
        <v>1098822</v>
      </c>
      <c r="AA3384" t="s">
        <v>146</v>
      </c>
      <c r="AB3384">
        <v>102</v>
      </c>
      <c r="AC3384" t="s">
        <v>10</v>
      </c>
      <c r="AD3384" t="s">
        <v>10</v>
      </c>
      <c r="AE3384">
        <v>1167</v>
      </c>
    </row>
    <row r="3385" spans="1:31" x14ac:dyDescent="0.25">
      <c r="A3385">
        <v>345</v>
      </c>
      <c r="B3385">
        <v>345</v>
      </c>
      <c r="C3385">
        <v>1125</v>
      </c>
      <c r="E3385" s="3">
        <v>41016</v>
      </c>
      <c r="F3385" s="15">
        <f t="shared" si="104"/>
        <v>2012</v>
      </c>
      <c r="G3385" s="3">
        <f t="shared" si="105"/>
        <v>41029</v>
      </c>
      <c r="H3385" t="s">
        <v>142</v>
      </c>
      <c r="I3385" t="s">
        <v>170</v>
      </c>
      <c r="J3385" t="b">
        <v>0</v>
      </c>
      <c r="K3385" t="s">
        <v>1565</v>
      </c>
      <c r="L3385">
        <v>91928</v>
      </c>
      <c r="M3385">
        <v>990</v>
      </c>
      <c r="N3385">
        <v>128453</v>
      </c>
      <c r="S3385" t="s">
        <v>182</v>
      </c>
      <c r="W3385">
        <v>4</v>
      </c>
      <c r="X3385">
        <v>12</v>
      </c>
      <c r="Y3385">
        <v>2</v>
      </c>
      <c r="Z3385">
        <v>1098822</v>
      </c>
      <c r="AA3385" t="s">
        <v>146</v>
      </c>
      <c r="AB3385">
        <v>102</v>
      </c>
      <c r="AC3385" t="s">
        <v>10</v>
      </c>
      <c r="AD3385" t="s">
        <v>10</v>
      </c>
      <c r="AE3385">
        <v>1168</v>
      </c>
    </row>
    <row r="3386" spans="1:31" x14ac:dyDescent="0.25">
      <c r="A3386">
        <v>345</v>
      </c>
      <c r="B3386">
        <v>345</v>
      </c>
      <c r="C3386">
        <v>1125</v>
      </c>
      <c r="E3386" s="3">
        <v>41016</v>
      </c>
      <c r="F3386" s="15">
        <f t="shared" si="104"/>
        <v>2012</v>
      </c>
      <c r="G3386" s="3">
        <f t="shared" si="105"/>
        <v>41029</v>
      </c>
      <c r="H3386" t="s">
        <v>142</v>
      </c>
      <c r="I3386" t="s">
        <v>170</v>
      </c>
      <c r="J3386" t="b">
        <v>0</v>
      </c>
      <c r="K3386" t="s">
        <v>1565</v>
      </c>
      <c r="L3386">
        <v>91928</v>
      </c>
      <c r="M3386">
        <v>990</v>
      </c>
      <c r="N3386">
        <v>128453</v>
      </c>
      <c r="S3386" t="s">
        <v>182</v>
      </c>
      <c r="W3386">
        <v>4</v>
      </c>
      <c r="X3386">
        <v>12</v>
      </c>
      <c r="Y3386">
        <v>1</v>
      </c>
      <c r="Z3386">
        <v>1098822</v>
      </c>
      <c r="AA3386" t="s">
        <v>146</v>
      </c>
      <c r="AB3386">
        <v>102</v>
      </c>
      <c r="AC3386" t="s">
        <v>10</v>
      </c>
      <c r="AD3386" t="s">
        <v>10</v>
      </c>
      <c r="AE3386">
        <v>1169</v>
      </c>
    </row>
    <row r="3387" spans="1:31" x14ac:dyDescent="0.25">
      <c r="A3387">
        <v>345</v>
      </c>
      <c r="B3387">
        <v>345</v>
      </c>
      <c r="C3387">
        <v>1125</v>
      </c>
      <c r="E3387" s="3">
        <v>41016</v>
      </c>
      <c r="F3387" s="15">
        <f t="shared" si="104"/>
        <v>2012</v>
      </c>
      <c r="G3387" s="3">
        <f t="shared" si="105"/>
        <v>41029</v>
      </c>
      <c r="H3387" t="s">
        <v>142</v>
      </c>
      <c r="I3387" t="s">
        <v>170</v>
      </c>
      <c r="J3387" t="b">
        <v>0</v>
      </c>
      <c r="K3387" t="s">
        <v>1565</v>
      </c>
      <c r="L3387">
        <v>91928</v>
      </c>
      <c r="M3387">
        <v>990</v>
      </c>
      <c r="N3387">
        <v>128453</v>
      </c>
      <c r="S3387" t="s">
        <v>182</v>
      </c>
      <c r="W3387">
        <v>4</v>
      </c>
      <c r="X3387">
        <v>12</v>
      </c>
      <c r="Y3387">
        <v>1</v>
      </c>
      <c r="Z3387">
        <v>1098822</v>
      </c>
      <c r="AA3387" t="s">
        <v>146</v>
      </c>
      <c r="AB3387">
        <v>102</v>
      </c>
      <c r="AC3387" t="s">
        <v>10</v>
      </c>
      <c r="AD3387" t="s">
        <v>10</v>
      </c>
      <c r="AE3387">
        <v>1170</v>
      </c>
    </row>
    <row r="3388" spans="1:31" x14ac:dyDescent="0.25">
      <c r="A3388">
        <v>345</v>
      </c>
      <c r="B3388">
        <v>345</v>
      </c>
      <c r="C3388">
        <v>1125</v>
      </c>
      <c r="E3388" s="3">
        <v>41016</v>
      </c>
      <c r="F3388" s="15">
        <f t="shared" si="104"/>
        <v>2012</v>
      </c>
      <c r="G3388" s="3">
        <f t="shared" si="105"/>
        <v>41029</v>
      </c>
      <c r="H3388" t="s">
        <v>142</v>
      </c>
      <c r="I3388" t="s">
        <v>170</v>
      </c>
      <c r="J3388" t="b">
        <v>0</v>
      </c>
      <c r="K3388" t="s">
        <v>1565</v>
      </c>
      <c r="L3388">
        <v>91928</v>
      </c>
      <c r="M3388">
        <v>990</v>
      </c>
      <c r="N3388">
        <v>128453</v>
      </c>
      <c r="S3388" t="s">
        <v>182</v>
      </c>
      <c r="W3388">
        <v>4</v>
      </c>
      <c r="X3388">
        <v>12</v>
      </c>
      <c r="Y3388">
        <v>2</v>
      </c>
      <c r="Z3388">
        <v>1098822</v>
      </c>
      <c r="AA3388" t="s">
        <v>146</v>
      </c>
      <c r="AB3388">
        <v>102</v>
      </c>
      <c r="AC3388" t="s">
        <v>10</v>
      </c>
      <c r="AD3388" t="s">
        <v>10</v>
      </c>
      <c r="AE3388">
        <v>1171</v>
      </c>
    </row>
    <row r="3389" spans="1:31" x14ac:dyDescent="0.25">
      <c r="A3389">
        <v>345</v>
      </c>
      <c r="B3389">
        <v>345</v>
      </c>
      <c r="C3389">
        <v>1125</v>
      </c>
      <c r="E3389" s="3">
        <v>41016</v>
      </c>
      <c r="F3389" s="15">
        <f t="shared" si="104"/>
        <v>2012</v>
      </c>
      <c r="G3389" s="3">
        <f t="shared" si="105"/>
        <v>41029</v>
      </c>
      <c r="H3389" t="s">
        <v>142</v>
      </c>
      <c r="I3389" t="s">
        <v>171</v>
      </c>
      <c r="J3389" t="b">
        <v>0</v>
      </c>
      <c r="K3389" t="s">
        <v>1566</v>
      </c>
      <c r="L3389">
        <v>91928</v>
      </c>
      <c r="M3389">
        <v>990</v>
      </c>
      <c r="N3389">
        <v>128453</v>
      </c>
      <c r="S3389" t="s">
        <v>182</v>
      </c>
      <c r="W3389">
        <v>4</v>
      </c>
      <c r="X3389">
        <v>12</v>
      </c>
      <c r="Y3389">
        <v>2</v>
      </c>
      <c r="Z3389">
        <v>1098824</v>
      </c>
      <c r="AA3389" t="s">
        <v>146</v>
      </c>
      <c r="AB3389">
        <v>102</v>
      </c>
      <c r="AC3389" t="s">
        <v>10</v>
      </c>
      <c r="AD3389" t="s">
        <v>10</v>
      </c>
      <c r="AE3389">
        <v>1172</v>
      </c>
    </row>
    <row r="3390" spans="1:31" x14ac:dyDescent="0.25">
      <c r="A3390">
        <v>345</v>
      </c>
      <c r="B3390">
        <v>345</v>
      </c>
      <c r="C3390">
        <v>1125</v>
      </c>
      <c r="E3390" s="3">
        <v>41016</v>
      </c>
      <c r="F3390" s="15">
        <f t="shared" si="104"/>
        <v>2012</v>
      </c>
      <c r="G3390" s="3">
        <f t="shared" si="105"/>
        <v>41029</v>
      </c>
      <c r="H3390" t="s">
        <v>142</v>
      </c>
      <c r="I3390" t="s">
        <v>171</v>
      </c>
      <c r="J3390" t="b">
        <v>0</v>
      </c>
      <c r="K3390" t="s">
        <v>1566</v>
      </c>
      <c r="L3390">
        <v>91928</v>
      </c>
      <c r="M3390">
        <v>990</v>
      </c>
      <c r="N3390">
        <v>128453</v>
      </c>
      <c r="S3390" t="s">
        <v>182</v>
      </c>
      <c r="W3390">
        <v>4</v>
      </c>
      <c r="X3390">
        <v>12</v>
      </c>
      <c r="Y3390">
        <v>4</v>
      </c>
      <c r="Z3390">
        <v>1098824</v>
      </c>
      <c r="AA3390" t="s">
        <v>146</v>
      </c>
      <c r="AB3390">
        <v>102</v>
      </c>
      <c r="AC3390" t="s">
        <v>10</v>
      </c>
      <c r="AD3390" t="s">
        <v>10</v>
      </c>
      <c r="AE3390">
        <v>1173</v>
      </c>
    </row>
    <row r="3391" spans="1:31" x14ac:dyDescent="0.25">
      <c r="A3391">
        <v>345</v>
      </c>
      <c r="B3391">
        <v>345</v>
      </c>
      <c r="C3391">
        <v>1125</v>
      </c>
      <c r="E3391" s="3">
        <v>41016</v>
      </c>
      <c r="F3391" s="15">
        <f t="shared" si="104"/>
        <v>2012</v>
      </c>
      <c r="G3391" s="3">
        <f t="shared" si="105"/>
        <v>41029</v>
      </c>
      <c r="H3391" t="s">
        <v>142</v>
      </c>
      <c r="I3391" t="s">
        <v>1298</v>
      </c>
      <c r="J3391" t="b">
        <v>0</v>
      </c>
      <c r="K3391" t="s">
        <v>183</v>
      </c>
      <c r="L3391">
        <v>91928</v>
      </c>
      <c r="M3391">
        <v>990</v>
      </c>
      <c r="N3391">
        <v>128453</v>
      </c>
      <c r="S3391" t="s">
        <v>182</v>
      </c>
      <c r="W3391">
        <v>4</v>
      </c>
      <c r="X3391">
        <v>12</v>
      </c>
      <c r="Y3391">
        <v>2</v>
      </c>
      <c r="Z3391">
        <v>1099689</v>
      </c>
      <c r="AA3391" t="s">
        <v>146</v>
      </c>
      <c r="AB3391">
        <v>102</v>
      </c>
      <c r="AC3391" t="s">
        <v>10</v>
      </c>
      <c r="AD3391" t="s">
        <v>10</v>
      </c>
      <c r="AE3391">
        <v>1174</v>
      </c>
    </row>
    <row r="3392" spans="1:31" x14ac:dyDescent="0.25">
      <c r="A3392">
        <v>345</v>
      </c>
      <c r="B3392">
        <v>345</v>
      </c>
      <c r="C3392">
        <v>1125</v>
      </c>
      <c r="E3392" s="3">
        <v>41029</v>
      </c>
      <c r="F3392" s="15">
        <f t="shared" si="104"/>
        <v>2012</v>
      </c>
      <c r="G3392" s="3">
        <f t="shared" si="105"/>
        <v>41029</v>
      </c>
      <c r="H3392" t="s">
        <v>142</v>
      </c>
      <c r="I3392" t="s">
        <v>168</v>
      </c>
      <c r="J3392" t="b">
        <v>0</v>
      </c>
      <c r="K3392" t="s">
        <v>183</v>
      </c>
      <c r="L3392">
        <v>91928</v>
      </c>
      <c r="M3392">
        <v>996</v>
      </c>
      <c r="N3392">
        <v>128812</v>
      </c>
      <c r="S3392" t="s">
        <v>182</v>
      </c>
      <c r="W3392">
        <v>4</v>
      </c>
      <c r="X3392">
        <v>12</v>
      </c>
      <c r="Y3392">
        <v>2</v>
      </c>
      <c r="Z3392">
        <v>1099720</v>
      </c>
      <c r="AA3392" t="s">
        <v>146</v>
      </c>
      <c r="AB3392">
        <v>102</v>
      </c>
      <c r="AC3392" t="s">
        <v>10</v>
      </c>
      <c r="AD3392" t="s">
        <v>10</v>
      </c>
      <c r="AE3392">
        <v>476</v>
      </c>
    </row>
    <row r="3393" spans="1:31" x14ac:dyDescent="0.25">
      <c r="A3393">
        <v>345</v>
      </c>
      <c r="B3393">
        <v>345</v>
      </c>
      <c r="C3393">
        <v>1125</v>
      </c>
      <c r="E3393" s="3">
        <v>41029</v>
      </c>
      <c r="F3393" s="15">
        <f t="shared" si="104"/>
        <v>2012</v>
      </c>
      <c r="G3393" s="3">
        <f t="shared" si="105"/>
        <v>41029</v>
      </c>
      <c r="H3393" t="s">
        <v>142</v>
      </c>
      <c r="I3393" t="s">
        <v>168</v>
      </c>
      <c r="J3393" t="b">
        <v>0</v>
      </c>
      <c r="K3393" t="s">
        <v>183</v>
      </c>
      <c r="L3393">
        <v>91928</v>
      </c>
      <c r="M3393">
        <v>996</v>
      </c>
      <c r="N3393">
        <v>128812</v>
      </c>
      <c r="S3393" t="s">
        <v>182</v>
      </c>
      <c r="W3393">
        <v>4</v>
      </c>
      <c r="X3393">
        <v>12</v>
      </c>
      <c r="Y3393">
        <v>2</v>
      </c>
      <c r="Z3393">
        <v>1099720</v>
      </c>
      <c r="AA3393" t="s">
        <v>146</v>
      </c>
      <c r="AB3393">
        <v>102</v>
      </c>
      <c r="AC3393" t="s">
        <v>10</v>
      </c>
      <c r="AD3393" t="s">
        <v>10</v>
      </c>
      <c r="AE3393">
        <v>477</v>
      </c>
    </row>
    <row r="3394" spans="1:31" x14ac:dyDescent="0.25">
      <c r="A3394">
        <v>345</v>
      </c>
      <c r="B3394">
        <v>345</v>
      </c>
      <c r="C3394">
        <v>1125</v>
      </c>
      <c r="E3394" s="3">
        <v>41029</v>
      </c>
      <c r="F3394" s="15">
        <f t="shared" si="104"/>
        <v>2012</v>
      </c>
      <c r="G3394" s="3">
        <f t="shared" si="105"/>
        <v>41029</v>
      </c>
      <c r="H3394" t="s">
        <v>142</v>
      </c>
      <c r="I3394" t="s">
        <v>168</v>
      </c>
      <c r="J3394" t="b">
        <v>0</v>
      </c>
      <c r="K3394" t="s">
        <v>183</v>
      </c>
      <c r="L3394">
        <v>91928</v>
      </c>
      <c r="M3394">
        <v>996</v>
      </c>
      <c r="N3394">
        <v>128812</v>
      </c>
      <c r="S3394" t="s">
        <v>182</v>
      </c>
      <c r="W3394">
        <v>4</v>
      </c>
      <c r="X3394">
        <v>12</v>
      </c>
      <c r="Y3394">
        <v>2</v>
      </c>
      <c r="Z3394">
        <v>1099720</v>
      </c>
      <c r="AA3394" t="s">
        <v>146</v>
      </c>
      <c r="AB3394">
        <v>102</v>
      </c>
      <c r="AC3394" t="s">
        <v>10</v>
      </c>
      <c r="AD3394" t="s">
        <v>10</v>
      </c>
      <c r="AE3394">
        <v>478</v>
      </c>
    </row>
    <row r="3395" spans="1:31" x14ac:dyDescent="0.25">
      <c r="A3395">
        <v>345</v>
      </c>
      <c r="B3395">
        <v>345</v>
      </c>
      <c r="C3395">
        <v>1125</v>
      </c>
      <c r="E3395" s="3">
        <v>41029</v>
      </c>
      <c r="F3395" s="15">
        <f t="shared" ref="F3395:F3458" si="106">YEAR(E3395)</f>
        <v>2012</v>
      </c>
      <c r="G3395" s="3">
        <f t="shared" ref="G3395:G3458" si="107">EOMONTH(E3395,0)</f>
        <v>41029</v>
      </c>
      <c r="H3395" t="s">
        <v>142</v>
      </c>
      <c r="I3395" t="s">
        <v>168</v>
      </c>
      <c r="J3395" t="b">
        <v>0</v>
      </c>
      <c r="K3395" t="s">
        <v>183</v>
      </c>
      <c r="L3395">
        <v>91928</v>
      </c>
      <c r="M3395">
        <v>996</v>
      </c>
      <c r="N3395">
        <v>128812</v>
      </c>
      <c r="S3395" t="s">
        <v>182</v>
      </c>
      <c r="W3395">
        <v>4</v>
      </c>
      <c r="X3395">
        <v>12</v>
      </c>
      <c r="Y3395">
        <v>2</v>
      </c>
      <c r="Z3395">
        <v>1099720</v>
      </c>
      <c r="AA3395" t="s">
        <v>146</v>
      </c>
      <c r="AB3395">
        <v>102</v>
      </c>
      <c r="AC3395" t="s">
        <v>10</v>
      </c>
      <c r="AD3395" t="s">
        <v>10</v>
      </c>
      <c r="AE3395">
        <v>479</v>
      </c>
    </row>
    <row r="3396" spans="1:31" x14ac:dyDescent="0.25">
      <c r="A3396">
        <v>345</v>
      </c>
      <c r="B3396">
        <v>345</v>
      </c>
      <c r="C3396">
        <v>1125</v>
      </c>
      <c r="E3396" s="3">
        <v>41030</v>
      </c>
      <c r="F3396" s="15">
        <f t="shared" si="106"/>
        <v>2012</v>
      </c>
      <c r="G3396" s="3">
        <f t="shared" si="107"/>
        <v>41060</v>
      </c>
      <c r="H3396" t="s">
        <v>142</v>
      </c>
      <c r="I3396" t="s">
        <v>1298</v>
      </c>
      <c r="J3396" t="b">
        <v>0</v>
      </c>
      <c r="K3396" t="s">
        <v>1567</v>
      </c>
      <c r="L3396">
        <v>91928</v>
      </c>
      <c r="M3396">
        <v>1001</v>
      </c>
      <c r="N3396">
        <v>129354</v>
      </c>
      <c r="S3396" t="s">
        <v>182</v>
      </c>
      <c r="W3396">
        <v>5</v>
      </c>
      <c r="X3396">
        <v>12</v>
      </c>
      <c r="Y3396">
        <v>5</v>
      </c>
      <c r="Z3396">
        <v>1099689</v>
      </c>
      <c r="AA3396" t="s">
        <v>146</v>
      </c>
      <c r="AB3396">
        <v>102</v>
      </c>
      <c r="AC3396" t="s">
        <v>10</v>
      </c>
      <c r="AD3396" t="s">
        <v>10</v>
      </c>
      <c r="AE3396">
        <v>1088</v>
      </c>
    </row>
    <row r="3397" spans="1:31" x14ac:dyDescent="0.25">
      <c r="A3397">
        <v>345</v>
      </c>
      <c r="B3397">
        <v>345</v>
      </c>
      <c r="C3397">
        <v>1125</v>
      </c>
      <c r="E3397" s="3">
        <v>41030</v>
      </c>
      <c r="F3397" s="15">
        <f t="shared" si="106"/>
        <v>2012</v>
      </c>
      <c r="G3397" s="3">
        <f t="shared" si="107"/>
        <v>41060</v>
      </c>
      <c r="H3397" t="s">
        <v>142</v>
      </c>
      <c r="I3397" t="s">
        <v>1298</v>
      </c>
      <c r="J3397" t="b">
        <v>0</v>
      </c>
      <c r="K3397" t="s">
        <v>1567</v>
      </c>
      <c r="L3397">
        <v>91928</v>
      </c>
      <c r="M3397">
        <v>1001</v>
      </c>
      <c r="N3397">
        <v>129354</v>
      </c>
      <c r="S3397" t="s">
        <v>182</v>
      </c>
      <c r="W3397">
        <v>5</v>
      </c>
      <c r="X3397">
        <v>12</v>
      </c>
      <c r="Y3397">
        <v>2</v>
      </c>
      <c r="Z3397">
        <v>1099689</v>
      </c>
      <c r="AA3397" t="s">
        <v>146</v>
      </c>
      <c r="AB3397">
        <v>102</v>
      </c>
      <c r="AC3397" t="s">
        <v>10</v>
      </c>
      <c r="AD3397" t="s">
        <v>10</v>
      </c>
      <c r="AE3397">
        <v>1089</v>
      </c>
    </row>
    <row r="3398" spans="1:31" x14ac:dyDescent="0.25">
      <c r="A3398">
        <v>345</v>
      </c>
      <c r="B3398">
        <v>345</v>
      </c>
      <c r="C3398">
        <v>1125</v>
      </c>
      <c r="E3398" s="3">
        <v>41030</v>
      </c>
      <c r="F3398" s="15">
        <f t="shared" si="106"/>
        <v>2012</v>
      </c>
      <c r="G3398" s="3">
        <f t="shared" si="107"/>
        <v>41060</v>
      </c>
      <c r="H3398" t="s">
        <v>142</v>
      </c>
      <c r="I3398" t="s">
        <v>1298</v>
      </c>
      <c r="J3398" t="b">
        <v>0</v>
      </c>
      <c r="K3398" t="s">
        <v>1567</v>
      </c>
      <c r="L3398">
        <v>91928</v>
      </c>
      <c r="M3398">
        <v>1001</v>
      </c>
      <c r="N3398">
        <v>129354</v>
      </c>
      <c r="S3398" t="s">
        <v>182</v>
      </c>
      <c r="W3398">
        <v>5</v>
      </c>
      <c r="X3398">
        <v>12</v>
      </c>
      <c r="Y3398">
        <v>1</v>
      </c>
      <c r="Z3398">
        <v>1099689</v>
      </c>
      <c r="AA3398" t="s">
        <v>146</v>
      </c>
      <c r="AB3398">
        <v>102</v>
      </c>
      <c r="AC3398" t="s">
        <v>10</v>
      </c>
      <c r="AD3398" t="s">
        <v>10</v>
      </c>
      <c r="AE3398">
        <v>1090</v>
      </c>
    </row>
    <row r="3399" spans="1:31" x14ac:dyDescent="0.25">
      <c r="A3399">
        <v>345</v>
      </c>
      <c r="B3399">
        <v>345</v>
      </c>
      <c r="C3399">
        <v>1125</v>
      </c>
      <c r="E3399" s="3">
        <v>41030</v>
      </c>
      <c r="F3399" s="15">
        <f t="shared" si="106"/>
        <v>2012</v>
      </c>
      <c r="G3399" s="3">
        <f t="shared" si="107"/>
        <v>41060</v>
      </c>
      <c r="H3399" t="s">
        <v>142</v>
      </c>
      <c r="I3399" t="s">
        <v>1298</v>
      </c>
      <c r="J3399" t="b">
        <v>0</v>
      </c>
      <c r="K3399" t="s">
        <v>1567</v>
      </c>
      <c r="L3399">
        <v>91928</v>
      </c>
      <c r="M3399">
        <v>1001</v>
      </c>
      <c r="N3399">
        <v>129354</v>
      </c>
      <c r="S3399" t="s">
        <v>182</v>
      </c>
      <c r="W3399">
        <v>5</v>
      </c>
      <c r="X3399">
        <v>12</v>
      </c>
      <c r="Y3399">
        <v>2</v>
      </c>
      <c r="Z3399">
        <v>1099689</v>
      </c>
      <c r="AA3399" t="s">
        <v>146</v>
      </c>
      <c r="AB3399">
        <v>102</v>
      </c>
      <c r="AC3399" t="s">
        <v>10</v>
      </c>
      <c r="AD3399" t="s">
        <v>10</v>
      </c>
      <c r="AE3399">
        <v>1091</v>
      </c>
    </row>
    <row r="3400" spans="1:31" x14ac:dyDescent="0.25">
      <c r="A3400">
        <v>345</v>
      </c>
      <c r="B3400">
        <v>345</v>
      </c>
      <c r="C3400">
        <v>1125</v>
      </c>
      <c r="E3400" s="3">
        <v>41030</v>
      </c>
      <c r="F3400" s="15">
        <f t="shared" si="106"/>
        <v>2012</v>
      </c>
      <c r="G3400" s="3">
        <f t="shared" si="107"/>
        <v>41060</v>
      </c>
      <c r="H3400" t="s">
        <v>142</v>
      </c>
      <c r="I3400" t="s">
        <v>175</v>
      </c>
      <c r="J3400" t="b">
        <v>0</v>
      </c>
      <c r="K3400" t="s">
        <v>1568</v>
      </c>
      <c r="L3400">
        <v>91928</v>
      </c>
      <c r="M3400">
        <v>1001</v>
      </c>
      <c r="N3400">
        <v>129354</v>
      </c>
      <c r="S3400" t="s">
        <v>182</v>
      </c>
      <c r="W3400">
        <v>5</v>
      </c>
      <c r="X3400">
        <v>12</v>
      </c>
      <c r="Y3400">
        <v>8</v>
      </c>
      <c r="Z3400">
        <v>1099394</v>
      </c>
      <c r="AA3400" t="s">
        <v>146</v>
      </c>
      <c r="AB3400">
        <v>102</v>
      </c>
      <c r="AC3400" t="s">
        <v>10</v>
      </c>
      <c r="AD3400" t="s">
        <v>10</v>
      </c>
      <c r="AE3400">
        <v>1099</v>
      </c>
    </row>
    <row r="3401" spans="1:31" x14ac:dyDescent="0.25">
      <c r="A3401">
        <v>345</v>
      </c>
      <c r="B3401">
        <v>345</v>
      </c>
      <c r="C3401">
        <v>1125</v>
      </c>
      <c r="E3401" s="3">
        <v>41030</v>
      </c>
      <c r="F3401" s="15">
        <f t="shared" si="106"/>
        <v>2012</v>
      </c>
      <c r="G3401" s="3">
        <f t="shared" si="107"/>
        <v>41060</v>
      </c>
      <c r="H3401" t="s">
        <v>142</v>
      </c>
      <c r="I3401" t="s">
        <v>171</v>
      </c>
      <c r="J3401" t="b">
        <v>0</v>
      </c>
      <c r="K3401" t="s">
        <v>1569</v>
      </c>
      <c r="L3401">
        <v>91928</v>
      </c>
      <c r="M3401">
        <v>1001</v>
      </c>
      <c r="N3401">
        <v>129354</v>
      </c>
      <c r="S3401" t="s">
        <v>182</v>
      </c>
      <c r="W3401">
        <v>5</v>
      </c>
      <c r="X3401">
        <v>12</v>
      </c>
      <c r="Y3401">
        <v>8</v>
      </c>
      <c r="Z3401">
        <v>1098824</v>
      </c>
      <c r="AA3401" t="s">
        <v>146</v>
      </c>
      <c r="AB3401">
        <v>102</v>
      </c>
      <c r="AC3401" t="s">
        <v>10</v>
      </c>
      <c r="AD3401" t="s">
        <v>10</v>
      </c>
      <c r="AE3401">
        <v>1110</v>
      </c>
    </row>
    <row r="3402" spans="1:31" x14ac:dyDescent="0.25">
      <c r="A3402">
        <v>345</v>
      </c>
      <c r="B3402">
        <v>345</v>
      </c>
      <c r="C3402">
        <v>1125</v>
      </c>
      <c r="E3402" s="3">
        <v>41030</v>
      </c>
      <c r="F3402" s="15">
        <f t="shared" si="106"/>
        <v>2012</v>
      </c>
      <c r="G3402" s="3">
        <f t="shared" si="107"/>
        <v>41060</v>
      </c>
      <c r="H3402" t="s">
        <v>142</v>
      </c>
      <c r="I3402" t="s">
        <v>1298</v>
      </c>
      <c r="J3402" t="b">
        <v>0</v>
      </c>
      <c r="K3402" t="s">
        <v>1567</v>
      </c>
      <c r="L3402">
        <v>91928</v>
      </c>
      <c r="M3402">
        <v>1001</v>
      </c>
      <c r="N3402">
        <v>129354</v>
      </c>
      <c r="S3402" t="s">
        <v>182</v>
      </c>
      <c r="W3402">
        <v>5</v>
      </c>
      <c r="X3402">
        <v>12</v>
      </c>
      <c r="Y3402">
        <v>1</v>
      </c>
      <c r="Z3402">
        <v>1099689</v>
      </c>
      <c r="AA3402" t="s">
        <v>146</v>
      </c>
      <c r="AB3402">
        <v>102</v>
      </c>
      <c r="AC3402" t="s">
        <v>10</v>
      </c>
      <c r="AD3402" t="s">
        <v>10</v>
      </c>
      <c r="AE3402">
        <v>1113</v>
      </c>
    </row>
    <row r="3403" spans="1:31" x14ac:dyDescent="0.25">
      <c r="A3403">
        <v>345</v>
      </c>
      <c r="B3403">
        <v>345</v>
      </c>
      <c r="C3403">
        <v>1125</v>
      </c>
      <c r="E3403" s="3">
        <v>41044</v>
      </c>
      <c r="F3403" s="15">
        <f t="shared" si="106"/>
        <v>2012</v>
      </c>
      <c r="G3403" s="3">
        <f t="shared" si="107"/>
        <v>41060</v>
      </c>
      <c r="H3403" t="s">
        <v>142</v>
      </c>
      <c r="I3403" t="s">
        <v>165</v>
      </c>
      <c r="J3403" t="b">
        <v>0</v>
      </c>
      <c r="K3403" t="s">
        <v>1570</v>
      </c>
      <c r="L3403">
        <v>91928</v>
      </c>
      <c r="M3403">
        <v>1004</v>
      </c>
      <c r="N3403">
        <v>129785</v>
      </c>
      <c r="S3403" t="s">
        <v>182</v>
      </c>
      <c r="W3403">
        <v>5</v>
      </c>
      <c r="X3403">
        <v>12</v>
      </c>
      <c r="Y3403">
        <v>2</v>
      </c>
      <c r="Z3403">
        <v>1099737</v>
      </c>
      <c r="AA3403" t="s">
        <v>146</v>
      </c>
      <c r="AB3403">
        <v>102</v>
      </c>
      <c r="AC3403" t="s">
        <v>10</v>
      </c>
      <c r="AD3403" t="s">
        <v>10</v>
      </c>
      <c r="AE3403">
        <v>505</v>
      </c>
    </row>
    <row r="3404" spans="1:31" x14ac:dyDescent="0.25">
      <c r="A3404">
        <v>345</v>
      </c>
      <c r="B3404">
        <v>345</v>
      </c>
      <c r="C3404">
        <v>1125</v>
      </c>
      <c r="E3404" s="3">
        <v>41044</v>
      </c>
      <c r="F3404" s="15">
        <f t="shared" si="106"/>
        <v>2012</v>
      </c>
      <c r="G3404" s="3">
        <f t="shared" si="107"/>
        <v>41060</v>
      </c>
      <c r="H3404" t="s">
        <v>142</v>
      </c>
      <c r="I3404" t="s">
        <v>175</v>
      </c>
      <c r="J3404" t="b">
        <v>0</v>
      </c>
      <c r="K3404" t="s">
        <v>183</v>
      </c>
      <c r="L3404">
        <v>91928</v>
      </c>
      <c r="M3404">
        <v>1007</v>
      </c>
      <c r="N3404">
        <v>130341</v>
      </c>
      <c r="S3404" t="s">
        <v>182</v>
      </c>
      <c r="W3404">
        <v>5</v>
      </c>
      <c r="X3404">
        <v>12</v>
      </c>
      <c r="Y3404">
        <v>3</v>
      </c>
      <c r="Z3404">
        <v>1099394</v>
      </c>
      <c r="AA3404" t="s">
        <v>146</v>
      </c>
      <c r="AB3404">
        <v>102</v>
      </c>
      <c r="AC3404" t="s">
        <v>10</v>
      </c>
      <c r="AD3404" t="s">
        <v>10</v>
      </c>
      <c r="AE3404">
        <v>1140</v>
      </c>
    </row>
    <row r="3405" spans="1:31" x14ac:dyDescent="0.25">
      <c r="A3405">
        <v>345</v>
      </c>
      <c r="B3405">
        <v>345</v>
      </c>
      <c r="C3405">
        <v>1125</v>
      </c>
      <c r="E3405" s="3">
        <v>41044</v>
      </c>
      <c r="F3405" s="15">
        <f t="shared" si="106"/>
        <v>2012</v>
      </c>
      <c r="G3405" s="3">
        <f t="shared" si="107"/>
        <v>41060</v>
      </c>
      <c r="H3405" t="s">
        <v>142</v>
      </c>
      <c r="I3405" t="s">
        <v>175</v>
      </c>
      <c r="J3405" t="b">
        <v>0</v>
      </c>
      <c r="K3405" t="s">
        <v>183</v>
      </c>
      <c r="L3405">
        <v>91928</v>
      </c>
      <c r="M3405">
        <v>1007</v>
      </c>
      <c r="N3405">
        <v>130341</v>
      </c>
      <c r="S3405" t="s">
        <v>182</v>
      </c>
      <c r="W3405">
        <v>5</v>
      </c>
      <c r="X3405">
        <v>12</v>
      </c>
      <c r="Y3405">
        <v>7</v>
      </c>
      <c r="Z3405">
        <v>1099394</v>
      </c>
      <c r="AA3405" t="s">
        <v>146</v>
      </c>
      <c r="AB3405">
        <v>102</v>
      </c>
      <c r="AC3405" t="s">
        <v>10</v>
      </c>
      <c r="AD3405" t="s">
        <v>10</v>
      </c>
      <c r="AE3405">
        <v>1142</v>
      </c>
    </row>
    <row r="3406" spans="1:31" x14ac:dyDescent="0.25">
      <c r="A3406">
        <v>345</v>
      </c>
      <c r="B3406">
        <v>345</v>
      </c>
      <c r="C3406">
        <v>1125</v>
      </c>
      <c r="E3406" s="3">
        <v>41044</v>
      </c>
      <c r="F3406" s="15">
        <f t="shared" si="106"/>
        <v>2012</v>
      </c>
      <c r="G3406" s="3">
        <f t="shared" si="107"/>
        <v>41060</v>
      </c>
      <c r="H3406" t="s">
        <v>142</v>
      </c>
      <c r="I3406" t="s">
        <v>175</v>
      </c>
      <c r="J3406" t="b">
        <v>0</v>
      </c>
      <c r="K3406" t="s">
        <v>183</v>
      </c>
      <c r="L3406">
        <v>91928</v>
      </c>
      <c r="M3406">
        <v>1007</v>
      </c>
      <c r="N3406">
        <v>130341</v>
      </c>
      <c r="S3406" t="s">
        <v>182</v>
      </c>
      <c r="W3406">
        <v>5</v>
      </c>
      <c r="X3406">
        <v>12</v>
      </c>
      <c r="Y3406">
        <v>2</v>
      </c>
      <c r="Z3406">
        <v>1099394</v>
      </c>
      <c r="AA3406" t="s">
        <v>146</v>
      </c>
      <c r="AB3406">
        <v>102</v>
      </c>
      <c r="AC3406" t="s">
        <v>10</v>
      </c>
      <c r="AD3406" t="s">
        <v>10</v>
      </c>
      <c r="AE3406">
        <v>1143</v>
      </c>
    </row>
    <row r="3407" spans="1:31" x14ac:dyDescent="0.25">
      <c r="A3407">
        <v>345</v>
      </c>
      <c r="B3407">
        <v>345</v>
      </c>
      <c r="C3407">
        <v>1125</v>
      </c>
      <c r="E3407" s="3">
        <v>41044</v>
      </c>
      <c r="F3407" s="15">
        <f t="shared" si="106"/>
        <v>2012</v>
      </c>
      <c r="G3407" s="3">
        <f t="shared" si="107"/>
        <v>41060</v>
      </c>
      <c r="H3407" t="s">
        <v>142</v>
      </c>
      <c r="I3407" t="s">
        <v>175</v>
      </c>
      <c r="J3407" t="b">
        <v>0</v>
      </c>
      <c r="K3407" t="s">
        <v>183</v>
      </c>
      <c r="L3407">
        <v>91928</v>
      </c>
      <c r="M3407">
        <v>1007</v>
      </c>
      <c r="N3407">
        <v>130341</v>
      </c>
      <c r="S3407" t="s">
        <v>182</v>
      </c>
      <c r="W3407">
        <v>5</v>
      </c>
      <c r="X3407">
        <v>12</v>
      </c>
      <c r="Y3407">
        <v>2</v>
      </c>
      <c r="Z3407">
        <v>1099394</v>
      </c>
      <c r="AA3407" t="s">
        <v>146</v>
      </c>
      <c r="AB3407">
        <v>102</v>
      </c>
      <c r="AC3407" t="s">
        <v>10</v>
      </c>
      <c r="AD3407" t="s">
        <v>10</v>
      </c>
      <c r="AE3407">
        <v>1144</v>
      </c>
    </row>
    <row r="3408" spans="1:31" x14ac:dyDescent="0.25">
      <c r="A3408">
        <v>345</v>
      </c>
      <c r="B3408">
        <v>345</v>
      </c>
      <c r="C3408">
        <v>1125</v>
      </c>
      <c r="E3408" s="3">
        <v>41044</v>
      </c>
      <c r="F3408" s="15">
        <f t="shared" si="106"/>
        <v>2012</v>
      </c>
      <c r="G3408" s="3">
        <f t="shared" si="107"/>
        <v>41060</v>
      </c>
      <c r="H3408" t="s">
        <v>142</v>
      </c>
      <c r="I3408" t="s">
        <v>1298</v>
      </c>
      <c r="J3408" t="b">
        <v>0</v>
      </c>
      <c r="K3408" t="s">
        <v>1571</v>
      </c>
      <c r="L3408">
        <v>91928</v>
      </c>
      <c r="M3408">
        <v>1007</v>
      </c>
      <c r="N3408">
        <v>130341</v>
      </c>
      <c r="S3408" t="s">
        <v>182</v>
      </c>
      <c r="W3408">
        <v>5</v>
      </c>
      <c r="X3408">
        <v>12</v>
      </c>
      <c r="Y3408">
        <v>2</v>
      </c>
      <c r="Z3408">
        <v>1099689</v>
      </c>
      <c r="AA3408" t="s">
        <v>146</v>
      </c>
      <c r="AB3408">
        <v>102</v>
      </c>
      <c r="AC3408" t="s">
        <v>10</v>
      </c>
      <c r="AD3408" t="s">
        <v>10</v>
      </c>
      <c r="AE3408">
        <v>1145</v>
      </c>
    </row>
    <row r="3409" spans="1:31" x14ac:dyDescent="0.25">
      <c r="A3409">
        <v>345</v>
      </c>
      <c r="B3409">
        <v>345</v>
      </c>
      <c r="C3409">
        <v>1125</v>
      </c>
      <c r="E3409" s="3">
        <v>41044</v>
      </c>
      <c r="F3409" s="15">
        <f t="shared" si="106"/>
        <v>2012</v>
      </c>
      <c r="G3409" s="3">
        <f t="shared" si="107"/>
        <v>41060</v>
      </c>
      <c r="H3409" t="s">
        <v>142</v>
      </c>
      <c r="I3409" t="s">
        <v>1298</v>
      </c>
      <c r="J3409" t="b">
        <v>0</v>
      </c>
      <c r="K3409" t="s">
        <v>1571</v>
      </c>
      <c r="L3409">
        <v>91928</v>
      </c>
      <c r="M3409">
        <v>1007</v>
      </c>
      <c r="N3409">
        <v>130341</v>
      </c>
      <c r="S3409" t="s">
        <v>182</v>
      </c>
      <c r="W3409">
        <v>5</v>
      </c>
      <c r="X3409">
        <v>12</v>
      </c>
      <c r="Y3409">
        <v>2</v>
      </c>
      <c r="Z3409">
        <v>1099689</v>
      </c>
      <c r="AA3409" t="s">
        <v>146</v>
      </c>
      <c r="AB3409">
        <v>102</v>
      </c>
      <c r="AC3409" t="s">
        <v>10</v>
      </c>
      <c r="AD3409" t="s">
        <v>10</v>
      </c>
      <c r="AE3409">
        <v>1146</v>
      </c>
    </row>
    <row r="3410" spans="1:31" x14ac:dyDescent="0.25">
      <c r="A3410">
        <v>345</v>
      </c>
      <c r="B3410">
        <v>345</v>
      </c>
      <c r="C3410">
        <v>1125</v>
      </c>
      <c r="E3410" s="3">
        <v>41044</v>
      </c>
      <c r="F3410" s="15">
        <f t="shared" si="106"/>
        <v>2012</v>
      </c>
      <c r="G3410" s="3">
        <f t="shared" si="107"/>
        <v>41060</v>
      </c>
      <c r="H3410" t="s">
        <v>142</v>
      </c>
      <c r="I3410" t="s">
        <v>1298</v>
      </c>
      <c r="J3410" t="b">
        <v>0</v>
      </c>
      <c r="K3410" t="s">
        <v>1571</v>
      </c>
      <c r="L3410">
        <v>91928</v>
      </c>
      <c r="M3410">
        <v>1007</v>
      </c>
      <c r="N3410">
        <v>130341</v>
      </c>
      <c r="S3410" t="s">
        <v>182</v>
      </c>
      <c r="W3410">
        <v>5</v>
      </c>
      <c r="X3410">
        <v>12</v>
      </c>
      <c r="Y3410">
        <v>0.5</v>
      </c>
      <c r="Z3410">
        <v>1099689</v>
      </c>
      <c r="AA3410" t="s">
        <v>146</v>
      </c>
      <c r="AB3410">
        <v>102</v>
      </c>
      <c r="AC3410" t="s">
        <v>10</v>
      </c>
      <c r="AD3410" t="s">
        <v>10</v>
      </c>
      <c r="AE3410">
        <v>1147</v>
      </c>
    </row>
    <row r="3411" spans="1:31" x14ac:dyDescent="0.25">
      <c r="A3411">
        <v>345</v>
      </c>
      <c r="B3411">
        <v>345</v>
      </c>
      <c r="C3411">
        <v>1125</v>
      </c>
      <c r="E3411" s="3">
        <v>41044</v>
      </c>
      <c r="F3411" s="15">
        <f t="shared" si="106"/>
        <v>2012</v>
      </c>
      <c r="G3411" s="3">
        <f t="shared" si="107"/>
        <v>41060</v>
      </c>
      <c r="H3411" t="s">
        <v>142</v>
      </c>
      <c r="I3411" t="s">
        <v>170</v>
      </c>
      <c r="J3411" t="b">
        <v>0</v>
      </c>
      <c r="K3411" t="s">
        <v>1572</v>
      </c>
      <c r="L3411">
        <v>91928</v>
      </c>
      <c r="M3411">
        <v>1007</v>
      </c>
      <c r="N3411">
        <v>130341</v>
      </c>
      <c r="S3411" t="s">
        <v>182</v>
      </c>
      <c r="W3411">
        <v>5</v>
      </c>
      <c r="X3411">
        <v>12</v>
      </c>
      <c r="Y3411">
        <v>1</v>
      </c>
      <c r="Z3411">
        <v>1098822</v>
      </c>
      <c r="AA3411" t="s">
        <v>146</v>
      </c>
      <c r="AB3411">
        <v>102</v>
      </c>
      <c r="AC3411" t="s">
        <v>10</v>
      </c>
      <c r="AD3411" t="s">
        <v>10</v>
      </c>
      <c r="AE3411">
        <v>1155</v>
      </c>
    </row>
    <row r="3412" spans="1:31" x14ac:dyDescent="0.25">
      <c r="A3412">
        <v>345</v>
      </c>
      <c r="B3412">
        <v>345</v>
      </c>
      <c r="C3412">
        <v>1125</v>
      </c>
      <c r="E3412" s="3">
        <v>41044</v>
      </c>
      <c r="F3412" s="15">
        <f t="shared" si="106"/>
        <v>2012</v>
      </c>
      <c r="G3412" s="3">
        <f t="shared" si="107"/>
        <v>41060</v>
      </c>
      <c r="H3412" t="s">
        <v>142</v>
      </c>
      <c r="I3412" t="s">
        <v>171</v>
      </c>
      <c r="J3412" t="b">
        <v>0</v>
      </c>
      <c r="K3412" t="s">
        <v>183</v>
      </c>
      <c r="L3412">
        <v>91928</v>
      </c>
      <c r="M3412">
        <v>1007</v>
      </c>
      <c r="N3412">
        <v>130341</v>
      </c>
      <c r="S3412" t="s">
        <v>182</v>
      </c>
      <c r="W3412">
        <v>5</v>
      </c>
      <c r="X3412">
        <v>12</v>
      </c>
      <c r="Y3412">
        <v>3</v>
      </c>
      <c r="Z3412">
        <v>1098824</v>
      </c>
      <c r="AA3412" t="s">
        <v>146</v>
      </c>
      <c r="AB3412">
        <v>102</v>
      </c>
      <c r="AC3412" t="s">
        <v>10</v>
      </c>
      <c r="AD3412" t="s">
        <v>10</v>
      </c>
      <c r="AE3412">
        <v>1156</v>
      </c>
    </row>
    <row r="3413" spans="1:31" x14ac:dyDescent="0.25">
      <c r="A3413">
        <v>345</v>
      </c>
      <c r="B3413">
        <v>345</v>
      </c>
      <c r="C3413">
        <v>1125</v>
      </c>
      <c r="E3413" s="3">
        <v>41044</v>
      </c>
      <c r="F3413" s="15">
        <f t="shared" si="106"/>
        <v>2012</v>
      </c>
      <c r="G3413" s="3">
        <f t="shared" si="107"/>
        <v>41060</v>
      </c>
      <c r="H3413" t="s">
        <v>142</v>
      </c>
      <c r="I3413" t="s">
        <v>171</v>
      </c>
      <c r="J3413" t="b">
        <v>0</v>
      </c>
      <c r="K3413" t="s">
        <v>183</v>
      </c>
      <c r="L3413">
        <v>91928</v>
      </c>
      <c r="M3413">
        <v>1007</v>
      </c>
      <c r="N3413">
        <v>130341</v>
      </c>
      <c r="S3413" t="s">
        <v>182</v>
      </c>
      <c r="W3413">
        <v>5</v>
      </c>
      <c r="X3413">
        <v>12</v>
      </c>
      <c r="Y3413">
        <v>4</v>
      </c>
      <c r="Z3413">
        <v>1098824</v>
      </c>
      <c r="AA3413" t="s">
        <v>146</v>
      </c>
      <c r="AB3413">
        <v>102</v>
      </c>
      <c r="AC3413" t="s">
        <v>10</v>
      </c>
      <c r="AD3413" t="s">
        <v>10</v>
      </c>
      <c r="AE3413">
        <v>1163</v>
      </c>
    </row>
    <row r="3414" spans="1:31" x14ac:dyDescent="0.25">
      <c r="A3414">
        <v>345</v>
      </c>
      <c r="B3414">
        <v>345</v>
      </c>
      <c r="C3414">
        <v>1125</v>
      </c>
      <c r="E3414" s="3">
        <v>41044</v>
      </c>
      <c r="F3414" s="15">
        <f t="shared" si="106"/>
        <v>2012</v>
      </c>
      <c r="G3414" s="3">
        <f t="shared" si="107"/>
        <v>41060</v>
      </c>
      <c r="H3414" t="s">
        <v>142</v>
      </c>
      <c r="I3414" t="s">
        <v>171</v>
      </c>
      <c r="J3414" t="b">
        <v>0</v>
      </c>
      <c r="K3414" t="s">
        <v>183</v>
      </c>
      <c r="L3414">
        <v>91928</v>
      </c>
      <c r="M3414">
        <v>1007</v>
      </c>
      <c r="N3414">
        <v>130341</v>
      </c>
      <c r="S3414" t="s">
        <v>182</v>
      </c>
      <c r="W3414">
        <v>5</v>
      </c>
      <c r="X3414">
        <v>12</v>
      </c>
      <c r="Y3414">
        <v>7</v>
      </c>
      <c r="Z3414">
        <v>1098824</v>
      </c>
      <c r="AA3414" t="s">
        <v>146</v>
      </c>
      <c r="AB3414">
        <v>102</v>
      </c>
      <c r="AC3414" t="s">
        <v>10</v>
      </c>
      <c r="AD3414" t="s">
        <v>10</v>
      </c>
      <c r="AE3414">
        <v>1164</v>
      </c>
    </row>
    <row r="3415" spans="1:31" x14ac:dyDescent="0.25">
      <c r="A3415">
        <v>345</v>
      </c>
      <c r="B3415">
        <v>345</v>
      </c>
      <c r="C3415">
        <v>1125</v>
      </c>
      <c r="E3415" s="3">
        <v>41044</v>
      </c>
      <c r="F3415" s="15">
        <f t="shared" si="106"/>
        <v>2012</v>
      </c>
      <c r="G3415" s="3">
        <f t="shared" si="107"/>
        <v>41060</v>
      </c>
      <c r="H3415" t="s">
        <v>142</v>
      </c>
      <c r="I3415" t="s">
        <v>171</v>
      </c>
      <c r="J3415" t="b">
        <v>0</v>
      </c>
      <c r="K3415" t="s">
        <v>183</v>
      </c>
      <c r="L3415">
        <v>91928</v>
      </c>
      <c r="M3415">
        <v>1007</v>
      </c>
      <c r="N3415">
        <v>130341</v>
      </c>
      <c r="S3415" t="s">
        <v>182</v>
      </c>
      <c r="W3415">
        <v>5</v>
      </c>
      <c r="X3415">
        <v>12</v>
      </c>
      <c r="Y3415">
        <v>10</v>
      </c>
      <c r="Z3415">
        <v>1098824</v>
      </c>
      <c r="AA3415" t="s">
        <v>146</v>
      </c>
      <c r="AB3415">
        <v>102</v>
      </c>
      <c r="AC3415" t="s">
        <v>10</v>
      </c>
      <c r="AD3415" t="s">
        <v>10</v>
      </c>
      <c r="AE3415">
        <v>1165</v>
      </c>
    </row>
    <row r="3416" spans="1:31" x14ac:dyDescent="0.25">
      <c r="A3416">
        <v>345</v>
      </c>
      <c r="B3416">
        <v>345</v>
      </c>
      <c r="C3416">
        <v>1125</v>
      </c>
      <c r="E3416" s="3">
        <v>41044</v>
      </c>
      <c r="F3416" s="15">
        <f t="shared" si="106"/>
        <v>2012</v>
      </c>
      <c r="G3416" s="3">
        <f t="shared" si="107"/>
        <v>41060</v>
      </c>
      <c r="H3416" t="s">
        <v>142</v>
      </c>
      <c r="I3416" t="s">
        <v>171</v>
      </c>
      <c r="J3416" t="b">
        <v>0</v>
      </c>
      <c r="K3416" t="s">
        <v>183</v>
      </c>
      <c r="L3416">
        <v>91928</v>
      </c>
      <c r="M3416">
        <v>1007</v>
      </c>
      <c r="N3416">
        <v>130341</v>
      </c>
      <c r="S3416" t="s">
        <v>182</v>
      </c>
      <c r="W3416">
        <v>5</v>
      </c>
      <c r="X3416">
        <v>12</v>
      </c>
      <c r="Y3416">
        <v>6</v>
      </c>
      <c r="Z3416">
        <v>1098824</v>
      </c>
      <c r="AA3416" t="s">
        <v>146</v>
      </c>
      <c r="AB3416">
        <v>102</v>
      </c>
      <c r="AC3416" t="s">
        <v>10</v>
      </c>
      <c r="AD3416" t="s">
        <v>10</v>
      </c>
      <c r="AE3416">
        <v>1166</v>
      </c>
    </row>
    <row r="3417" spans="1:31" x14ac:dyDescent="0.25">
      <c r="A3417">
        <v>345</v>
      </c>
      <c r="B3417">
        <v>345</v>
      </c>
      <c r="C3417">
        <v>1125</v>
      </c>
      <c r="E3417" s="3">
        <v>41044</v>
      </c>
      <c r="F3417" s="15">
        <f t="shared" si="106"/>
        <v>2012</v>
      </c>
      <c r="G3417" s="3">
        <f t="shared" si="107"/>
        <v>41060</v>
      </c>
      <c r="H3417" t="s">
        <v>142</v>
      </c>
      <c r="I3417" t="s">
        <v>175</v>
      </c>
      <c r="J3417" t="b">
        <v>0</v>
      </c>
      <c r="K3417" t="s">
        <v>183</v>
      </c>
      <c r="L3417">
        <v>91928</v>
      </c>
      <c r="M3417">
        <v>1007</v>
      </c>
      <c r="N3417">
        <v>130341</v>
      </c>
      <c r="S3417" t="s">
        <v>182</v>
      </c>
      <c r="W3417">
        <v>5</v>
      </c>
      <c r="X3417">
        <v>12</v>
      </c>
      <c r="Y3417">
        <v>4</v>
      </c>
      <c r="Z3417">
        <v>1099394</v>
      </c>
      <c r="AA3417" t="s">
        <v>146</v>
      </c>
      <c r="AB3417">
        <v>102</v>
      </c>
      <c r="AC3417" t="s">
        <v>10</v>
      </c>
      <c r="AD3417" t="s">
        <v>10</v>
      </c>
      <c r="AE3417">
        <v>1167</v>
      </c>
    </row>
    <row r="3418" spans="1:31" x14ac:dyDescent="0.25">
      <c r="A3418">
        <v>345</v>
      </c>
      <c r="B3418">
        <v>345</v>
      </c>
      <c r="C3418">
        <v>1125</v>
      </c>
      <c r="E3418" s="3">
        <v>41058</v>
      </c>
      <c r="F3418" s="15">
        <f t="shared" si="106"/>
        <v>2012</v>
      </c>
      <c r="G3418" s="3">
        <f t="shared" si="107"/>
        <v>41060</v>
      </c>
      <c r="H3418" t="s">
        <v>142</v>
      </c>
      <c r="I3418" t="s">
        <v>1298</v>
      </c>
      <c r="J3418" t="b">
        <v>0</v>
      </c>
      <c r="K3418" t="s">
        <v>183</v>
      </c>
      <c r="L3418">
        <v>91928</v>
      </c>
      <c r="M3418">
        <v>1010</v>
      </c>
      <c r="N3418">
        <v>130725</v>
      </c>
      <c r="S3418" t="s">
        <v>182</v>
      </c>
      <c r="W3418">
        <v>5</v>
      </c>
      <c r="X3418">
        <v>12</v>
      </c>
      <c r="Y3418">
        <v>2</v>
      </c>
      <c r="Z3418">
        <v>1099689</v>
      </c>
      <c r="AA3418" t="s">
        <v>146</v>
      </c>
      <c r="AB3418">
        <v>102</v>
      </c>
      <c r="AC3418" t="s">
        <v>10</v>
      </c>
      <c r="AD3418" t="s">
        <v>10</v>
      </c>
      <c r="AE3418">
        <v>948</v>
      </c>
    </row>
    <row r="3419" spans="1:31" x14ac:dyDescent="0.25">
      <c r="A3419">
        <v>345</v>
      </c>
      <c r="B3419">
        <v>345</v>
      </c>
      <c r="C3419">
        <v>1125</v>
      </c>
      <c r="E3419" s="3">
        <v>41058</v>
      </c>
      <c r="F3419" s="15">
        <f t="shared" si="106"/>
        <v>2012</v>
      </c>
      <c r="G3419" s="3">
        <f t="shared" si="107"/>
        <v>41060</v>
      </c>
      <c r="H3419" t="s">
        <v>142</v>
      </c>
      <c r="I3419" t="s">
        <v>175</v>
      </c>
      <c r="J3419" t="b">
        <v>0</v>
      </c>
      <c r="K3419" t="s">
        <v>183</v>
      </c>
      <c r="L3419">
        <v>91928</v>
      </c>
      <c r="M3419">
        <v>1010</v>
      </c>
      <c r="N3419">
        <v>130725</v>
      </c>
      <c r="S3419" t="s">
        <v>182</v>
      </c>
      <c r="W3419">
        <v>5</v>
      </c>
      <c r="X3419">
        <v>12</v>
      </c>
      <c r="Y3419">
        <v>2</v>
      </c>
      <c r="Z3419">
        <v>1099394</v>
      </c>
      <c r="AA3419" t="s">
        <v>146</v>
      </c>
      <c r="AB3419">
        <v>102</v>
      </c>
      <c r="AC3419" t="s">
        <v>10</v>
      </c>
      <c r="AD3419" t="s">
        <v>10</v>
      </c>
      <c r="AE3419">
        <v>949</v>
      </c>
    </row>
    <row r="3420" spans="1:31" x14ac:dyDescent="0.25">
      <c r="A3420">
        <v>345</v>
      </c>
      <c r="B3420">
        <v>345</v>
      </c>
      <c r="C3420">
        <v>1125</v>
      </c>
      <c r="E3420" s="3">
        <v>41058</v>
      </c>
      <c r="F3420" s="15">
        <f t="shared" si="106"/>
        <v>2012</v>
      </c>
      <c r="G3420" s="3">
        <f t="shared" si="107"/>
        <v>41060</v>
      </c>
      <c r="H3420" t="s">
        <v>142</v>
      </c>
      <c r="I3420" t="s">
        <v>1298</v>
      </c>
      <c r="J3420" t="b">
        <v>0</v>
      </c>
      <c r="K3420" t="s">
        <v>183</v>
      </c>
      <c r="L3420">
        <v>91928</v>
      </c>
      <c r="M3420">
        <v>1010</v>
      </c>
      <c r="N3420">
        <v>130725</v>
      </c>
      <c r="S3420" t="s">
        <v>182</v>
      </c>
      <c r="W3420">
        <v>5</v>
      </c>
      <c r="X3420">
        <v>12</v>
      </c>
      <c r="Y3420">
        <v>3</v>
      </c>
      <c r="Z3420">
        <v>1099689</v>
      </c>
      <c r="AA3420" t="s">
        <v>146</v>
      </c>
      <c r="AB3420">
        <v>102</v>
      </c>
      <c r="AC3420" t="s">
        <v>10</v>
      </c>
      <c r="AD3420" t="s">
        <v>10</v>
      </c>
      <c r="AE3420">
        <v>950</v>
      </c>
    </row>
    <row r="3421" spans="1:31" x14ac:dyDescent="0.25">
      <c r="A3421">
        <v>345</v>
      </c>
      <c r="B3421">
        <v>345</v>
      </c>
      <c r="C3421">
        <v>1125</v>
      </c>
      <c r="E3421" s="3">
        <v>41058</v>
      </c>
      <c r="F3421" s="15">
        <f t="shared" si="106"/>
        <v>2012</v>
      </c>
      <c r="G3421" s="3">
        <f t="shared" si="107"/>
        <v>41060</v>
      </c>
      <c r="H3421" t="s">
        <v>142</v>
      </c>
      <c r="I3421" t="s">
        <v>1298</v>
      </c>
      <c r="J3421" t="b">
        <v>0</v>
      </c>
      <c r="K3421" t="s">
        <v>183</v>
      </c>
      <c r="L3421">
        <v>91928</v>
      </c>
      <c r="M3421">
        <v>1010</v>
      </c>
      <c r="N3421">
        <v>130725</v>
      </c>
      <c r="S3421" t="s">
        <v>182</v>
      </c>
      <c r="W3421">
        <v>5</v>
      </c>
      <c r="X3421">
        <v>12</v>
      </c>
      <c r="Y3421">
        <v>3</v>
      </c>
      <c r="Z3421">
        <v>1099689</v>
      </c>
      <c r="AA3421" t="s">
        <v>146</v>
      </c>
      <c r="AB3421">
        <v>102</v>
      </c>
      <c r="AC3421" t="s">
        <v>10</v>
      </c>
      <c r="AD3421" t="s">
        <v>10</v>
      </c>
      <c r="AE3421">
        <v>951</v>
      </c>
    </row>
    <row r="3422" spans="1:31" x14ac:dyDescent="0.25">
      <c r="A3422">
        <v>345</v>
      </c>
      <c r="B3422">
        <v>345</v>
      </c>
      <c r="C3422">
        <v>1125</v>
      </c>
      <c r="E3422" s="3">
        <v>41058</v>
      </c>
      <c r="F3422" s="15">
        <f t="shared" si="106"/>
        <v>2012</v>
      </c>
      <c r="G3422" s="3">
        <f t="shared" si="107"/>
        <v>41060</v>
      </c>
      <c r="H3422" t="s">
        <v>142</v>
      </c>
      <c r="I3422" t="s">
        <v>1298</v>
      </c>
      <c r="J3422" t="b">
        <v>0</v>
      </c>
      <c r="K3422" t="s">
        <v>183</v>
      </c>
      <c r="L3422">
        <v>91928</v>
      </c>
      <c r="M3422">
        <v>1010</v>
      </c>
      <c r="N3422">
        <v>130725</v>
      </c>
      <c r="S3422" t="s">
        <v>182</v>
      </c>
      <c r="W3422">
        <v>5</v>
      </c>
      <c r="X3422">
        <v>12</v>
      </c>
      <c r="Y3422">
        <v>3</v>
      </c>
      <c r="Z3422">
        <v>1099689</v>
      </c>
      <c r="AA3422" t="s">
        <v>146</v>
      </c>
      <c r="AB3422">
        <v>102</v>
      </c>
      <c r="AC3422" t="s">
        <v>10</v>
      </c>
      <c r="AD3422" t="s">
        <v>10</v>
      </c>
      <c r="AE3422">
        <v>968</v>
      </c>
    </row>
    <row r="3423" spans="1:31" x14ac:dyDescent="0.25">
      <c r="A3423">
        <v>345</v>
      </c>
      <c r="B3423">
        <v>345</v>
      </c>
      <c r="C3423">
        <v>1125</v>
      </c>
      <c r="E3423" s="3">
        <v>41072</v>
      </c>
      <c r="F3423" s="15">
        <f t="shared" si="106"/>
        <v>2012</v>
      </c>
      <c r="G3423" s="3">
        <f t="shared" si="107"/>
        <v>41090</v>
      </c>
      <c r="H3423" t="s">
        <v>142</v>
      </c>
      <c r="I3423" t="s">
        <v>175</v>
      </c>
      <c r="J3423" t="b">
        <v>0</v>
      </c>
      <c r="K3423" t="s">
        <v>183</v>
      </c>
      <c r="L3423">
        <v>91928</v>
      </c>
      <c r="M3423">
        <v>1016</v>
      </c>
      <c r="N3423">
        <v>132052</v>
      </c>
      <c r="S3423" t="s">
        <v>182</v>
      </c>
      <c r="W3423">
        <v>6</v>
      </c>
      <c r="X3423">
        <v>12</v>
      </c>
      <c r="Y3423">
        <v>8.5</v>
      </c>
      <c r="Z3423">
        <v>1099394</v>
      </c>
      <c r="AA3423" t="s">
        <v>146</v>
      </c>
      <c r="AB3423">
        <v>102</v>
      </c>
      <c r="AC3423" t="s">
        <v>10</v>
      </c>
      <c r="AD3423" t="s">
        <v>10</v>
      </c>
      <c r="AE3423">
        <v>1151</v>
      </c>
    </row>
    <row r="3424" spans="1:31" x14ac:dyDescent="0.25">
      <c r="A3424">
        <v>345</v>
      </c>
      <c r="B3424">
        <v>345</v>
      </c>
      <c r="C3424">
        <v>1125</v>
      </c>
      <c r="E3424" s="3">
        <v>41072</v>
      </c>
      <c r="F3424" s="15">
        <f t="shared" si="106"/>
        <v>2012</v>
      </c>
      <c r="G3424" s="3">
        <f t="shared" si="107"/>
        <v>41090</v>
      </c>
      <c r="H3424" t="s">
        <v>142</v>
      </c>
      <c r="I3424" t="s">
        <v>1298</v>
      </c>
      <c r="J3424" t="b">
        <v>0</v>
      </c>
      <c r="K3424" t="s">
        <v>183</v>
      </c>
      <c r="L3424">
        <v>91928</v>
      </c>
      <c r="M3424">
        <v>1016</v>
      </c>
      <c r="N3424">
        <v>132052</v>
      </c>
      <c r="S3424" t="s">
        <v>182</v>
      </c>
      <c r="W3424">
        <v>6</v>
      </c>
      <c r="X3424">
        <v>12</v>
      </c>
      <c r="Y3424">
        <v>3</v>
      </c>
      <c r="Z3424">
        <v>1099689</v>
      </c>
      <c r="AA3424" t="s">
        <v>146</v>
      </c>
      <c r="AB3424">
        <v>102</v>
      </c>
      <c r="AC3424" t="s">
        <v>10</v>
      </c>
      <c r="AD3424" t="s">
        <v>10</v>
      </c>
      <c r="AE3424">
        <v>1154</v>
      </c>
    </row>
    <row r="3425" spans="1:31" x14ac:dyDescent="0.25">
      <c r="A3425">
        <v>345</v>
      </c>
      <c r="B3425">
        <v>345</v>
      </c>
      <c r="C3425">
        <v>1125</v>
      </c>
      <c r="E3425" s="3">
        <v>41072</v>
      </c>
      <c r="F3425" s="15">
        <f t="shared" si="106"/>
        <v>2012</v>
      </c>
      <c r="G3425" s="3">
        <f t="shared" si="107"/>
        <v>41090</v>
      </c>
      <c r="H3425" t="s">
        <v>142</v>
      </c>
      <c r="I3425" t="s">
        <v>1298</v>
      </c>
      <c r="J3425" t="b">
        <v>0</v>
      </c>
      <c r="K3425" t="s">
        <v>183</v>
      </c>
      <c r="L3425">
        <v>91928</v>
      </c>
      <c r="M3425">
        <v>1016</v>
      </c>
      <c r="N3425">
        <v>132052</v>
      </c>
      <c r="S3425" t="s">
        <v>182</v>
      </c>
      <c r="W3425">
        <v>6</v>
      </c>
      <c r="X3425">
        <v>12</v>
      </c>
      <c r="Y3425">
        <v>8.5</v>
      </c>
      <c r="Z3425">
        <v>1099689</v>
      </c>
      <c r="AA3425" t="s">
        <v>146</v>
      </c>
      <c r="AB3425">
        <v>102</v>
      </c>
      <c r="AC3425" t="s">
        <v>10</v>
      </c>
      <c r="AD3425" t="s">
        <v>10</v>
      </c>
      <c r="AE3425">
        <v>1155</v>
      </c>
    </row>
    <row r="3426" spans="1:31" x14ac:dyDescent="0.25">
      <c r="A3426">
        <v>345</v>
      </c>
      <c r="B3426">
        <v>345</v>
      </c>
      <c r="C3426">
        <v>1125</v>
      </c>
      <c r="E3426" s="3">
        <v>41072</v>
      </c>
      <c r="F3426" s="15">
        <f t="shared" si="106"/>
        <v>2012</v>
      </c>
      <c r="G3426" s="3">
        <f t="shared" si="107"/>
        <v>41090</v>
      </c>
      <c r="H3426" t="s">
        <v>142</v>
      </c>
      <c r="I3426" t="s">
        <v>1298</v>
      </c>
      <c r="J3426" t="b">
        <v>0</v>
      </c>
      <c r="K3426" t="s">
        <v>183</v>
      </c>
      <c r="L3426">
        <v>91928</v>
      </c>
      <c r="M3426">
        <v>1016</v>
      </c>
      <c r="N3426">
        <v>132052</v>
      </c>
      <c r="S3426" t="s">
        <v>182</v>
      </c>
      <c r="W3426">
        <v>6</v>
      </c>
      <c r="X3426">
        <v>12</v>
      </c>
      <c r="Y3426">
        <v>2</v>
      </c>
      <c r="Z3426">
        <v>1099689</v>
      </c>
      <c r="AA3426" t="s">
        <v>146</v>
      </c>
      <c r="AB3426">
        <v>102</v>
      </c>
      <c r="AC3426" t="s">
        <v>10</v>
      </c>
      <c r="AD3426" t="s">
        <v>10</v>
      </c>
      <c r="AE3426">
        <v>1156</v>
      </c>
    </row>
    <row r="3427" spans="1:31" x14ac:dyDescent="0.25">
      <c r="A3427">
        <v>345</v>
      </c>
      <c r="B3427">
        <v>345</v>
      </c>
      <c r="C3427">
        <v>1125</v>
      </c>
      <c r="E3427" s="3">
        <v>41072</v>
      </c>
      <c r="F3427" s="15">
        <f t="shared" si="106"/>
        <v>2012</v>
      </c>
      <c r="G3427" s="3">
        <f t="shared" si="107"/>
        <v>41090</v>
      </c>
      <c r="H3427" t="s">
        <v>142</v>
      </c>
      <c r="I3427" t="s">
        <v>170</v>
      </c>
      <c r="J3427" t="b">
        <v>0</v>
      </c>
      <c r="K3427" t="s">
        <v>1573</v>
      </c>
      <c r="L3427">
        <v>91928</v>
      </c>
      <c r="M3427">
        <v>1016</v>
      </c>
      <c r="N3427">
        <v>132052</v>
      </c>
      <c r="S3427" t="s">
        <v>182</v>
      </c>
      <c r="W3427">
        <v>6</v>
      </c>
      <c r="X3427">
        <v>12</v>
      </c>
      <c r="Y3427">
        <v>6.5</v>
      </c>
      <c r="Z3427">
        <v>1098822</v>
      </c>
      <c r="AA3427" t="s">
        <v>146</v>
      </c>
      <c r="AB3427">
        <v>102</v>
      </c>
      <c r="AC3427" t="s">
        <v>10</v>
      </c>
      <c r="AD3427" t="s">
        <v>10</v>
      </c>
      <c r="AE3427">
        <v>1164</v>
      </c>
    </row>
    <row r="3428" spans="1:31" x14ac:dyDescent="0.25">
      <c r="A3428">
        <v>345</v>
      </c>
      <c r="B3428">
        <v>345</v>
      </c>
      <c r="C3428">
        <v>1125</v>
      </c>
      <c r="E3428" s="3">
        <v>41072</v>
      </c>
      <c r="F3428" s="15">
        <f t="shared" si="106"/>
        <v>2012</v>
      </c>
      <c r="G3428" s="3">
        <f t="shared" si="107"/>
        <v>41090</v>
      </c>
      <c r="H3428" t="s">
        <v>142</v>
      </c>
      <c r="I3428" t="s">
        <v>171</v>
      </c>
      <c r="J3428" t="b">
        <v>0</v>
      </c>
      <c r="K3428" t="s">
        <v>183</v>
      </c>
      <c r="L3428">
        <v>91928</v>
      </c>
      <c r="M3428">
        <v>1016</v>
      </c>
      <c r="N3428">
        <v>132052</v>
      </c>
      <c r="S3428" t="s">
        <v>182</v>
      </c>
      <c r="W3428">
        <v>6</v>
      </c>
      <c r="X3428">
        <v>12</v>
      </c>
      <c r="Y3428">
        <v>8.5</v>
      </c>
      <c r="Z3428">
        <v>1098824</v>
      </c>
      <c r="AA3428" t="s">
        <v>146</v>
      </c>
      <c r="AB3428">
        <v>102</v>
      </c>
      <c r="AC3428" t="s">
        <v>10</v>
      </c>
      <c r="AD3428" t="s">
        <v>10</v>
      </c>
      <c r="AE3428">
        <v>1165</v>
      </c>
    </row>
    <row r="3429" spans="1:31" x14ac:dyDescent="0.25">
      <c r="A3429">
        <v>345</v>
      </c>
      <c r="B3429">
        <v>345</v>
      </c>
      <c r="C3429">
        <v>1125</v>
      </c>
      <c r="E3429" s="3">
        <v>41072</v>
      </c>
      <c r="F3429" s="15">
        <f t="shared" si="106"/>
        <v>2012</v>
      </c>
      <c r="G3429" s="3">
        <f t="shared" si="107"/>
        <v>41090</v>
      </c>
      <c r="H3429" t="s">
        <v>142</v>
      </c>
      <c r="I3429" t="s">
        <v>171</v>
      </c>
      <c r="J3429" t="b">
        <v>0</v>
      </c>
      <c r="K3429" t="s">
        <v>183</v>
      </c>
      <c r="L3429">
        <v>91928</v>
      </c>
      <c r="M3429">
        <v>1016</v>
      </c>
      <c r="N3429">
        <v>132052</v>
      </c>
      <c r="S3429" t="s">
        <v>182</v>
      </c>
      <c r="W3429">
        <v>6</v>
      </c>
      <c r="X3429">
        <v>12</v>
      </c>
      <c r="Y3429">
        <v>10</v>
      </c>
      <c r="Z3429">
        <v>1098824</v>
      </c>
      <c r="AA3429" t="s">
        <v>146</v>
      </c>
      <c r="AB3429">
        <v>102</v>
      </c>
      <c r="AC3429" t="s">
        <v>10</v>
      </c>
      <c r="AD3429" t="s">
        <v>10</v>
      </c>
      <c r="AE3429">
        <v>1166</v>
      </c>
    </row>
    <row r="3430" spans="1:31" x14ac:dyDescent="0.25">
      <c r="A3430">
        <v>345</v>
      </c>
      <c r="B3430">
        <v>345</v>
      </c>
      <c r="C3430">
        <v>1125</v>
      </c>
      <c r="E3430" s="3">
        <v>41072</v>
      </c>
      <c r="F3430" s="15">
        <f t="shared" si="106"/>
        <v>2012</v>
      </c>
      <c r="G3430" s="3">
        <f t="shared" si="107"/>
        <v>41090</v>
      </c>
      <c r="H3430" t="s">
        <v>142</v>
      </c>
      <c r="I3430" t="s">
        <v>175</v>
      </c>
      <c r="J3430" t="b">
        <v>0</v>
      </c>
      <c r="K3430" t="s">
        <v>183</v>
      </c>
      <c r="L3430">
        <v>91928</v>
      </c>
      <c r="M3430">
        <v>1016</v>
      </c>
      <c r="N3430">
        <v>132052</v>
      </c>
      <c r="S3430" t="s">
        <v>182</v>
      </c>
      <c r="W3430">
        <v>6</v>
      </c>
      <c r="X3430">
        <v>12</v>
      </c>
      <c r="Y3430">
        <v>10</v>
      </c>
      <c r="Z3430">
        <v>1099394</v>
      </c>
      <c r="AA3430" t="s">
        <v>146</v>
      </c>
      <c r="AB3430">
        <v>102</v>
      </c>
      <c r="AC3430" t="s">
        <v>10</v>
      </c>
      <c r="AD3430" t="s">
        <v>10</v>
      </c>
      <c r="AE3430">
        <v>1167</v>
      </c>
    </row>
    <row r="3431" spans="1:31" x14ac:dyDescent="0.25">
      <c r="A3431">
        <v>345</v>
      </c>
      <c r="B3431">
        <v>345</v>
      </c>
      <c r="C3431">
        <v>1125</v>
      </c>
      <c r="E3431" s="3">
        <v>41090</v>
      </c>
      <c r="F3431" s="15">
        <f t="shared" si="106"/>
        <v>2012</v>
      </c>
      <c r="G3431" s="3">
        <f t="shared" si="107"/>
        <v>41090</v>
      </c>
      <c r="H3431" t="s">
        <v>142</v>
      </c>
      <c r="I3431" t="s">
        <v>168</v>
      </c>
      <c r="J3431" t="b">
        <v>0</v>
      </c>
      <c r="K3431" t="s">
        <v>183</v>
      </c>
      <c r="L3431">
        <v>91928</v>
      </c>
      <c r="M3431">
        <v>1022</v>
      </c>
      <c r="N3431">
        <v>132740</v>
      </c>
      <c r="S3431" t="s">
        <v>182</v>
      </c>
      <c r="W3431">
        <v>6</v>
      </c>
      <c r="X3431">
        <v>12</v>
      </c>
      <c r="Y3431">
        <v>4</v>
      </c>
      <c r="Z3431">
        <v>1099720</v>
      </c>
      <c r="AA3431" t="s">
        <v>146</v>
      </c>
      <c r="AB3431">
        <v>102</v>
      </c>
      <c r="AC3431" t="s">
        <v>10</v>
      </c>
      <c r="AD3431" t="s">
        <v>10</v>
      </c>
      <c r="AE3431">
        <v>497</v>
      </c>
    </row>
    <row r="3432" spans="1:31" x14ac:dyDescent="0.25">
      <c r="A3432">
        <v>345</v>
      </c>
      <c r="B3432">
        <v>345</v>
      </c>
      <c r="C3432">
        <v>1125</v>
      </c>
      <c r="E3432" s="3">
        <v>41090</v>
      </c>
      <c r="F3432" s="15">
        <f t="shared" si="106"/>
        <v>2012</v>
      </c>
      <c r="G3432" s="3">
        <f t="shared" si="107"/>
        <v>41090</v>
      </c>
      <c r="H3432" t="s">
        <v>142</v>
      </c>
      <c r="I3432" t="s">
        <v>168</v>
      </c>
      <c r="J3432" t="b">
        <v>0</v>
      </c>
      <c r="K3432" t="s">
        <v>183</v>
      </c>
      <c r="L3432">
        <v>91928</v>
      </c>
      <c r="M3432">
        <v>1022</v>
      </c>
      <c r="N3432">
        <v>132740</v>
      </c>
      <c r="S3432" t="s">
        <v>182</v>
      </c>
      <c r="W3432">
        <v>6</v>
      </c>
      <c r="X3432">
        <v>12</v>
      </c>
      <c r="Y3432">
        <v>2</v>
      </c>
      <c r="Z3432">
        <v>1099720</v>
      </c>
      <c r="AA3432" t="s">
        <v>146</v>
      </c>
      <c r="AB3432">
        <v>102</v>
      </c>
      <c r="AC3432" t="s">
        <v>10</v>
      </c>
      <c r="AD3432" t="s">
        <v>10</v>
      </c>
      <c r="AE3432">
        <v>498</v>
      </c>
    </row>
    <row r="3433" spans="1:31" x14ac:dyDescent="0.25">
      <c r="A3433">
        <v>345</v>
      </c>
      <c r="B3433">
        <v>345</v>
      </c>
      <c r="C3433">
        <v>1125</v>
      </c>
      <c r="E3433" s="3">
        <v>41090</v>
      </c>
      <c r="F3433" s="15">
        <f t="shared" si="106"/>
        <v>2012</v>
      </c>
      <c r="G3433" s="3">
        <f t="shared" si="107"/>
        <v>41090</v>
      </c>
      <c r="H3433" t="s">
        <v>142</v>
      </c>
      <c r="I3433" t="s">
        <v>168</v>
      </c>
      <c r="J3433" t="b">
        <v>0</v>
      </c>
      <c r="K3433" t="s">
        <v>183</v>
      </c>
      <c r="L3433">
        <v>91928</v>
      </c>
      <c r="M3433">
        <v>1022</v>
      </c>
      <c r="N3433">
        <v>132740</v>
      </c>
      <c r="S3433" t="s">
        <v>182</v>
      </c>
      <c r="W3433">
        <v>6</v>
      </c>
      <c r="X3433">
        <v>12</v>
      </c>
      <c r="Y3433">
        <v>2</v>
      </c>
      <c r="Z3433">
        <v>1099720</v>
      </c>
      <c r="AA3433" t="s">
        <v>146</v>
      </c>
      <c r="AB3433">
        <v>102</v>
      </c>
      <c r="AC3433" t="s">
        <v>10</v>
      </c>
      <c r="AD3433" t="s">
        <v>10</v>
      </c>
      <c r="AE3433">
        <v>499</v>
      </c>
    </row>
    <row r="3434" spans="1:31" x14ac:dyDescent="0.25">
      <c r="A3434">
        <v>345</v>
      </c>
      <c r="B3434">
        <v>345</v>
      </c>
      <c r="C3434">
        <v>1125</v>
      </c>
      <c r="E3434" s="3">
        <v>41086</v>
      </c>
      <c r="F3434" s="15">
        <f t="shared" si="106"/>
        <v>2012</v>
      </c>
      <c r="G3434" s="3">
        <f t="shared" si="107"/>
        <v>41090</v>
      </c>
      <c r="H3434" t="s">
        <v>142</v>
      </c>
      <c r="I3434" t="s">
        <v>171</v>
      </c>
      <c r="J3434" t="b">
        <v>0</v>
      </c>
      <c r="K3434" t="s">
        <v>183</v>
      </c>
      <c r="L3434">
        <v>91928</v>
      </c>
      <c r="M3434">
        <v>1025</v>
      </c>
      <c r="N3434">
        <v>132748</v>
      </c>
      <c r="S3434" t="s">
        <v>182</v>
      </c>
      <c r="W3434">
        <v>6</v>
      </c>
      <c r="X3434">
        <v>12</v>
      </c>
      <c r="Y3434">
        <v>5</v>
      </c>
      <c r="Z3434">
        <v>1098824</v>
      </c>
      <c r="AA3434" t="s">
        <v>146</v>
      </c>
      <c r="AB3434">
        <v>102</v>
      </c>
      <c r="AC3434" t="s">
        <v>10</v>
      </c>
      <c r="AD3434" t="s">
        <v>10</v>
      </c>
      <c r="AE3434">
        <v>1055</v>
      </c>
    </row>
    <row r="3435" spans="1:31" x14ac:dyDescent="0.25">
      <c r="A3435">
        <v>345</v>
      </c>
      <c r="B3435">
        <v>345</v>
      </c>
      <c r="C3435">
        <v>1125</v>
      </c>
      <c r="E3435" s="3">
        <v>41086</v>
      </c>
      <c r="F3435" s="15">
        <f t="shared" si="106"/>
        <v>2012</v>
      </c>
      <c r="G3435" s="3">
        <f t="shared" si="107"/>
        <v>41090</v>
      </c>
      <c r="H3435" t="s">
        <v>142</v>
      </c>
      <c r="I3435" t="s">
        <v>175</v>
      </c>
      <c r="J3435" t="b">
        <v>0</v>
      </c>
      <c r="K3435" t="s">
        <v>183</v>
      </c>
      <c r="L3435">
        <v>91928</v>
      </c>
      <c r="M3435">
        <v>1025</v>
      </c>
      <c r="N3435">
        <v>132748</v>
      </c>
      <c r="S3435" t="s">
        <v>182</v>
      </c>
      <c r="W3435">
        <v>6</v>
      </c>
      <c r="X3435">
        <v>12</v>
      </c>
      <c r="Y3435">
        <v>5</v>
      </c>
      <c r="Z3435">
        <v>1099394</v>
      </c>
      <c r="AA3435" t="s">
        <v>146</v>
      </c>
      <c r="AB3435">
        <v>102</v>
      </c>
      <c r="AC3435" t="s">
        <v>10</v>
      </c>
      <c r="AD3435" t="s">
        <v>10</v>
      </c>
      <c r="AE3435">
        <v>1060</v>
      </c>
    </row>
    <row r="3436" spans="1:31" x14ac:dyDescent="0.25">
      <c r="A3436">
        <v>345</v>
      </c>
      <c r="B3436">
        <v>345</v>
      </c>
      <c r="C3436">
        <v>1125</v>
      </c>
      <c r="E3436" s="3">
        <v>41100</v>
      </c>
      <c r="F3436" s="15">
        <f t="shared" si="106"/>
        <v>2012</v>
      </c>
      <c r="G3436" s="3">
        <f t="shared" si="107"/>
        <v>41121</v>
      </c>
      <c r="H3436" t="s">
        <v>142</v>
      </c>
      <c r="I3436" t="s">
        <v>171</v>
      </c>
      <c r="J3436" t="b">
        <v>0</v>
      </c>
      <c r="K3436" t="s">
        <v>1574</v>
      </c>
      <c r="L3436">
        <v>91928</v>
      </c>
      <c r="M3436">
        <v>1035</v>
      </c>
      <c r="N3436">
        <v>133988</v>
      </c>
      <c r="S3436" t="s">
        <v>182</v>
      </c>
      <c r="W3436">
        <v>7</v>
      </c>
      <c r="X3436">
        <v>12</v>
      </c>
      <c r="Y3436">
        <v>2</v>
      </c>
      <c r="Z3436">
        <v>1098824</v>
      </c>
      <c r="AA3436" t="s">
        <v>146</v>
      </c>
      <c r="AB3436">
        <v>102</v>
      </c>
      <c r="AC3436" t="s">
        <v>10</v>
      </c>
      <c r="AD3436" t="s">
        <v>10</v>
      </c>
      <c r="AE3436">
        <v>820</v>
      </c>
    </row>
    <row r="3437" spans="1:31" x14ac:dyDescent="0.25">
      <c r="A3437">
        <v>345</v>
      </c>
      <c r="B3437">
        <v>345</v>
      </c>
      <c r="C3437">
        <v>1125</v>
      </c>
      <c r="E3437" s="3">
        <v>41100</v>
      </c>
      <c r="F3437" s="15">
        <f t="shared" si="106"/>
        <v>2012</v>
      </c>
      <c r="G3437" s="3">
        <f t="shared" si="107"/>
        <v>41121</v>
      </c>
      <c r="H3437" t="s">
        <v>142</v>
      </c>
      <c r="I3437" t="s">
        <v>175</v>
      </c>
      <c r="J3437" t="b">
        <v>0</v>
      </c>
      <c r="K3437" t="s">
        <v>1575</v>
      </c>
      <c r="L3437">
        <v>91928</v>
      </c>
      <c r="M3437">
        <v>1035</v>
      </c>
      <c r="N3437">
        <v>133988</v>
      </c>
      <c r="S3437" t="s">
        <v>182</v>
      </c>
      <c r="W3437">
        <v>7</v>
      </c>
      <c r="X3437">
        <v>12</v>
      </c>
      <c r="Y3437">
        <v>2</v>
      </c>
      <c r="Z3437">
        <v>1099394</v>
      </c>
      <c r="AA3437" t="s">
        <v>146</v>
      </c>
      <c r="AB3437">
        <v>102</v>
      </c>
      <c r="AC3437" t="s">
        <v>10</v>
      </c>
      <c r="AD3437" t="s">
        <v>10</v>
      </c>
      <c r="AE3437">
        <v>821</v>
      </c>
    </row>
    <row r="3438" spans="1:31" x14ac:dyDescent="0.25">
      <c r="A3438">
        <v>345</v>
      </c>
      <c r="B3438">
        <v>345</v>
      </c>
      <c r="C3438">
        <v>1125</v>
      </c>
      <c r="E3438" s="3">
        <v>41114</v>
      </c>
      <c r="F3438" s="15">
        <f t="shared" si="106"/>
        <v>2012</v>
      </c>
      <c r="G3438" s="3">
        <f t="shared" si="107"/>
        <v>41121</v>
      </c>
      <c r="H3438" t="s">
        <v>142</v>
      </c>
      <c r="I3438" t="s">
        <v>175</v>
      </c>
      <c r="J3438" t="b">
        <v>0</v>
      </c>
      <c r="K3438" t="s">
        <v>183</v>
      </c>
      <c r="L3438">
        <v>91928</v>
      </c>
      <c r="M3438">
        <v>1041</v>
      </c>
      <c r="N3438">
        <v>134803</v>
      </c>
      <c r="S3438" t="s">
        <v>182</v>
      </c>
      <c r="W3438">
        <v>7</v>
      </c>
      <c r="X3438">
        <v>12</v>
      </c>
      <c r="Y3438">
        <v>3</v>
      </c>
      <c r="Z3438">
        <v>1099394</v>
      </c>
      <c r="AA3438" t="s">
        <v>146</v>
      </c>
      <c r="AB3438">
        <v>102</v>
      </c>
      <c r="AC3438" t="s">
        <v>10</v>
      </c>
      <c r="AD3438" t="s">
        <v>10</v>
      </c>
      <c r="AE3438">
        <v>901</v>
      </c>
    </row>
    <row r="3439" spans="1:31" x14ac:dyDescent="0.25">
      <c r="A3439">
        <v>345</v>
      </c>
      <c r="B3439">
        <v>345</v>
      </c>
      <c r="C3439">
        <v>1125</v>
      </c>
      <c r="E3439" s="3">
        <v>41114</v>
      </c>
      <c r="F3439" s="15">
        <f t="shared" si="106"/>
        <v>2012</v>
      </c>
      <c r="G3439" s="3">
        <f t="shared" si="107"/>
        <v>41121</v>
      </c>
      <c r="H3439" t="s">
        <v>142</v>
      </c>
      <c r="I3439" t="s">
        <v>175</v>
      </c>
      <c r="J3439" t="b">
        <v>0</v>
      </c>
      <c r="K3439" t="s">
        <v>183</v>
      </c>
      <c r="L3439">
        <v>91928</v>
      </c>
      <c r="M3439">
        <v>1041</v>
      </c>
      <c r="N3439">
        <v>134803</v>
      </c>
      <c r="S3439" t="s">
        <v>182</v>
      </c>
      <c r="W3439">
        <v>7</v>
      </c>
      <c r="X3439">
        <v>12</v>
      </c>
      <c r="Y3439">
        <v>2</v>
      </c>
      <c r="Z3439">
        <v>1099394</v>
      </c>
      <c r="AA3439" t="s">
        <v>146</v>
      </c>
      <c r="AB3439">
        <v>102</v>
      </c>
      <c r="AC3439" t="s">
        <v>10</v>
      </c>
      <c r="AD3439" t="s">
        <v>10</v>
      </c>
      <c r="AE3439">
        <v>902</v>
      </c>
    </row>
    <row r="3440" spans="1:31" x14ac:dyDescent="0.25">
      <c r="A3440">
        <v>345</v>
      </c>
      <c r="B3440">
        <v>345</v>
      </c>
      <c r="C3440">
        <v>1125</v>
      </c>
      <c r="E3440" s="3">
        <v>41114</v>
      </c>
      <c r="F3440" s="15">
        <f t="shared" si="106"/>
        <v>2012</v>
      </c>
      <c r="G3440" s="3">
        <f t="shared" si="107"/>
        <v>41121</v>
      </c>
      <c r="H3440" t="s">
        <v>142</v>
      </c>
      <c r="I3440" t="s">
        <v>175</v>
      </c>
      <c r="J3440" t="b">
        <v>0</v>
      </c>
      <c r="K3440" t="s">
        <v>183</v>
      </c>
      <c r="L3440">
        <v>91928</v>
      </c>
      <c r="M3440">
        <v>1041</v>
      </c>
      <c r="N3440">
        <v>134803</v>
      </c>
      <c r="S3440" t="s">
        <v>182</v>
      </c>
      <c r="W3440">
        <v>7</v>
      </c>
      <c r="X3440">
        <v>12</v>
      </c>
      <c r="Y3440">
        <v>3</v>
      </c>
      <c r="Z3440">
        <v>1099394</v>
      </c>
      <c r="AA3440" t="s">
        <v>146</v>
      </c>
      <c r="AB3440">
        <v>102</v>
      </c>
      <c r="AC3440" t="s">
        <v>10</v>
      </c>
      <c r="AD3440" t="s">
        <v>10</v>
      </c>
      <c r="AE3440">
        <v>903</v>
      </c>
    </row>
    <row r="3441" spans="1:31" x14ac:dyDescent="0.25">
      <c r="A3441">
        <v>345</v>
      </c>
      <c r="B3441">
        <v>345</v>
      </c>
      <c r="C3441">
        <v>1125</v>
      </c>
      <c r="E3441" s="3">
        <v>41114</v>
      </c>
      <c r="F3441" s="15">
        <f t="shared" si="106"/>
        <v>2012</v>
      </c>
      <c r="G3441" s="3">
        <f t="shared" si="107"/>
        <v>41121</v>
      </c>
      <c r="H3441" t="s">
        <v>142</v>
      </c>
      <c r="I3441" t="s">
        <v>175</v>
      </c>
      <c r="J3441" t="b">
        <v>0</v>
      </c>
      <c r="K3441" t="s">
        <v>183</v>
      </c>
      <c r="L3441">
        <v>91928</v>
      </c>
      <c r="M3441">
        <v>1041</v>
      </c>
      <c r="N3441">
        <v>134803</v>
      </c>
      <c r="S3441" t="s">
        <v>182</v>
      </c>
      <c r="W3441">
        <v>7</v>
      </c>
      <c r="X3441">
        <v>12</v>
      </c>
      <c r="Y3441">
        <v>5</v>
      </c>
      <c r="Z3441">
        <v>1099394</v>
      </c>
      <c r="AA3441" t="s">
        <v>146</v>
      </c>
      <c r="AB3441">
        <v>102</v>
      </c>
      <c r="AC3441" t="s">
        <v>10</v>
      </c>
      <c r="AD3441" t="s">
        <v>10</v>
      </c>
      <c r="AE3441">
        <v>904</v>
      </c>
    </row>
    <row r="3442" spans="1:31" x14ac:dyDescent="0.25">
      <c r="A3442">
        <v>345</v>
      </c>
      <c r="B3442">
        <v>345</v>
      </c>
      <c r="C3442">
        <v>1125</v>
      </c>
      <c r="E3442" s="3">
        <v>41114</v>
      </c>
      <c r="F3442" s="15">
        <f t="shared" si="106"/>
        <v>2012</v>
      </c>
      <c r="G3442" s="3">
        <f t="shared" si="107"/>
        <v>41121</v>
      </c>
      <c r="H3442" t="s">
        <v>142</v>
      </c>
      <c r="I3442" t="s">
        <v>1298</v>
      </c>
      <c r="J3442" t="b">
        <v>0</v>
      </c>
      <c r="K3442" t="s">
        <v>183</v>
      </c>
      <c r="L3442">
        <v>91928</v>
      </c>
      <c r="M3442">
        <v>1041</v>
      </c>
      <c r="N3442">
        <v>134803</v>
      </c>
      <c r="S3442" t="s">
        <v>182</v>
      </c>
      <c r="W3442">
        <v>7</v>
      </c>
      <c r="X3442">
        <v>12</v>
      </c>
      <c r="Y3442">
        <v>2</v>
      </c>
      <c r="Z3442">
        <v>1099689</v>
      </c>
      <c r="AA3442" t="s">
        <v>146</v>
      </c>
      <c r="AB3442">
        <v>102</v>
      </c>
      <c r="AC3442" t="s">
        <v>10</v>
      </c>
      <c r="AD3442" t="s">
        <v>10</v>
      </c>
      <c r="AE3442">
        <v>907</v>
      </c>
    </row>
    <row r="3443" spans="1:31" x14ac:dyDescent="0.25">
      <c r="A3443">
        <v>345</v>
      </c>
      <c r="B3443">
        <v>345</v>
      </c>
      <c r="C3443">
        <v>1125</v>
      </c>
      <c r="E3443" s="3">
        <v>41114</v>
      </c>
      <c r="F3443" s="15">
        <f t="shared" si="106"/>
        <v>2012</v>
      </c>
      <c r="G3443" s="3">
        <f t="shared" si="107"/>
        <v>41121</v>
      </c>
      <c r="H3443" t="s">
        <v>142</v>
      </c>
      <c r="I3443" t="s">
        <v>1298</v>
      </c>
      <c r="J3443" t="b">
        <v>0</v>
      </c>
      <c r="K3443" t="s">
        <v>183</v>
      </c>
      <c r="L3443">
        <v>91928</v>
      </c>
      <c r="M3443">
        <v>1041</v>
      </c>
      <c r="N3443">
        <v>134803</v>
      </c>
      <c r="S3443" t="s">
        <v>182</v>
      </c>
      <c r="W3443">
        <v>7</v>
      </c>
      <c r="X3443">
        <v>12</v>
      </c>
      <c r="Y3443">
        <v>2</v>
      </c>
      <c r="Z3443">
        <v>1099689</v>
      </c>
      <c r="AA3443" t="s">
        <v>146</v>
      </c>
      <c r="AB3443">
        <v>102</v>
      </c>
      <c r="AC3443" t="s">
        <v>10</v>
      </c>
      <c r="AD3443" t="s">
        <v>10</v>
      </c>
      <c r="AE3443">
        <v>908</v>
      </c>
    </row>
    <row r="3444" spans="1:31" x14ac:dyDescent="0.25">
      <c r="A3444">
        <v>345</v>
      </c>
      <c r="B3444">
        <v>345</v>
      </c>
      <c r="C3444">
        <v>1125</v>
      </c>
      <c r="E3444" s="3">
        <v>41114</v>
      </c>
      <c r="F3444" s="15">
        <f t="shared" si="106"/>
        <v>2012</v>
      </c>
      <c r="G3444" s="3">
        <f t="shared" si="107"/>
        <v>41121</v>
      </c>
      <c r="H3444" t="s">
        <v>142</v>
      </c>
      <c r="I3444" t="s">
        <v>1298</v>
      </c>
      <c r="J3444" t="b">
        <v>0</v>
      </c>
      <c r="K3444" t="s">
        <v>183</v>
      </c>
      <c r="L3444">
        <v>91928</v>
      </c>
      <c r="M3444">
        <v>1041</v>
      </c>
      <c r="N3444">
        <v>134803</v>
      </c>
      <c r="S3444" t="s">
        <v>182</v>
      </c>
      <c r="W3444">
        <v>7</v>
      </c>
      <c r="X3444">
        <v>12</v>
      </c>
      <c r="Y3444">
        <v>4</v>
      </c>
      <c r="Z3444">
        <v>1099689</v>
      </c>
      <c r="AA3444" t="s">
        <v>146</v>
      </c>
      <c r="AB3444">
        <v>102</v>
      </c>
      <c r="AC3444" t="s">
        <v>10</v>
      </c>
      <c r="AD3444" t="s">
        <v>10</v>
      </c>
      <c r="AE3444">
        <v>909</v>
      </c>
    </row>
    <row r="3445" spans="1:31" x14ac:dyDescent="0.25">
      <c r="A3445">
        <v>345</v>
      </c>
      <c r="B3445">
        <v>345</v>
      </c>
      <c r="C3445">
        <v>1125</v>
      </c>
      <c r="E3445" s="3">
        <v>41114</v>
      </c>
      <c r="F3445" s="15">
        <f t="shared" si="106"/>
        <v>2012</v>
      </c>
      <c r="G3445" s="3">
        <f t="shared" si="107"/>
        <v>41121</v>
      </c>
      <c r="H3445" t="s">
        <v>142</v>
      </c>
      <c r="I3445" t="s">
        <v>178</v>
      </c>
      <c r="J3445" t="b">
        <v>0</v>
      </c>
      <c r="K3445" t="s">
        <v>1576</v>
      </c>
      <c r="L3445">
        <v>91928</v>
      </c>
      <c r="M3445">
        <v>1041</v>
      </c>
      <c r="N3445">
        <v>134803</v>
      </c>
      <c r="S3445" t="s">
        <v>182</v>
      </c>
      <c r="W3445">
        <v>7</v>
      </c>
      <c r="X3445">
        <v>12</v>
      </c>
      <c r="Y3445">
        <v>3</v>
      </c>
      <c r="Z3445">
        <v>1098942</v>
      </c>
      <c r="AA3445" t="s">
        <v>146</v>
      </c>
      <c r="AB3445">
        <v>102</v>
      </c>
      <c r="AC3445" t="s">
        <v>10</v>
      </c>
      <c r="AD3445" t="s">
        <v>10</v>
      </c>
      <c r="AE3445">
        <v>910</v>
      </c>
    </row>
    <row r="3446" spans="1:31" x14ac:dyDescent="0.25">
      <c r="A3446">
        <v>345</v>
      </c>
      <c r="B3446">
        <v>345</v>
      </c>
      <c r="C3446">
        <v>1125</v>
      </c>
      <c r="E3446" s="3">
        <v>41114</v>
      </c>
      <c r="F3446" s="15">
        <f t="shared" si="106"/>
        <v>2012</v>
      </c>
      <c r="G3446" s="3">
        <f t="shared" si="107"/>
        <v>41121</v>
      </c>
      <c r="H3446" t="s">
        <v>142</v>
      </c>
      <c r="I3446" t="s">
        <v>171</v>
      </c>
      <c r="J3446" t="b">
        <v>0</v>
      </c>
      <c r="K3446" t="s">
        <v>183</v>
      </c>
      <c r="L3446">
        <v>91928</v>
      </c>
      <c r="M3446">
        <v>1041</v>
      </c>
      <c r="N3446">
        <v>134803</v>
      </c>
      <c r="S3446" t="s">
        <v>182</v>
      </c>
      <c r="W3446">
        <v>7</v>
      </c>
      <c r="X3446">
        <v>12</v>
      </c>
      <c r="Y3446">
        <v>3</v>
      </c>
      <c r="Z3446">
        <v>1098824</v>
      </c>
      <c r="AA3446" t="s">
        <v>146</v>
      </c>
      <c r="AB3446">
        <v>102</v>
      </c>
      <c r="AC3446" t="s">
        <v>10</v>
      </c>
      <c r="AD3446" t="s">
        <v>10</v>
      </c>
      <c r="AE3446">
        <v>911</v>
      </c>
    </row>
    <row r="3447" spans="1:31" x14ac:dyDescent="0.25">
      <c r="A3447">
        <v>345</v>
      </c>
      <c r="B3447">
        <v>345</v>
      </c>
      <c r="C3447">
        <v>1125</v>
      </c>
      <c r="E3447" s="3">
        <v>41114</v>
      </c>
      <c r="F3447" s="15">
        <f t="shared" si="106"/>
        <v>2012</v>
      </c>
      <c r="G3447" s="3">
        <f t="shared" si="107"/>
        <v>41121</v>
      </c>
      <c r="H3447" t="s">
        <v>142</v>
      </c>
      <c r="I3447" t="s">
        <v>170</v>
      </c>
      <c r="J3447" t="b">
        <v>0</v>
      </c>
      <c r="K3447" t="s">
        <v>183</v>
      </c>
      <c r="L3447">
        <v>91928</v>
      </c>
      <c r="M3447">
        <v>1041</v>
      </c>
      <c r="N3447">
        <v>134803</v>
      </c>
      <c r="S3447" t="s">
        <v>182</v>
      </c>
      <c r="W3447">
        <v>7</v>
      </c>
      <c r="X3447">
        <v>12</v>
      </c>
      <c r="Y3447">
        <v>4</v>
      </c>
      <c r="Z3447">
        <v>1098822</v>
      </c>
      <c r="AA3447" t="s">
        <v>146</v>
      </c>
      <c r="AB3447">
        <v>102</v>
      </c>
      <c r="AC3447" t="s">
        <v>10</v>
      </c>
      <c r="AD3447" t="s">
        <v>10</v>
      </c>
      <c r="AE3447">
        <v>912</v>
      </c>
    </row>
    <row r="3448" spans="1:31" x14ac:dyDescent="0.25">
      <c r="A3448">
        <v>345</v>
      </c>
      <c r="B3448">
        <v>345</v>
      </c>
      <c r="C3448">
        <v>1125</v>
      </c>
      <c r="E3448" s="3">
        <v>41114</v>
      </c>
      <c r="F3448" s="15">
        <f t="shared" si="106"/>
        <v>2012</v>
      </c>
      <c r="G3448" s="3">
        <f t="shared" si="107"/>
        <v>41121</v>
      </c>
      <c r="H3448" t="s">
        <v>142</v>
      </c>
      <c r="I3448" t="s">
        <v>358</v>
      </c>
      <c r="J3448" t="b">
        <v>0</v>
      </c>
      <c r="K3448" t="s">
        <v>183</v>
      </c>
      <c r="L3448">
        <v>91927</v>
      </c>
      <c r="M3448">
        <v>1041</v>
      </c>
      <c r="N3448">
        <v>134803</v>
      </c>
      <c r="S3448" t="s">
        <v>182</v>
      </c>
      <c r="W3448">
        <v>7</v>
      </c>
      <c r="X3448">
        <v>12</v>
      </c>
      <c r="Y3448">
        <v>5</v>
      </c>
      <c r="Z3448">
        <v>1098828</v>
      </c>
      <c r="AA3448" t="s">
        <v>146</v>
      </c>
      <c r="AB3448">
        <v>102</v>
      </c>
      <c r="AC3448" t="s">
        <v>10</v>
      </c>
      <c r="AD3448" t="s">
        <v>10</v>
      </c>
      <c r="AE3448">
        <v>913</v>
      </c>
    </row>
    <row r="3449" spans="1:31" x14ac:dyDescent="0.25">
      <c r="A3449">
        <v>345</v>
      </c>
      <c r="B3449">
        <v>345</v>
      </c>
      <c r="C3449">
        <v>1125</v>
      </c>
      <c r="E3449" s="3">
        <v>41121</v>
      </c>
      <c r="F3449" s="15">
        <f t="shared" si="106"/>
        <v>2012</v>
      </c>
      <c r="G3449" s="3">
        <f t="shared" si="107"/>
        <v>41121</v>
      </c>
      <c r="H3449" t="s">
        <v>142</v>
      </c>
      <c r="I3449" t="s">
        <v>168</v>
      </c>
      <c r="J3449" t="b">
        <v>0</v>
      </c>
      <c r="K3449" t="s">
        <v>183</v>
      </c>
      <c r="L3449">
        <v>91928</v>
      </c>
      <c r="M3449">
        <v>1044</v>
      </c>
      <c r="N3449">
        <v>134809</v>
      </c>
      <c r="S3449" t="s">
        <v>182</v>
      </c>
      <c r="W3449">
        <v>7</v>
      </c>
      <c r="X3449">
        <v>12</v>
      </c>
      <c r="Y3449">
        <v>4</v>
      </c>
      <c r="Z3449">
        <v>1099720</v>
      </c>
      <c r="AA3449" t="s">
        <v>146</v>
      </c>
      <c r="AB3449">
        <v>102</v>
      </c>
      <c r="AC3449" t="s">
        <v>10</v>
      </c>
      <c r="AD3449" t="s">
        <v>10</v>
      </c>
      <c r="AE3449">
        <v>379</v>
      </c>
    </row>
    <row r="3450" spans="1:31" x14ac:dyDescent="0.25">
      <c r="A3450">
        <v>345</v>
      </c>
      <c r="B3450">
        <v>345</v>
      </c>
      <c r="C3450">
        <v>1125</v>
      </c>
      <c r="E3450" s="3">
        <v>41121</v>
      </c>
      <c r="F3450" s="15">
        <f t="shared" si="106"/>
        <v>2012</v>
      </c>
      <c r="G3450" s="3">
        <f t="shared" si="107"/>
        <v>41121</v>
      </c>
      <c r="H3450" t="s">
        <v>142</v>
      </c>
      <c r="I3450" t="s">
        <v>168</v>
      </c>
      <c r="J3450" t="b">
        <v>0</v>
      </c>
      <c r="K3450" t="s">
        <v>183</v>
      </c>
      <c r="L3450">
        <v>91928</v>
      </c>
      <c r="M3450">
        <v>1044</v>
      </c>
      <c r="N3450">
        <v>134809</v>
      </c>
      <c r="S3450" t="s">
        <v>182</v>
      </c>
      <c r="W3450">
        <v>7</v>
      </c>
      <c r="X3450">
        <v>12</v>
      </c>
      <c r="Y3450">
        <v>4</v>
      </c>
      <c r="Z3450">
        <v>1099720</v>
      </c>
      <c r="AA3450" t="s">
        <v>146</v>
      </c>
      <c r="AB3450">
        <v>102</v>
      </c>
      <c r="AC3450" t="s">
        <v>10</v>
      </c>
      <c r="AD3450" t="s">
        <v>10</v>
      </c>
      <c r="AE3450">
        <v>380</v>
      </c>
    </row>
    <row r="3451" spans="1:31" x14ac:dyDescent="0.25">
      <c r="A3451">
        <v>345</v>
      </c>
      <c r="B3451">
        <v>345</v>
      </c>
      <c r="C3451">
        <v>1125</v>
      </c>
      <c r="E3451" s="3">
        <v>41136</v>
      </c>
      <c r="F3451" s="15">
        <f t="shared" si="106"/>
        <v>2012</v>
      </c>
      <c r="G3451" s="3">
        <f t="shared" si="107"/>
        <v>41152</v>
      </c>
      <c r="H3451" t="s">
        <v>142</v>
      </c>
      <c r="I3451" t="s">
        <v>168</v>
      </c>
      <c r="J3451" t="b">
        <v>0</v>
      </c>
      <c r="K3451" t="s">
        <v>183</v>
      </c>
      <c r="L3451">
        <v>91928</v>
      </c>
      <c r="M3451">
        <v>1047</v>
      </c>
      <c r="N3451">
        <v>135854</v>
      </c>
      <c r="S3451" t="s">
        <v>182</v>
      </c>
      <c r="W3451">
        <v>8</v>
      </c>
      <c r="X3451">
        <v>12</v>
      </c>
      <c r="Y3451">
        <v>2</v>
      </c>
      <c r="Z3451">
        <v>1099720</v>
      </c>
      <c r="AA3451" t="s">
        <v>146</v>
      </c>
      <c r="AB3451">
        <v>102</v>
      </c>
      <c r="AC3451" t="s">
        <v>10</v>
      </c>
      <c r="AD3451" t="s">
        <v>10</v>
      </c>
      <c r="AE3451">
        <v>422</v>
      </c>
    </row>
    <row r="3452" spans="1:31" x14ac:dyDescent="0.25">
      <c r="A3452">
        <v>345</v>
      </c>
      <c r="B3452">
        <v>345</v>
      </c>
      <c r="C3452">
        <v>1125</v>
      </c>
      <c r="E3452" s="3">
        <v>41136</v>
      </c>
      <c r="F3452" s="15">
        <f t="shared" si="106"/>
        <v>2012</v>
      </c>
      <c r="G3452" s="3">
        <f t="shared" si="107"/>
        <v>41152</v>
      </c>
      <c r="H3452" t="s">
        <v>142</v>
      </c>
      <c r="I3452" t="s">
        <v>168</v>
      </c>
      <c r="J3452" t="b">
        <v>0</v>
      </c>
      <c r="K3452" t="s">
        <v>183</v>
      </c>
      <c r="L3452">
        <v>91928</v>
      </c>
      <c r="M3452">
        <v>1047</v>
      </c>
      <c r="N3452">
        <v>135854</v>
      </c>
      <c r="S3452" t="s">
        <v>182</v>
      </c>
      <c r="W3452">
        <v>8</v>
      </c>
      <c r="X3452">
        <v>12</v>
      </c>
      <c r="Y3452">
        <v>8</v>
      </c>
      <c r="Z3452">
        <v>1099720</v>
      </c>
      <c r="AA3452" t="s">
        <v>146</v>
      </c>
      <c r="AB3452">
        <v>102</v>
      </c>
      <c r="AC3452" t="s">
        <v>10</v>
      </c>
      <c r="AD3452" t="s">
        <v>10</v>
      </c>
      <c r="AE3452">
        <v>423</v>
      </c>
    </row>
    <row r="3453" spans="1:31" x14ac:dyDescent="0.25">
      <c r="A3453">
        <v>345</v>
      </c>
      <c r="B3453">
        <v>345</v>
      </c>
      <c r="C3453">
        <v>1125</v>
      </c>
      <c r="E3453" s="3">
        <v>41128</v>
      </c>
      <c r="F3453" s="15">
        <f t="shared" si="106"/>
        <v>2012</v>
      </c>
      <c r="G3453" s="3">
        <f t="shared" si="107"/>
        <v>41152</v>
      </c>
      <c r="H3453" t="s">
        <v>142</v>
      </c>
      <c r="I3453" t="s">
        <v>175</v>
      </c>
      <c r="J3453" t="b">
        <v>0</v>
      </c>
      <c r="K3453" t="s">
        <v>183</v>
      </c>
      <c r="L3453">
        <v>91928</v>
      </c>
      <c r="M3453">
        <v>1052</v>
      </c>
      <c r="N3453">
        <v>136013</v>
      </c>
      <c r="S3453" t="s">
        <v>182</v>
      </c>
      <c r="W3453">
        <v>8</v>
      </c>
      <c r="X3453">
        <v>12</v>
      </c>
      <c r="Y3453">
        <v>9.5</v>
      </c>
      <c r="Z3453">
        <v>1099394</v>
      </c>
      <c r="AA3453" t="s">
        <v>146</v>
      </c>
      <c r="AB3453">
        <v>102</v>
      </c>
      <c r="AC3453" t="s">
        <v>10</v>
      </c>
      <c r="AD3453" t="s">
        <v>10</v>
      </c>
      <c r="AE3453">
        <v>1079</v>
      </c>
    </row>
    <row r="3454" spans="1:31" x14ac:dyDescent="0.25">
      <c r="A3454">
        <v>345</v>
      </c>
      <c r="B3454">
        <v>345</v>
      </c>
      <c r="C3454">
        <v>1125</v>
      </c>
      <c r="E3454" s="3">
        <v>41128</v>
      </c>
      <c r="F3454" s="15">
        <f t="shared" si="106"/>
        <v>2012</v>
      </c>
      <c r="G3454" s="3">
        <f t="shared" si="107"/>
        <v>41152</v>
      </c>
      <c r="H3454" t="s">
        <v>142</v>
      </c>
      <c r="I3454" t="s">
        <v>170</v>
      </c>
      <c r="J3454" t="b">
        <v>0</v>
      </c>
      <c r="K3454" t="s">
        <v>1577</v>
      </c>
      <c r="L3454">
        <v>91928</v>
      </c>
      <c r="M3454">
        <v>1052</v>
      </c>
      <c r="N3454">
        <v>136013</v>
      </c>
      <c r="S3454" t="s">
        <v>182</v>
      </c>
      <c r="W3454">
        <v>8</v>
      </c>
      <c r="X3454">
        <v>12</v>
      </c>
      <c r="Y3454">
        <v>5.5</v>
      </c>
      <c r="Z3454">
        <v>1098822</v>
      </c>
      <c r="AA3454" t="s">
        <v>146</v>
      </c>
      <c r="AB3454">
        <v>102</v>
      </c>
      <c r="AC3454" t="s">
        <v>10</v>
      </c>
      <c r="AD3454" t="s">
        <v>10</v>
      </c>
      <c r="AE3454">
        <v>1088</v>
      </c>
    </row>
    <row r="3455" spans="1:31" x14ac:dyDescent="0.25">
      <c r="A3455">
        <v>345</v>
      </c>
      <c r="B3455">
        <v>345</v>
      </c>
      <c r="C3455">
        <v>1125</v>
      </c>
      <c r="E3455" s="3">
        <v>41128</v>
      </c>
      <c r="F3455" s="15">
        <f t="shared" si="106"/>
        <v>2012</v>
      </c>
      <c r="G3455" s="3">
        <f t="shared" si="107"/>
        <v>41152</v>
      </c>
      <c r="H3455" t="s">
        <v>142</v>
      </c>
      <c r="I3455" t="s">
        <v>171</v>
      </c>
      <c r="J3455" t="b">
        <v>0</v>
      </c>
      <c r="K3455" t="s">
        <v>183</v>
      </c>
      <c r="L3455">
        <v>91928</v>
      </c>
      <c r="M3455">
        <v>1052</v>
      </c>
      <c r="N3455">
        <v>136013</v>
      </c>
      <c r="S3455" t="s">
        <v>182</v>
      </c>
      <c r="W3455">
        <v>8</v>
      </c>
      <c r="X3455">
        <v>12</v>
      </c>
      <c r="Y3455">
        <v>4</v>
      </c>
      <c r="Z3455">
        <v>1098824</v>
      </c>
      <c r="AA3455" t="s">
        <v>146</v>
      </c>
      <c r="AB3455">
        <v>102</v>
      </c>
      <c r="AC3455" t="s">
        <v>10</v>
      </c>
      <c r="AD3455" t="s">
        <v>10</v>
      </c>
      <c r="AE3455">
        <v>1089</v>
      </c>
    </row>
    <row r="3456" spans="1:31" x14ac:dyDescent="0.25">
      <c r="A3456">
        <v>345</v>
      </c>
      <c r="B3456">
        <v>345</v>
      </c>
      <c r="C3456">
        <v>1125</v>
      </c>
      <c r="E3456" s="3">
        <v>41128</v>
      </c>
      <c r="F3456" s="15">
        <f t="shared" si="106"/>
        <v>2012</v>
      </c>
      <c r="G3456" s="3">
        <f t="shared" si="107"/>
        <v>41152</v>
      </c>
      <c r="H3456" t="s">
        <v>142</v>
      </c>
      <c r="I3456" t="s">
        <v>171</v>
      </c>
      <c r="J3456" t="b">
        <v>0</v>
      </c>
      <c r="K3456" t="s">
        <v>183</v>
      </c>
      <c r="L3456">
        <v>91928</v>
      </c>
      <c r="M3456">
        <v>1052</v>
      </c>
      <c r="N3456">
        <v>136013</v>
      </c>
      <c r="S3456" t="s">
        <v>182</v>
      </c>
      <c r="W3456">
        <v>8</v>
      </c>
      <c r="X3456">
        <v>12</v>
      </c>
      <c r="Y3456">
        <v>4</v>
      </c>
      <c r="Z3456">
        <v>1098824</v>
      </c>
      <c r="AA3456" t="s">
        <v>146</v>
      </c>
      <c r="AB3456">
        <v>102</v>
      </c>
      <c r="AC3456" t="s">
        <v>10</v>
      </c>
      <c r="AD3456" t="s">
        <v>10</v>
      </c>
      <c r="AE3456">
        <v>1090</v>
      </c>
    </row>
    <row r="3457" spans="1:31" x14ac:dyDescent="0.25">
      <c r="A3457">
        <v>345</v>
      </c>
      <c r="B3457">
        <v>345</v>
      </c>
      <c r="C3457">
        <v>1125</v>
      </c>
      <c r="E3457" s="3">
        <v>41128</v>
      </c>
      <c r="F3457" s="15">
        <f t="shared" si="106"/>
        <v>2012</v>
      </c>
      <c r="G3457" s="3">
        <f t="shared" si="107"/>
        <v>41152</v>
      </c>
      <c r="H3457" t="s">
        <v>142</v>
      </c>
      <c r="I3457" t="s">
        <v>171</v>
      </c>
      <c r="J3457" t="b">
        <v>0</v>
      </c>
      <c r="K3457" t="s">
        <v>183</v>
      </c>
      <c r="L3457">
        <v>91928</v>
      </c>
      <c r="M3457">
        <v>1052</v>
      </c>
      <c r="N3457">
        <v>136013</v>
      </c>
      <c r="S3457" t="s">
        <v>182</v>
      </c>
      <c r="W3457">
        <v>8</v>
      </c>
      <c r="X3457">
        <v>12</v>
      </c>
      <c r="Y3457">
        <v>2</v>
      </c>
      <c r="Z3457">
        <v>1098824</v>
      </c>
      <c r="AA3457" t="s">
        <v>146</v>
      </c>
      <c r="AB3457">
        <v>102</v>
      </c>
      <c r="AC3457" t="s">
        <v>10</v>
      </c>
      <c r="AD3457" t="s">
        <v>10</v>
      </c>
      <c r="AE3457">
        <v>1091</v>
      </c>
    </row>
    <row r="3458" spans="1:31" x14ac:dyDescent="0.25">
      <c r="A3458">
        <v>345</v>
      </c>
      <c r="B3458">
        <v>345</v>
      </c>
      <c r="C3458">
        <v>1125</v>
      </c>
      <c r="E3458" s="3">
        <v>41128</v>
      </c>
      <c r="F3458" s="15">
        <f t="shared" si="106"/>
        <v>2012</v>
      </c>
      <c r="G3458" s="3">
        <f t="shared" si="107"/>
        <v>41152</v>
      </c>
      <c r="H3458" t="s">
        <v>142</v>
      </c>
      <c r="I3458" t="s">
        <v>171</v>
      </c>
      <c r="J3458" t="b">
        <v>0</v>
      </c>
      <c r="K3458" t="s">
        <v>183</v>
      </c>
      <c r="L3458">
        <v>91928</v>
      </c>
      <c r="M3458">
        <v>1052</v>
      </c>
      <c r="N3458">
        <v>136013</v>
      </c>
      <c r="S3458" t="s">
        <v>182</v>
      </c>
      <c r="W3458">
        <v>8</v>
      </c>
      <c r="X3458">
        <v>12</v>
      </c>
      <c r="Y3458">
        <v>9.5</v>
      </c>
      <c r="Z3458">
        <v>1098824</v>
      </c>
      <c r="AA3458" t="s">
        <v>146</v>
      </c>
      <c r="AB3458">
        <v>102</v>
      </c>
      <c r="AC3458" t="s">
        <v>10</v>
      </c>
      <c r="AD3458" t="s">
        <v>10</v>
      </c>
      <c r="AE3458">
        <v>1092</v>
      </c>
    </row>
    <row r="3459" spans="1:31" x14ac:dyDescent="0.25">
      <c r="A3459">
        <v>345</v>
      </c>
      <c r="B3459">
        <v>345</v>
      </c>
      <c r="C3459">
        <v>1125</v>
      </c>
      <c r="E3459" s="3">
        <v>41128</v>
      </c>
      <c r="F3459" s="15">
        <f t="shared" ref="F3459:F3522" si="108">YEAR(E3459)</f>
        <v>2012</v>
      </c>
      <c r="G3459" s="3">
        <f t="shared" ref="G3459:G3522" si="109">EOMONTH(E3459,0)</f>
        <v>41152</v>
      </c>
      <c r="H3459" t="s">
        <v>142</v>
      </c>
      <c r="I3459" t="s">
        <v>172</v>
      </c>
      <c r="J3459" t="b">
        <v>0</v>
      </c>
      <c r="K3459" t="s">
        <v>1578</v>
      </c>
      <c r="L3459">
        <v>91928</v>
      </c>
      <c r="M3459">
        <v>1052</v>
      </c>
      <c r="N3459">
        <v>136013</v>
      </c>
      <c r="S3459" t="s">
        <v>182</v>
      </c>
      <c r="W3459">
        <v>8</v>
      </c>
      <c r="X3459">
        <v>12</v>
      </c>
      <c r="Y3459">
        <v>5.5</v>
      </c>
      <c r="Z3459">
        <v>1099579</v>
      </c>
      <c r="AA3459" t="s">
        <v>146</v>
      </c>
      <c r="AB3459">
        <v>102</v>
      </c>
      <c r="AC3459" t="s">
        <v>10</v>
      </c>
      <c r="AD3459" t="s">
        <v>10</v>
      </c>
      <c r="AE3459">
        <v>1095</v>
      </c>
    </row>
    <row r="3460" spans="1:31" x14ac:dyDescent="0.25">
      <c r="A3460">
        <v>345</v>
      </c>
      <c r="B3460">
        <v>345</v>
      </c>
      <c r="C3460">
        <v>1125</v>
      </c>
      <c r="E3460" s="3">
        <v>41128</v>
      </c>
      <c r="F3460" s="15">
        <f t="shared" si="108"/>
        <v>2012</v>
      </c>
      <c r="G3460" s="3">
        <f t="shared" si="109"/>
        <v>41152</v>
      </c>
      <c r="H3460" t="s">
        <v>142</v>
      </c>
      <c r="I3460" t="s">
        <v>1298</v>
      </c>
      <c r="J3460" t="b">
        <v>0</v>
      </c>
      <c r="K3460" t="s">
        <v>1579</v>
      </c>
      <c r="L3460">
        <v>91928</v>
      </c>
      <c r="M3460">
        <v>1052</v>
      </c>
      <c r="N3460">
        <v>136013</v>
      </c>
      <c r="S3460" t="s">
        <v>182</v>
      </c>
      <c r="W3460">
        <v>8</v>
      </c>
      <c r="X3460">
        <v>12</v>
      </c>
      <c r="Y3460">
        <v>5.5</v>
      </c>
      <c r="Z3460">
        <v>1099689</v>
      </c>
      <c r="AA3460" t="s">
        <v>146</v>
      </c>
      <c r="AB3460">
        <v>102</v>
      </c>
      <c r="AC3460" t="s">
        <v>10</v>
      </c>
      <c r="AD3460" t="s">
        <v>10</v>
      </c>
      <c r="AE3460">
        <v>1096</v>
      </c>
    </row>
    <row r="3461" spans="1:31" x14ac:dyDescent="0.25">
      <c r="A3461">
        <v>345</v>
      </c>
      <c r="B3461">
        <v>345</v>
      </c>
      <c r="C3461">
        <v>1125</v>
      </c>
      <c r="E3461" s="3">
        <v>41128</v>
      </c>
      <c r="F3461" s="15">
        <f t="shared" si="108"/>
        <v>2012</v>
      </c>
      <c r="G3461" s="3">
        <f t="shared" si="109"/>
        <v>41152</v>
      </c>
      <c r="H3461" t="s">
        <v>142</v>
      </c>
      <c r="I3461" t="s">
        <v>175</v>
      </c>
      <c r="J3461" t="b">
        <v>0</v>
      </c>
      <c r="K3461" t="s">
        <v>183</v>
      </c>
      <c r="L3461">
        <v>91928</v>
      </c>
      <c r="M3461">
        <v>1052</v>
      </c>
      <c r="N3461">
        <v>136013</v>
      </c>
      <c r="S3461" t="s">
        <v>182</v>
      </c>
      <c r="W3461">
        <v>8</v>
      </c>
      <c r="X3461">
        <v>12</v>
      </c>
      <c r="Y3461">
        <v>4</v>
      </c>
      <c r="Z3461">
        <v>1099394</v>
      </c>
      <c r="AA3461" t="s">
        <v>146</v>
      </c>
      <c r="AB3461">
        <v>102</v>
      </c>
      <c r="AC3461" t="s">
        <v>10</v>
      </c>
      <c r="AD3461" t="s">
        <v>10</v>
      </c>
      <c r="AE3461">
        <v>1102</v>
      </c>
    </row>
    <row r="3462" spans="1:31" x14ac:dyDescent="0.25">
      <c r="A3462">
        <v>345</v>
      </c>
      <c r="B3462">
        <v>345</v>
      </c>
      <c r="C3462">
        <v>1125</v>
      </c>
      <c r="E3462" s="3">
        <v>41128</v>
      </c>
      <c r="F3462" s="15">
        <f t="shared" si="108"/>
        <v>2012</v>
      </c>
      <c r="G3462" s="3">
        <f t="shared" si="109"/>
        <v>41152</v>
      </c>
      <c r="H3462" t="s">
        <v>142</v>
      </c>
      <c r="I3462" t="s">
        <v>175</v>
      </c>
      <c r="J3462" t="b">
        <v>0</v>
      </c>
      <c r="K3462" t="s">
        <v>183</v>
      </c>
      <c r="L3462">
        <v>91928</v>
      </c>
      <c r="M3462">
        <v>1052</v>
      </c>
      <c r="N3462">
        <v>136013</v>
      </c>
      <c r="S3462" t="s">
        <v>182</v>
      </c>
      <c r="W3462">
        <v>8</v>
      </c>
      <c r="X3462">
        <v>12</v>
      </c>
      <c r="Y3462">
        <v>4</v>
      </c>
      <c r="Z3462">
        <v>1099394</v>
      </c>
      <c r="AA3462" t="s">
        <v>146</v>
      </c>
      <c r="AB3462">
        <v>102</v>
      </c>
      <c r="AC3462" t="s">
        <v>10</v>
      </c>
      <c r="AD3462" t="s">
        <v>10</v>
      </c>
      <c r="AE3462">
        <v>1103</v>
      </c>
    </row>
    <row r="3463" spans="1:31" x14ac:dyDescent="0.25">
      <c r="A3463">
        <v>345</v>
      </c>
      <c r="B3463">
        <v>345</v>
      </c>
      <c r="C3463">
        <v>1125</v>
      </c>
      <c r="E3463" s="3">
        <v>41128</v>
      </c>
      <c r="F3463" s="15">
        <f t="shared" si="108"/>
        <v>2012</v>
      </c>
      <c r="G3463" s="3">
        <f t="shared" si="109"/>
        <v>41152</v>
      </c>
      <c r="H3463" t="s">
        <v>142</v>
      </c>
      <c r="I3463" t="s">
        <v>175</v>
      </c>
      <c r="J3463" t="b">
        <v>0</v>
      </c>
      <c r="K3463" t="s">
        <v>183</v>
      </c>
      <c r="L3463">
        <v>91928</v>
      </c>
      <c r="M3463">
        <v>1052</v>
      </c>
      <c r="N3463">
        <v>136013</v>
      </c>
      <c r="S3463" t="s">
        <v>182</v>
      </c>
      <c r="W3463">
        <v>8</v>
      </c>
      <c r="X3463">
        <v>12</v>
      </c>
      <c r="Y3463">
        <v>2</v>
      </c>
      <c r="Z3463">
        <v>1099394</v>
      </c>
      <c r="AA3463" t="s">
        <v>146</v>
      </c>
      <c r="AB3463">
        <v>102</v>
      </c>
      <c r="AC3463" t="s">
        <v>10</v>
      </c>
      <c r="AD3463" t="s">
        <v>10</v>
      </c>
      <c r="AE3463">
        <v>1104</v>
      </c>
    </row>
    <row r="3464" spans="1:31" x14ac:dyDescent="0.25">
      <c r="A3464">
        <v>345</v>
      </c>
      <c r="B3464">
        <v>345</v>
      </c>
      <c r="C3464">
        <v>1125</v>
      </c>
      <c r="E3464" s="3">
        <v>41152</v>
      </c>
      <c r="F3464" s="15">
        <f t="shared" si="108"/>
        <v>2012</v>
      </c>
      <c r="G3464" s="3">
        <f t="shared" si="109"/>
        <v>41152</v>
      </c>
      <c r="H3464" t="s">
        <v>142</v>
      </c>
      <c r="I3464" t="s">
        <v>168</v>
      </c>
      <c r="J3464" t="b">
        <v>0</v>
      </c>
      <c r="K3464" t="s">
        <v>183</v>
      </c>
      <c r="L3464">
        <v>91928</v>
      </c>
      <c r="M3464">
        <v>1058</v>
      </c>
      <c r="N3464">
        <v>136858</v>
      </c>
      <c r="S3464" t="s">
        <v>182</v>
      </c>
      <c r="W3464">
        <v>8</v>
      </c>
      <c r="X3464">
        <v>12</v>
      </c>
      <c r="Y3464">
        <v>2</v>
      </c>
      <c r="Z3464">
        <v>1099720</v>
      </c>
      <c r="AA3464" t="s">
        <v>146</v>
      </c>
      <c r="AB3464">
        <v>102</v>
      </c>
      <c r="AC3464" t="s">
        <v>10</v>
      </c>
      <c r="AD3464" t="s">
        <v>10</v>
      </c>
      <c r="AE3464">
        <v>533</v>
      </c>
    </row>
    <row r="3465" spans="1:31" x14ac:dyDescent="0.25">
      <c r="A3465">
        <v>345</v>
      </c>
      <c r="B3465">
        <v>345</v>
      </c>
      <c r="C3465">
        <v>1125</v>
      </c>
      <c r="E3465" s="3">
        <v>41152</v>
      </c>
      <c r="F3465" s="15">
        <f t="shared" si="108"/>
        <v>2012</v>
      </c>
      <c r="G3465" s="3">
        <f t="shared" si="109"/>
        <v>41152</v>
      </c>
      <c r="H3465" t="s">
        <v>142</v>
      </c>
      <c r="I3465" t="s">
        <v>168</v>
      </c>
      <c r="J3465" t="b">
        <v>0</v>
      </c>
      <c r="K3465" t="s">
        <v>183</v>
      </c>
      <c r="L3465">
        <v>91928</v>
      </c>
      <c r="M3465">
        <v>1058</v>
      </c>
      <c r="N3465">
        <v>136858</v>
      </c>
      <c r="S3465" t="s">
        <v>182</v>
      </c>
      <c r="W3465">
        <v>8</v>
      </c>
      <c r="X3465">
        <v>12</v>
      </c>
      <c r="Y3465">
        <v>4</v>
      </c>
      <c r="Z3465">
        <v>1099720</v>
      </c>
      <c r="AA3465" t="s">
        <v>146</v>
      </c>
      <c r="AB3465">
        <v>102</v>
      </c>
      <c r="AC3465" t="s">
        <v>10</v>
      </c>
      <c r="AD3465" t="s">
        <v>10</v>
      </c>
      <c r="AE3465">
        <v>534</v>
      </c>
    </row>
    <row r="3466" spans="1:31" x14ac:dyDescent="0.25">
      <c r="A3466">
        <v>345</v>
      </c>
      <c r="B3466">
        <v>345</v>
      </c>
      <c r="C3466">
        <v>1125</v>
      </c>
      <c r="E3466" s="3">
        <v>41167</v>
      </c>
      <c r="F3466" s="15">
        <f t="shared" si="108"/>
        <v>2012</v>
      </c>
      <c r="G3466" s="3">
        <f t="shared" si="109"/>
        <v>41182</v>
      </c>
      <c r="H3466" t="s">
        <v>142</v>
      </c>
      <c r="I3466" t="s">
        <v>168</v>
      </c>
      <c r="J3466" t="b">
        <v>0</v>
      </c>
      <c r="K3466" t="s">
        <v>183</v>
      </c>
      <c r="L3466">
        <v>91928</v>
      </c>
      <c r="M3466">
        <v>1061</v>
      </c>
      <c r="N3466">
        <v>137868</v>
      </c>
      <c r="S3466" t="s">
        <v>182</v>
      </c>
      <c r="W3466">
        <v>9</v>
      </c>
      <c r="X3466">
        <v>12</v>
      </c>
      <c r="Y3466">
        <v>2</v>
      </c>
      <c r="Z3466">
        <v>1099720</v>
      </c>
      <c r="AA3466" t="s">
        <v>146</v>
      </c>
      <c r="AB3466">
        <v>102</v>
      </c>
      <c r="AC3466" t="s">
        <v>10</v>
      </c>
      <c r="AD3466" t="s">
        <v>10</v>
      </c>
      <c r="AE3466">
        <v>430</v>
      </c>
    </row>
    <row r="3467" spans="1:31" x14ac:dyDescent="0.25">
      <c r="A3467">
        <v>345</v>
      </c>
      <c r="B3467">
        <v>345</v>
      </c>
      <c r="C3467">
        <v>1125</v>
      </c>
      <c r="E3467" s="3">
        <v>41167</v>
      </c>
      <c r="F3467" s="15">
        <f t="shared" si="108"/>
        <v>2012</v>
      </c>
      <c r="G3467" s="3">
        <f t="shared" si="109"/>
        <v>41182</v>
      </c>
      <c r="H3467" t="s">
        <v>142</v>
      </c>
      <c r="I3467" t="s">
        <v>168</v>
      </c>
      <c r="J3467" t="b">
        <v>0</v>
      </c>
      <c r="K3467" t="s">
        <v>183</v>
      </c>
      <c r="L3467">
        <v>91928</v>
      </c>
      <c r="M3467">
        <v>1061</v>
      </c>
      <c r="N3467">
        <v>137868</v>
      </c>
      <c r="S3467" t="s">
        <v>182</v>
      </c>
      <c r="W3467">
        <v>9</v>
      </c>
      <c r="X3467">
        <v>12</v>
      </c>
      <c r="Y3467">
        <v>1</v>
      </c>
      <c r="Z3467">
        <v>1099720</v>
      </c>
      <c r="AA3467" t="s">
        <v>146</v>
      </c>
      <c r="AB3467">
        <v>102</v>
      </c>
      <c r="AC3467" t="s">
        <v>10</v>
      </c>
      <c r="AD3467" t="s">
        <v>10</v>
      </c>
      <c r="AE3467">
        <v>431</v>
      </c>
    </row>
    <row r="3468" spans="1:31" x14ac:dyDescent="0.25">
      <c r="A3468">
        <v>345</v>
      </c>
      <c r="B3468">
        <v>345</v>
      </c>
      <c r="C3468">
        <v>1125</v>
      </c>
      <c r="E3468" s="3">
        <v>41167</v>
      </c>
      <c r="F3468" s="15">
        <f t="shared" si="108"/>
        <v>2012</v>
      </c>
      <c r="G3468" s="3">
        <f t="shared" si="109"/>
        <v>41182</v>
      </c>
      <c r="H3468" t="s">
        <v>142</v>
      </c>
      <c r="I3468" t="s">
        <v>168</v>
      </c>
      <c r="J3468" t="b">
        <v>0</v>
      </c>
      <c r="K3468" t="s">
        <v>183</v>
      </c>
      <c r="L3468">
        <v>91928</v>
      </c>
      <c r="M3468">
        <v>1061</v>
      </c>
      <c r="N3468">
        <v>137868</v>
      </c>
      <c r="S3468" t="s">
        <v>182</v>
      </c>
      <c r="W3468">
        <v>9</v>
      </c>
      <c r="X3468">
        <v>12</v>
      </c>
      <c r="Y3468">
        <v>2</v>
      </c>
      <c r="Z3468">
        <v>1099720</v>
      </c>
      <c r="AA3468" t="s">
        <v>146</v>
      </c>
      <c r="AB3468">
        <v>102</v>
      </c>
      <c r="AC3468" t="s">
        <v>10</v>
      </c>
      <c r="AD3468" t="s">
        <v>10</v>
      </c>
      <c r="AE3468">
        <v>432</v>
      </c>
    </row>
    <row r="3469" spans="1:31" x14ac:dyDescent="0.25">
      <c r="A3469">
        <v>345</v>
      </c>
      <c r="B3469">
        <v>345</v>
      </c>
      <c r="C3469">
        <v>1125</v>
      </c>
      <c r="E3469" s="3">
        <v>41156</v>
      </c>
      <c r="F3469" s="15">
        <f t="shared" si="108"/>
        <v>2012</v>
      </c>
      <c r="G3469" s="3">
        <f t="shared" si="109"/>
        <v>41182</v>
      </c>
      <c r="H3469" t="s">
        <v>142</v>
      </c>
      <c r="I3469" t="s">
        <v>175</v>
      </c>
      <c r="J3469" t="b">
        <v>0</v>
      </c>
      <c r="K3469" t="s">
        <v>183</v>
      </c>
      <c r="L3469">
        <v>91928</v>
      </c>
      <c r="M3469">
        <v>1064</v>
      </c>
      <c r="N3469">
        <v>137870</v>
      </c>
      <c r="S3469" t="s">
        <v>182</v>
      </c>
      <c r="W3469">
        <v>9</v>
      </c>
      <c r="X3469">
        <v>12</v>
      </c>
      <c r="Y3469">
        <v>5</v>
      </c>
      <c r="Z3469">
        <v>1099394</v>
      </c>
      <c r="AA3469" t="s">
        <v>146</v>
      </c>
      <c r="AB3469">
        <v>102</v>
      </c>
      <c r="AC3469" t="s">
        <v>10</v>
      </c>
      <c r="AD3469" t="s">
        <v>10</v>
      </c>
      <c r="AE3469">
        <v>924</v>
      </c>
    </row>
    <row r="3470" spans="1:31" x14ac:dyDescent="0.25">
      <c r="A3470">
        <v>345</v>
      </c>
      <c r="B3470">
        <v>345</v>
      </c>
      <c r="C3470">
        <v>1125</v>
      </c>
      <c r="E3470" s="3">
        <v>41156</v>
      </c>
      <c r="F3470" s="15">
        <f t="shared" si="108"/>
        <v>2012</v>
      </c>
      <c r="G3470" s="3">
        <f t="shared" si="109"/>
        <v>41182</v>
      </c>
      <c r="H3470" t="s">
        <v>142</v>
      </c>
      <c r="I3470" t="s">
        <v>175</v>
      </c>
      <c r="J3470" t="b">
        <v>0</v>
      </c>
      <c r="K3470" t="s">
        <v>183</v>
      </c>
      <c r="L3470">
        <v>91928</v>
      </c>
      <c r="M3470">
        <v>1064</v>
      </c>
      <c r="N3470">
        <v>137870</v>
      </c>
      <c r="S3470" t="s">
        <v>182</v>
      </c>
      <c r="W3470">
        <v>9</v>
      </c>
      <c r="X3470">
        <v>12</v>
      </c>
      <c r="Y3470">
        <v>4</v>
      </c>
      <c r="Z3470">
        <v>1099394</v>
      </c>
      <c r="AA3470" t="s">
        <v>146</v>
      </c>
      <c r="AB3470">
        <v>102</v>
      </c>
      <c r="AC3470" t="s">
        <v>10</v>
      </c>
      <c r="AD3470" t="s">
        <v>10</v>
      </c>
      <c r="AE3470">
        <v>925</v>
      </c>
    </row>
    <row r="3471" spans="1:31" x14ac:dyDescent="0.25">
      <c r="A3471">
        <v>345</v>
      </c>
      <c r="B3471">
        <v>345</v>
      </c>
      <c r="C3471">
        <v>1125</v>
      </c>
      <c r="E3471" s="3">
        <v>41156</v>
      </c>
      <c r="F3471" s="15">
        <f t="shared" si="108"/>
        <v>2012</v>
      </c>
      <c r="G3471" s="3">
        <f t="shared" si="109"/>
        <v>41182</v>
      </c>
      <c r="H3471" t="s">
        <v>142</v>
      </c>
      <c r="I3471" t="s">
        <v>1298</v>
      </c>
      <c r="J3471" t="b">
        <v>0</v>
      </c>
      <c r="K3471" t="s">
        <v>183</v>
      </c>
      <c r="L3471">
        <v>91928</v>
      </c>
      <c r="M3471">
        <v>1064</v>
      </c>
      <c r="N3471">
        <v>137870</v>
      </c>
      <c r="S3471" t="s">
        <v>182</v>
      </c>
      <c r="W3471">
        <v>9</v>
      </c>
      <c r="X3471">
        <v>12</v>
      </c>
      <c r="Y3471">
        <v>1</v>
      </c>
      <c r="Z3471">
        <v>1099689</v>
      </c>
      <c r="AA3471" t="s">
        <v>146</v>
      </c>
      <c r="AB3471">
        <v>102</v>
      </c>
      <c r="AC3471" t="s">
        <v>10</v>
      </c>
      <c r="AD3471" t="s">
        <v>10</v>
      </c>
      <c r="AE3471">
        <v>931</v>
      </c>
    </row>
    <row r="3472" spans="1:31" x14ac:dyDescent="0.25">
      <c r="A3472">
        <v>345</v>
      </c>
      <c r="B3472">
        <v>345</v>
      </c>
      <c r="C3472">
        <v>1125</v>
      </c>
      <c r="E3472" s="3">
        <v>41156</v>
      </c>
      <c r="F3472" s="15">
        <f t="shared" si="108"/>
        <v>2012</v>
      </c>
      <c r="G3472" s="3">
        <f t="shared" si="109"/>
        <v>41182</v>
      </c>
      <c r="H3472" t="s">
        <v>142</v>
      </c>
      <c r="I3472" t="s">
        <v>1298</v>
      </c>
      <c r="J3472" t="b">
        <v>0</v>
      </c>
      <c r="K3472" t="s">
        <v>183</v>
      </c>
      <c r="L3472">
        <v>91928</v>
      </c>
      <c r="M3472">
        <v>1064</v>
      </c>
      <c r="N3472">
        <v>137870</v>
      </c>
      <c r="S3472" t="s">
        <v>182</v>
      </c>
      <c r="W3472">
        <v>9</v>
      </c>
      <c r="X3472">
        <v>12</v>
      </c>
      <c r="Y3472">
        <v>5</v>
      </c>
      <c r="Z3472">
        <v>1099689</v>
      </c>
      <c r="AA3472" t="s">
        <v>146</v>
      </c>
      <c r="AB3472">
        <v>102</v>
      </c>
      <c r="AC3472" t="s">
        <v>10</v>
      </c>
      <c r="AD3472" t="s">
        <v>10</v>
      </c>
      <c r="AE3472">
        <v>932</v>
      </c>
    </row>
    <row r="3473" spans="1:31" x14ac:dyDescent="0.25">
      <c r="A3473">
        <v>345</v>
      </c>
      <c r="B3473">
        <v>345</v>
      </c>
      <c r="C3473">
        <v>1125</v>
      </c>
      <c r="E3473" s="3">
        <v>41156</v>
      </c>
      <c r="F3473" s="15">
        <f t="shared" si="108"/>
        <v>2012</v>
      </c>
      <c r="G3473" s="3">
        <f t="shared" si="109"/>
        <v>41182</v>
      </c>
      <c r="H3473" t="s">
        <v>142</v>
      </c>
      <c r="I3473" t="s">
        <v>171</v>
      </c>
      <c r="J3473" t="b">
        <v>0</v>
      </c>
      <c r="K3473" t="s">
        <v>1580</v>
      </c>
      <c r="L3473">
        <v>91928</v>
      </c>
      <c r="M3473">
        <v>1064</v>
      </c>
      <c r="N3473">
        <v>137870</v>
      </c>
      <c r="S3473" t="s">
        <v>182</v>
      </c>
      <c r="W3473">
        <v>9</v>
      </c>
      <c r="X3473">
        <v>12</v>
      </c>
      <c r="Y3473">
        <v>5</v>
      </c>
      <c r="Z3473">
        <v>1098824</v>
      </c>
      <c r="AA3473" t="s">
        <v>146</v>
      </c>
      <c r="AB3473">
        <v>102</v>
      </c>
      <c r="AC3473" t="s">
        <v>10</v>
      </c>
      <c r="AD3473" t="s">
        <v>10</v>
      </c>
      <c r="AE3473">
        <v>939</v>
      </c>
    </row>
    <row r="3474" spans="1:31" x14ac:dyDescent="0.25">
      <c r="A3474">
        <v>345</v>
      </c>
      <c r="B3474">
        <v>345</v>
      </c>
      <c r="C3474">
        <v>1125</v>
      </c>
      <c r="E3474" s="3">
        <v>41156</v>
      </c>
      <c r="F3474" s="15">
        <f t="shared" si="108"/>
        <v>2012</v>
      </c>
      <c r="G3474" s="3">
        <f t="shared" si="109"/>
        <v>41182</v>
      </c>
      <c r="H3474" t="s">
        <v>142</v>
      </c>
      <c r="I3474" t="s">
        <v>171</v>
      </c>
      <c r="J3474" t="b">
        <v>0</v>
      </c>
      <c r="K3474" t="s">
        <v>1581</v>
      </c>
      <c r="L3474">
        <v>91928</v>
      </c>
      <c r="M3474">
        <v>1064</v>
      </c>
      <c r="N3474">
        <v>137870</v>
      </c>
      <c r="S3474" t="s">
        <v>182</v>
      </c>
      <c r="W3474">
        <v>9</v>
      </c>
      <c r="X3474">
        <v>12</v>
      </c>
      <c r="Y3474">
        <v>4</v>
      </c>
      <c r="Z3474">
        <v>1098824</v>
      </c>
      <c r="AA3474" t="s">
        <v>146</v>
      </c>
      <c r="AB3474">
        <v>102</v>
      </c>
      <c r="AC3474" t="s">
        <v>10</v>
      </c>
      <c r="AD3474" t="s">
        <v>10</v>
      </c>
      <c r="AE3474">
        <v>940</v>
      </c>
    </row>
    <row r="3475" spans="1:31" x14ac:dyDescent="0.25">
      <c r="A3475">
        <v>345</v>
      </c>
      <c r="B3475">
        <v>345</v>
      </c>
      <c r="C3475">
        <v>1125</v>
      </c>
      <c r="E3475" s="3">
        <v>41170</v>
      </c>
      <c r="F3475" s="15">
        <f t="shared" si="108"/>
        <v>2012</v>
      </c>
      <c r="G3475" s="3">
        <f t="shared" si="109"/>
        <v>41182</v>
      </c>
      <c r="H3475" t="s">
        <v>142</v>
      </c>
      <c r="I3475" t="s">
        <v>358</v>
      </c>
      <c r="J3475" t="b">
        <v>0</v>
      </c>
      <c r="K3475" t="s">
        <v>183</v>
      </c>
      <c r="L3475">
        <v>91927</v>
      </c>
      <c r="M3475">
        <v>1067</v>
      </c>
      <c r="N3475">
        <v>138591</v>
      </c>
      <c r="S3475" t="s">
        <v>182</v>
      </c>
      <c r="W3475">
        <v>9</v>
      </c>
      <c r="X3475">
        <v>12</v>
      </c>
      <c r="Y3475">
        <v>6</v>
      </c>
      <c r="Z3475">
        <v>1098828</v>
      </c>
      <c r="AA3475" t="s">
        <v>146</v>
      </c>
      <c r="AB3475">
        <v>102</v>
      </c>
      <c r="AC3475" t="s">
        <v>10</v>
      </c>
      <c r="AD3475" t="s">
        <v>10</v>
      </c>
      <c r="AE3475">
        <v>1068</v>
      </c>
    </row>
    <row r="3476" spans="1:31" x14ac:dyDescent="0.25">
      <c r="A3476">
        <v>345</v>
      </c>
      <c r="B3476">
        <v>345</v>
      </c>
      <c r="C3476">
        <v>1125</v>
      </c>
      <c r="E3476" s="3">
        <v>41170</v>
      </c>
      <c r="F3476" s="15">
        <f t="shared" si="108"/>
        <v>2012</v>
      </c>
      <c r="G3476" s="3">
        <f t="shared" si="109"/>
        <v>41182</v>
      </c>
      <c r="H3476" t="s">
        <v>142</v>
      </c>
      <c r="I3476" t="s">
        <v>171</v>
      </c>
      <c r="J3476" t="b">
        <v>0</v>
      </c>
      <c r="K3476" t="s">
        <v>1582</v>
      </c>
      <c r="L3476">
        <v>91928</v>
      </c>
      <c r="M3476">
        <v>1067</v>
      </c>
      <c r="N3476">
        <v>138591</v>
      </c>
      <c r="S3476" t="s">
        <v>182</v>
      </c>
      <c r="W3476">
        <v>9</v>
      </c>
      <c r="X3476">
        <v>12</v>
      </c>
      <c r="Y3476">
        <v>5</v>
      </c>
      <c r="Z3476">
        <v>1098824</v>
      </c>
      <c r="AA3476" t="s">
        <v>146</v>
      </c>
      <c r="AB3476">
        <v>102</v>
      </c>
      <c r="AC3476" t="s">
        <v>10</v>
      </c>
      <c r="AD3476" t="s">
        <v>10</v>
      </c>
      <c r="AE3476">
        <v>1069</v>
      </c>
    </row>
    <row r="3477" spans="1:31" x14ac:dyDescent="0.25">
      <c r="A3477">
        <v>345</v>
      </c>
      <c r="B3477">
        <v>345</v>
      </c>
      <c r="C3477">
        <v>1125</v>
      </c>
      <c r="E3477" s="3">
        <v>41170</v>
      </c>
      <c r="F3477" s="15">
        <f t="shared" si="108"/>
        <v>2012</v>
      </c>
      <c r="G3477" s="3">
        <f t="shared" si="109"/>
        <v>41182</v>
      </c>
      <c r="H3477" t="s">
        <v>142</v>
      </c>
      <c r="I3477" t="s">
        <v>171</v>
      </c>
      <c r="J3477" t="b">
        <v>0</v>
      </c>
      <c r="K3477" t="s">
        <v>1583</v>
      </c>
      <c r="L3477">
        <v>91928</v>
      </c>
      <c r="M3477">
        <v>1067</v>
      </c>
      <c r="N3477">
        <v>138591</v>
      </c>
      <c r="S3477" t="s">
        <v>182</v>
      </c>
      <c r="W3477">
        <v>9</v>
      </c>
      <c r="X3477">
        <v>12</v>
      </c>
      <c r="Y3477">
        <v>3</v>
      </c>
      <c r="Z3477">
        <v>1098824</v>
      </c>
      <c r="AA3477" t="s">
        <v>146</v>
      </c>
      <c r="AB3477">
        <v>102</v>
      </c>
      <c r="AC3477" t="s">
        <v>10</v>
      </c>
      <c r="AD3477" t="s">
        <v>10</v>
      </c>
      <c r="AE3477">
        <v>1070</v>
      </c>
    </row>
    <row r="3478" spans="1:31" x14ac:dyDescent="0.25">
      <c r="A3478">
        <v>345</v>
      </c>
      <c r="B3478">
        <v>345</v>
      </c>
      <c r="C3478">
        <v>1125</v>
      </c>
      <c r="E3478" s="3">
        <v>41170</v>
      </c>
      <c r="F3478" s="15">
        <f t="shared" si="108"/>
        <v>2012</v>
      </c>
      <c r="G3478" s="3">
        <f t="shared" si="109"/>
        <v>41182</v>
      </c>
      <c r="H3478" t="s">
        <v>142</v>
      </c>
      <c r="I3478" t="s">
        <v>171</v>
      </c>
      <c r="J3478" t="b">
        <v>0</v>
      </c>
      <c r="K3478" t="s">
        <v>1583</v>
      </c>
      <c r="L3478">
        <v>91928</v>
      </c>
      <c r="M3478">
        <v>1067</v>
      </c>
      <c r="N3478">
        <v>138591</v>
      </c>
      <c r="S3478" t="s">
        <v>182</v>
      </c>
      <c r="W3478">
        <v>9</v>
      </c>
      <c r="X3478">
        <v>12</v>
      </c>
      <c r="Y3478">
        <v>2</v>
      </c>
      <c r="Z3478">
        <v>1098824</v>
      </c>
      <c r="AA3478" t="s">
        <v>146</v>
      </c>
      <c r="AB3478">
        <v>102</v>
      </c>
      <c r="AC3478" t="s">
        <v>10</v>
      </c>
      <c r="AD3478" t="s">
        <v>10</v>
      </c>
      <c r="AE3478">
        <v>1071</v>
      </c>
    </row>
    <row r="3479" spans="1:31" x14ac:dyDescent="0.25">
      <c r="A3479">
        <v>345</v>
      </c>
      <c r="B3479">
        <v>345</v>
      </c>
      <c r="C3479">
        <v>1125</v>
      </c>
      <c r="E3479" s="3">
        <v>41170</v>
      </c>
      <c r="F3479" s="15">
        <f t="shared" si="108"/>
        <v>2012</v>
      </c>
      <c r="G3479" s="3">
        <f t="shared" si="109"/>
        <v>41182</v>
      </c>
      <c r="H3479" t="s">
        <v>142</v>
      </c>
      <c r="I3479" t="s">
        <v>171</v>
      </c>
      <c r="J3479" t="b">
        <v>0</v>
      </c>
      <c r="K3479" t="s">
        <v>1584</v>
      </c>
      <c r="L3479">
        <v>91928</v>
      </c>
      <c r="M3479">
        <v>1067</v>
      </c>
      <c r="N3479">
        <v>138591</v>
      </c>
      <c r="S3479" t="s">
        <v>182</v>
      </c>
      <c r="W3479">
        <v>9</v>
      </c>
      <c r="X3479">
        <v>12</v>
      </c>
      <c r="Y3479">
        <v>3</v>
      </c>
      <c r="Z3479">
        <v>1098824</v>
      </c>
      <c r="AA3479" t="s">
        <v>146</v>
      </c>
      <c r="AB3479">
        <v>102</v>
      </c>
      <c r="AC3479" t="s">
        <v>10</v>
      </c>
      <c r="AD3479" t="s">
        <v>10</v>
      </c>
      <c r="AE3479">
        <v>1072</v>
      </c>
    </row>
    <row r="3480" spans="1:31" x14ac:dyDescent="0.25">
      <c r="A3480">
        <v>345</v>
      </c>
      <c r="B3480">
        <v>345</v>
      </c>
      <c r="C3480">
        <v>1125</v>
      </c>
      <c r="E3480" s="3">
        <v>41170</v>
      </c>
      <c r="F3480" s="15">
        <f t="shared" si="108"/>
        <v>2012</v>
      </c>
      <c r="G3480" s="3">
        <f t="shared" si="109"/>
        <v>41182</v>
      </c>
      <c r="H3480" t="s">
        <v>142</v>
      </c>
      <c r="I3480" t="s">
        <v>175</v>
      </c>
      <c r="J3480" t="b">
        <v>0</v>
      </c>
      <c r="K3480" t="s">
        <v>183</v>
      </c>
      <c r="L3480">
        <v>91928</v>
      </c>
      <c r="M3480">
        <v>1067</v>
      </c>
      <c r="N3480">
        <v>138591</v>
      </c>
      <c r="S3480" t="s">
        <v>182</v>
      </c>
      <c r="W3480">
        <v>9</v>
      </c>
      <c r="X3480">
        <v>12</v>
      </c>
      <c r="Y3480">
        <v>5</v>
      </c>
      <c r="Z3480">
        <v>1099394</v>
      </c>
      <c r="AA3480" t="s">
        <v>146</v>
      </c>
      <c r="AB3480">
        <v>102</v>
      </c>
      <c r="AC3480" t="s">
        <v>10</v>
      </c>
      <c r="AD3480" t="s">
        <v>10</v>
      </c>
      <c r="AE3480">
        <v>1075</v>
      </c>
    </row>
    <row r="3481" spans="1:31" x14ac:dyDescent="0.25">
      <c r="A3481">
        <v>345</v>
      </c>
      <c r="B3481">
        <v>345</v>
      </c>
      <c r="C3481">
        <v>1125</v>
      </c>
      <c r="E3481" s="3">
        <v>41170</v>
      </c>
      <c r="F3481" s="15">
        <f t="shared" si="108"/>
        <v>2012</v>
      </c>
      <c r="G3481" s="3">
        <f t="shared" si="109"/>
        <v>41182</v>
      </c>
      <c r="H3481" t="s">
        <v>142</v>
      </c>
      <c r="I3481" t="s">
        <v>175</v>
      </c>
      <c r="J3481" t="b">
        <v>0</v>
      </c>
      <c r="K3481" t="s">
        <v>183</v>
      </c>
      <c r="L3481">
        <v>91928</v>
      </c>
      <c r="M3481">
        <v>1067</v>
      </c>
      <c r="N3481">
        <v>138591</v>
      </c>
      <c r="S3481" t="s">
        <v>182</v>
      </c>
      <c r="W3481">
        <v>9</v>
      </c>
      <c r="X3481">
        <v>12</v>
      </c>
      <c r="Y3481">
        <v>3</v>
      </c>
      <c r="Z3481">
        <v>1099394</v>
      </c>
      <c r="AA3481" t="s">
        <v>146</v>
      </c>
      <c r="AB3481">
        <v>102</v>
      </c>
      <c r="AC3481" t="s">
        <v>10</v>
      </c>
      <c r="AD3481" t="s">
        <v>10</v>
      </c>
      <c r="AE3481">
        <v>1076</v>
      </c>
    </row>
    <row r="3482" spans="1:31" x14ac:dyDescent="0.25">
      <c r="A3482">
        <v>345</v>
      </c>
      <c r="B3482">
        <v>345</v>
      </c>
      <c r="C3482">
        <v>1125</v>
      </c>
      <c r="E3482" s="3">
        <v>41170</v>
      </c>
      <c r="F3482" s="15">
        <f t="shared" si="108"/>
        <v>2012</v>
      </c>
      <c r="G3482" s="3">
        <f t="shared" si="109"/>
        <v>41182</v>
      </c>
      <c r="H3482" t="s">
        <v>142</v>
      </c>
      <c r="I3482" t="s">
        <v>175</v>
      </c>
      <c r="J3482" t="b">
        <v>0</v>
      </c>
      <c r="K3482" t="s">
        <v>183</v>
      </c>
      <c r="L3482">
        <v>91928</v>
      </c>
      <c r="M3482">
        <v>1067</v>
      </c>
      <c r="N3482">
        <v>138591</v>
      </c>
      <c r="S3482" t="s">
        <v>182</v>
      </c>
      <c r="W3482">
        <v>9</v>
      </c>
      <c r="X3482">
        <v>12</v>
      </c>
      <c r="Y3482">
        <v>3</v>
      </c>
      <c r="Z3482">
        <v>1099394</v>
      </c>
      <c r="AA3482" t="s">
        <v>146</v>
      </c>
      <c r="AB3482">
        <v>102</v>
      </c>
      <c r="AC3482" t="s">
        <v>10</v>
      </c>
      <c r="AD3482" t="s">
        <v>10</v>
      </c>
      <c r="AE3482">
        <v>1077</v>
      </c>
    </row>
    <row r="3483" spans="1:31" x14ac:dyDescent="0.25">
      <c r="A3483">
        <v>345</v>
      </c>
      <c r="B3483">
        <v>345</v>
      </c>
      <c r="C3483">
        <v>1125</v>
      </c>
      <c r="E3483" s="3">
        <v>41170</v>
      </c>
      <c r="F3483" s="15">
        <f t="shared" si="108"/>
        <v>2012</v>
      </c>
      <c r="G3483" s="3">
        <f t="shared" si="109"/>
        <v>41182</v>
      </c>
      <c r="H3483" t="s">
        <v>142</v>
      </c>
      <c r="I3483" t="s">
        <v>225</v>
      </c>
      <c r="J3483" t="b">
        <v>0</v>
      </c>
      <c r="K3483" t="s">
        <v>183</v>
      </c>
      <c r="L3483">
        <v>91927</v>
      </c>
      <c r="M3483">
        <v>1067</v>
      </c>
      <c r="N3483">
        <v>138591</v>
      </c>
      <c r="S3483" t="s">
        <v>182</v>
      </c>
      <c r="W3483">
        <v>9</v>
      </c>
      <c r="X3483">
        <v>12</v>
      </c>
      <c r="Y3483">
        <v>4</v>
      </c>
      <c r="Z3483">
        <v>1099936</v>
      </c>
      <c r="AA3483" t="s">
        <v>146</v>
      </c>
      <c r="AB3483">
        <v>102</v>
      </c>
      <c r="AC3483" t="s">
        <v>10</v>
      </c>
      <c r="AD3483" t="s">
        <v>10</v>
      </c>
      <c r="AE3483">
        <v>1083</v>
      </c>
    </row>
    <row r="3484" spans="1:31" x14ac:dyDescent="0.25">
      <c r="A3484">
        <v>345</v>
      </c>
      <c r="B3484">
        <v>345</v>
      </c>
      <c r="C3484">
        <v>1125</v>
      </c>
      <c r="E3484" s="3">
        <v>41182</v>
      </c>
      <c r="F3484" s="15">
        <f t="shared" si="108"/>
        <v>2012</v>
      </c>
      <c r="G3484" s="3">
        <f t="shared" si="109"/>
        <v>41182</v>
      </c>
      <c r="H3484" t="s">
        <v>142</v>
      </c>
      <c r="I3484" t="s">
        <v>168</v>
      </c>
      <c r="J3484" t="b">
        <v>0</v>
      </c>
      <c r="K3484" t="s">
        <v>183</v>
      </c>
      <c r="L3484">
        <v>91928</v>
      </c>
      <c r="M3484">
        <v>1070</v>
      </c>
      <c r="N3484">
        <v>138712</v>
      </c>
      <c r="S3484" t="s">
        <v>182</v>
      </c>
      <c r="W3484">
        <v>9</v>
      </c>
      <c r="X3484">
        <v>12</v>
      </c>
      <c r="Y3484">
        <v>4</v>
      </c>
      <c r="Z3484">
        <v>1099720</v>
      </c>
      <c r="AA3484" t="s">
        <v>146</v>
      </c>
      <c r="AB3484">
        <v>102</v>
      </c>
      <c r="AC3484" t="s">
        <v>10</v>
      </c>
      <c r="AD3484" t="s">
        <v>10</v>
      </c>
      <c r="AE3484">
        <v>354</v>
      </c>
    </row>
    <row r="3485" spans="1:31" x14ac:dyDescent="0.25">
      <c r="A3485">
        <v>345</v>
      </c>
      <c r="B3485">
        <v>345</v>
      </c>
      <c r="C3485">
        <v>1125</v>
      </c>
      <c r="E3485" s="3">
        <v>41184</v>
      </c>
      <c r="F3485" s="15">
        <f t="shared" si="108"/>
        <v>2012</v>
      </c>
      <c r="G3485" s="3">
        <f t="shared" si="109"/>
        <v>41213</v>
      </c>
      <c r="H3485" t="s">
        <v>142</v>
      </c>
      <c r="I3485" t="s">
        <v>358</v>
      </c>
      <c r="J3485" t="b">
        <v>0</v>
      </c>
      <c r="K3485" t="s">
        <v>183</v>
      </c>
      <c r="L3485">
        <v>91927</v>
      </c>
      <c r="M3485">
        <v>1073</v>
      </c>
      <c r="N3485">
        <v>139719</v>
      </c>
      <c r="S3485" t="s">
        <v>182</v>
      </c>
      <c r="W3485">
        <v>10</v>
      </c>
      <c r="X3485">
        <v>12</v>
      </c>
      <c r="Y3485">
        <v>2</v>
      </c>
      <c r="Z3485">
        <v>1098828</v>
      </c>
      <c r="AA3485" t="s">
        <v>146</v>
      </c>
      <c r="AB3485">
        <v>102</v>
      </c>
      <c r="AC3485" t="s">
        <v>10</v>
      </c>
      <c r="AD3485" t="s">
        <v>10</v>
      </c>
      <c r="AE3485">
        <v>973</v>
      </c>
    </row>
    <row r="3486" spans="1:31" x14ac:dyDescent="0.25">
      <c r="A3486">
        <v>345</v>
      </c>
      <c r="B3486">
        <v>345</v>
      </c>
      <c r="C3486">
        <v>1125</v>
      </c>
      <c r="E3486" s="3">
        <v>41184</v>
      </c>
      <c r="F3486" s="15">
        <f t="shared" si="108"/>
        <v>2012</v>
      </c>
      <c r="G3486" s="3">
        <f t="shared" si="109"/>
        <v>41213</v>
      </c>
      <c r="H3486" t="s">
        <v>142</v>
      </c>
      <c r="I3486" t="s">
        <v>171</v>
      </c>
      <c r="J3486" t="b">
        <v>0</v>
      </c>
      <c r="K3486" t="s">
        <v>1585</v>
      </c>
      <c r="L3486">
        <v>91928</v>
      </c>
      <c r="M3486">
        <v>1073</v>
      </c>
      <c r="N3486">
        <v>139719</v>
      </c>
      <c r="S3486" t="s">
        <v>182</v>
      </c>
      <c r="W3486">
        <v>10</v>
      </c>
      <c r="X3486">
        <v>12</v>
      </c>
      <c r="Y3486">
        <v>9</v>
      </c>
      <c r="Z3486">
        <v>1098824</v>
      </c>
      <c r="AA3486" t="s">
        <v>146</v>
      </c>
      <c r="AB3486">
        <v>102</v>
      </c>
      <c r="AC3486" t="s">
        <v>10</v>
      </c>
      <c r="AD3486" t="s">
        <v>10</v>
      </c>
      <c r="AE3486">
        <v>974</v>
      </c>
    </row>
    <row r="3487" spans="1:31" x14ac:dyDescent="0.25">
      <c r="A3487">
        <v>345</v>
      </c>
      <c r="B3487">
        <v>345</v>
      </c>
      <c r="C3487">
        <v>1125</v>
      </c>
      <c r="E3487" s="3">
        <v>41184</v>
      </c>
      <c r="F3487" s="15">
        <f t="shared" si="108"/>
        <v>2012</v>
      </c>
      <c r="G3487" s="3">
        <f t="shared" si="109"/>
        <v>41213</v>
      </c>
      <c r="H3487" t="s">
        <v>142</v>
      </c>
      <c r="I3487" t="s">
        <v>171</v>
      </c>
      <c r="J3487" t="b">
        <v>0</v>
      </c>
      <c r="K3487" t="s">
        <v>1585</v>
      </c>
      <c r="L3487">
        <v>91928</v>
      </c>
      <c r="M3487">
        <v>1073</v>
      </c>
      <c r="N3487">
        <v>139719</v>
      </c>
      <c r="S3487" t="s">
        <v>182</v>
      </c>
      <c r="W3487">
        <v>10</v>
      </c>
      <c r="X3487">
        <v>12</v>
      </c>
      <c r="Y3487">
        <v>3</v>
      </c>
      <c r="Z3487">
        <v>1098824</v>
      </c>
      <c r="AA3487" t="s">
        <v>146</v>
      </c>
      <c r="AB3487">
        <v>102</v>
      </c>
      <c r="AC3487" t="s">
        <v>10</v>
      </c>
      <c r="AD3487" t="s">
        <v>10</v>
      </c>
      <c r="AE3487">
        <v>975</v>
      </c>
    </row>
    <row r="3488" spans="1:31" x14ac:dyDescent="0.25">
      <c r="A3488">
        <v>345</v>
      </c>
      <c r="B3488">
        <v>345</v>
      </c>
      <c r="C3488">
        <v>1125</v>
      </c>
      <c r="E3488" s="3">
        <v>41184</v>
      </c>
      <c r="F3488" s="15">
        <f t="shared" si="108"/>
        <v>2012</v>
      </c>
      <c r="G3488" s="3">
        <f t="shared" si="109"/>
        <v>41213</v>
      </c>
      <c r="H3488" t="s">
        <v>142</v>
      </c>
      <c r="I3488" t="s">
        <v>225</v>
      </c>
      <c r="J3488" t="b">
        <v>0</v>
      </c>
      <c r="K3488" t="s">
        <v>183</v>
      </c>
      <c r="L3488">
        <v>91927</v>
      </c>
      <c r="M3488">
        <v>1073</v>
      </c>
      <c r="N3488">
        <v>139719</v>
      </c>
      <c r="S3488" t="s">
        <v>182</v>
      </c>
      <c r="W3488">
        <v>10</v>
      </c>
      <c r="X3488">
        <v>12</v>
      </c>
      <c r="Y3488">
        <v>2</v>
      </c>
      <c r="Z3488">
        <v>1099936</v>
      </c>
      <c r="AA3488" t="s">
        <v>146</v>
      </c>
      <c r="AB3488">
        <v>102</v>
      </c>
      <c r="AC3488" t="s">
        <v>10</v>
      </c>
      <c r="AD3488" t="s">
        <v>10</v>
      </c>
      <c r="AE3488">
        <v>976</v>
      </c>
    </row>
    <row r="3489" spans="1:31" x14ac:dyDescent="0.25">
      <c r="A3489">
        <v>345</v>
      </c>
      <c r="B3489">
        <v>345</v>
      </c>
      <c r="C3489">
        <v>1125</v>
      </c>
      <c r="E3489" s="3">
        <v>41184</v>
      </c>
      <c r="F3489" s="15">
        <f t="shared" si="108"/>
        <v>2012</v>
      </c>
      <c r="G3489" s="3">
        <f t="shared" si="109"/>
        <v>41213</v>
      </c>
      <c r="H3489" t="s">
        <v>142</v>
      </c>
      <c r="I3489" t="s">
        <v>175</v>
      </c>
      <c r="J3489" t="b">
        <v>0</v>
      </c>
      <c r="K3489" t="s">
        <v>183</v>
      </c>
      <c r="L3489">
        <v>91928</v>
      </c>
      <c r="M3489">
        <v>1073</v>
      </c>
      <c r="N3489">
        <v>139719</v>
      </c>
      <c r="S3489" t="s">
        <v>182</v>
      </c>
      <c r="W3489">
        <v>10</v>
      </c>
      <c r="X3489">
        <v>12</v>
      </c>
      <c r="Y3489">
        <v>9</v>
      </c>
      <c r="Z3489">
        <v>1099394</v>
      </c>
      <c r="AA3489" t="s">
        <v>146</v>
      </c>
      <c r="AB3489">
        <v>102</v>
      </c>
      <c r="AC3489" t="s">
        <v>10</v>
      </c>
      <c r="AD3489" t="s">
        <v>10</v>
      </c>
      <c r="AE3489">
        <v>977</v>
      </c>
    </row>
    <row r="3490" spans="1:31" x14ac:dyDescent="0.25">
      <c r="A3490">
        <v>345</v>
      </c>
      <c r="B3490">
        <v>345</v>
      </c>
      <c r="C3490">
        <v>1125</v>
      </c>
      <c r="E3490" s="3">
        <v>41184</v>
      </c>
      <c r="F3490" s="15">
        <f t="shared" si="108"/>
        <v>2012</v>
      </c>
      <c r="G3490" s="3">
        <f t="shared" si="109"/>
        <v>41213</v>
      </c>
      <c r="H3490" t="s">
        <v>142</v>
      </c>
      <c r="I3490" t="s">
        <v>175</v>
      </c>
      <c r="J3490" t="b">
        <v>0</v>
      </c>
      <c r="K3490" t="s">
        <v>183</v>
      </c>
      <c r="L3490">
        <v>91928</v>
      </c>
      <c r="M3490">
        <v>1073</v>
      </c>
      <c r="N3490">
        <v>139719</v>
      </c>
      <c r="S3490" t="s">
        <v>182</v>
      </c>
      <c r="W3490">
        <v>10</v>
      </c>
      <c r="X3490">
        <v>12</v>
      </c>
      <c r="Y3490">
        <v>3</v>
      </c>
      <c r="Z3490">
        <v>1099394</v>
      </c>
      <c r="AA3490" t="s">
        <v>146</v>
      </c>
      <c r="AB3490">
        <v>102</v>
      </c>
      <c r="AC3490" t="s">
        <v>10</v>
      </c>
      <c r="AD3490" t="s">
        <v>10</v>
      </c>
      <c r="AE3490">
        <v>978</v>
      </c>
    </row>
    <row r="3491" spans="1:31" x14ac:dyDescent="0.25">
      <c r="A3491">
        <v>345</v>
      </c>
      <c r="B3491">
        <v>345</v>
      </c>
      <c r="C3491">
        <v>1125</v>
      </c>
      <c r="E3491" s="3">
        <v>41184</v>
      </c>
      <c r="F3491" s="15">
        <f t="shared" si="108"/>
        <v>2012</v>
      </c>
      <c r="G3491" s="3">
        <f t="shared" si="109"/>
        <v>41213</v>
      </c>
      <c r="H3491" t="s">
        <v>142</v>
      </c>
      <c r="I3491" t="s">
        <v>175</v>
      </c>
      <c r="J3491" t="b">
        <v>0</v>
      </c>
      <c r="K3491" t="s">
        <v>1586</v>
      </c>
      <c r="L3491">
        <v>91928</v>
      </c>
      <c r="M3491">
        <v>1073</v>
      </c>
      <c r="N3491">
        <v>139719</v>
      </c>
      <c r="S3491" t="s">
        <v>182</v>
      </c>
      <c r="W3491">
        <v>10</v>
      </c>
      <c r="X3491">
        <v>12</v>
      </c>
      <c r="Y3491">
        <v>5</v>
      </c>
      <c r="Z3491">
        <v>1099394</v>
      </c>
      <c r="AA3491" t="s">
        <v>146</v>
      </c>
      <c r="AB3491">
        <v>102</v>
      </c>
      <c r="AC3491" t="s">
        <v>10</v>
      </c>
      <c r="AD3491" t="s">
        <v>10</v>
      </c>
      <c r="AE3491">
        <v>979</v>
      </c>
    </row>
    <row r="3492" spans="1:31" x14ac:dyDescent="0.25">
      <c r="A3492">
        <v>345</v>
      </c>
      <c r="B3492">
        <v>345</v>
      </c>
      <c r="C3492">
        <v>1125</v>
      </c>
      <c r="E3492" s="3">
        <v>41184</v>
      </c>
      <c r="F3492" s="15">
        <f t="shared" si="108"/>
        <v>2012</v>
      </c>
      <c r="G3492" s="3">
        <f t="shared" si="109"/>
        <v>41213</v>
      </c>
      <c r="H3492" t="s">
        <v>142</v>
      </c>
      <c r="I3492" t="s">
        <v>171</v>
      </c>
      <c r="J3492" t="b">
        <v>0</v>
      </c>
      <c r="K3492" t="s">
        <v>1587</v>
      </c>
      <c r="L3492">
        <v>91928</v>
      </c>
      <c r="M3492">
        <v>1073</v>
      </c>
      <c r="N3492">
        <v>139719</v>
      </c>
      <c r="S3492" t="s">
        <v>182</v>
      </c>
      <c r="W3492">
        <v>10</v>
      </c>
      <c r="X3492">
        <v>12</v>
      </c>
      <c r="Y3492">
        <v>6</v>
      </c>
      <c r="Z3492">
        <v>1098824</v>
      </c>
      <c r="AA3492" t="s">
        <v>146</v>
      </c>
      <c r="AB3492">
        <v>102</v>
      </c>
      <c r="AC3492" t="s">
        <v>10</v>
      </c>
      <c r="AD3492" t="s">
        <v>10</v>
      </c>
      <c r="AE3492">
        <v>982</v>
      </c>
    </row>
    <row r="3493" spans="1:31" x14ac:dyDescent="0.25">
      <c r="A3493">
        <v>345</v>
      </c>
      <c r="B3493">
        <v>345</v>
      </c>
      <c r="C3493">
        <v>1125</v>
      </c>
      <c r="E3493" s="3">
        <v>41197</v>
      </c>
      <c r="F3493" s="15">
        <f t="shared" si="108"/>
        <v>2012</v>
      </c>
      <c r="G3493" s="3">
        <f t="shared" si="109"/>
        <v>41213</v>
      </c>
      <c r="H3493" t="s">
        <v>142</v>
      </c>
      <c r="I3493" t="s">
        <v>168</v>
      </c>
      <c r="J3493" t="b">
        <v>0</v>
      </c>
      <c r="K3493" t="s">
        <v>183</v>
      </c>
      <c r="L3493">
        <v>91928</v>
      </c>
      <c r="M3493">
        <v>1076</v>
      </c>
      <c r="N3493">
        <v>139976</v>
      </c>
      <c r="S3493" t="s">
        <v>182</v>
      </c>
      <c r="W3493">
        <v>10</v>
      </c>
      <c r="X3493">
        <v>12</v>
      </c>
      <c r="Y3493">
        <v>2</v>
      </c>
      <c r="Z3493">
        <v>1099720</v>
      </c>
      <c r="AA3493" t="s">
        <v>146</v>
      </c>
      <c r="AB3493">
        <v>102</v>
      </c>
      <c r="AC3493" t="s">
        <v>10</v>
      </c>
      <c r="AD3493" t="s">
        <v>10</v>
      </c>
      <c r="AE3493">
        <v>480</v>
      </c>
    </row>
    <row r="3494" spans="1:31" x14ac:dyDescent="0.25">
      <c r="A3494">
        <v>345</v>
      </c>
      <c r="B3494">
        <v>345</v>
      </c>
      <c r="C3494">
        <v>1125</v>
      </c>
      <c r="E3494" s="3">
        <v>41197</v>
      </c>
      <c r="F3494" s="15">
        <f t="shared" si="108"/>
        <v>2012</v>
      </c>
      <c r="G3494" s="3">
        <f t="shared" si="109"/>
        <v>41213</v>
      </c>
      <c r="H3494" t="s">
        <v>142</v>
      </c>
      <c r="I3494" t="s">
        <v>168</v>
      </c>
      <c r="J3494" t="b">
        <v>0</v>
      </c>
      <c r="K3494" t="s">
        <v>183</v>
      </c>
      <c r="L3494">
        <v>91928</v>
      </c>
      <c r="M3494">
        <v>1076</v>
      </c>
      <c r="N3494">
        <v>139976</v>
      </c>
      <c r="S3494" t="s">
        <v>182</v>
      </c>
      <c r="W3494">
        <v>10</v>
      </c>
      <c r="X3494">
        <v>12</v>
      </c>
      <c r="Y3494">
        <v>4</v>
      </c>
      <c r="Z3494">
        <v>1099720</v>
      </c>
      <c r="AA3494" t="s">
        <v>146</v>
      </c>
      <c r="AB3494">
        <v>102</v>
      </c>
      <c r="AC3494" t="s">
        <v>10</v>
      </c>
      <c r="AD3494" t="s">
        <v>10</v>
      </c>
      <c r="AE3494">
        <v>481</v>
      </c>
    </row>
    <row r="3495" spans="1:31" x14ac:dyDescent="0.25">
      <c r="A3495">
        <v>345</v>
      </c>
      <c r="B3495">
        <v>345</v>
      </c>
      <c r="C3495">
        <v>1125</v>
      </c>
      <c r="E3495" s="3">
        <v>41197</v>
      </c>
      <c r="F3495" s="15">
        <f t="shared" si="108"/>
        <v>2012</v>
      </c>
      <c r="G3495" s="3">
        <f t="shared" si="109"/>
        <v>41213</v>
      </c>
      <c r="H3495" t="s">
        <v>142</v>
      </c>
      <c r="I3495" t="s">
        <v>168</v>
      </c>
      <c r="J3495" t="b">
        <v>0</v>
      </c>
      <c r="K3495" t="s">
        <v>183</v>
      </c>
      <c r="L3495">
        <v>91928</v>
      </c>
      <c r="M3495">
        <v>1076</v>
      </c>
      <c r="N3495">
        <v>139976</v>
      </c>
      <c r="S3495" t="s">
        <v>182</v>
      </c>
      <c r="W3495">
        <v>10</v>
      </c>
      <c r="X3495">
        <v>12</v>
      </c>
      <c r="Y3495">
        <v>4</v>
      </c>
      <c r="Z3495">
        <v>1099720</v>
      </c>
      <c r="AA3495" t="s">
        <v>146</v>
      </c>
      <c r="AB3495">
        <v>102</v>
      </c>
      <c r="AC3495" t="s">
        <v>10</v>
      </c>
      <c r="AD3495" t="s">
        <v>10</v>
      </c>
      <c r="AE3495">
        <v>486</v>
      </c>
    </row>
    <row r="3496" spans="1:31" x14ac:dyDescent="0.25">
      <c r="A3496">
        <v>345</v>
      </c>
      <c r="B3496">
        <v>345</v>
      </c>
      <c r="C3496">
        <v>1125</v>
      </c>
      <c r="E3496" s="3">
        <v>41197</v>
      </c>
      <c r="F3496" s="15">
        <f t="shared" si="108"/>
        <v>2012</v>
      </c>
      <c r="G3496" s="3">
        <f t="shared" si="109"/>
        <v>41213</v>
      </c>
      <c r="H3496" t="s">
        <v>142</v>
      </c>
      <c r="I3496" t="s">
        <v>168</v>
      </c>
      <c r="J3496" t="b">
        <v>0</v>
      </c>
      <c r="K3496" t="s">
        <v>183</v>
      </c>
      <c r="L3496">
        <v>91928</v>
      </c>
      <c r="M3496">
        <v>1076</v>
      </c>
      <c r="N3496">
        <v>139976</v>
      </c>
      <c r="S3496" t="s">
        <v>182</v>
      </c>
      <c r="W3496">
        <v>10</v>
      </c>
      <c r="X3496">
        <v>12</v>
      </c>
      <c r="Y3496">
        <v>1</v>
      </c>
      <c r="Z3496">
        <v>1099720</v>
      </c>
      <c r="AA3496" t="s">
        <v>146</v>
      </c>
      <c r="AB3496">
        <v>102</v>
      </c>
      <c r="AC3496" t="s">
        <v>10</v>
      </c>
      <c r="AD3496" t="s">
        <v>10</v>
      </c>
      <c r="AE3496">
        <v>489</v>
      </c>
    </row>
    <row r="3497" spans="1:31" x14ac:dyDescent="0.25">
      <c r="A3497">
        <v>345</v>
      </c>
      <c r="B3497">
        <v>345</v>
      </c>
      <c r="C3497">
        <v>1125</v>
      </c>
      <c r="E3497" s="3">
        <v>41198</v>
      </c>
      <c r="F3497" s="15">
        <f t="shared" si="108"/>
        <v>2012</v>
      </c>
      <c r="G3497" s="3">
        <f t="shared" si="109"/>
        <v>41213</v>
      </c>
      <c r="H3497" t="s">
        <v>142</v>
      </c>
      <c r="I3497" t="s">
        <v>225</v>
      </c>
      <c r="J3497" t="b">
        <v>0</v>
      </c>
      <c r="K3497" t="s">
        <v>183</v>
      </c>
      <c r="L3497">
        <v>91927</v>
      </c>
      <c r="M3497">
        <v>1079</v>
      </c>
      <c r="N3497">
        <v>140513</v>
      </c>
      <c r="S3497" t="s">
        <v>182</v>
      </c>
      <c r="W3497">
        <v>10</v>
      </c>
      <c r="X3497">
        <v>12</v>
      </c>
      <c r="Y3497">
        <v>3</v>
      </c>
      <c r="Z3497">
        <v>1099936</v>
      </c>
      <c r="AA3497" t="s">
        <v>146</v>
      </c>
      <c r="AB3497">
        <v>102</v>
      </c>
      <c r="AC3497" t="s">
        <v>10</v>
      </c>
      <c r="AD3497" t="s">
        <v>10</v>
      </c>
      <c r="AE3497">
        <v>1032</v>
      </c>
    </row>
    <row r="3498" spans="1:31" x14ac:dyDescent="0.25">
      <c r="A3498">
        <v>345</v>
      </c>
      <c r="B3498">
        <v>345</v>
      </c>
      <c r="C3498">
        <v>1125</v>
      </c>
      <c r="E3498" s="3">
        <v>41198</v>
      </c>
      <c r="F3498" s="15">
        <f t="shared" si="108"/>
        <v>2012</v>
      </c>
      <c r="G3498" s="3">
        <f t="shared" si="109"/>
        <v>41213</v>
      </c>
      <c r="H3498" t="s">
        <v>142</v>
      </c>
      <c r="I3498" t="s">
        <v>175</v>
      </c>
      <c r="J3498" t="b">
        <v>0</v>
      </c>
      <c r="K3498" t="s">
        <v>183</v>
      </c>
      <c r="L3498">
        <v>91928</v>
      </c>
      <c r="M3498">
        <v>1079</v>
      </c>
      <c r="N3498">
        <v>140513</v>
      </c>
      <c r="S3498" t="s">
        <v>182</v>
      </c>
      <c r="W3498">
        <v>10</v>
      </c>
      <c r="X3498">
        <v>12</v>
      </c>
      <c r="Y3498">
        <v>5</v>
      </c>
      <c r="Z3498">
        <v>1099394</v>
      </c>
      <c r="AA3498" t="s">
        <v>146</v>
      </c>
      <c r="AB3498">
        <v>102</v>
      </c>
      <c r="AC3498" t="s">
        <v>10</v>
      </c>
      <c r="AD3498" t="s">
        <v>10</v>
      </c>
      <c r="AE3498">
        <v>1040</v>
      </c>
    </row>
    <row r="3499" spans="1:31" x14ac:dyDescent="0.25">
      <c r="A3499">
        <v>345</v>
      </c>
      <c r="B3499">
        <v>345</v>
      </c>
      <c r="C3499">
        <v>1125</v>
      </c>
      <c r="E3499" s="3">
        <v>41198</v>
      </c>
      <c r="F3499" s="15">
        <f t="shared" si="108"/>
        <v>2012</v>
      </c>
      <c r="G3499" s="3">
        <f t="shared" si="109"/>
        <v>41213</v>
      </c>
      <c r="H3499" t="s">
        <v>142</v>
      </c>
      <c r="I3499" t="s">
        <v>175</v>
      </c>
      <c r="J3499" t="b">
        <v>0</v>
      </c>
      <c r="K3499" t="s">
        <v>183</v>
      </c>
      <c r="L3499">
        <v>91928</v>
      </c>
      <c r="M3499">
        <v>1079</v>
      </c>
      <c r="N3499">
        <v>140513</v>
      </c>
      <c r="S3499" t="s">
        <v>182</v>
      </c>
      <c r="W3499">
        <v>10</v>
      </c>
      <c r="X3499">
        <v>12</v>
      </c>
      <c r="Y3499">
        <v>4</v>
      </c>
      <c r="Z3499">
        <v>1099394</v>
      </c>
      <c r="AA3499" t="s">
        <v>146</v>
      </c>
      <c r="AB3499">
        <v>102</v>
      </c>
      <c r="AC3499" t="s">
        <v>10</v>
      </c>
      <c r="AD3499" t="s">
        <v>10</v>
      </c>
      <c r="AE3499">
        <v>1041</v>
      </c>
    </row>
    <row r="3500" spans="1:31" x14ac:dyDescent="0.25">
      <c r="A3500">
        <v>345</v>
      </c>
      <c r="B3500">
        <v>345</v>
      </c>
      <c r="C3500">
        <v>1125</v>
      </c>
      <c r="E3500" s="3">
        <v>41198</v>
      </c>
      <c r="F3500" s="15">
        <f t="shared" si="108"/>
        <v>2012</v>
      </c>
      <c r="G3500" s="3">
        <f t="shared" si="109"/>
        <v>41213</v>
      </c>
      <c r="H3500" t="s">
        <v>142</v>
      </c>
      <c r="I3500" t="s">
        <v>175</v>
      </c>
      <c r="J3500" t="b">
        <v>0</v>
      </c>
      <c r="K3500" t="s">
        <v>183</v>
      </c>
      <c r="L3500">
        <v>91928</v>
      </c>
      <c r="M3500">
        <v>1079</v>
      </c>
      <c r="N3500">
        <v>140513</v>
      </c>
      <c r="S3500" t="s">
        <v>182</v>
      </c>
      <c r="W3500">
        <v>10</v>
      </c>
      <c r="X3500">
        <v>12</v>
      </c>
      <c r="Y3500">
        <v>5</v>
      </c>
      <c r="Z3500">
        <v>1099394</v>
      </c>
      <c r="AA3500" t="s">
        <v>146</v>
      </c>
      <c r="AB3500">
        <v>102</v>
      </c>
      <c r="AC3500" t="s">
        <v>10</v>
      </c>
      <c r="AD3500" t="s">
        <v>10</v>
      </c>
      <c r="AE3500">
        <v>1042</v>
      </c>
    </row>
    <row r="3501" spans="1:31" x14ac:dyDescent="0.25">
      <c r="A3501">
        <v>345</v>
      </c>
      <c r="B3501">
        <v>345</v>
      </c>
      <c r="C3501">
        <v>1125</v>
      </c>
      <c r="E3501" s="3">
        <v>41198</v>
      </c>
      <c r="F3501" s="15">
        <f t="shared" si="108"/>
        <v>2012</v>
      </c>
      <c r="G3501" s="3">
        <f t="shared" si="109"/>
        <v>41213</v>
      </c>
      <c r="H3501" t="s">
        <v>142</v>
      </c>
      <c r="I3501" t="s">
        <v>175</v>
      </c>
      <c r="J3501" t="b">
        <v>0</v>
      </c>
      <c r="K3501" t="s">
        <v>183</v>
      </c>
      <c r="L3501">
        <v>91928</v>
      </c>
      <c r="M3501">
        <v>1079</v>
      </c>
      <c r="N3501">
        <v>140513</v>
      </c>
      <c r="S3501" t="s">
        <v>182</v>
      </c>
      <c r="W3501">
        <v>10</v>
      </c>
      <c r="X3501">
        <v>12</v>
      </c>
      <c r="Y3501">
        <v>8.5</v>
      </c>
      <c r="Z3501">
        <v>1099394</v>
      </c>
      <c r="AA3501" t="s">
        <v>146</v>
      </c>
      <c r="AB3501">
        <v>102</v>
      </c>
      <c r="AC3501" t="s">
        <v>10</v>
      </c>
      <c r="AD3501" t="s">
        <v>10</v>
      </c>
      <c r="AE3501">
        <v>1043</v>
      </c>
    </row>
    <row r="3502" spans="1:31" x14ac:dyDescent="0.25">
      <c r="A3502">
        <v>345</v>
      </c>
      <c r="B3502">
        <v>345</v>
      </c>
      <c r="C3502">
        <v>1125</v>
      </c>
      <c r="E3502" s="3">
        <v>41198</v>
      </c>
      <c r="F3502" s="15">
        <f t="shared" si="108"/>
        <v>2012</v>
      </c>
      <c r="G3502" s="3">
        <f t="shared" si="109"/>
        <v>41213</v>
      </c>
      <c r="H3502" t="s">
        <v>142</v>
      </c>
      <c r="I3502" t="s">
        <v>175</v>
      </c>
      <c r="J3502" t="b">
        <v>0</v>
      </c>
      <c r="K3502" t="s">
        <v>183</v>
      </c>
      <c r="L3502">
        <v>91928</v>
      </c>
      <c r="M3502">
        <v>1079</v>
      </c>
      <c r="N3502">
        <v>140513</v>
      </c>
      <c r="S3502" t="s">
        <v>182</v>
      </c>
      <c r="W3502">
        <v>10</v>
      </c>
      <c r="X3502">
        <v>12</v>
      </c>
      <c r="Y3502">
        <v>10.5</v>
      </c>
      <c r="Z3502">
        <v>1099394</v>
      </c>
      <c r="AA3502" t="s">
        <v>146</v>
      </c>
      <c r="AB3502">
        <v>102</v>
      </c>
      <c r="AC3502" t="s">
        <v>10</v>
      </c>
      <c r="AD3502" t="s">
        <v>10</v>
      </c>
      <c r="AE3502">
        <v>1044</v>
      </c>
    </row>
    <row r="3503" spans="1:31" x14ac:dyDescent="0.25">
      <c r="A3503">
        <v>345</v>
      </c>
      <c r="B3503">
        <v>345</v>
      </c>
      <c r="C3503">
        <v>1125</v>
      </c>
      <c r="E3503" s="3">
        <v>41198</v>
      </c>
      <c r="F3503" s="15">
        <f t="shared" si="108"/>
        <v>2012</v>
      </c>
      <c r="G3503" s="3">
        <f t="shared" si="109"/>
        <v>41213</v>
      </c>
      <c r="H3503" t="s">
        <v>142</v>
      </c>
      <c r="I3503" t="s">
        <v>358</v>
      </c>
      <c r="J3503" t="b">
        <v>0</v>
      </c>
      <c r="K3503" t="s">
        <v>183</v>
      </c>
      <c r="L3503">
        <v>91927</v>
      </c>
      <c r="M3503">
        <v>1079</v>
      </c>
      <c r="N3503">
        <v>140513</v>
      </c>
      <c r="S3503" t="s">
        <v>182</v>
      </c>
      <c r="W3503">
        <v>10</v>
      </c>
      <c r="X3503">
        <v>12</v>
      </c>
      <c r="Y3503">
        <v>3</v>
      </c>
      <c r="Z3503">
        <v>1098828</v>
      </c>
      <c r="AA3503" t="s">
        <v>146</v>
      </c>
      <c r="AB3503">
        <v>102</v>
      </c>
      <c r="AC3503" t="s">
        <v>10</v>
      </c>
      <c r="AD3503" t="s">
        <v>10</v>
      </c>
      <c r="AE3503">
        <v>1052</v>
      </c>
    </row>
    <row r="3504" spans="1:31" x14ac:dyDescent="0.25">
      <c r="A3504">
        <v>345</v>
      </c>
      <c r="B3504">
        <v>345</v>
      </c>
      <c r="C3504">
        <v>1125</v>
      </c>
      <c r="E3504" s="3">
        <v>41198</v>
      </c>
      <c r="F3504" s="15">
        <f t="shared" si="108"/>
        <v>2012</v>
      </c>
      <c r="G3504" s="3">
        <f t="shared" si="109"/>
        <v>41213</v>
      </c>
      <c r="H3504" t="s">
        <v>142</v>
      </c>
      <c r="I3504" t="s">
        <v>171</v>
      </c>
      <c r="J3504" t="b">
        <v>0</v>
      </c>
      <c r="K3504" t="s">
        <v>1588</v>
      </c>
      <c r="L3504">
        <v>91928</v>
      </c>
      <c r="M3504">
        <v>1079</v>
      </c>
      <c r="N3504">
        <v>140513</v>
      </c>
      <c r="S3504" t="s">
        <v>182</v>
      </c>
      <c r="W3504">
        <v>10</v>
      </c>
      <c r="X3504">
        <v>12</v>
      </c>
      <c r="Y3504">
        <v>6</v>
      </c>
      <c r="Z3504">
        <v>1098824</v>
      </c>
      <c r="AA3504" t="s">
        <v>146</v>
      </c>
      <c r="AB3504">
        <v>102</v>
      </c>
      <c r="AC3504" t="s">
        <v>10</v>
      </c>
      <c r="AD3504" t="s">
        <v>10</v>
      </c>
      <c r="AE3504">
        <v>1053</v>
      </c>
    </row>
    <row r="3505" spans="1:31" x14ac:dyDescent="0.25">
      <c r="A3505">
        <v>345</v>
      </c>
      <c r="B3505">
        <v>345</v>
      </c>
      <c r="C3505">
        <v>1125</v>
      </c>
      <c r="E3505" s="3">
        <v>41198</v>
      </c>
      <c r="F3505" s="15">
        <f t="shared" si="108"/>
        <v>2012</v>
      </c>
      <c r="G3505" s="3">
        <f t="shared" si="109"/>
        <v>41213</v>
      </c>
      <c r="H3505" t="s">
        <v>142</v>
      </c>
      <c r="I3505" t="s">
        <v>171</v>
      </c>
      <c r="J3505" t="b">
        <v>0</v>
      </c>
      <c r="K3505" t="s">
        <v>1475</v>
      </c>
      <c r="L3505">
        <v>91928</v>
      </c>
      <c r="M3505">
        <v>1079</v>
      </c>
      <c r="N3505">
        <v>140513</v>
      </c>
      <c r="S3505" t="s">
        <v>182</v>
      </c>
      <c r="W3505">
        <v>10</v>
      </c>
      <c r="X3505">
        <v>12</v>
      </c>
      <c r="Y3505">
        <v>4</v>
      </c>
      <c r="Z3505">
        <v>1098824</v>
      </c>
      <c r="AA3505" t="s">
        <v>146</v>
      </c>
      <c r="AB3505">
        <v>102</v>
      </c>
      <c r="AC3505" t="s">
        <v>10</v>
      </c>
      <c r="AD3505" t="s">
        <v>10</v>
      </c>
      <c r="AE3505">
        <v>1054</v>
      </c>
    </row>
    <row r="3506" spans="1:31" x14ac:dyDescent="0.25">
      <c r="A3506">
        <v>345</v>
      </c>
      <c r="B3506">
        <v>345</v>
      </c>
      <c r="C3506">
        <v>1125</v>
      </c>
      <c r="E3506" s="3">
        <v>41198</v>
      </c>
      <c r="F3506" s="15">
        <f t="shared" si="108"/>
        <v>2012</v>
      </c>
      <c r="G3506" s="3">
        <f t="shared" si="109"/>
        <v>41213</v>
      </c>
      <c r="H3506" t="s">
        <v>142</v>
      </c>
      <c r="I3506" t="s">
        <v>171</v>
      </c>
      <c r="J3506" t="b">
        <v>0</v>
      </c>
      <c r="K3506" t="s">
        <v>1589</v>
      </c>
      <c r="L3506">
        <v>91928</v>
      </c>
      <c r="M3506">
        <v>1079</v>
      </c>
      <c r="N3506">
        <v>140513</v>
      </c>
      <c r="S3506" t="s">
        <v>182</v>
      </c>
      <c r="W3506">
        <v>10</v>
      </c>
      <c r="X3506">
        <v>12</v>
      </c>
      <c r="Y3506">
        <v>5</v>
      </c>
      <c r="Z3506">
        <v>1098824</v>
      </c>
      <c r="AA3506" t="s">
        <v>146</v>
      </c>
      <c r="AB3506">
        <v>102</v>
      </c>
      <c r="AC3506" t="s">
        <v>10</v>
      </c>
      <c r="AD3506" t="s">
        <v>10</v>
      </c>
      <c r="AE3506">
        <v>1055</v>
      </c>
    </row>
    <row r="3507" spans="1:31" x14ac:dyDescent="0.25">
      <c r="A3507">
        <v>345</v>
      </c>
      <c r="B3507">
        <v>345</v>
      </c>
      <c r="C3507">
        <v>1125</v>
      </c>
      <c r="E3507" s="3">
        <v>41228</v>
      </c>
      <c r="F3507" s="15">
        <f t="shared" si="108"/>
        <v>2012</v>
      </c>
      <c r="G3507" s="3">
        <f t="shared" si="109"/>
        <v>41243</v>
      </c>
      <c r="H3507" t="s">
        <v>142</v>
      </c>
      <c r="I3507" t="s">
        <v>165</v>
      </c>
      <c r="J3507" t="b">
        <v>0</v>
      </c>
      <c r="K3507" t="s">
        <v>949</v>
      </c>
      <c r="L3507">
        <v>91928</v>
      </c>
      <c r="M3507">
        <v>1093</v>
      </c>
      <c r="N3507">
        <v>142150</v>
      </c>
      <c r="S3507" t="s">
        <v>182</v>
      </c>
      <c r="W3507">
        <v>11</v>
      </c>
      <c r="X3507">
        <v>12</v>
      </c>
      <c r="Y3507">
        <v>2</v>
      </c>
      <c r="Z3507">
        <v>1099737</v>
      </c>
      <c r="AA3507" t="s">
        <v>146</v>
      </c>
      <c r="AB3507">
        <v>102</v>
      </c>
      <c r="AC3507" t="s">
        <v>10</v>
      </c>
      <c r="AD3507" t="s">
        <v>10</v>
      </c>
      <c r="AE3507">
        <v>463</v>
      </c>
    </row>
    <row r="3508" spans="1:31" x14ac:dyDescent="0.25">
      <c r="A3508">
        <v>345</v>
      </c>
      <c r="B3508">
        <v>345</v>
      </c>
      <c r="C3508">
        <v>1125</v>
      </c>
      <c r="E3508" s="3">
        <v>41228</v>
      </c>
      <c r="F3508" s="15">
        <f t="shared" si="108"/>
        <v>2012</v>
      </c>
      <c r="G3508" s="3">
        <f t="shared" si="109"/>
        <v>41243</v>
      </c>
      <c r="H3508" t="s">
        <v>142</v>
      </c>
      <c r="I3508" t="s">
        <v>168</v>
      </c>
      <c r="J3508" t="b">
        <v>0</v>
      </c>
      <c r="K3508" t="s">
        <v>183</v>
      </c>
      <c r="L3508">
        <v>91928</v>
      </c>
      <c r="M3508">
        <v>1093</v>
      </c>
      <c r="N3508">
        <v>142150</v>
      </c>
      <c r="S3508" t="s">
        <v>182</v>
      </c>
      <c r="W3508">
        <v>11</v>
      </c>
      <c r="X3508">
        <v>12</v>
      </c>
      <c r="Y3508">
        <v>2</v>
      </c>
      <c r="Z3508">
        <v>1099720</v>
      </c>
      <c r="AA3508" t="s">
        <v>146</v>
      </c>
      <c r="AB3508">
        <v>102</v>
      </c>
      <c r="AC3508" t="s">
        <v>10</v>
      </c>
      <c r="AD3508" t="s">
        <v>10</v>
      </c>
      <c r="AE3508">
        <v>464</v>
      </c>
    </row>
    <row r="3509" spans="1:31" x14ac:dyDescent="0.25">
      <c r="A3509">
        <v>345</v>
      </c>
      <c r="B3509">
        <v>345</v>
      </c>
      <c r="C3509">
        <v>1125</v>
      </c>
      <c r="E3509" s="3">
        <v>41228</v>
      </c>
      <c r="F3509" s="15">
        <f t="shared" si="108"/>
        <v>2012</v>
      </c>
      <c r="G3509" s="3">
        <f t="shared" si="109"/>
        <v>41243</v>
      </c>
      <c r="H3509" t="s">
        <v>142</v>
      </c>
      <c r="I3509" t="s">
        <v>168</v>
      </c>
      <c r="J3509" t="b">
        <v>0</v>
      </c>
      <c r="K3509" t="s">
        <v>183</v>
      </c>
      <c r="L3509">
        <v>91928</v>
      </c>
      <c r="M3509">
        <v>1093</v>
      </c>
      <c r="N3509">
        <v>142150</v>
      </c>
      <c r="S3509" t="s">
        <v>182</v>
      </c>
      <c r="W3509">
        <v>11</v>
      </c>
      <c r="X3509">
        <v>12</v>
      </c>
      <c r="Y3509">
        <v>1</v>
      </c>
      <c r="Z3509">
        <v>1099720</v>
      </c>
      <c r="AA3509" t="s">
        <v>146</v>
      </c>
      <c r="AB3509">
        <v>102</v>
      </c>
      <c r="AC3509" t="s">
        <v>10</v>
      </c>
      <c r="AD3509" t="s">
        <v>10</v>
      </c>
      <c r="AE3509">
        <v>465</v>
      </c>
    </row>
    <row r="3510" spans="1:31" x14ac:dyDescent="0.25">
      <c r="A3510">
        <v>345</v>
      </c>
      <c r="B3510">
        <v>345</v>
      </c>
      <c r="C3510">
        <v>1125</v>
      </c>
      <c r="E3510" s="3">
        <v>41226</v>
      </c>
      <c r="F3510" s="15">
        <f t="shared" si="108"/>
        <v>2012</v>
      </c>
      <c r="G3510" s="3">
        <f t="shared" si="109"/>
        <v>41243</v>
      </c>
      <c r="H3510" t="s">
        <v>142</v>
      </c>
      <c r="I3510" t="s">
        <v>170</v>
      </c>
      <c r="J3510" t="b">
        <v>0</v>
      </c>
      <c r="K3510" t="s">
        <v>1590</v>
      </c>
      <c r="L3510">
        <v>91928</v>
      </c>
      <c r="M3510">
        <v>1098</v>
      </c>
      <c r="N3510">
        <v>142164</v>
      </c>
      <c r="S3510" t="s">
        <v>182</v>
      </c>
      <c r="W3510">
        <v>11</v>
      </c>
      <c r="X3510">
        <v>12</v>
      </c>
      <c r="Y3510">
        <v>6</v>
      </c>
      <c r="Z3510">
        <v>1098822</v>
      </c>
      <c r="AA3510" t="s">
        <v>146</v>
      </c>
      <c r="AB3510">
        <v>102</v>
      </c>
      <c r="AC3510" t="s">
        <v>10</v>
      </c>
      <c r="AD3510" t="s">
        <v>10</v>
      </c>
      <c r="AE3510">
        <v>1036</v>
      </c>
    </row>
    <row r="3511" spans="1:31" x14ac:dyDescent="0.25">
      <c r="A3511">
        <v>345</v>
      </c>
      <c r="B3511">
        <v>345</v>
      </c>
      <c r="C3511">
        <v>1125</v>
      </c>
      <c r="E3511" s="3">
        <v>41226</v>
      </c>
      <c r="F3511" s="15">
        <f t="shared" si="108"/>
        <v>2012</v>
      </c>
      <c r="G3511" s="3">
        <f t="shared" si="109"/>
        <v>41243</v>
      </c>
      <c r="H3511" t="s">
        <v>142</v>
      </c>
      <c r="I3511" t="s">
        <v>171</v>
      </c>
      <c r="J3511" t="b">
        <v>0</v>
      </c>
      <c r="K3511" t="s">
        <v>1591</v>
      </c>
      <c r="L3511">
        <v>91928</v>
      </c>
      <c r="M3511">
        <v>1098</v>
      </c>
      <c r="N3511">
        <v>142164</v>
      </c>
      <c r="S3511" t="s">
        <v>182</v>
      </c>
      <c r="W3511">
        <v>11</v>
      </c>
      <c r="X3511">
        <v>12</v>
      </c>
      <c r="Y3511">
        <v>4</v>
      </c>
      <c r="Z3511">
        <v>1098824</v>
      </c>
      <c r="AA3511" t="s">
        <v>146</v>
      </c>
      <c r="AB3511">
        <v>102</v>
      </c>
      <c r="AC3511" t="s">
        <v>10</v>
      </c>
      <c r="AD3511" t="s">
        <v>10</v>
      </c>
      <c r="AE3511">
        <v>1037</v>
      </c>
    </row>
    <row r="3512" spans="1:31" x14ac:dyDescent="0.25">
      <c r="A3512">
        <v>345</v>
      </c>
      <c r="B3512">
        <v>345</v>
      </c>
      <c r="C3512">
        <v>1125</v>
      </c>
      <c r="E3512" s="3">
        <v>41226</v>
      </c>
      <c r="F3512" s="15">
        <f t="shared" si="108"/>
        <v>2012</v>
      </c>
      <c r="G3512" s="3">
        <f t="shared" si="109"/>
        <v>41243</v>
      </c>
      <c r="H3512" t="s">
        <v>142</v>
      </c>
      <c r="I3512" t="s">
        <v>171</v>
      </c>
      <c r="J3512" t="b">
        <v>0</v>
      </c>
      <c r="K3512" t="s">
        <v>1592</v>
      </c>
      <c r="L3512">
        <v>91928</v>
      </c>
      <c r="M3512">
        <v>1098</v>
      </c>
      <c r="N3512">
        <v>142164</v>
      </c>
      <c r="S3512" t="s">
        <v>182</v>
      </c>
      <c r="W3512">
        <v>11</v>
      </c>
      <c r="X3512">
        <v>12</v>
      </c>
      <c r="Y3512">
        <v>8</v>
      </c>
      <c r="Z3512">
        <v>1098824</v>
      </c>
      <c r="AA3512" t="s">
        <v>146</v>
      </c>
      <c r="AB3512">
        <v>102</v>
      </c>
      <c r="AC3512" t="s">
        <v>10</v>
      </c>
      <c r="AD3512" t="s">
        <v>10</v>
      </c>
      <c r="AE3512">
        <v>1038</v>
      </c>
    </row>
    <row r="3513" spans="1:31" x14ac:dyDescent="0.25">
      <c r="A3513">
        <v>345</v>
      </c>
      <c r="B3513">
        <v>345</v>
      </c>
      <c r="C3513">
        <v>1125</v>
      </c>
      <c r="E3513" s="3">
        <v>41226</v>
      </c>
      <c r="F3513" s="15">
        <f t="shared" si="108"/>
        <v>2012</v>
      </c>
      <c r="G3513" s="3">
        <f t="shared" si="109"/>
        <v>41243</v>
      </c>
      <c r="H3513" t="s">
        <v>142</v>
      </c>
      <c r="I3513" t="s">
        <v>171</v>
      </c>
      <c r="J3513" t="b">
        <v>0</v>
      </c>
      <c r="K3513" t="s">
        <v>1593</v>
      </c>
      <c r="L3513">
        <v>91928</v>
      </c>
      <c r="M3513">
        <v>1098</v>
      </c>
      <c r="N3513">
        <v>142164</v>
      </c>
      <c r="S3513" t="s">
        <v>182</v>
      </c>
      <c r="W3513">
        <v>11</v>
      </c>
      <c r="X3513">
        <v>12</v>
      </c>
      <c r="Y3513">
        <v>6</v>
      </c>
      <c r="Z3513">
        <v>1098824</v>
      </c>
      <c r="AA3513" t="s">
        <v>146</v>
      </c>
      <c r="AB3513">
        <v>102</v>
      </c>
      <c r="AC3513" t="s">
        <v>10</v>
      </c>
      <c r="AD3513" t="s">
        <v>10</v>
      </c>
      <c r="AE3513">
        <v>1039</v>
      </c>
    </row>
    <row r="3514" spans="1:31" x14ac:dyDescent="0.25">
      <c r="A3514">
        <v>345</v>
      </c>
      <c r="B3514">
        <v>345</v>
      </c>
      <c r="C3514">
        <v>1125</v>
      </c>
      <c r="E3514" s="3">
        <v>41226</v>
      </c>
      <c r="F3514" s="15">
        <f t="shared" si="108"/>
        <v>2012</v>
      </c>
      <c r="G3514" s="3">
        <f t="shared" si="109"/>
        <v>41243</v>
      </c>
      <c r="H3514" t="s">
        <v>142</v>
      </c>
      <c r="I3514" t="s">
        <v>175</v>
      </c>
      <c r="J3514" t="b">
        <v>0</v>
      </c>
      <c r="K3514" t="s">
        <v>183</v>
      </c>
      <c r="L3514">
        <v>91928</v>
      </c>
      <c r="M3514">
        <v>1098</v>
      </c>
      <c r="N3514">
        <v>142164</v>
      </c>
      <c r="S3514" t="s">
        <v>182</v>
      </c>
      <c r="W3514">
        <v>11</v>
      </c>
      <c r="X3514">
        <v>12</v>
      </c>
      <c r="Y3514">
        <v>4</v>
      </c>
      <c r="Z3514">
        <v>1099394</v>
      </c>
      <c r="AA3514" t="s">
        <v>146</v>
      </c>
      <c r="AB3514">
        <v>102</v>
      </c>
      <c r="AC3514" t="s">
        <v>10</v>
      </c>
      <c r="AD3514" t="s">
        <v>10</v>
      </c>
      <c r="AE3514">
        <v>1043</v>
      </c>
    </row>
    <row r="3515" spans="1:31" x14ac:dyDescent="0.25">
      <c r="A3515">
        <v>345</v>
      </c>
      <c r="B3515">
        <v>345</v>
      </c>
      <c r="C3515">
        <v>1125</v>
      </c>
      <c r="E3515" s="3">
        <v>41226</v>
      </c>
      <c r="F3515" s="15">
        <f t="shared" si="108"/>
        <v>2012</v>
      </c>
      <c r="G3515" s="3">
        <f t="shared" si="109"/>
        <v>41243</v>
      </c>
      <c r="H3515" t="s">
        <v>142</v>
      </c>
      <c r="I3515" t="s">
        <v>175</v>
      </c>
      <c r="J3515" t="b">
        <v>0</v>
      </c>
      <c r="K3515" t="s">
        <v>183</v>
      </c>
      <c r="L3515">
        <v>91928</v>
      </c>
      <c r="M3515">
        <v>1098</v>
      </c>
      <c r="N3515">
        <v>142164</v>
      </c>
      <c r="S3515" t="s">
        <v>182</v>
      </c>
      <c r="W3515">
        <v>11</v>
      </c>
      <c r="X3515">
        <v>12</v>
      </c>
      <c r="Y3515">
        <v>8</v>
      </c>
      <c r="Z3515">
        <v>1099394</v>
      </c>
      <c r="AA3515" t="s">
        <v>146</v>
      </c>
      <c r="AB3515">
        <v>102</v>
      </c>
      <c r="AC3515" t="s">
        <v>10</v>
      </c>
      <c r="AD3515" t="s">
        <v>10</v>
      </c>
      <c r="AE3515">
        <v>1044</v>
      </c>
    </row>
    <row r="3516" spans="1:31" x14ac:dyDescent="0.25">
      <c r="A3516">
        <v>345</v>
      </c>
      <c r="B3516">
        <v>345</v>
      </c>
      <c r="C3516">
        <v>1125</v>
      </c>
      <c r="E3516" s="3">
        <v>41226</v>
      </c>
      <c r="F3516" s="15">
        <f t="shared" si="108"/>
        <v>2012</v>
      </c>
      <c r="G3516" s="3">
        <f t="shared" si="109"/>
        <v>41243</v>
      </c>
      <c r="H3516" t="s">
        <v>142</v>
      </c>
      <c r="I3516" t="s">
        <v>175</v>
      </c>
      <c r="J3516" t="b">
        <v>0</v>
      </c>
      <c r="K3516" t="s">
        <v>183</v>
      </c>
      <c r="L3516">
        <v>91928</v>
      </c>
      <c r="M3516">
        <v>1098</v>
      </c>
      <c r="N3516">
        <v>142164</v>
      </c>
      <c r="S3516" t="s">
        <v>182</v>
      </c>
      <c r="W3516">
        <v>11</v>
      </c>
      <c r="X3516">
        <v>12</v>
      </c>
      <c r="Y3516">
        <v>6</v>
      </c>
      <c r="Z3516">
        <v>1099394</v>
      </c>
      <c r="AA3516" t="s">
        <v>146</v>
      </c>
      <c r="AB3516">
        <v>102</v>
      </c>
      <c r="AC3516" t="s">
        <v>10</v>
      </c>
      <c r="AD3516" t="s">
        <v>10</v>
      </c>
      <c r="AE3516">
        <v>1045</v>
      </c>
    </row>
    <row r="3517" spans="1:31" x14ac:dyDescent="0.25">
      <c r="A3517">
        <v>345</v>
      </c>
      <c r="B3517">
        <v>345</v>
      </c>
      <c r="C3517">
        <v>1125</v>
      </c>
      <c r="E3517" s="3">
        <v>41226</v>
      </c>
      <c r="F3517" s="15">
        <f t="shared" si="108"/>
        <v>2012</v>
      </c>
      <c r="G3517" s="3">
        <f t="shared" si="109"/>
        <v>41243</v>
      </c>
      <c r="H3517" t="s">
        <v>142</v>
      </c>
      <c r="I3517" t="s">
        <v>172</v>
      </c>
      <c r="J3517" t="b">
        <v>0</v>
      </c>
      <c r="K3517" t="s">
        <v>1557</v>
      </c>
      <c r="L3517">
        <v>91928</v>
      </c>
      <c r="M3517">
        <v>1098</v>
      </c>
      <c r="N3517">
        <v>142164</v>
      </c>
      <c r="S3517" t="s">
        <v>182</v>
      </c>
      <c r="W3517">
        <v>11</v>
      </c>
      <c r="X3517">
        <v>12</v>
      </c>
      <c r="Y3517">
        <v>1</v>
      </c>
      <c r="Z3517">
        <v>1099579</v>
      </c>
      <c r="AA3517" t="s">
        <v>146</v>
      </c>
      <c r="AB3517">
        <v>102</v>
      </c>
      <c r="AC3517" t="s">
        <v>10</v>
      </c>
      <c r="AD3517" t="s">
        <v>10</v>
      </c>
      <c r="AE3517">
        <v>1046</v>
      </c>
    </row>
    <row r="3518" spans="1:31" x14ac:dyDescent="0.25">
      <c r="A3518">
        <v>345</v>
      </c>
      <c r="B3518">
        <v>345</v>
      </c>
      <c r="C3518">
        <v>1125</v>
      </c>
      <c r="E3518" s="3">
        <v>41240</v>
      </c>
      <c r="F3518" s="15">
        <f t="shared" si="108"/>
        <v>2012</v>
      </c>
      <c r="G3518" s="3">
        <f t="shared" si="109"/>
        <v>41243</v>
      </c>
      <c r="H3518" t="s">
        <v>142</v>
      </c>
      <c r="I3518" t="s">
        <v>171</v>
      </c>
      <c r="J3518" t="b">
        <v>0</v>
      </c>
      <c r="K3518" t="s">
        <v>1593</v>
      </c>
      <c r="L3518">
        <v>91926</v>
      </c>
      <c r="M3518">
        <v>1101</v>
      </c>
      <c r="N3518">
        <v>143194</v>
      </c>
      <c r="S3518" t="s">
        <v>182</v>
      </c>
      <c r="W3518">
        <v>11</v>
      </c>
      <c r="X3518">
        <v>12</v>
      </c>
      <c r="Y3518">
        <v>7</v>
      </c>
      <c r="Z3518">
        <v>1098824</v>
      </c>
      <c r="AA3518" t="s">
        <v>146</v>
      </c>
      <c r="AB3518">
        <v>102</v>
      </c>
      <c r="AC3518" t="s">
        <v>10</v>
      </c>
      <c r="AD3518" t="s">
        <v>10</v>
      </c>
      <c r="AE3518">
        <v>757</v>
      </c>
    </row>
    <row r="3519" spans="1:31" x14ac:dyDescent="0.25">
      <c r="A3519">
        <v>345</v>
      </c>
      <c r="B3519">
        <v>345</v>
      </c>
      <c r="C3519">
        <v>1125</v>
      </c>
      <c r="E3519" s="3">
        <v>41240</v>
      </c>
      <c r="F3519" s="15">
        <f t="shared" si="108"/>
        <v>2012</v>
      </c>
      <c r="G3519" s="3">
        <f t="shared" si="109"/>
        <v>41243</v>
      </c>
      <c r="H3519" t="s">
        <v>142</v>
      </c>
      <c r="I3519" t="s">
        <v>358</v>
      </c>
      <c r="J3519" t="b">
        <v>0</v>
      </c>
      <c r="K3519" t="s">
        <v>183</v>
      </c>
      <c r="L3519">
        <v>91927</v>
      </c>
      <c r="M3519">
        <v>1101</v>
      </c>
      <c r="N3519">
        <v>143194</v>
      </c>
      <c r="S3519" t="s">
        <v>182</v>
      </c>
      <c r="W3519">
        <v>11</v>
      </c>
      <c r="X3519">
        <v>12</v>
      </c>
      <c r="Y3519">
        <v>6</v>
      </c>
      <c r="Z3519">
        <v>1098828</v>
      </c>
      <c r="AA3519" t="s">
        <v>146</v>
      </c>
      <c r="AB3519">
        <v>102</v>
      </c>
      <c r="AC3519" t="s">
        <v>10</v>
      </c>
      <c r="AD3519" t="s">
        <v>10</v>
      </c>
      <c r="AE3519">
        <v>758</v>
      </c>
    </row>
    <row r="3520" spans="1:31" x14ac:dyDescent="0.25">
      <c r="A3520">
        <v>345</v>
      </c>
      <c r="B3520">
        <v>345</v>
      </c>
      <c r="C3520">
        <v>1125</v>
      </c>
      <c r="E3520" s="3">
        <v>41240</v>
      </c>
      <c r="F3520" s="15">
        <f t="shared" si="108"/>
        <v>2012</v>
      </c>
      <c r="G3520" s="3">
        <f t="shared" si="109"/>
        <v>41243</v>
      </c>
      <c r="H3520" t="s">
        <v>142</v>
      </c>
      <c r="I3520" t="s">
        <v>358</v>
      </c>
      <c r="J3520" t="b">
        <v>0</v>
      </c>
      <c r="K3520" t="s">
        <v>183</v>
      </c>
      <c r="L3520">
        <v>91927</v>
      </c>
      <c r="M3520">
        <v>1101</v>
      </c>
      <c r="N3520">
        <v>143194</v>
      </c>
      <c r="S3520" t="s">
        <v>182</v>
      </c>
      <c r="W3520">
        <v>11</v>
      </c>
      <c r="X3520">
        <v>12</v>
      </c>
      <c r="Y3520">
        <v>6</v>
      </c>
      <c r="Z3520">
        <v>1098828</v>
      </c>
      <c r="AA3520" t="s">
        <v>146</v>
      </c>
      <c r="AB3520">
        <v>102</v>
      </c>
      <c r="AC3520" t="s">
        <v>10</v>
      </c>
      <c r="AD3520" t="s">
        <v>10</v>
      </c>
      <c r="AE3520">
        <v>759</v>
      </c>
    </row>
    <row r="3521" spans="1:31" x14ac:dyDescent="0.25">
      <c r="A3521">
        <v>345</v>
      </c>
      <c r="B3521">
        <v>345</v>
      </c>
      <c r="C3521">
        <v>1125</v>
      </c>
      <c r="E3521" s="3">
        <v>41240</v>
      </c>
      <c r="F3521" s="15">
        <f t="shared" si="108"/>
        <v>2012</v>
      </c>
      <c r="G3521" s="3">
        <f t="shared" si="109"/>
        <v>41243</v>
      </c>
      <c r="H3521" t="s">
        <v>142</v>
      </c>
      <c r="I3521" t="s">
        <v>225</v>
      </c>
      <c r="J3521" t="b">
        <v>0</v>
      </c>
      <c r="K3521" t="s">
        <v>183</v>
      </c>
      <c r="L3521">
        <v>91927</v>
      </c>
      <c r="M3521">
        <v>1101</v>
      </c>
      <c r="N3521">
        <v>143194</v>
      </c>
      <c r="S3521" t="s">
        <v>182</v>
      </c>
      <c r="W3521">
        <v>11</v>
      </c>
      <c r="X3521">
        <v>12</v>
      </c>
      <c r="Y3521">
        <v>6</v>
      </c>
      <c r="Z3521">
        <v>1099936</v>
      </c>
      <c r="AA3521" t="s">
        <v>146</v>
      </c>
      <c r="AB3521">
        <v>102</v>
      </c>
      <c r="AC3521" t="s">
        <v>10</v>
      </c>
      <c r="AD3521" t="s">
        <v>10</v>
      </c>
      <c r="AE3521">
        <v>761</v>
      </c>
    </row>
    <row r="3522" spans="1:31" x14ac:dyDescent="0.25">
      <c r="A3522">
        <v>345</v>
      </c>
      <c r="B3522">
        <v>345</v>
      </c>
      <c r="C3522">
        <v>1125</v>
      </c>
      <c r="E3522" s="3">
        <v>41240</v>
      </c>
      <c r="F3522" s="15">
        <f t="shared" si="108"/>
        <v>2012</v>
      </c>
      <c r="G3522" s="3">
        <f t="shared" si="109"/>
        <v>41243</v>
      </c>
      <c r="H3522" t="s">
        <v>142</v>
      </c>
      <c r="I3522" t="s">
        <v>175</v>
      </c>
      <c r="J3522" t="b">
        <v>0</v>
      </c>
      <c r="K3522" t="s">
        <v>183</v>
      </c>
      <c r="L3522">
        <v>91928</v>
      </c>
      <c r="M3522">
        <v>1101</v>
      </c>
      <c r="N3522">
        <v>143194</v>
      </c>
      <c r="S3522" t="s">
        <v>182</v>
      </c>
      <c r="W3522">
        <v>11</v>
      </c>
      <c r="X3522">
        <v>12</v>
      </c>
      <c r="Y3522">
        <v>3.5</v>
      </c>
      <c r="Z3522">
        <v>1099394</v>
      </c>
      <c r="AA3522" t="s">
        <v>146</v>
      </c>
      <c r="AB3522">
        <v>102</v>
      </c>
      <c r="AC3522" t="s">
        <v>10</v>
      </c>
      <c r="AD3522" t="s">
        <v>10</v>
      </c>
      <c r="AE3522">
        <v>762</v>
      </c>
    </row>
    <row r="3523" spans="1:31" x14ac:dyDescent="0.25">
      <c r="A3523">
        <v>345</v>
      </c>
      <c r="B3523">
        <v>345</v>
      </c>
      <c r="C3523">
        <v>1125</v>
      </c>
      <c r="E3523" s="3">
        <v>41240</v>
      </c>
      <c r="F3523" s="15">
        <f t="shared" ref="F3523:F3586" si="110">YEAR(E3523)</f>
        <v>2012</v>
      </c>
      <c r="G3523" s="3">
        <f t="shared" ref="G3523:G3586" si="111">EOMONTH(E3523,0)</f>
        <v>41243</v>
      </c>
      <c r="H3523" t="s">
        <v>142</v>
      </c>
      <c r="I3523" t="s">
        <v>225</v>
      </c>
      <c r="J3523" t="b">
        <v>0</v>
      </c>
      <c r="K3523" t="s">
        <v>183</v>
      </c>
      <c r="L3523">
        <v>91927</v>
      </c>
      <c r="M3523">
        <v>1101</v>
      </c>
      <c r="N3523">
        <v>143194</v>
      </c>
      <c r="S3523" t="s">
        <v>182</v>
      </c>
      <c r="W3523">
        <v>11</v>
      </c>
      <c r="X3523">
        <v>12</v>
      </c>
      <c r="Y3523">
        <v>6</v>
      </c>
      <c r="Z3523">
        <v>1099936</v>
      </c>
      <c r="AA3523" t="s">
        <v>146</v>
      </c>
      <c r="AB3523">
        <v>102</v>
      </c>
      <c r="AC3523" t="s">
        <v>10</v>
      </c>
      <c r="AD3523" t="s">
        <v>10</v>
      </c>
      <c r="AE3523">
        <v>764</v>
      </c>
    </row>
    <row r="3524" spans="1:31" x14ac:dyDescent="0.25">
      <c r="A3524">
        <v>345</v>
      </c>
      <c r="B3524">
        <v>345</v>
      </c>
      <c r="C3524">
        <v>1125</v>
      </c>
      <c r="E3524" s="3">
        <v>41240</v>
      </c>
      <c r="F3524" s="15">
        <f t="shared" si="110"/>
        <v>2012</v>
      </c>
      <c r="G3524" s="3">
        <f t="shared" si="111"/>
        <v>41243</v>
      </c>
      <c r="H3524" t="s">
        <v>142</v>
      </c>
      <c r="I3524" t="s">
        <v>225</v>
      </c>
      <c r="J3524" t="b">
        <v>0</v>
      </c>
      <c r="K3524" t="s">
        <v>183</v>
      </c>
      <c r="L3524">
        <v>91927</v>
      </c>
      <c r="M3524">
        <v>1101</v>
      </c>
      <c r="N3524">
        <v>143194</v>
      </c>
      <c r="S3524" t="s">
        <v>182</v>
      </c>
      <c r="W3524">
        <v>11</v>
      </c>
      <c r="X3524">
        <v>12</v>
      </c>
      <c r="Y3524">
        <v>5</v>
      </c>
      <c r="Z3524">
        <v>1099936</v>
      </c>
      <c r="AA3524" t="s">
        <v>146</v>
      </c>
      <c r="AB3524">
        <v>102</v>
      </c>
      <c r="AC3524" t="s">
        <v>10</v>
      </c>
      <c r="AD3524" t="s">
        <v>10</v>
      </c>
      <c r="AE3524">
        <v>765</v>
      </c>
    </row>
    <row r="3525" spans="1:31" x14ac:dyDescent="0.25">
      <c r="A3525">
        <v>345</v>
      </c>
      <c r="B3525">
        <v>345</v>
      </c>
      <c r="C3525">
        <v>1125</v>
      </c>
      <c r="E3525" s="3">
        <v>41254</v>
      </c>
      <c r="F3525" s="15">
        <f t="shared" si="110"/>
        <v>2012</v>
      </c>
      <c r="G3525" s="3">
        <f t="shared" si="111"/>
        <v>41274</v>
      </c>
      <c r="H3525" t="s">
        <v>142</v>
      </c>
      <c r="I3525" t="s">
        <v>358</v>
      </c>
      <c r="J3525" t="b">
        <v>0</v>
      </c>
      <c r="K3525" t="s">
        <v>183</v>
      </c>
      <c r="L3525">
        <v>91927</v>
      </c>
      <c r="M3525">
        <v>1112</v>
      </c>
      <c r="N3525">
        <v>144667</v>
      </c>
      <c r="S3525" t="s">
        <v>182</v>
      </c>
      <c r="W3525">
        <v>12</v>
      </c>
      <c r="X3525">
        <v>12</v>
      </c>
      <c r="Y3525">
        <v>7</v>
      </c>
      <c r="Z3525">
        <v>1098828</v>
      </c>
      <c r="AA3525" t="s">
        <v>146</v>
      </c>
      <c r="AB3525">
        <v>102</v>
      </c>
      <c r="AC3525" t="s">
        <v>10</v>
      </c>
      <c r="AD3525" t="s">
        <v>10</v>
      </c>
      <c r="AE3525">
        <v>851</v>
      </c>
    </row>
    <row r="3526" spans="1:31" x14ac:dyDescent="0.25">
      <c r="A3526">
        <v>345</v>
      </c>
      <c r="B3526">
        <v>345</v>
      </c>
      <c r="C3526">
        <v>1125</v>
      </c>
      <c r="E3526" s="3">
        <v>41254</v>
      </c>
      <c r="F3526" s="15">
        <f t="shared" si="110"/>
        <v>2012</v>
      </c>
      <c r="G3526" s="3">
        <f t="shared" si="111"/>
        <v>41274</v>
      </c>
      <c r="H3526" t="s">
        <v>142</v>
      </c>
      <c r="I3526" t="s">
        <v>358</v>
      </c>
      <c r="J3526" t="b">
        <v>0</v>
      </c>
      <c r="K3526" t="s">
        <v>183</v>
      </c>
      <c r="L3526">
        <v>91927</v>
      </c>
      <c r="M3526">
        <v>1112</v>
      </c>
      <c r="N3526">
        <v>144667</v>
      </c>
      <c r="S3526" t="s">
        <v>182</v>
      </c>
      <c r="W3526">
        <v>12</v>
      </c>
      <c r="X3526">
        <v>12</v>
      </c>
      <c r="Y3526">
        <v>4</v>
      </c>
      <c r="Z3526">
        <v>1098828</v>
      </c>
      <c r="AA3526" t="s">
        <v>146</v>
      </c>
      <c r="AB3526">
        <v>102</v>
      </c>
      <c r="AC3526" t="s">
        <v>10</v>
      </c>
      <c r="AD3526" t="s">
        <v>10</v>
      </c>
      <c r="AE3526">
        <v>852</v>
      </c>
    </row>
    <row r="3527" spans="1:31" x14ac:dyDescent="0.25">
      <c r="A3527">
        <v>345</v>
      </c>
      <c r="B3527">
        <v>345</v>
      </c>
      <c r="C3527">
        <v>1125</v>
      </c>
      <c r="E3527" s="3">
        <v>41254</v>
      </c>
      <c r="F3527" s="15">
        <f t="shared" si="110"/>
        <v>2012</v>
      </c>
      <c r="G3527" s="3">
        <f t="shared" si="111"/>
        <v>41274</v>
      </c>
      <c r="H3527" t="s">
        <v>142</v>
      </c>
      <c r="I3527" t="s">
        <v>225</v>
      </c>
      <c r="J3527" t="b">
        <v>0</v>
      </c>
      <c r="K3527" t="s">
        <v>183</v>
      </c>
      <c r="L3527">
        <v>91927</v>
      </c>
      <c r="M3527">
        <v>1112</v>
      </c>
      <c r="N3527">
        <v>144667</v>
      </c>
      <c r="S3527" t="s">
        <v>182</v>
      </c>
      <c r="W3527">
        <v>12</v>
      </c>
      <c r="X3527">
        <v>12</v>
      </c>
      <c r="Y3527">
        <v>4</v>
      </c>
      <c r="Z3527">
        <v>1099936</v>
      </c>
      <c r="AA3527" t="s">
        <v>146</v>
      </c>
      <c r="AB3527">
        <v>102</v>
      </c>
      <c r="AC3527" t="s">
        <v>10</v>
      </c>
      <c r="AD3527" t="s">
        <v>10</v>
      </c>
      <c r="AE3527">
        <v>856</v>
      </c>
    </row>
    <row r="3528" spans="1:31" x14ac:dyDescent="0.25">
      <c r="A3528">
        <v>345</v>
      </c>
      <c r="B3528">
        <v>345</v>
      </c>
      <c r="C3528">
        <v>1125</v>
      </c>
      <c r="E3528" s="3">
        <v>41254</v>
      </c>
      <c r="F3528" s="15">
        <f t="shared" si="110"/>
        <v>2012</v>
      </c>
      <c r="G3528" s="3">
        <f t="shared" si="111"/>
        <v>41274</v>
      </c>
      <c r="H3528" t="s">
        <v>142</v>
      </c>
      <c r="I3528" t="s">
        <v>225</v>
      </c>
      <c r="J3528" t="b">
        <v>0</v>
      </c>
      <c r="K3528" t="s">
        <v>183</v>
      </c>
      <c r="L3528">
        <v>91927</v>
      </c>
      <c r="M3528">
        <v>1112</v>
      </c>
      <c r="N3528">
        <v>144667</v>
      </c>
      <c r="S3528" t="s">
        <v>182</v>
      </c>
      <c r="W3528">
        <v>12</v>
      </c>
      <c r="X3528">
        <v>12</v>
      </c>
      <c r="Y3528">
        <v>7</v>
      </c>
      <c r="Z3528">
        <v>1099936</v>
      </c>
      <c r="AA3528" t="s">
        <v>146</v>
      </c>
      <c r="AB3528">
        <v>102</v>
      </c>
      <c r="AC3528" t="s">
        <v>10</v>
      </c>
      <c r="AD3528" t="s">
        <v>10</v>
      </c>
      <c r="AE3528">
        <v>861</v>
      </c>
    </row>
    <row r="3529" spans="1:31" x14ac:dyDescent="0.25">
      <c r="A3529">
        <v>345</v>
      </c>
      <c r="B3529">
        <v>345</v>
      </c>
      <c r="C3529">
        <v>1125</v>
      </c>
      <c r="E3529" s="3">
        <v>41268</v>
      </c>
      <c r="F3529" s="15">
        <f t="shared" si="110"/>
        <v>2012</v>
      </c>
      <c r="G3529" s="3">
        <f t="shared" si="111"/>
        <v>41274</v>
      </c>
      <c r="H3529" t="s">
        <v>142</v>
      </c>
      <c r="I3529" t="s">
        <v>175</v>
      </c>
      <c r="J3529" t="b">
        <v>0</v>
      </c>
      <c r="K3529" t="s">
        <v>183</v>
      </c>
      <c r="L3529">
        <v>91928</v>
      </c>
      <c r="M3529">
        <v>1118</v>
      </c>
      <c r="N3529">
        <v>145412</v>
      </c>
      <c r="S3529" t="s">
        <v>182</v>
      </c>
      <c r="W3529">
        <v>12</v>
      </c>
      <c r="X3529">
        <v>12</v>
      </c>
      <c r="Y3529">
        <v>4</v>
      </c>
      <c r="Z3529">
        <v>1099394</v>
      </c>
      <c r="AA3529" t="s">
        <v>146</v>
      </c>
      <c r="AB3529">
        <v>102</v>
      </c>
      <c r="AC3529" t="s">
        <v>10</v>
      </c>
      <c r="AD3529" t="s">
        <v>10</v>
      </c>
      <c r="AE3529">
        <v>581</v>
      </c>
    </row>
    <row r="3530" spans="1:31" x14ac:dyDescent="0.25">
      <c r="A3530">
        <v>345</v>
      </c>
      <c r="B3530">
        <v>345</v>
      </c>
      <c r="C3530">
        <v>1125</v>
      </c>
      <c r="E3530" s="3">
        <v>41268</v>
      </c>
      <c r="F3530" s="15">
        <f t="shared" si="110"/>
        <v>2012</v>
      </c>
      <c r="G3530" s="3">
        <f t="shared" si="111"/>
        <v>41274</v>
      </c>
      <c r="H3530" t="s">
        <v>142</v>
      </c>
      <c r="I3530" t="s">
        <v>171</v>
      </c>
      <c r="J3530" t="b">
        <v>0</v>
      </c>
      <c r="K3530" t="s">
        <v>183</v>
      </c>
      <c r="L3530">
        <v>91928</v>
      </c>
      <c r="M3530">
        <v>1118</v>
      </c>
      <c r="N3530">
        <v>145412</v>
      </c>
      <c r="S3530" t="s">
        <v>182</v>
      </c>
      <c r="W3530">
        <v>12</v>
      </c>
      <c r="X3530">
        <v>12</v>
      </c>
      <c r="Y3530">
        <v>4</v>
      </c>
      <c r="Z3530">
        <v>1098824</v>
      </c>
      <c r="AA3530" t="s">
        <v>146</v>
      </c>
      <c r="AB3530">
        <v>102</v>
      </c>
      <c r="AC3530" t="s">
        <v>10</v>
      </c>
      <c r="AD3530" t="s">
        <v>10</v>
      </c>
      <c r="AE3530">
        <v>582</v>
      </c>
    </row>
    <row r="3531" spans="1:31" x14ac:dyDescent="0.25">
      <c r="A3531">
        <v>345</v>
      </c>
      <c r="B3531">
        <v>345</v>
      </c>
      <c r="C3531">
        <v>1125</v>
      </c>
      <c r="E3531" s="3">
        <v>41289</v>
      </c>
      <c r="F3531" s="15">
        <f t="shared" si="110"/>
        <v>2013</v>
      </c>
      <c r="G3531" s="3">
        <f t="shared" si="111"/>
        <v>41305</v>
      </c>
      <c r="H3531" t="s">
        <v>142</v>
      </c>
      <c r="I3531" t="s">
        <v>168</v>
      </c>
      <c r="J3531" t="b">
        <v>0</v>
      </c>
      <c r="K3531" t="s">
        <v>183</v>
      </c>
      <c r="L3531">
        <v>91928</v>
      </c>
      <c r="M3531">
        <v>1123</v>
      </c>
      <c r="N3531">
        <v>146815</v>
      </c>
      <c r="S3531" t="s">
        <v>182</v>
      </c>
      <c r="W3531">
        <v>1</v>
      </c>
      <c r="X3531">
        <v>13</v>
      </c>
      <c r="Y3531">
        <v>2</v>
      </c>
      <c r="Z3531">
        <v>1099720</v>
      </c>
      <c r="AA3531" t="s">
        <v>146</v>
      </c>
      <c r="AB3531">
        <v>102</v>
      </c>
      <c r="AC3531" t="s">
        <v>10</v>
      </c>
      <c r="AD3531" t="s">
        <v>10</v>
      </c>
      <c r="AE3531">
        <v>382</v>
      </c>
    </row>
    <row r="3532" spans="1:31" x14ac:dyDescent="0.25">
      <c r="A3532">
        <v>345</v>
      </c>
      <c r="B3532">
        <v>345</v>
      </c>
      <c r="C3532">
        <v>1125</v>
      </c>
      <c r="E3532" s="3">
        <v>41289</v>
      </c>
      <c r="F3532" s="15">
        <f t="shared" si="110"/>
        <v>2013</v>
      </c>
      <c r="G3532" s="3">
        <f t="shared" si="111"/>
        <v>41305</v>
      </c>
      <c r="H3532" t="s">
        <v>142</v>
      </c>
      <c r="I3532" t="s">
        <v>165</v>
      </c>
      <c r="J3532" t="b">
        <v>0</v>
      </c>
      <c r="K3532" t="s">
        <v>1469</v>
      </c>
      <c r="L3532">
        <v>91928</v>
      </c>
      <c r="M3532">
        <v>1123</v>
      </c>
      <c r="N3532">
        <v>146815</v>
      </c>
      <c r="S3532" t="s">
        <v>182</v>
      </c>
      <c r="W3532">
        <v>1</v>
      </c>
      <c r="X3532">
        <v>13</v>
      </c>
      <c r="Y3532">
        <v>2</v>
      </c>
      <c r="Z3532">
        <v>1099737</v>
      </c>
      <c r="AA3532" t="s">
        <v>146</v>
      </c>
      <c r="AB3532">
        <v>102</v>
      </c>
      <c r="AC3532" t="s">
        <v>10</v>
      </c>
      <c r="AD3532" t="s">
        <v>10</v>
      </c>
      <c r="AE3532">
        <v>384</v>
      </c>
    </row>
    <row r="3533" spans="1:31" x14ac:dyDescent="0.25">
      <c r="A3533">
        <v>345</v>
      </c>
      <c r="B3533">
        <v>345</v>
      </c>
      <c r="C3533">
        <v>1125</v>
      </c>
      <c r="E3533" s="3">
        <v>41289</v>
      </c>
      <c r="F3533" s="15">
        <f t="shared" si="110"/>
        <v>2013</v>
      </c>
      <c r="G3533" s="3">
        <f t="shared" si="111"/>
        <v>41305</v>
      </c>
      <c r="H3533" t="s">
        <v>142</v>
      </c>
      <c r="I3533" t="s">
        <v>168</v>
      </c>
      <c r="J3533" t="b">
        <v>0</v>
      </c>
      <c r="K3533" t="s">
        <v>183</v>
      </c>
      <c r="L3533">
        <v>91928</v>
      </c>
      <c r="M3533">
        <v>1123</v>
      </c>
      <c r="N3533">
        <v>146815</v>
      </c>
      <c r="S3533" t="s">
        <v>182</v>
      </c>
      <c r="W3533">
        <v>1</v>
      </c>
      <c r="X3533">
        <v>13</v>
      </c>
      <c r="Y3533">
        <v>2</v>
      </c>
      <c r="Z3533">
        <v>1099720</v>
      </c>
      <c r="AA3533" t="s">
        <v>146</v>
      </c>
      <c r="AB3533">
        <v>102</v>
      </c>
      <c r="AC3533" t="s">
        <v>10</v>
      </c>
      <c r="AD3533" t="s">
        <v>10</v>
      </c>
      <c r="AE3533">
        <v>385</v>
      </c>
    </row>
    <row r="3534" spans="1:31" x14ac:dyDescent="0.25">
      <c r="A3534">
        <v>345</v>
      </c>
      <c r="B3534">
        <v>345</v>
      </c>
      <c r="C3534">
        <v>1125</v>
      </c>
      <c r="E3534" s="3">
        <v>41282</v>
      </c>
      <c r="F3534" s="15">
        <f t="shared" si="110"/>
        <v>2013</v>
      </c>
      <c r="G3534" s="3">
        <f t="shared" si="111"/>
        <v>41305</v>
      </c>
      <c r="H3534" t="s">
        <v>142</v>
      </c>
      <c r="I3534" t="s">
        <v>171</v>
      </c>
      <c r="J3534" t="b">
        <v>0</v>
      </c>
      <c r="K3534" t="s">
        <v>183</v>
      </c>
      <c r="L3534">
        <v>91928</v>
      </c>
      <c r="M3534">
        <v>1126</v>
      </c>
      <c r="N3534">
        <v>147193</v>
      </c>
      <c r="S3534" t="s">
        <v>182</v>
      </c>
      <c r="W3534">
        <v>1</v>
      </c>
      <c r="X3534">
        <v>13</v>
      </c>
      <c r="Y3534">
        <v>3</v>
      </c>
      <c r="Z3534">
        <v>1098824</v>
      </c>
      <c r="AA3534" t="s">
        <v>146</v>
      </c>
      <c r="AB3534">
        <v>102</v>
      </c>
      <c r="AC3534" t="s">
        <v>10</v>
      </c>
      <c r="AD3534" t="s">
        <v>10</v>
      </c>
      <c r="AE3534">
        <v>632</v>
      </c>
    </row>
    <row r="3535" spans="1:31" x14ac:dyDescent="0.25">
      <c r="A3535">
        <v>345</v>
      </c>
      <c r="B3535">
        <v>345</v>
      </c>
      <c r="C3535">
        <v>1125</v>
      </c>
      <c r="E3535" s="3">
        <v>41282</v>
      </c>
      <c r="F3535" s="15">
        <f t="shared" si="110"/>
        <v>2013</v>
      </c>
      <c r="G3535" s="3">
        <f t="shared" si="111"/>
        <v>41305</v>
      </c>
      <c r="H3535" t="s">
        <v>142</v>
      </c>
      <c r="I3535" t="s">
        <v>175</v>
      </c>
      <c r="J3535" t="b">
        <v>0</v>
      </c>
      <c r="K3535" t="s">
        <v>183</v>
      </c>
      <c r="L3535">
        <v>91928</v>
      </c>
      <c r="M3535">
        <v>1126</v>
      </c>
      <c r="N3535">
        <v>147193</v>
      </c>
      <c r="S3535" t="s">
        <v>182</v>
      </c>
      <c r="W3535">
        <v>1</v>
      </c>
      <c r="X3535">
        <v>13</v>
      </c>
      <c r="Y3535">
        <v>4</v>
      </c>
      <c r="Z3535">
        <v>1099394</v>
      </c>
      <c r="AA3535" t="s">
        <v>146</v>
      </c>
      <c r="AB3535">
        <v>102</v>
      </c>
      <c r="AC3535" t="s">
        <v>10</v>
      </c>
      <c r="AD3535" t="s">
        <v>10</v>
      </c>
      <c r="AE3535">
        <v>634</v>
      </c>
    </row>
    <row r="3536" spans="1:31" x14ac:dyDescent="0.25">
      <c r="A3536">
        <v>345</v>
      </c>
      <c r="B3536">
        <v>345</v>
      </c>
      <c r="C3536">
        <v>1125</v>
      </c>
      <c r="E3536" s="3">
        <v>41305</v>
      </c>
      <c r="F3536" s="15">
        <f t="shared" si="110"/>
        <v>2013</v>
      </c>
      <c r="G3536" s="3">
        <f t="shared" si="111"/>
        <v>41305</v>
      </c>
      <c r="H3536" t="s">
        <v>142</v>
      </c>
      <c r="I3536" t="s">
        <v>168</v>
      </c>
      <c r="J3536" t="b">
        <v>0</v>
      </c>
      <c r="K3536" t="s">
        <v>183</v>
      </c>
      <c r="L3536">
        <v>91928</v>
      </c>
      <c r="M3536">
        <v>1132</v>
      </c>
      <c r="N3536">
        <v>147883</v>
      </c>
      <c r="S3536" t="s">
        <v>182</v>
      </c>
      <c r="W3536">
        <v>1</v>
      </c>
      <c r="X3536">
        <v>13</v>
      </c>
      <c r="Y3536">
        <v>2</v>
      </c>
      <c r="Z3536">
        <v>1099720</v>
      </c>
      <c r="AA3536" t="s">
        <v>146</v>
      </c>
      <c r="AB3536">
        <v>102</v>
      </c>
      <c r="AC3536" t="s">
        <v>10</v>
      </c>
      <c r="AD3536" t="s">
        <v>10</v>
      </c>
      <c r="AE3536">
        <v>428</v>
      </c>
    </row>
    <row r="3537" spans="1:31" x14ac:dyDescent="0.25">
      <c r="A3537">
        <v>345</v>
      </c>
      <c r="B3537">
        <v>345</v>
      </c>
      <c r="C3537">
        <v>1125</v>
      </c>
      <c r="E3537" s="3">
        <v>41305</v>
      </c>
      <c r="F3537" s="15">
        <f t="shared" si="110"/>
        <v>2013</v>
      </c>
      <c r="G3537" s="3">
        <f t="shared" si="111"/>
        <v>41305</v>
      </c>
      <c r="H3537" t="s">
        <v>142</v>
      </c>
      <c r="I3537" t="s">
        <v>168</v>
      </c>
      <c r="J3537" t="b">
        <v>0</v>
      </c>
      <c r="K3537" t="s">
        <v>183</v>
      </c>
      <c r="L3537">
        <v>91928</v>
      </c>
      <c r="M3537">
        <v>1132</v>
      </c>
      <c r="N3537">
        <v>147883</v>
      </c>
      <c r="S3537" t="s">
        <v>182</v>
      </c>
      <c r="W3537">
        <v>1</v>
      </c>
      <c r="X3537">
        <v>13</v>
      </c>
      <c r="Y3537">
        <v>2</v>
      </c>
      <c r="Z3537">
        <v>1099720</v>
      </c>
      <c r="AA3537" t="s">
        <v>146</v>
      </c>
      <c r="AB3537">
        <v>102</v>
      </c>
      <c r="AC3537" t="s">
        <v>10</v>
      </c>
      <c r="AD3537" t="s">
        <v>10</v>
      </c>
      <c r="AE3537">
        <v>429</v>
      </c>
    </row>
    <row r="3538" spans="1:31" x14ac:dyDescent="0.25">
      <c r="A3538">
        <v>345</v>
      </c>
      <c r="B3538">
        <v>345</v>
      </c>
      <c r="C3538">
        <v>1125</v>
      </c>
      <c r="E3538" s="3">
        <v>41305</v>
      </c>
      <c r="F3538" s="15">
        <f t="shared" si="110"/>
        <v>2013</v>
      </c>
      <c r="G3538" s="3">
        <f t="shared" si="111"/>
        <v>41305</v>
      </c>
      <c r="H3538" t="s">
        <v>142</v>
      </c>
      <c r="I3538" t="s">
        <v>168</v>
      </c>
      <c r="J3538" t="b">
        <v>0</v>
      </c>
      <c r="K3538" t="s">
        <v>183</v>
      </c>
      <c r="L3538">
        <v>91928</v>
      </c>
      <c r="M3538">
        <v>1132</v>
      </c>
      <c r="N3538">
        <v>147883</v>
      </c>
      <c r="S3538" t="s">
        <v>182</v>
      </c>
      <c r="W3538">
        <v>1</v>
      </c>
      <c r="X3538">
        <v>13</v>
      </c>
      <c r="Y3538">
        <v>1</v>
      </c>
      <c r="Z3538">
        <v>1099720</v>
      </c>
      <c r="AA3538" t="s">
        <v>146</v>
      </c>
      <c r="AB3538">
        <v>102</v>
      </c>
      <c r="AC3538" t="s">
        <v>10</v>
      </c>
      <c r="AD3538" t="s">
        <v>10</v>
      </c>
      <c r="AE3538">
        <v>430</v>
      </c>
    </row>
    <row r="3539" spans="1:31" x14ac:dyDescent="0.25">
      <c r="A3539">
        <v>345</v>
      </c>
      <c r="B3539">
        <v>345</v>
      </c>
      <c r="C3539">
        <v>1125</v>
      </c>
      <c r="E3539" s="3">
        <v>41305</v>
      </c>
      <c r="F3539" s="15">
        <f t="shared" si="110"/>
        <v>2013</v>
      </c>
      <c r="G3539" s="3">
        <f t="shared" si="111"/>
        <v>41305</v>
      </c>
      <c r="H3539" t="s">
        <v>142</v>
      </c>
      <c r="I3539" t="s">
        <v>168</v>
      </c>
      <c r="J3539" t="b">
        <v>0</v>
      </c>
      <c r="K3539" t="s">
        <v>183</v>
      </c>
      <c r="L3539">
        <v>91928</v>
      </c>
      <c r="M3539">
        <v>1132</v>
      </c>
      <c r="N3539">
        <v>147883</v>
      </c>
      <c r="S3539" t="s">
        <v>182</v>
      </c>
      <c r="W3539">
        <v>1</v>
      </c>
      <c r="X3539">
        <v>13</v>
      </c>
      <c r="Y3539">
        <v>2</v>
      </c>
      <c r="Z3539">
        <v>1099720</v>
      </c>
      <c r="AA3539" t="s">
        <v>146</v>
      </c>
      <c r="AB3539">
        <v>102</v>
      </c>
      <c r="AC3539" t="s">
        <v>10</v>
      </c>
      <c r="AD3539" t="s">
        <v>10</v>
      </c>
      <c r="AE3539">
        <v>431</v>
      </c>
    </row>
    <row r="3540" spans="1:31" x14ac:dyDescent="0.25">
      <c r="A3540">
        <v>345</v>
      </c>
      <c r="B3540">
        <v>345</v>
      </c>
      <c r="C3540">
        <v>1125</v>
      </c>
      <c r="E3540" s="3">
        <v>41320</v>
      </c>
      <c r="F3540" s="15">
        <f t="shared" si="110"/>
        <v>2013</v>
      </c>
      <c r="G3540" s="3">
        <f t="shared" si="111"/>
        <v>41333</v>
      </c>
      <c r="H3540" t="s">
        <v>142</v>
      </c>
      <c r="I3540" t="s">
        <v>165</v>
      </c>
      <c r="J3540" t="b">
        <v>0</v>
      </c>
      <c r="K3540" t="s">
        <v>1594</v>
      </c>
      <c r="L3540">
        <v>91928</v>
      </c>
      <c r="M3540">
        <v>1135</v>
      </c>
      <c r="N3540">
        <v>149509</v>
      </c>
      <c r="S3540" t="s">
        <v>182</v>
      </c>
      <c r="W3540">
        <v>2</v>
      </c>
      <c r="X3540">
        <v>13</v>
      </c>
      <c r="Y3540">
        <v>2</v>
      </c>
      <c r="Z3540">
        <v>1099737</v>
      </c>
      <c r="AA3540" t="s">
        <v>146</v>
      </c>
      <c r="AB3540">
        <v>102</v>
      </c>
      <c r="AC3540" t="s">
        <v>10</v>
      </c>
      <c r="AD3540" t="s">
        <v>10</v>
      </c>
      <c r="AE3540">
        <v>438</v>
      </c>
    </row>
    <row r="3541" spans="1:31" x14ac:dyDescent="0.25">
      <c r="A3541">
        <v>345</v>
      </c>
      <c r="B3541">
        <v>345</v>
      </c>
      <c r="C3541">
        <v>1125</v>
      </c>
      <c r="E3541" s="3">
        <v>41320</v>
      </c>
      <c r="F3541" s="15">
        <f t="shared" si="110"/>
        <v>2013</v>
      </c>
      <c r="G3541" s="3">
        <f t="shared" si="111"/>
        <v>41333</v>
      </c>
      <c r="H3541" t="s">
        <v>142</v>
      </c>
      <c r="I3541" t="s">
        <v>165</v>
      </c>
      <c r="J3541" t="b">
        <v>0</v>
      </c>
      <c r="K3541" t="s">
        <v>1594</v>
      </c>
      <c r="L3541">
        <v>91928</v>
      </c>
      <c r="M3541">
        <v>1135</v>
      </c>
      <c r="N3541">
        <v>149509</v>
      </c>
      <c r="S3541" t="s">
        <v>182</v>
      </c>
      <c r="W3541">
        <v>2</v>
      </c>
      <c r="X3541">
        <v>13</v>
      </c>
      <c r="Y3541">
        <v>1</v>
      </c>
      <c r="Z3541">
        <v>1099737</v>
      </c>
      <c r="AA3541" t="s">
        <v>146</v>
      </c>
      <c r="AB3541">
        <v>102</v>
      </c>
      <c r="AC3541" t="s">
        <v>10</v>
      </c>
      <c r="AD3541" t="s">
        <v>10</v>
      </c>
      <c r="AE3541">
        <v>439</v>
      </c>
    </row>
    <row r="3542" spans="1:31" x14ac:dyDescent="0.25">
      <c r="A3542">
        <v>345</v>
      </c>
      <c r="B3542">
        <v>345</v>
      </c>
      <c r="C3542">
        <v>1125</v>
      </c>
      <c r="E3542" s="3">
        <v>41320</v>
      </c>
      <c r="F3542" s="15">
        <f t="shared" si="110"/>
        <v>2013</v>
      </c>
      <c r="G3542" s="3">
        <f t="shared" si="111"/>
        <v>41333</v>
      </c>
      <c r="H3542" t="s">
        <v>142</v>
      </c>
      <c r="I3542" t="s">
        <v>168</v>
      </c>
      <c r="J3542" t="b">
        <v>0</v>
      </c>
      <c r="K3542" t="s">
        <v>183</v>
      </c>
      <c r="L3542">
        <v>91928</v>
      </c>
      <c r="M3542">
        <v>1135</v>
      </c>
      <c r="N3542">
        <v>149509</v>
      </c>
      <c r="S3542" t="s">
        <v>182</v>
      </c>
      <c r="W3542">
        <v>2</v>
      </c>
      <c r="X3542">
        <v>13</v>
      </c>
      <c r="Y3542">
        <v>2</v>
      </c>
      <c r="Z3542">
        <v>1099720</v>
      </c>
      <c r="AA3542" t="s">
        <v>146</v>
      </c>
      <c r="AB3542">
        <v>102</v>
      </c>
      <c r="AC3542" t="s">
        <v>10</v>
      </c>
      <c r="AD3542" t="s">
        <v>10</v>
      </c>
      <c r="AE3542">
        <v>464</v>
      </c>
    </row>
    <row r="3543" spans="1:31" x14ac:dyDescent="0.25">
      <c r="A3543">
        <v>345</v>
      </c>
      <c r="B3543">
        <v>345</v>
      </c>
      <c r="C3543">
        <v>1125</v>
      </c>
      <c r="E3543" s="3">
        <v>41320</v>
      </c>
      <c r="F3543" s="15">
        <f t="shared" si="110"/>
        <v>2013</v>
      </c>
      <c r="G3543" s="3">
        <f t="shared" si="111"/>
        <v>41333</v>
      </c>
      <c r="H3543" t="s">
        <v>142</v>
      </c>
      <c r="I3543" t="s">
        <v>168</v>
      </c>
      <c r="J3543" t="b">
        <v>0</v>
      </c>
      <c r="K3543" t="s">
        <v>183</v>
      </c>
      <c r="L3543">
        <v>91928</v>
      </c>
      <c r="M3543">
        <v>1135</v>
      </c>
      <c r="N3543">
        <v>149509</v>
      </c>
      <c r="S3543" t="s">
        <v>182</v>
      </c>
      <c r="W3543">
        <v>2</v>
      </c>
      <c r="X3543">
        <v>13</v>
      </c>
      <c r="Y3543">
        <v>2</v>
      </c>
      <c r="Z3543">
        <v>1099720</v>
      </c>
      <c r="AA3543" t="s">
        <v>146</v>
      </c>
      <c r="AB3543">
        <v>102</v>
      </c>
      <c r="AC3543" t="s">
        <v>10</v>
      </c>
      <c r="AD3543" t="s">
        <v>10</v>
      </c>
      <c r="AE3543">
        <v>465</v>
      </c>
    </row>
    <row r="3544" spans="1:31" x14ac:dyDescent="0.25">
      <c r="A3544">
        <v>345</v>
      </c>
      <c r="B3544">
        <v>345</v>
      </c>
      <c r="C3544">
        <v>1125</v>
      </c>
      <c r="E3544" s="3">
        <v>41320</v>
      </c>
      <c r="F3544" s="15">
        <f t="shared" si="110"/>
        <v>2013</v>
      </c>
      <c r="G3544" s="3">
        <f t="shared" si="111"/>
        <v>41333</v>
      </c>
      <c r="H3544" t="s">
        <v>142</v>
      </c>
      <c r="I3544" t="s">
        <v>168</v>
      </c>
      <c r="J3544" t="b">
        <v>0</v>
      </c>
      <c r="K3544" t="s">
        <v>183</v>
      </c>
      <c r="L3544">
        <v>91928</v>
      </c>
      <c r="M3544">
        <v>1135</v>
      </c>
      <c r="N3544">
        <v>149509</v>
      </c>
      <c r="S3544" t="s">
        <v>182</v>
      </c>
      <c r="W3544">
        <v>2</v>
      </c>
      <c r="X3544">
        <v>13</v>
      </c>
      <c r="Y3544">
        <v>2</v>
      </c>
      <c r="Z3544">
        <v>1099720</v>
      </c>
      <c r="AA3544" t="s">
        <v>146</v>
      </c>
      <c r="AB3544">
        <v>102</v>
      </c>
      <c r="AC3544" t="s">
        <v>10</v>
      </c>
      <c r="AD3544" t="s">
        <v>10</v>
      </c>
      <c r="AE3544">
        <v>466</v>
      </c>
    </row>
    <row r="3545" spans="1:31" x14ac:dyDescent="0.25">
      <c r="A3545">
        <v>345</v>
      </c>
      <c r="B3545">
        <v>345</v>
      </c>
      <c r="C3545">
        <v>1125</v>
      </c>
      <c r="E3545" s="3">
        <v>41320</v>
      </c>
      <c r="F3545" s="15">
        <f t="shared" si="110"/>
        <v>2013</v>
      </c>
      <c r="G3545" s="3">
        <f t="shared" si="111"/>
        <v>41333</v>
      </c>
      <c r="H3545" t="s">
        <v>142</v>
      </c>
      <c r="I3545" t="s">
        <v>168</v>
      </c>
      <c r="J3545" t="b">
        <v>0</v>
      </c>
      <c r="K3545" t="s">
        <v>183</v>
      </c>
      <c r="L3545">
        <v>91928</v>
      </c>
      <c r="M3545">
        <v>1135</v>
      </c>
      <c r="N3545">
        <v>149509</v>
      </c>
      <c r="S3545" t="s">
        <v>182</v>
      </c>
      <c r="W3545">
        <v>2</v>
      </c>
      <c r="X3545">
        <v>13</v>
      </c>
      <c r="Y3545">
        <v>7</v>
      </c>
      <c r="Z3545">
        <v>1099720</v>
      </c>
      <c r="AA3545" t="s">
        <v>146</v>
      </c>
      <c r="AB3545">
        <v>102</v>
      </c>
      <c r="AC3545" t="s">
        <v>10</v>
      </c>
      <c r="AD3545" t="s">
        <v>10</v>
      </c>
      <c r="AE3545">
        <v>467</v>
      </c>
    </row>
    <row r="3546" spans="1:31" x14ac:dyDescent="0.25">
      <c r="A3546">
        <v>345</v>
      </c>
      <c r="B3546">
        <v>345</v>
      </c>
      <c r="C3546">
        <v>1125</v>
      </c>
      <c r="E3546" s="3">
        <v>41320</v>
      </c>
      <c r="F3546" s="15">
        <f t="shared" si="110"/>
        <v>2013</v>
      </c>
      <c r="G3546" s="3">
        <f t="shared" si="111"/>
        <v>41333</v>
      </c>
      <c r="H3546" t="s">
        <v>142</v>
      </c>
      <c r="I3546" t="s">
        <v>168</v>
      </c>
      <c r="J3546" t="b">
        <v>0</v>
      </c>
      <c r="K3546" t="s">
        <v>183</v>
      </c>
      <c r="L3546">
        <v>91928</v>
      </c>
      <c r="M3546">
        <v>1135</v>
      </c>
      <c r="N3546">
        <v>149509</v>
      </c>
      <c r="S3546" t="s">
        <v>182</v>
      </c>
      <c r="W3546">
        <v>2</v>
      </c>
      <c r="X3546">
        <v>13</v>
      </c>
      <c r="Y3546">
        <v>4</v>
      </c>
      <c r="Z3546">
        <v>1099720</v>
      </c>
      <c r="AA3546" t="s">
        <v>146</v>
      </c>
      <c r="AB3546">
        <v>102</v>
      </c>
      <c r="AC3546" t="s">
        <v>10</v>
      </c>
      <c r="AD3546" t="s">
        <v>10</v>
      </c>
      <c r="AE3546">
        <v>468</v>
      </c>
    </row>
    <row r="3547" spans="1:31" x14ac:dyDescent="0.25">
      <c r="A3547">
        <v>345</v>
      </c>
      <c r="B3547">
        <v>345</v>
      </c>
      <c r="C3547">
        <v>1125</v>
      </c>
      <c r="E3547" s="3">
        <v>41320</v>
      </c>
      <c r="F3547" s="15">
        <f t="shared" si="110"/>
        <v>2013</v>
      </c>
      <c r="G3547" s="3">
        <f t="shared" si="111"/>
        <v>41333</v>
      </c>
      <c r="H3547" t="s">
        <v>142</v>
      </c>
      <c r="I3547" t="s">
        <v>168</v>
      </c>
      <c r="J3547" t="b">
        <v>0</v>
      </c>
      <c r="K3547" t="s">
        <v>183</v>
      </c>
      <c r="L3547">
        <v>91928</v>
      </c>
      <c r="M3547">
        <v>1135</v>
      </c>
      <c r="N3547">
        <v>149509</v>
      </c>
      <c r="S3547" t="s">
        <v>182</v>
      </c>
      <c r="W3547">
        <v>2</v>
      </c>
      <c r="X3547">
        <v>13</v>
      </c>
      <c r="Y3547">
        <v>2</v>
      </c>
      <c r="Z3547">
        <v>1099720</v>
      </c>
      <c r="AA3547" t="s">
        <v>146</v>
      </c>
      <c r="AB3547">
        <v>102</v>
      </c>
      <c r="AC3547" t="s">
        <v>10</v>
      </c>
      <c r="AD3547" t="s">
        <v>10</v>
      </c>
      <c r="AE3547">
        <v>469</v>
      </c>
    </row>
    <row r="3548" spans="1:31" x14ac:dyDescent="0.25">
      <c r="A3548">
        <v>345</v>
      </c>
      <c r="B3548">
        <v>345</v>
      </c>
      <c r="C3548">
        <v>1125</v>
      </c>
      <c r="E3548" s="3">
        <v>41320</v>
      </c>
      <c r="F3548" s="15">
        <f t="shared" si="110"/>
        <v>2013</v>
      </c>
      <c r="G3548" s="3">
        <f t="shared" si="111"/>
        <v>41333</v>
      </c>
      <c r="H3548" t="s">
        <v>142</v>
      </c>
      <c r="I3548" t="s">
        <v>168</v>
      </c>
      <c r="J3548" t="b">
        <v>0</v>
      </c>
      <c r="K3548" t="s">
        <v>183</v>
      </c>
      <c r="L3548">
        <v>91928</v>
      </c>
      <c r="M3548">
        <v>1135</v>
      </c>
      <c r="N3548">
        <v>149509</v>
      </c>
      <c r="S3548" t="s">
        <v>182</v>
      </c>
      <c r="W3548">
        <v>2</v>
      </c>
      <c r="X3548">
        <v>13</v>
      </c>
      <c r="Y3548">
        <v>4</v>
      </c>
      <c r="Z3548">
        <v>1099720</v>
      </c>
      <c r="AA3548" t="s">
        <v>146</v>
      </c>
      <c r="AB3548">
        <v>102</v>
      </c>
      <c r="AC3548" t="s">
        <v>10</v>
      </c>
      <c r="AD3548" t="s">
        <v>10</v>
      </c>
      <c r="AE3548">
        <v>470</v>
      </c>
    </row>
    <row r="3549" spans="1:31" x14ac:dyDescent="0.25">
      <c r="A3549">
        <v>345</v>
      </c>
      <c r="B3549">
        <v>345</v>
      </c>
      <c r="C3549">
        <v>1125</v>
      </c>
      <c r="E3549" s="3">
        <v>41310</v>
      </c>
      <c r="F3549" s="15">
        <f t="shared" si="110"/>
        <v>2013</v>
      </c>
      <c r="G3549" s="3">
        <f t="shared" si="111"/>
        <v>41333</v>
      </c>
      <c r="H3549" t="s">
        <v>142</v>
      </c>
      <c r="I3549" t="s">
        <v>172</v>
      </c>
      <c r="J3549" t="b">
        <v>0</v>
      </c>
      <c r="K3549" t="s">
        <v>1595</v>
      </c>
      <c r="L3549">
        <v>91928</v>
      </c>
      <c r="M3549">
        <v>1138</v>
      </c>
      <c r="N3549">
        <v>149684</v>
      </c>
      <c r="S3549" t="s">
        <v>182</v>
      </c>
      <c r="W3549">
        <v>2</v>
      </c>
      <c r="X3549">
        <v>13</v>
      </c>
      <c r="Y3549">
        <v>2</v>
      </c>
      <c r="Z3549">
        <v>1099579</v>
      </c>
      <c r="AA3549" t="s">
        <v>146</v>
      </c>
      <c r="AB3549">
        <v>102</v>
      </c>
      <c r="AC3549" t="s">
        <v>10</v>
      </c>
      <c r="AD3549" t="s">
        <v>10</v>
      </c>
      <c r="AE3549">
        <v>943</v>
      </c>
    </row>
    <row r="3550" spans="1:31" x14ac:dyDescent="0.25">
      <c r="A3550">
        <v>345</v>
      </c>
      <c r="B3550">
        <v>345</v>
      </c>
      <c r="C3550">
        <v>1125</v>
      </c>
      <c r="E3550" s="3">
        <v>41324</v>
      </c>
      <c r="F3550" s="15">
        <f t="shared" si="110"/>
        <v>2013</v>
      </c>
      <c r="G3550" s="3">
        <f t="shared" si="111"/>
        <v>41333</v>
      </c>
      <c r="H3550" t="s">
        <v>142</v>
      </c>
      <c r="I3550" t="s">
        <v>172</v>
      </c>
      <c r="J3550" t="b">
        <v>0</v>
      </c>
      <c r="K3550" t="s">
        <v>1596</v>
      </c>
      <c r="L3550">
        <v>91928</v>
      </c>
      <c r="M3550">
        <v>1141</v>
      </c>
      <c r="N3550">
        <v>149830</v>
      </c>
      <c r="S3550" t="s">
        <v>182</v>
      </c>
      <c r="W3550">
        <v>2</v>
      </c>
      <c r="X3550">
        <v>13</v>
      </c>
      <c r="Y3550">
        <v>3</v>
      </c>
      <c r="Z3550">
        <v>1099579</v>
      </c>
      <c r="AA3550" t="s">
        <v>146</v>
      </c>
      <c r="AB3550">
        <v>102</v>
      </c>
      <c r="AC3550" t="s">
        <v>10</v>
      </c>
      <c r="AD3550" t="s">
        <v>10</v>
      </c>
      <c r="AE3550">
        <v>1095</v>
      </c>
    </row>
    <row r="3551" spans="1:31" x14ac:dyDescent="0.25">
      <c r="A3551">
        <v>345</v>
      </c>
      <c r="B3551">
        <v>345</v>
      </c>
      <c r="C3551">
        <v>1125</v>
      </c>
      <c r="E3551" s="3">
        <v>41324</v>
      </c>
      <c r="F3551" s="15">
        <f t="shared" si="110"/>
        <v>2013</v>
      </c>
      <c r="G3551" s="3">
        <f t="shared" si="111"/>
        <v>41333</v>
      </c>
      <c r="H3551" t="s">
        <v>142</v>
      </c>
      <c r="I3551" t="s">
        <v>172</v>
      </c>
      <c r="J3551" t="b">
        <v>0</v>
      </c>
      <c r="K3551" t="s">
        <v>1597</v>
      </c>
      <c r="L3551">
        <v>91928</v>
      </c>
      <c r="M3551">
        <v>1141</v>
      </c>
      <c r="N3551">
        <v>149830</v>
      </c>
      <c r="S3551" t="s">
        <v>182</v>
      </c>
      <c r="W3551">
        <v>2</v>
      </c>
      <c r="X3551">
        <v>13</v>
      </c>
      <c r="Y3551">
        <v>2</v>
      </c>
      <c r="Z3551">
        <v>1099579</v>
      </c>
      <c r="AA3551" t="s">
        <v>146</v>
      </c>
      <c r="AB3551">
        <v>102</v>
      </c>
      <c r="AC3551" t="s">
        <v>10</v>
      </c>
      <c r="AD3551" t="s">
        <v>10</v>
      </c>
      <c r="AE3551">
        <v>1096</v>
      </c>
    </row>
    <row r="3552" spans="1:31" x14ac:dyDescent="0.25">
      <c r="A3552">
        <v>345</v>
      </c>
      <c r="B3552">
        <v>345</v>
      </c>
      <c r="C3552">
        <v>1125</v>
      </c>
      <c r="E3552" s="3">
        <v>41324</v>
      </c>
      <c r="F3552" s="15">
        <f t="shared" si="110"/>
        <v>2013</v>
      </c>
      <c r="G3552" s="3">
        <f t="shared" si="111"/>
        <v>41333</v>
      </c>
      <c r="H3552" t="s">
        <v>142</v>
      </c>
      <c r="I3552" t="s">
        <v>175</v>
      </c>
      <c r="J3552" t="b">
        <v>0</v>
      </c>
      <c r="K3552" t="s">
        <v>183</v>
      </c>
      <c r="L3552">
        <v>91928</v>
      </c>
      <c r="M3552">
        <v>1141</v>
      </c>
      <c r="N3552">
        <v>149830</v>
      </c>
      <c r="S3552" t="s">
        <v>182</v>
      </c>
      <c r="W3552">
        <v>2</v>
      </c>
      <c r="X3552">
        <v>13</v>
      </c>
      <c r="Y3552">
        <v>8</v>
      </c>
      <c r="Z3552">
        <v>1099394</v>
      </c>
      <c r="AA3552" t="s">
        <v>146</v>
      </c>
      <c r="AB3552">
        <v>102</v>
      </c>
      <c r="AC3552" t="s">
        <v>10</v>
      </c>
      <c r="AD3552" t="s">
        <v>10</v>
      </c>
      <c r="AE3552">
        <v>1107</v>
      </c>
    </row>
    <row r="3553" spans="1:31" x14ac:dyDescent="0.25">
      <c r="A3553">
        <v>345</v>
      </c>
      <c r="B3553">
        <v>345</v>
      </c>
      <c r="C3553">
        <v>1125</v>
      </c>
      <c r="E3553" s="3">
        <v>41324</v>
      </c>
      <c r="F3553" s="15">
        <f t="shared" si="110"/>
        <v>2013</v>
      </c>
      <c r="G3553" s="3">
        <f t="shared" si="111"/>
        <v>41333</v>
      </c>
      <c r="H3553" t="s">
        <v>142</v>
      </c>
      <c r="I3553" t="s">
        <v>175</v>
      </c>
      <c r="J3553" t="b">
        <v>0</v>
      </c>
      <c r="K3553" t="s">
        <v>183</v>
      </c>
      <c r="L3553">
        <v>91928</v>
      </c>
      <c r="M3553">
        <v>1141</v>
      </c>
      <c r="N3553">
        <v>149830</v>
      </c>
      <c r="S3553" t="s">
        <v>182</v>
      </c>
      <c r="W3553">
        <v>2</v>
      </c>
      <c r="X3553">
        <v>13</v>
      </c>
      <c r="Y3553">
        <v>4</v>
      </c>
      <c r="Z3553">
        <v>1099394</v>
      </c>
      <c r="AA3553" t="s">
        <v>146</v>
      </c>
      <c r="AB3553">
        <v>102</v>
      </c>
      <c r="AC3553" t="s">
        <v>10</v>
      </c>
      <c r="AD3553" t="s">
        <v>10</v>
      </c>
      <c r="AE3553">
        <v>1108</v>
      </c>
    </row>
    <row r="3554" spans="1:31" x14ac:dyDescent="0.25">
      <c r="A3554">
        <v>345</v>
      </c>
      <c r="B3554">
        <v>345</v>
      </c>
      <c r="C3554">
        <v>1125</v>
      </c>
      <c r="E3554" s="3">
        <v>41324</v>
      </c>
      <c r="F3554" s="15">
        <f t="shared" si="110"/>
        <v>2013</v>
      </c>
      <c r="G3554" s="3">
        <f t="shared" si="111"/>
        <v>41333</v>
      </c>
      <c r="H3554" t="s">
        <v>142</v>
      </c>
      <c r="I3554" t="s">
        <v>171</v>
      </c>
      <c r="J3554" t="b">
        <v>0</v>
      </c>
      <c r="K3554" t="s">
        <v>183</v>
      </c>
      <c r="L3554">
        <v>91928</v>
      </c>
      <c r="M3554">
        <v>1141</v>
      </c>
      <c r="N3554">
        <v>149830</v>
      </c>
      <c r="S3554" t="s">
        <v>182</v>
      </c>
      <c r="W3554">
        <v>2</v>
      </c>
      <c r="X3554">
        <v>13</v>
      </c>
      <c r="Y3554">
        <v>8</v>
      </c>
      <c r="Z3554">
        <v>1098824</v>
      </c>
      <c r="AA3554" t="s">
        <v>146</v>
      </c>
      <c r="AB3554">
        <v>102</v>
      </c>
      <c r="AC3554" t="s">
        <v>10</v>
      </c>
      <c r="AD3554" t="s">
        <v>10</v>
      </c>
      <c r="AE3554">
        <v>1114</v>
      </c>
    </row>
    <row r="3555" spans="1:31" x14ac:dyDescent="0.25">
      <c r="A3555">
        <v>345</v>
      </c>
      <c r="B3555">
        <v>345</v>
      </c>
      <c r="C3555">
        <v>1125</v>
      </c>
      <c r="E3555" s="3">
        <v>41324</v>
      </c>
      <c r="F3555" s="15">
        <f t="shared" si="110"/>
        <v>2013</v>
      </c>
      <c r="G3555" s="3">
        <f t="shared" si="111"/>
        <v>41333</v>
      </c>
      <c r="H3555" t="s">
        <v>142</v>
      </c>
      <c r="I3555" t="s">
        <v>171</v>
      </c>
      <c r="J3555" t="b">
        <v>0</v>
      </c>
      <c r="K3555" t="s">
        <v>183</v>
      </c>
      <c r="L3555">
        <v>91928</v>
      </c>
      <c r="M3555">
        <v>1141</v>
      </c>
      <c r="N3555">
        <v>149830</v>
      </c>
      <c r="S3555" t="s">
        <v>182</v>
      </c>
      <c r="W3555">
        <v>2</v>
      </c>
      <c r="X3555">
        <v>13</v>
      </c>
      <c r="Y3555">
        <v>4</v>
      </c>
      <c r="Z3555">
        <v>1098824</v>
      </c>
      <c r="AA3555" t="s">
        <v>146</v>
      </c>
      <c r="AB3555">
        <v>102</v>
      </c>
      <c r="AC3555" t="s">
        <v>10</v>
      </c>
      <c r="AD3555" t="s">
        <v>10</v>
      </c>
      <c r="AE3555">
        <v>1115</v>
      </c>
    </row>
    <row r="3556" spans="1:31" x14ac:dyDescent="0.25">
      <c r="A3556">
        <v>345</v>
      </c>
      <c r="B3556">
        <v>345</v>
      </c>
      <c r="C3556">
        <v>1125</v>
      </c>
      <c r="E3556" s="3">
        <v>41324</v>
      </c>
      <c r="F3556" s="15">
        <f t="shared" si="110"/>
        <v>2013</v>
      </c>
      <c r="G3556" s="3">
        <f t="shared" si="111"/>
        <v>41333</v>
      </c>
      <c r="H3556" t="s">
        <v>142</v>
      </c>
      <c r="I3556" t="s">
        <v>1298</v>
      </c>
      <c r="J3556" t="b">
        <v>0</v>
      </c>
      <c r="K3556" t="s">
        <v>1598</v>
      </c>
      <c r="L3556">
        <v>91928</v>
      </c>
      <c r="M3556">
        <v>1141</v>
      </c>
      <c r="N3556">
        <v>149830</v>
      </c>
      <c r="S3556" t="s">
        <v>182</v>
      </c>
      <c r="W3556">
        <v>2</v>
      </c>
      <c r="X3556">
        <v>13</v>
      </c>
      <c r="Y3556">
        <v>2</v>
      </c>
      <c r="Z3556">
        <v>1099689</v>
      </c>
      <c r="AA3556" t="s">
        <v>146</v>
      </c>
      <c r="AB3556">
        <v>102</v>
      </c>
      <c r="AC3556" t="s">
        <v>10</v>
      </c>
      <c r="AD3556" t="s">
        <v>10</v>
      </c>
      <c r="AE3556">
        <v>1126</v>
      </c>
    </row>
    <row r="3557" spans="1:31" x14ac:dyDescent="0.25">
      <c r="A3557">
        <v>345</v>
      </c>
      <c r="B3557">
        <v>345</v>
      </c>
      <c r="C3557">
        <v>1125</v>
      </c>
      <c r="E3557" s="3">
        <v>41409</v>
      </c>
      <c r="F3557" s="15">
        <f t="shared" si="110"/>
        <v>2013</v>
      </c>
      <c r="G3557" s="3">
        <f t="shared" si="111"/>
        <v>41425</v>
      </c>
      <c r="H3557" t="s">
        <v>142</v>
      </c>
      <c r="I3557" t="s">
        <v>168</v>
      </c>
      <c r="J3557" t="b">
        <v>0</v>
      </c>
      <c r="K3557" t="s">
        <v>183</v>
      </c>
      <c r="L3557">
        <v>91928</v>
      </c>
      <c r="M3557">
        <v>1177</v>
      </c>
      <c r="N3557">
        <v>155600</v>
      </c>
      <c r="S3557" t="s">
        <v>182</v>
      </c>
      <c r="W3557">
        <v>5</v>
      </c>
      <c r="X3557">
        <v>13</v>
      </c>
      <c r="Y3557">
        <v>2</v>
      </c>
      <c r="Z3557">
        <v>1099720</v>
      </c>
      <c r="AA3557" t="s">
        <v>146</v>
      </c>
      <c r="AB3557">
        <v>102</v>
      </c>
      <c r="AC3557" t="s">
        <v>10</v>
      </c>
      <c r="AD3557" t="s">
        <v>10</v>
      </c>
      <c r="AE3557">
        <v>574</v>
      </c>
    </row>
    <row r="3558" spans="1:31" x14ac:dyDescent="0.25">
      <c r="A3558">
        <v>345</v>
      </c>
      <c r="B3558">
        <v>345</v>
      </c>
      <c r="C3558">
        <v>1125</v>
      </c>
      <c r="E3558" s="3">
        <v>41409</v>
      </c>
      <c r="F3558" s="15">
        <f t="shared" si="110"/>
        <v>2013</v>
      </c>
      <c r="G3558" s="3">
        <f t="shared" si="111"/>
        <v>41425</v>
      </c>
      <c r="H3558" t="s">
        <v>142</v>
      </c>
      <c r="I3558" t="s">
        <v>168</v>
      </c>
      <c r="J3558" t="b">
        <v>0</v>
      </c>
      <c r="K3558" t="s">
        <v>183</v>
      </c>
      <c r="L3558">
        <v>91928</v>
      </c>
      <c r="M3558">
        <v>1177</v>
      </c>
      <c r="N3558">
        <v>155600</v>
      </c>
      <c r="S3558" t="s">
        <v>182</v>
      </c>
      <c r="W3558">
        <v>5</v>
      </c>
      <c r="X3558">
        <v>13</v>
      </c>
      <c r="Y3558">
        <v>8</v>
      </c>
      <c r="Z3558">
        <v>1099720</v>
      </c>
      <c r="AA3558" t="s">
        <v>146</v>
      </c>
      <c r="AB3558">
        <v>102</v>
      </c>
      <c r="AC3558" t="s">
        <v>10</v>
      </c>
      <c r="AD3558" t="s">
        <v>10</v>
      </c>
      <c r="AE3558">
        <v>586</v>
      </c>
    </row>
    <row r="3559" spans="1:31" x14ac:dyDescent="0.25">
      <c r="A3559">
        <v>345</v>
      </c>
      <c r="B3559">
        <v>345</v>
      </c>
      <c r="C3559">
        <v>1125</v>
      </c>
      <c r="E3559" s="3">
        <v>41409</v>
      </c>
      <c r="F3559" s="15">
        <f t="shared" si="110"/>
        <v>2013</v>
      </c>
      <c r="G3559" s="3">
        <f t="shared" si="111"/>
        <v>41425</v>
      </c>
      <c r="H3559" t="s">
        <v>142</v>
      </c>
      <c r="I3559" t="s">
        <v>168</v>
      </c>
      <c r="J3559" t="b">
        <v>0</v>
      </c>
      <c r="K3559" t="s">
        <v>183</v>
      </c>
      <c r="L3559">
        <v>91928</v>
      </c>
      <c r="M3559">
        <v>1177</v>
      </c>
      <c r="N3559">
        <v>155600</v>
      </c>
      <c r="S3559" t="s">
        <v>182</v>
      </c>
      <c r="W3559">
        <v>5</v>
      </c>
      <c r="X3559">
        <v>13</v>
      </c>
      <c r="Y3559">
        <v>8</v>
      </c>
      <c r="Z3559">
        <v>1099720</v>
      </c>
      <c r="AA3559" t="s">
        <v>146</v>
      </c>
      <c r="AB3559">
        <v>102</v>
      </c>
      <c r="AC3559" t="s">
        <v>10</v>
      </c>
      <c r="AD3559" t="s">
        <v>10</v>
      </c>
      <c r="AE3559">
        <v>587</v>
      </c>
    </row>
    <row r="3560" spans="1:31" x14ac:dyDescent="0.25">
      <c r="A3560">
        <v>345</v>
      </c>
      <c r="B3560">
        <v>345</v>
      </c>
      <c r="C3560">
        <v>1125</v>
      </c>
      <c r="E3560" s="3">
        <v>41409</v>
      </c>
      <c r="F3560" s="15">
        <f t="shared" si="110"/>
        <v>2013</v>
      </c>
      <c r="G3560" s="3">
        <f t="shared" si="111"/>
        <v>41425</v>
      </c>
      <c r="H3560" t="s">
        <v>142</v>
      </c>
      <c r="I3560" t="s">
        <v>168</v>
      </c>
      <c r="J3560" t="b">
        <v>0</v>
      </c>
      <c r="K3560" t="s">
        <v>183</v>
      </c>
      <c r="L3560">
        <v>91928</v>
      </c>
      <c r="M3560">
        <v>1177</v>
      </c>
      <c r="N3560">
        <v>155600</v>
      </c>
      <c r="S3560" t="s">
        <v>182</v>
      </c>
      <c r="W3560">
        <v>5</v>
      </c>
      <c r="X3560">
        <v>13</v>
      </c>
      <c r="Y3560">
        <v>8</v>
      </c>
      <c r="Z3560">
        <v>1099720</v>
      </c>
      <c r="AA3560" t="s">
        <v>146</v>
      </c>
      <c r="AB3560">
        <v>102</v>
      </c>
      <c r="AC3560" t="s">
        <v>10</v>
      </c>
      <c r="AD3560" t="s">
        <v>10</v>
      </c>
      <c r="AE3560">
        <v>588</v>
      </c>
    </row>
    <row r="3561" spans="1:31" x14ac:dyDescent="0.25">
      <c r="A3561">
        <v>345</v>
      </c>
      <c r="B3561">
        <v>345</v>
      </c>
      <c r="C3561">
        <v>1125</v>
      </c>
      <c r="E3561" s="3">
        <v>41409</v>
      </c>
      <c r="F3561" s="15">
        <f t="shared" si="110"/>
        <v>2013</v>
      </c>
      <c r="G3561" s="3">
        <f t="shared" si="111"/>
        <v>41425</v>
      </c>
      <c r="H3561" t="s">
        <v>142</v>
      </c>
      <c r="I3561" t="s">
        <v>165</v>
      </c>
      <c r="J3561" t="b">
        <v>0</v>
      </c>
      <c r="K3561" t="s">
        <v>1469</v>
      </c>
      <c r="L3561">
        <v>91928</v>
      </c>
      <c r="M3561">
        <v>1177</v>
      </c>
      <c r="N3561">
        <v>155600</v>
      </c>
      <c r="S3561" t="s">
        <v>182</v>
      </c>
      <c r="W3561">
        <v>5</v>
      </c>
      <c r="X3561">
        <v>13</v>
      </c>
      <c r="Y3561">
        <v>2</v>
      </c>
      <c r="Z3561">
        <v>1099737</v>
      </c>
      <c r="AA3561" t="s">
        <v>146</v>
      </c>
      <c r="AB3561">
        <v>102</v>
      </c>
      <c r="AC3561" t="s">
        <v>10</v>
      </c>
      <c r="AD3561" t="s">
        <v>10</v>
      </c>
      <c r="AE3561">
        <v>589</v>
      </c>
    </row>
    <row r="3562" spans="1:31" x14ac:dyDescent="0.25">
      <c r="A3562">
        <v>345</v>
      </c>
      <c r="B3562">
        <v>345</v>
      </c>
      <c r="C3562">
        <v>1125</v>
      </c>
      <c r="E3562" s="3">
        <v>41409</v>
      </c>
      <c r="F3562" s="15">
        <f t="shared" si="110"/>
        <v>2013</v>
      </c>
      <c r="G3562" s="3">
        <f t="shared" si="111"/>
        <v>41425</v>
      </c>
      <c r="H3562" t="s">
        <v>142</v>
      </c>
      <c r="I3562" t="s">
        <v>165</v>
      </c>
      <c r="J3562" t="b">
        <v>0</v>
      </c>
      <c r="K3562" t="s">
        <v>1469</v>
      </c>
      <c r="L3562">
        <v>91928</v>
      </c>
      <c r="M3562">
        <v>1177</v>
      </c>
      <c r="N3562">
        <v>155600</v>
      </c>
      <c r="S3562" t="s">
        <v>182</v>
      </c>
      <c r="W3562">
        <v>5</v>
      </c>
      <c r="X3562">
        <v>13</v>
      </c>
      <c r="Y3562">
        <v>1</v>
      </c>
      <c r="Z3562">
        <v>1099737</v>
      </c>
      <c r="AA3562" t="s">
        <v>146</v>
      </c>
      <c r="AB3562">
        <v>102</v>
      </c>
      <c r="AC3562" t="s">
        <v>10</v>
      </c>
      <c r="AD3562" t="s">
        <v>10</v>
      </c>
      <c r="AE3562">
        <v>590</v>
      </c>
    </row>
    <row r="3563" spans="1:31" x14ac:dyDescent="0.25">
      <c r="A3563">
        <v>345</v>
      </c>
      <c r="B3563">
        <v>345</v>
      </c>
      <c r="C3563">
        <v>1125</v>
      </c>
      <c r="E3563" s="3">
        <v>41409</v>
      </c>
      <c r="F3563" s="15">
        <f t="shared" si="110"/>
        <v>2013</v>
      </c>
      <c r="G3563" s="3">
        <f t="shared" si="111"/>
        <v>41425</v>
      </c>
      <c r="H3563" t="s">
        <v>142</v>
      </c>
      <c r="I3563" t="s">
        <v>165</v>
      </c>
      <c r="J3563" t="b">
        <v>0</v>
      </c>
      <c r="K3563" t="s">
        <v>1469</v>
      </c>
      <c r="L3563">
        <v>91928</v>
      </c>
      <c r="M3563">
        <v>1177</v>
      </c>
      <c r="N3563">
        <v>155600</v>
      </c>
      <c r="S3563" t="s">
        <v>182</v>
      </c>
      <c r="W3563">
        <v>5</v>
      </c>
      <c r="X3563">
        <v>13</v>
      </c>
      <c r="Y3563">
        <v>1</v>
      </c>
      <c r="Z3563">
        <v>1099737</v>
      </c>
      <c r="AA3563" t="s">
        <v>146</v>
      </c>
      <c r="AB3563">
        <v>102</v>
      </c>
      <c r="AC3563" t="s">
        <v>10</v>
      </c>
      <c r="AD3563" t="s">
        <v>10</v>
      </c>
      <c r="AE3563">
        <v>591</v>
      </c>
    </row>
    <row r="3564" spans="1:31" x14ac:dyDescent="0.25">
      <c r="A3564">
        <v>345</v>
      </c>
      <c r="B3564">
        <v>345</v>
      </c>
      <c r="C3564">
        <v>1125</v>
      </c>
      <c r="E3564" s="3">
        <v>41408</v>
      </c>
      <c r="F3564" s="15">
        <f t="shared" si="110"/>
        <v>2013</v>
      </c>
      <c r="G3564" s="3">
        <f t="shared" si="111"/>
        <v>41425</v>
      </c>
      <c r="H3564" t="s">
        <v>142</v>
      </c>
      <c r="I3564" t="s">
        <v>225</v>
      </c>
      <c r="J3564" t="b">
        <v>0</v>
      </c>
      <c r="K3564" t="s">
        <v>183</v>
      </c>
      <c r="L3564">
        <v>91927</v>
      </c>
      <c r="M3564">
        <v>1180</v>
      </c>
      <c r="N3564">
        <v>155874</v>
      </c>
      <c r="S3564" t="s">
        <v>182</v>
      </c>
      <c r="W3564">
        <v>5</v>
      </c>
      <c r="X3564">
        <v>13</v>
      </c>
      <c r="Y3564">
        <v>6</v>
      </c>
      <c r="Z3564">
        <v>1099936</v>
      </c>
      <c r="AA3564" t="s">
        <v>146</v>
      </c>
      <c r="AB3564">
        <v>102</v>
      </c>
      <c r="AC3564" t="s">
        <v>10</v>
      </c>
      <c r="AD3564" t="s">
        <v>10</v>
      </c>
      <c r="AE3564">
        <v>1445</v>
      </c>
    </row>
    <row r="3565" spans="1:31" x14ac:dyDescent="0.25">
      <c r="A3565">
        <v>345</v>
      </c>
      <c r="B3565">
        <v>345</v>
      </c>
      <c r="C3565">
        <v>1125</v>
      </c>
      <c r="E3565" s="3">
        <v>41408</v>
      </c>
      <c r="F3565" s="15">
        <f t="shared" si="110"/>
        <v>2013</v>
      </c>
      <c r="G3565" s="3">
        <f t="shared" si="111"/>
        <v>41425</v>
      </c>
      <c r="H3565" t="s">
        <v>142</v>
      </c>
      <c r="I3565" t="s">
        <v>225</v>
      </c>
      <c r="J3565" t="b">
        <v>0</v>
      </c>
      <c r="K3565" t="s">
        <v>183</v>
      </c>
      <c r="L3565">
        <v>91927</v>
      </c>
      <c r="M3565">
        <v>1180</v>
      </c>
      <c r="N3565">
        <v>155874</v>
      </c>
      <c r="S3565" t="s">
        <v>182</v>
      </c>
      <c r="W3565">
        <v>5</v>
      </c>
      <c r="X3565">
        <v>13</v>
      </c>
      <c r="Y3565">
        <v>8</v>
      </c>
      <c r="Z3565">
        <v>1099936</v>
      </c>
      <c r="AA3565" t="s">
        <v>146</v>
      </c>
      <c r="AB3565">
        <v>102</v>
      </c>
      <c r="AC3565" t="s">
        <v>10</v>
      </c>
      <c r="AD3565" t="s">
        <v>10</v>
      </c>
      <c r="AE3565">
        <v>1446</v>
      </c>
    </row>
    <row r="3566" spans="1:31" x14ac:dyDescent="0.25">
      <c r="A3566">
        <v>345</v>
      </c>
      <c r="B3566">
        <v>345</v>
      </c>
      <c r="C3566">
        <v>1125</v>
      </c>
      <c r="E3566" s="3">
        <v>41408</v>
      </c>
      <c r="F3566" s="15">
        <f t="shared" si="110"/>
        <v>2013</v>
      </c>
      <c r="G3566" s="3">
        <f t="shared" si="111"/>
        <v>41425</v>
      </c>
      <c r="H3566" t="s">
        <v>142</v>
      </c>
      <c r="I3566" t="s">
        <v>172</v>
      </c>
      <c r="J3566" t="b">
        <v>0</v>
      </c>
      <c r="K3566" t="s">
        <v>1599</v>
      </c>
      <c r="L3566">
        <v>91928</v>
      </c>
      <c r="M3566">
        <v>1180</v>
      </c>
      <c r="N3566">
        <v>155874</v>
      </c>
      <c r="S3566" t="s">
        <v>182</v>
      </c>
      <c r="W3566">
        <v>5</v>
      </c>
      <c r="X3566">
        <v>13</v>
      </c>
      <c r="Y3566">
        <v>0.5</v>
      </c>
      <c r="Z3566">
        <v>1099579</v>
      </c>
      <c r="AA3566" t="s">
        <v>146</v>
      </c>
      <c r="AB3566">
        <v>102</v>
      </c>
      <c r="AC3566" t="s">
        <v>10</v>
      </c>
      <c r="AD3566" t="s">
        <v>10</v>
      </c>
      <c r="AE3566">
        <v>1454</v>
      </c>
    </row>
    <row r="3567" spans="1:31" x14ac:dyDescent="0.25">
      <c r="A3567">
        <v>345</v>
      </c>
      <c r="B3567">
        <v>345</v>
      </c>
      <c r="C3567">
        <v>1125</v>
      </c>
      <c r="E3567" s="3">
        <v>41408</v>
      </c>
      <c r="F3567" s="15">
        <f t="shared" si="110"/>
        <v>2013</v>
      </c>
      <c r="G3567" s="3">
        <f t="shared" si="111"/>
        <v>41425</v>
      </c>
      <c r="H3567" t="s">
        <v>142</v>
      </c>
      <c r="I3567" t="s">
        <v>358</v>
      </c>
      <c r="J3567" t="b">
        <v>0</v>
      </c>
      <c r="K3567" t="s">
        <v>183</v>
      </c>
      <c r="L3567">
        <v>91927</v>
      </c>
      <c r="M3567">
        <v>1180</v>
      </c>
      <c r="N3567">
        <v>155874</v>
      </c>
      <c r="S3567" t="s">
        <v>182</v>
      </c>
      <c r="W3567">
        <v>5</v>
      </c>
      <c r="X3567">
        <v>13</v>
      </c>
      <c r="Y3567">
        <v>6</v>
      </c>
      <c r="Z3567">
        <v>1098828</v>
      </c>
      <c r="AA3567" t="s">
        <v>146</v>
      </c>
      <c r="AB3567">
        <v>102</v>
      </c>
      <c r="AC3567" t="s">
        <v>10</v>
      </c>
      <c r="AD3567" t="s">
        <v>10</v>
      </c>
      <c r="AE3567">
        <v>1469</v>
      </c>
    </row>
    <row r="3568" spans="1:31" x14ac:dyDescent="0.25">
      <c r="A3568">
        <v>345</v>
      </c>
      <c r="B3568">
        <v>345</v>
      </c>
      <c r="C3568">
        <v>1125</v>
      </c>
      <c r="E3568" s="3">
        <v>41408</v>
      </c>
      <c r="F3568" s="15">
        <f t="shared" si="110"/>
        <v>2013</v>
      </c>
      <c r="G3568" s="3">
        <f t="shared" si="111"/>
        <v>41425</v>
      </c>
      <c r="H3568" t="s">
        <v>142</v>
      </c>
      <c r="I3568" t="s">
        <v>358</v>
      </c>
      <c r="J3568" t="b">
        <v>0</v>
      </c>
      <c r="K3568" t="s">
        <v>183</v>
      </c>
      <c r="L3568">
        <v>91927</v>
      </c>
      <c r="M3568">
        <v>1180</v>
      </c>
      <c r="N3568">
        <v>155874</v>
      </c>
      <c r="S3568" t="s">
        <v>182</v>
      </c>
      <c r="W3568">
        <v>5</v>
      </c>
      <c r="X3568">
        <v>13</v>
      </c>
      <c r="Y3568">
        <v>8</v>
      </c>
      <c r="Z3568">
        <v>1098828</v>
      </c>
      <c r="AA3568" t="s">
        <v>146</v>
      </c>
      <c r="AB3568">
        <v>102</v>
      </c>
      <c r="AC3568" t="s">
        <v>10</v>
      </c>
      <c r="AD3568" t="s">
        <v>10</v>
      </c>
      <c r="AE3568">
        <v>1470</v>
      </c>
    </row>
    <row r="3569" spans="1:31" x14ac:dyDescent="0.25">
      <c r="A3569">
        <v>345</v>
      </c>
      <c r="B3569">
        <v>345</v>
      </c>
      <c r="C3569">
        <v>1125</v>
      </c>
      <c r="E3569" s="3">
        <v>41425</v>
      </c>
      <c r="F3569" s="15">
        <f t="shared" si="110"/>
        <v>2013</v>
      </c>
      <c r="G3569" s="3">
        <f t="shared" si="111"/>
        <v>41425</v>
      </c>
      <c r="H3569" t="s">
        <v>142</v>
      </c>
      <c r="I3569" t="s">
        <v>165</v>
      </c>
      <c r="J3569" t="b">
        <v>0</v>
      </c>
      <c r="K3569" t="s">
        <v>1600</v>
      </c>
      <c r="L3569">
        <v>91927</v>
      </c>
      <c r="M3569">
        <v>1183</v>
      </c>
      <c r="N3569">
        <v>156490</v>
      </c>
      <c r="S3569" t="s">
        <v>182</v>
      </c>
      <c r="W3569">
        <v>5</v>
      </c>
      <c r="X3569">
        <v>13</v>
      </c>
      <c r="Y3569">
        <v>2</v>
      </c>
      <c r="Z3569">
        <v>1099737</v>
      </c>
      <c r="AA3569" t="s">
        <v>146</v>
      </c>
      <c r="AB3569">
        <v>102</v>
      </c>
      <c r="AC3569" t="s">
        <v>10</v>
      </c>
      <c r="AD3569" t="s">
        <v>10</v>
      </c>
      <c r="AE3569">
        <v>562</v>
      </c>
    </row>
    <row r="3570" spans="1:31" x14ac:dyDescent="0.25">
      <c r="A3570">
        <v>345</v>
      </c>
      <c r="B3570">
        <v>345</v>
      </c>
      <c r="C3570">
        <v>1125</v>
      </c>
      <c r="E3570" s="3">
        <v>41425</v>
      </c>
      <c r="F3570" s="15">
        <f t="shared" si="110"/>
        <v>2013</v>
      </c>
      <c r="G3570" s="3">
        <f t="shared" si="111"/>
        <v>41425</v>
      </c>
      <c r="H3570" t="s">
        <v>142</v>
      </c>
      <c r="I3570" t="s">
        <v>168</v>
      </c>
      <c r="J3570" t="b">
        <v>0</v>
      </c>
      <c r="K3570" t="s">
        <v>183</v>
      </c>
      <c r="L3570">
        <v>91928</v>
      </c>
      <c r="M3570">
        <v>1183</v>
      </c>
      <c r="N3570">
        <v>156490</v>
      </c>
      <c r="S3570" t="s">
        <v>182</v>
      </c>
      <c r="W3570">
        <v>5</v>
      </c>
      <c r="X3570">
        <v>13</v>
      </c>
      <c r="Y3570">
        <v>8</v>
      </c>
      <c r="Z3570">
        <v>1099720</v>
      </c>
      <c r="AA3570" t="s">
        <v>146</v>
      </c>
      <c r="AB3570">
        <v>102</v>
      </c>
      <c r="AC3570" t="s">
        <v>10</v>
      </c>
      <c r="AD3570" t="s">
        <v>10</v>
      </c>
      <c r="AE3570">
        <v>565</v>
      </c>
    </row>
    <row r="3571" spans="1:31" x14ac:dyDescent="0.25">
      <c r="A3571">
        <v>345</v>
      </c>
      <c r="B3571">
        <v>345</v>
      </c>
      <c r="C3571">
        <v>1125</v>
      </c>
      <c r="E3571" s="3">
        <v>41425</v>
      </c>
      <c r="F3571" s="15">
        <f t="shared" si="110"/>
        <v>2013</v>
      </c>
      <c r="G3571" s="3">
        <f t="shared" si="111"/>
        <v>41425</v>
      </c>
      <c r="H3571" t="s">
        <v>142</v>
      </c>
      <c r="I3571" t="s">
        <v>168</v>
      </c>
      <c r="J3571" t="b">
        <v>0</v>
      </c>
      <c r="K3571" t="s">
        <v>183</v>
      </c>
      <c r="L3571">
        <v>91928</v>
      </c>
      <c r="M3571">
        <v>1183</v>
      </c>
      <c r="N3571">
        <v>156490</v>
      </c>
      <c r="S3571" t="s">
        <v>182</v>
      </c>
      <c r="W3571">
        <v>5</v>
      </c>
      <c r="X3571">
        <v>13</v>
      </c>
      <c r="Y3571">
        <v>6</v>
      </c>
      <c r="Z3571">
        <v>1099720</v>
      </c>
      <c r="AA3571" t="s">
        <v>146</v>
      </c>
      <c r="AB3571">
        <v>102</v>
      </c>
      <c r="AC3571" t="s">
        <v>10</v>
      </c>
      <c r="AD3571" t="s">
        <v>10</v>
      </c>
      <c r="AE3571">
        <v>566</v>
      </c>
    </row>
    <row r="3572" spans="1:31" x14ac:dyDescent="0.25">
      <c r="A3572">
        <v>345</v>
      </c>
      <c r="B3572">
        <v>345</v>
      </c>
      <c r="C3572">
        <v>1125</v>
      </c>
      <c r="E3572" s="3">
        <v>41425</v>
      </c>
      <c r="F3572" s="15">
        <f t="shared" si="110"/>
        <v>2013</v>
      </c>
      <c r="G3572" s="3">
        <f t="shared" si="111"/>
        <v>41425</v>
      </c>
      <c r="H3572" t="s">
        <v>142</v>
      </c>
      <c r="I3572" t="s">
        <v>168</v>
      </c>
      <c r="J3572" t="b">
        <v>0</v>
      </c>
      <c r="K3572" t="s">
        <v>183</v>
      </c>
      <c r="L3572">
        <v>91928</v>
      </c>
      <c r="M3572">
        <v>1183</v>
      </c>
      <c r="N3572">
        <v>156490</v>
      </c>
      <c r="S3572" t="s">
        <v>182</v>
      </c>
      <c r="W3572">
        <v>5</v>
      </c>
      <c r="X3572">
        <v>13</v>
      </c>
      <c r="Y3572">
        <v>6</v>
      </c>
      <c r="Z3572">
        <v>1099720</v>
      </c>
      <c r="AA3572" t="s">
        <v>146</v>
      </c>
      <c r="AB3572">
        <v>102</v>
      </c>
      <c r="AC3572" t="s">
        <v>10</v>
      </c>
      <c r="AD3572" t="s">
        <v>10</v>
      </c>
      <c r="AE3572">
        <v>567</v>
      </c>
    </row>
    <row r="3573" spans="1:31" x14ac:dyDescent="0.25">
      <c r="A3573">
        <v>345</v>
      </c>
      <c r="B3573">
        <v>345</v>
      </c>
      <c r="C3573">
        <v>1125</v>
      </c>
      <c r="E3573" s="3">
        <v>41425</v>
      </c>
      <c r="F3573" s="15">
        <f t="shared" si="110"/>
        <v>2013</v>
      </c>
      <c r="G3573" s="3">
        <f t="shared" si="111"/>
        <v>41425</v>
      </c>
      <c r="H3573" t="s">
        <v>142</v>
      </c>
      <c r="I3573" t="s">
        <v>168</v>
      </c>
      <c r="J3573" t="b">
        <v>0</v>
      </c>
      <c r="K3573" t="s">
        <v>183</v>
      </c>
      <c r="L3573">
        <v>91928</v>
      </c>
      <c r="M3573">
        <v>1183</v>
      </c>
      <c r="N3573">
        <v>156490</v>
      </c>
      <c r="S3573" t="s">
        <v>182</v>
      </c>
      <c r="W3573">
        <v>5</v>
      </c>
      <c r="X3573">
        <v>13</v>
      </c>
      <c r="Y3573">
        <v>7</v>
      </c>
      <c r="Z3573">
        <v>1099720</v>
      </c>
      <c r="AA3573" t="s">
        <v>146</v>
      </c>
      <c r="AB3573">
        <v>102</v>
      </c>
      <c r="AC3573" t="s">
        <v>10</v>
      </c>
      <c r="AD3573" t="s">
        <v>10</v>
      </c>
      <c r="AE3573">
        <v>568</v>
      </c>
    </row>
    <row r="3574" spans="1:31" x14ac:dyDescent="0.25">
      <c r="A3574">
        <v>345</v>
      </c>
      <c r="B3574">
        <v>345</v>
      </c>
      <c r="C3574">
        <v>1125</v>
      </c>
      <c r="E3574" s="3">
        <v>41425</v>
      </c>
      <c r="F3574" s="15">
        <f t="shared" si="110"/>
        <v>2013</v>
      </c>
      <c r="G3574" s="3">
        <f t="shared" si="111"/>
        <v>41425</v>
      </c>
      <c r="H3574" t="s">
        <v>142</v>
      </c>
      <c r="I3574" t="s">
        <v>165</v>
      </c>
      <c r="J3574" t="b">
        <v>0</v>
      </c>
      <c r="K3574" t="s">
        <v>1469</v>
      </c>
      <c r="L3574">
        <v>91928</v>
      </c>
      <c r="M3574">
        <v>1183</v>
      </c>
      <c r="N3574">
        <v>156490</v>
      </c>
      <c r="S3574" t="s">
        <v>182</v>
      </c>
      <c r="W3574">
        <v>5</v>
      </c>
      <c r="X3574">
        <v>13</v>
      </c>
      <c r="Y3574">
        <v>1</v>
      </c>
      <c r="Z3574">
        <v>1099737</v>
      </c>
      <c r="AA3574" t="s">
        <v>146</v>
      </c>
      <c r="AB3574">
        <v>102</v>
      </c>
      <c r="AC3574" t="s">
        <v>10</v>
      </c>
      <c r="AD3574" t="s">
        <v>10</v>
      </c>
      <c r="AE3574">
        <v>570</v>
      </c>
    </row>
    <row r="3575" spans="1:31" x14ac:dyDescent="0.25">
      <c r="A3575">
        <v>345</v>
      </c>
      <c r="B3575">
        <v>345</v>
      </c>
      <c r="C3575">
        <v>1125</v>
      </c>
      <c r="E3575" s="3">
        <v>41425</v>
      </c>
      <c r="F3575" s="15">
        <f t="shared" si="110"/>
        <v>2013</v>
      </c>
      <c r="G3575" s="3">
        <f t="shared" si="111"/>
        <v>41425</v>
      </c>
      <c r="H3575" t="s">
        <v>142</v>
      </c>
      <c r="I3575" t="s">
        <v>165</v>
      </c>
      <c r="J3575" t="b">
        <v>0</v>
      </c>
      <c r="K3575" t="s">
        <v>1469</v>
      </c>
      <c r="L3575">
        <v>91928</v>
      </c>
      <c r="M3575">
        <v>1183</v>
      </c>
      <c r="N3575">
        <v>156490</v>
      </c>
      <c r="S3575" t="s">
        <v>182</v>
      </c>
      <c r="W3575">
        <v>5</v>
      </c>
      <c r="X3575">
        <v>13</v>
      </c>
      <c r="Y3575">
        <v>2</v>
      </c>
      <c r="Z3575">
        <v>1099737</v>
      </c>
      <c r="AA3575" t="s">
        <v>146</v>
      </c>
      <c r="AB3575">
        <v>102</v>
      </c>
      <c r="AC3575" t="s">
        <v>10</v>
      </c>
      <c r="AD3575" t="s">
        <v>10</v>
      </c>
      <c r="AE3575">
        <v>571</v>
      </c>
    </row>
    <row r="3576" spans="1:31" x14ac:dyDescent="0.25">
      <c r="A3576">
        <v>345</v>
      </c>
      <c r="B3576">
        <v>345</v>
      </c>
      <c r="C3576">
        <v>1125</v>
      </c>
      <c r="E3576" s="3">
        <v>41425</v>
      </c>
      <c r="F3576" s="15">
        <f t="shared" si="110"/>
        <v>2013</v>
      </c>
      <c r="G3576" s="3">
        <f t="shared" si="111"/>
        <v>41425</v>
      </c>
      <c r="H3576" t="s">
        <v>142</v>
      </c>
      <c r="I3576" t="s">
        <v>168</v>
      </c>
      <c r="J3576" t="b">
        <v>0</v>
      </c>
      <c r="K3576" t="s">
        <v>183</v>
      </c>
      <c r="L3576">
        <v>91928</v>
      </c>
      <c r="M3576">
        <v>1183</v>
      </c>
      <c r="N3576">
        <v>156490</v>
      </c>
      <c r="S3576" t="s">
        <v>182</v>
      </c>
      <c r="W3576">
        <v>5</v>
      </c>
      <c r="X3576">
        <v>13</v>
      </c>
      <c r="Y3576">
        <v>2</v>
      </c>
      <c r="Z3576">
        <v>1099720</v>
      </c>
      <c r="AA3576" t="s">
        <v>146</v>
      </c>
      <c r="AB3576">
        <v>102</v>
      </c>
      <c r="AC3576" t="s">
        <v>10</v>
      </c>
      <c r="AD3576" t="s">
        <v>10</v>
      </c>
      <c r="AE3576">
        <v>572</v>
      </c>
    </row>
    <row r="3577" spans="1:31" x14ac:dyDescent="0.25">
      <c r="A3577">
        <v>345</v>
      </c>
      <c r="B3577">
        <v>345</v>
      </c>
      <c r="C3577">
        <v>1125</v>
      </c>
      <c r="E3577" s="3">
        <v>41425</v>
      </c>
      <c r="F3577" s="15">
        <f t="shared" si="110"/>
        <v>2013</v>
      </c>
      <c r="G3577" s="3">
        <f t="shared" si="111"/>
        <v>41425</v>
      </c>
      <c r="H3577" t="s">
        <v>142</v>
      </c>
      <c r="I3577" t="s">
        <v>168</v>
      </c>
      <c r="J3577" t="b">
        <v>0</v>
      </c>
      <c r="K3577" t="s">
        <v>183</v>
      </c>
      <c r="L3577">
        <v>91928</v>
      </c>
      <c r="M3577">
        <v>1183</v>
      </c>
      <c r="N3577">
        <v>156490</v>
      </c>
      <c r="S3577" t="s">
        <v>182</v>
      </c>
      <c r="W3577">
        <v>5</v>
      </c>
      <c r="X3577">
        <v>13</v>
      </c>
      <c r="Y3577">
        <v>8</v>
      </c>
      <c r="Z3577">
        <v>1099720</v>
      </c>
      <c r="AA3577" t="s">
        <v>146</v>
      </c>
      <c r="AB3577">
        <v>102</v>
      </c>
      <c r="AC3577" t="s">
        <v>10</v>
      </c>
      <c r="AD3577" t="s">
        <v>10</v>
      </c>
      <c r="AE3577">
        <v>573</v>
      </c>
    </row>
    <row r="3578" spans="1:31" x14ac:dyDescent="0.25">
      <c r="A3578">
        <v>345</v>
      </c>
      <c r="B3578">
        <v>345</v>
      </c>
      <c r="C3578">
        <v>1125</v>
      </c>
      <c r="E3578" s="3">
        <v>41425</v>
      </c>
      <c r="F3578" s="15">
        <f t="shared" si="110"/>
        <v>2013</v>
      </c>
      <c r="G3578" s="3">
        <f t="shared" si="111"/>
        <v>41425</v>
      </c>
      <c r="H3578" t="s">
        <v>142</v>
      </c>
      <c r="I3578" t="s">
        <v>168</v>
      </c>
      <c r="J3578" t="b">
        <v>0</v>
      </c>
      <c r="K3578" t="s">
        <v>183</v>
      </c>
      <c r="L3578">
        <v>91928</v>
      </c>
      <c r="M3578">
        <v>1183</v>
      </c>
      <c r="N3578">
        <v>156490</v>
      </c>
      <c r="S3578" t="s">
        <v>182</v>
      </c>
      <c r="W3578">
        <v>5</v>
      </c>
      <c r="X3578">
        <v>13</v>
      </c>
      <c r="Y3578">
        <v>8</v>
      </c>
      <c r="Z3578">
        <v>1099720</v>
      </c>
      <c r="AA3578" t="s">
        <v>146</v>
      </c>
      <c r="AB3578">
        <v>102</v>
      </c>
      <c r="AC3578" t="s">
        <v>10</v>
      </c>
      <c r="AD3578" t="s">
        <v>10</v>
      </c>
      <c r="AE3578">
        <v>574</v>
      </c>
    </row>
    <row r="3579" spans="1:31" x14ac:dyDescent="0.25">
      <c r="A3579">
        <v>345</v>
      </c>
      <c r="B3579">
        <v>345</v>
      </c>
      <c r="C3579">
        <v>1125</v>
      </c>
      <c r="E3579" s="3">
        <v>41422</v>
      </c>
      <c r="F3579" s="15">
        <f t="shared" si="110"/>
        <v>2013</v>
      </c>
      <c r="G3579" s="3">
        <f t="shared" si="111"/>
        <v>41425</v>
      </c>
      <c r="H3579" t="s">
        <v>142</v>
      </c>
      <c r="I3579" t="s">
        <v>171</v>
      </c>
      <c r="J3579" t="b">
        <v>0</v>
      </c>
      <c r="K3579" t="s">
        <v>183</v>
      </c>
      <c r="L3579">
        <v>91928</v>
      </c>
      <c r="M3579">
        <v>1186</v>
      </c>
      <c r="N3579">
        <v>156501</v>
      </c>
      <c r="S3579" t="s">
        <v>182</v>
      </c>
      <c r="W3579">
        <v>5</v>
      </c>
      <c r="X3579">
        <v>13</v>
      </c>
      <c r="Y3579">
        <v>7</v>
      </c>
      <c r="Z3579">
        <v>1098824</v>
      </c>
      <c r="AA3579" t="s">
        <v>146</v>
      </c>
      <c r="AB3579">
        <v>102</v>
      </c>
      <c r="AC3579" t="s">
        <v>10</v>
      </c>
      <c r="AD3579" t="s">
        <v>10</v>
      </c>
      <c r="AE3579">
        <v>1213</v>
      </c>
    </row>
    <row r="3580" spans="1:31" x14ac:dyDescent="0.25">
      <c r="A3580">
        <v>345</v>
      </c>
      <c r="B3580">
        <v>345</v>
      </c>
      <c r="C3580">
        <v>1125</v>
      </c>
      <c r="E3580" s="3">
        <v>41422</v>
      </c>
      <c r="F3580" s="15">
        <f t="shared" si="110"/>
        <v>2013</v>
      </c>
      <c r="G3580" s="3">
        <f t="shared" si="111"/>
        <v>41425</v>
      </c>
      <c r="H3580" t="s">
        <v>142</v>
      </c>
      <c r="I3580" t="s">
        <v>171</v>
      </c>
      <c r="J3580" t="b">
        <v>0</v>
      </c>
      <c r="K3580" t="s">
        <v>183</v>
      </c>
      <c r="L3580">
        <v>91928</v>
      </c>
      <c r="M3580">
        <v>1186</v>
      </c>
      <c r="N3580">
        <v>156501</v>
      </c>
      <c r="S3580" t="s">
        <v>182</v>
      </c>
      <c r="W3580">
        <v>5</v>
      </c>
      <c r="X3580">
        <v>13</v>
      </c>
      <c r="Y3580">
        <v>3.5</v>
      </c>
      <c r="Z3580">
        <v>1098824</v>
      </c>
      <c r="AA3580" t="s">
        <v>146</v>
      </c>
      <c r="AB3580">
        <v>102</v>
      </c>
      <c r="AC3580" t="s">
        <v>10</v>
      </c>
      <c r="AD3580" t="s">
        <v>10</v>
      </c>
      <c r="AE3580">
        <v>1214</v>
      </c>
    </row>
    <row r="3581" spans="1:31" x14ac:dyDescent="0.25">
      <c r="A3581">
        <v>345</v>
      </c>
      <c r="B3581">
        <v>345</v>
      </c>
      <c r="C3581">
        <v>1125</v>
      </c>
      <c r="E3581" s="3">
        <v>41422</v>
      </c>
      <c r="F3581" s="15">
        <f t="shared" si="110"/>
        <v>2013</v>
      </c>
      <c r="G3581" s="3">
        <f t="shared" si="111"/>
        <v>41425</v>
      </c>
      <c r="H3581" t="s">
        <v>142</v>
      </c>
      <c r="I3581" t="s">
        <v>171</v>
      </c>
      <c r="J3581" t="b">
        <v>0</v>
      </c>
      <c r="K3581" t="s">
        <v>183</v>
      </c>
      <c r="L3581">
        <v>91928</v>
      </c>
      <c r="M3581">
        <v>1186</v>
      </c>
      <c r="N3581">
        <v>156501</v>
      </c>
      <c r="S3581" t="s">
        <v>182</v>
      </c>
      <c r="W3581">
        <v>5</v>
      </c>
      <c r="X3581">
        <v>13</v>
      </c>
      <c r="Y3581">
        <v>7</v>
      </c>
      <c r="Z3581">
        <v>1098824</v>
      </c>
      <c r="AA3581" t="s">
        <v>146</v>
      </c>
      <c r="AB3581">
        <v>102</v>
      </c>
      <c r="AC3581" t="s">
        <v>10</v>
      </c>
      <c r="AD3581" t="s">
        <v>10</v>
      </c>
      <c r="AE3581">
        <v>1215</v>
      </c>
    </row>
    <row r="3582" spans="1:31" x14ac:dyDescent="0.25">
      <c r="A3582">
        <v>345</v>
      </c>
      <c r="B3582">
        <v>345</v>
      </c>
      <c r="C3582">
        <v>1125</v>
      </c>
      <c r="E3582" s="3">
        <v>41422</v>
      </c>
      <c r="F3582" s="15">
        <f t="shared" si="110"/>
        <v>2013</v>
      </c>
      <c r="G3582" s="3">
        <f t="shared" si="111"/>
        <v>41425</v>
      </c>
      <c r="H3582" t="s">
        <v>142</v>
      </c>
      <c r="I3582" t="s">
        <v>171</v>
      </c>
      <c r="J3582" t="b">
        <v>0</v>
      </c>
      <c r="K3582" t="s">
        <v>183</v>
      </c>
      <c r="L3582">
        <v>91928</v>
      </c>
      <c r="M3582">
        <v>1186</v>
      </c>
      <c r="N3582">
        <v>156501</v>
      </c>
      <c r="S3582" t="s">
        <v>182</v>
      </c>
      <c r="W3582">
        <v>5</v>
      </c>
      <c r="X3582">
        <v>13</v>
      </c>
      <c r="Y3582">
        <v>8</v>
      </c>
      <c r="Z3582">
        <v>1098824</v>
      </c>
      <c r="AA3582" t="s">
        <v>146</v>
      </c>
      <c r="AB3582">
        <v>102</v>
      </c>
      <c r="AC3582" t="s">
        <v>10</v>
      </c>
      <c r="AD3582" t="s">
        <v>10</v>
      </c>
      <c r="AE3582">
        <v>1216</v>
      </c>
    </row>
    <row r="3583" spans="1:31" x14ac:dyDescent="0.25">
      <c r="A3583">
        <v>345</v>
      </c>
      <c r="B3583">
        <v>345</v>
      </c>
      <c r="C3583">
        <v>1125</v>
      </c>
      <c r="E3583" s="3">
        <v>41422</v>
      </c>
      <c r="F3583" s="15">
        <f t="shared" si="110"/>
        <v>2013</v>
      </c>
      <c r="G3583" s="3">
        <f t="shared" si="111"/>
        <v>41425</v>
      </c>
      <c r="H3583" t="s">
        <v>142</v>
      </c>
      <c r="I3583" t="s">
        <v>171</v>
      </c>
      <c r="J3583" t="b">
        <v>0</v>
      </c>
      <c r="K3583" t="s">
        <v>183</v>
      </c>
      <c r="L3583">
        <v>91928</v>
      </c>
      <c r="M3583">
        <v>1186</v>
      </c>
      <c r="N3583">
        <v>156501</v>
      </c>
      <c r="S3583" t="s">
        <v>182</v>
      </c>
      <c r="W3583">
        <v>5</v>
      </c>
      <c r="X3583">
        <v>13</v>
      </c>
      <c r="Y3583">
        <v>8</v>
      </c>
      <c r="Z3583">
        <v>1098824</v>
      </c>
      <c r="AA3583" t="s">
        <v>146</v>
      </c>
      <c r="AB3583">
        <v>102</v>
      </c>
      <c r="AC3583" t="s">
        <v>10</v>
      </c>
      <c r="AD3583" t="s">
        <v>10</v>
      </c>
      <c r="AE3583">
        <v>1217</v>
      </c>
    </row>
    <row r="3584" spans="1:31" x14ac:dyDescent="0.25">
      <c r="A3584">
        <v>345</v>
      </c>
      <c r="B3584">
        <v>345</v>
      </c>
      <c r="C3584">
        <v>1125</v>
      </c>
      <c r="E3584" s="3">
        <v>41422</v>
      </c>
      <c r="F3584" s="15">
        <f t="shared" si="110"/>
        <v>2013</v>
      </c>
      <c r="G3584" s="3">
        <f t="shared" si="111"/>
        <v>41425</v>
      </c>
      <c r="H3584" t="s">
        <v>142</v>
      </c>
      <c r="I3584" t="s">
        <v>171</v>
      </c>
      <c r="J3584" t="b">
        <v>0</v>
      </c>
      <c r="K3584" t="s">
        <v>183</v>
      </c>
      <c r="L3584">
        <v>91928</v>
      </c>
      <c r="M3584">
        <v>1186</v>
      </c>
      <c r="N3584">
        <v>156501</v>
      </c>
      <c r="S3584" t="s">
        <v>182</v>
      </c>
      <c r="W3584">
        <v>5</v>
      </c>
      <c r="X3584">
        <v>13</v>
      </c>
      <c r="Y3584">
        <v>2</v>
      </c>
      <c r="Z3584">
        <v>1098824</v>
      </c>
      <c r="AA3584" t="s">
        <v>146</v>
      </c>
      <c r="AB3584">
        <v>102</v>
      </c>
      <c r="AC3584" t="s">
        <v>10</v>
      </c>
      <c r="AD3584" t="s">
        <v>10</v>
      </c>
      <c r="AE3584">
        <v>1218</v>
      </c>
    </row>
    <row r="3585" spans="1:31" x14ac:dyDescent="0.25">
      <c r="A3585">
        <v>345</v>
      </c>
      <c r="B3585">
        <v>345</v>
      </c>
      <c r="C3585">
        <v>1125</v>
      </c>
      <c r="E3585" s="3">
        <v>41422</v>
      </c>
      <c r="F3585" s="15">
        <f t="shared" si="110"/>
        <v>2013</v>
      </c>
      <c r="G3585" s="3">
        <f t="shared" si="111"/>
        <v>41425</v>
      </c>
      <c r="H3585" t="s">
        <v>142</v>
      </c>
      <c r="I3585" t="s">
        <v>171</v>
      </c>
      <c r="J3585" t="b">
        <v>0</v>
      </c>
      <c r="K3585" t="s">
        <v>183</v>
      </c>
      <c r="L3585">
        <v>91928</v>
      </c>
      <c r="M3585">
        <v>1186</v>
      </c>
      <c r="N3585">
        <v>156501</v>
      </c>
      <c r="S3585" t="s">
        <v>182</v>
      </c>
      <c r="W3585">
        <v>5</v>
      </c>
      <c r="X3585">
        <v>13</v>
      </c>
      <c r="Y3585">
        <v>8</v>
      </c>
      <c r="Z3585">
        <v>1098824</v>
      </c>
      <c r="AA3585" t="s">
        <v>146</v>
      </c>
      <c r="AB3585">
        <v>102</v>
      </c>
      <c r="AC3585" t="s">
        <v>10</v>
      </c>
      <c r="AD3585" t="s">
        <v>10</v>
      </c>
      <c r="AE3585">
        <v>1219</v>
      </c>
    </row>
    <row r="3586" spans="1:31" x14ac:dyDescent="0.25">
      <c r="A3586">
        <v>345</v>
      </c>
      <c r="B3586">
        <v>345</v>
      </c>
      <c r="C3586">
        <v>1125</v>
      </c>
      <c r="E3586" s="3">
        <v>41422</v>
      </c>
      <c r="F3586" s="15">
        <f t="shared" si="110"/>
        <v>2013</v>
      </c>
      <c r="G3586" s="3">
        <f t="shared" si="111"/>
        <v>41425</v>
      </c>
      <c r="H3586" t="s">
        <v>142</v>
      </c>
      <c r="I3586" t="s">
        <v>172</v>
      </c>
      <c r="J3586" t="b">
        <v>0</v>
      </c>
      <c r="K3586" t="s">
        <v>1601</v>
      </c>
      <c r="L3586">
        <v>91928</v>
      </c>
      <c r="M3586">
        <v>1186</v>
      </c>
      <c r="N3586">
        <v>156501</v>
      </c>
      <c r="S3586" t="s">
        <v>182</v>
      </c>
      <c r="W3586">
        <v>5</v>
      </c>
      <c r="X3586">
        <v>13</v>
      </c>
      <c r="Y3586">
        <v>4</v>
      </c>
      <c r="Z3586">
        <v>1099579</v>
      </c>
      <c r="AA3586" t="s">
        <v>146</v>
      </c>
      <c r="AB3586">
        <v>102</v>
      </c>
      <c r="AC3586" t="s">
        <v>10</v>
      </c>
      <c r="AD3586" t="s">
        <v>10</v>
      </c>
      <c r="AE3586">
        <v>1224</v>
      </c>
    </row>
    <row r="3587" spans="1:31" x14ac:dyDescent="0.25">
      <c r="A3587">
        <v>345</v>
      </c>
      <c r="B3587">
        <v>345</v>
      </c>
      <c r="C3587">
        <v>1125</v>
      </c>
      <c r="E3587" s="3">
        <v>41422</v>
      </c>
      <c r="F3587" s="15">
        <f t="shared" ref="F3587:F3650" si="112">YEAR(E3587)</f>
        <v>2013</v>
      </c>
      <c r="G3587" s="3">
        <f t="shared" ref="G3587:G3650" si="113">EOMONTH(E3587,0)</f>
        <v>41425</v>
      </c>
      <c r="H3587" t="s">
        <v>142</v>
      </c>
      <c r="I3587" t="s">
        <v>172</v>
      </c>
      <c r="J3587" t="b">
        <v>0</v>
      </c>
      <c r="K3587" t="s">
        <v>1601</v>
      </c>
      <c r="L3587">
        <v>91928</v>
      </c>
      <c r="M3587">
        <v>1186</v>
      </c>
      <c r="N3587">
        <v>156501</v>
      </c>
      <c r="S3587" t="s">
        <v>182</v>
      </c>
      <c r="W3587">
        <v>5</v>
      </c>
      <c r="X3587">
        <v>13</v>
      </c>
      <c r="Y3587">
        <v>2.5</v>
      </c>
      <c r="Z3587">
        <v>1099579</v>
      </c>
      <c r="AA3587" t="s">
        <v>146</v>
      </c>
      <c r="AB3587">
        <v>102</v>
      </c>
      <c r="AC3587" t="s">
        <v>10</v>
      </c>
      <c r="AD3587" t="s">
        <v>10</v>
      </c>
      <c r="AE3587">
        <v>1225</v>
      </c>
    </row>
    <row r="3588" spans="1:31" x14ac:dyDescent="0.25">
      <c r="A3588">
        <v>345</v>
      </c>
      <c r="B3588">
        <v>345</v>
      </c>
      <c r="C3588">
        <v>1125</v>
      </c>
      <c r="E3588" s="3">
        <v>41422</v>
      </c>
      <c r="F3588" s="15">
        <f t="shared" si="112"/>
        <v>2013</v>
      </c>
      <c r="G3588" s="3">
        <f t="shared" si="113"/>
        <v>41425</v>
      </c>
      <c r="H3588" t="s">
        <v>142</v>
      </c>
      <c r="I3588" t="s">
        <v>172</v>
      </c>
      <c r="J3588" t="b">
        <v>0</v>
      </c>
      <c r="K3588" t="s">
        <v>1601</v>
      </c>
      <c r="L3588">
        <v>91928</v>
      </c>
      <c r="M3588">
        <v>1186</v>
      </c>
      <c r="N3588">
        <v>156501</v>
      </c>
      <c r="S3588" t="s">
        <v>182</v>
      </c>
      <c r="W3588">
        <v>5</v>
      </c>
      <c r="X3588">
        <v>13</v>
      </c>
      <c r="Y3588">
        <v>2</v>
      </c>
      <c r="Z3588">
        <v>1099579</v>
      </c>
      <c r="AA3588" t="s">
        <v>146</v>
      </c>
      <c r="AB3588">
        <v>102</v>
      </c>
      <c r="AC3588" t="s">
        <v>10</v>
      </c>
      <c r="AD3588" t="s">
        <v>10</v>
      </c>
      <c r="AE3588">
        <v>1226</v>
      </c>
    </row>
    <row r="3589" spans="1:31" x14ac:dyDescent="0.25">
      <c r="A3589">
        <v>345</v>
      </c>
      <c r="B3589">
        <v>345</v>
      </c>
      <c r="C3589">
        <v>1125</v>
      </c>
      <c r="E3589" s="3">
        <v>41422</v>
      </c>
      <c r="F3589" s="15">
        <f t="shared" si="112"/>
        <v>2013</v>
      </c>
      <c r="G3589" s="3">
        <f t="shared" si="113"/>
        <v>41425</v>
      </c>
      <c r="H3589" t="s">
        <v>142</v>
      </c>
      <c r="I3589" t="s">
        <v>172</v>
      </c>
      <c r="J3589" t="b">
        <v>0</v>
      </c>
      <c r="K3589" t="s">
        <v>1601</v>
      </c>
      <c r="L3589">
        <v>91928</v>
      </c>
      <c r="M3589">
        <v>1186</v>
      </c>
      <c r="N3589">
        <v>156501</v>
      </c>
      <c r="S3589" t="s">
        <v>182</v>
      </c>
      <c r="W3589">
        <v>5</v>
      </c>
      <c r="X3589">
        <v>13</v>
      </c>
      <c r="Y3589">
        <v>2</v>
      </c>
      <c r="Z3589">
        <v>1099579</v>
      </c>
      <c r="AA3589" t="s">
        <v>146</v>
      </c>
      <c r="AB3589">
        <v>102</v>
      </c>
      <c r="AC3589" t="s">
        <v>10</v>
      </c>
      <c r="AD3589" t="s">
        <v>10</v>
      </c>
      <c r="AE3589">
        <v>1227</v>
      </c>
    </row>
    <row r="3590" spans="1:31" x14ac:dyDescent="0.25">
      <c r="A3590">
        <v>345</v>
      </c>
      <c r="B3590">
        <v>345</v>
      </c>
      <c r="C3590">
        <v>1125</v>
      </c>
      <c r="E3590" s="3">
        <v>41422</v>
      </c>
      <c r="F3590" s="15">
        <f t="shared" si="112"/>
        <v>2013</v>
      </c>
      <c r="G3590" s="3">
        <f t="shared" si="113"/>
        <v>41425</v>
      </c>
      <c r="H3590" t="s">
        <v>142</v>
      </c>
      <c r="I3590" t="s">
        <v>172</v>
      </c>
      <c r="J3590" t="b">
        <v>0</v>
      </c>
      <c r="K3590" t="s">
        <v>1601</v>
      </c>
      <c r="L3590">
        <v>91928</v>
      </c>
      <c r="M3590">
        <v>1186</v>
      </c>
      <c r="N3590">
        <v>156501</v>
      </c>
      <c r="S3590" t="s">
        <v>182</v>
      </c>
      <c r="W3590">
        <v>5</v>
      </c>
      <c r="X3590">
        <v>13</v>
      </c>
      <c r="Y3590">
        <v>1</v>
      </c>
      <c r="Z3590">
        <v>1099579</v>
      </c>
      <c r="AA3590" t="s">
        <v>146</v>
      </c>
      <c r="AB3590">
        <v>102</v>
      </c>
      <c r="AC3590" t="s">
        <v>10</v>
      </c>
      <c r="AD3590" t="s">
        <v>10</v>
      </c>
      <c r="AE3590">
        <v>1228</v>
      </c>
    </row>
    <row r="3591" spans="1:31" x14ac:dyDescent="0.25">
      <c r="A3591">
        <v>345</v>
      </c>
      <c r="B3591">
        <v>345</v>
      </c>
      <c r="C3591">
        <v>1125</v>
      </c>
      <c r="E3591" s="3">
        <v>41422</v>
      </c>
      <c r="F3591" s="15">
        <f t="shared" si="112"/>
        <v>2013</v>
      </c>
      <c r="G3591" s="3">
        <f t="shared" si="113"/>
        <v>41425</v>
      </c>
      <c r="H3591" t="s">
        <v>142</v>
      </c>
      <c r="I3591" t="s">
        <v>175</v>
      </c>
      <c r="J3591" t="b">
        <v>0</v>
      </c>
      <c r="K3591" t="s">
        <v>183</v>
      </c>
      <c r="L3591">
        <v>91928</v>
      </c>
      <c r="M3591">
        <v>1186</v>
      </c>
      <c r="N3591">
        <v>156501</v>
      </c>
      <c r="S3591" t="s">
        <v>182</v>
      </c>
      <c r="W3591">
        <v>5</v>
      </c>
      <c r="X3591">
        <v>13</v>
      </c>
      <c r="Y3591">
        <v>7</v>
      </c>
      <c r="Z3591">
        <v>1099394</v>
      </c>
      <c r="AA3591" t="s">
        <v>146</v>
      </c>
      <c r="AB3591">
        <v>102</v>
      </c>
      <c r="AC3591" t="s">
        <v>10</v>
      </c>
      <c r="AD3591" t="s">
        <v>10</v>
      </c>
      <c r="AE3591">
        <v>1249</v>
      </c>
    </row>
    <row r="3592" spans="1:31" x14ac:dyDescent="0.25">
      <c r="A3592">
        <v>345</v>
      </c>
      <c r="B3592">
        <v>345</v>
      </c>
      <c r="C3592">
        <v>1125</v>
      </c>
      <c r="E3592" s="3">
        <v>41422</v>
      </c>
      <c r="F3592" s="15">
        <f t="shared" si="112"/>
        <v>2013</v>
      </c>
      <c r="G3592" s="3">
        <f t="shared" si="113"/>
        <v>41425</v>
      </c>
      <c r="H3592" t="s">
        <v>142</v>
      </c>
      <c r="I3592" t="s">
        <v>175</v>
      </c>
      <c r="J3592" t="b">
        <v>0</v>
      </c>
      <c r="K3592" t="s">
        <v>183</v>
      </c>
      <c r="L3592">
        <v>91928</v>
      </c>
      <c r="M3592">
        <v>1186</v>
      </c>
      <c r="N3592">
        <v>156501</v>
      </c>
      <c r="S3592" t="s">
        <v>182</v>
      </c>
      <c r="W3592">
        <v>5</v>
      </c>
      <c r="X3592">
        <v>13</v>
      </c>
      <c r="Y3592">
        <v>3.5</v>
      </c>
      <c r="Z3592">
        <v>1099394</v>
      </c>
      <c r="AA3592" t="s">
        <v>146</v>
      </c>
      <c r="AB3592">
        <v>102</v>
      </c>
      <c r="AC3592" t="s">
        <v>10</v>
      </c>
      <c r="AD3592" t="s">
        <v>10</v>
      </c>
      <c r="AE3592">
        <v>1250</v>
      </c>
    </row>
    <row r="3593" spans="1:31" x14ac:dyDescent="0.25">
      <c r="A3593">
        <v>345</v>
      </c>
      <c r="B3593">
        <v>345</v>
      </c>
      <c r="C3593">
        <v>1125</v>
      </c>
      <c r="E3593" s="3">
        <v>41422</v>
      </c>
      <c r="F3593" s="15">
        <f t="shared" si="112"/>
        <v>2013</v>
      </c>
      <c r="G3593" s="3">
        <f t="shared" si="113"/>
        <v>41425</v>
      </c>
      <c r="H3593" t="s">
        <v>142</v>
      </c>
      <c r="I3593" t="s">
        <v>175</v>
      </c>
      <c r="J3593" t="b">
        <v>0</v>
      </c>
      <c r="K3593" t="s">
        <v>183</v>
      </c>
      <c r="L3593">
        <v>91928</v>
      </c>
      <c r="M3593">
        <v>1186</v>
      </c>
      <c r="N3593">
        <v>156501</v>
      </c>
      <c r="S3593" t="s">
        <v>182</v>
      </c>
      <c r="W3593">
        <v>5</v>
      </c>
      <c r="X3593">
        <v>13</v>
      </c>
      <c r="Y3593">
        <v>7</v>
      </c>
      <c r="Z3593">
        <v>1099394</v>
      </c>
      <c r="AA3593" t="s">
        <v>146</v>
      </c>
      <c r="AB3593">
        <v>102</v>
      </c>
      <c r="AC3593" t="s">
        <v>10</v>
      </c>
      <c r="AD3593" t="s">
        <v>10</v>
      </c>
      <c r="AE3593">
        <v>1251</v>
      </c>
    </row>
    <row r="3594" spans="1:31" x14ac:dyDescent="0.25">
      <c r="A3594">
        <v>345</v>
      </c>
      <c r="B3594">
        <v>345</v>
      </c>
      <c r="C3594">
        <v>1125</v>
      </c>
      <c r="E3594" s="3">
        <v>41422</v>
      </c>
      <c r="F3594" s="15">
        <f t="shared" si="112"/>
        <v>2013</v>
      </c>
      <c r="G3594" s="3">
        <f t="shared" si="113"/>
        <v>41425</v>
      </c>
      <c r="H3594" t="s">
        <v>142</v>
      </c>
      <c r="I3594" t="s">
        <v>175</v>
      </c>
      <c r="J3594" t="b">
        <v>0</v>
      </c>
      <c r="K3594" t="s">
        <v>183</v>
      </c>
      <c r="L3594">
        <v>91928</v>
      </c>
      <c r="M3594">
        <v>1186</v>
      </c>
      <c r="N3594">
        <v>156501</v>
      </c>
      <c r="S3594" t="s">
        <v>182</v>
      </c>
      <c r="W3594">
        <v>5</v>
      </c>
      <c r="X3594">
        <v>13</v>
      </c>
      <c r="Y3594">
        <v>8</v>
      </c>
      <c r="Z3594">
        <v>1099394</v>
      </c>
      <c r="AA3594" t="s">
        <v>146</v>
      </c>
      <c r="AB3594">
        <v>102</v>
      </c>
      <c r="AC3594" t="s">
        <v>10</v>
      </c>
      <c r="AD3594" t="s">
        <v>10</v>
      </c>
      <c r="AE3594">
        <v>1252</v>
      </c>
    </row>
    <row r="3595" spans="1:31" x14ac:dyDescent="0.25">
      <c r="A3595">
        <v>345</v>
      </c>
      <c r="B3595">
        <v>345</v>
      </c>
      <c r="C3595">
        <v>1125</v>
      </c>
      <c r="E3595" s="3">
        <v>41422</v>
      </c>
      <c r="F3595" s="15">
        <f t="shared" si="112"/>
        <v>2013</v>
      </c>
      <c r="G3595" s="3">
        <f t="shared" si="113"/>
        <v>41425</v>
      </c>
      <c r="H3595" t="s">
        <v>142</v>
      </c>
      <c r="I3595" t="s">
        <v>175</v>
      </c>
      <c r="J3595" t="b">
        <v>0</v>
      </c>
      <c r="K3595" t="s">
        <v>183</v>
      </c>
      <c r="L3595">
        <v>91928</v>
      </c>
      <c r="M3595">
        <v>1186</v>
      </c>
      <c r="N3595">
        <v>156501</v>
      </c>
      <c r="S3595" t="s">
        <v>182</v>
      </c>
      <c r="W3595">
        <v>5</v>
      </c>
      <c r="X3595">
        <v>13</v>
      </c>
      <c r="Y3595">
        <v>8</v>
      </c>
      <c r="Z3595">
        <v>1099394</v>
      </c>
      <c r="AA3595" t="s">
        <v>146</v>
      </c>
      <c r="AB3595">
        <v>102</v>
      </c>
      <c r="AC3595" t="s">
        <v>10</v>
      </c>
      <c r="AD3595" t="s">
        <v>10</v>
      </c>
      <c r="AE3595">
        <v>1253</v>
      </c>
    </row>
    <row r="3596" spans="1:31" x14ac:dyDescent="0.25">
      <c r="A3596">
        <v>345</v>
      </c>
      <c r="B3596">
        <v>345</v>
      </c>
      <c r="C3596">
        <v>1125</v>
      </c>
      <c r="E3596" s="3">
        <v>41422</v>
      </c>
      <c r="F3596" s="15">
        <f t="shared" si="112"/>
        <v>2013</v>
      </c>
      <c r="G3596" s="3">
        <f t="shared" si="113"/>
        <v>41425</v>
      </c>
      <c r="H3596" t="s">
        <v>142</v>
      </c>
      <c r="I3596" t="s">
        <v>175</v>
      </c>
      <c r="J3596" t="b">
        <v>0</v>
      </c>
      <c r="K3596" t="s">
        <v>183</v>
      </c>
      <c r="L3596">
        <v>91928</v>
      </c>
      <c r="M3596">
        <v>1186</v>
      </c>
      <c r="N3596">
        <v>156501</v>
      </c>
      <c r="S3596" t="s">
        <v>182</v>
      </c>
      <c r="W3596">
        <v>5</v>
      </c>
      <c r="X3596">
        <v>13</v>
      </c>
      <c r="Y3596">
        <v>9.5</v>
      </c>
      <c r="Z3596">
        <v>1099394</v>
      </c>
      <c r="AA3596" t="s">
        <v>146</v>
      </c>
      <c r="AB3596">
        <v>102</v>
      </c>
      <c r="AC3596" t="s">
        <v>10</v>
      </c>
      <c r="AD3596" t="s">
        <v>10</v>
      </c>
      <c r="AE3596">
        <v>1254</v>
      </c>
    </row>
    <row r="3597" spans="1:31" x14ac:dyDescent="0.25">
      <c r="A3597">
        <v>345</v>
      </c>
      <c r="B3597">
        <v>345</v>
      </c>
      <c r="C3597">
        <v>1125</v>
      </c>
      <c r="E3597" s="3">
        <v>41422</v>
      </c>
      <c r="F3597" s="15">
        <f t="shared" si="112"/>
        <v>2013</v>
      </c>
      <c r="G3597" s="3">
        <f t="shared" si="113"/>
        <v>41425</v>
      </c>
      <c r="H3597" t="s">
        <v>142</v>
      </c>
      <c r="I3597" t="s">
        <v>175</v>
      </c>
      <c r="J3597" t="b">
        <v>0</v>
      </c>
      <c r="K3597" t="s">
        <v>183</v>
      </c>
      <c r="L3597">
        <v>91928</v>
      </c>
      <c r="M3597">
        <v>1186</v>
      </c>
      <c r="N3597">
        <v>156501</v>
      </c>
      <c r="S3597" t="s">
        <v>182</v>
      </c>
      <c r="W3597">
        <v>5</v>
      </c>
      <c r="X3597">
        <v>13</v>
      </c>
      <c r="Y3597">
        <v>2</v>
      </c>
      <c r="Z3597">
        <v>1099394</v>
      </c>
      <c r="AA3597" t="s">
        <v>146</v>
      </c>
      <c r="AB3597">
        <v>102</v>
      </c>
      <c r="AC3597" t="s">
        <v>10</v>
      </c>
      <c r="AD3597" t="s">
        <v>10</v>
      </c>
      <c r="AE3597">
        <v>1255</v>
      </c>
    </row>
    <row r="3598" spans="1:31" x14ac:dyDescent="0.25">
      <c r="A3598">
        <v>345</v>
      </c>
      <c r="B3598">
        <v>345</v>
      </c>
      <c r="C3598">
        <v>1125</v>
      </c>
      <c r="E3598" s="3">
        <v>41422</v>
      </c>
      <c r="F3598" s="15">
        <f t="shared" si="112"/>
        <v>2013</v>
      </c>
      <c r="G3598" s="3">
        <f t="shared" si="113"/>
        <v>41425</v>
      </c>
      <c r="H3598" t="s">
        <v>142</v>
      </c>
      <c r="I3598" t="s">
        <v>175</v>
      </c>
      <c r="J3598" t="b">
        <v>0</v>
      </c>
      <c r="K3598" t="s">
        <v>183</v>
      </c>
      <c r="L3598">
        <v>91928</v>
      </c>
      <c r="M3598">
        <v>1186</v>
      </c>
      <c r="N3598">
        <v>156501</v>
      </c>
      <c r="S3598" t="s">
        <v>182</v>
      </c>
      <c r="W3598">
        <v>5</v>
      </c>
      <c r="X3598">
        <v>13</v>
      </c>
      <c r="Y3598">
        <v>8</v>
      </c>
      <c r="Z3598">
        <v>1099394</v>
      </c>
      <c r="AA3598" t="s">
        <v>146</v>
      </c>
      <c r="AB3598">
        <v>102</v>
      </c>
      <c r="AC3598" t="s">
        <v>10</v>
      </c>
      <c r="AD3598" t="s">
        <v>10</v>
      </c>
      <c r="AE3598">
        <v>1256</v>
      </c>
    </row>
    <row r="3599" spans="1:31" x14ac:dyDescent="0.25">
      <c r="A3599">
        <v>345</v>
      </c>
      <c r="B3599">
        <v>345</v>
      </c>
      <c r="C3599">
        <v>1125</v>
      </c>
      <c r="E3599" s="3">
        <v>41422</v>
      </c>
      <c r="F3599" s="15">
        <f t="shared" si="112"/>
        <v>2013</v>
      </c>
      <c r="G3599" s="3">
        <f t="shared" si="113"/>
        <v>41425</v>
      </c>
      <c r="H3599" t="s">
        <v>142</v>
      </c>
      <c r="I3599" t="s">
        <v>172</v>
      </c>
      <c r="J3599" t="b">
        <v>0</v>
      </c>
      <c r="K3599" t="s">
        <v>1601</v>
      </c>
      <c r="L3599">
        <v>91928</v>
      </c>
      <c r="M3599">
        <v>1186</v>
      </c>
      <c r="N3599">
        <v>156501</v>
      </c>
      <c r="S3599" t="s">
        <v>182</v>
      </c>
      <c r="W3599">
        <v>5</v>
      </c>
      <c r="X3599">
        <v>13</v>
      </c>
      <c r="Y3599">
        <v>3</v>
      </c>
      <c r="Z3599">
        <v>1099579</v>
      </c>
      <c r="AA3599" t="s">
        <v>146</v>
      </c>
      <c r="AB3599">
        <v>102</v>
      </c>
      <c r="AC3599" t="s">
        <v>10</v>
      </c>
      <c r="AD3599" t="s">
        <v>10</v>
      </c>
      <c r="AE3599">
        <v>1257</v>
      </c>
    </row>
    <row r="3600" spans="1:31" x14ac:dyDescent="0.25">
      <c r="A3600">
        <v>345</v>
      </c>
      <c r="B3600">
        <v>345</v>
      </c>
      <c r="C3600">
        <v>1125</v>
      </c>
      <c r="E3600" s="3">
        <v>41422</v>
      </c>
      <c r="F3600" s="15">
        <f t="shared" si="112"/>
        <v>2013</v>
      </c>
      <c r="G3600" s="3">
        <f t="shared" si="113"/>
        <v>41425</v>
      </c>
      <c r="H3600" t="s">
        <v>142</v>
      </c>
      <c r="I3600" t="s">
        <v>172</v>
      </c>
      <c r="J3600" t="b">
        <v>0</v>
      </c>
      <c r="K3600" t="s">
        <v>1601</v>
      </c>
      <c r="L3600">
        <v>91928</v>
      </c>
      <c r="M3600">
        <v>1186</v>
      </c>
      <c r="N3600">
        <v>156501</v>
      </c>
      <c r="S3600" t="s">
        <v>182</v>
      </c>
      <c r="W3600">
        <v>5</v>
      </c>
      <c r="X3600">
        <v>13</v>
      </c>
      <c r="Y3600">
        <v>2</v>
      </c>
      <c r="Z3600">
        <v>1099579</v>
      </c>
      <c r="AA3600" t="s">
        <v>146</v>
      </c>
      <c r="AB3600">
        <v>102</v>
      </c>
      <c r="AC3600" t="s">
        <v>10</v>
      </c>
      <c r="AD3600" t="s">
        <v>10</v>
      </c>
      <c r="AE3600">
        <v>1258</v>
      </c>
    </row>
    <row r="3601" spans="1:31" x14ac:dyDescent="0.25">
      <c r="A3601">
        <v>345</v>
      </c>
      <c r="B3601">
        <v>345</v>
      </c>
      <c r="C3601">
        <v>1125</v>
      </c>
      <c r="E3601" s="3">
        <v>41440</v>
      </c>
      <c r="F3601" s="15">
        <f t="shared" si="112"/>
        <v>2013</v>
      </c>
      <c r="G3601" s="3">
        <f t="shared" si="113"/>
        <v>41455</v>
      </c>
      <c r="H3601" t="s">
        <v>142</v>
      </c>
      <c r="I3601" t="s">
        <v>168</v>
      </c>
      <c r="J3601" t="b">
        <v>0</v>
      </c>
      <c r="K3601" t="s">
        <v>183</v>
      </c>
      <c r="L3601">
        <v>91928</v>
      </c>
      <c r="M3601">
        <v>1189</v>
      </c>
      <c r="N3601">
        <v>157724</v>
      </c>
      <c r="S3601" t="s">
        <v>182</v>
      </c>
      <c r="W3601">
        <v>6</v>
      </c>
      <c r="X3601">
        <v>13</v>
      </c>
      <c r="Y3601">
        <v>2</v>
      </c>
      <c r="Z3601">
        <v>1099720</v>
      </c>
      <c r="AA3601" t="s">
        <v>146</v>
      </c>
      <c r="AB3601">
        <v>102</v>
      </c>
      <c r="AC3601" t="s">
        <v>10</v>
      </c>
      <c r="AD3601" t="s">
        <v>10</v>
      </c>
      <c r="AE3601">
        <v>465</v>
      </c>
    </row>
    <row r="3602" spans="1:31" x14ac:dyDescent="0.25">
      <c r="A3602">
        <v>345</v>
      </c>
      <c r="B3602">
        <v>345</v>
      </c>
      <c r="C3602">
        <v>1125</v>
      </c>
      <c r="E3602" s="3">
        <v>41440</v>
      </c>
      <c r="F3602" s="15">
        <f t="shared" si="112"/>
        <v>2013</v>
      </c>
      <c r="G3602" s="3">
        <f t="shared" si="113"/>
        <v>41455</v>
      </c>
      <c r="H3602" t="s">
        <v>142</v>
      </c>
      <c r="I3602" t="s">
        <v>168</v>
      </c>
      <c r="J3602" t="b">
        <v>0</v>
      </c>
      <c r="K3602" t="s">
        <v>183</v>
      </c>
      <c r="L3602">
        <v>91928</v>
      </c>
      <c r="M3602">
        <v>1189</v>
      </c>
      <c r="N3602">
        <v>157724</v>
      </c>
      <c r="S3602" t="s">
        <v>182</v>
      </c>
      <c r="W3602">
        <v>6</v>
      </c>
      <c r="X3602">
        <v>13</v>
      </c>
      <c r="Y3602">
        <v>1</v>
      </c>
      <c r="Z3602">
        <v>1099720</v>
      </c>
      <c r="AA3602" t="s">
        <v>146</v>
      </c>
      <c r="AB3602">
        <v>102</v>
      </c>
      <c r="AC3602" t="s">
        <v>10</v>
      </c>
      <c r="AD3602" t="s">
        <v>10</v>
      </c>
      <c r="AE3602">
        <v>466</v>
      </c>
    </row>
    <row r="3603" spans="1:31" x14ac:dyDescent="0.25">
      <c r="A3603">
        <v>345</v>
      </c>
      <c r="B3603">
        <v>345</v>
      </c>
      <c r="C3603">
        <v>1125</v>
      </c>
      <c r="E3603" s="3">
        <v>41440</v>
      </c>
      <c r="F3603" s="15">
        <f t="shared" si="112"/>
        <v>2013</v>
      </c>
      <c r="G3603" s="3">
        <f t="shared" si="113"/>
        <v>41455</v>
      </c>
      <c r="H3603" t="s">
        <v>142</v>
      </c>
      <c r="I3603" t="s">
        <v>165</v>
      </c>
      <c r="J3603" t="b">
        <v>0</v>
      </c>
      <c r="K3603" t="s">
        <v>1602</v>
      </c>
      <c r="L3603">
        <v>91928</v>
      </c>
      <c r="M3603">
        <v>1189</v>
      </c>
      <c r="N3603">
        <v>157724</v>
      </c>
      <c r="S3603" t="s">
        <v>182</v>
      </c>
      <c r="W3603">
        <v>6</v>
      </c>
      <c r="X3603">
        <v>13</v>
      </c>
      <c r="Y3603">
        <v>1</v>
      </c>
      <c r="Z3603">
        <v>1099737</v>
      </c>
      <c r="AA3603" t="s">
        <v>146</v>
      </c>
      <c r="AB3603">
        <v>102</v>
      </c>
      <c r="AC3603" t="s">
        <v>10</v>
      </c>
      <c r="AD3603" t="s">
        <v>10</v>
      </c>
      <c r="AE3603">
        <v>467</v>
      </c>
    </row>
    <row r="3604" spans="1:31" x14ac:dyDescent="0.25">
      <c r="A3604">
        <v>345</v>
      </c>
      <c r="B3604">
        <v>345</v>
      </c>
      <c r="C3604">
        <v>1125</v>
      </c>
      <c r="E3604" s="3">
        <v>41440</v>
      </c>
      <c r="F3604" s="15">
        <f t="shared" si="112"/>
        <v>2013</v>
      </c>
      <c r="G3604" s="3">
        <f t="shared" si="113"/>
        <v>41455</v>
      </c>
      <c r="H3604" t="s">
        <v>142</v>
      </c>
      <c r="I3604" t="s">
        <v>168</v>
      </c>
      <c r="J3604" t="b">
        <v>0</v>
      </c>
      <c r="K3604" t="s">
        <v>183</v>
      </c>
      <c r="L3604">
        <v>91928</v>
      </c>
      <c r="M3604">
        <v>1189</v>
      </c>
      <c r="N3604">
        <v>157724</v>
      </c>
      <c r="S3604" t="s">
        <v>182</v>
      </c>
      <c r="W3604">
        <v>6</v>
      </c>
      <c r="X3604">
        <v>13</v>
      </c>
      <c r="Y3604">
        <v>4</v>
      </c>
      <c r="Z3604">
        <v>1099720</v>
      </c>
      <c r="AA3604" t="s">
        <v>146</v>
      </c>
      <c r="AB3604">
        <v>102</v>
      </c>
      <c r="AC3604" t="s">
        <v>10</v>
      </c>
      <c r="AD3604" t="s">
        <v>10</v>
      </c>
      <c r="AE3604">
        <v>476</v>
      </c>
    </row>
    <row r="3605" spans="1:31" x14ac:dyDescent="0.25">
      <c r="A3605">
        <v>345</v>
      </c>
      <c r="B3605">
        <v>345</v>
      </c>
      <c r="C3605">
        <v>1125</v>
      </c>
      <c r="E3605" s="3">
        <v>41440</v>
      </c>
      <c r="F3605" s="15">
        <f t="shared" si="112"/>
        <v>2013</v>
      </c>
      <c r="G3605" s="3">
        <f t="shared" si="113"/>
        <v>41455</v>
      </c>
      <c r="H3605" t="s">
        <v>142</v>
      </c>
      <c r="I3605" t="s">
        <v>168</v>
      </c>
      <c r="J3605" t="b">
        <v>0</v>
      </c>
      <c r="K3605" t="s">
        <v>183</v>
      </c>
      <c r="L3605">
        <v>91928</v>
      </c>
      <c r="M3605">
        <v>1189</v>
      </c>
      <c r="N3605">
        <v>157724</v>
      </c>
      <c r="S3605" t="s">
        <v>182</v>
      </c>
      <c r="W3605">
        <v>6</v>
      </c>
      <c r="X3605">
        <v>13</v>
      </c>
      <c r="Y3605">
        <v>1</v>
      </c>
      <c r="Z3605">
        <v>1099720</v>
      </c>
      <c r="AA3605" t="s">
        <v>146</v>
      </c>
      <c r="AB3605">
        <v>102</v>
      </c>
      <c r="AC3605" t="s">
        <v>10</v>
      </c>
      <c r="AD3605" t="s">
        <v>10</v>
      </c>
      <c r="AE3605">
        <v>477</v>
      </c>
    </row>
    <row r="3606" spans="1:31" x14ac:dyDescent="0.25">
      <c r="A3606">
        <v>345</v>
      </c>
      <c r="B3606">
        <v>345</v>
      </c>
      <c r="C3606">
        <v>1125</v>
      </c>
      <c r="E3606" s="3">
        <v>41440</v>
      </c>
      <c r="F3606" s="15">
        <f t="shared" si="112"/>
        <v>2013</v>
      </c>
      <c r="G3606" s="3">
        <f t="shared" si="113"/>
        <v>41455</v>
      </c>
      <c r="H3606" t="s">
        <v>142</v>
      </c>
      <c r="I3606" t="s">
        <v>168</v>
      </c>
      <c r="J3606" t="b">
        <v>0</v>
      </c>
      <c r="K3606" t="s">
        <v>183</v>
      </c>
      <c r="L3606">
        <v>91928</v>
      </c>
      <c r="M3606">
        <v>1189</v>
      </c>
      <c r="N3606">
        <v>157724</v>
      </c>
      <c r="S3606" t="s">
        <v>182</v>
      </c>
      <c r="W3606">
        <v>6</v>
      </c>
      <c r="X3606">
        <v>13</v>
      </c>
      <c r="Y3606">
        <v>2</v>
      </c>
      <c r="Z3606">
        <v>1099720</v>
      </c>
      <c r="AA3606" t="s">
        <v>146</v>
      </c>
      <c r="AB3606">
        <v>102</v>
      </c>
      <c r="AC3606" t="s">
        <v>10</v>
      </c>
      <c r="AD3606" t="s">
        <v>10</v>
      </c>
      <c r="AE3606">
        <v>478</v>
      </c>
    </row>
    <row r="3607" spans="1:31" x14ac:dyDescent="0.25">
      <c r="A3607">
        <v>345</v>
      </c>
      <c r="B3607">
        <v>345</v>
      </c>
      <c r="C3607">
        <v>1125</v>
      </c>
      <c r="E3607" s="3">
        <v>41440</v>
      </c>
      <c r="F3607" s="15">
        <f t="shared" si="112"/>
        <v>2013</v>
      </c>
      <c r="G3607" s="3">
        <f t="shared" si="113"/>
        <v>41455</v>
      </c>
      <c r="H3607" t="s">
        <v>142</v>
      </c>
      <c r="I3607" t="s">
        <v>168</v>
      </c>
      <c r="J3607" t="b">
        <v>0</v>
      </c>
      <c r="K3607" t="s">
        <v>183</v>
      </c>
      <c r="L3607">
        <v>91928</v>
      </c>
      <c r="M3607">
        <v>1189</v>
      </c>
      <c r="N3607">
        <v>157724</v>
      </c>
      <c r="S3607" t="s">
        <v>182</v>
      </c>
      <c r="W3607">
        <v>6</v>
      </c>
      <c r="X3607">
        <v>13</v>
      </c>
      <c r="Y3607">
        <v>2</v>
      </c>
      <c r="Z3607">
        <v>1099720</v>
      </c>
      <c r="AA3607" t="s">
        <v>146</v>
      </c>
      <c r="AB3607">
        <v>102</v>
      </c>
      <c r="AC3607" t="s">
        <v>10</v>
      </c>
      <c r="AD3607" t="s">
        <v>10</v>
      </c>
      <c r="AE3607">
        <v>479</v>
      </c>
    </row>
    <row r="3608" spans="1:31" x14ac:dyDescent="0.25">
      <c r="A3608">
        <v>345</v>
      </c>
      <c r="B3608">
        <v>345</v>
      </c>
      <c r="C3608">
        <v>1125</v>
      </c>
      <c r="E3608" s="3">
        <v>41440</v>
      </c>
      <c r="F3608" s="15">
        <f t="shared" si="112"/>
        <v>2013</v>
      </c>
      <c r="G3608" s="3">
        <f t="shared" si="113"/>
        <v>41455</v>
      </c>
      <c r="H3608" t="s">
        <v>142</v>
      </c>
      <c r="I3608" t="s">
        <v>165</v>
      </c>
      <c r="J3608" t="b">
        <v>0</v>
      </c>
      <c r="K3608" t="s">
        <v>1603</v>
      </c>
      <c r="L3608">
        <v>91927</v>
      </c>
      <c r="M3608">
        <v>1189</v>
      </c>
      <c r="N3608">
        <v>157724</v>
      </c>
      <c r="S3608" t="s">
        <v>182</v>
      </c>
      <c r="W3608">
        <v>6</v>
      </c>
      <c r="X3608">
        <v>13</v>
      </c>
      <c r="Y3608">
        <v>2</v>
      </c>
      <c r="Z3608">
        <v>1099737</v>
      </c>
      <c r="AA3608" t="s">
        <v>146</v>
      </c>
      <c r="AB3608">
        <v>102</v>
      </c>
      <c r="AC3608" t="s">
        <v>10</v>
      </c>
      <c r="AD3608" t="s">
        <v>10</v>
      </c>
      <c r="AE3608">
        <v>480</v>
      </c>
    </row>
    <row r="3609" spans="1:31" x14ac:dyDescent="0.25">
      <c r="A3609">
        <v>345</v>
      </c>
      <c r="B3609">
        <v>345</v>
      </c>
      <c r="C3609">
        <v>1125</v>
      </c>
      <c r="E3609" s="3">
        <v>41436</v>
      </c>
      <c r="F3609" s="15">
        <f t="shared" si="112"/>
        <v>2013</v>
      </c>
      <c r="G3609" s="3">
        <f t="shared" si="113"/>
        <v>41455</v>
      </c>
      <c r="H3609" t="s">
        <v>142</v>
      </c>
      <c r="I3609" t="s">
        <v>172</v>
      </c>
      <c r="J3609" t="b">
        <v>0</v>
      </c>
      <c r="K3609" t="s">
        <v>1557</v>
      </c>
      <c r="L3609">
        <v>91928</v>
      </c>
      <c r="M3609">
        <v>1192</v>
      </c>
      <c r="N3609">
        <v>157744</v>
      </c>
      <c r="S3609" t="s">
        <v>182</v>
      </c>
      <c r="W3609">
        <v>6</v>
      </c>
      <c r="X3609">
        <v>13</v>
      </c>
      <c r="Y3609">
        <v>0.5</v>
      </c>
      <c r="Z3609">
        <v>1099579</v>
      </c>
      <c r="AA3609" t="s">
        <v>146</v>
      </c>
      <c r="AB3609">
        <v>102</v>
      </c>
      <c r="AC3609" t="s">
        <v>10</v>
      </c>
      <c r="AD3609" t="s">
        <v>10</v>
      </c>
      <c r="AE3609">
        <v>1455</v>
      </c>
    </row>
    <row r="3610" spans="1:31" x14ac:dyDescent="0.25">
      <c r="A3610">
        <v>345</v>
      </c>
      <c r="B3610">
        <v>345</v>
      </c>
      <c r="C3610">
        <v>1125</v>
      </c>
      <c r="E3610" s="3">
        <v>41436</v>
      </c>
      <c r="F3610" s="15">
        <f t="shared" si="112"/>
        <v>2013</v>
      </c>
      <c r="G3610" s="3">
        <f t="shared" si="113"/>
        <v>41455</v>
      </c>
      <c r="H3610" t="s">
        <v>142</v>
      </c>
      <c r="I3610" t="s">
        <v>175</v>
      </c>
      <c r="J3610" t="b">
        <v>0</v>
      </c>
      <c r="K3610" t="s">
        <v>183</v>
      </c>
      <c r="L3610">
        <v>91928</v>
      </c>
      <c r="M3610">
        <v>1192</v>
      </c>
      <c r="N3610">
        <v>157744</v>
      </c>
      <c r="S3610" t="s">
        <v>182</v>
      </c>
      <c r="W3610">
        <v>6</v>
      </c>
      <c r="X3610">
        <v>13</v>
      </c>
      <c r="Y3610">
        <v>4</v>
      </c>
      <c r="Z3610">
        <v>1099394</v>
      </c>
      <c r="AA3610" t="s">
        <v>146</v>
      </c>
      <c r="AB3610">
        <v>102</v>
      </c>
      <c r="AC3610" t="s">
        <v>10</v>
      </c>
      <c r="AD3610" t="s">
        <v>10</v>
      </c>
      <c r="AE3610">
        <v>1472</v>
      </c>
    </row>
    <row r="3611" spans="1:31" x14ac:dyDescent="0.25">
      <c r="A3611">
        <v>345</v>
      </c>
      <c r="B3611">
        <v>345</v>
      </c>
      <c r="C3611">
        <v>1125</v>
      </c>
      <c r="E3611" s="3">
        <v>41436</v>
      </c>
      <c r="F3611" s="15">
        <f t="shared" si="112"/>
        <v>2013</v>
      </c>
      <c r="G3611" s="3">
        <f t="shared" si="113"/>
        <v>41455</v>
      </c>
      <c r="H3611" t="s">
        <v>142</v>
      </c>
      <c r="I3611" t="s">
        <v>175</v>
      </c>
      <c r="J3611" t="b">
        <v>0</v>
      </c>
      <c r="K3611" t="s">
        <v>183</v>
      </c>
      <c r="L3611">
        <v>91928</v>
      </c>
      <c r="M3611">
        <v>1192</v>
      </c>
      <c r="N3611">
        <v>157744</v>
      </c>
      <c r="S3611" t="s">
        <v>182</v>
      </c>
      <c r="W3611">
        <v>6</v>
      </c>
      <c r="X3611">
        <v>13</v>
      </c>
      <c r="Y3611">
        <v>2</v>
      </c>
      <c r="Z3611">
        <v>1099394</v>
      </c>
      <c r="AA3611" t="s">
        <v>146</v>
      </c>
      <c r="AB3611">
        <v>102</v>
      </c>
      <c r="AC3611" t="s">
        <v>10</v>
      </c>
      <c r="AD3611" t="s">
        <v>10</v>
      </c>
      <c r="AE3611">
        <v>1473</v>
      </c>
    </row>
    <row r="3612" spans="1:31" x14ac:dyDescent="0.25">
      <c r="A3612">
        <v>345</v>
      </c>
      <c r="B3612">
        <v>345</v>
      </c>
      <c r="C3612">
        <v>1125</v>
      </c>
      <c r="E3612" s="3">
        <v>41436</v>
      </c>
      <c r="F3612" s="15">
        <f t="shared" si="112"/>
        <v>2013</v>
      </c>
      <c r="G3612" s="3">
        <f t="shared" si="113"/>
        <v>41455</v>
      </c>
      <c r="H3612" t="s">
        <v>142</v>
      </c>
      <c r="I3612" t="s">
        <v>175</v>
      </c>
      <c r="J3612" t="b">
        <v>0</v>
      </c>
      <c r="K3612" t="s">
        <v>183</v>
      </c>
      <c r="L3612">
        <v>91928</v>
      </c>
      <c r="M3612">
        <v>1192</v>
      </c>
      <c r="N3612">
        <v>157744</v>
      </c>
      <c r="S3612" t="s">
        <v>182</v>
      </c>
      <c r="W3612">
        <v>6</v>
      </c>
      <c r="X3612">
        <v>13</v>
      </c>
      <c r="Y3612">
        <v>2</v>
      </c>
      <c r="Z3612">
        <v>1099394</v>
      </c>
      <c r="AA3612" t="s">
        <v>146</v>
      </c>
      <c r="AB3612">
        <v>102</v>
      </c>
      <c r="AC3612" t="s">
        <v>10</v>
      </c>
      <c r="AD3612" t="s">
        <v>10</v>
      </c>
      <c r="AE3612">
        <v>1474</v>
      </c>
    </row>
    <row r="3613" spans="1:31" x14ac:dyDescent="0.25">
      <c r="A3613">
        <v>345</v>
      </c>
      <c r="B3613">
        <v>345</v>
      </c>
      <c r="C3613">
        <v>1125</v>
      </c>
      <c r="E3613" s="3">
        <v>41436</v>
      </c>
      <c r="F3613" s="15">
        <f t="shared" si="112"/>
        <v>2013</v>
      </c>
      <c r="G3613" s="3">
        <f t="shared" si="113"/>
        <v>41455</v>
      </c>
      <c r="H3613" t="s">
        <v>142</v>
      </c>
      <c r="I3613" t="s">
        <v>172</v>
      </c>
      <c r="J3613" t="b">
        <v>0</v>
      </c>
      <c r="K3613" t="s">
        <v>1557</v>
      </c>
      <c r="L3613">
        <v>91928</v>
      </c>
      <c r="M3613">
        <v>1192</v>
      </c>
      <c r="N3613">
        <v>157744</v>
      </c>
      <c r="S3613" t="s">
        <v>182</v>
      </c>
      <c r="W3613">
        <v>6</v>
      </c>
      <c r="X3613">
        <v>13</v>
      </c>
      <c r="Y3613">
        <v>0.5</v>
      </c>
      <c r="Z3613">
        <v>1099579</v>
      </c>
      <c r="AA3613" t="s">
        <v>146</v>
      </c>
      <c r="AB3613">
        <v>102</v>
      </c>
      <c r="AC3613" t="s">
        <v>10</v>
      </c>
      <c r="AD3613" t="s">
        <v>10</v>
      </c>
      <c r="AE3613">
        <v>1475</v>
      </c>
    </row>
    <row r="3614" spans="1:31" x14ac:dyDescent="0.25">
      <c r="A3614">
        <v>345</v>
      </c>
      <c r="B3614">
        <v>345</v>
      </c>
      <c r="C3614">
        <v>1125</v>
      </c>
      <c r="E3614" s="3">
        <v>41436</v>
      </c>
      <c r="F3614" s="15">
        <f t="shared" si="112"/>
        <v>2013</v>
      </c>
      <c r="G3614" s="3">
        <f t="shared" si="113"/>
        <v>41455</v>
      </c>
      <c r="H3614" t="s">
        <v>142</v>
      </c>
      <c r="I3614" t="s">
        <v>176</v>
      </c>
      <c r="J3614" t="b">
        <v>0</v>
      </c>
      <c r="K3614" t="s">
        <v>1604</v>
      </c>
      <c r="L3614">
        <v>91928</v>
      </c>
      <c r="M3614">
        <v>1192</v>
      </c>
      <c r="N3614">
        <v>157744</v>
      </c>
      <c r="S3614" t="s">
        <v>182</v>
      </c>
      <c r="W3614">
        <v>6</v>
      </c>
      <c r="X3614">
        <v>13</v>
      </c>
      <c r="Y3614">
        <v>2</v>
      </c>
      <c r="Z3614">
        <v>1098821</v>
      </c>
      <c r="AA3614" t="s">
        <v>146</v>
      </c>
      <c r="AB3614">
        <v>102</v>
      </c>
      <c r="AC3614" t="s">
        <v>10</v>
      </c>
      <c r="AD3614" t="s">
        <v>10</v>
      </c>
      <c r="AE3614">
        <v>1487</v>
      </c>
    </row>
    <row r="3615" spans="1:31" x14ac:dyDescent="0.25">
      <c r="A3615">
        <v>345</v>
      </c>
      <c r="B3615">
        <v>345</v>
      </c>
      <c r="C3615">
        <v>1125</v>
      </c>
      <c r="E3615" s="3">
        <v>41436</v>
      </c>
      <c r="F3615" s="15">
        <f t="shared" si="112"/>
        <v>2013</v>
      </c>
      <c r="G3615" s="3">
        <f t="shared" si="113"/>
        <v>41455</v>
      </c>
      <c r="H3615" t="s">
        <v>142</v>
      </c>
      <c r="I3615" t="s">
        <v>170</v>
      </c>
      <c r="J3615" t="b">
        <v>0</v>
      </c>
      <c r="K3615" t="s">
        <v>183</v>
      </c>
      <c r="L3615">
        <v>91928</v>
      </c>
      <c r="M3615">
        <v>1192</v>
      </c>
      <c r="N3615">
        <v>157744</v>
      </c>
      <c r="S3615" t="s">
        <v>182</v>
      </c>
      <c r="W3615">
        <v>6</v>
      </c>
      <c r="X3615">
        <v>13</v>
      </c>
      <c r="Y3615">
        <v>5.5</v>
      </c>
      <c r="Z3615">
        <v>1098822</v>
      </c>
      <c r="AA3615" t="s">
        <v>146</v>
      </c>
      <c r="AB3615">
        <v>102</v>
      </c>
      <c r="AC3615" t="s">
        <v>10</v>
      </c>
      <c r="AD3615" t="s">
        <v>10</v>
      </c>
      <c r="AE3615">
        <v>1488</v>
      </c>
    </row>
    <row r="3616" spans="1:31" x14ac:dyDescent="0.25">
      <c r="A3616">
        <v>345</v>
      </c>
      <c r="B3616">
        <v>345</v>
      </c>
      <c r="C3616">
        <v>1125</v>
      </c>
      <c r="E3616" s="3">
        <v>41436</v>
      </c>
      <c r="F3616" s="15">
        <f t="shared" si="112"/>
        <v>2013</v>
      </c>
      <c r="G3616" s="3">
        <f t="shared" si="113"/>
        <v>41455</v>
      </c>
      <c r="H3616" t="s">
        <v>142</v>
      </c>
      <c r="I3616" t="s">
        <v>171</v>
      </c>
      <c r="J3616" t="b">
        <v>0</v>
      </c>
      <c r="K3616" t="s">
        <v>183</v>
      </c>
      <c r="L3616">
        <v>91928</v>
      </c>
      <c r="M3616">
        <v>1192</v>
      </c>
      <c r="N3616">
        <v>157744</v>
      </c>
      <c r="S3616" t="s">
        <v>182</v>
      </c>
      <c r="W3616">
        <v>6</v>
      </c>
      <c r="X3616">
        <v>13</v>
      </c>
      <c r="Y3616">
        <v>4</v>
      </c>
      <c r="Z3616">
        <v>1098824</v>
      </c>
      <c r="AA3616" t="s">
        <v>146</v>
      </c>
      <c r="AB3616">
        <v>102</v>
      </c>
      <c r="AC3616" t="s">
        <v>10</v>
      </c>
      <c r="AD3616" t="s">
        <v>10</v>
      </c>
      <c r="AE3616">
        <v>1489</v>
      </c>
    </row>
    <row r="3617" spans="1:31" x14ac:dyDescent="0.25">
      <c r="A3617">
        <v>345</v>
      </c>
      <c r="B3617">
        <v>345</v>
      </c>
      <c r="C3617">
        <v>1125</v>
      </c>
      <c r="E3617" s="3">
        <v>41436</v>
      </c>
      <c r="F3617" s="15">
        <f t="shared" si="112"/>
        <v>2013</v>
      </c>
      <c r="G3617" s="3">
        <f t="shared" si="113"/>
        <v>41455</v>
      </c>
      <c r="H3617" t="s">
        <v>142</v>
      </c>
      <c r="I3617" t="s">
        <v>171</v>
      </c>
      <c r="J3617" t="b">
        <v>0</v>
      </c>
      <c r="K3617" t="s">
        <v>183</v>
      </c>
      <c r="L3617">
        <v>91928</v>
      </c>
      <c r="M3617">
        <v>1192</v>
      </c>
      <c r="N3617">
        <v>157744</v>
      </c>
      <c r="S3617" t="s">
        <v>182</v>
      </c>
      <c r="W3617">
        <v>6</v>
      </c>
      <c r="X3617">
        <v>13</v>
      </c>
      <c r="Y3617">
        <v>4</v>
      </c>
      <c r="Z3617">
        <v>1098824</v>
      </c>
      <c r="AA3617" t="s">
        <v>146</v>
      </c>
      <c r="AB3617">
        <v>102</v>
      </c>
      <c r="AC3617" t="s">
        <v>10</v>
      </c>
      <c r="AD3617" t="s">
        <v>10</v>
      </c>
      <c r="AE3617">
        <v>1490</v>
      </c>
    </row>
    <row r="3618" spans="1:31" x14ac:dyDescent="0.25">
      <c r="A3618">
        <v>345</v>
      </c>
      <c r="B3618">
        <v>345</v>
      </c>
      <c r="C3618">
        <v>1125</v>
      </c>
      <c r="E3618" s="3">
        <v>41436</v>
      </c>
      <c r="F3618" s="15">
        <f t="shared" si="112"/>
        <v>2013</v>
      </c>
      <c r="G3618" s="3">
        <f t="shared" si="113"/>
        <v>41455</v>
      </c>
      <c r="H3618" t="s">
        <v>142</v>
      </c>
      <c r="I3618" t="s">
        <v>171</v>
      </c>
      <c r="J3618" t="b">
        <v>0</v>
      </c>
      <c r="K3618" t="s">
        <v>183</v>
      </c>
      <c r="L3618">
        <v>91928</v>
      </c>
      <c r="M3618">
        <v>1192</v>
      </c>
      <c r="N3618">
        <v>157744</v>
      </c>
      <c r="S3618" t="s">
        <v>182</v>
      </c>
      <c r="W3618">
        <v>6</v>
      </c>
      <c r="X3618">
        <v>13</v>
      </c>
      <c r="Y3618">
        <v>2</v>
      </c>
      <c r="Z3618">
        <v>1098824</v>
      </c>
      <c r="AA3618" t="s">
        <v>146</v>
      </c>
      <c r="AB3618">
        <v>102</v>
      </c>
      <c r="AC3618" t="s">
        <v>10</v>
      </c>
      <c r="AD3618" t="s">
        <v>10</v>
      </c>
      <c r="AE3618">
        <v>1491</v>
      </c>
    </row>
    <row r="3619" spans="1:31" x14ac:dyDescent="0.25">
      <c r="A3619">
        <v>345</v>
      </c>
      <c r="B3619">
        <v>345</v>
      </c>
      <c r="C3619">
        <v>1125</v>
      </c>
      <c r="E3619" s="3">
        <v>41436</v>
      </c>
      <c r="F3619" s="15">
        <f t="shared" si="112"/>
        <v>2013</v>
      </c>
      <c r="G3619" s="3">
        <f t="shared" si="113"/>
        <v>41455</v>
      </c>
      <c r="H3619" t="s">
        <v>142</v>
      </c>
      <c r="I3619" t="s">
        <v>1298</v>
      </c>
      <c r="J3619" t="b">
        <v>0</v>
      </c>
      <c r="K3619" t="s">
        <v>1605</v>
      </c>
      <c r="L3619">
        <v>91928</v>
      </c>
      <c r="M3619">
        <v>1192</v>
      </c>
      <c r="N3619">
        <v>157744</v>
      </c>
      <c r="S3619" t="s">
        <v>182</v>
      </c>
      <c r="W3619">
        <v>6</v>
      </c>
      <c r="X3619">
        <v>13</v>
      </c>
      <c r="Y3619">
        <v>8</v>
      </c>
      <c r="Z3619">
        <v>1099689</v>
      </c>
      <c r="AA3619" t="s">
        <v>146</v>
      </c>
      <c r="AB3619">
        <v>102</v>
      </c>
      <c r="AC3619" t="s">
        <v>10</v>
      </c>
      <c r="AD3619" t="s">
        <v>10</v>
      </c>
      <c r="AE3619">
        <v>1498</v>
      </c>
    </row>
    <row r="3620" spans="1:31" x14ac:dyDescent="0.25">
      <c r="A3620">
        <v>345</v>
      </c>
      <c r="B3620">
        <v>345</v>
      </c>
      <c r="C3620">
        <v>1125</v>
      </c>
      <c r="E3620" s="3">
        <v>41436</v>
      </c>
      <c r="F3620" s="15">
        <f t="shared" si="112"/>
        <v>2013</v>
      </c>
      <c r="G3620" s="3">
        <f t="shared" si="113"/>
        <v>41455</v>
      </c>
      <c r="H3620" t="s">
        <v>142</v>
      </c>
      <c r="I3620" t="s">
        <v>172</v>
      </c>
      <c r="J3620" t="b">
        <v>0</v>
      </c>
      <c r="K3620" t="s">
        <v>1557</v>
      </c>
      <c r="L3620">
        <v>91928</v>
      </c>
      <c r="M3620">
        <v>1192</v>
      </c>
      <c r="N3620">
        <v>157744</v>
      </c>
      <c r="S3620" t="s">
        <v>182</v>
      </c>
      <c r="W3620">
        <v>6</v>
      </c>
      <c r="X3620">
        <v>13</v>
      </c>
      <c r="Y3620">
        <v>1</v>
      </c>
      <c r="Z3620">
        <v>1099579</v>
      </c>
      <c r="AA3620" t="s">
        <v>146</v>
      </c>
      <c r="AB3620">
        <v>102</v>
      </c>
      <c r="AC3620" t="s">
        <v>10</v>
      </c>
      <c r="AD3620" t="s">
        <v>10</v>
      </c>
      <c r="AE3620">
        <v>1501</v>
      </c>
    </row>
    <row r="3621" spans="1:31" x14ac:dyDescent="0.25">
      <c r="A3621">
        <v>345</v>
      </c>
      <c r="B3621">
        <v>345</v>
      </c>
      <c r="C3621">
        <v>1125</v>
      </c>
      <c r="E3621" s="3">
        <v>41455</v>
      </c>
      <c r="F3621" s="15">
        <f t="shared" si="112"/>
        <v>2013</v>
      </c>
      <c r="G3621" s="3">
        <f t="shared" si="113"/>
        <v>41455</v>
      </c>
      <c r="H3621" t="s">
        <v>142</v>
      </c>
      <c r="I3621" t="s">
        <v>168</v>
      </c>
      <c r="J3621" t="b">
        <v>0</v>
      </c>
      <c r="K3621" t="s">
        <v>183</v>
      </c>
      <c r="L3621">
        <v>91928</v>
      </c>
      <c r="M3621">
        <v>1198</v>
      </c>
      <c r="N3621">
        <v>158454</v>
      </c>
      <c r="S3621" t="s">
        <v>182</v>
      </c>
      <c r="W3621">
        <v>6</v>
      </c>
      <c r="X3621">
        <v>13</v>
      </c>
      <c r="Y3621">
        <v>3</v>
      </c>
      <c r="Z3621">
        <v>1099720</v>
      </c>
      <c r="AA3621" t="s">
        <v>146</v>
      </c>
      <c r="AB3621">
        <v>102</v>
      </c>
      <c r="AC3621" t="s">
        <v>10</v>
      </c>
      <c r="AD3621" t="s">
        <v>10</v>
      </c>
      <c r="AE3621">
        <v>487</v>
      </c>
    </row>
    <row r="3622" spans="1:31" x14ac:dyDescent="0.25">
      <c r="A3622">
        <v>345</v>
      </c>
      <c r="B3622">
        <v>345</v>
      </c>
      <c r="C3622">
        <v>1125</v>
      </c>
      <c r="E3622" s="3">
        <v>41455</v>
      </c>
      <c r="F3622" s="15">
        <f t="shared" si="112"/>
        <v>2013</v>
      </c>
      <c r="G3622" s="3">
        <f t="shared" si="113"/>
        <v>41455</v>
      </c>
      <c r="H3622" t="s">
        <v>142</v>
      </c>
      <c r="I3622" t="s">
        <v>168</v>
      </c>
      <c r="J3622" t="b">
        <v>0</v>
      </c>
      <c r="K3622" t="s">
        <v>183</v>
      </c>
      <c r="L3622">
        <v>91928</v>
      </c>
      <c r="M3622">
        <v>1198</v>
      </c>
      <c r="N3622">
        <v>158454</v>
      </c>
      <c r="S3622" t="s">
        <v>182</v>
      </c>
      <c r="W3622">
        <v>6</v>
      </c>
      <c r="X3622">
        <v>13</v>
      </c>
      <c r="Y3622">
        <v>1</v>
      </c>
      <c r="Z3622">
        <v>1099720</v>
      </c>
      <c r="AA3622" t="s">
        <v>146</v>
      </c>
      <c r="AB3622">
        <v>102</v>
      </c>
      <c r="AC3622" t="s">
        <v>10</v>
      </c>
      <c r="AD3622" t="s">
        <v>10</v>
      </c>
      <c r="AE3622">
        <v>488</v>
      </c>
    </row>
    <row r="3623" spans="1:31" x14ac:dyDescent="0.25">
      <c r="A3623">
        <v>345</v>
      </c>
      <c r="B3623">
        <v>345</v>
      </c>
      <c r="C3623">
        <v>1125</v>
      </c>
      <c r="E3623" s="3">
        <v>41455</v>
      </c>
      <c r="F3623" s="15">
        <f t="shared" si="112"/>
        <v>2013</v>
      </c>
      <c r="G3623" s="3">
        <f t="shared" si="113"/>
        <v>41455</v>
      </c>
      <c r="H3623" t="s">
        <v>142</v>
      </c>
      <c r="I3623" t="s">
        <v>168</v>
      </c>
      <c r="J3623" t="b">
        <v>0</v>
      </c>
      <c r="K3623" t="s">
        <v>183</v>
      </c>
      <c r="L3623">
        <v>91928</v>
      </c>
      <c r="M3623">
        <v>1198</v>
      </c>
      <c r="N3623">
        <v>158454</v>
      </c>
      <c r="S3623" t="s">
        <v>182</v>
      </c>
      <c r="W3623">
        <v>6</v>
      </c>
      <c r="X3623">
        <v>13</v>
      </c>
      <c r="Y3623">
        <v>1</v>
      </c>
      <c r="Z3623">
        <v>1099720</v>
      </c>
      <c r="AA3623" t="s">
        <v>146</v>
      </c>
      <c r="AB3623">
        <v>102</v>
      </c>
      <c r="AC3623" t="s">
        <v>10</v>
      </c>
      <c r="AD3623" t="s">
        <v>10</v>
      </c>
      <c r="AE3623">
        <v>489</v>
      </c>
    </row>
    <row r="3624" spans="1:31" x14ac:dyDescent="0.25">
      <c r="A3624">
        <v>345</v>
      </c>
      <c r="B3624">
        <v>345</v>
      </c>
      <c r="C3624">
        <v>1125</v>
      </c>
      <c r="E3624" s="3">
        <v>41455</v>
      </c>
      <c r="F3624" s="15">
        <f t="shared" si="112"/>
        <v>2013</v>
      </c>
      <c r="G3624" s="3">
        <f t="shared" si="113"/>
        <v>41455</v>
      </c>
      <c r="H3624" t="s">
        <v>142</v>
      </c>
      <c r="I3624" t="s">
        <v>168</v>
      </c>
      <c r="J3624" t="b">
        <v>0</v>
      </c>
      <c r="K3624" t="s">
        <v>183</v>
      </c>
      <c r="L3624">
        <v>91928</v>
      </c>
      <c r="M3624">
        <v>1198</v>
      </c>
      <c r="N3624">
        <v>158454</v>
      </c>
      <c r="S3624" t="s">
        <v>182</v>
      </c>
      <c r="W3624">
        <v>6</v>
      </c>
      <c r="X3624">
        <v>13</v>
      </c>
      <c r="Y3624">
        <v>1</v>
      </c>
      <c r="Z3624">
        <v>1099720</v>
      </c>
      <c r="AA3624" t="s">
        <v>146</v>
      </c>
      <c r="AB3624">
        <v>102</v>
      </c>
      <c r="AC3624" t="s">
        <v>10</v>
      </c>
      <c r="AD3624" t="s">
        <v>10</v>
      </c>
      <c r="AE3624">
        <v>490</v>
      </c>
    </row>
    <row r="3625" spans="1:31" x14ac:dyDescent="0.25">
      <c r="A3625">
        <v>345</v>
      </c>
      <c r="B3625">
        <v>345</v>
      </c>
      <c r="C3625">
        <v>1125</v>
      </c>
      <c r="E3625" s="3">
        <v>41455</v>
      </c>
      <c r="F3625" s="15">
        <f t="shared" si="112"/>
        <v>2013</v>
      </c>
      <c r="G3625" s="3">
        <f t="shared" si="113"/>
        <v>41455</v>
      </c>
      <c r="H3625" t="s">
        <v>142</v>
      </c>
      <c r="I3625" t="s">
        <v>165</v>
      </c>
      <c r="J3625" t="b">
        <v>0</v>
      </c>
      <c r="K3625" t="s">
        <v>934</v>
      </c>
      <c r="L3625">
        <v>91928</v>
      </c>
      <c r="M3625">
        <v>1198</v>
      </c>
      <c r="N3625">
        <v>158454</v>
      </c>
      <c r="S3625" t="s">
        <v>182</v>
      </c>
      <c r="W3625">
        <v>6</v>
      </c>
      <c r="X3625">
        <v>13</v>
      </c>
      <c r="Y3625">
        <v>3</v>
      </c>
      <c r="Z3625">
        <v>1099737</v>
      </c>
      <c r="AA3625" t="s">
        <v>146</v>
      </c>
      <c r="AB3625">
        <v>102</v>
      </c>
      <c r="AC3625" t="s">
        <v>10</v>
      </c>
      <c r="AD3625" t="s">
        <v>10</v>
      </c>
      <c r="AE3625">
        <v>491</v>
      </c>
    </row>
    <row r="3626" spans="1:31" x14ac:dyDescent="0.25">
      <c r="A3626">
        <v>345</v>
      </c>
      <c r="B3626">
        <v>345</v>
      </c>
      <c r="C3626">
        <v>1125</v>
      </c>
      <c r="E3626" s="3">
        <v>41455</v>
      </c>
      <c r="F3626" s="15">
        <f t="shared" si="112"/>
        <v>2013</v>
      </c>
      <c r="G3626" s="3">
        <f t="shared" si="113"/>
        <v>41455</v>
      </c>
      <c r="H3626" t="s">
        <v>142</v>
      </c>
      <c r="I3626" t="s">
        <v>165</v>
      </c>
      <c r="J3626" t="b">
        <v>0</v>
      </c>
      <c r="K3626" t="s">
        <v>934</v>
      </c>
      <c r="L3626">
        <v>91928</v>
      </c>
      <c r="M3626">
        <v>1198</v>
      </c>
      <c r="N3626">
        <v>158454</v>
      </c>
      <c r="S3626" t="s">
        <v>182</v>
      </c>
      <c r="W3626">
        <v>6</v>
      </c>
      <c r="X3626">
        <v>13</v>
      </c>
      <c r="Y3626">
        <v>2</v>
      </c>
      <c r="Z3626">
        <v>1099737</v>
      </c>
      <c r="AA3626" t="s">
        <v>146</v>
      </c>
      <c r="AB3626">
        <v>102</v>
      </c>
      <c r="AC3626" t="s">
        <v>10</v>
      </c>
      <c r="AD3626" t="s">
        <v>10</v>
      </c>
      <c r="AE3626">
        <v>492</v>
      </c>
    </row>
    <row r="3627" spans="1:31" x14ac:dyDescent="0.25">
      <c r="A3627">
        <v>345</v>
      </c>
      <c r="B3627">
        <v>345</v>
      </c>
      <c r="C3627">
        <v>1125</v>
      </c>
      <c r="E3627" s="3">
        <v>41470</v>
      </c>
      <c r="F3627" s="15">
        <f t="shared" si="112"/>
        <v>2013</v>
      </c>
      <c r="G3627" s="3">
        <f t="shared" si="113"/>
        <v>41486</v>
      </c>
      <c r="H3627" t="s">
        <v>142</v>
      </c>
      <c r="I3627" t="s">
        <v>168</v>
      </c>
      <c r="J3627" t="b">
        <v>0</v>
      </c>
      <c r="K3627" t="s">
        <v>183</v>
      </c>
      <c r="L3627">
        <v>91928</v>
      </c>
      <c r="M3627">
        <v>1201</v>
      </c>
      <c r="N3627">
        <v>159701</v>
      </c>
      <c r="S3627" t="s">
        <v>182</v>
      </c>
      <c r="W3627">
        <v>7</v>
      </c>
      <c r="X3627">
        <v>13</v>
      </c>
      <c r="Y3627">
        <v>2</v>
      </c>
      <c r="Z3627">
        <v>1099720</v>
      </c>
      <c r="AA3627" t="s">
        <v>146</v>
      </c>
      <c r="AB3627">
        <v>102</v>
      </c>
      <c r="AC3627" t="s">
        <v>10</v>
      </c>
      <c r="AD3627" t="s">
        <v>10</v>
      </c>
      <c r="AE3627">
        <v>454</v>
      </c>
    </row>
    <row r="3628" spans="1:31" x14ac:dyDescent="0.25">
      <c r="A3628">
        <v>345</v>
      </c>
      <c r="B3628">
        <v>345</v>
      </c>
      <c r="C3628">
        <v>1125</v>
      </c>
      <c r="E3628" s="3">
        <v>41470</v>
      </c>
      <c r="F3628" s="15">
        <f t="shared" si="112"/>
        <v>2013</v>
      </c>
      <c r="G3628" s="3">
        <f t="shared" si="113"/>
        <v>41486</v>
      </c>
      <c r="H3628" t="s">
        <v>142</v>
      </c>
      <c r="I3628" t="s">
        <v>168</v>
      </c>
      <c r="J3628" t="b">
        <v>0</v>
      </c>
      <c r="K3628" t="s">
        <v>183</v>
      </c>
      <c r="L3628">
        <v>91928</v>
      </c>
      <c r="M3628">
        <v>1201</v>
      </c>
      <c r="N3628">
        <v>159701</v>
      </c>
      <c r="S3628" t="s">
        <v>182</v>
      </c>
      <c r="W3628">
        <v>7</v>
      </c>
      <c r="X3628">
        <v>13</v>
      </c>
      <c r="Y3628">
        <v>1</v>
      </c>
      <c r="Z3628">
        <v>1099720</v>
      </c>
      <c r="AA3628" t="s">
        <v>146</v>
      </c>
      <c r="AB3628">
        <v>102</v>
      </c>
      <c r="AC3628" t="s">
        <v>10</v>
      </c>
      <c r="AD3628" t="s">
        <v>10</v>
      </c>
      <c r="AE3628">
        <v>455</v>
      </c>
    </row>
    <row r="3629" spans="1:31" x14ac:dyDescent="0.25">
      <c r="A3629">
        <v>345</v>
      </c>
      <c r="B3629">
        <v>345</v>
      </c>
      <c r="C3629">
        <v>1125</v>
      </c>
      <c r="E3629" s="3">
        <v>41464</v>
      </c>
      <c r="F3629" s="15">
        <f t="shared" si="112"/>
        <v>2013</v>
      </c>
      <c r="G3629" s="3">
        <f t="shared" si="113"/>
        <v>41486</v>
      </c>
      <c r="H3629" t="s">
        <v>142</v>
      </c>
      <c r="I3629" t="s">
        <v>178</v>
      </c>
      <c r="J3629" t="b">
        <v>0</v>
      </c>
      <c r="K3629" t="s">
        <v>183</v>
      </c>
      <c r="L3629">
        <v>91928</v>
      </c>
      <c r="M3629">
        <v>1204</v>
      </c>
      <c r="N3629">
        <v>160405</v>
      </c>
      <c r="S3629" t="s">
        <v>182</v>
      </c>
      <c r="W3629">
        <v>7</v>
      </c>
      <c r="X3629">
        <v>13</v>
      </c>
      <c r="Y3629">
        <v>11.5</v>
      </c>
      <c r="Z3629">
        <v>1098942</v>
      </c>
      <c r="AA3629" t="s">
        <v>146</v>
      </c>
      <c r="AB3629">
        <v>102</v>
      </c>
      <c r="AC3629" t="s">
        <v>10</v>
      </c>
      <c r="AD3629" t="s">
        <v>10</v>
      </c>
      <c r="AE3629">
        <v>980</v>
      </c>
    </row>
    <row r="3630" spans="1:31" x14ac:dyDescent="0.25">
      <c r="A3630">
        <v>345</v>
      </c>
      <c r="B3630">
        <v>345</v>
      </c>
      <c r="C3630">
        <v>1125</v>
      </c>
      <c r="E3630" s="3">
        <v>41486</v>
      </c>
      <c r="F3630" s="15">
        <f t="shared" si="112"/>
        <v>2013</v>
      </c>
      <c r="G3630" s="3">
        <f t="shared" si="113"/>
        <v>41486</v>
      </c>
      <c r="H3630" t="s">
        <v>142</v>
      </c>
      <c r="I3630" t="s">
        <v>165</v>
      </c>
      <c r="J3630" t="b">
        <v>0</v>
      </c>
      <c r="K3630" t="s">
        <v>949</v>
      </c>
      <c r="L3630">
        <v>91928</v>
      </c>
      <c r="M3630">
        <v>1210</v>
      </c>
      <c r="N3630">
        <v>160716</v>
      </c>
      <c r="S3630" t="s">
        <v>182</v>
      </c>
      <c r="W3630">
        <v>7</v>
      </c>
      <c r="X3630">
        <v>13</v>
      </c>
      <c r="Y3630">
        <v>1</v>
      </c>
      <c r="Z3630">
        <v>1099737</v>
      </c>
      <c r="AA3630" t="s">
        <v>146</v>
      </c>
      <c r="AB3630">
        <v>102</v>
      </c>
      <c r="AC3630" t="s">
        <v>10</v>
      </c>
      <c r="AD3630" t="s">
        <v>10</v>
      </c>
      <c r="AE3630">
        <v>616</v>
      </c>
    </row>
    <row r="3631" spans="1:31" x14ac:dyDescent="0.25">
      <c r="A3631">
        <v>345</v>
      </c>
      <c r="B3631">
        <v>345</v>
      </c>
      <c r="C3631">
        <v>1125</v>
      </c>
      <c r="E3631" s="3">
        <v>41486</v>
      </c>
      <c r="F3631" s="15">
        <f t="shared" si="112"/>
        <v>2013</v>
      </c>
      <c r="G3631" s="3">
        <f t="shared" si="113"/>
        <v>41486</v>
      </c>
      <c r="H3631" t="s">
        <v>142</v>
      </c>
      <c r="I3631" t="s">
        <v>165</v>
      </c>
      <c r="J3631" t="b">
        <v>0</v>
      </c>
      <c r="K3631" t="s">
        <v>949</v>
      </c>
      <c r="L3631">
        <v>91928</v>
      </c>
      <c r="M3631">
        <v>1210</v>
      </c>
      <c r="N3631">
        <v>160716</v>
      </c>
      <c r="S3631" t="s">
        <v>182</v>
      </c>
      <c r="W3631">
        <v>7</v>
      </c>
      <c r="X3631">
        <v>13</v>
      </c>
      <c r="Y3631">
        <v>1</v>
      </c>
      <c r="Z3631">
        <v>1099737</v>
      </c>
      <c r="AA3631" t="s">
        <v>146</v>
      </c>
      <c r="AB3631">
        <v>102</v>
      </c>
      <c r="AC3631" t="s">
        <v>10</v>
      </c>
      <c r="AD3631" t="s">
        <v>10</v>
      </c>
      <c r="AE3631">
        <v>617</v>
      </c>
    </row>
    <row r="3632" spans="1:31" x14ac:dyDescent="0.25">
      <c r="A3632">
        <v>345</v>
      </c>
      <c r="B3632">
        <v>345</v>
      </c>
      <c r="C3632">
        <v>1125</v>
      </c>
      <c r="E3632" s="3">
        <v>41492</v>
      </c>
      <c r="F3632" s="15">
        <f t="shared" si="112"/>
        <v>2013</v>
      </c>
      <c r="G3632" s="3">
        <f t="shared" si="113"/>
        <v>41517</v>
      </c>
      <c r="H3632" t="s">
        <v>142</v>
      </c>
      <c r="I3632" t="s">
        <v>165</v>
      </c>
      <c r="J3632" t="b">
        <v>0</v>
      </c>
      <c r="K3632" t="s">
        <v>1606</v>
      </c>
      <c r="L3632">
        <v>91928</v>
      </c>
      <c r="M3632">
        <v>1216</v>
      </c>
      <c r="N3632">
        <v>162381</v>
      </c>
      <c r="S3632" t="s">
        <v>182</v>
      </c>
      <c r="W3632">
        <v>8</v>
      </c>
      <c r="X3632">
        <v>13</v>
      </c>
      <c r="Y3632">
        <v>2</v>
      </c>
      <c r="Z3632">
        <v>1099737</v>
      </c>
      <c r="AA3632" t="s">
        <v>146</v>
      </c>
      <c r="AB3632">
        <v>102</v>
      </c>
      <c r="AC3632" t="s">
        <v>10</v>
      </c>
      <c r="AD3632" t="s">
        <v>10</v>
      </c>
      <c r="AE3632">
        <v>448</v>
      </c>
    </row>
    <row r="3633" spans="1:31" x14ac:dyDescent="0.25">
      <c r="A3633">
        <v>345</v>
      </c>
      <c r="B3633">
        <v>345</v>
      </c>
      <c r="C3633">
        <v>1125</v>
      </c>
      <c r="E3633" s="3">
        <v>41517</v>
      </c>
      <c r="F3633" s="15">
        <f t="shared" si="112"/>
        <v>2013</v>
      </c>
      <c r="G3633" s="3">
        <f t="shared" si="113"/>
        <v>41517</v>
      </c>
      <c r="H3633" t="s">
        <v>142</v>
      </c>
      <c r="I3633" t="s">
        <v>168</v>
      </c>
      <c r="J3633" t="b">
        <v>0</v>
      </c>
      <c r="K3633" t="s">
        <v>183</v>
      </c>
      <c r="L3633">
        <v>91928</v>
      </c>
      <c r="M3633">
        <v>1222</v>
      </c>
      <c r="N3633">
        <v>162986</v>
      </c>
      <c r="S3633" t="s">
        <v>182</v>
      </c>
      <c r="W3633">
        <v>8</v>
      </c>
      <c r="X3633">
        <v>13</v>
      </c>
      <c r="Y3633">
        <v>2</v>
      </c>
      <c r="Z3633">
        <v>1099720</v>
      </c>
      <c r="AA3633" t="s">
        <v>146</v>
      </c>
      <c r="AB3633">
        <v>102</v>
      </c>
      <c r="AC3633" t="s">
        <v>10</v>
      </c>
      <c r="AD3633" t="s">
        <v>10</v>
      </c>
      <c r="AE3633">
        <v>451</v>
      </c>
    </row>
    <row r="3634" spans="1:31" x14ac:dyDescent="0.25">
      <c r="A3634">
        <v>345</v>
      </c>
      <c r="B3634">
        <v>345</v>
      </c>
      <c r="C3634">
        <v>1125</v>
      </c>
      <c r="E3634" s="3">
        <v>41517</v>
      </c>
      <c r="F3634" s="15">
        <f t="shared" si="112"/>
        <v>2013</v>
      </c>
      <c r="G3634" s="3">
        <f t="shared" si="113"/>
        <v>41517</v>
      </c>
      <c r="H3634" t="s">
        <v>142</v>
      </c>
      <c r="I3634" t="s">
        <v>168</v>
      </c>
      <c r="J3634" t="b">
        <v>0</v>
      </c>
      <c r="K3634" t="s">
        <v>183</v>
      </c>
      <c r="L3634">
        <v>91928</v>
      </c>
      <c r="M3634">
        <v>1222</v>
      </c>
      <c r="N3634">
        <v>162986</v>
      </c>
      <c r="S3634" t="s">
        <v>182</v>
      </c>
      <c r="W3634">
        <v>8</v>
      </c>
      <c r="X3634">
        <v>13</v>
      </c>
      <c r="Y3634">
        <v>2</v>
      </c>
      <c r="Z3634">
        <v>1099720</v>
      </c>
      <c r="AA3634" t="s">
        <v>146</v>
      </c>
      <c r="AB3634">
        <v>102</v>
      </c>
      <c r="AC3634" t="s">
        <v>10</v>
      </c>
      <c r="AD3634" t="s">
        <v>10</v>
      </c>
      <c r="AE3634">
        <v>467</v>
      </c>
    </row>
    <row r="3635" spans="1:31" x14ac:dyDescent="0.25">
      <c r="A3635">
        <v>345</v>
      </c>
      <c r="B3635">
        <v>345</v>
      </c>
      <c r="C3635">
        <v>1125</v>
      </c>
      <c r="E3635" s="3">
        <v>41517</v>
      </c>
      <c r="F3635" s="15">
        <f t="shared" si="112"/>
        <v>2013</v>
      </c>
      <c r="G3635" s="3">
        <f t="shared" si="113"/>
        <v>41517</v>
      </c>
      <c r="H3635" t="s">
        <v>142</v>
      </c>
      <c r="I3635" t="s">
        <v>168</v>
      </c>
      <c r="J3635" t="b">
        <v>0</v>
      </c>
      <c r="K3635" t="s">
        <v>183</v>
      </c>
      <c r="L3635">
        <v>91928</v>
      </c>
      <c r="M3635">
        <v>1222</v>
      </c>
      <c r="N3635">
        <v>162986</v>
      </c>
      <c r="S3635" t="s">
        <v>182</v>
      </c>
      <c r="W3635">
        <v>8</v>
      </c>
      <c r="X3635">
        <v>13</v>
      </c>
      <c r="Y3635">
        <v>1</v>
      </c>
      <c r="Z3635">
        <v>1099720</v>
      </c>
      <c r="AA3635" t="s">
        <v>146</v>
      </c>
      <c r="AB3635">
        <v>102</v>
      </c>
      <c r="AC3635" t="s">
        <v>10</v>
      </c>
      <c r="AD3635" t="s">
        <v>10</v>
      </c>
      <c r="AE3635">
        <v>468</v>
      </c>
    </row>
    <row r="3636" spans="1:31" x14ac:dyDescent="0.25">
      <c r="A3636">
        <v>345</v>
      </c>
      <c r="B3636">
        <v>345</v>
      </c>
      <c r="C3636">
        <v>1125</v>
      </c>
      <c r="E3636" s="3">
        <v>41517</v>
      </c>
      <c r="F3636" s="15">
        <f t="shared" si="112"/>
        <v>2013</v>
      </c>
      <c r="G3636" s="3">
        <f t="shared" si="113"/>
        <v>41517</v>
      </c>
      <c r="H3636" t="s">
        <v>142</v>
      </c>
      <c r="I3636" t="s">
        <v>168</v>
      </c>
      <c r="J3636" t="b">
        <v>0</v>
      </c>
      <c r="K3636" t="s">
        <v>183</v>
      </c>
      <c r="L3636">
        <v>91928</v>
      </c>
      <c r="M3636">
        <v>1222</v>
      </c>
      <c r="N3636">
        <v>162986</v>
      </c>
      <c r="S3636" t="s">
        <v>182</v>
      </c>
      <c r="W3636">
        <v>8</v>
      </c>
      <c r="X3636">
        <v>13</v>
      </c>
      <c r="Y3636">
        <v>2</v>
      </c>
      <c r="Z3636">
        <v>1099720</v>
      </c>
      <c r="AA3636" t="s">
        <v>146</v>
      </c>
      <c r="AB3636">
        <v>102</v>
      </c>
      <c r="AC3636" t="s">
        <v>10</v>
      </c>
      <c r="AD3636" t="s">
        <v>10</v>
      </c>
      <c r="AE3636">
        <v>469</v>
      </c>
    </row>
    <row r="3637" spans="1:31" x14ac:dyDescent="0.25">
      <c r="A3637">
        <v>345</v>
      </c>
      <c r="B3637">
        <v>345</v>
      </c>
      <c r="C3637">
        <v>1125</v>
      </c>
      <c r="E3637" s="3">
        <v>41517</v>
      </c>
      <c r="F3637" s="15">
        <f t="shared" si="112"/>
        <v>2013</v>
      </c>
      <c r="G3637" s="3">
        <f t="shared" si="113"/>
        <v>41517</v>
      </c>
      <c r="H3637" t="s">
        <v>142</v>
      </c>
      <c r="I3637" t="s">
        <v>168</v>
      </c>
      <c r="J3637" t="b">
        <v>0</v>
      </c>
      <c r="K3637" t="s">
        <v>183</v>
      </c>
      <c r="L3637">
        <v>91928</v>
      </c>
      <c r="M3637">
        <v>1222</v>
      </c>
      <c r="N3637">
        <v>162986</v>
      </c>
      <c r="S3637" t="s">
        <v>182</v>
      </c>
      <c r="W3637">
        <v>8</v>
      </c>
      <c r="X3637">
        <v>13</v>
      </c>
      <c r="Y3637">
        <v>1</v>
      </c>
      <c r="Z3637">
        <v>1099720</v>
      </c>
      <c r="AA3637" t="s">
        <v>146</v>
      </c>
      <c r="AB3637">
        <v>102</v>
      </c>
      <c r="AC3637" t="s">
        <v>10</v>
      </c>
      <c r="AD3637" t="s">
        <v>10</v>
      </c>
      <c r="AE3637">
        <v>470</v>
      </c>
    </row>
    <row r="3638" spans="1:31" x14ac:dyDescent="0.25">
      <c r="A3638">
        <v>345</v>
      </c>
      <c r="B3638">
        <v>345</v>
      </c>
      <c r="C3638">
        <v>1125</v>
      </c>
      <c r="E3638" s="3">
        <v>41517</v>
      </c>
      <c r="F3638" s="15">
        <f t="shared" si="112"/>
        <v>2013</v>
      </c>
      <c r="G3638" s="3">
        <f t="shared" si="113"/>
        <v>41517</v>
      </c>
      <c r="H3638" t="s">
        <v>142</v>
      </c>
      <c r="I3638" t="s">
        <v>165</v>
      </c>
      <c r="J3638" t="b">
        <v>0</v>
      </c>
      <c r="K3638" t="s">
        <v>949</v>
      </c>
      <c r="L3638">
        <v>91928</v>
      </c>
      <c r="M3638">
        <v>1222</v>
      </c>
      <c r="N3638">
        <v>162986</v>
      </c>
      <c r="S3638" t="s">
        <v>182</v>
      </c>
      <c r="W3638">
        <v>8</v>
      </c>
      <c r="X3638">
        <v>13</v>
      </c>
      <c r="Y3638">
        <v>2</v>
      </c>
      <c r="Z3638">
        <v>1099737</v>
      </c>
      <c r="AA3638" t="s">
        <v>146</v>
      </c>
      <c r="AB3638">
        <v>102</v>
      </c>
      <c r="AC3638" t="s">
        <v>10</v>
      </c>
      <c r="AD3638" t="s">
        <v>10</v>
      </c>
      <c r="AE3638">
        <v>471</v>
      </c>
    </row>
    <row r="3639" spans="1:31" x14ac:dyDescent="0.25">
      <c r="A3639">
        <v>345</v>
      </c>
      <c r="B3639">
        <v>345</v>
      </c>
      <c r="C3639">
        <v>1125</v>
      </c>
      <c r="E3639" s="3">
        <v>41532</v>
      </c>
      <c r="F3639" s="15">
        <f t="shared" si="112"/>
        <v>2013</v>
      </c>
      <c r="G3639" s="3">
        <f t="shared" si="113"/>
        <v>41547</v>
      </c>
      <c r="H3639" t="s">
        <v>142</v>
      </c>
      <c r="I3639" t="s">
        <v>165</v>
      </c>
      <c r="J3639" t="b">
        <v>0</v>
      </c>
      <c r="K3639" t="s">
        <v>949</v>
      </c>
      <c r="L3639">
        <v>91928</v>
      </c>
      <c r="M3639">
        <v>1228</v>
      </c>
      <c r="N3639">
        <v>164144</v>
      </c>
      <c r="S3639" t="s">
        <v>182</v>
      </c>
      <c r="W3639">
        <v>9</v>
      </c>
      <c r="X3639">
        <v>13</v>
      </c>
      <c r="Y3639">
        <v>2</v>
      </c>
      <c r="Z3639">
        <v>1099737</v>
      </c>
      <c r="AA3639" t="s">
        <v>146</v>
      </c>
      <c r="AB3639">
        <v>102</v>
      </c>
      <c r="AC3639" t="s">
        <v>10</v>
      </c>
      <c r="AD3639" t="s">
        <v>10</v>
      </c>
      <c r="AE3639">
        <v>460</v>
      </c>
    </row>
    <row r="3640" spans="1:31" x14ac:dyDescent="0.25">
      <c r="A3640">
        <v>345</v>
      </c>
      <c r="B3640">
        <v>345</v>
      </c>
      <c r="C3640">
        <v>1125</v>
      </c>
      <c r="E3640" s="3">
        <v>41534</v>
      </c>
      <c r="F3640" s="15">
        <f t="shared" si="112"/>
        <v>2013</v>
      </c>
      <c r="G3640" s="3">
        <f t="shared" si="113"/>
        <v>41547</v>
      </c>
      <c r="H3640" t="s">
        <v>142</v>
      </c>
      <c r="I3640" t="s">
        <v>358</v>
      </c>
      <c r="J3640" t="b">
        <v>0</v>
      </c>
      <c r="K3640" t="s">
        <v>183</v>
      </c>
      <c r="L3640">
        <v>91927</v>
      </c>
      <c r="M3640">
        <v>1231</v>
      </c>
      <c r="N3640">
        <v>165076</v>
      </c>
      <c r="S3640" t="s">
        <v>182</v>
      </c>
      <c r="W3640">
        <v>9</v>
      </c>
      <c r="X3640">
        <v>13</v>
      </c>
      <c r="Y3640">
        <v>10</v>
      </c>
      <c r="Z3640">
        <v>1098828</v>
      </c>
      <c r="AA3640" t="s">
        <v>146</v>
      </c>
      <c r="AB3640">
        <v>102</v>
      </c>
      <c r="AC3640" t="s">
        <v>10</v>
      </c>
      <c r="AD3640" t="s">
        <v>10</v>
      </c>
      <c r="AE3640">
        <v>1279</v>
      </c>
    </row>
    <row r="3641" spans="1:31" x14ac:dyDescent="0.25">
      <c r="A3641">
        <v>345</v>
      </c>
      <c r="B3641">
        <v>345</v>
      </c>
      <c r="C3641">
        <v>1125</v>
      </c>
      <c r="E3641" s="3">
        <v>41534</v>
      </c>
      <c r="F3641" s="15">
        <f t="shared" si="112"/>
        <v>2013</v>
      </c>
      <c r="G3641" s="3">
        <f t="shared" si="113"/>
        <v>41547</v>
      </c>
      <c r="H3641" t="s">
        <v>142</v>
      </c>
      <c r="I3641" t="s">
        <v>225</v>
      </c>
      <c r="J3641" t="b">
        <v>0</v>
      </c>
      <c r="K3641" t="s">
        <v>183</v>
      </c>
      <c r="L3641">
        <v>91927</v>
      </c>
      <c r="M3641">
        <v>1231</v>
      </c>
      <c r="N3641">
        <v>165076</v>
      </c>
      <c r="S3641" t="s">
        <v>182</v>
      </c>
      <c r="W3641">
        <v>9</v>
      </c>
      <c r="X3641">
        <v>13</v>
      </c>
      <c r="Y3641">
        <v>10</v>
      </c>
      <c r="Z3641">
        <v>1099936</v>
      </c>
      <c r="AA3641" t="s">
        <v>146</v>
      </c>
      <c r="AB3641">
        <v>102</v>
      </c>
      <c r="AC3641" t="s">
        <v>10</v>
      </c>
      <c r="AD3641" t="s">
        <v>10</v>
      </c>
      <c r="AE3641">
        <v>1291</v>
      </c>
    </row>
    <row r="3642" spans="1:31" x14ac:dyDescent="0.25">
      <c r="A3642">
        <v>345</v>
      </c>
      <c r="B3642">
        <v>345</v>
      </c>
      <c r="C3642">
        <v>1125</v>
      </c>
      <c r="E3642" s="3">
        <v>41547</v>
      </c>
      <c r="F3642" s="15">
        <f t="shared" si="112"/>
        <v>2013</v>
      </c>
      <c r="G3642" s="3">
        <f t="shared" si="113"/>
        <v>41547</v>
      </c>
      <c r="H3642" t="s">
        <v>142</v>
      </c>
      <c r="I3642" t="s">
        <v>165</v>
      </c>
      <c r="J3642" t="b">
        <v>0</v>
      </c>
      <c r="K3642" t="s">
        <v>1607</v>
      </c>
      <c r="L3642">
        <v>91928</v>
      </c>
      <c r="M3642">
        <v>1234</v>
      </c>
      <c r="N3642">
        <v>165193</v>
      </c>
      <c r="S3642" t="s">
        <v>182</v>
      </c>
      <c r="W3642">
        <v>9</v>
      </c>
      <c r="X3642">
        <v>13</v>
      </c>
      <c r="Y3642">
        <v>2</v>
      </c>
      <c r="Z3642">
        <v>1099737</v>
      </c>
      <c r="AA3642" t="s">
        <v>146</v>
      </c>
      <c r="AB3642">
        <v>102</v>
      </c>
      <c r="AC3642" t="s">
        <v>10</v>
      </c>
      <c r="AD3642" t="s">
        <v>10</v>
      </c>
      <c r="AE3642">
        <v>504</v>
      </c>
    </row>
    <row r="3643" spans="1:31" x14ac:dyDescent="0.25">
      <c r="A3643">
        <v>345</v>
      </c>
      <c r="B3643">
        <v>345</v>
      </c>
      <c r="C3643">
        <v>1125</v>
      </c>
      <c r="E3643" s="3">
        <v>41547</v>
      </c>
      <c r="F3643" s="15">
        <f t="shared" si="112"/>
        <v>2013</v>
      </c>
      <c r="G3643" s="3">
        <f t="shared" si="113"/>
        <v>41547</v>
      </c>
      <c r="H3643" t="s">
        <v>142</v>
      </c>
      <c r="I3643" t="s">
        <v>165</v>
      </c>
      <c r="J3643" t="b">
        <v>0</v>
      </c>
      <c r="K3643" t="s">
        <v>1607</v>
      </c>
      <c r="L3643">
        <v>91928</v>
      </c>
      <c r="M3643">
        <v>1234</v>
      </c>
      <c r="N3643">
        <v>165193</v>
      </c>
      <c r="S3643" t="s">
        <v>182</v>
      </c>
      <c r="W3643">
        <v>9</v>
      </c>
      <c r="X3643">
        <v>13</v>
      </c>
      <c r="Y3643">
        <v>2</v>
      </c>
      <c r="Z3643">
        <v>1099737</v>
      </c>
      <c r="AA3643" t="s">
        <v>146</v>
      </c>
      <c r="AB3643">
        <v>102</v>
      </c>
      <c r="AC3643" t="s">
        <v>10</v>
      </c>
      <c r="AD3643" t="s">
        <v>10</v>
      </c>
      <c r="AE3643">
        <v>505</v>
      </c>
    </row>
    <row r="3644" spans="1:31" x14ac:dyDescent="0.25">
      <c r="A3644">
        <v>345</v>
      </c>
      <c r="B3644">
        <v>345</v>
      </c>
      <c r="C3644">
        <v>1125</v>
      </c>
      <c r="E3644" s="3">
        <v>41547</v>
      </c>
      <c r="F3644" s="15">
        <f t="shared" si="112"/>
        <v>2013</v>
      </c>
      <c r="G3644" s="3">
        <f t="shared" si="113"/>
        <v>41547</v>
      </c>
      <c r="H3644" t="s">
        <v>142</v>
      </c>
      <c r="I3644" t="s">
        <v>168</v>
      </c>
      <c r="J3644" t="b">
        <v>0</v>
      </c>
      <c r="K3644" t="s">
        <v>183</v>
      </c>
      <c r="L3644">
        <v>91928</v>
      </c>
      <c r="M3644">
        <v>1234</v>
      </c>
      <c r="N3644">
        <v>165193</v>
      </c>
      <c r="S3644" t="s">
        <v>182</v>
      </c>
      <c r="W3644">
        <v>9</v>
      </c>
      <c r="X3644">
        <v>13</v>
      </c>
      <c r="Y3644">
        <v>2</v>
      </c>
      <c r="Z3644">
        <v>1099720</v>
      </c>
      <c r="AA3644" t="s">
        <v>146</v>
      </c>
      <c r="AB3644">
        <v>102</v>
      </c>
      <c r="AC3644" t="s">
        <v>10</v>
      </c>
      <c r="AD3644" t="s">
        <v>10</v>
      </c>
      <c r="AE3644">
        <v>507</v>
      </c>
    </row>
    <row r="3645" spans="1:31" x14ac:dyDescent="0.25">
      <c r="A3645">
        <v>345</v>
      </c>
      <c r="B3645">
        <v>345</v>
      </c>
      <c r="C3645">
        <v>1125</v>
      </c>
      <c r="E3645" s="3">
        <v>41576</v>
      </c>
      <c r="F3645" s="15">
        <f t="shared" si="112"/>
        <v>2013</v>
      </c>
      <c r="G3645" s="3">
        <f t="shared" si="113"/>
        <v>41578</v>
      </c>
      <c r="H3645" t="s">
        <v>142</v>
      </c>
      <c r="I3645" t="s">
        <v>1298</v>
      </c>
      <c r="J3645" t="b">
        <v>0</v>
      </c>
      <c r="K3645" t="s">
        <v>183</v>
      </c>
      <c r="L3645">
        <v>91928</v>
      </c>
      <c r="M3645">
        <v>1246</v>
      </c>
      <c r="N3645">
        <v>167562</v>
      </c>
      <c r="S3645" t="s">
        <v>182</v>
      </c>
      <c r="W3645">
        <v>10</v>
      </c>
      <c r="X3645">
        <v>13</v>
      </c>
      <c r="Y3645">
        <v>2</v>
      </c>
      <c r="Z3645">
        <v>1099689</v>
      </c>
      <c r="AA3645" t="s">
        <v>146</v>
      </c>
      <c r="AB3645">
        <v>102</v>
      </c>
      <c r="AC3645" t="s">
        <v>10</v>
      </c>
      <c r="AD3645" t="s">
        <v>10</v>
      </c>
      <c r="AE3645">
        <v>1289</v>
      </c>
    </row>
    <row r="3646" spans="1:31" x14ac:dyDescent="0.25">
      <c r="A3646">
        <v>345</v>
      </c>
      <c r="B3646">
        <v>345</v>
      </c>
      <c r="C3646">
        <v>1125</v>
      </c>
      <c r="E3646" s="3">
        <v>41578</v>
      </c>
      <c r="F3646" s="15">
        <f t="shared" si="112"/>
        <v>2013</v>
      </c>
      <c r="G3646" s="3">
        <f t="shared" si="113"/>
        <v>41578</v>
      </c>
      <c r="H3646" t="s">
        <v>142</v>
      </c>
      <c r="I3646" t="s">
        <v>165</v>
      </c>
      <c r="J3646" t="b">
        <v>0</v>
      </c>
      <c r="K3646" t="s">
        <v>949</v>
      </c>
      <c r="L3646">
        <v>91928</v>
      </c>
      <c r="M3646">
        <v>1249</v>
      </c>
      <c r="N3646">
        <v>167570</v>
      </c>
      <c r="S3646" t="s">
        <v>182</v>
      </c>
      <c r="W3646">
        <v>10</v>
      </c>
      <c r="X3646">
        <v>13</v>
      </c>
      <c r="Y3646">
        <v>2</v>
      </c>
      <c r="Z3646">
        <v>1099737</v>
      </c>
      <c r="AA3646" t="s">
        <v>146</v>
      </c>
      <c r="AB3646">
        <v>102</v>
      </c>
      <c r="AC3646" t="s">
        <v>10</v>
      </c>
      <c r="AD3646" t="s">
        <v>10</v>
      </c>
      <c r="AE3646">
        <v>406</v>
      </c>
    </row>
    <row r="3647" spans="1:31" x14ac:dyDescent="0.25">
      <c r="A3647">
        <v>345</v>
      </c>
      <c r="B3647">
        <v>345</v>
      </c>
      <c r="C3647">
        <v>1125</v>
      </c>
      <c r="E3647" s="3">
        <v>41578</v>
      </c>
      <c r="F3647" s="15">
        <f t="shared" si="112"/>
        <v>2013</v>
      </c>
      <c r="G3647" s="3">
        <f t="shared" si="113"/>
        <v>41578</v>
      </c>
      <c r="H3647" t="s">
        <v>142</v>
      </c>
      <c r="I3647" t="s">
        <v>165</v>
      </c>
      <c r="J3647" t="b">
        <v>0</v>
      </c>
      <c r="K3647" t="s">
        <v>949</v>
      </c>
      <c r="L3647">
        <v>91928</v>
      </c>
      <c r="M3647">
        <v>1249</v>
      </c>
      <c r="N3647">
        <v>167570</v>
      </c>
      <c r="S3647" t="s">
        <v>182</v>
      </c>
      <c r="W3647">
        <v>10</v>
      </c>
      <c r="X3647">
        <v>13</v>
      </c>
      <c r="Y3647">
        <v>1</v>
      </c>
      <c r="Z3647">
        <v>1099737</v>
      </c>
      <c r="AA3647" t="s">
        <v>146</v>
      </c>
      <c r="AB3647">
        <v>102</v>
      </c>
      <c r="AC3647" t="s">
        <v>10</v>
      </c>
      <c r="AD3647" t="s">
        <v>10</v>
      </c>
      <c r="AE3647">
        <v>407</v>
      </c>
    </row>
    <row r="3648" spans="1:31" x14ac:dyDescent="0.25">
      <c r="A3648">
        <v>345</v>
      </c>
      <c r="B3648">
        <v>345</v>
      </c>
      <c r="C3648">
        <v>1125</v>
      </c>
      <c r="E3648" s="3">
        <v>41578</v>
      </c>
      <c r="F3648" s="15">
        <f t="shared" si="112"/>
        <v>2013</v>
      </c>
      <c r="G3648" s="3">
        <f t="shared" si="113"/>
        <v>41578</v>
      </c>
      <c r="H3648" t="s">
        <v>142</v>
      </c>
      <c r="I3648" t="s">
        <v>165</v>
      </c>
      <c r="J3648" t="b">
        <v>0</v>
      </c>
      <c r="K3648" t="s">
        <v>949</v>
      </c>
      <c r="L3648">
        <v>91928</v>
      </c>
      <c r="M3648">
        <v>1249</v>
      </c>
      <c r="N3648">
        <v>167570</v>
      </c>
      <c r="S3648" t="s">
        <v>182</v>
      </c>
      <c r="W3648">
        <v>10</v>
      </c>
      <c r="X3648">
        <v>13</v>
      </c>
      <c r="Y3648">
        <v>3</v>
      </c>
      <c r="Z3648">
        <v>1099737</v>
      </c>
      <c r="AA3648" t="s">
        <v>146</v>
      </c>
      <c r="AB3648">
        <v>102</v>
      </c>
      <c r="AC3648" t="s">
        <v>10</v>
      </c>
      <c r="AD3648" t="s">
        <v>10</v>
      </c>
      <c r="AE3648">
        <v>409</v>
      </c>
    </row>
    <row r="3649" spans="1:31" x14ac:dyDescent="0.25">
      <c r="A3649">
        <v>345</v>
      </c>
      <c r="B3649">
        <v>345</v>
      </c>
      <c r="C3649">
        <v>1125</v>
      </c>
      <c r="E3649" s="3">
        <v>41590</v>
      </c>
      <c r="F3649" s="15">
        <f t="shared" si="112"/>
        <v>2013</v>
      </c>
      <c r="G3649" s="3">
        <f t="shared" si="113"/>
        <v>41608</v>
      </c>
      <c r="H3649" t="s">
        <v>142</v>
      </c>
      <c r="I3649" t="s">
        <v>175</v>
      </c>
      <c r="J3649" t="b">
        <v>0</v>
      </c>
      <c r="K3649" t="s">
        <v>183</v>
      </c>
      <c r="L3649">
        <v>91928</v>
      </c>
      <c r="M3649">
        <v>1252</v>
      </c>
      <c r="N3649">
        <v>168774</v>
      </c>
      <c r="S3649" t="s">
        <v>182</v>
      </c>
      <c r="W3649">
        <v>11</v>
      </c>
      <c r="X3649">
        <v>13</v>
      </c>
      <c r="Y3649">
        <v>9.5</v>
      </c>
      <c r="Z3649">
        <v>1099394</v>
      </c>
      <c r="AA3649" t="s">
        <v>146</v>
      </c>
      <c r="AB3649">
        <v>102</v>
      </c>
      <c r="AC3649" t="s">
        <v>10</v>
      </c>
      <c r="AD3649" t="s">
        <v>10</v>
      </c>
      <c r="AE3649">
        <v>1082</v>
      </c>
    </row>
    <row r="3650" spans="1:31" x14ac:dyDescent="0.25">
      <c r="A3650">
        <v>345</v>
      </c>
      <c r="B3650">
        <v>345</v>
      </c>
      <c r="C3650">
        <v>1125</v>
      </c>
      <c r="E3650" s="3">
        <v>41590</v>
      </c>
      <c r="F3650" s="15">
        <f t="shared" si="112"/>
        <v>2013</v>
      </c>
      <c r="G3650" s="3">
        <f t="shared" si="113"/>
        <v>41608</v>
      </c>
      <c r="H3650" t="s">
        <v>142</v>
      </c>
      <c r="I3650" t="s">
        <v>172</v>
      </c>
      <c r="J3650" t="b">
        <v>0</v>
      </c>
      <c r="K3650" t="s">
        <v>1608</v>
      </c>
      <c r="L3650">
        <v>91928</v>
      </c>
      <c r="M3650">
        <v>1252</v>
      </c>
      <c r="N3650">
        <v>168774</v>
      </c>
      <c r="S3650" t="s">
        <v>182</v>
      </c>
      <c r="W3650">
        <v>11</v>
      </c>
      <c r="X3650">
        <v>13</v>
      </c>
      <c r="Y3650">
        <v>2</v>
      </c>
      <c r="Z3650">
        <v>1099579</v>
      </c>
      <c r="AA3650" t="s">
        <v>146</v>
      </c>
      <c r="AB3650">
        <v>102</v>
      </c>
      <c r="AC3650" t="s">
        <v>10</v>
      </c>
      <c r="AD3650" t="s">
        <v>10</v>
      </c>
      <c r="AE3650">
        <v>1083</v>
      </c>
    </row>
    <row r="3651" spans="1:31" x14ac:dyDescent="0.25">
      <c r="A3651">
        <v>345</v>
      </c>
      <c r="B3651">
        <v>345</v>
      </c>
      <c r="C3651">
        <v>1125</v>
      </c>
      <c r="E3651" s="3">
        <v>41590</v>
      </c>
      <c r="F3651" s="15">
        <f t="shared" ref="F3651:F3714" si="114">YEAR(E3651)</f>
        <v>2013</v>
      </c>
      <c r="G3651" s="3">
        <f t="shared" ref="G3651:G3714" si="115">EOMONTH(E3651,0)</f>
        <v>41608</v>
      </c>
      <c r="H3651" t="s">
        <v>142</v>
      </c>
      <c r="I3651" t="s">
        <v>171</v>
      </c>
      <c r="J3651" t="b">
        <v>0</v>
      </c>
      <c r="K3651" t="s">
        <v>183</v>
      </c>
      <c r="L3651">
        <v>91928</v>
      </c>
      <c r="M3651">
        <v>1252</v>
      </c>
      <c r="N3651">
        <v>168774</v>
      </c>
      <c r="S3651" t="s">
        <v>182</v>
      </c>
      <c r="W3651">
        <v>11</v>
      </c>
      <c r="X3651">
        <v>13</v>
      </c>
      <c r="Y3651">
        <v>9.5</v>
      </c>
      <c r="Z3651">
        <v>1098824</v>
      </c>
      <c r="AA3651" t="s">
        <v>146</v>
      </c>
      <c r="AB3651">
        <v>102</v>
      </c>
      <c r="AC3651" t="s">
        <v>10</v>
      </c>
      <c r="AD3651" t="s">
        <v>10</v>
      </c>
      <c r="AE3651">
        <v>1111</v>
      </c>
    </row>
    <row r="3652" spans="1:31" x14ac:dyDescent="0.25">
      <c r="A3652">
        <v>345</v>
      </c>
      <c r="B3652">
        <v>345</v>
      </c>
      <c r="C3652">
        <v>1125</v>
      </c>
      <c r="E3652" s="3">
        <v>41590</v>
      </c>
      <c r="F3652" s="15">
        <f t="shared" si="114"/>
        <v>2013</v>
      </c>
      <c r="G3652" s="3">
        <f t="shared" si="115"/>
        <v>41608</v>
      </c>
      <c r="H3652" t="s">
        <v>142</v>
      </c>
      <c r="I3652" t="s">
        <v>1298</v>
      </c>
      <c r="J3652" t="b">
        <v>0</v>
      </c>
      <c r="K3652" t="s">
        <v>183</v>
      </c>
      <c r="L3652">
        <v>91928</v>
      </c>
      <c r="M3652">
        <v>1252</v>
      </c>
      <c r="N3652">
        <v>168774</v>
      </c>
      <c r="S3652" t="s">
        <v>182</v>
      </c>
      <c r="W3652">
        <v>11</v>
      </c>
      <c r="X3652">
        <v>13</v>
      </c>
      <c r="Y3652">
        <v>5</v>
      </c>
      <c r="Z3652">
        <v>1099689</v>
      </c>
      <c r="AA3652" t="s">
        <v>146</v>
      </c>
      <c r="AB3652">
        <v>102</v>
      </c>
      <c r="AC3652" t="s">
        <v>10</v>
      </c>
      <c r="AD3652" t="s">
        <v>10</v>
      </c>
      <c r="AE3652">
        <v>1112</v>
      </c>
    </row>
    <row r="3653" spans="1:31" x14ac:dyDescent="0.25">
      <c r="A3653">
        <v>345</v>
      </c>
      <c r="B3653">
        <v>345</v>
      </c>
      <c r="C3653">
        <v>1125</v>
      </c>
      <c r="E3653" s="3">
        <v>41593</v>
      </c>
      <c r="F3653" s="15">
        <f t="shared" si="114"/>
        <v>2013</v>
      </c>
      <c r="G3653" s="3">
        <f t="shared" si="115"/>
        <v>41608</v>
      </c>
      <c r="H3653" t="s">
        <v>142</v>
      </c>
      <c r="I3653" t="s">
        <v>165</v>
      </c>
      <c r="J3653" t="b">
        <v>0</v>
      </c>
      <c r="K3653" t="s">
        <v>949</v>
      </c>
      <c r="L3653">
        <v>91928</v>
      </c>
      <c r="M3653">
        <v>1255</v>
      </c>
      <c r="N3653">
        <v>168835</v>
      </c>
      <c r="S3653" t="s">
        <v>182</v>
      </c>
      <c r="W3653">
        <v>11</v>
      </c>
      <c r="X3653">
        <v>13</v>
      </c>
      <c r="Y3653">
        <v>1</v>
      </c>
      <c r="Z3653">
        <v>1099737</v>
      </c>
      <c r="AA3653" t="s">
        <v>146</v>
      </c>
      <c r="AB3653">
        <v>102</v>
      </c>
      <c r="AC3653" t="s">
        <v>10</v>
      </c>
      <c r="AD3653" t="s">
        <v>10</v>
      </c>
      <c r="AE3653">
        <v>386</v>
      </c>
    </row>
    <row r="3654" spans="1:31" x14ac:dyDescent="0.25">
      <c r="A3654">
        <v>345</v>
      </c>
      <c r="B3654">
        <v>345</v>
      </c>
      <c r="C3654">
        <v>1125</v>
      </c>
      <c r="E3654" s="3">
        <v>41593</v>
      </c>
      <c r="F3654" s="15">
        <f t="shared" si="114"/>
        <v>2013</v>
      </c>
      <c r="G3654" s="3">
        <f t="shared" si="115"/>
        <v>41608</v>
      </c>
      <c r="H3654" t="s">
        <v>142</v>
      </c>
      <c r="I3654" t="s">
        <v>165</v>
      </c>
      <c r="J3654" t="b">
        <v>0</v>
      </c>
      <c r="K3654" t="s">
        <v>949</v>
      </c>
      <c r="L3654">
        <v>91928</v>
      </c>
      <c r="M3654">
        <v>1255</v>
      </c>
      <c r="N3654">
        <v>168835</v>
      </c>
      <c r="S3654" t="s">
        <v>182</v>
      </c>
      <c r="W3654">
        <v>11</v>
      </c>
      <c r="X3654">
        <v>13</v>
      </c>
      <c r="Y3654">
        <v>2</v>
      </c>
      <c r="Z3654">
        <v>1099737</v>
      </c>
      <c r="AA3654" t="s">
        <v>146</v>
      </c>
      <c r="AB3654">
        <v>102</v>
      </c>
      <c r="AC3654" t="s">
        <v>10</v>
      </c>
      <c r="AD3654" t="s">
        <v>10</v>
      </c>
      <c r="AE3654">
        <v>387</v>
      </c>
    </row>
    <row r="3655" spans="1:31" x14ac:dyDescent="0.25">
      <c r="A3655">
        <v>345</v>
      </c>
      <c r="B3655">
        <v>345</v>
      </c>
      <c r="C3655">
        <v>1125</v>
      </c>
      <c r="E3655" s="3">
        <v>41593</v>
      </c>
      <c r="F3655" s="15">
        <f t="shared" si="114"/>
        <v>2013</v>
      </c>
      <c r="G3655" s="3">
        <f t="shared" si="115"/>
        <v>41608</v>
      </c>
      <c r="H3655" t="s">
        <v>142</v>
      </c>
      <c r="I3655" t="s">
        <v>165</v>
      </c>
      <c r="J3655" t="b">
        <v>0</v>
      </c>
      <c r="K3655" t="s">
        <v>949</v>
      </c>
      <c r="L3655">
        <v>91928</v>
      </c>
      <c r="M3655">
        <v>1255</v>
      </c>
      <c r="N3655">
        <v>168835</v>
      </c>
      <c r="S3655" t="s">
        <v>182</v>
      </c>
      <c r="W3655">
        <v>11</v>
      </c>
      <c r="X3655">
        <v>13</v>
      </c>
      <c r="Y3655">
        <v>1</v>
      </c>
      <c r="Z3655">
        <v>1099737</v>
      </c>
      <c r="AA3655" t="s">
        <v>146</v>
      </c>
      <c r="AB3655">
        <v>102</v>
      </c>
      <c r="AC3655" t="s">
        <v>10</v>
      </c>
      <c r="AD3655" t="s">
        <v>10</v>
      </c>
      <c r="AE3655">
        <v>398</v>
      </c>
    </row>
    <row r="3656" spans="1:31" x14ac:dyDescent="0.25">
      <c r="A3656">
        <v>345</v>
      </c>
      <c r="B3656">
        <v>345</v>
      </c>
      <c r="C3656">
        <v>1125</v>
      </c>
      <c r="E3656" s="3">
        <v>41604</v>
      </c>
      <c r="F3656" s="15">
        <f t="shared" si="114"/>
        <v>2013</v>
      </c>
      <c r="G3656" s="3">
        <f t="shared" si="115"/>
        <v>41608</v>
      </c>
      <c r="H3656" t="s">
        <v>142</v>
      </c>
      <c r="I3656" t="s">
        <v>170</v>
      </c>
      <c r="J3656" t="b">
        <v>0</v>
      </c>
      <c r="K3656" t="s">
        <v>1609</v>
      </c>
      <c r="L3656">
        <v>91928</v>
      </c>
      <c r="M3656">
        <v>1258</v>
      </c>
      <c r="N3656">
        <v>169404</v>
      </c>
      <c r="S3656" t="s">
        <v>182</v>
      </c>
      <c r="W3656">
        <v>11</v>
      </c>
      <c r="X3656">
        <v>13</v>
      </c>
      <c r="Y3656">
        <v>8.5</v>
      </c>
      <c r="Z3656">
        <v>1098822</v>
      </c>
      <c r="AA3656" t="s">
        <v>146</v>
      </c>
      <c r="AB3656">
        <v>102</v>
      </c>
      <c r="AC3656" t="s">
        <v>10</v>
      </c>
      <c r="AD3656" t="s">
        <v>10</v>
      </c>
      <c r="AE3656">
        <v>1141</v>
      </c>
    </row>
    <row r="3657" spans="1:31" x14ac:dyDescent="0.25">
      <c r="A3657">
        <v>345</v>
      </c>
      <c r="B3657">
        <v>345</v>
      </c>
      <c r="C3657">
        <v>1125</v>
      </c>
      <c r="E3657" s="3">
        <v>41604</v>
      </c>
      <c r="F3657" s="15">
        <f t="shared" si="114"/>
        <v>2013</v>
      </c>
      <c r="G3657" s="3">
        <f t="shared" si="115"/>
        <v>41608</v>
      </c>
      <c r="H3657" t="s">
        <v>142</v>
      </c>
      <c r="I3657" t="s">
        <v>171</v>
      </c>
      <c r="J3657" t="b">
        <v>0</v>
      </c>
      <c r="K3657" t="s">
        <v>183</v>
      </c>
      <c r="L3657">
        <v>91928</v>
      </c>
      <c r="M3657">
        <v>1258</v>
      </c>
      <c r="N3657">
        <v>169404</v>
      </c>
      <c r="S3657" t="s">
        <v>182</v>
      </c>
      <c r="W3657">
        <v>11</v>
      </c>
      <c r="X3657">
        <v>13</v>
      </c>
      <c r="Y3657">
        <v>9.5</v>
      </c>
      <c r="Z3657">
        <v>1098824</v>
      </c>
      <c r="AA3657" t="s">
        <v>146</v>
      </c>
      <c r="AB3657">
        <v>102</v>
      </c>
      <c r="AC3657" t="s">
        <v>10</v>
      </c>
      <c r="AD3657" t="s">
        <v>10</v>
      </c>
      <c r="AE3657">
        <v>1143</v>
      </c>
    </row>
    <row r="3658" spans="1:31" x14ac:dyDescent="0.25">
      <c r="A3658">
        <v>345</v>
      </c>
      <c r="B3658">
        <v>345</v>
      </c>
      <c r="C3658">
        <v>1125</v>
      </c>
      <c r="E3658" s="3">
        <v>41604</v>
      </c>
      <c r="F3658" s="15">
        <f t="shared" si="114"/>
        <v>2013</v>
      </c>
      <c r="G3658" s="3">
        <f t="shared" si="115"/>
        <v>41608</v>
      </c>
      <c r="H3658" t="s">
        <v>142</v>
      </c>
      <c r="I3658" t="s">
        <v>171</v>
      </c>
      <c r="J3658" t="b">
        <v>0</v>
      </c>
      <c r="K3658" t="s">
        <v>183</v>
      </c>
      <c r="L3658">
        <v>91928</v>
      </c>
      <c r="M3658">
        <v>1258</v>
      </c>
      <c r="N3658">
        <v>169404</v>
      </c>
      <c r="S3658" t="s">
        <v>182</v>
      </c>
      <c r="W3658">
        <v>11</v>
      </c>
      <c r="X3658">
        <v>13</v>
      </c>
      <c r="Y3658">
        <v>4</v>
      </c>
      <c r="Z3658">
        <v>1098824</v>
      </c>
      <c r="AA3658" t="s">
        <v>146</v>
      </c>
      <c r="AB3658">
        <v>102</v>
      </c>
      <c r="AC3658" t="s">
        <v>10</v>
      </c>
      <c r="AD3658" t="s">
        <v>10</v>
      </c>
      <c r="AE3658">
        <v>1144</v>
      </c>
    </row>
    <row r="3659" spans="1:31" x14ac:dyDescent="0.25">
      <c r="A3659">
        <v>345</v>
      </c>
      <c r="B3659">
        <v>345</v>
      </c>
      <c r="C3659">
        <v>1125</v>
      </c>
      <c r="E3659" s="3">
        <v>41604</v>
      </c>
      <c r="F3659" s="15">
        <f t="shared" si="114"/>
        <v>2013</v>
      </c>
      <c r="G3659" s="3">
        <f t="shared" si="115"/>
        <v>41608</v>
      </c>
      <c r="H3659" t="s">
        <v>142</v>
      </c>
      <c r="I3659" t="s">
        <v>200</v>
      </c>
      <c r="J3659" t="b">
        <v>0</v>
      </c>
      <c r="K3659" t="s">
        <v>1610</v>
      </c>
      <c r="L3659">
        <v>91928</v>
      </c>
      <c r="M3659">
        <v>1258</v>
      </c>
      <c r="N3659">
        <v>169404</v>
      </c>
      <c r="S3659" t="s">
        <v>182</v>
      </c>
      <c r="W3659">
        <v>11</v>
      </c>
      <c r="X3659">
        <v>13</v>
      </c>
      <c r="Y3659">
        <v>5</v>
      </c>
      <c r="Z3659">
        <v>1098825</v>
      </c>
      <c r="AA3659" t="s">
        <v>146</v>
      </c>
      <c r="AB3659">
        <v>102</v>
      </c>
      <c r="AC3659" t="s">
        <v>10</v>
      </c>
      <c r="AD3659" t="s">
        <v>10</v>
      </c>
      <c r="AE3659">
        <v>1145</v>
      </c>
    </row>
    <row r="3660" spans="1:31" x14ac:dyDescent="0.25">
      <c r="A3660">
        <v>345</v>
      </c>
      <c r="B3660">
        <v>345</v>
      </c>
      <c r="C3660">
        <v>1125</v>
      </c>
      <c r="E3660" s="3">
        <v>41604</v>
      </c>
      <c r="F3660" s="15">
        <f t="shared" si="114"/>
        <v>2013</v>
      </c>
      <c r="G3660" s="3">
        <f t="shared" si="115"/>
        <v>41608</v>
      </c>
      <c r="H3660" t="s">
        <v>142</v>
      </c>
      <c r="I3660" t="s">
        <v>200</v>
      </c>
      <c r="J3660" t="b">
        <v>0</v>
      </c>
      <c r="K3660" t="s">
        <v>1610</v>
      </c>
      <c r="L3660">
        <v>91928</v>
      </c>
      <c r="M3660">
        <v>1258</v>
      </c>
      <c r="N3660">
        <v>169404</v>
      </c>
      <c r="S3660" t="s">
        <v>182</v>
      </c>
      <c r="W3660">
        <v>11</v>
      </c>
      <c r="X3660">
        <v>13</v>
      </c>
      <c r="Y3660">
        <v>1</v>
      </c>
      <c r="Z3660">
        <v>1098825</v>
      </c>
      <c r="AA3660" t="s">
        <v>146</v>
      </c>
      <c r="AB3660">
        <v>102</v>
      </c>
      <c r="AC3660" t="s">
        <v>10</v>
      </c>
      <c r="AD3660" t="s">
        <v>10</v>
      </c>
      <c r="AE3660">
        <v>1146</v>
      </c>
    </row>
    <row r="3661" spans="1:31" x14ac:dyDescent="0.25">
      <c r="A3661">
        <v>345</v>
      </c>
      <c r="B3661">
        <v>345</v>
      </c>
      <c r="C3661">
        <v>1125</v>
      </c>
      <c r="E3661" s="3">
        <v>41604</v>
      </c>
      <c r="F3661" s="15">
        <f t="shared" si="114"/>
        <v>2013</v>
      </c>
      <c r="G3661" s="3">
        <f t="shared" si="115"/>
        <v>41608</v>
      </c>
      <c r="H3661" t="s">
        <v>142</v>
      </c>
      <c r="I3661" t="s">
        <v>178</v>
      </c>
      <c r="J3661" t="b">
        <v>0</v>
      </c>
      <c r="K3661" t="s">
        <v>1611</v>
      </c>
      <c r="L3661">
        <v>91928</v>
      </c>
      <c r="M3661">
        <v>1258</v>
      </c>
      <c r="N3661">
        <v>169404</v>
      </c>
      <c r="S3661" t="s">
        <v>182</v>
      </c>
      <c r="W3661">
        <v>11</v>
      </c>
      <c r="X3661">
        <v>13</v>
      </c>
      <c r="Y3661">
        <v>8</v>
      </c>
      <c r="Z3661">
        <v>1098942</v>
      </c>
      <c r="AA3661" t="s">
        <v>146</v>
      </c>
      <c r="AB3661">
        <v>102</v>
      </c>
      <c r="AC3661" t="s">
        <v>10</v>
      </c>
      <c r="AD3661" t="s">
        <v>10</v>
      </c>
      <c r="AE3661">
        <v>1147</v>
      </c>
    </row>
    <row r="3662" spans="1:31" x14ac:dyDescent="0.25">
      <c r="A3662">
        <v>345</v>
      </c>
      <c r="B3662">
        <v>345</v>
      </c>
      <c r="C3662">
        <v>1125</v>
      </c>
      <c r="E3662" s="3">
        <v>41604</v>
      </c>
      <c r="F3662" s="15">
        <f t="shared" si="114"/>
        <v>2013</v>
      </c>
      <c r="G3662" s="3">
        <f t="shared" si="115"/>
        <v>41608</v>
      </c>
      <c r="H3662" t="s">
        <v>142</v>
      </c>
      <c r="I3662" t="s">
        <v>178</v>
      </c>
      <c r="J3662" t="b">
        <v>0</v>
      </c>
      <c r="K3662" t="s">
        <v>1612</v>
      </c>
      <c r="L3662">
        <v>91928</v>
      </c>
      <c r="M3662">
        <v>1258</v>
      </c>
      <c r="N3662">
        <v>169404</v>
      </c>
      <c r="S3662" t="s">
        <v>182</v>
      </c>
      <c r="W3662">
        <v>11</v>
      </c>
      <c r="X3662">
        <v>13</v>
      </c>
      <c r="Y3662">
        <v>2</v>
      </c>
      <c r="Z3662">
        <v>1098942</v>
      </c>
      <c r="AA3662" t="s">
        <v>146</v>
      </c>
      <c r="AB3662">
        <v>102</v>
      </c>
      <c r="AC3662" t="s">
        <v>10</v>
      </c>
      <c r="AD3662" t="s">
        <v>10</v>
      </c>
      <c r="AE3662">
        <v>1148</v>
      </c>
    </row>
    <row r="3663" spans="1:31" x14ac:dyDescent="0.25">
      <c r="A3663">
        <v>345</v>
      </c>
      <c r="B3663">
        <v>345</v>
      </c>
      <c r="C3663">
        <v>1125</v>
      </c>
      <c r="E3663" s="3">
        <v>41604</v>
      </c>
      <c r="F3663" s="15">
        <f t="shared" si="114"/>
        <v>2013</v>
      </c>
      <c r="G3663" s="3">
        <f t="shared" si="115"/>
        <v>41608</v>
      </c>
      <c r="H3663" t="s">
        <v>142</v>
      </c>
      <c r="I3663" t="s">
        <v>178</v>
      </c>
      <c r="J3663" t="b">
        <v>0</v>
      </c>
      <c r="K3663" t="s">
        <v>1613</v>
      </c>
      <c r="L3663">
        <v>91928</v>
      </c>
      <c r="M3663">
        <v>1258</v>
      </c>
      <c r="N3663">
        <v>169404</v>
      </c>
      <c r="S3663" t="s">
        <v>182</v>
      </c>
      <c r="W3663">
        <v>11</v>
      </c>
      <c r="X3663">
        <v>13</v>
      </c>
      <c r="Y3663">
        <v>2</v>
      </c>
      <c r="Z3663">
        <v>1098942</v>
      </c>
      <c r="AA3663" t="s">
        <v>146</v>
      </c>
      <c r="AB3663">
        <v>102</v>
      </c>
      <c r="AC3663" t="s">
        <v>10</v>
      </c>
      <c r="AD3663" t="s">
        <v>10</v>
      </c>
      <c r="AE3663">
        <v>1149</v>
      </c>
    </row>
    <row r="3664" spans="1:31" x14ac:dyDescent="0.25">
      <c r="A3664">
        <v>345</v>
      </c>
      <c r="B3664">
        <v>345</v>
      </c>
      <c r="C3664">
        <v>1125</v>
      </c>
      <c r="E3664" s="3">
        <v>41604</v>
      </c>
      <c r="F3664" s="15">
        <f t="shared" si="114"/>
        <v>2013</v>
      </c>
      <c r="G3664" s="3">
        <f t="shared" si="115"/>
        <v>41608</v>
      </c>
      <c r="H3664" t="s">
        <v>142</v>
      </c>
      <c r="I3664" t="s">
        <v>178</v>
      </c>
      <c r="J3664" t="b">
        <v>0</v>
      </c>
      <c r="K3664" t="s">
        <v>1614</v>
      </c>
      <c r="L3664">
        <v>91928</v>
      </c>
      <c r="M3664">
        <v>1258</v>
      </c>
      <c r="N3664">
        <v>169404</v>
      </c>
      <c r="S3664" t="s">
        <v>182</v>
      </c>
      <c r="W3664">
        <v>11</v>
      </c>
      <c r="X3664">
        <v>13</v>
      </c>
      <c r="Y3664">
        <v>1.5</v>
      </c>
      <c r="Z3664">
        <v>1098942</v>
      </c>
      <c r="AA3664" t="s">
        <v>146</v>
      </c>
      <c r="AB3664">
        <v>102</v>
      </c>
      <c r="AC3664" t="s">
        <v>10</v>
      </c>
      <c r="AD3664" t="s">
        <v>10</v>
      </c>
      <c r="AE3664">
        <v>1150</v>
      </c>
    </row>
    <row r="3665" spans="1:31" x14ac:dyDescent="0.25">
      <c r="A3665">
        <v>345</v>
      </c>
      <c r="B3665">
        <v>345</v>
      </c>
      <c r="C3665">
        <v>1125</v>
      </c>
      <c r="E3665" s="3">
        <v>41604</v>
      </c>
      <c r="F3665" s="15">
        <f t="shared" si="114"/>
        <v>2013</v>
      </c>
      <c r="G3665" s="3">
        <f t="shared" si="115"/>
        <v>41608</v>
      </c>
      <c r="H3665" t="s">
        <v>142</v>
      </c>
      <c r="I3665" t="s">
        <v>1298</v>
      </c>
      <c r="J3665" t="b">
        <v>0</v>
      </c>
      <c r="K3665" t="s">
        <v>183</v>
      </c>
      <c r="L3665">
        <v>91928</v>
      </c>
      <c r="M3665">
        <v>1258</v>
      </c>
      <c r="N3665">
        <v>169404</v>
      </c>
      <c r="S3665" t="s">
        <v>182</v>
      </c>
      <c r="W3665">
        <v>11</v>
      </c>
      <c r="X3665">
        <v>13</v>
      </c>
      <c r="Y3665">
        <v>8.5</v>
      </c>
      <c r="Z3665">
        <v>1099689</v>
      </c>
      <c r="AA3665" t="s">
        <v>146</v>
      </c>
      <c r="AB3665">
        <v>102</v>
      </c>
      <c r="AC3665" t="s">
        <v>10</v>
      </c>
      <c r="AD3665" t="s">
        <v>10</v>
      </c>
      <c r="AE3665">
        <v>1179</v>
      </c>
    </row>
    <row r="3666" spans="1:31" x14ac:dyDescent="0.25">
      <c r="A3666">
        <v>345</v>
      </c>
      <c r="B3666">
        <v>345</v>
      </c>
      <c r="C3666">
        <v>1125</v>
      </c>
      <c r="E3666" s="3">
        <v>41604</v>
      </c>
      <c r="F3666" s="15">
        <f t="shared" si="114"/>
        <v>2013</v>
      </c>
      <c r="G3666" s="3">
        <f t="shared" si="115"/>
        <v>41608</v>
      </c>
      <c r="H3666" t="s">
        <v>142</v>
      </c>
      <c r="I3666" t="s">
        <v>1298</v>
      </c>
      <c r="J3666" t="b">
        <v>0</v>
      </c>
      <c r="K3666" t="s">
        <v>183</v>
      </c>
      <c r="L3666">
        <v>91928</v>
      </c>
      <c r="M3666">
        <v>1258</v>
      </c>
      <c r="N3666">
        <v>169404</v>
      </c>
      <c r="S3666" t="s">
        <v>182</v>
      </c>
      <c r="W3666">
        <v>11</v>
      </c>
      <c r="X3666">
        <v>13</v>
      </c>
      <c r="Y3666">
        <v>1.5</v>
      </c>
      <c r="Z3666">
        <v>1099689</v>
      </c>
      <c r="AA3666" t="s">
        <v>146</v>
      </c>
      <c r="AB3666">
        <v>102</v>
      </c>
      <c r="AC3666" t="s">
        <v>10</v>
      </c>
      <c r="AD3666" t="s">
        <v>10</v>
      </c>
      <c r="AE3666">
        <v>1180</v>
      </c>
    </row>
    <row r="3667" spans="1:31" x14ac:dyDescent="0.25">
      <c r="A3667">
        <v>345</v>
      </c>
      <c r="B3667">
        <v>345</v>
      </c>
      <c r="C3667">
        <v>1125</v>
      </c>
      <c r="E3667" s="3">
        <v>41604</v>
      </c>
      <c r="F3667" s="15">
        <f t="shared" si="114"/>
        <v>2013</v>
      </c>
      <c r="G3667" s="3">
        <f t="shared" si="115"/>
        <v>41608</v>
      </c>
      <c r="H3667" t="s">
        <v>142</v>
      </c>
      <c r="I3667" t="s">
        <v>175</v>
      </c>
      <c r="J3667" t="b">
        <v>0</v>
      </c>
      <c r="K3667" t="s">
        <v>183</v>
      </c>
      <c r="L3667">
        <v>91928</v>
      </c>
      <c r="M3667">
        <v>1258</v>
      </c>
      <c r="N3667">
        <v>169404</v>
      </c>
      <c r="S3667" t="s">
        <v>182</v>
      </c>
      <c r="W3667">
        <v>11</v>
      </c>
      <c r="X3667">
        <v>13</v>
      </c>
      <c r="Y3667">
        <v>9.5</v>
      </c>
      <c r="Z3667">
        <v>1099394</v>
      </c>
      <c r="AA3667" t="s">
        <v>146</v>
      </c>
      <c r="AB3667">
        <v>102</v>
      </c>
      <c r="AC3667" t="s">
        <v>10</v>
      </c>
      <c r="AD3667" t="s">
        <v>10</v>
      </c>
      <c r="AE3667">
        <v>1185</v>
      </c>
    </row>
    <row r="3668" spans="1:31" x14ac:dyDescent="0.25">
      <c r="A3668">
        <v>345</v>
      </c>
      <c r="B3668">
        <v>345</v>
      </c>
      <c r="C3668">
        <v>1125</v>
      </c>
      <c r="E3668" s="3">
        <v>41604</v>
      </c>
      <c r="F3668" s="15">
        <f t="shared" si="114"/>
        <v>2013</v>
      </c>
      <c r="G3668" s="3">
        <f t="shared" si="115"/>
        <v>41608</v>
      </c>
      <c r="H3668" t="s">
        <v>142</v>
      </c>
      <c r="I3668" t="s">
        <v>175</v>
      </c>
      <c r="J3668" t="b">
        <v>0</v>
      </c>
      <c r="K3668" t="s">
        <v>183</v>
      </c>
      <c r="L3668">
        <v>91928</v>
      </c>
      <c r="M3668">
        <v>1258</v>
      </c>
      <c r="N3668">
        <v>169404</v>
      </c>
      <c r="S3668" t="s">
        <v>182</v>
      </c>
      <c r="W3668">
        <v>11</v>
      </c>
      <c r="X3668">
        <v>13</v>
      </c>
      <c r="Y3668">
        <v>4</v>
      </c>
      <c r="Z3668">
        <v>1099394</v>
      </c>
      <c r="AA3668" t="s">
        <v>146</v>
      </c>
      <c r="AB3668">
        <v>102</v>
      </c>
      <c r="AC3668" t="s">
        <v>10</v>
      </c>
      <c r="AD3668" t="s">
        <v>10</v>
      </c>
      <c r="AE3668">
        <v>1186</v>
      </c>
    </row>
    <row r="3669" spans="1:31" x14ac:dyDescent="0.25">
      <c r="A3669">
        <v>345</v>
      </c>
      <c r="B3669">
        <v>345</v>
      </c>
      <c r="C3669">
        <v>1125</v>
      </c>
      <c r="E3669" s="3">
        <v>41604</v>
      </c>
      <c r="F3669" s="15">
        <f t="shared" si="114"/>
        <v>2013</v>
      </c>
      <c r="G3669" s="3">
        <f t="shared" si="115"/>
        <v>41608</v>
      </c>
      <c r="H3669" t="s">
        <v>142</v>
      </c>
      <c r="I3669" t="s">
        <v>172</v>
      </c>
      <c r="J3669" t="b">
        <v>0</v>
      </c>
      <c r="K3669" t="s">
        <v>1615</v>
      </c>
      <c r="L3669">
        <v>91928</v>
      </c>
      <c r="M3669">
        <v>1258</v>
      </c>
      <c r="N3669">
        <v>169404</v>
      </c>
      <c r="S3669" t="s">
        <v>182</v>
      </c>
      <c r="W3669">
        <v>11</v>
      </c>
      <c r="X3669">
        <v>13</v>
      </c>
      <c r="Y3669">
        <v>0.5</v>
      </c>
      <c r="Z3669">
        <v>1099579</v>
      </c>
      <c r="AA3669" t="s">
        <v>146</v>
      </c>
      <c r="AB3669">
        <v>102</v>
      </c>
      <c r="AC3669" t="s">
        <v>10</v>
      </c>
      <c r="AD3669" t="s">
        <v>10</v>
      </c>
      <c r="AE3669">
        <v>1187</v>
      </c>
    </row>
    <row r="3670" spans="1:31" x14ac:dyDescent="0.25">
      <c r="A3670">
        <v>345</v>
      </c>
      <c r="B3670">
        <v>345</v>
      </c>
      <c r="C3670">
        <v>1125</v>
      </c>
      <c r="E3670" s="3">
        <v>41604</v>
      </c>
      <c r="F3670" s="15">
        <f t="shared" si="114"/>
        <v>2013</v>
      </c>
      <c r="G3670" s="3">
        <f t="shared" si="115"/>
        <v>41608</v>
      </c>
      <c r="H3670" t="s">
        <v>142</v>
      </c>
      <c r="I3670" t="s">
        <v>170</v>
      </c>
      <c r="J3670" t="b">
        <v>0</v>
      </c>
      <c r="K3670" t="s">
        <v>1609</v>
      </c>
      <c r="L3670">
        <v>91928</v>
      </c>
      <c r="M3670">
        <v>1258</v>
      </c>
      <c r="N3670">
        <v>169404</v>
      </c>
      <c r="S3670" t="s">
        <v>182</v>
      </c>
      <c r="W3670">
        <v>11</v>
      </c>
      <c r="X3670">
        <v>13</v>
      </c>
      <c r="Y3670">
        <v>1.5</v>
      </c>
      <c r="Z3670">
        <v>1098822</v>
      </c>
      <c r="AA3670" t="s">
        <v>146</v>
      </c>
      <c r="AB3670">
        <v>102</v>
      </c>
      <c r="AC3670" t="s">
        <v>10</v>
      </c>
      <c r="AD3670" t="s">
        <v>10</v>
      </c>
      <c r="AE3670">
        <v>1199</v>
      </c>
    </row>
    <row r="3671" spans="1:31" x14ac:dyDescent="0.25">
      <c r="A3671">
        <v>345</v>
      </c>
      <c r="B3671">
        <v>345</v>
      </c>
      <c r="C3671">
        <v>1125</v>
      </c>
      <c r="E3671" s="3">
        <v>41608</v>
      </c>
      <c r="F3671" s="15">
        <f t="shared" si="114"/>
        <v>2013</v>
      </c>
      <c r="G3671" s="3">
        <f t="shared" si="115"/>
        <v>41608</v>
      </c>
      <c r="H3671" t="s">
        <v>142</v>
      </c>
      <c r="I3671" t="s">
        <v>165</v>
      </c>
      <c r="J3671" t="b">
        <v>0</v>
      </c>
      <c r="K3671" t="s">
        <v>1616</v>
      </c>
      <c r="L3671">
        <v>91928</v>
      </c>
      <c r="M3671">
        <v>1261</v>
      </c>
      <c r="N3671">
        <v>169457</v>
      </c>
      <c r="S3671" t="s">
        <v>182</v>
      </c>
      <c r="W3671">
        <v>11</v>
      </c>
      <c r="X3671">
        <v>13</v>
      </c>
      <c r="Y3671">
        <v>1</v>
      </c>
      <c r="Z3671">
        <v>1099737</v>
      </c>
      <c r="AA3671" t="s">
        <v>146</v>
      </c>
      <c r="AB3671">
        <v>102</v>
      </c>
      <c r="AC3671" t="s">
        <v>10</v>
      </c>
      <c r="AD3671" t="s">
        <v>10</v>
      </c>
      <c r="AE3671">
        <v>307</v>
      </c>
    </row>
    <row r="3672" spans="1:31" x14ac:dyDescent="0.25">
      <c r="A3672">
        <v>345</v>
      </c>
      <c r="B3672">
        <v>345</v>
      </c>
      <c r="C3672">
        <v>1125</v>
      </c>
      <c r="E3672" s="3">
        <v>41623</v>
      </c>
      <c r="F3672" s="15">
        <f t="shared" si="114"/>
        <v>2013</v>
      </c>
      <c r="G3672" s="3">
        <f t="shared" si="115"/>
        <v>41639</v>
      </c>
      <c r="H3672" t="s">
        <v>142</v>
      </c>
      <c r="I3672" t="s">
        <v>165</v>
      </c>
      <c r="J3672" t="b">
        <v>0</v>
      </c>
      <c r="K3672" t="s">
        <v>1617</v>
      </c>
      <c r="L3672">
        <v>91928</v>
      </c>
      <c r="M3672">
        <v>1264</v>
      </c>
      <c r="N3672">
        <v>170935</v>
      </c>
      <c r="S3672" t="s">
        <v>182</v>
      </c>
      <c r="W3672">
        <v>12</v>
      </c>
      <c r="X3672">
        <v>13</v>
      </c>
      <c r="Y3672">
        <v>3</v>
      </c>
      <c r="Z3672">
        <v>1099737</v>
      </c>
      <c r="AA3672" t="s">
        <v>146</v>
      </c>
      <c r="AB3672">
        <v>102</v>
      </c>
      <c r="AC3672" t="s">
        <v>10</v>
      </c>
      <c r="AD3672" t="s">
        <v>10</v>
      </c>
      <c r="AE3672">
        <v>367</v>
      </c>
    </row>
    <row r="3673" spans="1:31" x14ac:dyDescent="0.25">
      <c r="A3673">
        <v>345</v>
      </c>
      <c r="B3673">
        <v>345</v>
      </c>
      <c r="C3673">
        <v>1125</v>
      </c>
      <c r="E3673" s="3">
        <v>41623</v>
      </c>
      <c r="F3673" s="15">
        <f t="shared" si="114"/>
        <v>2013</v>
      </c>
      <c r="G3673" s="3">
        <f t="shared" si="115"/>
        <v>41639</v>
      </c>
      <c r="H3673" t="s">
        <v>142</v>
      </c>
      <c r="I3673" t="s">
        <v>168</v>
      </c>
      <c r="J3673" t="b">
        <v>0</v>
      </c>
      <c r="K3673" t="s">
        <v>183</v>
      </c>
      <c r="L3673">
        <v>91928</v>
      </c>
      <c r="M3673">
        <v>1264</v>
      </c>
      <c r="N3673">
        <v>170935</v>
      </c>
      <c r="S3673" t="s">
        <v>182</v>
      </c>
      <c r="W3673">
        <v>12</v>
      </c>
      <c r="X3673">
        <v>13</v>
      </c>
      <c r="Y3673">
        <v>1</v>
      </c>
      <c r="Z3673">
        <v>1099720</v>
      </c>
      <c r="AA3673" t="s">
        <v>146</v>
      </c>
      <c r="AB3673">
        <v>102</v>
      </c>
      <c r="AC3673" t="s">
        <v>10</v>
      </c>
      <c r="AD3673" t="s">
        <v>10</v>
      </c>
      <c r="AE3673">
        <v>368</v>
      </c>
    </row>
    <row r="3674" spans="1:31" x14ac:dyDescent="0.25">
      <c r="A3674">
        <v>345</v>
      </c>
      <c r="B3674">
        <v>345</v>
      </c>
      <c r="C3674">
        <v>1125</v>
      </c>
      <c r="E3674" s="3">
        <v>41623</v>
      </c>
      <c r="F3674" s="15">
        <f t="shared" si="114"/>
        <v>2013</v>
      </c>
      <c r="G3674" s="3">
        <f t="shared" si="115"/>
        <v>41639</v>
      </c>
      <c r="H3674" t="s">
        <v>142</v>
      </c>
      <c r="I3674" t="s">
        <v>168</v>
      </c>
      <c r="J3674" t="b">
        <v>0</v>
      </c>
      <c r="K3674" t="s">
        <v>183</v>
      </c>
      <c r="L3674">
        <v>91928</v>
      </c>
      <c r="M3674">
        <v>1264</v>
      </c>
      <c r="N3674">
        <v>170935</v>
      </c>
      <c r="S3674" t="s">
        <v>182</v>
      </c>
      <c r="W3674">
        <v>12</v>
      </c>
      <c r="X3674">
        <v>13</v>
      </c>
      <c r="Y3674">
        <v>1</v>
      </c>
      <c r="Z3674">
        <v>1099720</v>
      </c>
      <c r="AA3674" t="s">
        <v>146</v>
      </c>
      <c r="AB3674">
        <v>102</v>
      </c>
      <c r="AC3674" t="s">
        <v>10</v>
      </c>
      <c r="AD3674" t="s">
        <v>10</v>
      </c>
      <c r="AE3674">
        <v>369</v>
      </c>
    </row>
    <row r="3675" spans="1:31" x14ac:dyDescent="0.25">
      <c r="A3675">
        <v>345</v>
      </c>
      <c r="B3675">
        <v>345</v>
      </c>
      <c r="C3675">
        <v>1125</v>
      </c>
      <c r="E3675" s="3">
        <v>41623</v>
      </c>
      <c r="F3675" s="15">
        <f t="shared" si="114"/>
        <v>2013</v>
      </c>
      <c r="G3675" s="3">
        <f t="shared" si="115"/>
        <v>41639</v>
      </c>
      <c r="H3675" t="s">
        <v>142</v>
      </c>
      <c r="I3675" t="s">
        <v>168</v>
      </c>
      <c r="J3675" t="b">
        <v>0</v>
      </c>
      <c r="K3675" t="s">
        <v>183</v>
      </c>
      <c r="L3675">
        <v>91928</v>
      </c>
      <c r="M3675">
        <v>1264</v>
      </c>
      <c r="N3675">
        <v>170935</v>
      </c>
      <c r="S3675" t="s">
        <v>182</v>
      </c>
      <c r="W3675">
        <v>12</v>
      </c>
      <c r="X3675">
        <v>13</v>
      </c>
      <c r="Y3675">
        <v>3</v>
      </c>
      <c r="Z3675">
        <v>1099720</v>
      </c>
      <c r="AA3675" t="s">
        <v>146</v>
      </c>
      <c r="AB3675">
        <v>102</v>
      </c>
      <c r="AC3675" t="s">
        <v>10</v>
      </c>
      <c r="AD3675" t="s">
        <v>10</v>
      </c>
      <c r="AE3675">
        <v>370</v>
      </c>
    </row>
    <row r="3676" spans="1:31" x14ac:dyDescent="0.25">
      <c r="A3676">
        <v>345</v>
      </c>
      <c r="B3676">
        <v>345</v>
      </c>
      <c r="C3676">
        <v>1125</v>
      </c>
      <c r="E3676" s="3">
        <v>41623</v>
      </c>
      <c r="F3676" s="15">
        <f t="shared" si="114"/>
        <v>2013</v>
      </c>
      <c r="G3676" s="3">
        <f t="shared" si="115"/>
        <v>41639</v>
      </c>
      <c r="H3676" t="s">
        <v>142</v>
      </c>
      <c r="I3676" t="s">
        <v>168</v>
      </c>
      <c r="J3676" t="b">
        <v>0</v>
      </c>
      <c r="K3676" t="s">
        <v>183</v>
      </c>
      <c r="L3676">
        <v>91928</v>
      </c>
      <c r="M3676">
        <v>1264</v>
      </c>
      <c r="N3676">
        <v>170935</v>
      </c>
      <c r="S3676" t="s">
        <v>182</v>
      </c>
      <c r="W3676">
        <v>12</v>
      </c>
      <c r="X3676">
        <v>13</v>
      </c>
      <c r="Y3676">
        <v>3</v>
      </c>
      <c r="Z3676">
        <v>1099720</v>
      </c>
      <c r="AA3676" t="s">
        <v>146</v>
      </c>
      <c r="AB3676">
        <v>102</v>
      </c>
      <c r="AC3676" t="s">
        <v>10</v>
      </c>
      <c r="AD3676" t="s">
        <v>10</v>
      </c>
      <c r="AE3676">
        <v>371</v>
      </c>
    </row>
    <row r="3677" spans="1:31" x14ac:dyDescent="0.25">
      <c r="A3677">
        <v>345</v>
      </c>
      <c r="B3677">
        <v>345</v>
      </c>
      <c r="C3677">
        <v>1125</v>
      </c>
      <c r="E3677" s="3">
        <v>41623</v>
      </c>
      <c r="F3677" s="15">
        <f t="shared" si="114"/>
        <v>2013</v>
      </c>
      <c r="G3677" s="3">
        <f t="shared" si="115"/>
        <v>41639</v>
      </c>
      <c r="H3677" t="s">
        <v>142</v>
      </c>
      <c r="I3677" t="s">
        <v>168</v>
      </c>
      <c r="J3677" t="b">
        <v>0</v>
      </c>
      <c r="K3677" t="s">
        <v>183</v>
      </c>
      <c r="L3677">
        <v>91928</v>
      </c>
      <c r="M3677">
        <v>1264</v>
      </c>
      <c r="N3677">
        <v>170935</v>
      </c>
      <c r="S3677" t="s">
        <v>182</v>
      </c>
      <c r="W3677">
        <v>12</v>
      </c>
      <c r="X3677">
        <v>13</v>
      </c>
      <c r="Y3677">
        <v>4</v>
      </c>
      <c r="Z3677">
        <v>1099720</v>
      </c>
      <c r="AA3677" t="s">
        <v>146</v>
      </c>
      <c r="AB3677">
        <v>102</v>
      </c>
      <c r="AC3677" t="s">
        <v>10</v>
      </c>
      <c r="AD3677" t="s">
        <v>10</v>
      </c>
      <c r="AE3677">
        <v>372</v>
      </c>
    </row>
    <row r="3678" spans="1:31" x14ac:dyDescent="0.25">
      <c r="A3678">
        <v>345</v>
      </c>
      <c r="B3678">
        <v>345</v>
      </c>
      <c r="C3678">
        <v>1125</v>
      </c>
      <c r="E3678" s="3">
        <v>41623</v>
      </c>
      <c r="F3678" s="15">
        <f t="shared" si="114"/>
        <v>2013</v>
      </c>
      <c r="G3678" s="3">
        <f t="shared" si="115"/>
        <v>41639</v>
      </c>
      <c r="H3678" t="s">
        <v>142</v>
      </c>
      <c r="I3678" t="s">
        <v>168</v>
      </c>
      <c r="J3678" t="b">
        <v>0</v>
      </c>
      <c r="K3678" t="s">
        <v>183</v>
      </c>
      <c r="L3678">
        <v>91928</v>
      </c>
      <c r="M3678">
        <v>1264</v>
      </c>
      <c r="N3678">
        <v>170935</v>
      </c>
      <c r="S3678" t="s">
        <v>182</v>
      </c>
      <c r="W3678">
        <v>12</v>
      </c>
      <c r="X3678">
        <v>13</v>
      </c>
      <c r="Y3678">
        <v>1</v>
      </c>
      <c r="Z3678">
        <v>1099720</v>
      </c>
      <c r="AA3678" t="s">
        <v>146</v>
      </c>
      <c r="AB3678">
        <v>102</v>
      </c>
      <c r="AC3678" t="s">
        <v>10</v>
      </c>
      <c r="AD3678" t="s">
        <v>10</v>
      </c>
      <c r="AE3678">
        <v>373</v>
      </c>
    </row>
    <row r="3679" spans="1:31" x14ac:dyDescent="0.25">
      <c r="A3679">
        <v>345</v>
      </c>
      <c r="B3679">
        <v>345</v>
      </c>
      <c r="C3679">
        <v>1125</v>
      </c>
      <c r="E3679" s="3">
        <v>41623</v>
      </c>
      <c r="F3679" s="15">
        <f t="shared" si="114"/>
        <v>2013</v>
      </c>
      <c r="G3679" s="3">
        <f t="shared" si="115"/>
        <v>41639</v>
      </c>
      <c r="H3679" t="s">
        <v>142</v>
      </c>
      <c r="I3679" t="s">
        <v>168</v>
      </c>
      <c r="J3679" t="b">
        <v>0</v>
      </c>
      <c r="K3679" t="s">
        <v>183</v>
      </c>
      <c r="L3679">
        <v>91928</v>
      </c>
      <c r="M3679">
        <v>1264</v>
      </c>
      <c r="N3679">
        <v>170935</v>
      </c>
      <c r="S3679" t="s">
        <v>182</v>
      </c>
      <c r="W3679">
        <v>12</v>
      </c>
      <c r="X3679">
        <v>13</v>
      </c>
      <c r="Y3679">
        <v>2</v>
      </c>
      <c r="Z3679">
        <v>1099720</v>
      </c>
      <c r="AA3679" t="s">
        <v>146</v>
      </c>
      <c r="AB3679">
        <v>102</v>
      </c>
      <c r="AC3679" t="s">
        <v>10</v>
      </c>
      <c r="AD3679" t="s">
        <v>10</v>
      </c>
      <c r="AE3679">
        <v>374</v>
      </c>
    </row>
    <row r="3680" spans="1:31" x14ac:dyDescent="0.25">
      <c r="A3680">
        <v>345</v>
      </c>
      <c r="B3680">
        <v>345</v>
      </c>
      <c r="C3680">
        <v>1125</v>
      </c>
      <c r="E3680" s="3">
        <v>41623</v>
      </c>
      <c r="F3680" s="15">
        <f t="shared" si="114"/>
        <v>2013</v>
      </c>
      <c r="G3680" s="3">
        <f t="shared" si="115"/>
        <v>41639</v>
      </c>
      <c r="H3680" t="s">
        <v>142</v>
      </c>
      <c r="I3680" t="s">
        <v>168</v>
      </c>
      <c r="J3680" t="b">
        <v>0</v>
      </c>
      <c r="K3680" t="s">
        <v>183</v>
      </c>
      <c r="L3680">
        <v>91928</v>
      </c>
      <c r="M3680">
        <v>1264</v>
      </c>
      <c r="N3680">
        <v>170935</v>
      </c>
      <c r="S3680" t="s">
        <v>182</v>
      </c>
      <c r="W3680">
        <v>12</v>
      </c>
      <c r="X3680">
        <v>13</v>
      </c>
      <c r="Y3680">
        <v>4</v>
      </c>
      <c r="Z3680">
        <v>1099720</v>
      </c>
      <c r="AA3680" t="s">
        <v>146</v>
      </c>
      <c r="AB3680">
        <v>102</v>
      </c>
      <c r="AC3680" t="s">
        <v>10</v>
      </c>
      <c r="AD3680" t="s">
        <v>10</v>
      </c>
      <c r="AE3680">
        <v>375</v>
      </c>
    </row>
    <row r="3681" spans="1:31" x14ac:dyDescent="0.25">
      <c r="A3681">
        <v>345</v>
      </c>
      <c r="B3681">
        <v>345</v>
      </c>
      <c r="C3681">
        <v>1125</v>
      </c>
      <c r="E3681" s="3">
        <v>41618</v>
      </c>
      <c r="F3681" s="15">
        <f t="shared" si="114"/>
        <v>2013</v>
      </c>
      <c r="G3681" s="3">
        <f t="shared" si="115"/>
        <v>41639</v>
      </c>
      <c r="H3681" t="s">
        <v>142</v>
      </c>
      <c r="I3681" t="s">
        <v>172</v>
      </c>
      <c r="J3681" t="b">
        <v>0</v>
      </c>
      <c r="K3681" t="s">
        <v>1555</v>
      </c>
      <c r="L3681">
        <v>91928</v>
      </c>
      <c r="M3681">
        <v>1267</v>
      </c>
      <c r="N3681">
        <v>170975</v>
      </c>
      <c r="S3681" t="s">
        <v>182</v>
      </c>
      <c r="W3681">
        <v>12</v>
      </c>
      <c r="X3681">
        <v>13</v>
      </c>
      <c r="Y3681">
        <v>4</v>
      </c>
      <c r="Z3681">
        <v>1099579</v>
      </c>
      <c r="AA3681" t="s">
        <v>146</v>
      </c>
      <c r="AB3681">
        <v>102</v>
      </c>
      <c r="AC3681" t="s">
        <v>10</v>
      </c>
      <c r="AD3681" t="s">
        <v>10</v>
      </c>
      <c r="AE3681">
        <v>772</v>
      </c>
    </row>
    <row r="3682" spans="1:31" x14ac:dyDescent="0.25">
      <c r="A3682">
        <v>345</v>
      </c>
      <c r="B3682">
        <v>345</v>
      </c>
      <c r="C3682">
        <v>1125</v>
      </c>
      <c r="E3682" s="3">
        <v>41618</v>
      </c>
      <c r="F3682" s="15">
        <f t="shared" si="114"/>
        <v>2013</v>
      </c>
      <c r="G3682" s="3">
        <f t="shared" si="115"/>
        <v>41639</v>
      </c>
      <c r="H3682" t="s">
        <v>142</v>
      </c>
      <c r="I3682" t="s">
        <v>172</v>
      </c>
      <c r="J3682" t="b">
        <v>0</v>
      </c>
      <c r="K3682" t="s">
        <v>1555</v>
      </c>
      <c r="L3682">
        <v>91928</v>
      </c>
      <c r="M3682">
        <v>1267</v>
      </c>
      <c r="N3682">
        <v>170975</v>
      </c>
      <c r="S3682" t="s">
        <v>182</v>
      </c>
      <c r="W3682">
        <v>12</v>
      </c>
      <c r="X3682">
        <v>13</v>
      </c>
      <c r="Y3682">
        <v>4</v>
      </c>
      <c r="Z3682">
        <v>1099579</v>
      </c>
      <c r="AA3682" t="s">
        <v>146</v>
      </c>
      <c r="AB3682">
        <v>102</v>
      </c>
      <c r="AC3682" t="s">
        <v>10</v>
      </c>
      <c r="AD3682" t="s">
        <v>10</v>
      </c>
      <c r="AE3682">
        <v>773</v>
      </c>
    </row>
    <row r="3683" spans="1:31" x14ac:dyDescent="0.25">
      <c r="A3683">
        <v>345</v>
      </c>
      <c r="B3683">
        <v>345</v>
      </c>
      <c r="C3683">
        <v>1125</v>
      </c>
      <c r="E3683" s="3">
        <v>41618</v>
      </c>
      <c r="F3683" s="15">
        <f t="shared" si="114"/>
        <v>2013</v>
      </c>
      <c r="G3683" s="3">
        <f t="shared" si="115"/>
        <v>41639</v>
      </c>
      <c r="H3683" t="s">
        <v>142</v>
      </c>
      <c r="I3683" t="s">
        <v>172</v>
      </c>
      <c r="J3683" t="b">
        <v>0</v>
      </c>
      <c r="K3683" t="s">
        <v>1555</v>
      </c>
      <c r="L3683">
        <v>91928</v>
      </c>
      <c r="M3683">
        <v>1267</v>
      </c>
      <c r="N3683">
        <v>170975</v>
      </c>
      <c r="S3683" t="s">
        <v>182</v>
      </c>
      <c r="W3683">
        <v>12</v>
      </c>
      <c r="X3683">
        <v>13</v>
      </c>
      <c r="Y3683">
        <v>1</v>
      </c>
      <c r="Z3683">
        <v>1099579</v>
      </c>
      <c r="AA3683" t="s">
        <v>146</v>
      </c>
      <c r="AB3683">
        <v>102</v>
      </c>
      <c r="AC3683" t="s">
        <v>10</v>
      </c>
      <c r="AD3683" t="s">
        <v>10</v>
      </c>
      <c r="AE3683">
        <v>774</v>
      </c>
    </row>
    <row r="3684" spans="1:31" x14ac:dyDescent="0.25">
      <c r="A3684">
        <v>345</v>
      </c>
      <c r="B3684">
        <v>345</v>
      </c>
      <c r="C3684">
        <v>1125</v>
      </c>
      <c r="E3684" s="3">
        <v>41618</v>
      </c>
      <c r="F3684" s="15">
        <f t="shared" si="114"/>
        <v>2013</v>
      </c>
      <c r="G3684" s="3">
        <f t="shared" si="115"/>
        <v>41639</v>
      </c>
      <c r="H3684" t="s">
        <v>142</v>
      </c>
      <c r="I3684" t="s">
        <v>172</v>
      </c>
      <c r="J3684" t="b">
        <v>0</v>
      </c>
      <c r="K3684" t="s">
        <v>1555</v>
      </c>
      <c r="L3684">
        <v>91928</v>
      </c>
      <c r="M3684">
        <v>1267</v>
      </c>
      <c r="N3684">
        <v>170975</v>
      </c>
      <c r="S3684" t="s">
        <v>182</v>
      </c>
      <c r="W3684">
        <v>12</v>
      </c>
      <c r="X3684">
        <v>13</v>
      </c>
      <c r="Y3684">
        <v>1</v>
      </c>
      <c r="Z3684">
        <v>1099579</v>
      </c>
      <c r="AA3684" t="s">
        <v>146</v>
      </c>
      <c r="AB3684">
        <v>102</v>
      </c>
      <c r="AC3684" t="s">
        <v>10</v>
      </c>
      <c r="AD3684" t="s">
        <v>10</v>
      </c>
      <c r="AE3684">
        <v>775</v>
      </c>
    </row>
    <row r="3685" spans="1:31" x14ac:dyDescent="0.25">
      <c r="A3685">
        <v>345</v>
      </c>
      <c r="B3685">
        <v>345</v>
      </c>
      <c r="C3685">
        <v>1125</v>
      </c>
      <c r="E3685" s="3">
        <v>41639</v>
      </c>
      <c r="F3685" s="15">
        <f t="shared" si="114"/>
        <v>2013</v>
      </c>
      <c r="G3685" s="3">
        <f t="shared" si="115"/>
        <v>41639</v>
      </c>
      <c r="H3685" t="s">
        <v>142</v>
      </c>
      <c r="I3685" t="s">
        <v>168</v>
      </c>
      <c r="J3685" t="b">
        <v>0</v>
      </c>
      <c r="K3685" t="s">
        <v>183</v>
      </c>
      <c r="L3685">
        <v>91928</v>
      </c>
      <c r="M3685">
        <v>1270</v>
      </c>
      <c r="N3685">
        <v>171755</v>
      </c>
      <c r="S3685" t="s">
        <v>182</v>
      </c>
      <c r="W3685">
        <v>12</v>
      </c>
      <c r="X3685">
        <v>13</v>
      </c>
      <c r="Y3685">
        <v>1</v>
      </c>
      <c r="Z3685">
        <v>1099720</v>
      </c>
      <c r="AA3685" t="s">
        <v>146</v>
      </c>
      <c r="AB3685">
        <v>102</v>
      </c>
      <c r="AC3685" t="s">
        <v>10</v>
      </c>
      <c r="AD3685" t="s">
        <v>10</v>
      </c>
      <c r="AE3685">
        <v>226</v>
      </c>
    </row>
    <row r="3686" spans="1:31" x14ac:dyDescent="0.25">
      <c r="A3686">
        <v>345</v>
      </c>
      <c r="B3686">
        <v>345</v>
      </c>
      <c r="C3686">
        <v>1125</v>
      </c>
      <c r="E3686" s="3">
        <v>41639</v>
      </c>
      <c r="F3686" s="15">
        <f t="shared" si="114"/>
        <v>2013</v>
      </c>
      <c r="G3686" s="3">
        <f t="shared" si="115"/>
        <v>41639</v>
      </c>
      <c r="H3686" t="s">
        <v>142</v>
      </c>
      <c r="I3686" t="s">
        <v>168</v>
      </c>
      <c r="J3686" t="b">
        <v>0</v>
      </c>
      <c r="K3686" t="s">
        <v>183</v>
      </c>
      <c r="L3686">
        <v>91928</v>
      </c>
      <c r="M3686">
        <v>1270</v>
      </c>
      <c r="N3686">
        <v>171755</v>
      </c>
      <c r="S3686" t="s">
        <v>182</v>
      </c>
      <c r="W3686">
        <v>12</v>
      </c>
      <c r="X3686">
        <v>13</v>
      </c>
      <c r="Y3686">
        <v>2</v>
      </c>
      <c r="Z3686">
        <v>1099720</v>
      </c>
      <c r="AA3686" t="s">
        <v>146</v>
      </c>
      <c r="AB3686">
        <v>102</v>
      </c>
      <c r="AC3686" t="s">
        <v>10</v>
      </c>
      <c r="AD3686" t="s">
        <v>10</v>
      </c>
      <c r="AE3686">
        <v>227</v>
      </c>
    </row>
    <row r="3687" spans="1:31" x14ac:dyDescent="0.25">
      <c r="A3687">
        <v>345</v>
      </c>
      <c r="B3687">
        <v>345</v>
      </c>
      <c r="C3687">
        <v>1125</v>
      </c>
      <c r="E3687" s="3">
        <v>41639</v>
      </c>
      <c r="F3687" s="15">
        <f t="shared" si="114"/>
        <v>2013</v>
      </c>
      <c r="G3687" s="3">
        <f t="shared" si="115"/>
        <v>41639</v>
      </c>
      <c r="H3687" t="s">
        <v>142</v>
      </c>
      <c r="I3687" t="s">
        <v>168</v>
      </c>
      <c r="J3687" t="b">
        <v>0</v>
      </c>
      <c r="K3687" t="s">
        <v>183</v>
      </c>
      <c r="L3687">
        <v>91928</v>
      </c>
      <c r="M3687">
        <v>1270</v>
      </c>
      <c r="N3687">
        <v>171755</v>
      </c>
      <c r="S3687" t="s">
        <v>182</v>
      </c>
      <c r="W3687">
        <v>12</v>
      </c>
      <c r="X3687">
        <v>13</v>
      </c>
      <c r="Y3687">
        <v>2</v>
      </c>
      <c r="Z3687">
        <v>1099720</v>
      </c>
      <c r="AA3687" t="s">
        <v>146</v>
      </c>
      <c r="AB3687">
        <v>102</v>
      </c>
      <c r="AC3687" t="s">
        <v>10</v>
      </c>
      <c r="AD3687" t="s">
        <v>10</v>
      </c>
      <c r="AE3687">
        <v>228</v>
      </c>
    </row>
    <row r="3688" spans="1:31" x14ac:dyDescent="0.25">
      <c r="A3688">
        <v>345</v>
      </c>
      <c r="B3688">
        <v>345</v>
      </c>
      <c r="C3688">
        <v>1125</v>
      </c>
      <c r="E3688" s="3">
        <v>41639</v>
      </c>
      <c r="F3688" s="15">
        <f t="shared" si="114"/>
        <v>2013</v>
      </c>
      <c r="G3688" s="3">
        <f t="shared" si="115"/>
        <v>41639</v>
      </c>
      <c r="H3688" t="s">
        <v>142</v>
      </c>
      <c r="I3688" t="s">
        <v>165</v>
      </c>
      <c r="J3688" t="b">
        <v>0</v>
      </c>
      <c r="K3688" t="s">
        <v>1618</v>
      </c>
      <c r="L3688">
        <v>91928</v>
      </c>
      <c r="M3688">
        <v>1270</v>
      </c>
      <c r="N3688">
        <v>171755</v>
      </c>
      <c r="S3688" t="s">
        <v>182</v>
      </c>
      <c r="W3688">
        <v>12</v>
      </c>
      <c r="X3688">
        <v>13</v>
      </c>
      <c r="Y3688">
        <v>1</v>
      </c>
      <c r="Z3688">
        <v>1099737</v>
      </c>
      <c r="AA3688" t="s">
        <v>146</v>
      </c>
      <c r="AB3688">
        <v>102</v>
      </c>
      <c r="AC3688" t="s">
        <v>10</v>
      </c>
      <c r="AD3688" t="s">
        <v>10</v>
      </c>
      <c r="AE3688">
        <v>229</v>
      </c>
    </row>
    <row r="3689" spans="1:31" x14ac:dyDescent="0.25">
      <c r="A3689">
        <v>345</v>
      </c>
      <c r="B3689">
        <v>345</v>
      </c>
      <c r="C3689">
        <v>1125</v>
      </c>
      <c r="E3689" s="3">
        <v>41639</v>
      </c>
      <c r="F3689" s="15">
        <f t="shared" si="114"/>
        <v>2013</v>
      </c>
      <c r="G3689" s="3">
        <f t="shared" si="115"/>
        <v>41639</v>
      </c>
      <c r="H3689" t="s">
        <v>142</v>
      </c>
      <c r="I3689" t="s">
        <v>168</v>
      </c>
      <c r="J3689" t="b">
        <v>0</v>
      </c>
      <c r="K3689" t="s">
        <v>183</v>
      </c>
      <c r="L3689">
        <v>91928</v>
      </c>
      <c r="M3689">
        <v>1270</v>
      </c>
      <c r="N3689">
        <v>171755</v>
      </c>
      <c r="S3689" t="s">
        <v>182</v>
      </c>
      <c r="W3689">
        <v>12</v>
      </c>
      <c r="X3689">
        <v>13</v>
      </c>
      <c r="Y3689">
        <v>3</v>
      </c>
      <c r="Z3689">
        <v>1099720</v>
      </c>
      <c r="AA3689" t="s">
        <v>146</v>
      </c>
      <c r="AB3689">
        <v>102</v>
      </c>
      <c r="AC3689" t="s">
        <v>10</v>
      </c>
      <c r="AD3689" t="s">
        <v>10</v>
      </c>
      <c r="AE3689">
        <v>239</v>
      </c>
    </row>
    <row r="3690" spans="1:31" x14ac:dyDescent="0.25">
      <c r="A3690">
        <v>345</v>
      </c>
      <c r="B3690">
        <v>345</v>
      </c>
      <c r="C3690">
        <v>1125</v>
      </c>
      <c r="E3690" s="3">
        <v>41639</v>
      </c>
      <c r="F3690" s="15">
        <f t="shared" si="114"/>
        <v>2013</v>
      </c>
      <c r="G3690" s="3">
        <f t="shared" si="115"/>
        <v>41639</v>
      </c>
      <c r="H3690" t="s">
        <v>142</v>
      </c>
      <c r="I3690" t="s">
        <v>168</v>
      </c>
      <c r="J3690" t="b">
        <v>0</v>
      </c>
      <c r="K3690" t="s">
        <v>183</v>
      </c>
      <c r="L3690">
        <v>91928</v>
      </c>
      <c r="M3690">
        <v>1270</v>
      </c>
      <c r="N3690">
        <v>171755</v>
      </c>
      <c r="S3690" t="s">
        <v>182</v>
      </c>
      <c r="W3690">
        <v>12</v>
      </c>
      <c r="X3690">
        <v>13</v>
      </c>
      <c r="Y3690">
        <v>2</v>
      </c>
      <c r="Z3690">
        <v>1099720</v>
      </c>
      <c r="AA3690" t="s">
        <v>146</v>
      </c>
      <c r="AB3690">
        <v>102</v>
      </c>
      <c r="AC3690" t="s">
        <v>10</v>
      </c>
      <c r="AD3690" t="s">
        <v>10</v>
      </c>
      <c r="AE3690">
        <v>240</v>
      </c>
    </row>
    <row r="3691" spans="1:31" x14ac:dyDescent="0.25">
      <c r="A3691">
        <v>345</v>
      </c>
      <c r="B3691">
        <v>345</v>
      </c>
      <c r="C3691">
        <v>1125</v>
      </c>
      <c r="E3691" s="3">
        <v>41639</v>
      </c>
      <c r="F3691" s="15">
        <f t="shared" si="114"/>
        <v>2013</v>
      </c>
      <c r="G3691" s="3">
        <f t="shared" si="115"/>
        <v>41639</v>
      </c>
      <c r="H3691" t="s">
        <v>142</v>
      </c>
      <c r="I3691" t="s">
        <v>168</v>
      </c>
      <c r="J3691" t="b">
        <v>0</v>
      </c>
      <c r="K3691" t="s">
        <v>183</v>
      </c>
      <c r="L3691">
        <v>91928</v>
      </c>
      <c r="M3691">
        <v>1270</v>
      </c>
      <c r="N3691">
        <v>171755</v>
      </c>
      <c r="S3691" t="s">
        <v>182</v>
      </c>
      <c r="W3691">
        <v>12</v>
      </c>
      <c r="X3691">
        <v>13</v>
      </c>
      <c r="Y3691">
        <v>2</v>
      </c>
      <c r="Z3691">
        <v>1099720</v>
      </c>
      <c r="AA3691" t="s">
        <v>146</v>
      </c>
      <c r="AB3691">
        <v>102</v>
      </c>
      <c r="AC3691" t="s">
        <v>10</v>
      </c>
      <c r="AD3691" t="s">
        <v>10</v>
      </c>
      <c r="AE3691">
        <v>241</v>
      </c>
    </row>
    <row r="3692" spans="1:31" x14ac:dyDescent="0.25">
      <c r="A3692">
        <v>345</v>
      </c>
      <c r="B3692">
        <v>345</v>
      </c>
      <c r="C3692">
        <v>1125</v>
      </c>
      <c r="E3692" s="3">
        <v>41639</v>
      </c>
      <c r="F3692" s="15">
        <f t="shared" si="114"/>
        <v>2013</v>
      </c>
      <c r="G3692" s="3">
        <f t="shared" si="115"/>
        <v>41639</v>
      </c>
      <c r="H3692" t="s">
        <v>142</v>
      </c>
      <c r="I3692" t="s">
        <v>168</v>
      </c>
      <c r="J3692" t="b">
        <v>0</v>
      </c>
      <c r="K3692" t="s">
        <v>183</v>
      </c>
      <c r="L3692">
        <v>91928</v>
      </c>
      <c r="M3692">
        <v>1270</v>
      </c>
      <c r="N3692">
        <v>171755</v>
      </c>
      <c r="S3692" t="s">
        <v>182</v>
      </c>
      <c r="W3692">
        <v>12</v>
      </c>
      <c r="X3692">
        <v>13</v>
      </c>
      <c r="Y3692">
        <v>2</v>
      </c>
      <c r="Z3692">
        <v>1099720</v>
      </c>
      <c r="AA3692" t="s">
        <v>146</v>
      </c>
      <c r="AB3692">
        <v>102</v>
      </c>
      <c r="AC3692" t="s">
        <v>10</v>
      </c>
      <c r="AD3692" t="s">
        <v>10</v>
      </c>
      <c r="AE3692">
        <v>242</v>
      </c>
    </row>
    <row r="3693" spans="1:31" x14ac:dyDescent="0.25">
      <c r="A3693">
        <v>345</v>
      </c>
      <c r="B3693">
        <v>345</v>
      </c>
      <c r="C3693">
        <v>1125</v>
      </c>
      <c r="E3693" s="3">
        <v>41654</v>
      </c>
      <c r="F3693" s="15">
        <f t="shared" si="114"/>
        <v>2014</v>
      </c>
      <c r="G3693" s="3">
        <f t="shared" si="115"/>
        <v>41670</v>
      </c>
      <c r="H3693" t="s">
        <v>142</v>
      </c>
      <c r="I3693" t="s">
        <v>168</v>
      </c>
      <c r="J3693" t="b">
        <v>0</v>
      </c>
      <c r="K3693" t="s">
        <v>183</v>
      </c>
      <c r="L3693">
        <v>91928</v>
      </c>
      <c r="M3693">
        <v>1279</v>
      </c>
      <c r="N3693">
        <v>172846</v>
      </c>
      <c r="S3693" t="s">
        <v>182</v>
      </c>
      <c r="W3693">
        <v>1</v>
      </c>
      <c r="X3693">
        <v>14</v>
      </c>
      <c r="Y3693">
        <v>7</v>
      </c>
      <c r="Z3693">
        <v>1099720</v>
      </c>
      <c r="AA3693" t="s">
        <v>146</v>
      </c>
      <c r="AB3693">
        <v>102</v>
      </c>
      <c r="AC3693" t="s">
        <v>10</v>
      </c>
      <c r="AD3693" t="s">
        <v>10</v>
      </c>
      <c r="AE3693">
        <v>374</v>
      </c>
    </row>
    <row r="3694" spans="1:31" x14ac:dyDescent="0.25">
      <c r="A3694">
        <v>345</v>
      </c>
      <c r="B3694">
        <v>345</v>
      </c>
      <c r="C3694">
        <v>1125</v>
      </c>
      <c r="E3694" s="3">
        <v>41654</v>
      </c>
      <c r="F3694" s="15">
        <f t="shared" si="114"/>
        <v>2014</v>
      </c>
      <c r="G3694" s="3">
        <f t="shared" si="115"/>
        <v>41670</v>
      </c>
      <c r="H3694" t="s">
        <v>142</v>
      </c>
      <c r="I3694" t="s">
        <v>168</v>
      </c>
      <c r="J3694" t="b">
        <v>0</v>
      </c>
      <c r="K3694" t="s">
        <v>183</v>
      </c>
      <c r="L3694">
        <v>91928</v>
      </c>
      <c r="M3694">
        <v>1279</v>
      </c>
      <c r="N3694">
        <v>172846</v>
      </c>
      <c r="S3694" t="s">
        <v>182</v>
      </c>
      <c r="W3694">
        <v>1</v>
      </c>
      <c r="X3694">
        <v>14</v>
      </c>
      <c r="Y3694">
        <v>2</v>
      </c>
      <c r="Z3694">
        <v>1099720</v>
      </c>
      <c r="AA3694" t="s">
        <v>146</v>
      </c>
      <c r="AB3694">
        <v>102</v>
      </c>
      <c r="AC3694" t="s">
        <v>10</v>
      </c>
      <c r="AD3694" t="s">
        <v>10</v>
      </c>
      <c r="AE3694">
        <v>375</v>
      </c>
    </row>
    <row r="3695" spans="1:31" x14ac:dyDescent="0.25">
      <c r="A3695">
        <v>345</v>
      </c>
      <c r="B3695">
        <v>345</v>
      </c>
      <c r="C3695">
        <v>1125</v>
      </c>
      <c r="E3695" s="3">
        <v>41654</v>
      </c>
      <c r="F3695" s="15">
        <f t="shared" si="114"/>
        <v>2014</v>
      </c>
      <c r="G3695" s="3">
        <f t="shared" si="115"/>
        <v>41670</v>
      </c>
      <c r="H3695" t="s">
        <v>142</v>
      </c>
      <c r="I3695" t="s">
        <v>168</v>
      </c>
      <c r="J3695" t="b">
        <v>0</v>
      </c>
      <c r="K3695" t="s">
        <v>183</v>
      </c>
      <c r="L3695">
        <v>91928</v>
      </c>
      <c r="M3695">
        <v>1279</v>
      </c>
      <c r="N3695">
        <v>172846</v>
      </c>
      <c r="S3695" t="s">
        <v>182</v>
      </c>
      <c r="W3695">
        <v>1</v>
      </c>
      <c r="X3695">
        <v>14</v>
      </c>
      <c r="Y3695">
        <v>8</v>
      </c>
      <c r="Z3695">
        <v>1099720</v>
      </c>
      <c r="AA3695" t="s">
        <v>146</v>
      </c>
      <c r="AB3695">
        <v>102</v>
      </c>
      <c r="AC3695" t="s">
        <v>10</v>
      </c>
      <c r="AD3695" t="s">
        <v>10</v>
      </c>
      <c r="AE3695">
        <v>376</v>
      </c>
    </row>
    <row r="3696" spans="1:31" x14ac:dyDescent="0.25">
      <c r="A3696">
        <v>345</v>
      </c>
      <c r="B3696">
        <v>345</v>
      </c>
      <c r="C3696">
        <v>1125</v>
      </c>
      <c r="E3696" s="3">
        <v>41654</v>
      </c>
      <c r="F3696" s="15">
        <f t="shared" si="114"/>
        <v>2014</v>
      </c>
      <c r="G3696" s="3">
        <f t="shared" si="115"/>
        <v>41670</v>
      </c>
      <c r="H3696" t="s">
        <v>142</v>
      </c>
      <c r="I3696" t="s">
        <v>168</v>
      </c>
      <c r="J3696" t="b">
        <v>0</v>
      </c>
      <c r="K3696" t="s">
        <v>183</v>
      </c>
      <c r="L3696">
        <v>91928</v>
      </c>
      <c r="M3696">
        <v>1279</v>
      </c>
      <c r="N3696">
        <v>172846</v>
      </c>
      <c r="S3696" t="s">
        <v>182</v>
      </c>
      <c r="W3696">
        <v>1</v>
      </c>
      <c r="X3696">
        <v>14</v>
      </c>
      <c r="Y3696">
        <v>4</v>
      </c>
      <c r="Z3696">
        <v>1099720</v>
      </c>
      <c r="AA3696" t="s">
        <v>146</v>
      </c>
      <c r="AB3696">
        <v>102</v>
      </c>
      <c r="AC3696" t="s">
        <v>10</v>
      </c>
      <c r="AD3696" t="s">
        <v>10</v>
      </c>
      <c r="AE3696">
        <v>377</v>
      </c>
    </row>
    <row r="3697" spans="1:31" x14ac:dyDescent="0.25">
      <c r="A3697">
        <v>345</v>
      </c>
      <c r="B3697">
        <v>345</v>
      </c>
      <c r="C3697">
        <v>1125</v>
      </c>
      <c r="E3697" s="3">
        <v>41654</v>
      </c>
      <c r="F3697" s="15">
        <f t="shared" si="114"/>
        <v>2014</v>
      </c>
      <c r="G3697" s="3">
        <f t="shared" si="115"/>
        <v>41670</v>
      </c>
      <c r="H3697" t="s">
        <v>142</v>
      </c>
      <c r="I3697" t="s">
        <v>165</v>
      </c>
      <c r="J3697" t="b">
        <v>0</v>
      </c>
      <c r="K3697" t="s">
        <v>1619</v>
      </c>
      <c r="L3697">
        <v>91928</v>
      </c>
      <c r="M3697">
        <v>1279</v>
      </c>
      <c r="N3697">
        <v>172846</v>
      </c>
      <c r="S3697" t="s">
        <v>182</v>
      </c>
      <c r="W3697">
        <v>1</v>
      </c>
      <c r="X3697">
        <v>14</v>
      </c>
      <c r="Y3697">
        <v>2</v>
      </c>
      <c r="Z3697">
        <v>1099737</v>
      </c>
      <c r="AA3697" t="s">
        <v>146</v>
      </c>
      <c r="AB3697">
        <v>102</v>
      </c>
      <c r="AC3697" t="s">
        <v>10</v>
      </c>
      <c r="AD3697" t="s">
        <v>10</v>
      </c>
      <c r="AE3697">
        <v>378</v>
      </c>
    </row>
    <row r="3698" spans="1:31" x14ac:dyDescent="0.25">
      <c r="A3698">
        <v>345</v>
      </c>
      <c r="B3698">
        <v>345</v>
      </c>
      <c r="C3698">
        <v>1125</v>
      </c>
      <c r="E3698" s="3">
        <v>41654</v>
      </c>
      <c r="F3698" s="15">
        <f t="shared" si="114"/>
        <v>2014</v>
      </c>
      <c r="G3698" s="3">
        <f t="shared" si="115"/>
        <v>41670</v>
      </c>
      <c r="H3698" t="s">
        <v>142</v>
      </c>
      <c r="I3698" t="s">
        <v>165</v>
      </c>
      <c r="J3698" t="b">
        <v>0</v>
      </c>
      <c r="K3698" t="s">
        <v>1619</v>
      </c>
      <c r="L3698">
        <v>91928</v>
      </c>
      <c r="M3698">
        <v>1279</v>
      </c>
      <c r="N3698">
        <v>172846</v>
      </c>
      <c r="S3698" t="s">
        <v>182</v>
      </c>
      <c r="W3698">
        <v>1</v>
      </c>
      <c r="X3698">
        <v>14</v>
      </c>
      <c r="Y3698">
        <v>2</v>
      </c>
      <c r="Z3698">
        <v>1099737</v>
      </c>
      <c r="AA3698" t="s">
        <v>146</v>
      </c>
      <c r="AB3698">
        <v>102</v>
      </c>
      <c r="AC3698" t="s">
        <v>10</v>
      </c>
      <c r="AD3698" t="s">
        <v>10</v>
      </c>
      <c r="AE3698">
        <v>379</v>
      </c>
    </row>
    <row r="3699" spans="1:31" x14ac:dyDescent="0.25">
      <c r="A3699">
        <v>345</v>
      </c>
      <c r="B3699">
        <v>345</v>
      </c>
      <c r="C3699">
        <v>1125</v>
      </c>
      <c r="E3699" s="3">
        <v>41654</v>
      </c>
      <c r="F3699" s="15">
        <f t="shared" si="114"/>
        <v>2014</v>
      </c>
      <c r="G3699" s="3">
        <f t="shared" si="115"/>
        <v>41670</v>
      </c>
      <c r="H3699" t="s">
        <v>142</v>
      </c>
      <c r="I3699" t="s">
        <v>165</v>
      </c>
      <c r="J3699" t="b">
        <v>0</v>
      </c>
      <c r="K3699" t="s">
        <v>1619</v>
      </c>
      <c r="L3699">
        <v>91928</v>
      </c>
      <c r="M3699">
        <v>1279</v>
      </c>
      <c r="N3699">
        <v>172846</v>
      </c>
      <c r="S3699" t="s">
        <v>182</v>
      </c>
      <c r="W3699">
        <v>1</v>
      </c>
      <c r="X3699">
        <v>14</v>
      </c>
      <c r="Y3699">
        <v>3</v>
      </c>
      <c r="Z3699">
        <v>1099737</v>
      </c>
      <c r="AA3699" t="s">
        <v>146</v>
      </c>
      <c r="AB3699">
        <v>102</v>
      </c>
      <c r="AC3699" t="s">
        <v>10</v>
      </c>
      <c r="AD3699" t="s">
        <v>10</v>
      </c>
      <c r="AE3699">
        <v>380</v>
      </c>
    </row>
    <row r="3700" spans="1:31" x14ac:dyDescent="0.25">
      <c r="A3700">
        <v>345</v>
      </c>
      <c r="B3700">
        <v>345</v>
      </c>
      <c r="C3700">
        <v>1125</v>
      </c>
      <c r="E3700" s="3">
        <v>41654</v>
      </c>
      <c r="F3700" s="15">
        <f t="shared" si="114"/>
        <v>2014</v>
      </c>
      <c r="G3700" s="3">
        <f t="shared" si="115"/>
        <v>41670</v>
      </c>
      <c r="H3700" t="s">
        <v>142</v>
      </c>
      <c r="I3700" t="s">
        <v>165</v>
      </c>
      <c r="J3700" t="b">
        <v>0</v>
      </c>
      <c r="K3700" t="s">
        <v>1619</v>
      </c>
      <c r="L3700">
        <v>91928</v>
      </c>
      <c r="M3700">
        <v>1279</v>
      </c>
      <c r="N3700">
        <v>172846</v>
      </c>
      <c r="S3700" t="s">
        <v>182</v>
      </c>
      <c r="W3700">
        <v>1</v>
      </c>
      <c r="X3700">
        <v>14</v>
      </c>
      <c r="Y3700">
        <v>2</v>
      </c>
      <c r="Z3700">
        <v>1099737</v>
      </c>
      <c r="AA3700" t="s">
        <v>146</v>
      </c>
      <c r="AB3700">
        <v>102</v>
      </c>
      <c r="AC3700" t="s">
        <v>10</v>
      </c>
      <c r="AD3700" t="s">
        <v>10</v>
      </c>
      <c r="AE3700">
        <v>381</v>
      </c>
    </row>
    <row r="3701" spans="1:31" x14ac:dyDescent="0.25">
      <c r="A3701">
        <v>345</v>
      </c>
      <c r="B3701">
        <v>345</v>
      </c>
      <c r="C3701">
        <v>1125</v>
      </c>
      <c r="E3701" s="3">
        <v>41660</v>
      </c>
      <c r="F3701" s="15">
        <f t="shared" si="114"/>
        <v>2014</v>
      </c>
      <c r="G3701" s="3">
        <f t="shared" si="115"/>
        <v>41670</v>
      </c>
      <c r="H3701" t="s">
        <v>142</v>
      </c>
      <c r="I3701" t="s">
        <v>171</v>
      </c>
      <c r="J3701" t="b">
        <v>0</v>
      </c>
      <c r="K3701" t="s">
        <v>183</v>
      </c>
      <c r="L3701">
        <v>91928</v>
      </c>
      <c r="M3701">
        <v>1282</v>
      </c>
      <c r="N3701">
        <v>173698</v>
      </c>
      <c r="S3701" t="s">
        <v>182</v>
      </c>
      <c r="W3701">
        <v>1</v>
      </c>
      <c r="X3701">
        <v>14</v>
      </c>
      <c r="Y3701">
        <v>8</v>
      </c>
      <c r="Z3701">
        <v>1098824</v>
      </c>
      <c r="AA3701" t="s">
        <v>146</v>
      </c>
      <c r="AB3701">
        <v>102</v>
      </c>
      <c r="AC3701" t="s">
        <v>10</v>
      </c>
      <c r="AD3701" t="s">
        <v>10</v>
      </c>
      <c r="AE3701">
        <v>1294</v>
      </c>
    </row>
    <row r="3702" spans="1:31" x14ac:dyDescent="0.25">
      <c r="A3702">
        <v>345</v>
      </c>
      <c r="B3702">
        <v>345</v>
      </c>
      <c r="C3702">
        <v>1125</v>
      </c>
      <c r="E3702" s="3">
        <v>41660</v>
      </c>
      <c r="F3702" s="15">
        <f t="shared" si="114"/>
        <v>2014</v>
      </c>
      <c r="G3702" s="3">
        <f t="shared" si="115"/>
        <v>41670</v>
      </c>
      <c r="H3702" t="s">
        <v>142</v>
      </c>
      <c r="I3702" t="s">
        <v>178</v>
      </c>
      <c r="J3702" t="b">
        <v>0</v>
      </c>
      <c r="K3702" t="s">
        <v>1620</v>
      </c>
      <c r="L3702">
        <v>91928</v>
      </c>
      <c r="M3702">
        <v>1282</v>
      </c>
      <c r="N3702">
        <v>173698</v>
      </c>
      <c r="S3702" t="s">
        <v>182</v>
      </c>
      <c r="W3702">
        <v>1</v>
      </c>
      <c r="X3702">
        <v>14</v>
      </c>
      <c r="Y3702">
        <v>9</v>
      </c>
      <c r="Z3702">
        <v>1098942</v>
      </c>
      <c r="AA3702" t="s">
        <v>146</v>
      </c>
      <c r="AB3702">
        <v>102</v>
      </c>
      <c r="AC3702" t="s">
        <v>10</v>
      </c>
      <c r="AD3702" t="s">
        <v>10</v>
      </c>
      <c r="AE3702">
        <v>1295</v>
      </c>
    </row>
    <row r="3703" spans="1:31" x14ac:dyDescent="0.25">
      <c r="A3703">
        <v>345</v>
      </c>
      <c r="B3703">
        <v>345</v>
      </c>
      <c r="C3703">
        <v>1125</v>
      </c>
      <c r="E3703" s="3">
        <v>41660</v>
      </c>
      <c r="F3703" s="15">
        <f t="shared" si="114"/>
        <v>2014</v>
      </c>
      <c r="G3703" s="3">
        <f t="shared" si="115"/>
        <v>41670</v>
      </c>
      <c r="H3703" t="s">
        <v>142</v>
      </c>
      <c r="I3703" t="s">
        <v>172</v>
      </c>
      <c r="J3703" t="b">
        <v>0</v>
      </c>
      <c r="K3703" t="s">
        <v>1621</v>
      </c>
      <c r="L3703">
        <v>91928</v>
      </c>
      <c r="M3703">
        <v>1282</v>
      </c>
      <c r="N3703">
        <v>173698</v>
      </c>
      <c r="S3703" t="s">
        <v>182</v>
      </c>
      <c r="W3703">
        <v>1</v>
      </c>
      <c r="X3703">
        <v>14</v>
      </c>
      <c r="Y3703">
        <v>2</v>
      </c>
      <c r="Z3703">
        <v>1099579</v>
      </c>
      <c r="AA3703" t="s">
        <v>146</v>
      </c>
      <c r="AB3703">
        <v>102</v>
      </c>
      <c r="AC3703" t="s">
        <v>10</v>
      </c>
      <c r="AD3703" t="s">
        <v>10</v>
      </c>
      <c r="AE3703">
        <v>1310</v>
      </c>
    </row>
    <row r="3704" spans="1:31" x14ac:dyDescent="0.25">
      <c r="A3704">
        <v>345</v>
      </c>
      <c r="B3704">
        <v>345</v>
      </c>
      <c r="C3704">
        <v>1125</v>
      </c>
      <c r="E3704" s="3">
        <v>41660</v>
      </c>
      <c r="F3704" s="15">
        <f t="shared" si="114"/>
        <v>2014</v>
      </c>
      <c r="G3704" s="3">
        <f t="shared" si="115"/>
        <v>41670</v>
      </c>
      <c r="H3704" t="s">
        <v>142</v>
      </c>
      <c r="I3704" t="s">
        <v>172</v>
      </c>
      <c r="J3704" t="b">
        <v>0</v>
      </c>
      <c r="K3704" t="s">
        <v>1622</v>
      </c>
      <c r="L3704">
        <v>91928</v>
      </c>
      <c r="M3704">
        <v>1282</v>
      </c>
      <c r="N3704">
        <v>173698</v>
      </c>
      <c r="S3704" t="s">
        <v>182</v>
      </c>
      <c r="W3704">
        <v>1</v>
      </c>
      <c r="X3704">
        <v>14</v>
      </c>
      <c r="Y3704">
        <v>2</v>
      </c>
      <c r="Z3704">
        <v>1099579</v>
      </c>
      <c r="AA3704" t="s">
        <v>146</v>
      </c>
      <c r="AB3704">
        <v>102</v>
      </c>
      <c r="AC3704" t="s">
        <v>10</v>
      </c>
      <c r="AD3704" t="s">
        <v>10</v>
      </c>
      <c r="AE3704">
        <v>1311</v>
      </c>
    </row>
    <row r="3705" spans="1:31" x14ac:dyDescent="0.25">
      <c r="A3705">
        <v>345</v>
      </c>
      <c r="B3705">
        <v>345</v>
      </c>
      <c r="C3705">
        <v>1125</v>
      </c>
      <c r="E3705" s="3">
        <v>41660</v>
      </c>
      <c r="F3705" s="15">
        <f t="shared" si="114"/>
        <v>2014</v>
      </c>
      <c r="G3705" s="3">
        <f t="shared" si="115"/>
        <v>41670</v>
      </c>
      <c r="H3705" t="s">
        <v>142</v>
      </c>
      <c r="I3705" t="s">
        <v>1298</v>
      </c>
      <c r="J3705" t="b">
        <v>0</v>
      </c>
      <c r="K3705" t="s">
        <v>183</v>
      </c>
      <c r="L3705">
        <v>91928</v>
      </c>
      <c r="M3705">
        <v>1282</v>
      </c>
      <c r="N3705">
        <v>173698</v>
      </c>
      <c r="S3705" t="s">
        <v>182</v>
      </c>
      <c r="W3705">
        <v>1</v>
      </c>
      <c r="X3705">
        <v>14</v>
      </c>
      <c r="Y3705">
        <v>5</v>
      </c>
      <c r="Z3705">
        <v>1099689</v>
      </c>
      <c r="AA3705" t="s">
        <v>146</v>
      </c>
      <c r="AB3705">
        <v>102</v>
      </c>
      <c r="AC3705" t="s">
        <v>10</v>
      </c>
      <c r="AD3705" t="s">
        <v>10</v>
      </c>
      <c r="AE3705">
        <v>1320</v>
      </c>
    </row>
    <row r="3706" spans="1:31" x14ac:dyDescent="0.25">
      <c r="A3706">
        <v>345</v>
      </c>
      <c r="B3706">
        <v>345</v>
      </c>
      <c r="C3706">
        <v>1125</v>
      </c>
      <c r="E3706" s="3">
        <v>41660</v>
      </c>
      <c r="F3706" s="15">
        <f t="shared" si="114"/>
        <v>2014</v>
      </c>
      <c r="G3706" s="3">
        <f t="shared" si="115"/>
        <v>41670</v>
      </c>
      <c r="H3706" t="s">
        <v>142</v>
      </c>
      <c r="I3706" t="s">
        <v>175</v>
      </c>
      <c r="J3706" t="b">
        <v>0</v>
      </c>
      <c r="K3706" t="s">
        <v>183</v>
      </c>
      <c r="L3706">
        <v>91928</v>
      </c>
      <c r="M3706">
        <v>1282</v>
      </c>
      <c r="N3706">
        <v>173698</v>
      </c>
      <c r="S3706" t="s">
        <v>182</v>
      </c>
      <c r="W3706">
        <v>1</v>
      </c>
      <c r="X3706">
        <v>14</v>
      </c>
      <c r="Y3706">
        <v>8</v>
      </c>
      <c r="Z3706">
        <v>1099394</v>
      </c>
      <c r="AA3706" t="s">
        <v>146</v>
      </c>
      <c r="AB3706">
        <v>102</v>
      </c>
      <c r="AC3706" t="s">
        <v>10</v>
      </c>
      <c r="AD3706" t="s">
        <v>10</v>
      </c>
      <c r="AE3706">
        <v>1324</v>
      </c>
    </row>
    <row r="3707" spans="1:31" x14ac:dyDescent="0.25">
      <c r="A3707">
        <v>345</v>
      </c>
      <c r="B3707">
        <v>345</v>
      </c>
      <c r="C3707">
        <v>1125</v>
      </c>
      <c r="E3707" s="3">
        <v>41660</v>
      </c>
      <c r="F3707" s="15">
        <f t="shared" si="114"/>
        <v>2014</v>
      </c>
      <c r="G3707" s="3">
        <f t="shared" si="115"/>
        <v>41670</v>
      </c>
      <c r="H3707" t="s">
        <v>142</v>
      </c>
      <c r="I3707" t="s">
        <v>172</v>
      </c>
      <c r="J3707" t="b">
        <v>0</v>
      </c>
      <c r="K3707" t="s">
        <v>1622</v>
      </c>
      <c r="L3707">
        <v>91928</v>
      </c>
      <c r="M3707">
        <v>1282</v>
      </c>
      <c r="N3707">
        <v>173698</v>
      </c>
      <c r="S3707" t="s">
        <v>182</v>
      </c>
      <c r="W3707">
        <v>1</v>
      </c>
      <c r="X3707">
        <v>14</v>
      </c>
      <c r="Y3707">
        <v>2</v>
      </c>
      <c r="Z3707">
        <v>1099579</v>
      </c>
      <c r="AA3707" t="s">
        <v>146</v>
      </c>
      <c r="AB3707">
        <v>102</v>
      </c>
      <c r="AC3707" t="s">
        <v>10</v>
      </c>
      <c r="AD3707" t="s">
        <v>10</v>
      </c>
      <c r="AE3707">
        <v>1325</v>
      </c>
    </row>
    <row r="3708" spans="1:31" x14ac:dyDescent="0.25">
      <c r="A3708">
        <v>345</v>
      </c>
      <c r="B3708">
        <v>345</v>
      </c>
      <c r="C3708">
        <v>1125</v>
      </c>
      <c r="E3708" s="3">
        <v>41660</v>
      </c>
      <c r="F3708" s="15">
        <f t="shared" si="114"/>
        <v>2014</v>
      </c>
      <c r="G3708" s="3">
        <f t="shared" si="115"/>
        <v>41670</v>
      </c>
      <c r="H3708" t="s">
        <v>142</v>
      </c>
      <c r="I3708" t="s">
        <v>172</v>
      </c>
      <c r="J3708" t="b">
        <v>0</v>
      </c>
      <c r="K3708" t="s">
        <v>1621</v>
      </c>
      <c r="L3708">
        <v>91928</v>
      </c>
      <c r="M3708">
        <v>1282</v>
      </c>
      <c r="N3708">
        <v>173698</v>
      </c>
      <c r="S3708" t="s">
        <v>182</v>
      </c>
      <c r="W3708">
        <v>1</v>
      </c>
      <c r="X3708">
        <v>14</v>
      </c>
      <c r="Y3708">
        <v>7</v>
      </c>
      <c r="Z3708">
        <v>1099579</v>
      </c>
      <c r="AA3708" t="s">
        <v>146</v>
      </c>
      <c r="AB3708">
        <v>102</v>
      </c>
      <c r="AC3708" t="s">
        <v>10</v>
      </c>
      <c r="AD3708" t="s">
        <v>10</v>
      </c>
      <c r="AE3708">
        <v>1326</v>
      </c>
    </row>
    <row r="3709" spans="1:31" x14ac:dyDescent="0.25">
      <c r="A3709">
        <v>345</v>
      </c>
      <c r="B3709">
        <v>345</v>
      </c>
      <c r="C3709">
        <v>1125</v>
      </c>
      <c r="E3709" s="3">
        <v>41670</v>
      </c>
      <c r="F3709" s="15">
        <f t="shared" si="114"/>
        <v>2014</v>
      </c>
      <c r="G3709" s="3">
        <f t="shared" si="115"/>
        <v>41670</v>
      </c>
      <c r="H3709" t="s">
        <v>142</v>
      </c>
      <c r="I3709" t="s">
        <v>168</v>
      </c>
      <c r="J3709" t="b">
        <v>0</v>
      </c>
      <c r="K3709" t="s">
        <v>183</v>
      </c>
      <c r="L3709">
        <v>91928</v>
      </c>
      <c r="M3709">
        <v>1285</v>
      </c>
      <c r="N3709">
        <v>173703</v>
      </c>
      <c r="S3709" t="s">
        <v>182</v>
      </c>
      <c r="W3709">
        <v>1</v>
      </c>
      <c r="X3709">
        <v>14</v>
      </c>
      <c r="Y3709">
        <v>2</v>
      </c>
      <c r="Z3709">
        <v>1099720</v>
      </c>
      <c r="AA3709" t="s">
        <v>146</v>
      </c>
      <c r="AB3709">
        <v>102</v>
      </c>
      <c r="AC3709" t="s">
        <v>10</v>
      </c>
      <c r="AD3709" t="s">
        <v>10</v>
      </c>
      <c r="AE3709">
        <v>589</v>
      </c>
    </row>
    <row r="3710" spans="1:31" x14ac:dyDescent="0.25">
      <c r="A3710">
        <v>345</v>
      </c>
      <c r="B3710">
        <v>345</v>
      </c>
      <c r="C3710">
        <v>1125</v>
      </c>
      <c r="E3710" s="3">
        <v>41670</v>
      </c>
      <c r="F3710" s="15">
        <f t="shared" si="114"/>
        <v>2014</v>
      </c>
      <c r="G3710" s="3">
        <f t="shared" si="115"/>
        <v>41670</v>
      </c>
      <c r="H3710" t="s">
        <v>142</v>
      </c>
      <c r="I3710" t="s">
        <v>168</v>
      </c>
      <c r="J3710" t="b">
        <v>0</v>
      </c>
      <c r="K3710" t="s">
        <v>183</v>
      </c>
      <c r="L3710">
        <v>91928</v>
      </c>
      <c r="M3710">
        <v>1285</v>
      </c>
      <c r="N3710">
        <v>173703</v>
      </c>
      <c r="S3710" t="s">
        <v>182</v>
      </c>
      <c r="W3710">
        <v>1</v>
      </c>
      <c r="X3710">
        <v>14</v>
      </c>
      <c r="Y3710">
        <v>2</v>
      </c>
      <c r="Z3710">
        <v>1099720</v>
      </c>
      <c r="AA3710" t="s">
        <v>146</v>
      </c>
      <c r="AB3710">
        <v>102</v>
      </c>
      <c r="AC3710" t="s">
        <v>10</v>
      </c>
      <c r="AD3710" t="s">
        <v>10</v>
      </c>
      <c r="AE3710">
        <v>590</v>
      </c>
    </row>
    <row r="3711" spans="1:31" x14ac:dyDescent="0.25">
      <c r="A3711">
        <v>345</v>
      </c>
      <c r="B3711">
        <v>345</v>
      </c>
      <c r="C3711">
        <v>1125</v>
      </c>
      <c r="E3711" s="3">
        <v>41670</v>
      </c>
      <c r="F3711" s="15">
        <f t="shared" si="114"/>
        <v>2014</v>
      </c>
      <c r="G3711" s="3">
        <f t="shared" si="115"/>
        <v>41670</v>
      </c>
      <c r="H3711" t="s">
        <v>142</v>
      </c>
      <c r="I3711" t="s">
        <v>168</v>
      </c>
      <c r="J3711" t="b">
        <v>0</v>
      </c>
      <c r="K3711" t="s">
        <v>183</v>
      </c>
      <c r="L3711">
        <v>91928</v>
      </c>
      <c r="M3711">
        <v>1285</v>
      </c>
      <c r="N3711">
        <v>173703</v>
      </c>
      <c r="S3711" t="s">
        <v>182</v>
      </c>
      <c r="W3711">
        <v>1</v>
      </c>
      <c r="X3711">
        <v>14</v>
      </c>
      <c r="Y3711">
        <v>4</v>
      </c>
      <c r="Z3711">
        <v>1099720</v>
      </c>
      <c r="AA3711" t="s">
        <v>146</v>
      </c>
      <c r="AB3711">
        <v>102</v>
      </c>
      <c r="AC3711" t="s">
        <v>10</v>
      </c>
      <c r="AD3711" t="s">
        <v>10</v>
      </c>
      <c r="AE3711">
        <v>598</v>
      </c>
    </row>
    <row r="3712" spans="1:31" x14ac:dyDescent="0.25">
      <c r="A3712">
        <v>345</v>
      </c>
      <c r="B3712">
        <v>345</v>
      </c>
      <c r="C3712">
        <v>1125</v>
      </c>
      <c r="E3712" s="3">
        <v>41670</v>
      </c>
      <c r="F3712" s="15">
        <f t="shared" si="114"/>
        <v>2014</v>
      </c>
      <c r="G3712" s="3">
        <f t="shared" si="115"/>
        <v>41670</v>
      </c>
      <c r="H3712" t="s">
        <v>142</v>
      </c>
      <c r="I3712" t="s">
        <v>168</v>
      </c>
      <c r="J3712" t="b">
        <v>0</v>
      </c>
      <c r="K3712" t="s">
        <v>183</v>
      </c>
      <c r="L3712">
        <v>91928</v>
      </c>
      <c r="M3712">
        <v>1285</v>
      </c>
      <c r="N3712">
        <v>173703</v>
      </c>
      <c r="S3712" t="s">
        <v>182</v>
      </c>
      <c r="W3712">
        <v>1</v>
      </c>
      <c r="X3712">
        <v>14</v>
      </c>
      <c r="Y3712">
        <v>1</v>
      </c>
      <c r="Z3712">
        <v>1099720</v>
      </c>
      <c r="AA3712" t="s">
        <v>146</v>
      </c>
      <c r="AB3712">
        <v>102</v>
      </c>
      <c r="AC3712" t="s">
        <v>10</v>
      </c>
      <c r="AD3712" t="s">
        <v>10</v>
      </c>
      <c r="AE3712">
        <v>602</v>
      </c>
    </row>
    <row r="3713" spans="1:31" x14ac:dyDescent="0.25">
      <c r="A3713">
        <v>345</v>
      </c>
      <c r="B3713">
        <v>345</v>
      </c>
      <c r="C3713">
        <v>1125</v>
      </c>
      <c r="E3713" s="3">
        <v>41670</v>
      </c>
      <c r="F3713" s="15">
        <f t="shared" si="114"/>
        <v>2014</v>
      </c>
      <c r="G3713" s="3">
        <f t="shared" si="115"/>
        <v>41670</v>
      </c>
      <c r="H3713" t="s">
        <v>142</v>
      </c>
      <c r="I3713" t="s">
        <v>168</v>
      </c>
      <c r="J3713" t="b">
        <v>0</v>
      </c>
      <c r="K3713" t="s">
        <v>183</v>
      </c>
      <c r="L3713">
        <v>91928</v>
      </c>
      <c r="M3713">
        <v>1285</v>
      </c>
      <c r="N3713">
        <v>173703</v>
      </c>
      <c r="S3713" t="s">
        <v>182</v>
      </c>
      <c r="W3713">
        <v>1</v>
      </c>
      <c r="X3713">
        <v>14</v>
      </c>
      <c r="Y3713">
        <v>1</v>
      </c>
      <c r="Z3713">
        <v>1099720</v>
      </c>
      <c r="AA3713" t="s">
        <v>146</v>
      </c>
      <c r="AB3713">
        <v>102</v>
      </c>
      <c r="AC3713" t="s">
        <v>10</v>
      </c>
      <c r="AD3713" t="s">
        <v>10</v>
      </c>
      <c r="AE3713">
        <v>603</v>
      </c>
    </row>
    <row r="3714" spans="1:31" x14ac:dyDescent="0.25">
      <c r="A3714">
        <v>345</v>
      </c>
      <c r="B3714">
        <v>345</v>
      </c>
      <c r="C3714">
        <v>1125</v>
      </c>
      <c r="E3714" s="3">
        <v>41670</v>
      </c>
      <c r="F3714" s="15">
        <f t="shared" si="114"/>
        <v>2014</v>
      </c>
      <c r="G3714" s="3">
        <f t="shared" si="115"/>
        <v>41670</v>
      </c>
      <c r="H3714" t="s">
        <v>142</v>
      </c>
      <c r="I3714" t="s">
        <v>168</v>
      </c>
      <c r="J3714" t="b">
        <v>0</v>
      </c>
      <c r="K3714" t="s">
        <v>183</v>
      </c>
      <c r="L3714">
        <v>91928</v>
      </c>
      <c r="M3714">
        <v>1285</v>
      </c>
      <c r="N3714">
        <v>173703</v>
      </c>
      <c r="S3714" t="s">
        <v>182</v>
      </c>
      <c r="W3714">
        <v>1</v>
      </c>
      <c r="X3714">
        <v>14</v>
      </c>
      <c r="Y3714">
        <v>4</v>
      </c>
      <c r="Z3714">
        <v>1099720</v>
      </c>
      <c r="AA3714" t="s">
        <v>146</v>
      </c>
      <c r="AB3714">
        <v>102</v>
      </c>
      <c r="AC3714" t="s">
        <v>10</v>
      </c>
      <c r="AD3714" t="s">
        <v>10</v>
      </c>
      <c r="AE3714">
        <v>604</v>
      </c>
    </row>
    <row r="3715" spans="1:31" x14ac:dyDescent="0.25">
      <c r="A3715">
        <v>345</v>
      </c>
      <c r="B3715">
        <v>345</v>
      </c>
      <c r="C3715">
        <v>1125</v>
      </c>
      <c r="E3715" s="3">
        <v>41670</v>
      </c>
      <c r="F3715" s="15">
        <f t="shared" ref="F3715:F3778" si="116">YEAR(E3715)</f>
        <v>2014</v>
      </c>
      <c r="G3715" s="3">
        <f t="shared" ref="G3715:G3778" si="117">EOMONTH(E3715,0)</f>
        <v>41670</v>
      </c>
      <c r="H3715" t="s">
        <v>142</v>
      </c>
      <c r="I3715" t="s">
        <v>168</v>
      </c>
      <c r="J3715" t="b">
        <v>0</v>
      </c>
      <c r="K3715" t="s">
        <v>183</v>
      </c>
      <c r="L3715">
        <v>91928</v>
      </c>
      <c r="M3715">
        <v>1285</v>
      </c>
      <c r="N3715">
        <v>173703</v>
      </c>
      <c r="S3715" t="s">
        <v>182</v>
      </c>
      <c r="W3715">
        <v>1</v>
      </c>
      <c r="X3715">
        <v>14</v>
      </c>
      <c r="Y3715">
        <v>1</v>
      </c>
      <c r="Z3715">
        <v>1099720</v>
      </c>
      <c r="AA3715" t="s">
        <v>146</v>
      </c>
      <c r="AB3715">
        <v>102</v>
      </c>
      <c r="AC3715" t="s">
        <v>10</v>
      </c>
      <c r="AD3715" t="s">
        <v>10</v>
      </c>
      <c r="AE3715">
        <v>605</v>
      </c>
    </row>
    <row r="3716" spans="1:31" x14ac:dyDescent="0.25">
      <c r="A3716">
        <v>345</v>
      </c>
      <c r="B3716">
        <v>345</v>
      </c>
      <c r="C3716">
        <v>1125</v>
      </c>
      <c r="E3716" s="3">
        <v>41698</v>
      </c>
      <c r="F3716" s="15">
        <f t="shared" si="116"/>
        <v>2014</v>
      </c>
      <c r="G3716" s="3">
        <f t="shared" si="117"/>
        <v>41698</v>
      </c>
      <c r="H3716" t="s">
        <v>142</v>
      </c>
      <c r="I3716" t="s">
        <v>168</v>
      </c>
      <c r="J3716" t="b">
        <v>0</v>
      </c>
      <c r="K3716" t="s">
        <v>183</v>
      </c>
      <c r="L3716">
        <v>91928</v>
      </c>
      <c r="M3716">
        <v>1297</v>
      </c>
      <c r="N3716">
        <v>175551</v>
      </c>
      <c r="S3716" t="s">
        <v>182</v>
      </c>
      <c r="W3716">
        <v>2</v>
      </c>
      <c r="X3716">
        <v>14</v>
      </c>
      <c r="Y3716">
        <v>2</v>
      </c>
      <c r="Z3716">
        <v>1099720</v>
      </c>
      <c r="AA3716" t="s">
        <v>146</v>
      </c>
      <c r="AB3716">
        <v>102</v>
      </c>
      <c r="AC3716" t="s">
        <v>10</v>
      </c>
      <c r="AD3716" t="s">
        <v>10</v>
      </c>
      <c r="AE3716">
        <v>589</v>
      </c>
    </row>
    <row r="3717" spans="1:31" x14ac:dyDescent="0.25">
      <c r="A3717">
        <v>345</v>
      </c>
      <c r="B3717">
        <v>345</v>
      </c>
      <c r="C3717">
        <v>1125</v>
      </c>
      <c r="E3717" s="3">
        <v>41698</v>
      </c>
      <c r="F3717" s="15">
        <f t="shared" si="116"/>
        <v>2014</v>
      </c>
      <c r="G3717" s="3">
        <f t="shared" si="117"/>
        <v>41698</v>
      </c>
      <c r="H3717" t="s">
        <v>142</v>
      </c>
      <c r="I3717" t="s">
        <v>168</v>
      </c>
      <c r="J3717" t="b">
        <v>0</v>
      </c>
      <c r="K3717" t="s">
        <v>183</v>
      </c>
      <c r="L3717">
        <v>91928</v>
      </c>
      <c r="M3717">
        <v>1297</v>
      </c>
      <c r="N3717">
        <v>175551</v>
      </c>
      <c r="S3717" t="s">
        <v>182</v>
      </c>
      <c r="W3717">
        <v>2</v>
      </c>
      <c r="X3717">
        <v>14</v>
      </c>
      <c r="Y3717">
        <v>1</v>
      </c>
      <c r="Z3717">
        <v>1099720</v>
      </c>
      <c r="AA3717" t="s">
        <v>146</v>
      </c>
      <c r="AB3717">
        <v>102</v>
      </c>
      <c r="AC3717" t="s">
        <v>10</v>
      </c>
      <c r="AD3717" t="s">
        <v>10</v>
      </c>
      <c r="AE3717">
        <v>590</v>
      </c>
    </row>
    <row r="3718" spans="1:31" x14ac:dyDescent="0.25">
      <c r="A3718">
        <v>345</v>
      </c>
      <c r="B3718">
        <v>345</v>
      </c>
      <c r="C3718">
        <v>1125</v>
      </c>
      <c r="E3718" s="3">
        <v>41730</v>
      </c>
      <c r="F3718" s="15">
        <f t="shared" si="116"/>
        <v>2014</v>
      </c>
      <c r="G3718" s="3">
        <f t="shared" si="117"/>
        <v>41759</v>
      </c>
      <c r="H3718" t="s">
        <v>142</v>
      </c>
      <c r="I3718" t="s">
        <v>175</v>
      </c>
      <c r="J3718" t="b">
        <v>0</v>
      </c>
      <c r="K3718" t="s">
        <v>183</v>
      </c>
      <c r="L3718">
        <v>91928</v>
      </c>
      <c r="M3718">
        <v>1312</v>
      </c>
      <c r="N3718">
        <v>178458</v>
      </c>
      <c r="S3718" t="s">
        <v>182</v>
      </c>
      <c r="W3718">
        <v>4</v>
      </c>
      <c r="X3718">
        <v>14</v>
      </c>
      <c r="Y3718">
        <v>7</v>
      </c>
      <c r="Z3718">
        <v>1099394</v>
      </c>
      <c r="AA3718" t="s">
        <v>146</v>
      </c>
      <c r="AB3718">
        <v>102</v>
      </c>
      <c r="AC3718" t="s">
        <v>10</v>
      </c>
      <c r="AD3718" t="s">
        <v>10</v>
      </c>
      <c r="AE3718">
        <v>1298</v>
      </c>
    </row>
    <row r="3719" spans="1:31" x14ac:dyDescent="0.25">
      <c r="A3719">
        <v>345</v>
      </c>
      <c r="B3719">
        <v>345</v>
      </c>
      <c r="C3719">
        <v>1125</v>
      </c>
      <c r="E3719" s="3">
        <v>41730</v>
      </c>
      <c r="F3719" s="15">
        <f t="shared" si="116"/>
        <v>2014</v>
      </c>
      <c r="G3719" s="3">
        <f t="shared" si="117"/>
        <v>41759</v>
      </c>
      <c r="H3719" t="s">
        <v>142</v>
      </c>
      <c r="I3719" t="s">
        <v>172</v>
      </c>
      <c r="J3719" t="b">
        <v>0</v>
      </c>
      <c r="K3719" t="s">
        <v>1623</v>
      </c>
      <c r="L3719">
        <v>91928</v>
      </c>
      <c r="M3719">
        <v>1312</v>
      </c>
      <c r="N3719">
        <v>178458</v>
      </c>
      <c r="S3719" t="s">
        <v>182</v>
      </c>
      <c r="W3719">
        <v>4</v>
      </c>
      <c r="X3719">
        <v>14</v>
      </c>
      <c r="Y3719">
        <v>91928</v>
      </c>
      <c r="Z3719">
        <v>1099579</v>
      </c>
      <c r="AA3719" t="s">
        <v>146</v>
      </c>
      <c r="AB3719">
        <v>102</v>
      </c>
      <c r="AC3719" t="s">
        <v>10</v>
      </c>
      <c r="AD3719" t="s">
        <v>10</v>
      </c>
      <c r="AE3719">
        <v>1299</v>
      </c>
    </row>
    <row r="3720" spans="1:31" x14ac:dyDescent="0.25">
      <c r="A3720">
        <v>345</v>
      </c>
      <c r="B3720">
        <v>345</v>
      </c>
      <c r="C3720">
        <v>1125</v>
      </c>
      <c r="E3720" s="3">
        <v>41730</v>
      </c>
      <c r="F3720" s="15">
        <f t="shared" si="116"/>
        <v>2014</v>
      </c>
      <c r="G3720" s="3">
        <f t="shared" si="117"/>
        <v>41759</v>
      </c>
      <c r="H3720" t="s">
        <v>142</v>
      </c>
      <c r="I3720" t="s">
        <v>172</v>
      </c>
      <c r="J3720" t="b">
        <v>0</v>
      </c>
      <c r="K3720" t="s">
        <v>1623</v>
      </c>
      <c r="L3720">
        <v>91928</v>
      </c>
      <c r="M3720">
        <v>1312</v>
      </c>
      <c r="N3720">
        <v>178458</v>
      </c>
      <c r="S3720" t="s">
        <v>182</v>
      </c>
      <c r="W3720">
        <v>4</v>
      </c>
      <c r="X3720">
        <v>14</v>
      </c>
      <c r="Y3720">
        <v>91928</v>
      </c>
      <c r="Z3720">
        <v>1099579</v>
      </c>
      <c r="AA3720" t="s">
        <v>146</v>
      </c>
      <c r="AB3720">
        <v>102</v>
      </c>
      <c r="AC3720" t="s">
        <v>10</v>
      </c>
      <c r="AD3720" t="s">
        <v>10</v>
      </c>
      <c r="AE3720">
        <v>1300</v>
      </c>
    </row>
    <row r="3721" spans="1:31" x14ac:dyDescent="0.25">
      <c r="A3721">
        <v>345</v>
      </c>
      <c r="B3721">
        <v>345</v>
      </c>
      <c r="C3721">
        <v>1125</v>
      </c>
      <c r="E3721" s="3">
        <v>41730</v>
      </c>
      <c r="F3721" s="15">
        <f t="shared" si="116"/>
        <v>2014</v>
      </c>
      <c r="G3721" s="3">
        <f t="shared" si="117"/>
        <v>41759</v>
      </c>
      <c r="H3721" t="s">
        <v>142</v>
      </c>
      <c r="I3721" t="s">
        <v>172</v>
      </c>
      <c r="J3721" t="b">
        <v>0</v>
      </c>
      <c r="K3721" t="s">
        <v>1623</v>
      </c>
      <c r="L3721">
        <v>91928</v>
      </c>
      <c r="M3721">
        <v>1312</v>
      </c>
      <c r="N3721">
        <v>178458</v>
      </c>
      <c r="S3721" t="s">
        <v>182</v>
      </c>
      <c r="W3721">
        <v>4</v>
      </c>
      <c r="X3721">
        <v>14</v>
      </c>
      <c r="Y3721">
        <v>91928</v>
      </c>
      <c r="Z3721">
        <v>1099579</v>
      </c>
      <c r="AA3721" t="s">
        <v>146</v>
      </c>
      <c r="AB3721">
        <v>102</v>
      </c>
      <c r="AC3721" t="s">
        <v>10</v>
      </c>
      <c r="AD3721" t="s">
        <v>10</v>
      </c>
      <c r="AE3721">
        <v>1301</v>
      </c>
    </row>
    <row r="3722" spans="1:31" x14ac:dyDescent="0.25">
      <c r="A3722">
        <v>345</v>
      </c>
      <c r="B3722">
        <v>345</v>
      </c>
      <c r="C3722">
        <v>1125</v>
      </c>
      <c r="E3722" s="3">
        <v>41730</v>
      </c>
      <c r="F3722" s="15">
        <f t="shared" si="116"/>
        <v>2014</v>
      </c>
      <c r="G3722" s="3">
        <f t="shared" si="117"/>
        <v>41759</v>
      </c>
      <c r="H3722" t="s">
        <v>142</v>
      </c>
      <c r="I3722" t="s">
        <v>170</v>
      </c>
      <c r="J3722" t="b">
        <v>0</v>
      </c>
      <c r="K3722" t="s">
        <v>1624</v>
      </c>
      <c r="L3722">
        <v>91928</v>
      </c>
      <c r="M3722">
        <v>1312</v>
      </c>
      <c r="N3722">
        <v>178458</v>
      </c>
      <c r="S3722" t="s">
        <v>182</v>
      </c>
      <c r="W3722">
        <v>4</v>
      </c>
      <c r="X3722">
        <v>14</v>
      </c>
      <c r="Y3722">
        <v>6.5</v>
      </c>
      <c r="Z3722">
        <v>1098822</v>
      </c>
      <c r="AA3722" t="s">
        <v>146</v>
      </c>
      <c r="AB3722">
        <v>102</v>
      </c>
      <c r="AC3722" t="s">
        <v>10</v>
      </c>
      <c r="AD3722" t="s">
        <v>10</v>
      </c>
      <c r="AE3722">
        <v>1316</v>
      </c>
    </row>
    <row r="3723" spans="1:31" x14ac:dyDescent="0.25">
      <c r="A3723">
        <v>345</v>
      </c>
      <c r="B3723">
        <v>345</v>
      </c>
      <c r="C3723">
        <v>1125</v>
      </c>
      <c r="E3723" s="3">
        <v>41730</v>
      </c>
      <c r="F3723" s="15">
        <f t="shared" si="116"/>
        <v>2014</v>
      </c>
      <c r="G3723" s="3">
        <f t="shared" si="117"/>
        <v>41759</v>
      </c>
      <c r="H3723" t="s">
        <v>142</v>
      </c>
      <c r="I3723" t="s">
        <v>171</v>
      </c>
      <c r="J3723" t="b">
        <v>0</v>
      </c>
      <c r="K3723" t="s">
        <v>183</v>
      </c>
      <c r="L3723">
        <v>91928</v>
      </c>
      <c r="M3723">
        <v>1312</v>
      </c>
      <c r="N3723">
        <v>178458</v>
      </c>
      <c r="S3723" t="s">
        <v>182</v>
      </c>
      <c r="W3723">
        <v>4</v>
      </c>
      <c r="X3723">
        <v>14</v>
      </c>
      <c r="Y3723">
        <v>7</v>
      </c>
      <c r="Z3723">
        <v>1098824</v>
      </c>
      <c r="AA3723" t="s">
        <v>146</v>
      </c>
      <c r="AB3723">
        <v>102</v>
      </c>
      <c r="AC3723" t="s">
        <v>10</v>
      </c>
      <c r="AD3723" t="s">
        <v>10</v>
      </c>
      <c r="AE3723">
        <v>1317</v>
      </c>
    </row>
    <row r="3724" spans="1:31" x14ac:dyDescent="0.25">
      <c r="A3724">
        <v>345</v>
      </c>
      <c r="B3724">
        <v>345</v>
      </c>
      <c r="C3724">
        <v>1125</v>
      </c>
      <c r="E3724" s="3">
        <v>41730</v>
      </c>
      <c r="F3724" s="15">
        <f t="shared" si="116"/>
        <v>2014</v>
      </c>
      <c r="G3724" s="3">
        <f t="shared" si="117"/>
        <v>41759</v>
      </c>
      <c r="H3724" t="s">
        <v>142</v>
      </c>
      <c r="I3724" t="s">
        <v>200</v>
      </c>
      <c r="J3724" t="b">
        <v>0</v>
      </c>
      <c r="K3724" t="s">
        <v>1625</v>
      </c>
      <c r="L3724">
        <v>91928</v>
      </c>
      <c r="M3724">
        <v>1312</v>
      </c>
      <c r="N3724">
        <v>178458</v>
      </c>
      <c r="S3724" t="s">
        <v>182</v>
      </c>
      <c r="W3724">
        <v>4</v>
      </c>
      <c r="X3724">
        <v>14</v>
      </c>
      <c r="Y3724">
        <v>2</v>
      </c>
      <c r="Z3724">
        <v>1098825</v>
      </c>
      <c r="AA3724" t="s">
        <v>146</v>
      </c>
      <c r="AB3724">
        <v>102</v>
      </c>
      <c r="AC3724" t="s">
        <v>10</v>
      </c>
      <c r="AD3724" t="s">
        <v>10</v>
      </c>
      <c r="AE3724">
        <v>1318</v>
      </c>
    </row>
    <row r="3725" spans="1:31" x14ac:dyDescent="0.25">
      <c r="A3725">
        <v>345</v>
      </c>
      <c r="B3725">
        <v>345</v>
      </c>
      <c r="C3725">
        <v>1125</v>
      </c>
      <c r="E3725" s="3">
        <v>41730</v>
      </c>
      <c r="F3725" s="15">
        <f t="shared" si="116"/>
        <v>2014</v>
      </c>
      <c r="G3725" s="3">
        <f t="shared" si="117"/>
        <v>41759</v>
      </c>
      <c r="H3725" t="s">
        <v>142</v>
      </c>
      <c r="I3725" t="s">
        <v>1298</v>
      </c>
      <c r="J3725" t="b">
        <v>0</v>
      </c>
      <c r="K3725" t="s">
        <v>183</v>
      </c>
      <c r="L3725">
        <v>91928</v>
      </c>
      <c r="M3725">
        <v>1312</v>
      </c>
      <c r="N3725">
        <v>178458</v>
      </c>
      <c r="S3725" t="s">
        <v>182</v>
      </c>
      <c r="W3725">
        <v>4</v>
      </c>
      <c r="X3725">
        <v>14</v>
      </c>
      <c r="Y3725">
        <v>6.5</v>
      </c>
      <c r="Z3725">
        <v>1099689</v>
      </c>
      <c r="AA3725" t="s">
        <v>146</v>
      </c>
      <c r="AB3725">
        <v>102</v>
      </c>
      <c r="AC3725" t="s">
        <v>10</v>
      </c>
      <c r="AD3725" t="s">
        <v>10</v>
      </c>
      <c r="AE3725">
        <v>1321</v>
      </c>
    </row>
    <row r="3726" spans="1:31" x14ac:dyDescent="0.25">
      <c r="A3726">
        <v>345</v>
      </c>
      <c r="B3726">
        <v>345</v>
      </c>
      <c r="C3726">
        <v>1125</v>
      </c>
      <c r="E3726" s="3">
        <v>41744</v>
      </c>
      <c r="F3726" s="15">
        <f t="shared" si="116"/>
        <v>2014</v>
      </c>
      <c r="G3726" s="3">
        <f t="shared" si="117"/>
        <v>41759</v>
      </c>
      <c r="H3726" t="s">
        <v>142</v>
      </c>
      <c r="I3726" t="s">
        <v>168</v>
      </c>
      <c r="J3726" t="b">
        <v>0</v>
      </c>
      <c r="K3726" t="s">
        <v>183</v>
      </c>
      <c r="L3726">
        <v>91928</v>
      </c>
      <c r="M3726">
        <v>1315</v>
      </c>
      <c r="N3726">
        <v>178941</v>
      </c>
      <c r="S3726" t="s">
        <v>182</v>
      </c>
      <c r="W3726">
        <v>4</v>
      </c>
      <c r="X3726">
        <v>14</v>
      </c>
      <c r="Y3726">
        <v>2</v>
      </c>
      <c r="Z3726">
        <v>1099720</v>
      </c>
      <c r="AA3726" t="s">
        <v>146</v>
      </c>
      <c r="AB3726">
        <v>102</v>
      </c>
      <c r="AC3726" t="s">
        <v>10</v>
      </c>
      <c r="AD3726" t="s">
        <v>10</v>
      </c>
      <c r="AE3726">
        <v>465</v>
      </c>
    </row>
    <row r="3727" spans="1:31" x14ac:dyDescent="0.25">
      <c r="A3727">
        <v>345</v>
      </c>
      <c r="B3727">
        <v>345</v>
      </c>
      <c r="C3727">
        <v>1125</v>
      </c>
      <c r="E3727" s="3">
        <v>41744</v>
      </c>
      <c r="F3727" s="15">
        <f t="shared" si="116"/>
        <v>2014</v>
      </c>
      <c r="G3727" s="3">
        <f t="shared" si="117"/>
        <v>41759</v>
      </c>
      <c r="H3727" t="s">
        <v>142</v>
      </c>
      <c r="I3727" t="s">
        <v>176</v>
      </c>
      <c r="J3727" t="b">
        <v>0</v>
      </c>
      <c r="K3727" t="s">
        <v>1626</v>
      </c>
      <c r="L3727">
        <v>91928</v>
      </c>
      <c r="M3727">
        <v>1318</v>
      </c>
      <c r="N3727">
        <v>178950</v>
      </c>
      <c r="S3727" t="s">
        <v>182</v>
      </c>
      <c r="W3727">
        <v>4</v>
      </c>
      <c r="X3727">
        <v>14</v>
      </c>
      <c r="Y3727">
        <v>2</v>
      </c>
      <c r="Z3727">
        <v>1098821</v>
      </c>
      <c r="AA3727" t="s">
        <v>146</v>
      </c>
      <c r="AB3727">
        <v>102</v>
      </c>
      <c r="AC3727" t="s">
        <v>10</v>
      </c>
      <c r="AD3727" t="s">
        <v>10</v>
      </c>
      <c r="AE3727">
        <v>1291</v>
      </c>
    </row>
    <row r="3728" spans="1:31" x14ac:dyDescent="0.25">
      <c r="A3728">
        <v>345</v>
      </c>
      <c r="B3728">
        <v>345</v>
      </c>
      <c r="C3728">
        <v>1125</v>
      </c>
      <c r="E3728" s="3">
        <v>41744</v>
      </c>
      <c r="F3728" s="15">
        <f t="shared" si="116"/>
        <v>2014</v>
      </c>
      <c r="G3728" s="3">
        <f t="shared" si="117"/>
        <v>41759</v>
      </c>
      <c r="H3728" t="s">
        <v>142</v>
      </c>
      <c r="I3728" t="s">
        <v>171</v>
      </c>
      <c r="J3728" t="b">
        <v>0</v>
      </c>
      <c r="K3728" t="s">
        <v>183</v>
      </c>
      <c r="L3728">
        <v>91928</v>
      </c>
      <c r="M3728">
        <v>1318</v>
      </c>
      <c r="N3728">
        <v>178950</v>
      </c>
      <c r="S3728" t="s">
        <v>182</v>
      </c>
      <c r="W3728">
        <v>4</v>
      </c>
      <c r="X3728">
        <v>14</v>
      </c>
      <c r="Y3728">
        <v>7</v>
      </c>
      <c r="Z3728">
        <v>1098824</v>
      </c>
      <c r="AA3728" t="s">
        <v>146</v>
      </c>
      <c r="AB3728">
        <v>102</v>
      </c>
      <c r="AC3728" t="s">
        <v>10</v>
      </c>
      <c r="AD3728" t="s">
        <v>10</v>
      </c>
      <c r="AE3728">
        <v>1292</v>
      </c>
    </row>
    <row r="3729" spans="1:31" x14ac:dyDescent="0.25">
      <c r="A3729">
        <v>345</v>
      </c>
      <c r="B3729">
        <v>345</v>
      </c>
      <c r="C3729">
        <v>1125</v>
      </c>
      <c r="E3729" s="3">
        <v>41744</v>
      </c>
      <c r="F3729" s="15">
        <f t="shared" si="116"/>
        <v>2014</v>
      </c>
      <c r="G3729" s="3">
        <f t="shared" si="117"/>
        <v>41759</v>
      </c>
      <c r="H3729" t="s">
        <v>142</v>
      </c>
      <c r="I3729" t="s">
        <v>171</v>
      </c>
      <c r="J3729" t="b">
        <v>0</v>
      </c>
      <c r="K3729" t="s">
        <v>183</v>
      </c>
      <c r="L3729">
        <v>91928</v>
      </c>
      <c r="M3729">
        <v>1318</v>
      </c>
      <c r="N3729">
        <v>178950</v>
      </c>
      <c r="S3729" t="s">
        <v>182</v>
      </c>
      <c r="W3729">
        <v>4</v>
      </c>
      <c r="X3729">
        <v>14</v>
      </c>
      <c r="Y3729">
        <v>2</v>
      </c>
      <c r="Z3729">
        <v>1098824</v>
      </c>
      <c r="AA3729" t="s">
        <v>146</v>
      </c>
      <c r="AB3729">
        <v>102</v>
      </c>
      <c r="AC3729" t="s">
        <v>10</v>
      </c>
      <c r="AD3729" t="s">
        <v>10</v>
      </c>
      <c r="AE3729">
        <v>1293</v>
      </c>
    </row>
    <row r="3730" spans="1:31" x14ac:dyDescent="0.25">
      <c r="A3730">
        <v>345</v>
      </c>
      <c r="B3730">
        <v>345</v>
      </c>
      <c r="C3730">
        <v>1125</v>
      </c>
      <c r="E3730" s="3">
        <v>41744</v>
      </c>
      <c r="F3730" s="15">
        <f t="shared" si="116"/>
        <v>2014</v>
      </c>
      <c r="G3730" s="3">
        <f t="shared" si="117"/>
        <v>41759</v>
      </c>
      <c r="H3730" t="s">
        <v>142</v>
      </c>
      <c r="I3730" t="s">
        <v>171</v>
      </c>
      <c r="J3730" t="b">
        <v>0</v>
      </c>
      <c r="K3730" t="s">
        <v>183</v>
      </c>
      <c r="L3730">
        <v>91928</v>
      </c>
      <c r="M3730">
        <v>1318</v>
      </c>
      <c r="N3730">
        <v>178950</v>
      </c>
      <c r="S3730" t="s">
        <v>182</v>
      </c>
      <c r="W3730">
        <v>4</v>
      </c>
      <c r="X3730">
        <v>14</v>
      </c>
      <c r="Y3730">
        <v>6</v>
      </c>
      <c r="Z3730">
        <v>1098824</v>
      </c>
      <c r="AA3730" t="s">
        <v>146</v>
      </c>
      <c r="AB3730">
        <v>102</v>
      </c>
      <c r="AC3730" t="s">
        <v>10</v>
      </c>
      <c r="AD3730" t="s">
        <v>10</v>
      </c>
      <c r="AE3730">
        <v>1294</v>
      </c>
    </row>
    <row r="3731" spans="1:31" x14ac:dyDescent="0.25">
      <c r="A3731">
        <v>345</v>
      </c>
      <c r="B3731">
        <v>345</v>
      </c>
      <c r="C3731">
        <v>1125</v>
      </c>
      <c r="E3731" s="3">
        <v>41744</v>
      </c>
      <c r="F3731" s="15">
        <f t="shared" si="116"/>
        <v>2014</v>
      </c>
      <c r="G3731" s="3">
        <f t="shared" si="117"/>
        <v>41759</v>
      </c>
      <c r="H3731" t="s">
        <v>142</v>
      </c>
      <c r="I3731" t="s">
        <v>171</v>
      </c>
      <c r="J3731" t="b">
        <v>0</v>
      </c>
      <c r="K3731" t="s">
        <v>183</v>
      </c>
      <c r="L3731">
        <v>91928</v>
      </c>
      <c r="M3731">
        <v>1318</v>
      </c>
      <c r="N3731">
        <v>178950</v>
      </c>
      <c r="S3731" t="s">
        <v>182</v>
      </c>
      <c r="W3731">
        <v>4</v>
      </c>
      <c r="X3731">
        <v>14</v>
      </c>
      <c r="Y3731">
        <v>8</v>
      </c>
      <c r="Z3731">
        <v>1098824</v>
      </c>
      <c r="AA3731" t="s">
        <v>146</v>
      </c>
      <c r="AB3731">
        <v>102</v>
      </c>
      <c r="AC3731" t="s">
        <v>10</v>
      </c>
      <c r="AD3731" t="s">
        <v>10</v>
      </c>
      <c r="AE3731">
        <v>1295</v>
      </c>
    </row>
    <row r="3732" spans="1:31" x14ac:dyDescent="0.25">
      <c r="A3732">
        <v>345</v>
      </c>
      <c r="B3732">
        <v>345</v>
      </c>
      <c r="C3732">
        <v>1125</v>
      </c>
      <c r="E3732" s="3">
        <v>41744</v>
      </c>
      <c r="F3732" s="15">
        <f t="shared" si="116"/>
        <v>2014</v>
      </c>
      <c r="G3732" s="3">
        <f t="shared" si="117"/>
        <v>41759</v>
      </c>
      <c r="H3732" t="s">
        <v>142</v>
      </c>
      <c r="I3732" t="s">
        <v>178</v>
      </c>
      <c r="J3732" t="b">
        <v>0</v>
      </c>
      <c r="K3732" t="s">
        <v>1627</v>
      </c>
      <c r="L3732">
        <v>91928</v>
      </c>
      <c r="M3732">
        <v>1318</v>
      </c>
      <c r="N3732">
        <v>178950</v>
      </c>
      <c r="S3732" t="s">
        <v>182</v>
      </c>
      <c r="W3732">
        <v>4</v>
      </c>
      <c r="X3732">
        <v>14</v>
      </c>
      <c r="Y3732">
        <v>6</v>
      </c>
      <c r="Z3732">
        <v>1098942</v>
      </c>
      <c r="AA3732" t="s">
        <v>146</v>
      </c>
      <c r="AB3732">
        <v>102</v>
      </c>
      <c r="AC3732" t="s">
        <v>10</v>
      </c>
      <c r="AD3732" t="s">
        <v>10</v>
      </c>
      <c r="AE3732">
        <v>1296</v>
      </c>
    </row>
    <row r="3733" spans="1:31" x14ac:dyDescent="0.25">
      <c r="A3733">
        <v>345</v>
      </c>
      <c r="B3733">
        <v>345</v>
      </c>
      <c r="C3733">
        <v>1125</v>
      </c>
      <c r="E3733" s="3">
        <v>41744</v>
      </c>
      <c r="F3733" s="15">
        <f t="shared" si="116"/>
        <v>2014</v>
      </c>
      <c r="G3733" s="3">
        <f t="shared" si="117"/>
        <v>41759</v>
      </c>
      <c r="H3733" t="s">
        <v>142</v>
      </c>
      <c r="I3733" t="s">
        <v>178</v>
      </c>
      <c r="J3733" t="b">
        <v>0</v>
      </c>
      <c r="K3733" t="s">
        <v>1627</v>
      </c>
      <c r="L3733">
        <v>91928</v>
      </c>
      <c r="M3733">
        <v>1318</v>
      </c>
      <c r="N3733">
        <v>178950</v>
      </c>
      <c r="S3733" t="s">
        <v>182</v>
      </c>
      <c r="W3733">
        <v>4</v>
      </c>
      <c r="X3733">
        <v>14</v>
      </c>
      <c r="Y3733">
        <v>8</v>
      </c>
      <c r="Z3733">
        <v>1098942</v>
      </c>
      <c r="AA3733" t="s">
        <v>146</v>
      </c>
      <c r="AB3733">
        <v>102</v>
      </c>
      <c r="AC3733" t="s">
        <v>10</v>
      </c>
      <c r="AD3733" t="s">
        <v>10</v>
      </c>
      <c r="AE3733">
        <v>1297</v>
      </c>
    </row>
    <row r="3734" spans="1:31" x14ac:dyDescent="0.25">
      <c r="A3734">
        <v>345</v>
      </c>
      <c r="B3734">
        <v>345</v>
      </c>
      <c r="C3734">
        <v>1125</v>
      </c>
      <c r="E3734" s="3">
        <v>41744</v>
      </c>
      <c r="F3734" s="15">
        <f t="shared" si="116"/>
        <v>2014</v>
      </c>
      <c r="G3734" s="3">
        <f t="shared" si="117"/>
        <v>41759</v>
      </c>
      <c r="H3734" t="s">
        <v>142</v>
      </c>
      <c r="I3734" t="s">
        <v>175</v>
      </c>
      <c r="J3734" t="b">
        <v>0</v>
      </c>
      <c r="K3734" t="s">
        <v>183</v>
      </c>
      <c r="L3734">
        <v>91928</v>
      </c>
      <c r="M3734">
        <v>1318</v>
      </c>
      <c r="N3734">
        <v>178950</v>
      </c>
      <c r="S3734" t="s">
        <v>182</v>
      </c>
      <c r="W3734">
        <v>4</v>
      </c>
      <c r="X3734">
        <v>14</v>
      </c>
      <c r="Y3734">
        <v>7</v>
      </c>
      <c r="Z3734">
        <v>1099394</v>
      </c>
      <c r="AA3734" t="s">
        <v>146</v>
      </c>
      <c r="AB3734">
        <v>102</v>
      </c>
      <c r="AC3734" t="s">
        <v>10</v>
      </c>
      <c r="AD3734" t="s">
        <v>10</v>
      </c>
      <c r="AE3734">
        <v>1316</v>
      </c>
    </row>
    <row r="3735" spans="1:31" x14ac:dyDescent="0.25">
      <c r="A3735">
        <v>345</v>
      </c>
      <c r="B3735">
        <v>345</v>
      </c>
      <c r="C3735">
        <v>1125</v>
      </c>
      <c r="E3735" s="3">
        <v>41744</v>
      </c>
      <c r="F3735" s="15">
        <f t="shared" si="116"/>
        <v>2014</v>
      </c>
      <c r="G3735" s="3">
        <f t="shared" si="117"/>
        <v>41759</v>
      </c>
      <c r="H3735" t="s">
        <v>142</v>
      </c>
      <c r="I3735" t="s">
        <v>175</v>
      </c>
      <c r="J3735" t="b">
        <v>0</v>
      </c>
      <c r="K3735" t="s">
        <v>183</v>
      </c>
      <c r="L3735">
        <v>91928</v>
      </c>
      <c r="M3735">
        <v>1318</v>
      </c>
      <c r="N3735">
        <v>178950</v>
      </c>
      <c r="S3735" t="s">
        <v>182</v>
      </c>
      <c r="W3735">
        <v>4</v>
      </c>
      <c r="X3735">
        <v>14</v>
      </c>
      <c r="Y3735">
        <v>2</v>
      </c>
      <c r="Z3735">
        <v>1099394</v>
      </c>
      <c r="AA3735" t="s">
        <v>146</v>
      </c>
      <c r="AB3735">
        <v>102</v>
      </c>
      <c r="AC3735" t="s">
        <v>10</v>
      </c>
      <c r="AD3735" t="s">
        <v>10</v>
      </c>
      <c r="AE3735">
        <v>1317</v>
      </c>
    </row>
    <row r="3736" spans="1:31" x14ac:dyDescent="0.25">
      <c r="A3736">
        <v>345</v>
      </c>
      <c r="B3736">
        <v>345</v>
      </c>
      <c r="C3736">
        <v>1125</v>
      </c>
      <c r="E3736" s="3">
        <v>41744</v>
      </c>
      <c r="F3736" s="15">
        <f t="shared" si="116"/>
        <v>2014</v>
      </c>
      <c r="G3736" s="3">
        <f t="shared" si="117"/>
        <v>41759</v>
      </c>
      <c r="H3736" t="s">
        <v>142</v>
      </c>
      <c r="I3736" t="s">
        <v>175</v>
      </c>
      <c r="J3736" t="b">
        <v>0</v>
      </c>
      <c r="K3736" t="s">
        <v>183</v>
      </c>
      <c r="L3736">
        <v>91928</v>
      </c>
      <c r="M3736">
        <v>1318</v>
      </c>
      <c r="N3736">
        <v>178950</v>
      </c>
      <c r="S3736" t="s">
        <v>182</v>
      </c>
      <c r="W3736">
        <v>4</v>
      </c>
      <c r="X3736">
        <v>14</v>
      </c>
      <c r="Y3736">
        <v>6</v>
      </c>
      <c r="Z3736">
        <v>1099394</v>
      </c>
      <c r="AA3736" t="s">
        <v>146</v>
      </c>
      <c r="AB3736">
        <v>102</v>
      </c>
      <c r="AC3736" t="s">
        <v>10</v>
      </c>
      <c r="AD3736" t="s">
        <v>10</v>
      </c>
      <c r="AE3736">
        <v>1318</v>
      </c>
    </row>
    <row r="3737" spans="1:31" x14ac:dyDescent="0.25">
      <c r="A3737">
        <v>345</v>
      </c>
      <c r="B3737">
        <v>345</v>
      </c>
      <c r="C3737">
        <v>1125</v>
      </c>
      <c r="E3737" s="3">
        <v>41744</v>
      </c>
      <c r="F3737" s="15">
        <f t="shared" si="116"/>
        <v>2014</v>
      </c>
      <c r="G3737" s="3">
        <f t="shared" si="117"/>
        <v>41759</v>
      </c>
      <c r="H3737" t="s">
        <v>142</v>
      </c>
      <c r="I3737" t="s">
        <v>175</v>
      </c>
      <c r="J3737" t="b">
        <v>0</v>
      </c>
      <c r="K3737" t="s">
        <v>183</v>
      </c>
      <c r="L3737">
        <v>91928</v>
      </c>
      <c r="M3737">
        <v>1318</v>
      </c>
      <c r="N3737">
        <v>178950</v>
      </c>
      <c r="S3737" t="s">
        <v>182</v>
      </c>
      <c r="W3737">
        <v>4</v>
      </c>
      <c r="X3737">
        <v>14</v>
      </c>
      <c r="Y3737">
        <v>8</v>
      </c>
      <c r="Z3737">
        <v>1099394</v>
      </c>
      <c r="AA3737" t="s">
        <v>146</v>
      </c>
      <c r="AB3737">
        <v>102</v>
      </c>
      <c r="AC3737" t="s">
        <v>10</v>
      </c>
      <c r="AD3737" t="s">
        <v>10</v>
      </c>
      <c r="AE3737">
        <v>1319</v>
      </c>
    </row>
    <row r="3738" spans="1:31" x14ac:dyDescent="0.25">
      <c r="A3738">
        <v>345</v>
      </c>
      <c r="B3738">
        <v>345</v>
      </c>
      <c r="C3738">
        <v>1125</v>
      </c>
      <c r="E3738" s="3">
        <v>41744</v>
      </c>
      <c r="F3738" s="15">
        <f t="shared" si="116"/>
        <v>2014</v>
      </c>
      <c r="G3738" s="3">
        <f t="shared" si="117"/>
        <v>41759</v>
      </c>
      <c r="H3738" t="s">
        <v>142</v>
      </c>
      <c r="I3738" t="s">
        <v>172</v>
      </c>
      <c r="J3738" t="b">
        <v>0</v>
      </c>
      <c r="K3738" t="s">
        <v>183</v>
      </c>
      <c r="L3738">
        <v>91928</v>
      </c>
      <c r="M3738">
        <v>1318</v>
      </c>
      <c r="N3738">
        <v>178950</v>
      </c>
      <c r="S3738" t="s">
        <v>182</v>
      </c>
      <c r="W3738">
        <v>4</v>
      </c>
      <c r="X3738">
        <v>14</v>
      </c>
      <c r="Y3738">
        <v>4</v>
      </c>
      <c r="Z3738">
        <v>1099579</v>
      </c>
      <c r="AA3738" t="s">
        <v>146</v>
      </c>
      <c r="AB3738">
        <v>102</v>
      </c>
      <c r="AC3738" t="s">
        <v>10</v>
      </c>
      <c r="AD3738" t="s">
        <v>10</v>
      </c>
      <c r="AE3738">
        <v>1320</v>
      </c>
    </row>
    <row r="3739" spans="1:31" x14ac:dyDescent="0.25">
      <c r="A3739">
        <v>345</v>
      </c>
      <c r="B3739">
        <v>345</v>
      </c>
      <c r="C3739">
        <v>1125</v>
      </c>
      <c r="E3739" s="3">
        <v>41744</v>
      </c>
      <c r="F3739" s="15">
        <f t="shared" si="116"/>
        <v>2014</v>
      </c>
      <c r="G3739" s="3">
        <f t="shared" si="117"/>
        <v>41759</v>
      </c>
      <c r="H3739" t="s">
        <v>142</v>
      </c>
      <c r="I3739" t="s">
        <v>172</v>
      </c>
      <c r="J3739" t="b">
        <v>0</v>
      </c>
      <c r="K3739" t="s">
        <v>183</v>
      </c>
      <c r="L3739">
        <v>91928</v>
      </c>
      <c r="M3739">
        <v>1318</v>
      </c>
      <c r="N3739">
        <v>178950</v>
      </c>
      <c r="S3739" t="s">
        <v>182</v>
      </c>
      <c r="W3739">
        <v>4</v>
      </c>
      <c r="X3739">
        <v>14</v>
      </c>
      <c r="Y3739">
        <v>1</v>
      </c>
      <c r="Z3739">
        <v>1099579</v>
      </c>
      <c r="AA3739" t="s">
        <v>146</v>
      </c>
      <c r="AB3739">
        <v>102</v>
      </c>
      <c r="AC3739" t="s">
        <v>10</v>
      </c>
      <c r="AD3739" t="s">
        <v>10</v>
      </c>
      <c r="AE3739">
        <v>1321</v>
      </c>
    </row>
    <row r="3740" spans="1:31" x14ac:dyDescent="0.25">
      <c r="A3740">
        <v>345</v>
      </c>
      <c r="B3740">
        <v>345</v>
      </c>
      <c r="C3740">
        <v>1125</v>
      </c>
      <c r="E3740" s="3">
        <v>41744</v>
      </c>
      <c r="F3740" s="15">
        <f t="shared" si="116"/>
        <v>2014</v>
      </c>
      <c r="G3740" s="3">
        <f t="shared" si="117"/>
        <v>41759</v>
      </c>
      <c r="H3740" t="s">
        <v>142</v>
      </c>
      <c r="I3740" t="s">
        <v>172</v>
      </c>
      <c r="J3740" t="b">
        <v>0</v>
      </c>
      <c r="K3740" t="s">
        <v>183</v>
      </c>
      <c r="L3740">
        <v>91928</v>
      </c>
      <c r="M3740">
        <v>1318</v>
      </c>
      <c r="N3740">
        <v>178950</v>
      </c>
      <c r="S3740" t="s">
        <v>182</v>
      </c>
      <c r="W3740">
        <v>4</v>
      </c>
      <c r="X3740">
        <v>14</v>
      </c>
      <c r="Y3740">
        <v>0.5</v>
      </c>
      <c r="Z3740">
        <v>1099579</v>
      </c>
      <c r="AA3740" t="s">
        <v>146</v>
      </c>
      <c r="AB3740">
        <v>102</v>
      </c>
      <c r="AC3740" t="s">
        <v>10</v>
      </c>
      <c r="AD3740" t="s">
        <v>10</v>
      </c>
      <c r="AE3740">
        <v>1322</v>
      </c>
    </row>
    <row r="3741" spans="1:31" x14ac:dyDescent="0.25">
      <c r="A3741">
        <v>345</v>
      </c>
      <c r="B3741">
        <v>345</v>
      </c>
      <c r="C3741">
        <v>1125</v>
      </c>
      <c r="E3741" s="3">
        <v>41744</v>
      </c>
      <c r="F3741" s="15">
        <f t="shared" si="116"/>
        <v>2014</v>
      </c>
      <c r="G3741" s="3">
        <f t="shared" si="117"/>
        <v>41759</v>
      </c>
      <c r="H3741" t="s">
        <v>142</v>
      </c>
      <c r="I3741" t="s">
        <v>172</v>
      </c>
      <c r="J3741" t="b">
        <v>0</v>
      </c>
      <c r="K3741" t="s">
        <v>183</v>
      </c>
      <c r="L3741">
        <v>91928</v>
      </c>
      <c r="M3741">
        <v>1318</v>
      </c>
      <c r="N3741">
        <v>178950</v>
      </c>
      <c r="S3741" t="s">
        <v>182</v>
      </c>
      <c r="W3741">
        <v>4</v>
      </c>
      <c r="X3741">
        <v>14</v>
      </c>
      <c r="Y3741">
        <v>1</v>
      </c>
      <c r="Z3741">
        <v>1099579</v>
      </c>
      <c r="AA3741" t="s">
        <v>146</v>
      </c>
      <c r="AB3741">
        <v>102</v>
      </c>
      <c r="AC3741" t="s">
        <v>10</v>
      </c>
      <c r="AD3741" t="s">
        <v>10</v>
      </c>
      <c r="AE3741">
        <v>1323</v>
      </c>
    </row>
    <row r="3742" spans="1:31" x14ac:dyDescent="0.25">
      <c r="A3742">
        <v>345</v>
      </c>
      <c r="B3742">
        <v>345</v>
      </c>
      <c r="C3742">
        <v>1125</v>
      </c>
      <c r="E3742" s="3">
        <v>41744</v>
      </c>
      <c r="F3742" s="15">
        <f t="shared" si="116"/>
        <v>2014</v>
      </c>
      <c r="G3742" s="3">
        <f t="shared" si="117"/>
        <v>41759</v>
      </c>
      <c r="H3742" t="s">
        <v>142</v>
      </c>
      <c r="I3742" t="s">
        <v>172</v>
      </c>
      <c r="J3742" t="b">
        <v>0</v>
      </c>
      <c r="K3742" t="s">
        <v>1628</v>
      </c>
      <c r="L3742">
        <v>91928</v>
      </c>
      <c r="M3742">
        <v>1318</v>
      </c>
      <c r="N3742">
        <v>178950</v>
      </c>
      <c r="S3742" t="s">
        <v>182</v>
      </c>
      <c r="W3742">
        <v>4</v>
      </c>
      <c r="X3742">
        <v>14</v>
      </c>
      <c r="Y3742">
        <v>0.5</v>
      </c>
      <c r="Z3742">
        <v>1099579</v>
      </c>
      <c r="AA3742" t="s">
        <v>146</v>
      </c>
      <c r="AB3742">
        <v>102</v>
      </c>
      <c r="AC3742" t="s">
        <v>10</v>
      </c>
      <c r="AD3742" t="s">
        <v>10</v>
      </c>
      <c r="AE3742">
        <v>1324</v>
      </c>
    </row>
    <row r="3743" spans="1:31" x14ac:dyDescent="0.25">
      <c r="A3743">
        <v>345</v>
      </c>
      <c r="B3743">
        <v>345</v>
      </c>
      <c r="C3743">
        <v>1125</v>
      </c>
      <c r="E3743" s="3">
        <v>41744</v>
      </c>
      <c r="F3743" s="15">
        <f t="shared" si="116"/>
        <v>2014</v>
      </c>
      <c r="G3743" s="3">
        <f t="shared" si="117"/>
        <v>41759</v>
      </c>
      <c r="H3743" t="s">
        <v>142</v>
      </c>
      <c r="I3743" t="s">
        <v>1298</v>
      </c>
      <c r="J3743" t="b">
        <v>0</v>
      </c>
      <c r="K3743" t="s">
        <v>183</v>
      </c>
      <c r="L3743">
        <v>91928</v>
      </c>
      <c r="M3743">
        <v>1318</v>
      </c>
      <c r="N3743">
        <v>178950</v>
      </c>
      <c r="S3743" t="s">
        <v>182</v>
      </c>
      <c r="W3743">
        <v>4</v>
      </c>
      <c r="X3743">
        <v>14</v>
      </c>
      <c r="Y3743">
        <v>1</v>
      </c>
      <c r="Z3743">
        <v>1099689</v>
      </c>
      <c r="AA3743" t="s">
        <v>146</v>
      </c>
      <c r="AB3743">
        <v>102</v>
      </c>
      <c r="AC3743" t="s">
        <v>10</v>
      </c>
      <c r="AD3743" t="s">
        <v>10</v>
      </c>
      <c r="AE3743">
        <v>1336</v>
      </c>
    </row>
    <row r="3744" spans="1:31" x14ac:dyDescent="0.25">
      <c r="A3744">
        <v>345</v>
      </c>
      <c r="B3744">
        <v>345</v>
      </c>
      <c r="C3744">
        <v>1125</v>
      </c>
      <c r="E3744" s="3">
        <v>41758</v>
      </c>
      <c r="F3744" s="15">
        <f t="shared" si="116"/>
        <v>2014</v>
      </c>
      <c r="G3744" s="3">
        <f t="shared" si="117"/>
        <v>41759</v>
      </c>
      <c r="H3744" t="s">
        <v>142</v>
      </c>
      <c r="I3744" t="s">
        <v>171</v>
      </c>
      <c r="J3744" t="b">
        <v>0</v>
      </c>
      <c r="K3744" t="s">
        <v>183</v>
      </c>
      <c r="L3744">
        <v>91928</v>
      </c>
      <c r="M3744">
        <v>1321</v>
      </c>
      <c r="N3744">
        <v>180022</v>
      </c>
      <c r="S3744" t="s">
        <v>182</v>
      </c>
      <c r="W3744">
        <v>4</v>
      </c>
      <c r="X3744">
        <v>14</v>
      </c>
      <c r="Y3744">
        <v>4</v>
      </c>
      <c r="Z3744">
        <v>1098824</v>
      </c>
      <c r="AA3744" t="s">
        <v>146</v>
      </c>
      <c r="AB3744">
        <v>102</v>
      </c>
      <c r="AC3744" t="s">
        <v>10</v>
      </c>
      <c r="AD3744" t="s">
        <v>10</v>
      </c>
      <c r="AE3744">
        <v>1357</v>
      </c>
    </row>
    <row r="3745" spans="1:31" x14ac:dyDescent="0.25">
      <c r="A3745">
        <v>345</v>
      </c>
      <c r="B3745">
        <v>345</v>
      </c>
      <c r="C3745">
        <v>1125</v>
      </c>
      <c r="E3745" s="3">
        <v>41758</v>
      </c>
      <c r="F3745" s="15">
        <f t="shared" si="116"/>
        <v>2014</v>
      </c>
      <c r="G3745" s="3">
        <f t="shared" si="117"/>
        <v>41759</v>
      </c>
      <c r="H3745" t="s">
        <v>142</v>
      </c>
      <c r="I3745" t="s">
        <v>171</v>
      </c>
      <c r="J3745" t="b">
        <v>0</v>
      </c>
      <c r="K3745" t="s">
        <v>183</v>
      </c>
      <c r="L3745">
        <v>91928</v>
      </c>
      <c r="M3745">
        <v>1321</v>
      </c>
      <c r="N3745">
        <v>180022</v>
      </c>
      <c r="S3745" t="s">
        <v>182</v>
      </c>
      <c r="W3745">
        <v>4</v>
      </c>
      <c r="X3745">
        <v>14</v>
      </c>
      <c r="Y3745">
        <v>5</v>
      </c>
      <c r="Z3745">
        <v>1098824</v>
      </c>
      <c r="AA3745" t="s">
        <v>146</v>
      </c>
      <c r="AB3745">
        <v>102</v>
      </c>
      <c r="AC3745" t="s">
        <v>10</v>
      </c>
      <c r="AD3745" t="s">
        <v>10</v>
      </c>
      <c r="AE3745">
        <v>1392</v>
      </c>
    </row>
    <row r="3746" spans="1:31" x14ac:dyDescent="0.25">
      <c r="A3746">
        <v>345</v>
      </c>
      <c r="B3746">
        <v>345</v>
      </c>
      <c r="C3746">
        <v>1125</v>
      </c>
      <c r="E3746" s="3">
        <v>41758</v>
      </c>
      <c r="F3746" s="15">
        <f t="shared" si="116"/>
        <v>2014</v>
      </c>
      <c r="G3746" s="3">
        <f t="shared" si="117"/>
        <v>41759</v>
      </c>
      <c r="H3746" t="s">
        <v>142</v>
      </c>
      <c r="I3746" t="s">
        <v>171</v>
      </c>
      <c r="J3746" t="b">
        <v>0</v>
      </c>
      <c r="K3746" t="s">
        <v>183</v>
      </c>
      <c r="L3746">
        <v>91928</v>
      </c>
      <c r="M3746">
        <v>1321</v>
      </c>
      <c r="N3746">
        <v>180022</v>
      </c>
      <c r="S3746" t="s">
        <v>182</v>
      </c>
      <c r="W3746">
        <v>4</v>
      </c>
      <c r="X3746">
        <v>14</v>
      </c>
      <c r="Y3746">
        <v>3</v>
      </c>
      <c r="Z3746">
        <v>1098824</v>
      </c>
      <c r="AA3746" t="s">
        <v>146</v>
      </c>
      <c r="AB3746">
        <v>102</v>
      </c>
      <c r="AC3746" t="s">
        <v>10</v>
      </c>
      <c r="AD3746" t="s">
        <v>10</v>
      </c>
      <c r="AE3746">
        <v>1393</v>
      </c>
    </row>
    <row r="3747" spans="1:31" x14ac:dyDescent="0.25">
      <c r="A3747">
        <v>345</v>
      </c>
      <c r="B3747">
        <v>345</v>
      </c>
      <c r="C3747">
        <v>1125</v>
      </c>
      <c r="E3747" s="3">
        <v>41758</v>
      </c>
      <c r="F3747" s="15">
        <f t="shared" si="116"/>
        <v>2014</v>
      </c>
      <c r="G3747" s="3">
        <f t="shared" si="117"/>
        <v>41759</v>
      </c>
      <c r="H3747" t="s">
        <v>142</v>
      </c>
      <c r="I3747" t="s">
        <v>171</v>
      </c>
      <c r="J3747" t="b">
        <v>0</v>
      </c>
      <c r="K3747" t="s">
        <v>183</v>
      </c>
      <c r="L3747">
        <v>91928</v>
      </c>
      <c r="M3747">
        <v>1321</v>
      </c>
      <c r="N3747">
        <v>180022</v>
      </c>
      <c r="S3747" t="s">
        <v>182</v>
      </c>
      <c r="W3747">
        <v>4</v>
      </c>
      <c r="X3747">
        <v>14</v>
      </c>
      <c r="Y3747">
        <v>4</v>
      </c>
      <c r="Z3747">
        <v>1098824</v>
      </c>
      <c r="AA3747" t="s">
        <v>146</v>
      </c>
      <c r="AB3747">
        <v>102</v>
      </c>
      <c r="AC3747" t="s">
        <v>10</v>
      </c>
      <c r="AD3747" t="s">
        <v>10</v>
      </c>
      <c r="AE3747">
        <v>1394</v>
      </c>
    </row>
    <row r="3748" spans="1:31" x14ac:dyDescent="0.25">
      <c r="A3748">
        <v>345</v>
      </c>
      <c r="B3748">
        <v>345</v>
      </c>
      <c r="C3748">
        <v>1125</v>
      </c>
      <c r="E3748" s="3">
        <v>41758</v>
      </c>
      <c r="F3748" s="15">
        <f t="shared" si="116"/>
        <v>2014</v>
      </c>
      <c r="G3748" s="3">
        <f t="shared" si="117"/>
        <v>41759</v>
      </c>
      <c r="H3748" t="s">
        <v>142</v>
      </c>
      <c r="I3748" t="s">
        <v>171</v>
      </c>
      <c r="J3748" t="b">
        <v>0</v>
      </c>
      <c r="K3748" t="s">
        <v>183</v>
      </c>
      <c r="L3748">
        <v>91928</v>
      </c>
      <c r="M3748">
        <v>1321</v>
      </c>
      <c r="N3748">
        <v>180022</v>
      </c>
      <c r="S3748" t="s">
        <v>182</v>
      </c>
      <c r="W3748">
        <v>4</v>
      </c>
      <c r="X3748">
        <v>14</v>
      </c>
      <c r="Y3748">
        <v>4</v>
      </c>
      <c r="Z3748">
        <v>1098824</v>
      </c>
      <c r="AA3748" t="s">
        <v>146</v>
      </c>
      <c r="AB3748">
        <v>102</v>
      </c>
      <c r="AC3748" t="s">
        <v>10</v>
      </c>
      <c r="AD3748" t="s">
        <v>10</v>
      </c>
      <c r="AE3748">
        <v>1395</v>
      </c>
    </row>
    <row r="3749" spans="1:31" x14ac:dyDescent="0.25">
      <c r="A3749">
        <v>345</v>
      </c>
      <c r="B3749">
        <v>345</v>
      </c>
      <c r="C3749">
        <v>1125</v>
      </c>
      <c r="E3749" s="3">
        <v>41758</v>
      </c>
      <c r="F3749" s="15">
        <f t="shared" si="116"/>
        <v>2014</v>
      </c>
      <c r="G3749" s="3">
        <f t="shared" si="117"/>
        <v>41759</v>
      </c>
      <c r="H3749" t="s">
        <v>142</v>
      </c>
      <c r="I3749" t="s">
        <v>175</v>
      </c>
      <c r="J3749" t="b">
        <v>0</v>
      </c>
      <c r="K3749" t="s">
        <v>183</v>
      </c>
      <c r="L3749">
        <v>91928</v>
      </c>
      <c r="M3749">
        <v>1321</v>
      </c>
      <c r="N3749">
        <v>180022</v>
      </c>
      <c r="S3749" t="s">
        <v>182</v>
      </c>
      <c r="W3749">
        <v>4</v>
      </c>
      <c r="X3749">
        <v>14</v>
      </c>
      <c r="Y3749">
        <v>5</v>
      </c>
      <c r="Z3749">
        <v>1099394</v>
      </c>
      <c r="AA3749" t="s">
        <v>146</v>
      </c>
      <c r="AB3749">
        <v>102</v>
      </c>
      <c r="AC3749" t="s">
        <v>10</v>
      </c>
      <c r="AD3749" t="s">
        <v>10</v>
      </c>
      <c r="AE3749">
        <v>1398</v>
      </c>
    </row>
    <row r="3750" spans="1:31" x14ac:dyDescent="0.25">
      <c r="A3750">
        <v>345</v>
      </c>
      <c r="B3750">
        <v>345</v>
      </c>
      <c r="C3750">
        <v>1125</v>
      </c>
      <c r="E3750" s="3">
        <v>41758</v>
      </c>
      <c r="F3750" s="15">
        <f t="shared" si="116"/>
        <v>2014</v>
      </c>
      <c r="G3750" s="3">
        <f t="shared" si="117"/>
        <v>41759</v>
      </c>
      <c r="H3750" t="s">
        <v>142</v>
      </c>
      <c r="I3750" t="s">
        <v>175</v>
      </c>
      <c r="J3750" t="b">
        <v>0</v>
      </c>
      <c r="K3750" t="s">
        <v>183</v>
      </c>
      <c r="L3750">
        <v>91928</v>
      </c>
      <c r="M3750">
        <v>1321</v>
      </c>
      <c r="N3750">
        <v>180022</v>
      </c>
      <c r="S3750" t="s">
        <v>182</v>
      </c>
      <c r="W3750">
        <v>4</v>
      </c>
      <c r="X3750">
        <v>14</v>
      </c>
      <c r="Y3750">
        <v>3</v>
      </c>
      <c r="Z3750">
        <v>1099394</v>
      </c>
      <c r="AA3750" t="s">
        <v>146</v>
      </c>
      <c r="AB3750">
        <v>102</v>
      </c>
      <c r="AC3750" t="s">
        <v>10</v>
      </c>
      <c r="AD3750" t="s">
        <v>10</v>
      </c>
      <c r="AE3750">
        <v>1399</v>
      </c>
    </row>
    <row r="3751" spans="1:31" x14ac:dyDescent="0.25">
      <c r="A3751">
        <v>345</v>
      </c>
      <c r="B3751">
        <v>345</v>
      </c>
      <c r="C3751">
        <v>1125</v>
      </c>
      <c r="E3751" s="3">
        <v>41758</v>
      </c>
      <c r="F3751" s="15">
        <f t="shared" si="116"/>
        <v>2014</v>
      </c>
      <c r="G3751" s="3">
        <f t="shared" si="117"/>
        <v>41759</v>
      </c>
      <c r="H3751" t="s">
        <v>142</v>
      </c>
      <c r="I3751" t="s">
        <v>175</v>
      </c>
      <c r="J3751" t="b">
        <v>0</v>
      </c>
      <c r="K3751" t="s">
        <v>183</v>
      </c>
      <c r="L3751">
        <v>91928</v>
      </c>
      <c r="M3751">
        <v>1321</v>
      </c>
      <c r="N3751">
        <v>180022</v>
      </c>
      <c r="S3751" t="s">
        <v>182</v>
      </c>
      <c r="W3751">
        <v>4</v>
      </c>
      <c r="X3751">
        <v>14</v>
      </c>
      <c r="Y3751">
        <v>4</v>
      </c>
      <c r="Z3751">
        <v>1099394</v>
      </c>
      <c r="AA3751" t="s">
        <v>146</v>
      </c>
      <c r="AB3751">
        <v>102</v>
      </c>
      <c r="AC3751" t="s">
        <v>10</v>
      </c>
      <c r="AD3751" t="s">
        <v>10</v>
      </c>
      <c r="AE3751">
        <v>1400</v>
      </c>
    </row>
    <row r="3752" spans="1:31" x14ac:dyDescent="0.25">
      <c r="A3752">
        <v>345</v>
      </c>
      <c r="B3752">
        <v>345</v>
      </c>
      <c r="C3752">
        <v>1125</v>
      </c>
      <c r="E3752" s="3">
        <v>41758</v>
      </c>
      <c r="F3752" s="15">
        <f t="shared" si="116"/>
        <v>2014</v>
      </c>
      <c r="G3752" s="3">
        <f t="shared" si="117"/>
        <v>41759</v>
      </c>
      <c r="H3752" t="s">
        <v>142</v>
      </c>
      <c r="I3752" t="s">
        <v>175</v>
      </c>
      <c r="J3752" t="b">
        <v>0</v>
      </c>
      <c r="K3752" t="s">
        <v>183</v>
      </c>
      <c r="L3752">
        <v>91928</v>
      </c>
      <c r="M3752">
        <v>1321</v>
      </c>
      <c r="N3752">
        <v>180022</v>
      </c>
      <c r="S3752" t="s">
        <v>182</v>
      </c>
      <c r="W3752">
        <v>4</v>
      </c>
      <c r="X3752">
        <v>14</v>
      </c>
      <c r="Y3752">
        <v>4</v>
      </c>
      <c r="Z3752">
        <v>1099394</v>
      </c>
      <c r="AA3752" t="s">
        <v>146</v>
      </c>
      <c r="AB3752">
        <v>102</v>
      </c>
      <c r="AC3752" t="s">
        <v>10</v>
      </c>
      <c r="AD3752" t="s">
        <v>10</v>
      </c>
      <c r="AE3752">
        <v>1401</v>
      </c>
    </row>
    <row r="3753" spans="1:31" x14ac:dyDescent="0.25">
      <c r="A3753">
        <v>345</v>
      </c>
      <c r="B3753">
        <v>345</v>
      </c>
      <c r="C3753">
        <v>1125</v>
      </c>
      <c r="E3753" s="3">
        <v>41758</v>
      </c>
      <c r="F3753" s="15">
        <f t="shared" si="116"/>
        <v>2014</v>
      </c>
      <c r="G3753" s="3">
        <f t="shared" si="117"/>
        <v>41759</v>
      </c>
      <c r="H3753" t="s">
        <v>142</v>
      </c>
      <c r="I3753" t="s">
        <v>175</v>
      </c>
      <c r="J3753" t="b">
        <v>0</v>
      </c>
      <c r="K3753" t="s">
        <v>183</v>
      </c>
      <c r="L3753">
        <v>91928</v>
      </c>
      <c r="M3753">
        <v>1321</v>
      </c>
      <c r="N3753">
        <v>180022</v>
      </c>
      <c r="S3753" t="s">
        <v>182</v>
      </c>
      <c r="W3753">
        <v>4</v>
      </c>
      <c r="X3753">
        <v>14</v>
      </c>
      <c r="Y3753">
        <v>4</v>
      </c>
      <c r="Z3753">
        <v>1099394</v>
      </c>
      <c r="AA3753" t="s">
        <v>146</v>
      </c>
      <c r="AB3753">
        <v>102</v>
      </c>
      <c r="AC3753" t="s">
        <v>10</v>
      </c>
      <c r="AD3753" t="s">
        <v>10</v>
      </c>
      <c r="AE3753">
        <v>1402</v>
      </c>
    </row>
    <row r="3754" spans="1:31" x14ac:dyDescent="0.25">
      <c r="A3754">
        <v>345</v>
      </c>
      <c r="B3754">
        <v>345</v>
      </c>
      <c r="C3754">
        <v>1125</v>
      </c>
      <c r="E3754" s="3">
        <v>41758</v>
      </c>
      <c r="F3754" s="15">
        <f t="shared" si="116"/>
        <v>2014</v>
      </c>
      <c r="G3754" s="3">
        <f t="shared" si="117"/>
        <v>41759</v>
      </c>
      <c r="H3754" t="s">
        <v>142</v>
      </c>
      <c r="I3754" t="s">
        <v>172</v>
      </c>
      <c r="J3754" t="b">
        <v>0</v>
      </c>
      <c r="K3754" t="s">
        <v>1629</v>
      </c>
      <c r="L3754">
        <v>91928</v>
      </c>
      <c r="M3754">
        <v>1321</v>
      </c>
      <c r="N3754">
        <v>180022</v>
      </c>
      <c r="S3754" t="s">
        <v>182</v>
      </c>
      <c r="W3754">
        <v>4</v>
      </c>
      <c r="X3754">
        <v>14</v>
      </c>
      <c r="Y3754">
        <v>1</v>
      </c>
      <c r="Z3754">
        <v>1099579</v>
      </c>
      <c r="AA3754" t="s">
        <v>146</v>
      </c>
      <c r="AB3754">
        <v>102</v>
      </c>
      <c r="AC3754" t="s">
        <v>10</v>
      </c>
      <c r="AD3754" t="s">
        <v>10</v>
      </c>
      <c r="AE3754">
        <v>1403</v>
      </c>
    </row>
    <row r="3755" spans="1:31" x14ac:dyDescent="0.25">
      <c r="A3755">
        <v>345</v>
      </c>
      <c r="B3755">
        <v>345</v>
      </c>
      <c r="C3755">
        <v>1125</v>
      </c>
      <c r="E3755" s="3">
        <v>41758</v>
      </c>
      <c r="F3755" s="15">
        <f t="shared" si="116"/>
        <v>2014</v>
      </c>
      <c r="G3755" s="3">
        <f t="shared" si="117"/>
        <v>41759</v>
      </c>
      <c r="H3755" t="s">
        <v>142</v>
      </c>
      <c r="I3755" t="s">
        <v>172</v>
      </c>
      <c r="J3755" t="b">
        <v>0</v>
      </c>
      <c r="K3755" t="s">
        <v>1629</v>
      </c>
      <c r="L3755">
        <v>91928</v>
      </c>
      <c r="M3755">
        <v>1321</v>
      </c>
      <c r="N3755">
        <v>180022</v>
      </c>
      <c r="S3755" t="s">
        <v>182</v>
      </c>
      <c r="W3755">
        <v>4</v>
      </c>
      <c r="X3755">
        <v>14</v>
      </c>
      <c r="Y3755">
        <v>1</v>
      </c>
      <c r="Z3755">
        <v>1099579</v>
      </c>
      <c r="AA3755" t="s">
        <v>146</v>
      </c>
      <c r="AB3755">
        <v>102</v>
      </c>
      <c r="AC3755" t="s">
        <v>10</v>
      </c>
      <c r="AD3755" t="s">
        <v>10</v>
      </c>
      <c r="AE3755">
        <v>1404</v>
      </c>
    </row>
    <row r="3756" spans="1:31" x14ac:dyDescent="0.25">
      <c r="A3756">
        <v>345</v>
      </c>
      <c r="B3756">
        <v>345</v>
      </c>
      <c r="C3756">
        <v>1125</v>
      </c>
      <c r="E3756" s="3">
        <v>41758</v>
      </c>
      <c r="F3756" s="15">
        <f t="shared" si="116"/>
        <v>2014</v>
      </c>
      <c r="G3756" s="3">
        <f t="shared" si="117"/>
        <v>41759</v>
      </c>
      <c r="H3756" t="s">
        <v>142</v>
      </c>
      <c r="I3756" t="s">
        <v>172</v>
      </c>
      <c r="J3756" t="b">
        <v>0</v>
      </c>
      <c r="K3756" t="s">
        <v>1630</v>
      </c>
      <c r="L3756">
        <v>91928</v>
      </c>
      <c r="M3756">
        <v>1321</v>
      </c>
      <c r="N3756">
        <v>180022</v>
      </c>
      <c r="S3756" t="s">
        <v>182</v>
      </c>
      <c r="W3756">
        <v>4</v>
      </c>
      <c r="X3756">
        <v>14</v>
      </c>
      <c r="Y3756">
        <v>1</v>
      </c>
      <c r="Z3756">
        <v>1099579</v>
      </c>
      <c r="AA3756" t="s">
        <v>146</v>
      </c>
      <c r="AB3756">
        <v>102</v>
      </c>
      <c r="AC3756" t="s">
        <v>10</v>
      </c>
      <c r="AD3756" t="s">
        <v>10</v>
      </c>
      <c r="AE3756">
        <v>1405</v>
      </c>
    </row>
    <row r="3757" spans="1:31" x14ac:dyDescent="0.25">
      <c r="A3757">
        <v>345</v>
      </c>
      <c r="B3757">
        <v>345</v>
      </c>
      <c r="C3757">
        <v>1125</v>
      </c>
      <c r="E3757" s="3">
        <v>41758</v>
      </c>
      <c r="F3757" s="15">
        <f t="shared" si="116"/>
        <v>2014</v>
      </c>
      <c r="G3757" s="3">
        <f t="shared" si="117"/>
        <v>41759</v>
      </c>
      <c r="H3757" t="s">
        <v>142</v>
      </c>
      <c r="I3757" t="s">
        <v>172</v>
      </c>
      <c r="J3757" t="b">
        <v>0</v>
      </c>
      <c r="K3757" t="s">
        <v>1631</v>
      </c>
      <c r="L3757">
        <v>91928</v>
      </c>
      <c r="M3757">
        <v>1321</v>
      </c>
      <c r="N3757">
        <v>180022</v>
      </c>
      <c r="S3757" t="s">
        <v>182</v>
      </c>
      <c r="W3757">
        <v>4</v>
      </c>
      <c r="X3757">
        <v>14</v>
      </c>
      <c r="Y3757">
        <v>0.5</v>
      </c>
      <c r="Z3757">
        <v>1099579</v>
      </c>
      <c r="AA3757" t="s">
        <v>146</v>
      </c>
      <c r="AB3757">
        <v>102</v>
      </c>
      <c r="AC3757" t="s">
        <v>10</v>
      </c>
      <c r="AD3757" t="s">
        <v>10</v>
      </c>
      <c r="AE3757">
        <v>1406</v>
      </c>
    </row>
    <row r="3758" spans="1:31" x14ac:dyDescent="0.25">
      <c r="A3758">
        <v>345</v>
      </c>
      <c r="B3758">
        <v>345</v>
      </c>
      <c r="C3758">
        <v>1125</v>
      </c>
      <c r="E3758" s="3">
        <v>41759</v>
      </c>
      <c r="F3758" s="15">
        <f t="shared" si="116"/>
        <v>2014</v>
      </c>
      <c r="G3758" s="3">
        <f t="shared" si="117"/>
        <v>41759</v>
      </c>
      <c r="H3758" t="s">
        <v>142</v>
      </c>
      <c r="I3758" t="s">
        <v>168</v>
      </c>
      <c r="J3758" t="b">
        <v>0</v>
      </c>
      <c r="K3758" t="s">
        <v>183</v>
      </c>
      <c r="L3758">
        <v>91928</v>
      </c>
      <c r="M3758">
        <v>1324</v>
      </c>
      <c r="N3758">
        <v>180045</v>
      </c>
      <c r="S3758" t="s">
        <v>182</v>
      </c>
      <c r="W3758">
        <v>4</v>
      </c>
      <c r="X3758">
        <v>14</v>
      </c>
      <c r="Y3758">
        <v>4</v>
      </c>
      <c r="Z3758">
        <v>1099720</v>
      </c>
      <c r="AA3758" t="s">
        <v>146</v>
      </c>
      <c r="AB3758">
        <v>102</v>
      </c>
      <c r="AC3758" t="s">
        <v>10</v>
      </c>
      <c r="AD3758" t="s">
        <v>10</v>
      </c>
      <c r="AE3758">
        <v>489</v>
      </c>
    </row>
    <row r="3759" spans="1:31" x14ac:dyDescent="0.25">
      <c r="A3759">
        <v>345</v>
      </c>
      <c r="B3759">
        <v>345</v>
      </c>
      <c r="C3759">
        <v>1125</v>
      </c>
      <c r="E3759" s="3">
        <v>41759</v>
      </c>
      <c r="F3759" s="15">
        <f t="shared" si="116"/>
        <v>2014</v>
      </c>
      <c r="G3759" s="3">
        <f t="shared" si="117"/>
        <v>41759</v>
      </c>
      <c r="H3759" t="s">
        <v>142</v>
      </c>
      <c r="I3759" t="s">
        <v>168</v>
      </c>
      <c r="J3759" t="b">
        <v>0</v>
      </c>
      <c r="K3759" t="s">
        <v>183</v>
      </c>
      <c r="L3759">
        <v>91928</v>
      </c>
      <c r="M3759">
        <v>1324</v>
      </c>
      <c r="N3759">
        <v>180045</v>
      </c>
      <c r="S3759" t="s">
        <v>182</v>
      </c>
      <c r="W3759">
        <v>4</v>
      </c>
      <c r="X3759">
        <v>14</v>
      </c>
      <c r="Y3759">
        <v>2</v>
      </c>
      <c r="Z3759">
        <v>1099720</v>
      </c>
      <c r="AA3759" t="s">
        <v>146</v>
      </c>
      <c r="AB3759">
        <v>102</v>
      </c>
      <c r="AC3759" t="s">
        <v>10</v>
      </c>
      <c r="AD3759" t="s">
        <v>10</v>
      </c>
      <c r="AE3759">
        <v>490</v>
      </c>
    </row>
    <row r="3760" spans="1:31" x14ac:dyDescent="0.25">
      <c r="A3760">
        <v>345</v>
      </c>
      <c r="B3760">
        <v>345</v>
      </c>
      <c r="C3760">
        <v>1125</v>
      </c>
      <c r="E3760" s="3">
        <v>41759</v>
      </c>
      <c r="F3760" s="15">
        <f t="shared" si="116"/>
        <v>2014</v>
      </c>
      <c r="G3760" s="3">
        <f t="shared" si="117"/>
        <v>41759</v>
      </c>
      <c r="H3760" t="s">
        <v>142</v>
      </c>
      <c r="I3760" t="s">
        <v>168</v>
      </c>
      <c r="J3760" t="b">
        <v>0</v>
      </c>
      <c r="K3760" t="s">
        <v>183</v>
      </c>
      <c r="L3760">
        <v>91928</v>
      </c>
      <c r="M3760">
        <v>1324</v>
      </c>
      <c r="N3760">
        <v>180045</v>
      </c>
      <c r="S3760" t="s">
        <v>182</v>
      </c>
      <c r="W3760">
        <v>4</v>
      </c>
      <c r="X3760">
        <v>14</v>
      </c>
      <c r="Y3760">
        <v>2</v>
      </c>
      <c r="Z3760">
        <v>1099720</v>
      </c>
      <c r="AA3760" t="s">
        <v>146</v>
      </c>
      <c r="AB3760">
        <v>102</v>
      </c>
      <c r="AC3760" t="s">
        <v>10</v>
      </c>
      <c r="AD3760" t="s">
        <v>10</v>
      </c>
      <c r="AE3760">
        <v>492</v>
      </c>
    </row>
    <row r="3761" spans="1:31" x14ac:dyDescent="0.25">
      <c r="A3761">
        <v>345</v>
      </c>
      <c r="B3761">
        <v>345</v>
      </c>
      <c r="C3761">
        <v>1125</v>
      </c>
      <c r="E3761" s="3">
        <v>41759</v>
      </c>
      <c r="F3761" s="15">
        <f t="shared" si="116"/>
        <v>2014</v>
      </c>
      <c r="G3761" s="3">
        <f t="shared" si="117"/>
        <v>41759</v>
      </c>
      <c r="H3761" t="s">
        <v>142</v>
      </c>
      <c r="I3761" t="s">
        <v>168</v>
      </c>
      <c r="J3761" t="b">
        <v>0</v>
      </c>
      <c r="K3761" t="s">
        <v>183</v>
      </c>
      <c r="L3761">
        <v>91928</v>
      </c>
      <c r="M3761">
        <v>1324</v>
      </c>
      <c r="N3761">
        <v>180045</v>
      </c>
      <c r="S3761" t="s">
        <v>182</v>
      </c>
      <c r="W3761">
        <v>4</v>
      </c>
      <c r="X3761">
        <v>14</v>
      </c>
      <c r="Y3761">
        <v>2</v>
      </c>
      <c r="Z3761">
        <v>1099720</v>
      </c>
      <c r="AA3761" t="s">
        <v>146</v>
      </c>
      <c r="AB3761">
        <v>102</v>
      </c>
      <c r="AC3761" t="s">
        <v>10</v>
      </c>
      <c r="AD3761" t="s">
        <v>10</v>
      </c>
      <c r="AE3761">
        <v>493</v>
      </c>
    </row>
    <row r="3762" spans="1:31" x14ac:dyDescent="0.25">
      <c r="A3762">
        <v>345</v>
      </c>
      <c r="B3762">
        <v>345</v>
      </c>
      <c r="C3762">
        <v>1125</v>
      </c>
      <c r="E3762" s="3">
        <v>41759</v>
      </c>
      <c r="F3762" s="15">
        <f t="shared" si="116"/>
        <v>2014</v>
      </c>
      <c r="G3762" s="3">
        <f t="shared" si="117"/>
        <v>41759</v>
      </c>
      <c r="H3762" t="s">
        <v>142</v>
      </c>
      <c r="I3762" t="s">
        <v>168</v>
      </c>
      <c r="J3762" t="b">
        <v>0</v>
      </c>
      <c r="K3762" t="s">
        <v>183</v>
      </c>
      <c r="L3762">
        <v>91928</v>
      </c>
      <c r="M3762">
        <v>1324</v>
      </c>
      <c r="N3762">
        <v>180045</v>
      </c>
      <c r="S3762" t="s">
        <v>182</v>
      </c>
      <c r="W3762">
        <v>4</v>
      </c>
      <c r="X3762">
        <v>14</v>
      </c>
      <c r="Y3762">
        <v>2</v>
      </c>
      <c r="Z3762">
        <v>1099720</v>
      </c>
      <c r="AA3762" t="s">
        <v>146</v>
      </c>
      <c r="AB3762">
        <v>102</v>
      </c>
      <c r="AC3762" t="s">
        <v>10</v>
      </c>
      <c r="AD3762" t="s">
        <v>10</v>
      </c>
      <c r="AE3762">
        <v>494</v>
      </c>
    </row>
    <row r="3763" spans="1:31" x14ac:dyDescent="0.25">
      <c r="A3763">
        <v>345</v>
      </c>
      <c r="B3763">
        <v>345</v>
      </c>
      <c r="C3763">
        <v>1125</v>
      </c>
      <c r="E3763" s="3">
        <v>41759</v>
      </c>
      <c r="F3763" s="15">
        <f t="shared" si="116"/>
        <v>2014</v>
      </c>
      <c r="G3763" s="3">
        <f t="shared" si="117"/>
        <v>41759</v>
      </c>
      <c r="H3763" t="s">
        <v>142</v>
      </c>
      <c r="I3763" t="s">
        <v>168</v>
      </c>
      <c r="J3763" t="b">
        <v>0</v>
      </c>
      <c r="K3763" t="s">
        <v>183</v>
      </c>
      <c r="L3763">
        <v>91928</v>
      </c>
      <c r="M3763">
        <v>1324</v>
      </c>
      <c r="N3763">
        <v>180045</v>
      </c>
      <c r="S3763" t="s">
        <v>182</v>
      </c>
      <c r="W3763">
        <v>4</v>
      </c>
      <c r="X3763">
        <v>14</v>
      </c>
      <c r="Y3763">
        <v>2</v>
      </c>
      <c r="Z3763">
        <v>1099720</v>
      </c>
      <c r="AA3763" t="s">
        <v>146</v>
      </c>
      <c r="AB3763">
        <v>102</v>
      </c>
      <c r="AC3763" t="s">
        <v>10</v>
      </c>
      <c r="AD3763" t="s">
        <v>10</v>
      </c>
      <c r="AE3763">
        <v>497</v>
      </c>
    </row>
    <row r="3764" spans="1:31" x14ac:dyDescent="0.25">
      <c r="A3764">
        <v>345</v>
      </c>
      <c r="B3764">
        <v>345</v>
      </c>
      <c r="C3764">
        <v>1125</v>
      </c>
      <c r="E3764" s="3">
        <v>41774</v>
      </c>
      <c r="F3764" s="15">
        <f t="shared" si="116"/>
        <v>2014</v>
      </c>
      <c r="G3764" s="3">
        <f t="shared" si="117"/>
        <v>41790</v>
      </c>
      <c r="H3764" t="s">
        <v>142</v>
      </c>
      <c r="I3764" t="s">
        <v>168</v>
      </c>
      <c r="J3764" t="b">
        <v>0</v>
      </c>
      <c r="K3764" t="s">
        <v>183</v>
      </c>
      <c r="L3764">
        <v>91928</v>
      </c>
      <c r="M3764">
        <v>1327</v>
      </c>
      <c r="N3764">
        <v>181906</v>
      </c>
      <c r="S3764" t="s">
        <v>182</v>
      </c>
      <c r="W3764">
        <v>5</v>
      </c>
      <c r="X3764">
        <v>14</v>
      </c>
      <c r="Y3764">
        <v>2</v>
      </c>
      <c r="Z3764">
        <v>1099720</v>
      </c>
      <c r="AA3764" t="s">
        <v>146</v>
      </c>
      <c r="AB3764">
        <v>102</v>
      </c>
      <c r="AC3764" t="s">
        <v>10</v>
      </c>
      <c r="AD3764" t="s">
        <v>10</v>
      </c>
      <c r="AE3764">
        <v>616</v>
      </c>
    </row>
    <row r="3765" spans="1:31" x14ac:dyDescent="0.25">
      <c r="A3765">
        <v>345</v>
      </c>
      <c r="B3765">
        <v>345</v>
      </c>
      <c r="C3765">
        <v>1125</v>
      </c>
      <c r="E3765" s="3">
        <v>41774</v>
      </c>
      <c r="F3765" s="15">
        <f t="shared" si="116"/>
        <v>2014</v>
      </c>
      <c r="G3765" s="3">
        <f t="shared" si="117"/>
        <v>41790</v>
      </c>
      <c r="H3765" t="s">
        <v>142</v>
      </c>
      <c r="I3765" t="s">
        <v>168</v>
      </c>
      <c r="J3765" t="b">
        <v>0</v>
      </c>
      <c r="K3765" t="s">
        <v>183</v>
      </c>
      <c r="L3765">
        <v>91928</v>
      </c>
      <c r="M3765">
        <v>1327</v>
      </c>
      <c r="N3765">
        <v>181906</v>
      </c>
      <c r="S3765" t="s">
        <v>182</v>
      </c>
      <c r="W3765">
        <v>5</v>
      </c>
      <c r="X3765">
        <v>14</v>
      </c>
      <c r="Y3765">
        <v>2</v>
      </c>
      <c r="Z3765">
        <v>1099720</v>
      </c>
      <c r="AA3765" t="s">
        <v>146</v>
      </c>
      <c r="AB3765">
        <v>102</v>
      </c>
      <c r="AC3765" t="s">
        <v>10</v>
      </c>
      <c r="AD3765" t="s">
        <v>10</v>
      </c>
      <c r="AE3765">
        <v>617</v>
      </c>
    </row>
    <row r="3766" spans="1:31" x14ac:dyDescent="0.25">
      <c r="A3766">
        <v>345</v>
      </c>
      <c r="B3766">
        <v>345</v>
      </c>
      <c r="C3766">
        <v>1125</v>
      </c>
      <c r="E3766" s="3">
        <v>41774</v>
      </c>
      <c r="F3766" s="15">
        <f t="shared" si="116"/>
        <v>2014</v>
      </c>
      <c r="G3766" s="3">
        <f t="shared" si="117"/>
        <v>41790</v>
      </c>
      <c r="H3766" t="s">
        <v>142</v>
      </c>
      <c r="I3766" t="s">
        <v>168</v>
      </c>
      <c r="J3766" t="b">
        <v>0</v>
      </c>
      <c r="K3766" t="s">
        <v>183</v>
      </c>
      <c r="L3766">
        <v>91928</v>
      </c>
      <c r="M3766">
        <v>1327</v>
      </c>
      <c r="N3766">
        <v>181906</v>
      </c>
      <c r="S3766" t="s">
        <v>182</v>
      </c>
      <c r="W3766">
        <v>5</v>
      </c>
      <c r="X3766">
        <v>14</v>
      </c>
      <c r="Y3766">
        <v>1</v>
      </c>
      <c r="Z3766">
        <v>1099720</v>
      </c>
      <c r="AA3766" t="s">
        <v>146</v>
      </c>
      <c r="AB3766">
        <v>102</v>
      </c>
      <c r="AC3766" t="s">
        <v>10</v>
      </c>
      <c r="AD3766" t="s">
        <v>10</v>
      </c>
      <c r="AE3766">
        <v>618</v>
      </c>
    </row>
    <row r="3767" spans="1:31" x14ac:dyDescent="0.25">
      <c r="A3767">
        <v>345</v>
      </c>
      <c r="B3767">
        <v>345</v>
      </c>
      <c r="C3767">
        <v>1125</v>
      </c>
      <c r="E3767" s="3">
        <v>41805</v>
      </c>
      <c r="F3767" s="15">
        <f t="shared" si="116"/>
        <v>2014</v>
      </c>
      <c r="G3767" s="3">
        <f t="shared" si="117"/>
        <v>41820</v>
      </c>
      <c r="H3767" t="s">
        <v>142</v>
      </c>
      <c r="I3767" t="s">
        <v>168</v>
      </c>
      <c r="J3767" t="b">
        <v>0</v>
      </c>
      <c r="K3767" t="s">
        <v>183</v>
      </c>
      <c r="L3767">
        <v>91928</v>
      </c>
      <c r="M3767">
        <v>1339</v>
      </c>
      <c r="N3767">
        <v>184331</v>
      </c>
      <c r="S3767" t="s">
        <v>182</v>
      </c>
      <c r="W3767">
        <v>6</v>
      </c>
      <c r="X3767">
        <v>14</v>
      </c>
      <c r="Y3767">
        <v>6</v>
      </c>
      <c r="Z3767">
        <v>1099720</v>
      </c>
      <c r="AA3767" t="s">
        <v>146</v>
      </c>
      <c r="AB3767">
        <v>102</v>
      </c>
      <c r="AC3767" t="s">
        <v>10</v>
      </c>
      <c r="AD3767" t="s">
        <v>10</v>
      </c>
      <c r="AE3767">
        <v>545</v>
      </c>
    </row>
    <row r="3768" spans="1:31" x14ac:dyDescent="0.25">
      <c r="A3768">
        <v>345</v>
      </c>
      <c r="B3768">
        <v>345</v>
      </c>
      <c r="C3768">
        <v>1125</v>
      </c>
      <c r="E3768" s="3">
        <v>41805</v>
      </c>
      <c r="F3768" s="15">
        <f t="shared" si="116"/>
        <v>2014</v>
      </c>
      <c r="G3768" s="3">
        <f t="shared" si="117"/>
        <v>41820</v>
      </c>
      <c r="H3768" t="s">
        <v>142</v>
      </c>
      <c r="I3768" t="s">
        <v>165</v>
      </c>
      <c r="J3768" t="b">
        <v>0</v>
      </c>
      <c r="K3768" t="s">
        <v>1632</v>
      </c>
      <c r="L3768">
        <v>91928</v>
      </c>
      <c r="M3768">
        <v>1339</v>
      </c>
      <c r="N3768">
        <v>184331</v>
      </c>
      <c r="S3768" t="s">
        <v>182</v>
      </c>
      <c r="W3768">
        <v>6</v>
      </c>
      <c r="X3768">
        <v>14</v>
      </c>
      <c r="Y3768">
        <v>2</v>
      </c>
      <c r="Z3768">
        <v>1099737</v>
      </c>
      <c r="AA3768" t="s">
        <v>146</v>
      </c>
      <c r="AB3768">
        <v>102</v>
      </c>
      <c r="AC3768" t="s">
        <v>10</v>
      </c>
      <c r="AD3768" t="s">
        <v>10</v>
      </c>
      <c r="AE3768">
        <v>546</v>
      </c>
    </row>
    <row r="3769" spans="1:31" x14ac:dyDescent="0.25">
      <c r="A3769">
        <v>345</v>
      </c>
      <c r="B3769">
        <v>345</v>
      </c>
      <c r="C3769">
        <v>1125</v>
      </c>
      <c r="E3769" s="3">
        <v>41805</v>
      </c>
      <c r="F3769" s="15">
        <f t="shared" si="116"/>
        <v>2014</v>
      </c>
      <c r="G3769" s="3">
        <f t="shared" si="117"/>
        <v>41820</v>
      </c>
      <c r="H3769" t="s">
        <v>142</v>
      </c>
      <c r="I3769" t="s">
        <v>168</v>
      </c>
      <c r="J3769" t="b">
        <v>0</v>
      </c>
      <c r="K3769" t="s">
        <v>183</v>
      </c>
      <c r="L3769">
        <v>91928</v>
      </c>
      <c r="M3769">
        <v>1339</v>
      </c>
      <c r="N3769">
        <v>184331</v>
      </c>
      <c r="S3769" t="s">
        <v>182</v>
      </c>
      <c r="W3769">
        <v>6</v>
      </c>
      <c r="X3769">
        <v>14</v>
      </c>
      <c r="Y3769">
        <v>2</v>
      </c>
      <c r="Z3769">
        <v>1099720</v>
      </c>
      <c r="AA3769" t="s">
        <v>146</v>
      </c>
      <c r="AB3769">
        <v>102</v>
      </c>
      <c r="AC3769" t="s">
        <v>10</v>
      </c>
      <c r="AD3769" t="s">
        <v>10</v>
      </c>
      <c r="AE3769">
        <v>550</v>
      </c>
    </row>
    <row r="3770" spans="1:31" x14ac:dyDescent="0.25">
      <c r="A3770">
        <v>345</v>
      </c>
      <c r="B3770">
        <v>345</v>
      </c>
      <c r="C3770">
        <v>1125</v>
      </c>
      <c r="E3770" s="3">
        <v>41805</v>
      </c>
      <c r="F3770" s="15">
        <f t="shared" si="116"/>
        <v>2014</v>
      </c>
      <c r="G3770" s="3">
        <f t="shared" si="117"/>
        <v>41820</v>
      </c>
      <c r="H3770" t="s">
        <v>142</v>
      </c>
      <c r="I3770" t="s">
        <v>165</v>
      </c>
      <c r="J3770" t="b">
        <v>0</v>
      </c>
      <c r="K3770" t="s">
        <v>1633</v>
      </c>
      <c r="L3770">
        <v>91927</v>
      </c>
      <c r="M3770">
        <v>1339</v>
      </c>
      <c r="N3770">
        <v>184331</v>
      </c>
      <c r="S3770" t="s">
        <v>182</v>
      </c>
      <c r="W3770">
        <v>6</v>
      </c>
      <c r="X3770">
        <v>14</v>
      </c>
      <c r="Y3770">
        <v>2</v>
      </c>
      <c r="Z3770">
        <v>1099737</v>
      </c>
      <c r="AA3770" t="s">
        <v>146</v>
      </c>
      <c r="AB3770">
        <v>102</v>
      </c>
      <c r="AC3770" t="s">
        <v>10</v>
      </c>
      <c r="AD3770" t="s">
        <v>10</v>
      </c>
      <c r="AE3770">
        <v>551</v>
      </c>
    </row>
    <row r="3771" spans="1:31" x14ac:dyDescent="0.25">
      <c r="A3771">
        <v>345</v>
      </c>
      <c r="B3771">
        <v>345</v>
      </c>
      <c r="C3771">
        <v>1125</v>
      </c>
      <c r="E3771" s="3">
        <v>41800</v>
      </c>
      <c r="F3771" s="15">
        <f t="shared" si="116"/>
        <v>2014</v>
      </c>
      <c r="G3771" s="3">
        <f t="shared" si="117"/>
        <v>41820</v>
      </c>
      <c r="H3771" t="s">
        <v>142</v>
      </c>
      <c r="I3771" t="s">
        <v>171</v>
      </c>
      <c r="J3771" t="b">
        <v>0</v>
      </c>
      <c r="K3771" t="s">
        <v>183</v>
      </c>
      <c r="L3771">
        <v>91928</v>
      </c>
      <c r="M3771">
        <v>1342</v>
      </c>
      <c r="N3771">
        <v>184343</v>
      </c>
      <c r="S3771" t="s">
        <v>182</v>
      </c>
      <c r="W3771">
        <v>6</v>
      </c>
      <c r="X3771">
        <v>14</v>
      </c>
      <c r="Y3771">
        <v>2</v>
      </c>
      <c r="Z3771">
        <v>1098824</v>
      </c>
      <c r="AA3771" t="s">
        <v>146</v>
      </c>
      <c r="AB3771">
        <v>102</v>
      </c>
      <c r="AC3771" t="s">
        <v>10</v>
      </c>
      <c r="AD3771" t="s">
        <v>10</v>
      </c>
      <c r="AE3771">
        <v>1219</v>
      </c>
    </row>
    <row r="3772" spans="1:31" x14ac:dyDescent="0.25">
      <c r="A3772">
        <v>345</v>
      </c>
      <c r="B3772">
        <v>345</v>
      </c>
      <c r="C3772">
        <v>1125</v>
      </c>
      <c r="E3772" s="3">
        <v>41800</v>
      </c>
      <c r="F3772" s="15">
        <f t="shared" si="116"/>
        <v>2014</v>
      </c>
      <c r="G3772" s="3">
        <f t="shared" si="117"/>
        <v>41820</v>
      </c>
      <c r="H3772" t="s">
        <v>142</v>
      </c>
      <c r="I3772" t="s">
        <v>171</v>
      </c>
      <c r="J3772" t="b">
        <v>0</v>
      </c>
      <c r="K3772" t="s">
        <v>183</v>
      </c>
      <c r="L3772">
        <v>91928</v>
      </c>
      <c r="M3772">
        <v>1342</v>
      </c>
      <c r="N3772">
        <v>184343</v>
      </c>
      <c r="S3772" t="s">
        <v>182</v>
      </c>
      <c r="W3772">
        <v>6</v>
      </c>
      <c r="X3772">
        <v>14</v>
      </c>
      <c r="Y3772">
        <v>8</v>
      </c>
      <c r="Z3772">
        <v>1098824</v>
      </c>
      <c r="AA3772" t="s">
        <v>146</v>
      </c>
      <c r="AB3772">
        <v>102</v>
      </c>
      <c r="AC3772" t="s">
        <v>10</v>
      </c>
      <c r="AD3772" t="s">
        <v>10</v>
      </c>
      <c r="AE3772">
        <v>1220</v>
      </c>
    </row>
    <row r="3773" spans="1:31" x14ac:dyDescent="0.25">
      <c r="A3773">
        <v>345</v>
      </c>
      <c r="B3773">
        <v>345</v>
      </c>
      <c r="C3773">
        <v>1125</v>
      </c>
      <c r="E3773" s="3">
        <v>41800</v>
      </c>
      <c r="F3773" s="15">
        <f t="shared" si="116"/>
        <v>2014</v>
      </c>
      <c r="G3773" s="3">
        <f t="shared" si="117"/>
        <v>41820</v>
      </c>
      <c r="H3773" t="s">
        <v>142</v>
      </c>
      <c r="I3773" t="s">
        <v>171</v>
      </c>
      <c r="J3773" t="b">
        <v>0</v>
      </c>
      <c r="K3773" t="s">
        <v>183</v>
      </c>
      <c r="L3773">
        <v>91928</v>
      </c>
      <c r="M3773">
        <v>1342</v>
      </c>
      <c r="N3773">
        <v>184343</v>
      </c>
      <c r="S3773" t="s">
        <v>182</v>
      </c>
      <c r="W3773">
        <v>6</v>
      </c>
      <c r="X3773">
        <v>14</v>
      </c>
      <c r="Y3773">
        <v>2</v>
      </c>
      <c r="Z3773">
        <v>1098824</v>
      </c>
      <c r="AA3773" t="s">
        <v>146</v>
      </c>
      <c r="AB3773">
        <v>102</v>
      </c>
      <c r="AC3773" t="s">
        <v>10</v>
      </c>
      <c r="AD3773" t="s">
        <v>10</v>
      </c>
      <c r="AE3773">
        <v>1221</v>
      </c>
    </row>
    <row r="3774" spans="1:31" x14ac:dyDescent="0.25">
      <c r="A3774">
        <v>345</v>
      </c>
      <c r="B3774">
        <v>345</v>
      </c>
      <c r="C3774">
        <v>1125</v>
      </c>
      <c r="E3774" s="3">
        <v>41800</v>
      </c>
      <c r="F3774" s="15">
        <f t="shared" si="116"/>
        <v>2014</v>
      </c>
      <c r="G3774" s="3">
        <f t="shared" si="117"/>
        <v>41820</v>
      </c>
      <c r="H3774" t="s">
        <v>142</v>
      </c>
      <c r="I3774" t="s">
        <v>175</v>
      </c>
      <c r="J3774" t="b">
        <v>0</v>
      </c>
      <c r="K3774" t="s">
        <v>183</v>
      </c>
      <c r="L3774">
        <v>91928</v>
      </c>
      <c r="M3774">
        <v>1342</v>
      </c>
      <c r="N3774">
        <v>184343</v>
      </c>
      <c r="S3774" t="s">
        <v>182</v>
      </c>
      <c r="W3774">
        <v>6</v>
      </c>
      <c r="X3774">
        <v>14</v>
      </c>
      <c r="Y3774">
        <v>8</v>
      </c>
      <c r="Z3774">
        <v>1099394</v>
      </c>
      <c r="AA3774" t="s">
        <v>146</v>
      </c>
      <c r="AB3774">
        <v>102</v>
      </c>
      <c r="AC3774" t="s">
        <v>10</v>
      </c>
      <c r="AD3774" t="s">
        <v>10</v>
      </c>
      <c r="AE3774">
        <v>1245</v>
      </c>
    </row>
    <row r="3775" spans="1:31" x14ac:dyDescent="0.25">
      <c r="A3775">
        <v>345</v>
      </c>
      <c r="B3775">
        <v>345</v>
      </c>
      <c r="C3775">
        <v>1125</v>
      </c>
      <c r="E3775" s="3">
        <v>41800</v>
      </c>
      <c r="F3775" s="15">
        <f t="shared" si="116"/>
        <v>2014</v>
      </c>
      <c r="G3775" s="3">
        <f t="shared" si="117"/>
        <v>41820</v>
      </c>
      <c r="H3775" t="s">
        <v>142</v>
      </c>
      <c r="I3775" t="s">
        <v>175</v>
      </c>
      <c r="J3775" t="b">
        <v>0</v>
      </c>
      <c r="K3775" t="s">
        <v>183</v>
      </c>
      <c r="L3775">
        <v>91928</v>
      </c>
      <c r="M3775">
        <v>1342</v>
      </c>
      <c r="N3775">
        <v>184343</v>
      </c>
      <c r="S3775" t="s">
        <v>182</v>
      </c>
      <c r="W3775">
        <v>6</v>
      </c>
      <c r="X3775">
        <v>14</v>
      </c>
      <c r="Y3775">
        <v>2</v>
      </c>
      <c r="Z3775">
        <v>1099394</v>
      </c>
      <c r="AA3775" t="s">
        <v>146</v>
      </c>
      <c r="AB3775">
        <v>102</v>
      </c>
      <c r="AC3775" t="s">
        <v>10</v>
      </c>
      <c r="AD3775" t="s">
        <v>10</v>
      </c>
      <c r="AE3775">
        <v>1246</v>
      </c>
    </row>
    <row r="3776" spans="1:31" x14ac:dyDescent="0.25">
      <c r="A3776">
        <v>345</v>
      </c>
      <c r="B3776">
        <v>345</v>
      </c>
      <c r="C3776">
        <v>1125</v>
      </c>
      <c r="E3776" s="3">
        <v>41800</v>
      </c>
      <c r="F3776" s="15">
        <f t="shared" si="116"/>
        <v>2014</v>
      </c>
      <c r="G3776" s="3">
        <f t="shared" si="117"/>
        <v>41820</v>
      </c>
      <c r="H3776" t="s">
        <v>142</v>
      </c>
      <c r="I3776" t="s">
        <v>172</v>
      </c>
      <c r="J3776" t="b">
        <v>0</v>
      </c>
      <c r="K3776" t="s">
        <v>1630</v>
      </c>
      <c r="L3776">
        <v>91928</v>
      </c>
      <c r="M3776">
        <v>1342</v>
      </c>
      <c r="N3776">
        <v>184343</v>
      </c>
      <c r="S3776" t="s">
        <v>182</v>
      </c>
      <c r="W3776">
        <v>6</v>
      </c>
      <c r="X3776">
        <v>14</v>
      </c>
      <c r="Y3776">
        <v>1</v>
      </c>
      <c r="Z3776">
        <v>1099579</v>
      </c>
      <c r="AA3776" t="s">
        <v>146</v>
      </c>
      <c r="AB3776">
        <v>102</v>
      </c>
      <c r="AC3776" t="s">
        <v>10</v>
      </c>
      <c r="AD3776" t="s">
        <v>10</v>
      </c>
      <c r="AE3776">
        <v>1247</v>
      </c>
    </row>
    <row r="3777" spans="1:31" x14ac:dyDescent="0.25">
      <c r="A3777">
        <v>345</v>
      </c>
      <c r="B3777">
        <v>345</v>
      </c>
      <c r="C3777">
        <v>1125</v>
      </c>
      <c r="E3777" s="3">
        <v>41800</v>
      </c>
      <c r="F3777" s="15">
        <f t="shared" si="116"/>
        <v>2014</v>
      </c>
      <c r="G3777" s="3">
        <f t="shared" si="117"/>
        <v>41820</v>
      </c>
      <c r="H3777" t="s">
        <v>142</v>
      </c>
      <c r="I3777" t="s">
        <v>172</v>
      </c>
      <c r="J3777" t="b">
        <v>0</v>
      </c>
      <c r="K3777" t="s">
        <v>1630</v>
      </c>
      <c r="L3777">
        <v>91928</v>
      </c>
      <c r="M3777">
        <v>1342</v>
      </c>
      <c r="N3777">
        <v>184343</v>
      </c>
      <c r="S3777" t="s">
        <v>182</v>
      </c>
      <c r="W3777">
        <v>6</v>
      </c>
      <c r="X3777">
        <v>14</v>
      </c>
      <c r="Y3777">
        <v>1</v>
      </c>
      <c r="Z3777">
        <v>1099579</v>
      </c>
      <c r="AA3777" t="s">
        <v>146</v>
      </c>
      <c r="AB3777">
        <v>102</v>
      </c>
      <c r="AC3777" t="s">
        <v>10</v>
      </c>
      <c r="AD3777" t="s">
        <v>10</v>
      </c>
      <c r="AE3777">
        <v>1248</v>
      </c>
    </row>
    <row r="3778" spans="1:31" x14ac:dyDescent="0.25">
      <c r="A3778">
        <v>345</v>
      </c>
      <c r="B3778">
        <v>345</v>
      </c>
      <c r="C3778">
        <v>1125</v>
      </c>
      <c r="E3778" s="3">
        <v>41814</v>
      </c>
      <c r="F3778" s="15">
        <f t="shared" si="116"/>
        <v>2014</v>
      </c>
      <c r="G3778" s="3">
        <f t="shared" si="117"/>
        <v>41820</v>
      </c>
      <c r="H3778" t="s">
        <v>142</v>
      </c>
      <c r="I3778" t="s">
        <v>171</v>
      </c>
      <c r="J3778" t="b">
        <v>0</v>
      </c>
      <c r="K3778" t="s">
        <v>183</v>
      </c>
      <c r="L3778">
        <v>91928</v>
      </c>
      <c r="M3778">
        <v>1345</v>
      </c>
      <c r="N3778">
        <v>185053</v>
      </c>
      <c r="S3778" t="s">
        <v>182</v>
      </c>
      <c r="W3778">
        <v>6</v>
      </c>
      <c r="X3778">
        <v>14</v>
      </c>
      <c r="Y3778">
        <v>6</v>
      </c>
      <c r="Z3778">
        <v>1098824</v>
      </c>
      <c r="AA3778" t="s">
        <v>146</v>
      </c>
      <c r="AB3778">
        <v>102</v>
      </c>
      <c r="AC3778" t="s">
        <v>10</v>
      </c>
      <c r="AD3778" t="s">
        <v>10</v>
      </c>
      <c r="AE3778">
        <v>1331</v>
      </c>
    </row>
    <row r="3779" spans="1:31" x14ac:dyDescent="0.25">
      <c r="A3779">
        <v>345</v>
      </c>
      <c r="B3779">
        <v>345</v>
      </c>
      <c r="C3779">
        <v>1125</v>
      </c>
      <c r="E3779" s="3">
        <v>41814</v>
      </c>
      <c r="F3779" s="15">
        <f t="shared" ref="F3779:F3842" si="118">YEAR(E3779)</f>
        <v>2014</v>
      </c>
      <c r="G3779" s="3">
        <f t="shared" ref="G3779:G3842" si="119">EOMONTH(E3779,0)</f>
        <v>41820</v>
      </c>
      <c r="H3779" t="s">
        <v>142</v>
      </c>
      <c r="I3779" t="s">
        <v>175</v>
      </c>
      <c r="J3779" t="b">
        <v>0</v>
      </c>
      <c r="K3779" t="s">
        <v>183</v>
      </c>
      <c r="L3779">
        <v>91928</v>
      </c>
      <c r="M3779">
        <v>1345</v>
      </c>
      <c r="N3779">
        <v>185053</v>
      </c>
      <c r="S3779" t="s">
        <v>182</v>
      </c>
      <c r="W3779">
        <v>6</v>
      </c>
      <c r="X3779">
        <v>14</v>
      </c>
      <c r="Y3779">
        <v>6</v>
      </c>
      <c r="Z3779">
        <v>1099394</v>
      </c>
      <c r="AA3779" t="s">
        <v>146</v>
      </c>
      <c r="AB3779">
        <v>102</v>
      </c>
      <c r="AC3779" t="s">
        <v>10</v>
      </c>
      <c r="AD3779" t="s">
        <v>10</v>
      </c>
      <c r="AE3779">
        <v>1348</v>
      </c>
    </row>
    <row r="3780" spans="1:31" x14ac:dyDescent="0.25">
      <c r="A3780">
        <v>345</v>
      </c>
      <c r="B3780">
        <v>345</v>
      </c>
      <c r="C3780">
        <v>1125</v>
      </c>
      <c r="E3780" s="3">
        <v>41820</v>
      </c>
      <c r="F3780" s="15">
        <f t="shared" si="118"/>
        <v>2014</v>
      </c>
      <c r="G3780" s="3">
        <f t="shared" si="119"/>
        <v>41820</v>
      </c>
      <c r="H3780" t="s">
        <v>142</v>
      </c>
      <c r="I3780" t="s">
        <v>165</v>
      </c>
      <c r="J3780" t="b">
        <v>0</v>
      </c>
      <c r="K3780" t="s">
        <v>1633</v>
      </c>
      <c r="L3780">
        <v>91927</v>
      </c>
      <c r="M3780">
        <v>1348</v>
      </c>
      <c r="N3780">
        <v>185189</v>
      </c>
      <c r="S3780" t="s">
        <v>182</v>
      </c>
      <c r="W3780">
        <v>6</v>
      </c>
      <c r="X3780">
        <v>14</v>
      </c>
      <c r="Y3780">
        <v>2</v>
      </c>
      <c r="Z3780">
        <v>1099737</v>
      </c>
      <c r="AA3780" t="s">
        <v>146</v>
      </c>
      <c r="AB3780">
        <v>102</v>
      </c>
      <c r="AC3780" t="s">
        <v>10</v>
      </c>
      <c r="AD3780" t="s">
        <v>10</v>
      </c>
      <c r="AE3780">
        <v>555</v>
      </c>
    </row>
    <row r="3781" spans="1:31" x14ac:dyDescent="0.25">
      <c r="A3781">
        <v>345</v>
      </c>
      <c r="B3781">
        <v>345</v>
      </c>
      <c r="C3781">
        <v>1125</v>
      </c>
      <c r="E3781" s="3">
        <v>41820</v>
      </c>
      <c r="F3781" s="15">
        <f t="shared" si="118"/>
        <v>2014</v>
      </c>
      <c r="G3781" s="3">
        <f t="shared" si="119"/>
        <v>41820</v>
      </c>
      <c r="H3781" t="s">
        <v>142</v>
      </c>
      <c r="I3781" t="s">
        <v>168</v>
      </c>
      <c r="J3781" t="b">
        <v>0</v>
      </c>
      <c r="K3781" t="s">
        <v>183</v>
      </c>
      <c r="L3781">
        <v>91928</v>
      </c>
      <c r="M3781">
        <v>1348</v>
      </c>
      <c r="N3781">
        <v>185189</v>
      </c>
      <c r="S3781" t="s">
        <v>182</v>
      </c>
      <c r="W3781">
        <v>6</v>
      </c>
      <c r="X3781">
        <v>14</v>
      </c>
      <c r="Y3781">
        <v>2</v>
      </c>
      <c r="Z3781">
        <v>1099720</v>
      </c>
      <c r="AA3781" t="s">
        <v>146</v>
      </c>
      <c r="AB3781">
        <v>102</v>
      </c>
      <c r="AC3781" t="s">
        <v>10</v>
      </c>
      <c r="AD3781" t="s">
        <v>10</v>
      </c>
      <c r="AE3781">
        <v>556</v>
      </c>
    </row>
    <row r="3782" spans="1:31" x14ac:dyDescent="0.25">
      <c r="A3782">
        <v>345</v>
      </c>
      <c r="B3782">
        <v>345</v>
      </c>
      <c r="C3782">
        <v>1125</v>
      </c>
      <c r="E3782" s="3">
        <v>41835</v>
      </c>
      <c r="F3782" s="15">
        <f t="shared" si="118"/>
        <v>2014</v>
      </c>
      <c r="G3782" s="3">
        <f t="shared" si="119"/>
        <v>41851</v>
      </c>
      <c r="H3782" t="s">
        <v>142</v>
      </c>
      <c r="I3782" t="s">
        <v>168</v>
      </c>
      <c r="J3782" t="b">
        <v>0</v>
      </c>
      <c r="K3782" t="s">
        <v>183</v>
      </c>
      <c r="L3782">
        <v>91927</v>
      </c>
      <c r="M3782">
        <v>1351</v>
      </c>
      <c r="N3782">
        <v>186388</v>
      </c>
      <c r="S3782" t="s">
        <v>182</v>
      </c>
      <c r="W3782">
        <v>7</v>
      </c>
      <c r="X3782">
        <v>14</v>
      </c>
      <c r="Y3782">
        <v>2</v>
      </c>
      <c r="Z3782">
        <v>1099720</v>
      </c>
      <c r="AA3782" t="s">
        <v>146</v>
      </c>
      <c r="AB3782">
        <v>102</v>
      </c>
      <c r="AC3782" t="s">
        <v>10</v>
      </c>
      <c r="AD3782" t="s">
        <v>10</v>
      </c>
      <c r="AE3782">
        <v>438</v>
      </c>
    </row>
    <row r="3783" spans="1:31" x14ac:dyDescent="0.25">
      <c r="A3783">
        <v>345</v>
      </c>
      <c r="B3783">
        <v>345</v>
      </c>
      <c r="C3783">
        <v>1125</v>
      </c>
      <c r="E3783" s="3">
        <v>41835</v>
      </c>
      <c r="F3783" s="15">
        <f t="shared" si="118"/>
        <v>2014</v>
      </c>
      <c r="G3783" s="3">
        <f t="shared" si="119"/>
        <v>41851</v>
      </c>
      <c r="H3783" t="s">
        <v>142</v>
      </c>
      <c r="I3783" t="s">
        <v>165</v>
      </c>
      <c r="J3783" t="b">
        <v>0</v>
      </c>
      <c r="K3783" t="s">
        <v>1633</v>
      </c>
      <c r="L3783">
        <v>91927</v>
      </c>
      <c r="M3783">
        <v>1351</v>
      </c>
      <c r="N3783">
        <v>186388</v>
      </c>
      <c r="S3783" t="s">
        <v>182</v>
      </c>
      <c r="W3783">
        <v>7</v>
      </c>
      <c r="X3783">
        <v>14</v>
      </c>
      <c r="Y3783">
        <v>2</v>
      </c>
      <c r="Z3783">
        <v>1099737</v>
      </c>
      <c r="AA3783" t="s">
        <v>146</v>
      </c>
      <c r="AB3783">
        <v>102</v>
      </c>
      <c r="AC3783" t="s">
        <v>10</v>
      </c>
      <c r="AD3783" t="s">
        <v>10</v>
      </c>
      <c r="AE3783">
        <v>439</v>
      </c>
    </row>
    <row r="3784" spans="1:31" x14ac:dyDescent="0.25">
      <c r="A3784">
        <v>345</v>
      </c>
      <c r="B3784">
        <v>345</v>
      </c>
      <c r="C3784">
        <v>1125</v>
      </c>
      <c r="E3784" s="3">
        <v>41835</v>
      </c>
      <c r="F3784" s="15">
        <f t="shared" si="118"/>
        <v>2014</v>
      </c>
      <c r="G3784" s="3">
        <f t="shared" si="119"/>
        <v>41851</v>
      </c>
      <c r="H3784" t="s">
        <v>142</v>
      </c>
      <c r="I3784" t="s">
        <v>168</v>
      </c>
      <c r="J3784" t="b">
        <v>0</v>
      </c>
      <c r="K3784" t="s">
        <v>183</v>
      </c>
      <c r="L3784">
        <v>91928</v>
      </c>
      <c r="M3784">
        <v>1351</v>
      </c>
      <c r="N3784">
        <v>186388</v>
      </c>
      <c r="S3784" t="s">
        <v>182</v>
      </c>
      <c r="W3784">
        <v>7</v>
      </c>
      <c r="X3784">
        <v>14</v>
      </c>
      <c r="Y3784">
        <v>2</v>
      </c>
      <c r="Z3784">
        <v>1099720</v>
      </c>
      <c r="AA3784" t="s">
        <v>146</v>
      </c>
      <c r="AB3784">
        <v>102</v>
      </c>
      <c r="AC3784" t="s">
        <v>10</v>
      </c>
      <c r="AD3784" t="s">
        <v>10</v>
      </c>
      <c r="AE3784">
        <v>440</v>
      </c>
    </row>
    <row r="3785" spans="1:31" x14ac:dyDescent="0.25">
      <c r="A3785">
        <v>345</v>
      </c>
      <c r="B3785">
        <v>345</v>
      </c>
      <c r="C3785">
        <v>1125</v>
      </c>
      <c r="E3785" s="3">
        <v>41835</v>
      </c>
      <c r="F3785" s="15">
        <f t="shared" si="118"/>
        <v>2014</v>
      </c>
      <c r="G3785" s="3">
        <f t="shared" si="119"/>
        <v>41851</v>
      </c>
      <c r="H3785" t="s">
        <v>142</v>
      </c>
      <c r="I3785" t="s">
        <v>165</v>
      </c>
      <c r="J3785" t="b">
        <v>0</v>
      </c>
      <c r="K3785" t="s">
        <v>1634</v>
      </c>
      <c r="L3785">
        <v>91928</v>
      </c>
      <c r="M3785">
        <v>1351</v>
      </c>
      <c r="N3785">
        <v>186388</v>
      </c>
      <c r="S3785" t="s">
        <v>182</v>
      </c>
      <c r="W3785">
        <v>7</v>
      </c>
      <c r="X3785">
        <v>14</v>
      </c>
      <c r="Y3785">
        <v>1</v>
      </c>
      <c r="Z3785">
        <v>1099737</v>
      </c>
      <c r="AA3785" t="s">
        <v>146</v>
      </c>
      <c r="AB3785">
        <v>102</v>
      </c>
      <c r="AC3785" t="s">
        <v>10</v>
      </c>
      <c r="AD3785" t="s">
        <v>10</v>
      </c>
      <c r="AE3785">
        <v>441</v>
      </c>
    </row>
    <row r="3786" spans="1:31" x14ac:dyDescent="0.25">
      <c r="A3786">
        <v>345</v>
      </c>
      <c r="B3786">
        <v>345</v>
      </c>
      <c r="C3786">
        <v>1125</v>
      </c>
      <c r="E3786" s="3">
        <v>41835</v>
      </c>
      <c r="F3786" s="15">
        <f t="shared" si="118"/>
        <v>2014</v>
      </c>
      <c r="G3786" s="3">
        <f t="shared" si="119"/>
        <v>41851</v>
      </c>
      <c r="H3786" t="s">
        <v>142</v>
      </c>
      <c r="I3786" t="s">
        <v>165</v>
      </c>
      <c r="J3786" t="b">
        <v>0</v>
      </c>
      <c r="K3786" t="s">
        <v>1634</v>
      </c>
      <c r="L3786">
        <v>91928</v>
      </c>
      <c r="M3786">
        <v>1351</v>
      </c>
      <c r="N3786">
        <v>186388</v>
      </c>
      <c r="S3786" t="s">
        <v>182</v>
      </c>
      <c r="W3786">
        <v>7</v>
      </c>
      <c r="X3786">
        <v>14</v>
      </c>
      <c r="Y3786">
        <v>1</v>
      </c>
      <c r="Z3786">
        <v>1099737</v>
      </c>
      <c r="AA3786" t="s">
        <v>146</v>
      </c>
      <c r="AB3786">
        <v>102</v>
      </c>
      <c r="AC3786" t="s">
        <v>10</v>
      </c>
      <c r="AD3786" t="s">
        <v>10</v>
      </c>
      <c r="AE3786">
        <v>442</v>
      </c>
    </row>
    <row r="3787" spans="1:31" x14ac:dyDescent="0.25">
      <c r="A3787">
        <v>345</v>
      </c>
      <c r="B3787">
        <v>345</v>
      </c>
      <c r="C3787">
        <v>1125</v>
      </c>
      <c r="E3787" s="3">
        <v>41835</v>
      </c>
      <c r="F3787" s="15">
        <f t="shared" si="118"/>
        <v>2014</v>
      </c>
      <c r="G3787" s="3">
        <f t="shared" si="119"/>
        <v>41851</v>
      </c>
      <c r="H3787" t="s">
        <v>142</v>
      </c>
      <c r="I3787" t="s">
        <v>165</v>
      </c>
      <c r="J3787" t="b">
        <v>0</v>
      </c>
      <c r="K3787" t="s">
        <v>1634</v>
      </c>
      <c r="L3787">
        <v>91928</v>
      </c>
      <c r="M3787">
        <v>1351</v>
      </c>
      <c r="N3787">
        <v>186388</v>
      </c>
      <c r="S3787" t="s">
        <v>182</v>
      </c>
      <c r="W3787">
        <v>7</v>
      </c>
      <c r="X3787">
        <v>14</v>
      </c>
      <c r="Y3787">
        <v>3</v>
      </c>
      <c r="Z3787">
        <v>1099737</v>
      </c>
      <c r="AA3787" t="s">
        <v>146</v>
      </c>
      <c r="AB3787">
        <v>102</v>
      </c>
      <c r="AC3787" t="s">
        <v>10</v>
      </c>
      <c r="AD3787" t="s">
        <v>10</v>
      </c>
      <c r="AE3787">
        <v>443</v>
      </c>
    </row>
    <row r="3788" spans="1:31" x14ac:dyDescent="0.25">
      <c r="A3788">
        <v>345</v>
      </c>
      <c r="B3788">
        <v>345</v>
      </c>
      <c r="C3788">
        <v>1125</v>
      </c>
      <c r="E3788" s="3">
        <v>41835</v>
      </c>
      <c r="F3788" s="15">
        <f t="shared" si="118"/>
        <v>2014</v>
      </c>
      <c r="G3788" s="3">
        <f t="shared" si="119"/>
        <v>41851</v>
      </c>
      <c r="H3788" t="s">
        <v>142</v>
      </c>
      <c r="I3788" t="s">
        <v>168</v>
      </c>
      <c r="J3788" t="b">
        <v>0</v>
      </c>
      <c r="K3788" t="s">
        <v>183</v>
      </c>
      <c r="L3788">
        <v>91927</v>
      </c>
      <c r="M3788">
        <v>1351</v>
      </c>
      <c r="N3788">
        <v>186388</v>
      </c>
      <c r="S3788" t="s">
        <v>182</v>
      </c>
      <c r="W3788">
        <v>7</v>
      </c>
      <c r="X3788">
        <v>14</v>
      </c>
      <c r="Y3788">
        <v>2</v>
      </c>
      <c r="Z3788">
        <v>1099720</v>
      </c>
      <c r="AA3788" t="s">
        <v>146</v>
      </c>
      <c r="AB3788">
        <v>102</v>
      </c>
      <c r="AC3788" t="s">
        <v>10</v>
      </c>
      <c r="AD3788" t="s">
        <v>10</v>
      </c>
      <c r="AE3788">
        <v>458</v>
      </c>
    </row>
    <row r="3789" spans="1:31" x14ac:dyDescent="0.25">
      <c r="A3789">
        <v>345</v>
      </c>
      <c r="B3789">
        <v>345</v>
      </c>
      <c r="C3789">
        <v>1125</v>
      </c>
      <c r="E3789" s="3">
        <v>41828</v>
      </c>
      <c r="F3789" s="15">
        <f t="shared" si="118"/>
        <v>2014</v>
      </c>
      <c r="G3789" s="3">
        <f t="shared" si="119"/>
        <v>41851</v>
      </c>
      <c r="H3789" t="s">
        <v>142</v>
      </c>
      <c r="I3789" t="s">
        <v>175</v>
      </c>
      <c r="J3789" t="b">
        <v>0</v>
      </c>
      <c r="K3789" t="s">
        <v>183</v>
      </c>
      <c r="L3789">
        <v>91928</v>
      </c>
      <c r="M3789">
        <v>1354</v>
      </c>
      <c r="N3789">
        <v>186390</v>
      </c>
      <c r="S3789" t="s">
        <v>182</v>
      </c>
      <c r="W3789">
        <v>7</v>
      </c>
      <c r="X3789">
        <v>14</v>
      </c>
      <c r="Y3789">
        <v>3</v>
      </c>
      <c r="Z3789">
        <v>1099394</v>
      </c>
      <c r="AA3789" t="s">
        <v>146</v>
      </c>
      <c r="AB3789">
        <v>102</v>
      </c>
      <c r="AC3789" t="s">
        <v>10</v>
      </c>
      <c r="AD3789" t="s">
        <v>10</v>
      </c>
      <c r="AE3789">
        <v>1116</v>
      </c>
    </row>
    <row r="3790" spans="1:31" x14ac:dyDescent="0.25">
      <c r="A3790">
        <v>345</v>
      </c>
      <c r="B3790">
        <v>345</v>
      </c>
      <c r="C3790">
        <v>1125</v>
      </c>
      <c r="E3790" s="3">
        <v>41828</v>
      </c>
      <c r="F3790" s="15">
        <f t="shared" si="118"/>
        <v>2014</v>
      </c>
      <c r="G3790" s="3">
        <f t="shared" si="119"/>
        <v>41851</v>
      </c>
      <c r="H3790" t="s">
        <v>142</v>
      </c>
      <c r="I3790" t="s">
        <v>175</v>
      </c>
      <c r="J3790" t="b">
        <v>0</v>
      </c>
      <c r="K3790" t="s">
        <v>183</v>
      </c>
      <c r="L3790">
        <v>91928</v>
      </c>
      <c r="M3790">
        <v>1354</v>
      </c>
      <c r="N3790">
        <v>186390</v>
      </c>
      <c r="S3790" t="s">
        <v>182</v>
      </c>
      <c r="W3790">
        <v>7</v>
      </c>
      <c r="X3790">
        <v>14</v>
      </c>
      <c r="Y3790">
        <v>3</v>
      </c>
      <c r="Z3790">
        <v>1099394</v>
      </c>
      <c r="AA3790" t="s">
        <v>146</v>
      </c>
      <c r="AB3790">
        <v>102</v>
      </c>
      <c r="AC3790" t="s">
        <v>10</v>
      </c>
      <c r="AD3790" t="s">
        <v>10</v>
      </c>
      <c r="AE3790">
        <v>1117</v>
      </c>
    </row>
    <row r="3791" spans="1:31" x14ac:dyDescent="0.25">
      <c r="A3791">
        <v>345</v>
      </c>
      <c r="B3791">
        <v>345</v>
      </c>
      <c r="C3791">
        <v>1125</v>
      </c>
      <c r="E3791" s="3">
        <v>41828</v>
      </c>
      <c r="F3791" s="15">
        <f t="shared" si="118"/>
        <v>2014</v>
      </c>
      <c r="G3791" s="3">
        <f t="shared" si="119"/>
        <v>41851</v>
      </c>
      <c r="H3791" t="s">
        <v>142</v>
      </c>
      <c r="I3791" t="s">
        <v>175</v>
      </c>
      <c r="J3791" t="b">
        <v>0</v>
      </c>
      <c r="K3791" t="s">
        <v>183</v>
      </c>
      <c r="L3791">
        <v>91928</v>
      </c>
      <c r="M3791">
        <v>1354</v>
      </c>
      <c r="N3791">
        <v>186390</v>
      </c>
      <c r="S3791" t="s">
        <v>182</v>
      </c>
      <c r="W3791">
        <v>7</v>
      </c>
      <c r="X3791">
        <v>14</v>
      </c>
      <c r="Y3791">
        <v>3</v>
      </c>
      <c r="Z3791">
        <v>1099394</v>
      </c>
      <c r="AA3791" t="s">
        <v>146</v>
      </c>
      <c r="AB3791">
        <v>102</v>
      </c>
      <c r="AC3791" t="s">
        <v>10</v>
      </c>
      <c r="AD3791" t="s">
        <v>10</v>
      </c>
      <c r="AE3791">
        <v>1118</v>
      </c>
    </row>
    <row r="3792" spans="1:31" x14ac:dyDescent="0.25">
      <c r="A3792">
        <v>345</v>
      </c>
      <c r="B3792">
        <v>345</v>
      </c>
      <c r="C3792">
        <v>1125</v>
      </c>
      <c r="E3792" s="3">
        <v>41828</v>
      </c>
      <c r="F3792" s="15">
        <f t="shared" si="118"/>
        <v>2014</v>
      </c>
      <c r="G3792" s="3">
        <f t="shared" si="119"/>
        <v>41851</v>
      </c>
      <c r="H3792" t="s">
        <v>142</v>
      </c>
      <c r="I3792" t="s">
        <v>171</v>
      </c>
      <c r="J3792" t="b">
        <v>0</v>
      </c>
      <c r="K3792" t="s">
        <v>183</v>
      </c>
      <c r="L3792">
        <v>91928</v>
      </c>
      <c r="M3792">
        <v>1354</v>
      </c>
      <c r="N3792">
        <v>186390</v>
      </c>
      <c r="S3792" t="s">
        <v>182</v>
      </c>
      <c r="W3792">
        <v>7</v>
      </c>
      <c r="X3792">
        <v>14</v>
      </c>
      <c r="Y3792">
        <v>3</v>
      </c>
      <c r="Z3792">
        <v>1098824</v>
      </c>
      <c r="AA3792" t="s">
        <v>146</v>
      </c>
      <c r="AB3792">
        <v>102</v>
      </c>
      <c r="AC3792" t="s">
        <v>10</v>
      </c>
      <c r="AD3792" t="s">
        <v>10</v>
      </c>
      <c r="AE3792">
        <v>1127</v>
      </c>
    </row>
    <row r="3793" spans="1:31" x14ac:dyDescent="0.25">
      <c r="A3793">
        <v>345</v>
      </c>
      <c r="B3793">
        <v>345</v>
      </c>
      <c r="C3793">
        <v>1125</v>
      </c>
      <c r="E3793" s="3">
        <v>41828</v>
      </c>
      <c r="F3793" s="15">
        <f t="shared" si="118"/>
        <v>2014</v>
      </c>
      <c r="G3793" s="3">
        <f t="shared" si="119"/>
        <v>41851</v>
      </c>
      <c r="H3793" t="s">
        <v>142</v>
      </c>
      <c r="I3793" t="s">
        <v>171</v>
      </c>
      <c r="J3793" t="b">
        <v>0</v>
      </c>
      <c r="K3793" t="s">
        <v>183</v>
      </c>
      <c r="L3793">
        <v>91928</v>
      </c>
      <c r="M3793">
        <v>1354</v>
      </c>
      <c r="N3793">
        <v>186390</v>
      </c>
      <c r="S3793" t="s">
        <v>182</v>
      </c>
      <c r="W3793">
        <v>7</v>
      </c>
      <c r="X3793">
        <v>14</v>
      </c>
      <c r="Y3793">
        <v>3</v>
      </c>
      <c r="Z3793">
        <v>1098824</v>
      </c>
      <c r="AA3793" t="s">
        <v>146</v>
      </c>
      <c r="AB3793">
        <v>102</v>
      </c>
      <c r="AC3793" t="s">
        <v>10</v>
      </c>
      <c r="AD3793" t="s">
        <v>10</v>
      </c>
      <c r="AE3793">
        <v>1128</v>
      </c>
    </row>
    <row r="3794" spans="1:31" x14ac:dyDescent="0.25">
      <c r="A3794">
        <v>345</v>
      </c>
      <c r="B3794">
        <v>345</v>
      </c>
      <c r="C3794">
        <v>1125</v>
      </c>
      <c r="E3794" s="3">
        <v>41828</v>
      </c>
      <c r="F3794" s="15">
        <f t="shared" si="118"/>
        <v>2014</v>
      </c>
      <c r="G3794" s="3">
        <f t="shared" si="119"/>
        <v>41851</v>
      </c>
      <c r="H3794" t="s">
        <v>142</v>
      </c>
      <c r="I3794" t="s">
        <v>171</v>
      </c>
      <c r="J3794" t="b">
        <v>0</v>
      </c>
      <c r="K3794" t="s">
        <v>183</v>
      </c>
      <c r="L3794">
        <v>91928</v>
      </c>
      <c r="M3794">
        <v>1354</v>
      </c>
      <c r="N3794">
        <v>186390</v>
      </c>
      <c r="S3794" t="s">
        <v>182</v>
      </c>
      <c r="W3794">
        <v>7</v>
      </c>
      <c r="X3794">
        <v>14</v>
      </c>
      <c r="Y3794">
        <v>3</v>
      </c>
      <c r="Z3794">
        <v>1098824</v>
      </c>
      <c r="AA3794" t="s">
        <v>146</v>
      </c>
      <c r="AB3794">
        <v>102</v>
      </c>
      <c r="AC3794" t="s">
        <v>10</v>
      </c>
      <c r="AD3794" t="s">
        <v>10</v>
      </c>
      <c r="AE3794">
        <v>1129</v>
      </c>
    </row>
    <row r="3795" spans="1:31" x14ac:dyDescent="0.25">
      <c r="A3795">
        <v>345</v>
      </c>
      <c r="B3795">
        <v>345</v>
      </c>
      <c r="C3795">
        <v>1125</v>
      </c>
      <c r="E3795" s="3">
        <v>41828</v>
      </c>
      <c r="F3795" s="15">
        <f t="shared" si="118"/>
        <v>2014</v>
      </c>
      <c r="G3795" s="3">
        <f t="shared" si="119"/>
        <v>41851</v>
      </c>
      <c r="H3795" t="s">
        <v>142</v>
      </c>
      <c r="I3795" t="s">
        <v>171</v>
      </c>
      <c r="J3795" t="b">
        <v>0</v>
      </c>
      <c r="K3795" t="s">
        <v>183</v>
      </c>
      <c r="L3795">
        <v>91928</v>
      </c>
      <c r="M3795">
        <v>1354</v>
      </c>
      <c r="N3795">
        <v>186390</v>
      </c>
      <c r="S3795" t="s">
        <v>182</v>
      </c>
      <c r="W3795">
        <v>7</v>
      </c>
      <c r="X3795">
        <v>14</v>
      </c>
      <c r="Y3795">
        <v>3</v>
      </c>
      <c r="Z3795">
        <v>1098824</v>
      </c>
      <c r="AA3795" t="s">
        <v>146</v>
      </c>
      <c r="AB3795">
        <v>102</v>
      </c>
      <c r="AC3795" t="s">
        <v>10</v>
      </c>
      <c r="AD3795" t="s">
        <v>10</v>
      </c>
      <c r="AE3795">
        <v>1130</v>
      </c>
    </row>
    <row r="3796" spans="1:31" x14ac:dyDescent="0.25">
      <c r="A3796">
        <v>345</v>
      </c>
      <c r="B3796">
        <v>345</v>
      </c>
      <c r="C3796">
        <v>1125</v>
      </c>
      <c r="E3796" s="3">
        <v>41828</v>
      </c>
      <c r="F3796" s="15">
        <f t="shared" si="118"/>
        <v>2014</v>
      </c>
      <c r="G3796" s="3">
        <f t="shared" si="119"/>
        <v>41851</v>
      </c>
      <c r="H3796" t="s">
        <v>142</v>
      </c>
      <c r="I3796" t="s">
        <v>171</v>
      </c>
      <c r="J3796" t="b">
        <v>0</v>
      </c>
      <c r="K3796" t="s">
        <v>183</v>
      </c>
      <c r="L3796">
        <v>91928</v>
      </c>
      <c r="M3796">
        <v>1354</v>
      </c>
      <c r="N3796">
        <v>186390</v>
      </c>
      <c r="S3796" t="s">
        <v>182</v>
      </c>
      <c r="W3796">
        <v>7</v>
      </c>
      <c r="X3796">
        <v>14</v>
      </c>
      <c r="Y3796">
        <v>3</v>
      </c>
      <c r="Z3796">
        <v>1098824</v>
      </c>
      <c r="AA3796" t="s">
        <v>146</v>
      </c>
      <c r="AB3796">
        <v>102</v>
      </c>
      <c r="AC3796" t="s">
        <v>10</v>
      </c>
      <c r="AD3796" t="s">
        <v>10</v>
      </c>
      <c r="AE3796">
        <v>1131</v>
      </c>
    </row>
    <row r="3797" spans="1:31" x14ac:dyDescent="0.25">
      <c r="A3797">
        <v>345</v>
      </c>
      <c r="B3797">
        <v>345</v>
      </c>
      <c r="C3797">
        <v>1125</v>
      </c>
      <c r="E3797" s="3">
        <v>41828</v>
      </c>
      <c r="F3797" s="15">
        <f t="shared" si="118"/>
        <v>2014</v>
      </c>
      <c r="G3797" s="3">
        <f t="shared" si="119"/>
        <v>41851</v>
      </c>
      <c r="H3797" t="s">
        <v>142</v>
      </c>
      <c r="I3797" t="s">
        <v>171</v>
      </c>
      <c r="J3797" t="b">
        <v>0</v>
      </c>
      <c r="K3797" t="s">
        <v>183</v>
      </c>
      <c r="L3797">
        <v>91928</v>
      </c>
      <c r="M3797">
        <v>1354</v>
      </c>
      <c r="N3797">
        <v>186390</v>
      </c>
      <c r="S3797" t="s">
        <v>182</v>
      </c>
      <c r="W3797">
        <v>7</v>
      </c>
      <c r="X3797">
        <v>14</v>
      </c>
      <c r="Y3797">
        <v>3</v>
      </c>
      <c r="Z3797">
        <v>1098824</v>
      </c>
      <c r="AA3797" t="s">
        <v>146</v>
      </c>
      <c r="AB3797">
        <v>102</v>
      </c>
      <c r="AC3797" t="s">
        <v>10</v>
      </c>
      <c r="AD3797" t="s">
        <v>10</v>
      </c>
      <c r="AE3797">
        <v>1132</v>
      </c>
    </row>
    <row r="3798" spans="1:31" x14ac:dyDescent="0.25">
      <c r="A3798">
        <v>345</v>
      </c>
      <c r="B3798">
        <v>345</v>
      </c>
      <c r="C3798">
        <v>1125</v>
      </c>
      <c r="E3798" s="3">
        <v>41828</v>
      </c>
      <c r="F3798" s="15">
        <f t="shared" si="118"/>
        <v>2014</v>
      </c>
      <c r="G3798" s="3">
        <f t="shared" si="119"/>
        <v>41851</v>
      </c>
      <c r="H3798" t="s">
        <v>142</v>
      </c>
      <c r="I3798" t="s">
        <v>171</v>
      </c>
      <c r="J3798" t="b">
        <v>0</v>
      </c>
      <c r="K3798" t="s">
        <v>183</v>
      </c>
      <c r="L3798">
        <v>91928</v>
      </c>
      <c r="M3798">
        <v>1354</v>
      </c>
      <c r="N3798">
        <v>186390</v>
      </c>
      <c r="S3798" t="s">
        <v>182</v>
      </c>
      <c r="W3798">
        <v>7</v>
      </c>
      <c r="X3798">
        <v>14</v>
      </c>
      <c r="Y3798">
        <v>3</v>
      </c>
      <c r="Z3798">
        <v>1098824</v>
      </c>
      <c r="AA3798" t="s">
        <v>146</v>
      </c>
      <c r="AB3798">
        <v>102</v>
      </c>
      <c r="AC3798" t="s">
        <v>10</v>
      </c>
      <c r="AD3798" t="s">
        <v>10</v>
      </c>
      <c r="AE3798">
        <v>1133</v>
      </c>
    </row>
    <row r="3799" spans="1:31" x14ac:dyDescent="0.25">
      <c r="A3799">
        <v>345</v>
      </c>
      <c r="B3799">
        <v>345</v>
      </c>
      <c r="C3799">
        <v>1125</v>
      </c>
      <c r="E3799" s="3">
        <v>41828</v>
      </c>
      <c r="F3799" s="15">
        <f t="shared" si="118"/>
        <v>2014</v>
      </c>
      <c r="G3799" s="3">
        <f t="shared" si="119"/>
        <v>41851</v>
      </c>
      <c r="H3799" t="s">
        <v>142</v>
      </c>
      <c r="I3799" t="s">
        <v>171</v>
      </c>
      <c r="J3799" t="b">
        <v>0</v>
      </c>
      <c r="K3799" t="s">
        <v>183</v>
      </c>
      <c r="L3799">
        <v>91928</v>
      </c>
      <c r="M3799">
        <v>1354</v>
      </c>
      <c r="N3799">
        <v>186390</v>
      </c>
      <c r="S3799" t="s">
        <v>182</v>
      </c>
      <c r="W3799">
        <v>7</v>
      </c>
      <c r="X3799">
        <v>14</v>
      </c>
      <c r="Y3799">
        <v>3</v>
      </c>
      <c r="Z3799">
        <v>1098824</v>
      </c>
      <c r="AA3799" t="s">
        <v>146</v>
      </c>
      <c r="AB3799">
        <v>102</v>
      </c>
      <c r="AC3799" t="s">
        <v>10</v>
      </c>
      <c r="AD3799" t="s">
        <v>10</v>
      </c>
      <c r="AE3799">
        <v>1134</v>
      </c>
    </row>
    <row r="3800" spans="1:31" x14ac:dyDescent="0.25">
      <c r="A3800">
        <v>345</v>
      </c>
      <c r="B3800">
        <v>345</v>
      </c>
      <c r="C3800">
        <v>1125</v>
      </c>
      <c r="E3800" s="3">
        <v>41828</v>
      </c>
      <c r="F3800" s="15">
        <f t="shared" si="118"/>
        <v>2014</v>
      </c>
      <c r="G3800" s="3">
        <f t="shared" si="119"/>
        <v>41851</v>
      </c>
      <c r="H3800" t="s">
        <v>142</v>
      </c>
      <c r="I3800" t="s">
        <v>172</v>
      </c>
      <c r="J3800" t="b">
        <v>0</v>
      </c>
      <c r="K3800" t="s">
        <v>1635</v>
      </c>
      <c r="L3800">
        <v>91928</v>
      </c>
      <c r="M3800">
        <v>1354</v>
      </c>
      <c r="N3800">
        <v>186390</v>
      </c>
      <c r="S3800" t="s">
        <v>182</v>
      </c>
      <c r="W3800">
        <v>7</v>
      </c>
      <c r="X3800">
        <v>14</v>
      </c>
      <c r="Y3800">
        <v>2</v>
      </c>
      <c r="Z3800">
        <v>1099579</v>
      </c>
      <c r="AA3800" t="s">
        <v>146</v>
      </c>
      <c r="AB3800">
        <v>102</v>
      </c>
      <c r="AC3800" t="s">
        <v>10</v>
      </c>
      <c r="AD3800" t="s">
        <v>10</v>
      </c>
      <c r="AE3800">
        <v>1145</v>
      </c>
    </row>
    <row r="3801" spans="1:31" x14ac:dyDescent="0.25">
      <c r="A3801">
        <v>345</v>
      </c>
      <c r="B3801">
        <v>345</v>
      </c>
      <c r="C3801">
        <v>1125</v>
      </c>
      <c r="E3801" s="3">
        <v>41851</v>
      </c>
      <c r="F3801" s="15">
        <f t="shared" si="118"/>
        <v>2014</v>
      </c>
      <c r="G3801" s="3">
        <f t="shared" si="119"/>
        <v>41851</v>
      </c>
      <c r="H3801" t="s">
        <v>142</v>
      </c>
      <c r="I3801" t="s">
        <v>165</v>
      </c>
      <c r="J3801" t="b">
        <v>0</v>
      </c>
      <c r="K3801" t="s">
        <v>1633</v>
      </c>
      <c r="L3801">
        <v>91927</v>
      </c>
      <c r="M3801">
        <v>1357</v>
      </c>
      <c r="N3801">
        <v>187448</v>
      </c>
      <c r="S3801" t="s">
        <v>182</v>
      </c>
      <c r="W3801">
        <v>7</v>
      </c>
      <c r="X3801">
        <v>14</v>
      </c>
      <c r="Y3801">
        <v>2</v>
      </c>
      <c r="Z3801">
        <v>1099737</v>
      </c>
      <c r="AA3801" t="s">
        <v>146</v>
      </c>
      <c r="AB3801">
        <v>102</v>
      </c>
      <c r="AC3801" t="s">
        <v>10</v>
      </c>
      <c r="AD3801" t="s">
        <v>10</v>
      </c>
      <c r="AE3801">
        <v>503</v>
      </c>
    </row>
    <row r="3802" spans="1:31" x14ac:dyDescent="0.25">
      <c r="A3802">
        <v>345</v>
      </c>
      <c r="B3802">
        <v>345</v>
      </c>
      <c r="C3802">
        <v>1125</v>
      </c>
      <c r="E3802" s="3">
        <v>41851</v>
      </c>
      <c r="F3802" s="15">
        <f t="shared" si="118"/>
        <v>2014</v>
      </c>
      <c r="G3802" s="3">
        <f t="shared" si="119"/>
        <v>41851</v>
      </c>
      <c r="H3802" t="s">
        <v>142</v>
      </c>
      <c r="I3802" t="s">
        <v>165</v>
      </c>
      <c r="J3802" t="b">
        <v>0</v>
      </c>
      <c r="K3802" t="s">
        <v>949</v>
      </c>
      <c r="L3802">
        <v>91928</v>
      </c>
      <c r="M3802">
        <v>1357</v>
      </c>
      <c r="N3802">
        <v>187448</v>
      </c>
      <c r="S3802" t="s">
        <v>182</v>
      </c>
      <c r="W3802">
        <v>7</v>
      </c>
      <c r="X3802">
        <v>14</v>
      </c>
      <c r="Y3802">
        <v>2</v>
      </c>
      <c r="Z3802">
        <v>1099737</v>
      </c>
      <c r="AA3802" t="s">
        <v>146</v>
      </c>
      <c r="AB3802">
        <v>102</v>
      </c>
      <c r="AC3802" t="s">
        <v>10</v>
      </c>
      <c r="AD3802" t="s">
        <v>10</v>
      </c>
      <c r="AE3802">
        <v>516</v>
      </c>
    </row>
    <row r="3803" spans="1:31" x14ac:dyDescent="0.25">
      <c r="A3803">
        <v>345</v>
      </c>
      <c r="B3803">
        <v>345</v>
      </c>
      <c r="C3803">
        <v>1125</v>
      </c>
      <c r="E3803" s="3">
        <v>41851</v>
      </c>
      <c r="F3803" s="15">
        <f t="shared" si="118"/>
        <v>2014</v>
      </c>
      <c r="G3803" s="3">
        <f t="shared" si="119"/>
        <v>41851</v>
      </c>
      <c r="H3803" t="s">
        <v>142</v>
      </c>
      <c r="I3803" t="s">
        <v>165</v>
      </c>
      <c r="J3803" t="b">
        <v>0</v>
      </c>
      <c r="K3803" t="s">
        <v>1633</v>
      </c>
      <c r="L3803">
        <v>91927</v>
      </c>
      <c r="M3803">
        <v>1357</v>
      </c>
      <c r="N3803">
        <v>187448</v>
      </c>
      <c r="S3803" t="s">
        <v>182</v>
      </c>
      <c r="W3803">
        <v>7</v>
      </c>
      <c r="X3803">
        <v>14</v>
      </c>
      <c r="Y3803">
        <v>3</v>
      </c>
      <c r="Z3803">
        <v>1099737</v>
      </c>
      <c r="AA3803" t="s">
        <v>146</v>
      </c>
      <c r="AB3803">
        <v>102</v>
      </c>
      <c r="AC3803" t="s">
        <v>10</v>
      </c>
      <c r="AD3803" t="s">
        <v>10</v>
      </c>
      <c r="AE3803">
        <v>519</v>
      </c>
    </row>
    <row r="3804" spans="1:31" x14ac:dyDescent="0.25">
      <c r="A3804">
        <v>345</v>
      </c>
      <c r="B3804">
        <v>345</v>
      </c>
      <c r="C3804">
        <v>1125</v>
      </c>
      <c r="E3804" s="3">
        <v>41851</v>
      </c>
      <c r="F3804" s="15">
        <f t="shared" si="118"/>
        <v>2014</v>
      </c>
      <c r="G3804" s="3">
        <f t="shared" si="119"/>
        <v>41851</v>
      </c>
      <c r="H3804" t="s">
        <v>142</v>
      </c>
      <c r="I3804" t="s">
        <v>165</v>
      </c>
      <c r="J3804" t="b">
        <v>0</v>
      </c>
      <c r="K3804" t="s">
        <v>1633</v>
      </c>
      <c r="L3804">
        <v>91927</v>
      </c>
      <c r="M3804">
        <v>1357</v>
      </c>
      <c r="N3804">
        <v>187448</v>
      </c>
      <c r="S3804" t="s">
        <v>182</v>
      </c>
      <c r="W3804">
        <v>7</v>
      </c>
      <c r="X3804">
        <v>14</v>
      </c>
      <c r="Y3804">
        <v>2</v>
      </c>
      <c r="Z3804">
        <v>1099737</v>
      </c>
      <c r="AA3804" t="s">
        <v>146</v>
      </c>
      <c r="AB3804">
        <v>102</v>
      </c>
      <c r="AC3804" t="s">
        <v>10</v>
      </c>
      <c r="AD3804" t="s">
        <v>10</v>
      </c>
      <c r="AE3804">
        <v>520</v>
      </c>
    </row>
    <row r="3805" spans="1:31" x14ac:dyDescent="0.25">
      <c r="A3805">
        <v>345</v>
      </c>
      <c r="B3805">
        <v>345</v>
      </c>
      <c r="C3805">
        <v>1125</v>
      </c>
      <c r="E3805" s="3">
        <v>41851</v>
      </c>
      <c r="F3805" s="15">
        <f t="shared" si="118"/>
        <v>2014</v>
      </c>
      <c r="G3805" s="3">
        <f t="shared" si="119"/>
        <v>41851</v>
      </c>
      <c r="H3805" t="s">
        <v>142</v>
      </c>
      <c r="I3805" t="s">
        <v>168</v>
      </c>
      <c r="J3805" t="b">
        <v>0</v>
      </c>
      <c r="K3805" t="s">
        <v>183</v>
      </c>
      <c r="L3805">
        <v>91928</v>
      </c>
      <c r="M3805">
        <v>1357</v>
      </c>
      <c r="N3805">
        <v>187448</v>
      </c>
      <c r="S3805" t="s">
        <v>182</v>
      </c>
      <c r="W3805">
        <v>7</v>
      </c>
      <c r="X3805">
        <v>14</v>
      </c>
      <c r="Y3805">
        <v>4</v>
      </c>
      <c r="Z3805">
        <v>1099720</v>
      </c>
      <c r="AA3805" t="s">
        <v>146</v>
      </c>
      <c r="AB3805">
        <v>102</v>
      </c>
      <c r="AC3805" t="s">
        <v>10</v>
      </c>
      <c r="AD3805" t="s">
        <v>10</v>
      </c>
      <c r="AE3805">
        <v>521</v>
      </c>
    </row>
    <row r="3806" spans="1:31" x14ac:dyDescent="0.25">
      <c r="A3806">
        <v>345</v>
      </c>
      <c r="B3806">
        <v>345</v>
      </c>
      <c r="C3806">
        <v>1125</v>
      </c>
      <c r="E3806" s="3">
        <v>41851</v>
      </c>
      <c r="F3806" s="15">
        <f t="shared" si="118"/>
        <v>2014</v>
      </c>
      <c r="G3806" s="3">
        <f t="shared" si="119"/>
        <v>41851</v>
      </c>
      <c r="H3806" t="s">
        <v>142</v>
      </c>
      <c r="I3806" t="s">
        <v>168</v>
      </c>
      <c r="J3806" t="b">
        <v>0</v>
      </c>
      <c r="K3806" t="s">
        <v>183</v>
      </c>
      <c r="L3806">
        <v>91928</v>
      </c>
      <c r="M3806">
        <v>1357</v>
      </c>
      <c r="N3806">
        <v>187448</v>
      </c>
      <c r="S3806" t="s">
        <v>182</v>
      </c>
      <c r="W3806">
        <v>7</v>
      </c>
      <c r="X3806">
        <v>14</v>
      </c>
      <c r="Y3806">
        <v>2</v>
      </c>
      <c r="Z3806">
        <v>1099720</v>
      </c>
      <c r="AA3806" t="s">
        <v>146</v>
      </c>
      <c r="AB3806">
        <v>102</v>
      </c>
      <c r="AC3806" t="s">
        <v>10</v>
      </c>
      <c r="AD3806" t="s">
        <v>10</v>
      </c>
      <c r="AE3806">
        <v>522</v>
      </c>
    </row>
    <row r="3807" spans="1:31" x14ac:dyDescent="0.25">
      <c r="A3807">
        <v>345</v>
      </c>
      <c r="B3807">
        <v>345</v>
      </c>
      <c r="C3807">
        <v>1125</v>
      </c>
      <c r="E3807" s="3">
        <v>41851</v>
      </c>
      <c r="F3807" s="15">
        <f t="shared" si="118"/>
        <v>2014</v>
      </c>
      <c r="G3807" s="3">
        <f t="shared" si="119"/>
        <v>41851</v>
      </c>
      <c r="H3807" t="s">
        <v>142</v>
      </c>
      <c r="I3807" t="s">
        <v>165</v>
      </c>
      <c r="J3807" t="b">
        <v>0</v>
      </c>
      <c r="K3807" t="s">
        <v>949</v>
      </c>
      <c r="L3807">
        <v>91928</v>
      </c>
      <c r="M3807">
        <v>1357</v>
      </c>
      <c r="N3807">
        <v>187448</v>
      </c>
      <c r="S3807" t="s">
        <v>182</v>
      </c>
      <c r="W3807">
        <v>7</v>
      </c>
      <c r="X3807">
        <v>14</v>
      </c>
      <c r="Y3807">
        <v>3</v>
      </c>
      <c r="Z3807">
        <v>1099737</v>
      </c>
      <c r="AA3807" t="s">
        <v>146</v>
      </c>
      <c r="AB3807">
        <v>102</v>
      </c>
      <c r="AC3807" t="s">
        <v>10</v>
      </c>
      <c r="AD3807" t="s">
        <v>10</v>
      </c>
      <c r="AE3807">
        <v>523</v>
      </c>
    </row>
    <row r="3808" spans="1:31" x14ac:dyDescent="0.25">
      <c r="A3808">
        <v>345</v>
      </c>
      <c r="B3808">
        <v>345</v>
      </c>
      <c r="C3808">
        <v>1125</v>
      </c>
      <c r="E3808" s="3">
        <v>41856</v>
      </c>
      <c r="F3808" s="15">
        <f t="shared" si="118"/>
        <v>2014</v>
      </c>
      <c r="G3808" s="3">
        <f t="shared" si="119"/>
        <v>41882</v>
      </c>
      <c r="H3808" t="s">
        <v>142</v>
      </c>
      <c r="I3808" t="s">
        <v>1298</v>
      </c>
      <c r="J3808" t="b">
        <v>0</v>
      </c>
      <c r="K3808" t="s">
        <v>1636</v>
      </c>
      <c r="L3808">
        <v>91928</v>
      </c>
      <c r="M3808">
        <v>1363</v>
      </c>
      <c r="N3808">
        <v>188612</v>
      </c>
      <c r="S3808" t="s">
        <v>182</v>
      </c>
      <c r="W3808">
        <v>8</v>
      </c>
      <c r="X3808">
        <v>14</v>
      </c>
      <c r="Y3808">
        <v>4</v>
      </c>
      <c r="Z3808">
        <v>1099689</v>
      </c>
      <c r="AA3808" t="s">
        <v>146</v>
      </c>
      <c r="AB3808">
        <v>102</v>
      </c>
      <c r="AC3808" t="s">
        <v>10</v>
      </c>
      <c r="AD3808" t="s">
        <v>10</v>
      </c>
      <c r="AE3808">
        <v>1335</v>
      </c>
    </row>
    <row r="3809" spans="1:31" x14ac:dyDescent="0.25">
      <c r="A3809">
        <v>345</v>
      </c>
      <c r="B3809">
        <v>345</v>
      </c>
      <c r="C3809">
        <v>1125</v>
      </c>
      <c r="E3809" s="3">
        <v>41866</v>
      </c>
      <c r="F3809" s="15">
        <f t="shared" si="118"/>
        <v>2014</v>
      </c>
      <c r="G3809" s="3">
        <f t="shared" si="119"/>
        <v>41882</v>
      </c>
      <c r="H3809" t="s">
        <v>142</v>
      </c>
      <c r="I3809" t="s">
        <v>165</v>
      </c>
      <c r="J3809" t="b">
        <v>0</v>
      </c>
      <c r="K3809" t="s">
        <v>1637</v>
      </c>
      <c r="L3809">
        <v>91928</v>
      </c>
      <c r="M3809">
        <v>1366</v>
      </c>
      <c r="N3809">
        <v>188633</v>
      </c>
      <c r="S3809" t="s">
        <v>182</v>
      </c>
      <c r="W3809">
        <v>8</v>
      </c>
      <c r="X3809">
        <v>14</v>
      </c>
      <c r="Y3809">
        <v>1</v>
      </c>
      <c r="Z3809">
        <v>1099737</v>
      </c>
      <c r="AA3809" t="s">
        <v>146</v>
      </c>
      <c r="AB3809">
        <v>102</v>
      </c>
      <c r="AC3809" t="s">
        <v>10</v>
      </c>
      <c r="AD3809" t="s">
        <v>10</v>
      </c>
      <c r="AE3809">
        <v>492</v>
      </c>
    </row>
    <row r="3810" spans="1:31" x14ac:dyDescent="0.25">
      <c r="A3810">
        <v>345</v>
      </c>
      <c r="B3810">
        <v>345</v>
      </c>
      <c r="C3810">
        <v>1125</v>
      </c>
      <c r="E3810" s="3">
        <v>41866</v>
      </c>
      <c r="F3810" s="15">
        <f t="shared" si="118"/>
        <v>2014</v>
      </c>
      <c r="G3810" s="3">
        <f t="shared" si="119"/>
        <v>41882</v>
      </c>
      <c r="H3810" t="s">
        <v>142</v>
      </c>
      <c r="I3810" t="s">
        <v>165</v>
      </c>
      <c r="J3810" t="b">
        <v>0</v>
      </c>
      <c r="K3810" t="s">
        <v>1637</v>
      </c>
      <c r="L3810">
        <v>91928</v>
      </c>
      <c r="M3810">
        <v>1366</v>
      </c>
      <c r="N3810">
        <v>188633</v>
      </c>
      <c r="S3810" t="s">
        <v>182</v>
      </c>
      <c r="W3810">
        <v>8</v>
      </c>
      <c r="X3810">
        <v>14</v>
      </c>
      <c r="Y3810">
        <v>2</v>
      </c>
      <c r="Z3810">
        <v>1099737</v>
      </c>
      <c r="AA3810" t="s">
        <v>146</v>
      </c>
      <c r="AB3810">
        <v>102</v>
      </c>
      <c r="AC3810" t="s">
        <v>10</v>
      </c>
      <c r="AD3810" t="s">
        <v>10</v>
      </c>
      <c r="AE3810">
        <v>493</v>
      </c>
    </row>
    <row r="3811" spans="1:31" x14ac:dyDescent="0.25">
      <c r="A3811">
        <v>345</v>
      </c>
      <c r="B3811">
        <v>345</v>
      </c>
      <c r="C3811">
        <v>1125</v>
      </c>
      <c r="E3811" s="3">
        <v>41866</v>
      </c>
      <c r="F3811" s="15">
        <f t="shared" si="118"/>
        <v>2014</v>
      </c>
      <c r="G3811" s="3">
        <f t="shared" si="119"/>
        <v>41882</v>
      </c>
      <c r="H3811" t="s">
        <v>142</v>
      </c>
      <c r="I3811" t="s">
        <v>165</v>
      </c>
      <c r="J3811" t="b">
        <v>0</v>
      </c>
      <c r="K3811" t="s">
        <v>1637</v>
      </c>
      <c r="L3811">
        <v>91928</v>
      </c>
      <c r="M3811">
        <v>1366</v>
      </c>
      <c r="N3811">
        <v>188633</v>
      </c>
      <c r="S3811" t="s">
        <v>182</v>
      </c>
      <c r="W3811">
        <v>8</v>
      </c>
      <c r="X3811">
        <v>14</v>
      </c>
      <c r="Y3811">
        <v>3</v>
      </c>
      <c r="Z3811">
        <v>1099737</v>
      </c>
      <c r="AA3811" t="s">
        <v>146</v>
      </c>
      <c r="AB3811">
        <v>102</v>
      </c>
      <c r="AC3811" t="s">
        <v>10</v>
      </c>
      <c r="AD3811" t="s">
        <v>10</v>
      </c>
      <c r="AE3811">
        <v>494</v>
      </c>
    </row>
    <row r="3812" spans="1:31" x14ac:dyDescent="0.25">
      <c r="A3812">
        <v>345</v>
      </c>
      <c r="B3812">
        <v>345</v>
      </c>
      <c r="C3812">
        <v>1125</v>
      </c>
      <c r="E3812" s="3">
        <v>41866</v>
      </c>
      <c r="F3812" s="15">
        <f t="shared" si="118"/>
        <v>2014</v>
      </c>
      <c r="G3812" s="3">
        <f t="shared" si="119"/>
        <v>41882</v>
      </c>
      <c r="H3812" t="s">
        <v>142</v>
      </c>
      <c r="I3812" t="s">
        <v>165</v>
      </c>
      <c r="J3812" t="b">
        <v>0</v>
      </c>
      <c r="K3812" t="s">
        <v>1637</v>
      </c>
      <c r="L3812">
        <v>91928</v>
      </c>
      <c r="M3812">
        <v>1366</v>
      </c>
      <c r="N3812">
        <v>188633</v>
      </c>
      <c r="S3812" t="s">
        <v>182</v>
      </c>
      <c r="W3812">
        <v>8</v>
      </c>
      <c r="X3812">
        <v>14</v>
      </c>
      <c r="Y3812">
        <v>2</v>
      </c>
      <c r="Z3812">
        <v>1099737</v>
      </c>
      <c r="AA3812" t="s">
        <v>146</v>
      </c>
      <c r="AB3812">
        <v>102</v>
      </c>
      <c r="AC3812" t="s">
        <v>10</v>
      </c>
      <c r="AD3812" t="s">
        <v>10</v>
      </c>
      <c r="AE3812">
        <v>495</v>
      </c>
    </row>
    <row r="3813" spans="1:31" x14ac:dyDescent="0.25">
      <c r="A3813">
        <v>345</v>
      </c>
      <c r="B3813">
        <v>345</v>
      </c>
      <c r="C3813">
        <v>1125</v>
      </c>
      <c r="E3813" s="3">
        <v>41866</v>
      </c>
      <c r="F3813" s="15">
        <f t="shared" si="118"/>
        <v>2014</v>
      </c>
      <c r="G3813" s="3">
        <f t="shared" si="119"/>
        <v>41882</v>
      </c>
      <c r="H3813" t="s">
        <v>142</v>
      </c>
      <c r="I3813" t="s">
        <v>165</v>
      </c>
      <c r="J3813" t="b">
        <v>0</v>
      </c>
      <c r="K3813" t="s">
        <v>1637</v>
      </c>
      <c r="L3813">
        <v>91928</v>
      </c>
      <c r="M3813">
        <v>1366</v>
      </c>
      <c r="N3813">
        <v>188633</v>
      </c>
      <c r="S3813" t="s">
        <v>182</v>
      </c>
      <c r="W3813">
        <v>8</v>
      </c>
      <c r="X3813">
        <v>14</v>
      </c>
      <c r="Y3813">
        <v>1</v>
      </c>
      <c r="Z3813">
        <v>1099737</v>
      </c>
      <c r="AA3813" t="s">
        <v>146</v>
      </c>
      <c r="AB3813">
        <v>102</v>
      </c>
      <c r="AC3813" t="s">
        <v>10</v>
      </c>
      <c r="AD3813" t="s">
        <v>10</v>
      </c>
      <c r="AE3813">
        <v>498</v>
      </c>
    </row>
    <row r="3814" spans="1:31" x14ac:dyDescent="0.25">
      <c r="A3814">
        <v>345</v>
      </c>
      <c r="B3814">
        <v>345</v>
      </c>
      <c r="C3814">
        <v>1125</v>
      </c>
      <c r="E3814" s="3">
        <v>41866</v>
      </c>
      <c r="F3814" s="15">
        <f t="shared" si="118"/>
        <v>2014</v>
      </c>
      <c r="G3814" s="3">
        <f t="shared" si="119"/>
        <v>41882</v>
      </c>
      <c r="H3814" t="s">
        <v>142</v>
      </c>
      <c r="I3814" t="s">
        <v>165</v>
      </c>
      <c r="J3814" t="b">
        <v>0</v>
      </c>
      <c r="K3814" t="s">
        <v>1633</v>
      </c>
      <c r="L3814">
        <v>91927</v>
      </c>
      <c r="M3814">
        <v>1366</v>
      </c>
      <c r="N3814">
        <v>188633</v>
      </c>
      <c r="S3814" t="s">
        <v>182</v>
      </c>
      <c r="W3814">
        <v>8</v>
      </c>
      <c r="X3814">
        <v>14</v>
      </c>
      <c r="Y3814">
        <v>2</v>
      </c>
      <c r="Z3814">
        <v>1099737</v>
      </c>
      <c r="AA3814" t="s">
        <v>146</v>
      </c>
      <c r="AB3814">
        <v>102</v>
      </c>
      <c r="AC3814" t="s">
        <v>10</v>
      </c>
      <c r="AD3814" t="s">
        <v>10</v>
      </c>
      <c r="AE3814">
        <v>499</v>
      </c>
    </row>
    <row r="3815" spans="1:31" x14ac:dyDescent="0.25">
      <c r="A3815">
        <v>345</v>
      </c>
      <c r="B3815">
        <v>345</v>
      </c>
      <c r="C3815">
        <v>1125</v>
      </c>
      <c r="E3815" s="3">
        <v>41866</v>
      </c>
      <c r="F3815" s="15">
        <f t="shared" si="118"/>
        <v>2014</v>
      </c>
      <c r="G3815" s="3">
        <f t="shared" si="119"/>
        <v>41882</v>
      </c>
      <c r="H3815" t="s">
        <v>142</v>
      </c>
      <c r="I3815" t="s">
        <v>165</v>
      </c>
      <c r="J3815" t="b">
        <v>0</v>
      </c>
      <c r="K3815" t="s">
        <v>1633</v>
      </c>
      <c r="L3815">
        <v>91927</v>
      </c>
      <c r="M3815">
        <v>1366</v>
      </c>
      <c r="N3815">
        <v>188633</v>
      </c>
      <c r="S3815" t="s">
        <v>182</v>
      </c>
      <c r="W3815">
        <v>8</v>
      </c>
      <c r="X3815">
        <v>14</v>
      </c>
      <c r="Y3815">
        <v>2</v>
      </c>
      <c r="Z3815">
        <v>1099737</v>
      </c>
      <c r="AA3815" t="s">
        <v>146</v>
      </c>
      <c r="AB3815">
        <v>102</v>
      </c>
      <c r="AC3815" t="s">
        <v>10</v>
      </c>
      <c r="AD3815" t="s">
        <v>10</v>
      </c>
      <c r="AE3815">
        <v>500</v>
      </c>
    </row>
    <row r="3816" spans="1:31" x14ac:dyDescent="0.25">
      <c r="A3816">
        <v>345</v>
      </c>
      <c r="B3816">
        <v>345</v>
      </c>
      <c r="C3816">
        <v>1125</v>
      </c>
      <c r="E3816" s="3">
        <v>41866</v>
      </c>
      <c r="F3816" s="15">
        <f t="shared" si="118"/>
        <v>2014</v>
      </c>
      <c r="G3816" s="3">
        <f t="shared" si="119"/>
        <v>41882</v>
      </c>
      <c r="H3816" t="s">
        <v>142</v>
      </c>
      <c r="I3816" t="s">
        <v>165</v>
      </c>
      <c r="J3816" t="b">
        <v>0</v>
      </c>
      <c r="K3816" t="s">
        <v>1633</v>
      </c>
      <c r="L3816">
        <v>91927</v>
      </c>
      <c r="M3816">
        <v>1366</v>
      </c>
      <c r="N3816">
        <v>188633</v>
      </c>
      <c r="S3816" t="s">
        <v>182</v>
      </c>
      <c r="W3816">
        <v>8</v>
      </c>
      <c r="X3816">
        <v>14</v>
      </c>
      <c r="Y3816">
        <v>2</v>
      </c>
      <c r="Z3816">
        <v>1099737</v>
      </c>
      <c r="AA3816" t="s">
        <v>146</v>
      </c>
      <c r="AB3816">
        <v>102</v>
      </c>
      <c r="AC3816" t="s">
        <v>10</v>
      </c>
      <c r="AD3816" t="s">
        <v>10</v>
      </c>
      <c r="AE3816">
        <v>501</v>
      </c>
    </row>
    <row r="3817" spans="1:31" x14ac:dyDescent="0.25">
      <c r="A3817">
        <v>345</v>
      </c>
      <c r="B3817">
        <v>345</v>
      </c>
      <c r="C3817">
        <v>1125</v>
      </c>
      <c r="E3817" s="3">
        <v>41870</v>
      </c>
      <c r="F3817" s="15">
        <f t="shared" si="118"/>
        <v>2014</v>
      </c>
      <c r="G3817" s="3">
        <f t="shared" si="119"/>
        <v>41882</v>
      </c>
      <c r="H3817" t="s">
        <v>142</v>
      </c>
      <c r="I3817" t="s">
        <v>175</v>
      </c>
      <c r="J3817" t="b">
        <v>0</v>
      </c>
      <c r="K3817" t="s">
        <v>183</v>
      </c>
      <c r="L3817">
        <v>91928</v>
      </c>
      <c r="M3817">
        <v>1369</v>
      </c>
      <c r="N3817">
        <v>189219</v>
      </c>
      <c r="S3817" t="s">
        <v>182</v>
      </c>
      <c r="W3817">
        <v>8</v>
      </c>
      <c r="X3817">
        <v>14</v>
      </c>
      <c r="Y3817">
        <v>10.5</v>
      </c>
      <c r="Z3817">
        <v>1099394</v>
      </c>
      <c r="AA3817" t="s">
        <v>146</v>
      </c>
      <c r="AB3817">
        <v>102</v>
      </c>
      <c r="AC3817" t="s">
        <v>10</v>
      </c>
      <c r="AD3817" t="s">
        <v>10</v>
      </c>
      <c r="AE3817">
        <v>1175</v>
      </c>
    </row>
    <row r="3818" spans="1:31" x14ac:dyDescent="0.25">
      <c r="A3818">
        <v>345</v>
      </c>
      <c r="B3818">
        <v>345</v>
      </c>
      <c r="C3818">
        <v>1125</v>
      </c>
      <c r="E3818" s="3">
        <v>41870</v>
      </c>
      <c r="F3818" s="15">
        <f t="shared" si="118"/>
        <v>2014</v>
      </c>
      <c r="G3818" s="3">
        <f t="shared" si="119"/>
        <v>41882</v>
      </c>
      <c r="H3818" t="s">
        <v>142</v>
      </c>
      <c r="I3818" t="s">
        <v>1298</v>
      </c>
      <c r="J3818" t="b">
        <v>0</v>
      </c>
      <c r="K3818" t="s">
        <v>1638</v>
      </c>
      <c r="L3818">
        <v>91928</v>
      </c>
      <c r="M3818">
        <v>1369</v>
      </c>
      <c r="N3818">
        <v>189219</v>
      </c>
      <c r="S3818" t="s">
        <v>182</v>
      </c>
      <c r="W3818">
        <v>8</v>
      </c>
      <c r="X3818">
        <v>14</v>
      </c>
      <c r="Y3818">
        <v>2</v>
      </c>
      <c r="Z3818">
        <v>1099689</v>
      </c>
      <c r="AA3818" t="s">
        <v>146</v>
      </c>
      <c r="AB3818">
        <v>102</v>
      </c>
      <c r="AC3818" t="s">
        <v>10</v>
      </c>
      <c r="AD3818" t="s">
        <v>10</v>
      </c>
      <c r="AE3818">
        <v>1198</v>
      </c>
    </row>
    <row r="3819" spans="1:31" x14ac:dyDescent="0.25">
      <c r="A3819">
        <v>345</v>
      </c>
      <c r="B3819">
        <v>345</v>
      </c>
      <c r="C3819">
        <v>1125</v>
      </c>
      <c r="E3819" s="3">
        <v>41882</v>
      </c>
      <c r="F3819" s="15">
        <f t="shared" si="118"/>
        <v>2014</v>
      </c>
      <c r="G3819" s="3">
        <f t="shared" si="119"/>
        <v>41882</v>
      </c>
      <c r="H3819" t="s">
        <v>142</v>
      </c>
      <c r="I3819" t="s">
        <v>165</v>
      </c>
      <c r="J3819" t="b">
        <v>0</v>
      </c>
      <c r="K3819" t="s">
        <v>1639</v>
      </c>
      <c r="L3819">
        <v>91928</v>
      </c>
      <c r="M3819">
        <v>1372</v>
      </c>
      <c r="N3819">
        <v>189455</v>
      </c>
      <c r="S3819" t="s">
        <v>182</v>
      </c>
      <c r="W3819">
        <v>8</v>
      </c>
      <c r="X3819">
        <v>14</v>
      </c>
      <c r="Y3819">
        <v>3</v>
      </c>
      <c r="Z3819">
        <v>1099737</v>
      </c>
      <c r="AA3819" t="s">
        <v>146</v>
      </c>
      <c r="AB3819">
        <v>102</v>
      </c>
      <c r="AC3819" t="s">
        <v>10</v>
      </c>
      <c r="AD3819" t="s">
        <v>10</v>
      </c>
      <c r="AE3819">
        <v>447</v>
      </c>
    </row>
    <row r="3820" spans="1:31" x14ac:dyDescent="0.25">
      <c r="A3820">
        <v>345</v>
      </c>
      <c r="B3820">
        <v>345</v>
      </c>
      <c r="C3820">
        <v>1125</v>
      </c>
      <c r="E3820" s="3">
        <v>41882</v>
      </c>
      <c r="F3820" s="15">
        <f t="shared" si="118"/>
        <v>2014</v>
      </c>
      <c r="G3820" s="3">
        <f t="shared" si="119"/>
        <v>41882</v>
      </c>
      <c r="H3820" t="s">
        <v>142</v>
      </c>
      <c r="I3820" t="s">
        <v>165</v>
      </c>
      <c r="J3820" t="b">
        <v>0</v>
      </c>
      <c r="K3820" t="s">
        <v>1639</v>
      </c>
      <c r="L3820">
        <v>91928</v>
      </c>
      <c r="M3820">
        <v>1372</v>
      </c>
      <c r="N3820">
        <v>189455</v>
      </c>
      <c r="S3820" t="s">
        <v>182</v>
      </c>
      <c r="W3820">
        <v>8</v>
      </c>
      <c r="X3820">
        <v>14</v>
      </c>
      <c r="Y3820">
        <v>3</v>
      </c>
      <c r="Z3820">
        <v>1099737</v>
      </c>
      <c r="AA3820" t="s">
        <v>146</v>
      </c>
      <c r="AB3820">
        <v>102</v>
      </c>
      <c r="AC3820" t="s">
        <v>10</v>
      </c>
      <c r="AD3820" t="s">
        <v>10</v>
      </c>
      <c r="AE3820">
        <v>448</v>
      </c>
    </row>
    <row r="3821" spans="1:31" x14ac:dyDescent="0.25">
      <c r="A3821">
        <v>345</v>
      </c>
      <c r="B3821">
        <v>345</v>
      </c>
      <c r="C3821">
        <v>1125</v>
      </c>
      <c r="E3821" s="3">
        <v>41882</v>
      </c>
      <c r="F3821" s="15">
        <f t="shared" si="118"/>
        <v>2014</v>
      </c>
      <c r="G3821" s="3">
        <f t="shared" si="119"/>
        <v>41882</v>
      </c>
      <c r="H3821" t="s">
        <v>142</v>
      </c>
      <c r="I3821" t="s">
        <v>165</v>
      </c>
      <c r="J3821" t="b">
        <v>0</v>
      </c>
      <c r="K3821" t="s">
        <v>1639</v>
      </c>
      <c r="L3821">
        <v>91928</v>
      </c>
      <c r="M3821">
        <v>1372</v>
      </c>
      <c r="N3821">
        <v>189455</v>
      </c>
      <c r="S3821" t="s">
        <v>182</v>
      </c>
      <c r="W3821">
        <v>8</v>
      </c>
      <c r="X3821">
        <v>14</v>
      </c>
      <c r="Y3821">
        <v>2</v>
      </c>
      <c r="Z3821">
        <v>1099737</v>
      </c>
      <c r="AA3821" t="s">
        <v>146</v>
      </c>
      <c r="AB3821">
        <v>102</v>
      </c>
      <c r="AC3821" t="s">
        <v>10</v>
      </c>
      <c r="AD3821" t="s">
        <v>10</v>
      </c>
      <c r="AE3821">
        <v>449</v>
      </c>
    </row>
    <row r="3822" spans="1:31" x14ac:dyDescent="0.25">
      <c r="A3822">
        <v>345</v>
      </c>
      <c r="B3822">
        <v>345</v>
      </c>
      <c r="C3822">
        <v>1125</v>
      </c>
      <c r="E3822" s="3">
        <v>41897</v>
      </c>
      <c r="F3822" s="15">
        <f t="shared" si="118"/>
        <v>2014</v>
      </c>
      <c r="G3822" s="3">
        <f t="shared" si="119"/>
        <v>41912</v>
      </c>
      <c r="H3822" t="s">
        <v>142</v>
      </c>
      <c r="I3822" t="s">
        <v>165</v>
      </c>
      <c r="J3822" t="b">
        <v>0</v>
      </c>
      <c r="K3822" t="s">
        <v>1528</v>
      </c>
      <c r="L3822">
        <v>91927</v>
      </c>
      <c r="M3822">
        <v>1378</v>
      </c>
      <c r="N3822">
        <v>190711</v>
      </c>
      <c r="S3822" t="s">
        <v>182</v>
      </c>
      <c r="W3822">
        <v>9</v>
      </c>
      <c r="X3822">
        <v>14</v>
      </c>
      <c r="Y3822">
        <v>1</v>
      </c>
      <c r="Z3822">
        <v>1099737</v>
      </c>
      <c r="AA3822" t="s">
        <v>146</v>
      </c>
      <c r="AB3822">
        <v>102</v>
      </c>
      <c r="AC3822" t="s">
        <v>10</v>
      </c>
      <c r="AD3822" t="s">
        <v>10</v>
      </c>
      <c r="AE3822">
        <v>569</v>
      </c>
    </row>
    <row r="3823" spans="1:31" x14ac:dyDescent="0.25">
      <c r="A3823">
        <v>345</v>
      </c>
      <c r="B3823">
        <v>345</v>
      </c>
      <c r="C3823">
        <v>1125</v>
      </c>
      <c r="E3823" s="3">
        <v>41897</v>
      </c>
      <c r="F3823" s="15">
        <f t="shared" si="118"/>
        <v>2014</v>
      </c>
      <c r="G3823" s="3">
        <f t="shared" si="119"/>
        <v>41912</v>
      </c>
      <c r="H3823" t="s">
        <v>142</v>
      </c>
      <c r="I3823" t="s">
        <v>165</v>
      </c>
      <c r="J3823" t="b">
        <v>0</v>
      </c>
      <c r="K3823" t="s">
        <v>1528</v>
      </c>
      <c r="L3823">
        <v>91927</v>
      </c>
      <c r="M3823">
        <v>1378</v>
      </c>
      <c r="N3823">
        <v>190711</v>
      </c>
      <c r="S3823" t="s">
        <v>182</v>
      </c>
      <c r="W3823">
        <v>9</v>
      </c>
      <c r="X3823">
        <v>14</v>
      </c>
      <c r="Y3823">
        <v>1</v>
      </c>
      <c r="Z3823">
        <v>1099737</v>
      </c>
      <c r="AA3823" t="s">
        <v>146</v>
      </c>
      <c r="AB3823">
        <v>102</v>
      </c>
      <c r="AC3823" t="s">
        <v>10</v>
      </c>
      <c r="AD3823" t="s">
        <v>10</v>
      </c>
      <c r="AE3823">
        <v>570</v>
      </c>
    </row>
    <row r="3824" spans="1:31" x14ac:dyDescent="0.25">
      <c r="A3824">
        <v>345</v>
      </c>
      <c r="B3824">
        <v>345</v>
      </c>
      <c r="C3824">
        <v>1125</v>
      </c>
      <c r="E3824" s="3">
        <v>41897</v>
      </c>
      <c r="F3824" s="15">
        <f t="shared" si="118"/>
        <v>2014</v>
      </c>
      <c r="G3824" s="3">
        <f t="shared" si="119"/>
        <v>41912</v>
      </c>
      <c r="H3824" t="s">
        <v>142</v>
      </c>
      <c r="I3824" t="s">
        <v>165</v>
      </c>
      <c r="J3824" t="b">
        <v>0</v>
      </c>
      <c r="K3824" t="s">
        <v>1528</v>
      </c>
      <c r="L3824">
        <v>91927</v>
      </c>
      <c r="M3824">
        <v>1378</v>
      </c>
      <c r="N3824">
        <v>190711</v>
      </c>
      <c r="S3824" t="s">
        <v>182</v>
      </c>
      <c r="W3824">
        <v>9</v>
      </c>
      <c r="X3824">
        <v>14</v>
      </c>
      <c r="Y3824">
        <v>1</v>
      </c>
      <c r="Z3824">
        <v>1099737</v>
      </c>
      <c r="AA3824" t="s">
        <v>146</v>
      </c>
      <c r="AB3824">
        <v>102</v>
      </c>
      <c r="AC3824" t="s">
        <v>10</v>
      </c>
      <c r="AD3824" t="s">
        <v>10</v>
      </c>
      <c r="AE3824">
        <v>571</v>
      </c>
    </row>
    <row r="3825" spans="1:31" x14ac:dyDescent="0.25">
      <c r="A3825">
        <v>345</v>
      </c>
      <c r="B3825">
        <v>345</v>
      </c>
      <c r="C3825">
        <v>1125</v>
      </c>
      <c r="E3825" s="3">
        <v>41897</v>
      </c>
      <c r="F3825" s="15">
        <f t="shared" si="118"/>
        <v>2014</v>
      </c>
      <c r="G3825" s="3">
        <f t="shared" si="119"/>
        <v>41912</v>
      </c>
      <c r="H3825" t="s">
        <v>142</v>
      </c>
      <c r="I3825" t="s">
        <v>168</v>
      </c>
      <c r="J3825" t="b">
        <v>0</v>
      </c>
      <c r="K3825" t="s">
        <v>183</v>
      </c>
      <c r="L3825">
        <v>91928</v>
      </c>
      <c r="M3825">
        <v>1378</v>
      </c>
      <c r="N3825">
        <v>190711</v>
      </c>
      <c r="S3825" t="s">
        <v>182</v>
      </c>
      <c r="W3825">
        <v>9</v>
      </c>
      <c r="X3825">
        <v>14</v>
      </c>
      <c r="Y3825">
        <v>1</v>
      </c>
      <c r="Z3825">
        <v>1099720</v>
      </c>
      <c r="AA3825" t="s">
        <v>146</v>
      </c>
      <c r="AB3825">
        <v>102</v>
      </c>
      <c r="AC3825" t="s">
        <v>10</v>
      </c>
      <c r="AD3825" t="s">
        <v>10</v>
      </c>
      <c r="AE3825">
        <v>572</v>
      </c>
    </row>
    <row r="3826" spans="1:31" x14ac:dyDescent="0.25">
      <c r="A3826">
        <v>345</v>
      </c>
      <c r="B3826">
        <v>345</v>
      </c>
      <c r="C3826">
        <v>1125</v>
      </c>
      <c r="E3826" s="3">
        <v>41897</v>
      </c>
      <c r="F3826" s="15">
        <f t="shared" si="118"/>
        <v>2014</v>
      </c>
      <c r="G3826" s="3">
        <f t="shared" si="119"/>
        <v>41912</v>
      </c>
      <c r="H3826" t="s">
        <v>142</v>
      </c>
      <c r="I3826" t="s">
        <v>168</v>
      </c>
      <c r="J3826" t="b">
        <v>0</v>
      </c>
      <c r="K3826" t="s">
        <v>183</v>
      </c>
      <c r="L3826">
        <v>91928</v>
      </c>
      <c r="M3826">
        <v>1378</v>
      </c>
      <c r="N3826">
        <v>190711</v>
      </c>
      <c r="S3826" t="s">
        <v>182</v>
      </c>
      <c r="W3826">
        <v>9</v>
      </c>
      <c r="X3826">
        <v>14</v>
      </c>
      <c r="Y3826">
        <v>2</v>
      </c>
      <c r="Z3826">
        <v>1099720</v>
      </c>
      <c r="AA3826" t="s">
        <v>146</v>
      </c>
      <c r="AB3826">
        <v>102</v>
      </c>
      <c r="AC3826" t="s">
        <v>10</v>
      </c>
      <c r="AD3826" t="s">
        <v>10</v>
      </c>
      <c r="AE3826">
        <v>573</v>
      </c>
    </row>
    <row r="3827" spans="1:31" x14ac:dyDescent="0.25">
      <c r="A3827">
        <v>345</v>
      </c>
      <c r="B3827">
        <v>345</v>
      </c>
      <c r="C3827">
        <v>1125</v>
      </c>
      <c r="E3827" s="3">
        <v>41897</v>
      </c>
      <c r="F3827" s="15">
        <f t="shared" si="118"/>
        <v>2014</v>
      </c>
      <c r="G3827" s="3">
        <f t="shared" si="119"/>
        <v>41912</v>
      </c>
      <c r="H3827" t="s">
        <v>142</v>
      </c>
      <c r="I3827" t="s">
        <v>168</v>
      </c>
      <c r="J3827" t="b">
        <v>0</v>
      </c>
      <c r="K3827" t="s">
        <v>183</v>
      </c>
      <c r="L3827">
        <v>91928</v>
      </c>
      <c r="M3827">
        <v>1378</v>
      </c>
      <c r="N3827">
        <v>190711</v>
      </c>
      <c r="S3827" t="s">
        <v>182</v>
      </c>
      <c r="W3827">
        <v>9</v>
      </c>
      <c r="X3827">
        <v>14</v>
      </c>
      <c r="Y3827">
        <v>2</v>
      </c>
      <c r="Z3827">
        <v>1099720</v>
      </c>
      <c r="AA3827" t="s">
        <v>146</v>
      </c>
      <c r="AB3827">
        <v>102</v>
      </c>
      <c r="AC3827" t="s">
        <v>10</v>
      </c>
      <c r="AD3827" t="s">
        <v>10</v>
      </c>
      <c r="AE3827">
        <v>574</v>
      </c>
    </row>
    <row r="3828" spans="1:31" x14ac:dyDescent="0.25">
      <c r="A3828">
        <v>345</v>
      </c>
      <c r="B3828">
        <v>345</v>
      </c>
      <c r="C3828">
        <v>1125</v>
      </c>
      <c r="E3828" s="3">
        <v>41912</v>
      </c>
      <c r="F3828" s="15">
        <f t="shared" si="118"/>
        <v>2014</v>
      </c>
      <c r="G3828" s="3">
        <f t="shared" si="119"/>
        <v>41912</v>
      </c>
      <c r="H3828" t="s">
        <v>142</v>
      </c>
      <c r="I3828" t="s">
        <v>165</v>
      </c>
      <c r="J3828" t="b">
        <v>0</v>
      </c>
      <c r="K3828" t="s">
        <v>1640</v>
      </c>
      <c r="L3828">
        <v>91928</v>
      </c>
      <c r="M3828">
        <v>1384</v>
      </c>
      <c r="N3828">
        <v>191683</v>
      </c>
      <c r="S3828" t="s">
        <v>182</v>
      </c>
      <c r="W3828">
        <v>9</v>
      </c>
      <c r="X3828">
        <v>14</v>
      </c>
      <c r="Y3828">
        <v>6</v>
      </c>
      <c r="Z3828">
        <v>1099737</v>
      </c>
      <c r="AA3828" t="s">
        <v>146</v>
      </c>
      <c r="AB3828">
        <v>102</v>
      </c>
      <c r="AC3828" t="s">
        <v>10</v>
      </c>
      <c r="AD3828" t="s">
        <v>10</v>
      </c>
      <c r="AE3828">
        <v>517</v>
      </c>
    </row>
    <row r="3829" spans="1:31" x14ac:dyDescent="0.25">
      <c r="A3829">
        <v>345</v>
      </c>
      <c r="B3829">
        <v>345</v>
      </c>
      <c r="C3829">
        <v>1125</v>
      </c>
      <c r="E3829" s="3">
        <v>41912</v>
      </c>
      <c r="F3829" s="15">
        <f t="shared" si="118"/>
        <v>2014</v>
      </c>
      <c r="G3829" s="3">
        <f t="shared" si="119"/>
        <v>41912</v>
      </c>
      <c r="H3829" t="s">
        <v>142</v>
      </c>
      <c r="I3829" t="s">
        <v>165</v>
      </c>
      <c r="J3829" t="b">
        <v>0</v>
      </c>
      <c r="K3829" t="s">
        <v>1640</v>
      </c>
      <c r="L3829">
        <v>91928</v>
      </c>
      <c r="M3829">
        <v>1384</v>
      </c>
      <c r="N3829">
        <v>191683</v>
      </c>
      <c r="S3829" t="s">
        <v>182</v>
      </c>
      <c r="W3829">
        <v>9</v>
      </c>
      <c r="X3829">
        <v>14</v>
      </c>
      <c r="Y3829">
        <v>5</v>
      </c>
      <c r="Z3829">
        <v>1099737</v>
      </c>
      <c r="AA3829" t="s">
        <v>146</v>
      </c>
      <c r="AB3829">
        <v>102</v>
      </c>
      <c r="AC3829" t="s">
        <v>10</v>
      </c>
      <c r="AD3829" t="s">
        <v>10</v>
      </c>
      <c r="AE3829">
        <v>518</v>
      </c>
    </row>
    <row r="3830" spans="1:31" x14ac:dyDescent="0.25">
      <c r="A3830">
        <v>345</v>
      </c>
      <c r="B3830">
        <v>345</v>
      </c>
      <c r="C3830">
        <v>1125</v>
      </c>
      <c r="E3830" s="3">
        <v>41912</v>
      </c>
      <c r="F3830" s="15">
        <f t="shared" si="118"/>
        <v>2014</v>
      </c>
      <c r="G3830" s="3">
        <f t="shared" si="119"/>
        <v>41912</v>
      </c>
      <c r="H3830" t="s">
        <v>142</v>
      </c>
      <c r="I3830" t="s">
        <v>165</v>
      </c>
      <c r="J3830" t="b">
        <v>0</v>
      </c>
      <c r="K3830" t="s">
        <v>1640</v>
      </c>
      <c r="L3830">
        <v>91928</v>
      </c>
      <c r="M3830">
        <v>1384</v>
      </c>
      <c r="N3830">
        <v>191683</v>
      </c>
      <c r="S3830" t="s">
        <v>182</v>
      </c>
      <c r="W3830">
        <v>9</v>
      </c>
      <c r="X3830">
        <v>14</v>
      </c>
      <c r="Y3830">
        <v>2</v>
      </c>
      <c r="Z3830">
        <v>1099737</v>
      </c>
      <c r="AA3830" t="s">
        <v>146</v>
      </c>
      <c r="AB3830">
        <v>102</v>
      </c>
      <c r="AC3830" t="s">
        <v>10</v>
      </c>
      <c r="AD3830" t="s">
        <v>10</v>
      </c>
      <c r="AE3830">
        <v>519</v>
      </c>
    </row>
    <row r="3831" spans="1:31" x14ac:dyDescent="0.25">
      <c r="A3831">
        <v>345</v>
      </c>
      <c r="B3831">
        <v>345</v>
      </c>
      <c r="C3831">
        <v>1125</v>
      </c>
      <c r="E3831" s="3">
        <v>41912</v>
      </c>
      <c r="F3831" s="15">
        <f t="shared" si="118"/>
        <v>2014</v>
      </c>
      <c r="G3831" s="3">
        <f t="shared" si="119"/>
        <v>41912</v>
      </c>
      <c r="H3831" t="s">
        <v>142</v>
      </c>
      <c r="I3831" t="s">
        <v>165</v>
      </c>
      <c r="J3831" t="b">
        <v>0</v>
      </c>
      <c r="K3831" t="s">
        <v>1640</v>
      </c>
      <c r="L3831">
        <v>91928</v>
      </c>
      <c r="M3831">
        <v>1384</v>
      </c>
      <c r="N3831">
        <v>191683</v>
      </c>
      <c r="S3831" t="s">
        <v>182</v>
      </c>
      <c r="W3831">
        <v>9</v>
      </c>
      <c r="X3831">
        <v>14</v>
      </c>
      <c r="Y3831">
        <v>2</v>
      </c>
      <c r="Z3831">
        <v>1099737</v>
      </c>
      <c r="AA3831" t="s">
        <v>146</v>
      </c>
      <c r="AB3831">
        <v>102</v>
      </c>
      <c r="AC3831" t="s">
        <v>10</v>
      </c>
      <c r="AD3831" t="s">
        <v>10</v>
      </c>
      <c r="AE3831">
        <v>520</v>
      </c>
    </row>
    <row r="3832" spans="1:31" x14ac:dyDescent="0.25">
      <c r="A3832">
        <v>345</v>
      </c>
      <c r="B3832">
        <v>345</v>
      </c>
      <c r="C3832">
        <v>1125</v>
      </c>
      <c r="E3832" s="3">
        <v>41912</v>
      </c>
      <c r="F3832" s="15">
        <f t="shared" si="118"/>
        <v>2014</v>
      </c>
      <c r="G3832" s="3">
        <f t="shared" si="119"/>
        <v>41912</v>
      </c>
      <c r="H3832" t="s">
        <v>142</v>
      </c>
      <c r="I3832" t="s">
        <v>168</v>
      </c>
      <c r="J3832" t="b">
        <v>0</v>
      </c>
      <c r="K3832" t="s">
        <v>183</v>
      </c>
      <c r="L3832">
        <v>91928</v>
      </c>
      <c r="M3832">
        <v>1384</v>
      </c>
      <c r="N3832">
        <v>191683</v>
      </c>
      <c r="S3832" t="s">
        <v>182</v>
      </c>
      <c r="W3832">
        <v>9</v>
      </c>
      <c r="X3832">
        <v>14</v>
      </c>
      <c r="Y3832">
        <v>4</v>
      </c>
      <c r="Z3832">
        <v>1099720</v>
      </c>
      <c r="AA3832" t="s">
        <v>146</v>
      </c>
      <c r="AB3832">
        <v>102</v>
      </c>
      <c r="AC3832" t="s">
        <v>10</v>
      </c>
      <c r="AD3832" t="s">
        <v>10</v>
      </c>
      <c r="AE3832">
        <v>521</v>
      </c>
    </row>
    <row r="3833" spans="1:31" x14ac:dyDescent="0.25">
      <c r="A3833">
        <v>345</v>
      </c>
      <c r="B3833">
        <v>345</v>
      </c>
      <c r="C3833">
        <v>1125</v>
      </c>
      <c r="E3833" s="3">
        <v>41912</v>
      </c>
      <c r="F3833" s="15">
        <f t="shared" si="118"/>
        <v>2014</v>
      </c>
      <c r="G3833" s="3">
        <f t="shared" si="119"/>
        <v>41912</v>
      </c>
      <c r="H3833" t="s">
        <v>142</v>
      </c>
      <c r="I3833" t="s">
        <v>168</v>
      </c>
      <c r="J3833" t="b">
        <v>0</v>
      </c>
      <c r="K3833" t="s">
        <v>183</v>
      </c>
      <c r="L3833">
        <v>91928</v>
      </c>
      <c r="M3833">
        <v>1384</v>
      </c>
      <c r="N3833">
        <v>191683</v>
      </c>
      <c r="S3833" t="s">
        <v>182</v>
      </c>
      <c r="W3833">
        <v>9</v>
      </c>
      <c r="X3833">
        <v>14</v>
      </c>
      <c r="Y3833">
        <v>4</v>
      </c>
      <c r="Z3833">
        <v>1099720</v>
      </c>
      <c r="AA3833" t="s">
        <v>146</v>
      </c>
      <c r="AB3833">
        <v>102</v>
      </c>
      <c r="AC3833" t="s">
        <v>10</v>
      </c>
      <c r="AD3833" t="s">
        <v>10</v>
      </c>
      <c r="AE3833">
        <v>522</v>
      </c>
    </row>
    <row r="3834" spans="1:31" x14ac:dyDescent="0.25">
      <c r="A3834">
        <v>345</v>
      </c>
      <c r="B3834">
        <v>345</v>
      </c>
      <c r="C3834">
        <v>1125</v>
      </c>
      <c r="E3834" s="3">
        <v>41912</v>
      </c>
      <c r="F3834" s="15">
        <f t="shared" si="118"/>
        <v>2014</v>
      </c>
      <c r="G3834" s="3">
        <f t="shared" si="119"/>
        <v>41912</v>
      </c>
      <c r="H3834" t="s">
        <v>142</v>
      </c>
      <c r="I3834" t="s">
        <v>168</v>
      </c>
      <c r="J3834" t="b">
        <v>0</v>
      </c>
      <c r="K3834" t="s">
        <v>183</v>
      </c>
      <c r="L3834">
        <v>91928</v>
      </c>
      <c r="M3834">
        <v>1384</v>
      </c>
      <c r="N3834">
        <v>191683</v>
      </c>
      <c r="S3834" t="s">
        <v>182</v>
      </c>
      <c r="W3834">
        <v>9</v>
      </c>
      <c r="X3834">
        <v>14</v>
      </c>
      <c r="Y3834">
        <v>4</v>
      </c>
      <c r="Z3834">
        <v>1099720</v>
      </c>
      <c r="AA3834" t="s">
        <v>146</v>
      </c>
      <c r="AB3834">
        <v>102</v>
      </c>
      <c r="AC3834" t="s">
        <v>10</v>
      </c>
      <c r="AD3834" t="s">
        <v>10</v>
      </c>
      <c r="AE3834">
        <v>523</v>
      </c>
    </row>
    <row r="3835" spans="1:31" x14ac:dyDescent="0.25">
      <c r="A3835">
        <v>345</v>
      </c>
      <c r="B3835">
        <v>345</v>
      </c>
      <c r="C3835">
        <v>1125</v>
      </c>
      <c r="E3835" s="3">
        <v>41912</v>
      </c>
      <c r="F3835" s="15">
        <f t="shared" si="118"/>
        <v>2014</v>
      </c>
      <c r="G3835" s="3">
        <f t="shared" si="119"/>
        <v>41912</v>
      </c>
      <c r="H3835" t="s">
        <v>142</v>
      </c>
      <c r="I3835" t="s">
        <v>168</v>
      </c>
      <c r="J3835" t="b">
        <v>0</v>
      </c>
      <c r="K3835" t="s">
        <v>183</v>
      </c>
      <c r="L3835">
        <v>91928</v>
      </c>
      <c r="M3835">
        <v>1384</v>
      </c>
      <c r="N3835">
        <v>191683</v>
      </c>
      <c r="S3835" t="s">
        <v>182</v>
      </c>
      <c r="W3835">
        <v>9</v>
      </c>
      <c r="X3835">
        <v>14</v>
      </c>
      <c r="Y3835">
        <v>4</v>
      </c>
      <c r="Z3835">
        <v>1099720</v>
      </c>
      <c r="AA3835" t="s">
        <v>146</v>
      </c>
      <c r="AB3835">
        <v>102</v>
      </c>
      <c r="AC3835" t="s">
        <v>10</v>
      </c>
      <c r="AD3835" t="s">
        <v>10</v>
      </c>
      <c r="AE3835">
        <v>524</v>
      </c>
    </row>
    <row r="3836" spans="1:31" x14ac:dyDescent="0.25">
      <c r="A3836">
        <v>345</v>
      </c>
      <c r="B3836">
        <v>345</v>
      </c>
      <c r="C3836">
        <v>1125</v>
      </c>
      <c r="E3836" s="3">
        <v>41912</v>
      </c>
      <c r="F3836" s="15">
        <f t="shared" si="118"/>
        <v>2014</v>
      </c>
      <c r="G3836" s="3">
        <f t="shared" si="119"/>
        <v>41912</v>
      </c>
      <c r="H3836" t="s">
        <v>142</v>
      </c>
      <c r="I3836" t="s">
        <v>168</v>
      </c>
      <c r="J3836" t="b">
        <v>0</v>
      </c>
      <c r="K3836" t="s">
        <v>183</v>
      </c>
      <c r="L3836">
        <v>91928</v>
      </c>
      <c r="M3836">
        <v>1384</v>
      </c>
      <c r="N3836">
        <v>191683</v>
      </c>
      <c r="S3836" t="s">
        <v>182</v>
      </c>
      <c r="W3836">
        <v>9</v>
      </c>
      <c r="X3836">
        <v>14</v>
      </c>
      <c r="Y3836">
        <v>4</v>
      </c>
      <c r="Z3836">
        <v>1099720</v>
      </c>
      <c r="AA3836" t="s">
        <v>146</v>
      </c>
      <c r="AB3836">
        <v>102</v>
      </c>
      <c r="AC3836" t="s">
        <v>10</v>
      </c>
      <c r="AD3836" t="s">
        <v>10</v>
      </c>
      <c r="AE3836">
        <v>525</v>
      </c>
    </row>
    <row r="3837" spans="1:31" x14ac:dyDescent="0.25">
      <c r="A3837">
        <v>345</v>
      </c>
      <c r="B3837">
        <v>345</v>
      </c>
      <c r="C3837">
        <v>1125</v>
      </c>
      <c r="E3837" s="3">
        <v>41912</v>
      </c>
      <c r="F3837" s="15">
        <f t="shared" si="118"/>
        <v>2014</v>
      </c>
      <c r="G3837" s="3">
        <f t="shared" si="119"/>
        <v>41912</v>
      </c>
      <c r="H3837" t="s">
        <v>142</v>
      </c>
      <c r="I3837" t="s">
        <v>168</v>
      </c>
      <c r="J3837" t="b">
        <v>0</v>
      </c>
      <c r="K3837" t="s">
        <v>183</v>
      </c>
      <c r="L3837">
        <v>91928</v>
      </c>
      <c r="M3837">
        <v>1384</v>
      </c>
      <c r="N3837">
        <v>191683</v>
      </c>
      <c r="S3837" t="s">
        <v>182</v>
      </c>
      <c r="W3837">
        <v>9</v>
      </c>
      <c r="X3837">
        <v>14</v>
      </c>
      <c r="Y3837">
        <v>1</v>
      </c>
      <c r="Z3837">
        <v>1099720</v>
      </c>
      <c r="AA3837" t="s">
        <v>146</v>
      </c>
      <c r="AB3837">
        <v>102</v>
      </c>
      <c r="AC3837" t="s">
        <v>10</v>
      </c>
      <c r="AD3837" t="s">
        <v>10</v>
      </c>
      <c r="AE3837">
        <v>526</v>
      </c>
    </row>
    <row r="3838" spans="1:31" x14ac:dyDescent="0.25">
      <c r="A3838">
        <v>345</v>
      </c>
      <c r="B3838">
        <v>345</v>
      </c>
      <c r="C3838">
        <v>1125</v>
      </c>
      <c r="E3838" s="3">
        <v>41912</v>
      </c>
      <c r="F3838" s="15">
        <f t="shared" si="118"/>
        <v>2014</v>
      </c>
      <c r="G3838" s="3">
        <f t="shared" si="119"/>
        <v>41912</v>
      </c>
      <c r="H3838" t="s">
        <v>142</v>
      </c>
      <c r="I3838" t="s">
        <v>168</v>
      </c>
      <c r="J3838" t="b">
        <v>0</v>
      </c>
      <c r="K3838" t="s">
        <v>183</v>
      </c>
      <c r="L3838">
        <v>91928</v>
      </c>
      <c r="M3838">
        <v>1384</v>
      </c>
      <c r="N3838">
        <v>191683</v>
      </c>
      <c r="S3838" t="s">
        <v>182</v>
      </c>
      <c r="W3838">
        <v>9</v>
      </c>
      <c r="X3838">
        <v>14</v>
      </c>
      <c r="Y3838">
        <v>2</v>
      </c>
      <c r="Z3838">
        <v>1099720</v>
      </c>
      <c r="AA3838" t="s">
        <v>146</v>
      </c>
      <c r="AB3838">
        <v>102</v>
      </c>
      <c r="AC3838" t="s">
        <v>10</v>
      </c>
      <c r="AD3838" t="s">
        <v>10</v>
      </c>
      <c r="AE3838">
        <v>527</v>
      </c>
    </row>
    <row r="3839" spans="1:31" x14ac:dyDescent="0.25">
      <c r="A3839">
        <v>345</v>
      </c>
      <c r="B3839">
        <v>345</v>
      </c>
      <c r="C3839">
        <v>1125</v>
      </c>
      <c r="E3839" s="3">
        <v>41912</v>
      </c>
      <c r="F3839" s="15">
        <f t="shared" si="118"/>
        <v>2014</v>
      </c>
      <c r="G3839" s="3">
        <f t="shared" si="119"/>
        <v>41912</v>
      </c>
      <c r="H3839" t="s">
        <v>142</v>
      </c>
      <c r="I3839" t="s">
        <v>165</v>
      </c>
      <c r="J3839" t="b">
        <v>0</v>
      </c>
      <c r="K3839" t="s">
        <v>1633</v>
      </c>
      <c r="L3839">
        <v>91927</v>
      </c>
      <c r="M3839">
        <v>1384</v>
      </c>
      <c r="N3839">
        <v>191683</v>
      </c>
      <c r="S3839" t="s">
        <v>182</v>
      </c>
      <c r="W3839">
        <v>9</v>
      </c>
      <c r="X3839">
        <v>14</v>
      </c>
      <c r="Y3839">
        <v>3</v>
      </c>
      <c r="Z3839">
        <v>1099737</v>
      </c>
      <c r="AA3839" t="s">
        <v>146</v>
      </c>
      <c r="AB3839">
        <v>102</v>
      </c>
      <c r="AC3839" t="s">
        <v>10</v>
      </c>
      <c r="AD3839" t="s">
        <v>10</v>
      </c>
      <c r="AE3839">
        <v>528</v>
      </c>
    </row>
    <row r="3840" spans="1:31" x14ac:dyDescent="0.25">
      <c r="A3840">
        <v>345</v>
      </c>
      <c r="B3840">
        <v>345</v>
      </c>
      <c r="C3840">
        <v>1125</v>
      </c>
      <c r="E3840" s="3">
        <v>41912</v>
      </c>
      <c r="F3840" s="15">
        <f t="shared" si="118"/>
        <v>2014</v>
      </c>
      <c r="G3840" s="3">
        <f t="shared" si="119"/>
        <v>41912</v>
      </c>
      <c r="H3840" t="s">
        <v>142</v>
      </c>
      <c r="I3840" t="s">
        <v>165</v>
      </c>
      <c r="J3840" t="b">
        <v>0</v>
      </c>
      <c r="K3840" t="s">
        <v>1633</v>
      </c>
      <c r="L3840">
        <v>91927</v>
      </c>
      <c r="M3840">
        <v>1384</v>
      </c>
      <c r="N3840">
        <v>191683</v>
      </c>
      <c r="S3840" t="s">
        <v>182</v>
      </c>
      <c r="W3840">
        <v>9</v>
      </c>
      <c r="X3840">
        <v>14</v>
      </c>
      <c r="Y3840">
        <v>2</v>
      </c>
      <c r="Z3840">
        <v>1099737</v>
      </c>
      <c r="AA3840" t="s">
        <v>146</v>
      </c>
      <c r="AB3840">
        <v>102</v>
      </c>
      <c r="AC3840" t="s">
        <v>10</v>
      </c>
      <c r="AD3840" t="s">
        <v>10</v>
      </c>
      <c r="AE3840">
        <v>529</v>
      </c>
    </row>
    <row r="3841" spans="1:31" x14ac:dyDescent="0.25">
      <c r="A3841">
        <v>345</v>
      </c>
      <c r="B3841">
        <v>345</v>
      </c>
      <c r="C3841">
        <v>1125</v>
      </c>
      <c r="E3841" s="3">
        <v>41927</v>
      </c>
      <c r="F3841" s="15">
        <f t="shared" si="118"/>
        <v>2014</v>
      </c>
      <c r="G3841" s="3">
        <f t="shared" si="119"/>
        <v>41943</v>
      </c>
      <c r="H3841" t="s">
        <v>142</v>
      </c>
      <c r="I3841" t="s">
        <v>165</v>
      </c>
      <c r="J3841" t="b">
        <v>0</v>
      </c>
      <c r="K3841" t="s">
        <v>1641</v>
      </c>
      <c r="L3841">
        <v>91926</v>
      </c>
      <c r="M3841">
        <v>1390</v>
      </c>
      <c r="N3841">
        <v>193046</v>
      </c>
      <c r="S3841" t="s">
        <v>182</v>
      </c>
      <c r="W3841">
        <v>10</v>
      </c>
      <c r="X3841">
        <v>14</v>
      </c>
      <c r="Y3841">
        <v>1</v>
      </c>
      <c r="Z3841">
        <v>1099737</v>
      </c>
      <c r="AA3841" t="s">
        <v>146</v>
      </c>
      <c r="AB3841">
        <v>102</v>
      </c>
      <c r="AC3841" t="s">
        <v>10</v>
      </c>
      <c r="AD3841" t="s">
        <v>10</v>
      </c>
      <c r="AE3841">
        <v>456</v>
      </c>
    </row>
    <row r="3842" spans="1:31" x14ac:dyDescent="0.25">
      <c r="A3842">
        <v>345</v>
      </c>
      <c r="B3842">
        <v>345</v>
      </c>
      <c r="C3842">
        <v>1125</v>
      </c>
      <c r="E3842" s="3">
        <v>41927</v>
      </c>
      <c r="F3842" s="15">
        <f t="shared" si="118"/>
        <v>2014</v>
      </c>
      <c r="G3842" s="3">
        <f t="shared" si="119"/>
        <v>41943</v>
      </c>
      <c r="H3842" t="s">
        <v>142</v>
      </c>
      <c r="I3842" t="s">
        <v>165</v>
      </c>
      <c r="J3842" t="b">
        <v>0</v>
      </c>
      <c r="K3842" t="s">
        <v>1528</v>
      </c>
      <c r="L3842">
        <v>91927</v>
      </c>
      <c r="M3842">
        <v>1390</v>
      </c>
      <c r="N3842">
        <v>193046</v>
      </c>
      <c r="S3842" t="s">
        <v>182</v>
      </c>
      <c r="W3842">
        <v>10</v>
      </c>
      <c r="X3842">
        <v>14</v>
      </c>
      <c r="Y3842">
        <v>2</v>
      </c>
      <c r="Z3842">
        <v>1099737</v>
      </c>
      <c r="AA3842" t="s">
        <v>146</v>
      </c>
      <c r="AB3842">
        <v>102</v>
      </c>
      <c r="AC3842" t="s">
        <v>10</v>
      </c>
      <c r="AD3842" t="s">
        <v>10</v>
      </c>
      <c r="AE3842">
        <v>457</v>
      </c>
    </row>
    <row r="3843" spans="1:31" x14ac:dyDescent="0.25">
      <c r="A3843">
        <v>345</v>
      </c>
      <c r="B3843">
        <v>345</v>
      </c>
      <c r="C3843">
        <v>1125</v>
      </c>
      <c r="E3843" s="3">
        <v>41927</v>
      </c>
      <c r="F3843" s="15">
        <f t="shared" ref="F3843:F3906" si="120">YEAR(E3843)</f>
        <v>2014</v>
      </c>
      <c r="G3843" s="3">
        <f t="shared" ref="G3843:G3906" si="121">EOMONTH(E3843,0)</f>
        <v>41943</v>
      </c>
      <c r="H3843" t="s">
        <v>142</v>
      </c>
      <c r="I3843" t="s">
        <v>165</v>
      </c>
      <c r="J3843" t="b">
        <v>0</v>
      </c>
      <c r="K3843" t="s">
        <v>1528</v>
      </c>
      <c r="L3843">
        <v>91927</v>
      </c>
      <c r="M3843">
        <v>1390</v>
      </c>
      <c r="N3843">
        <v>193046</v>
      </c>
      <c r="S3843" t="s">
        <v>182</v>
      </c>
      <c r="W3843">
        <v>10</v>
      </c>
      <c r="X3843">
        <v>14</v>
      </c>
      <c r="Y3843">
        <v>2</v>
      </c>
      <c r="Z3843">
        <v>1099737</v>
      </c>
      <c r="AA3843" t="s">
        <v>146</v>
      </c>
      <c r="AB3843">
        <v>102</v>
      </c>
      <c r="AC3843" t="s">
        <v>10</v>
      </c>
      <c r="AD3843" t="s">
        <v>10</v>
      </c>
      <c r="AE3843">
        <v>458</v>
      </c>
    </row>
    <row r="3844" spans="1:31" x14ac:dyDescent="0.25">
      <c r="A3844">
        <v>345</v>
      </c>
      <c r="B3844">
        <v>345</v>
      </c>
      <c r="C3844">
        <v>1125</v>
      </c>
      <c r="E3844" s="3">
        <v>41927</v>
      </c>
      <c r="F3844" s="15">
        <f t="shared" si="120"/>
        <v>2014</v>
      </c>
      <c r="G3844" s="3">
        <f t="shared" si="121"/>
        <v>41943</v>
      </c>
      <c r="H3844" t="s">
        <v>142</v>
      </c>
      <c r="I3844" t="s">
        <v>165</v>
      </c>
      <c r="J3844" t="b">
        <v>0</v>
      </c>
      <c r="K3844" t="s">
        <v>1528</v>
      </c>
      <c r="L3844">
        <v>91927</v>
      </c>
      <c r="M3844">
        <v>1390</v>
      </c>
      <c r="N3844">
        <v>193046</v>
      </c>
      <c r="S3844" t="s">
        <v>182</v>
      </c>
      <c r="W3844">
        <v>10</v>
      </c>
      <c r="X3844">
        <v>14</v>
      </c>
      <c r="Y3844">
        <v>2</v>
      </c>
      <c r="Z3844">
        <v>1099737</v>
      </c>
      <c r="AA3844" t="s">
        <v>146</v>
      </c>
      <c r="AB3844">
        <v>102</v>
      </c>
      <c r="AC3844" t="s">
        <v>10</v>
      </c>
      <c r="AD3844" t="s">
        <v>10</v>
      </c>
      <c r="AE3844">
        <v>459</v>
      </c>
    </row>
    <row r="3845" spans="1:31" x14ac:dyDescent="0.25">
      <c r="A3845">
        <v>345</v>
      </c>
      <c r="B3845">
        <v>345</v>
      </c>
      <c r="C3845">
        <v>1125</v>
      </c>
      <c r="E3845" s="3">
        <v>41943</v>
      </c>
      <c r="F3845" s="15">
        <f t="shared" si="120"/>
        <v>2014</v>
      </c>
      <c r="G3845" s="3">
        <f t="shared" si="121"/>
        <v>41943</v>
      </c>
      <c r="H3845" t="s">
        <v>142</v>
      </c>
      <c r="I3845" t="s">
        <v>165</v>
      </c>
      <c r="J3845" t="b">
        <v>0</v>
      </c>
      <c r="K3845" t="s">
        <v>1642</v>
      </c>
      <c r="L3845">
        <v>91928</v>
      </c>
      <c r="M3845">
        <v>1399</v>
      </c>
      <c r="N3845">
        <v>193986</v>
      </c>
      <c r="S3845" t="s">
        <v>182</v>
      </c>
      <c r="W3845">
        <v>10</v>
      </c>
      <c r="X3845">
        <v>14</v>
      </c>
      <c r="Y3845">
        <v>3</v>
      </c>
      <c r="Z3845">
        <v>1099737</v>
      </c>
      <c r="AA3845" t="s">
        <v>146</v>
      </c>
      <c r="AB3845">
        <v>102</v>
      </c>
      <c r="AC3845" t="s">
        <v>10</v>
      </c>
      <c r="AD3845" t="s">
        <v>10</v>
      </c>
      <c r="AE3845">
        <v>480</v>
      </c>
    </row>
    <row r="3846" spans="1:31" x14ac:dyDescent="0.25">
      <c r="A3846">
        <v>345</v>
      </c>
      <c r="B3846">
        <v>345</v>
      </c>
      <c r="C3846">
        <v>1125</v>
      </c>
      <c r="E3846" s="3">
        <v>41958</v>
      </c>
      <c r="F3846" s="15">
        <f t="shared" si="120"/>
        <v>2014</v>
      </c>
      <c r="G3846" s="3">
        <f t="shared" si="121"/>
        <v>41973</v>
      </c>
      <c r="H3846" t="s">
        <v>142</v>
      </c>
      <c r="I3846" t="s">
        <v>168</v>
      </c>
      <c r="J3846" t="b">
        <v>0</v>
      </c>
      <c r="K3846" t="s">
        <v>183</v>
      </c>
      <c r="L3846">
        <v>91928</v>
      </c>
      <c r="M3846">
        <v>1402</v>
      </c>
      <c r="N3846">
        <v>195203</v>
      </c>
      <c r="S3846" t="s">
        <v>182</v>
      </c>
      <c r="W3846">
        <v>11</v>
      </c>
      <c r="X3846">
        <v>14</v>
      </c>
      <c r="Y3846">
        <v>2</v>
      </c>
      <c r="Z3846">
        <v>1099720</v>
      </c>
      <c r="AA3846" t="s">
        <v>146</v>
      </c>
      <c r="AB3846">
        <v>102</v>
      </c>
      <c r="AC3846" t="s">
        <v>10</v>
      </c>
      <c r="AD3846" t="s">
        <v>10</v>
      </c>
      <c r="AE3846">
        <v>351</v>
      </c>
    </row>
    <row r="3847" spans="1:31" x14ac:dyDescent="0.25">
      <c r="A3847">
        <v>345</v>
      </c>
      <c r="B3847">
        <v>345</v>
      </c>
      <c r="C3847">
        <v>1125</v>
      </c>
      <c r="E3847" s="3">
        <v>41958</v>
      </c>
      <c r="F3847" s="15">
        <f t="shared" si="120"/>
        <v>2014</v>
      </c>
      <c r="G3847" s="3">
        <f t="shared" si="121"/>
        <v>41973</v>
      </c>
      <c r="H3847" t="s">
        <v>142</v>
      </c>
      <c r="I3847" t="s">
        <v>168</v>
      </c>
      <c r="J3847" t="b">
        <v>0</v>
      </c>
      <c r="K3847" t="s">
        <v>183</v>
      </c>
      <c r="L3847">
        <v>91928</v>
      </c>
      <c r="M3847">
        <v>1402</v>
      </c>
      <c r="N3847">
        <v>195203</v>
      </c>
      <c r="S3847" t="s">
        <v>182</v>
      </c>
      <c r="W3847">
        <v>11</v>
      </c>
      <c r="X3847">
        <v>14</v>
      </c>
      <c r="Y3847">
        <v>2</v>
      </c>
      <c r="Z3847">
        <v>1099720</v>
      </c>
      <c r="AA3847" t="s">
        <v>146</v>
      </c>
      <c r="AB3847">
        <v>102</v>
      </c>
      <c r="AC3847" t="s">
        <v>10</v>
      </c>
      <c r="AD3847" t="s">
        <v>10</v>
      </c>
      <c r="AE3847">
        <v>352</v>
      </c>
    </row>
    <row r="3848" spans="1:31" x14ac:dyDescent="0.25">
      <c r="A3848">
        <v>345</v>
      </c>
      <c r="B3848">
        <v>345</v>
      </c>
      <c r="C3848">
        <v>1125</v>
      </c>
      <c r="E3848" s="3">
        <v>41958</v>
      </c>
      <c r="F3848" s="15">
        <f t="shared" si="120"/>
        <v>2014</v>
      </c>
      <c r="G3848" s="3">
        <f t="shared" si="121"/>
        <v>41973</v>
      </c>
      <c r="H3848" t="s">
        <v>142</v>
      </c>
      <c r="I3848" t="s">
        <v>165</v>
      </c>
      <c r="J3848" t="b">
        <v>0</v>
      </c>
      <c r="K3848" t="s">
        <v>1469</v>
      </c>
      <c r="L3848">
        <v>91928</v>
      </c>
      <c r="M3848">
        <v>1402</v>
      </c>
      <c r="N3848">
        <v>195203</v>
      </c>
      <c r="S3848" t="s">
        <v>182</v>
      </c>
      <c r="W3848">
        <v>11</v>
      </c>
      <c r="X3848">
        <v>14</v>
      </c>
      <c r="Y3848">
        <v>2</v>
      </c>
      <c r="Z3848">
        <v>1099737</v>
      </c>
      <c r="AA3848" t="s">
        <v>146</v>
      </c>
      <c r="AB3848">
        <v>102</v>
      </c>
      <c r="AC3848" t="s">
        <v>10</v>
      </c>
      <c r="AD3848" t="s">
        <v>10</v>
      </c>
      <c r="AE3848">
        <v>353</v>
      </c>
    </row>
    <row r="3849" spans="1:31" x14ac:dyDescent="0.25">
      <c r="A3849">
        <v>345</v>
      </c>
      <c r="B3849">
        <v>345</v>
      </c>
      <c r="C3849">
        <v>1125</v>
      </c>
      <c r="E3849" s="3">
        <v>41973</v>
      </c>
      <c r="F3849" s="15">
        <f t="shared" si="120"/>
        <v>2014</v>
      </c>
      <c r="G3849" s="3">
        <f t="shared" si="121"/>
        <v>41973</v>
      </c>
      <c r="H3849" t="s">
        <v>142</v>
      </c>
      <c r="I3849" t="s">
        <v>168</v>
      </c>
      <c r="J3849" t="b">
        <v>0</v>
      </c>
      <c r="K3849" t="s">
        <v>183</v>
      </c>
      <c r="L3849">
        <v>91928</v>
      </c>
      <c r="M3849">
        <v>1408</v>
      </c>
      <c r="N3849">
        <v>196054</v>
      </c>
      <c r="S3849" t="s">
        <v>182</v>
      </c>
      <c r="W3849">
        <v>11</v>
      </c>
      <c r="X3849">
        <v>14</v>
      </c>
      <c r="Y3849">
        <v>2</v>
      </c>
      <c r="Z3849">
        <v>1099720</v>
      </c>
      <c r="AA3849" t="s">
        <v>146</v>
      </c>
      <c r="AB3849">
        <v>102</v>
      </c>
      <c r="AC3849" t="s">
        <v>10</v>
      </c>
      <c r="AD3849" t="s">
        <v>10</v>
      </c>
      <c r="AE3849">
        <v>289</v>
      </c>
    </row>
    <row r="3850" spans="1:31" x14ac:dyDescent="0.25">
      <c r="A3850">
        <v>345</v>
      </c>
      <c r="B3850">
        <v>345</v>
      </c>
      <c r="C3850">
        <v>1125</v>
      </c>
      <c r="E3850" s="3">
        <v>41988</v>
      </c>
      <c r="F3850" s="15">
        <f t="shared" si="120"/>
        <v>2014</v>
      </c>
      <c r="G3850" s="3">
        <f t="shared" si="121"/>
        <v>42004</v>
      </c>
      <c r="H3850" t="s">
        <v>142</v>
      </c>
      <c r="I3850" t="s">
        <v>165</v>
      </c>
      <c r="J3850" t="b">
        <v>0</v>
      </c>
      <c r="K3850" t="s">
        <v>1640</v>
      </c>
      <c r="L3850">
        <v>91928</v>
      </c>
      <c r="M3850">
        <v>1414</v>
      </c>
      <c r="N3850">
        <v>197503</v>
      </c>
      <c r="S3850" t="s">
        <v>182</v>
      </c>
      <c r="W3850">
        <v>12</v>
      </c>
      <c r="X3850">
        <v>14</v>
      </c>
      <c r="Y3850">
        <v>2</v>
      </c>
      <c r="Z3850">
        <v>1099737</v>
      </c>
      <c r="AA3850" t="s">
        <v>146</v>
      </c>
      <c r="AB3850">
        <v>102</v>
      </c>
      <c r="AC3850" t="s">
        <v>10</v>
      </c>
      <c r="AD3850" t="s">
        <v>10</v>
      </c>
      <c r="AE3850">
        <v>335</v>
      </c>
    </row>
    <row r="3851" spans="1:31" x14ac:dyDescent="0.25">
      <c r="A3851">
        <v>345</v>
      </c>
      <c r="B3851">
        <v>345</v>
      </c>
      <c r="C3851">
        <v>1125</v>
      </c>
      <c r="E3851" s="3">
        <v>42004</v>
      </c>
      <c r="F3851" s="15">
        <f t="shared" si="120"/>
        <v>2014</v>
      </c>
      <c r="G3851" s="3">
        <f t="shared" si="121"/>
        <v>42004</v>
      </c>
      <c r="H3851" t="s">
        <v>142</v>
      </c>
      <c r="I3851" t="s">
        <v>168</v>
      </c>
      <c r="J3851" t="b">
        <v>0</v>
      </c>
      <c r="K3851" t="s">
        <v>183</v>
      </c>
      <c r="L3851">
        <v>91928</v>
      </c>
      <c r="M3851">
        <v>1423</v>
      </c>
      <c r="N3851">
        <v>198250</v>
      </c>
      <c r="S3851" t="s">
        <v>182</v>
      </c>
      <c r="W3851">
        <v>12</v>
      </c>
      <c r="X3851">
        <v>14</v>
      </c>
      <c r="Y3851">
        <v>4</v>
      </c>
      <c r="Z3851">
        <v>1099720</v>
      </c>
      <c r="AA3851" t="s">
        <v>146</v>
      </c>
      <c r="AB3851">
        <v>102</v>
      </c>
      <c r="AC3851" t="s">
        <v>10</v>
      </c>
      <c r="AD3851" t="s">
        <v>10</v>
      </c>
      <c r="AE3851">
        <v>206</v>
      </c>
    </row>
    <row r="3852" spans="1:31" x14ac:dyDescent="0.25">
      <c r="A3852">
        <v>345</v>
      </c>
      <c r="B3852">
        <v>345</v>
      </c>
      <c r="C3852">
        <v>1125</v>
      </c>
      <c r="E3852" s="3">
        <v>42019</v>
      </c>
      <c r="F3852" s="15">
        <f t="shared" si="120"/>
        <v>2015</v>
      </c>
      <c r="G3852" s="3">
        <f t="shared" si="121"/>
        <v>42035</v>
      </c>
      <c r="H3852" t="s">
        <v>142</v>
      </c>
      <c r="I3852" t="s">
        <v>168</v>
      </c>
      <c r="J3852" t="b">
        <v>0</v>
      </c>
      <c r="K3852" t="s">
        <v>183</v>
      </c>
      <c r="L3852">
        <v>91928</v>
      </c>
      <c r="M3852">
        <v>1429</v>
      </c>
      <c r="N3852">
        <v>199281</v>
      </c>
      <c r="S3852" t="s">
        <v>182</v>
      </c>
      <c r="W3852">
        <v>1</v>
      </c>
      <c r="X3852">
        <v>15</v>
      </c>
      <c r="Y3852">
        <v>2</v>
      </c>
      <c r="Z3852">
        <v>1099720</v>
      </c>
      <c r="AA3852" t="s">
        <v>146</v>
      </c>
      <c r="AB3852">
        <v>102</v>
      </c>
      <c r="AC3852" t="s">
        <v>10</v>
      </c>
      <c r="AD3852" t="s">
        <v>10</v>
      </c>
      <c r="AE3852">
        <v>340</v>
      </c>
    </row>
    <row r="3853" spans="1:31" x14ac:dyDescent="0.25">
      <c r="A3853">
        <v>345</v>
      </c>
      <c r="B3853">
        <v>345</v>
      </c>
      <c r="C3853">
        <v>1125</v>
      </c>
      <c r="E3853" s="3">
        <v>42019</v>
      </c>
      <c r="F3853" s="15">
        <f t="shared" si="120"/>
        <v>2015</v>
      </c>
      <c r="G3853" s="3">
        <f t="shared" si="121"/>
        <v>42035</v>
      </c>
      <c r="H3853" t="s">
        <v>142</v>
      </c>
      <c r="I3853" t="s">
        <v>168</v>
      </c>
      <c r="J3853" t="b">
        <v>0</v>
      </c>
      <c r="K3853" t="s">
        <v>183</v>
      </c>
      <c r="L3853">
        <v>91928</v>
      </c>
      <c r="M3853">
        <v>1429</v>
      </c>
      <c r="N3853">
        <v>199281</v>
      </c>
      <c r="S3853" t="s">
        <v>182</v>
      </c>
      <c r="W3853">
        <v>1</v>
      </c>
      <c r="X3853">
        <v>15</v>
      </c>
      <c r="Y3853">
        <v>2</v>
      </c>
      <c r="Z3853">
        <v>1099720</v>
      </c>
      <c r="AA3853" t="s">
        <v>146</v>
      </c>
      <c r="AB3853">
        <v>102</v>
      </c>
      <c r="AC3853" t="s">
        <v>10</v>
      </c>
      <c r="AD3853" t="s">
        <v>10</v>
      </c>
      <c r="AE3853">
        <v>341</v>
      </c>
    </row>
    <row r="3854" spans="1:31" x14ac:dyDescent="0.25">
      <c r="A3854">
        <v>345</v>
      </c>
      <c r="B3854">
        <v>345</v>
      </c>
      <c r="C3854">
        <v>1125</v>
      </c>
      <c r="E3854" s="3">
        <v>42019</v>
      </c>
      <c r="F3854" s="15">
        <f t="shared" si="120"/>
        <v>2015</v>
      </c>
      <c r="G3854" s="3">
        <f t="shared" si="121"/>
        <v>42035</v>
      </c>
      <c r="H3854" t="s">
        <v>142</v>
      </c>
      <c r="I3854" t="s">
        <v>168</v>
      </c>
      <c r="J3854" t="b">
        <v>0</v>
      </c>
      <c r="K3854" t="s">
        <v>183</v>
      </c>
      <c r="L3854">
        <v>91928</v>
      </c>
      <c r="M3854">
        <v>1429</v>
      </c>
      <c r="N3854">
        <v>199281</v>
      </c>
      <c r="S3854" t="s">
        <v>182</v>
      </c>
      <c r="W3854">
        <v>1</v>
      </c>
      <c r="X3854">
        <v>15</v>
      </c>
      <c r="Y3854">
        <v>4</v>
      </c>
      <c r="Z3854">
        <v>1099720</v>
      </c>
      <c r="AA3854" t="s">
        <v>146</v>
      </c>
      <c r="AB3854">
        <v>102</v>
      </c>
      <c r="AC3854" t="s">
        <v>10</v>
      </c>
      <c r="AD3854" t="s">
        <v>10</v>
      </c>
      <c r="AE3854">
        <v>342</v>
      </c>
    </row>
    <row r="3855" spans="1:31" x14ac:dyDescent="0.25">
      <c r="A3855">
        <v>345</v>
      </c>
      <c r="B3855">
        <v>345</v>
      </c>
      <c r="C3855">
        <v>1125</v>
      </c>
      <c r="E3855" s="3">
        <v>42038</v>
      </c>
      <c r="F3855" s="15">
        <f t="shared" si="120"/>
        <v>2015</v>
      </c>
      <c r="G3855" s="3">
        <f t="shared" si="121"/>
        <v>42063</v>
      </c>
      <c r="H3855" t="s">
        <v>142</v>
      </c>
      <c r="I3855" t="s">
        <v>170</v>
      </c>
      <c r="J3855" t="b">
        <v>0</v>
      </c>
      <c r="K3855" t="s">
        <v>1643</v>
      </c>
      <c r="L3855">
        <v>91928</v>
      </c>
      <c r="M3855">
        <v>1438</v>
      </c>
      <c r="N3855">
        <v>201111</v>
      </c>
      <c r="S3855" t="s">
        <v>182</v>
      </c>
      <c r="W3855">
        <v>2</v>
      </c>
      <c r="X3855">
        <v>15</v>
      </c>
      <c r="Y3855">
        <v>1</v>
      </c>
      <c r="Z3855">
        <v>1098822</v>
      </c>
      <c r="AA3855" t="s">
        <v>146</v>
      </c>
      <c r="AB3855">
        <v>102</v>
      </c>
      <c r="AC3855" t="s">
        <v>10</v>
      </c>
      <c r="AD3855" t="s">
        <v>10</v>
      </c>
      <c r="AE3855">
        <v>1206</v>
      </c>
    </row>
    <row r="3856" spans="1:31" x14ac:dyDescent="0.25">
      <c r="A3856">
        <v>345</v>
      </c>
      <c r="B3856">
        <v>345</v>
      </c>
      <c r="C3856">
        <v>1125</v>
      </c>
      <c r="E3856" s="3">
        <v>42038</v>
      </c>
      <c r="F3856" s="15">
        <f t="shared" si="120"/>
        <v>2015</v>
      </c>
      <c r="G3856" s="3">
        <f t="shared" si="121"/>
        <v>42063</v>
      </c>
      <c r="H3856" t="s">
        <v>142</v>
      </c>
      <c r="I3856" t="s">
        <v>171</v>
      </c>
      <c r="J3856" t="b">
        <v>0</v>
      </c>
      <c r="K3856" t="s">
        <v>183</v>
      </c>
      <c r="L3856">
        <v>91928</v>
      </c>
      <c r="M3856">
        <v>1438</v>
      </c>
      <c r="N3856">
        <v>201111</v>
      </c>
      <c r="S3856" t="s">
        <v>182</v>
      </c>
      <c r="W3856">
        <v>2</v>
      </c>
      <c r="X3856">
        <v>15</v>
      </c>
      <c r="Y3856">
        <v>4</v>
      </c>
      <c r="Z3856">
        <v>1098824</v>
      </c>
      <c r="AA3856" t="s">
        <v>146</v>
      </c>
      <c r="AB3856">
        <v>102</v>
      </c>
      <c r="AC3856" t="s">
        <v>10</v>
      </c>
      <c r="AD3856" t="s">
        <v>10</v>
      </c>
      <c r="AE3856">
        <v>1207</v>
      </c>
    </row>
    <row r="3857" spans="1:31" x14ac:dyDescent="0.25">
      <c r="A3857">
        <v>345</v>
      </c>
      <c r="B3857">
        <v>345</v>
      </c>
      <c r="C3857">
        <v>1125</v>
      </c>
      <c r="E3857" s="3">
        <v>42038</v>
      </c>
      <c r="F3857" s="15">
        <f t="shared" si="120"/>
        <v>2015</v>
      </c>
      <c r="G3857" s="3">
        <f t="shared" si="121"/>
        <v>42063</v>
      </c>
      <c r="H3857" t="s">
        <v>142</v>
      </c>
      <c r="I3857" t="s">
        <v>171</v>
      </c>
      <c r="J3857" t="b">
        <v>0</v>
      </c>
      <c r="K3857" t="s">
        <v>183</v>
      </c>
      <c r="L3857">
        <v>91928</v>
      </c>
      <c r="M3857">
        <v>1438</v>
      </c>
      <c r="N3857">
        <v>201111</v>
      </c>
      <c r="S3857" t="s">
        <v>182</v>
      </c>
      <c r="W3857">
        <v>2</v>
      </c>
      <c r="X3857">
        <v>15</v>
      </c>
      <c r="Y3857">
        <v>9</v>
      </c>
      <c r="Z3857">
        <v>1098824</v>
      </c>
      <c r="AA3857" t="s">
        <v>146</v>
      </c>
      <c r="AB3857">
        <v>102</v>
      </c>
      <c r="AC3857" t="s">
        <v>10</v>
      </c>
      <c r="AD3857" t="s">
        <v>10</v>
      </c>
      <c r="AE3857">
        <v>1208</v>
      </c>
    </row>
    <row r="3858" spans="1:31" x14ac:dyDescent="0.25">
      <c r="A3858">
        <v>345</v>
      </c>
      <c r="B3858">
        <v>345</v>
      </c>
      <c r="C3858">
        <v>1125</v>
      </c>
      <c r="E3858" s="3">
        <v>42038</v>
      </c>
      <c r="F3858" s="15">
        <f t="shared" si="120"/>
        <v>2015</v>
      </c>
      <c r="G3858" s="3">
        <f t="shared" si="121"/>
        <v>42063</v>
      </c>
      <c r="H3858" t="s">
        <v>142</v>
      </c>
      <c r="I3858" t="s">
        <v>175</v>
      </c>
      <c r="J3858" t="b">
        <v>0</v>
      </c>
      <c r="K3858" t="s">
        <v>183</v>
      </c>
      <c r="L3858">
        <v>91928</v>
      </c>
      <c r="M3858">
        <v>1438</v>
      </c>
      <c r="N3858">
        <v>201111</v>
      </c>
      <c r="S3858" t="s">
        <v>182</v>
      </c>
      <c r="W3858">
        <v>2</v>
      </c>
      <c r="X3858">
        <v>15</v>
      </c>
      <c r="Y3858">
        <v>4</v>
      </c>
      <c r="Z3858">
        <v>1099394</v>
      </c>
      <c r="AA3858" t="s">
        <v>146</v>
      </c>
      <c r="AB3858">
        <v>102</v>
      </c>
      <c r="AC3858" t="s">
        <v>10</v>
      </c>
      <c r="AD3858" t="s">
        <v>10</v>
      </c>
      <c r="AE3858">
        <v>1209</v>
      </c>
    </row>
    <row r="3859" spans="1:31" x14ac:dyDescent="0.25">
      <c r="A3859">
        <v>345</v>
      </c>
      <c r="B3859">
        <v>345</v>
      </c>
      <c r="C3859">
        <v>1125</v>
      </c>
      <c r="E3859" s="3">
        <v>42038</v>
      </c>
      <c r="F3859" s="15">
        <f t="shared" si="120"/>
        <v>2015</v>
      </c>
      <c r="G3859" s="3">
        <f t="shared" si="121"/>
        <v>42063</v>
      </c>
      <c r="H3859" t="s">
        <v>142</v>
      </c>
      <c r="I3859" t="s">
        <v>1298</v>
      </c>
      <c r="J3859" t="b">
        <v>0</v>
      </c>
      <c r="K3859" t="s">
        <v>183</v>
      </c>
      <c r="L3859">
        <v>91928</v>
      </c>
      <c r="M3859">
        <v>1438</v>
      </c>
      <c r="N3859">
        <v>201111</v>
      </c>
      <c r="S3859" t="s">
        <v>182</v>
      </c>
      <c r="W3859">
        <v>2</v>
      </c>
      <c r="X3859">
        <v>15</v>
      </c>
      <c r="Y3859">
        <v>4.5</v>
      </c>
      <c r="Z3859">
        <v>1099689</v>
      </c>
      <c r="AA3859" t="s">
        <v>146</v>
      </c>
      <c r="AB3859">
        <v>102</v>
      </c>
      <c r="AC3859" t="s">
        <v>10</v>
      </c>
      <c r="AD3859" t="s">
        <v>10</v>
      </c>
      <c r="AE3859">
        <v>1219</v>
      </c>
    </row>
    <row r="3860" spans="1:31" x14ac:dyDescent="0.25">
      <c r="A3860">
        <v>345</v>
      </c>
      <c r="B3860">
        <v>345</v>
      </c>
      <c r="C3860">
        <v>1125</v>
      </c>
      <c r="E3860" s="3">
        <v>42050</v>
      </c>
      <c r="F3860" s="15">
        <f t="shared" si="120"/>
        <v>2015</v>
      </c>
      <c r="G3860" s="3">
        <f t="shared" si="121"/>
        <v>42063</v>
      </c>
      <c r="H3860" t="s">
        <v>142</v>
      </c>
      <c r="I3860" t="s">
        <v>168</v>
      </c>
      <c r="J3860" t="b">
        <v>0</v>
      </c>
      <c r="K3860" t="s">
        <v>183</v>
      </c>
      <c r="L3860">
        <v>91928</v>
      </c>
      <c r="M3860">
        <v>1441</v>
      </c>
      <c r="N3860">
        <v>201558</v>
      </c>
      <c r="S3860" t="s">
        <v>182</v>
      </c>
      <c r="W3860">
        <v>2</v>
      </c>
      <c r="X3860">
        <v>15</v>
      </c>
      <c r="Y3860">
        <v>4</v>
      </c>
      <c r="Z3860">
        <v>1099720</v>
      </c>
      <c r="AA3860" t="s">
        <v>146</v>
      </c>
      <c r="AB3860">
        <v>102</v>
      </c>
      <c r="AC3860" t="s">
        <v>10</v>
      </c>
      <c r="AD3860" t="s">
        <v>10</v>
      </c>
      <c r="AE3860">
        <v>578</v>
      </c>
    </row>
    <row r="3861" spans="1:31" x14ac:dyDescent="0.25">
      <c r="A3861">
        <v>345</v>
      </c>
      <c r="B3861">
        <v>345</v>
      </c>
      <c r="C3861">
        <v>1125</v>
      </c>
      <c r="E3861" s="3">
        <v>42050</v>
      </c>
      <c r="F3861" s="15">
        <f t="shared" si="120"/>
        <v>2015</v>
      </c>
      <c r="G3861" s="3">
        <f t="shared" si="121"/>
        <v>42063</v>
      </c>
      <c r="H3861" t="s">
        <v>142</v>
      </c>
      <c r="I3861" t="s">
        <v>168</v>
      </c>
      <c r="J3861" t="b">
        <v>0</v>
      </c>
      <c r="K3861" t="s">
        <v>183</v>
      </c>
      <c r="L3861">
        <v>91928</v>
      </c>
      <c r="M3861">
        <v>1441</v>
      </c>
      <c r="N3861">
        <v>201558</v>
      </c>
      <c r="S3861" t="s">
        <v>182</v>
      </c>
      <c r="W3861">
        <v>2</v>
      </c>
      <c r="X3861">
        <v>15</v>
      </c>
      <c r="Y3861">
        <v>1</v>
      </c>
      <c r="Z3861">
        <v>1099720</v>
      </c>
      <c r="AA3861" t="s">
        <v>146</v>
      </c>
      <c r="AB3861">
        <v>102</v>
      </c>
      <c r="AC3861" t="s">
        <v>10</v>
      </c>
      <c r="AD3861" t="s">
        <v>10</v>
      </c>
      <c r="AE3861">
        <v>579</v>
      </c>
    </row>
    <row r="3862" spans="1:31" x14ac:dyDescent="0.25">
      <c r="A3862">
        <v>345</v>
      </c>
      <c r="B3862">
        <v>345</v>
      </c>
      <c r="C3862">
        <v>1125</v>
      </c>
      <c r="E3862" s="3">
        <v>42139</v>
      </c>
      <c r="F3862" s="15">
        <f t="shared" si="120"/>
        <v>2015</v>
      </c>
      <c r="G3862" s="3">
        <f t="shared" si="121"/>
        <v>42155</v>
      </c>
      <c r="H3862" t="s">
        <v>142</v>
      </c>
      <c r="I3862" t="s">
        <v>168</v>
      </c>
      <c r="J3862" t="b">
        <v>0</v>
      </c>
      <c r="K3862" t="s">
        <v>183</v>
      </c>
      <c r="L3862">
        <v>91928</v>
      </c>
      <c r="M3862">
        <v>1483</v>
      </c>
      <c r="N3862">
        <v>208727</v>
      </c>
      <c r="S3862" t="s">
        <v>182</v>
      </c>
      <c r="W3862">
        <v>5</v>
      </c>
      <c r="X3862">
        <v>15</v>
      </c>
      <c r="Y3862">
        <v>4</v>
      </c>
      <c r="Z3862">
        <v>1099720</v>
      </c>
      <c r="AA3862" t="s">
        <v>146</v>
      </c>
      <c r="AB3862">
        <v>102</v>
      </c>
      <c r="AC3862" t="s">
        <v>10</v>
      </c>
      <c r="AD3862" t="s">
        <v>10</v>
      </c>
      <c r="AE3862">
        <v>604</v>
      </c>
    </row>
    <row r="3863" spans="1:31" x14ac:dyDescent="0.25">
      <c r="A3863">
        <v>345</v>
      </c>
      <c r="B3863">
        <v>345</v>
      </c>
      <c r="C3863">
        <v>1125</v>
      </c>
      <c r="E3863" s="3">
        <v>42139</v>
      </c>
      <c r="F3863" s="15">
        <f t="shared" si="120"/>
        <v>2015</v>
      </c>
      <c r="G3863" s="3">
        <f t="shared" si="121"/>
        <v>42155</v>
      </c>
      <c r="H3863" t="s">
        <v>142</v>
      </c>
      <c r="I3863" t="s">
        <v>168</v>
      </c>
      <c r="J3863" t="b">
        <v>0</v>
      </c>
      <c r="K3863" t="s">
        <v>183</v>
      </c>
      <c r="L3863">
        <v>91928</v>
      </c>
      <c r="M3863">
        <v>1483</v>
      </c>
      <c r="N3863">
        <v>208727</v>
      </c>
      <c r="S3863" t="s">
        <v>182</v>
      </c>
      <c r="W3863">
        <v>5</v>
      </c>
      <c r="X3863">
        <v>15</v>
      </c>
      <c r="Y3863">
        <v>4</v>
      </c>
      <c r="Z3863">
        <v>1099720</v>
      </c>
      <c r="AA3863" t="s">
        <v>146</v>
      </c>
      <c r="AB3863">
        <v>102</v>
      </c>
      <c r="AC3863" t="s">
        <v>10</v>
      </c>
      <c r="AD3863" t="s">
        <v>10</v>
      </c>
      <c r="AE3863">
        <v>605</v>
      </c>
    </row>
    <row r="3864" spans="1:31" x14ac:dyDescent="0.25">
      <c r="A3864">
        <v>345</v>
      </c>
      <c r="B3864">
        <v>345</v>
      </c>
      <c r="C3864">
        <v>1125</v>
      </c>
      <c r="E3864" s="3">
        <v>42178</v>
      </c>
      <c r="F3864" s="15">
        <f t="shared" si="120"/>
        <v>2015</v>
      </c>
      <c r="G3864" s="3">
        <f t="shared" si="121"/>
        <v>42185</v>
      </c>
      <c r="H3864" t="s">
        <v>142</v>
      </c>
      <c r="I3864" t="s">
        <v>172</v>
      </c>
      <c r="J3864" t="b">
        <v>0</v>
      </c>
      <c r="K3864" t="s">
        <v>1644</v>
      </c>
      <c r="L3864">
        <v>91928</v>
      </c>
      <c r="M3864">
        <v>1501</v>
      </c>
      <c r="N3864">
        <v>211604</v>
      </c>
      <c r="S3864" t="s">
        <v>182</v>
      </c>
      <c r="W3864">
        <v>6</v>
      </c>
      <c r="X3864">
        <v>15</v>
      </c>
      <c r="Y3864">
        <v>1</v>
      </c>
      <c r="Z3864">
        <v>1099579</v>
      </c>
      <c r="AA3864" t="s">
        <v>146</v>
      </c>
      <c r="AB3864">
        <v>102</v>
      </c>
      <c r="AC3864" t="s">
        <v>10</v>
      </c>
      <c r="AD3864" t="s">
        <v>10</v>
      </c>
      <c r="AE3864">
        <v>1304</v>
      </c>
    </row>
    <row r="3865" spans="1:31" x14ac:dyDescent="0.25">
      <c r="A3865">
        <v>345</v>
      </c>
      <c r="B3865">
        <v>345</v>
      </c>
      <c r="C3865">
        <v>1125</v>
      </c>
      <c r="E3865" s="3">
        <v>42216</v>
      </c>
      <c r="F3865" s="15">
        <f t="shared" si="120"/>
        <v>2015</v>
      </c>
      <c r="G3865" s="3">
        <f t="shared" si="121"/>
        <v>42216</v>
      </c>
      <c r="H3865" t="s">
        <v>142</v>
      </c>
      <c r="I3865" t="s">
        <v>165</v>
      </c>
      <c r="J3865" t="b">
        <v>0</v>
      </c>
      <c r="K3865" t="s">
        <v>1469</v>
      </c>
      <c r="L3865">
        <v>91928</v>
      </c>
      <c r="M3865">
        <v>1516</v>
      </c>
      <c r="N3865">
        <v>214437</v>
      </c>
      <c r="S3865" t="s">
        <v>182</v>
      </c>
      <c r="W3865">
        <v>7</v>
      </c>
      <c r="X3865">
        <v>15</v>
      </c>
      <c r="Y3865">
        <v>3</v>
      </c>
      <c r="Z3865">
        <v>1099737</v>
      </c>
      <c r="AA3865" t="s">
        <v>146</v>
      </c>
      <c r="AB3865">
        <v>102</v>
      </c>
      <c r="AC3865" t="s">
        <v>10</v>
      </c>
      <c r="AD3865" t="s">
        <v>10</v>
      </c>
      <c r="AE3865">
        <v>611</v>
      </c>
    </row>
    <row r="3866" spans="1:31" x14ac:dyDescent="0.25">
      <c r="A3866">
        <v>345</v>
      </c>
      <c r="B3866">
        <v>345</v>
      </c>
      <c r="C3866">
        <v>1125</v>
      </c>
      <c r="E3866" s="3">
        <v>42231</v>
      </c>
      <c r="F3866" s="15">
        <f t="shared" si="120"/>
        <v>2015</v>
      </c>
      <c r="G3866" s="3">
        <f t="shared" si="121"/>
        <v>42247</v>
      </c>
      <c r="H3866" t="s">
        <v>142</v>
      </c>
      <c r="I3866" t="s">
        <v>168</v>
      </c>
      <c r="J3866" t="b">
        <v>0</v>
      </c>
      <c r="K3866" t="s">
        <v>183</v>
      </c>
      <c r="L3866">
        <v>91928</v>
      </c>
      <c r="M3866">
        <v>1522</v>
      </c>
      <c r="N3866">
        <v>215910</v>
      </c>
      <c r="S3866" t="s">
        <v>182</v>
      </c>
      <c r="W3866">
        <v>8</v>
      </c>
      <c r="X3866">
        <v>15</v>
      </c>
      <c r="Y3866">
        <v>4</v>
      </c>
      <c r="Z3866">
        <v>1099720</v>
      </c>
      <c r="AA3866" t="s">
        <v>146</v>
      </c>
      <c r="AB3866">
        <v>102</v>
      </c>
      <c r="AC3866" t="s">
        <v>10</v>
      </c>
      <c r="AD3866" t="s">
        <v>10</v>
      </c>
      <c r="AE3866">
        <v>597</v>
      </c>
    </row>
    <row r="3867" spans="1:31" x14ac:dyDescent="0.25">
      <c r="A3867">
        <v>345</v>
      </c>
      <c r="B3867">
        <v>345</v>
      </c>
      <c r="C3867">
        <v>1125</v>
      </c>
      <c r="E3867" s="3">
        <v>42234</v>
      </c>
      <c r="F3867" s="15">
        <f t="shared" si="120"/>
        <v>2015</v>
      </c>
      <c r="G3867" s="3">
        <f t="shared" si="121"/>
        <v>42247</v>
      </c>
      <c r="H3867" t="s">
        <v>142</v>
      </c>
      <c r="I3867" t="s">
        <v>178</v>
      </c>
      <c r="J3867" t="b">
        <v>0</v>
      </c>
      <c r="K3867" t="s">
        <v>1645</v>
      </c>
      <c r="L3867">
        <v>91928</v>
      </c>
      <c r="M3867">
        <v>1525</v>
      </c>
      <c r="N3867">
        <v>216787</v>
      </c>
      <c r="S3867" t="s">
        <v>182</v>
      </c>
      <c r="W3867">
        <v>8</v>
      </c>
      <c r="X3867">
        <v>15</v>
      </c>
      <c r="Y3867">
        <v>1</v>
      </c>
      <c r="Z3867">
        <v>1098942</v>
      </c>
      <c r="AA3867" t="s">
        <v>146</v>
      </c>
      <c r="AB3867">
        <v>102</v>
      </c>
      <c r="AC3867" t="s">
        <v>10</v>
      </c>
      <c r="AD3867" t="s">
        <v>10</v>
      </c>
      <c r="AE3867">
        <v>1306</v>
      </c>
    </row>
    <row r="3868" spans="1:31" x14ac:dyDescent="0.25">
      <c r="A3868">
        <v>345</v>
      </c>
      <c r="B3868">
        <v>345</v>
      </c>
      <c r="C3868">
        <v>1125</v>
      </c>
      <c r="E3868" s="3">
        <v>42234</v>
      </c>
      <c r="F3868" s="15">
        <f t="shared" si="120"/>
        <v>2015</v>
      </c>
      <c r="G3868" s="3">
        <f t="shared" si="121"/>
        <v>42247</v>
      </c>
      <c r="H3868" t="s">
        <v>142</v>
      </c>
      <c r="I3868" t="s">
        <v>178</v>
      </c>
      <c r="J3868" t="b">
        <v>0</v>
      </c>
      <c r="K3868" t="s">
        <v>1645</v>
      </c>
      <c r="L3868">
        <v>91928</v>
      </c>
      <c r="M3868">
        <v>1525</v>
      </c>
      <c r="N3868">
        <v>216787</v>
      </c>
      <c r="S3868" t="s">
        <v>182</v>
      </c>
      <c r="W3868">
        <v>8</v>
      </c>
      <c r="X3868">
        <v>15</v>
      </c>
      <c r="Y3868">
        <v>8</v>
      </c>
      <c r="Z3868">
        <v>1098942</v>
      </c>
      <c r="AA3868" t="s">
        <v>146</v>
      </c>
      <c r="AB3868">
        <v>102</v>
      </c>
      <c r="AC3868" t="s">
        <v>10</v>
      </c>
      <c r="AD3868" t="s">
        <v>10</v>
      </c>
      <c r="AE3868">
        <v>1307</v>
      </c>
    </row>
    <row r="3869" spans="1:31" x14ac:dyDescent="0.25">
      <c r="A3869">
        <v>345</v>
      </c>
      <c r="B3869">
        <v>345</v>
      </c>
      <c r="C3869">
        <v>1130</v>
      </c>
      <c r="D3869">
        <v>-89.9</v>
      </c>
      <c r="E3869" s="3">
        <v>41517</v>
      </c>
      <c r="F3869" s="15">
        <f t="shared" si="120"/>
        <v>2013</v>
      </c>
      <c r="G3869" s="3">
        <f t="shared" si="121"/>
        <v>41517</v>
      </c>
      <c r="H3869" t="s">
        <v>142</v>
      </c>
      <c r="I3869" t="s">
        <v>153</v>
      </c>
      <c r="J3869" t="b">
        <v>1</v>
      </c>
      <c r="K3869" t="s">
        <v>1646</v>
      </c>
      <c r="L3869">
        <v>108617</v>
      </c>
      <c r="M3869">
        <v>295380</v>
      </c>
      <c r="N3869">
        <v>163375</v>
      </c>
      <c r="S3869" t="s">
        <v>155</v>
      </c>
      <c r="W3869">
        <v>8</v>
      </c>
      <c r="X3869">
        <v>13</v>
      </c>
      <c r="AA3869" t="s">
        <v>146</v>
      </c>
      <c r="AB3869">
        <v>111</v>
      </c>
      <c r="AC3869" t="s">
        <v>147</v>
      </c>
      <c r="AD3869" t="s">
        <v>10</v>
      </c>
      <c r="AE3869">
        <v>552</v>
      </c>
    </row>
    <row r="3870" spans="1:31" x14ac:dyDescent="0.25">
      <c r="A3870">
        <v>345</v>
      </c>
      <c r="B3870">
        <v>345</v>
      </c>
      <c r="C3870">
        <v>1130</v>
      </c>
      <c r="D3870">
        <v>-7.21</v>
      </c>
      <c r="E3870" s="3">
        <v>41608</v>
      </c>
      <c r="F3870" s="15">
        <f t="shared" si="120"/>
        <v>2013</v>
      </c>
      <c r="G3870" s="3">
        <f t="shared" si="121"/>
        <v>41608</v>
      </c>
      <c r="H3870" t="s">
        <v>142</v>
      </c>
      <c r="I3870" t="s">
        <v>153</v>
      </c>
      <c r="J3870" t="b">
        <v>1</v>
      </c>
      <c r="K3870" t="s">
        <v>1647</v>
      </c>
      <c r="L3870">
        <v>108617</v>
      </c>
      <c r="M3870">
        <v>296308</v>
      </c>
      <c r="N3870">
        <v>169794</v>
      </c>
      <c r="S3870" t="s">
        <v>155</v>
      </c>
      <c r="W3870">
        <v>11</v>
      </c>
      <c r="X3870">
        <v>13</v>
      </c>
      <c r="AA3870" t="s">
        <v>146</v>
      </c>
      <c r="AB3870">
        <v>110</v>
      </c>
      <c r="AC3870" t="s">
        <v>147</v>
      </c>
      <c r="AD3870" t="s">
        <v>10</v>
      </c>
      <c r="AE3870">
        <v>448</v>
      </c>
    </row>
    <row r="3871" spans="1:31" x14ac:dyDescent="0.25">
      <c r="A3871">
        <v>345</v>
      </c>
      <c r="B3871">
        <v>345</v>
      </c>
      <c r="C3871">
        <v>1130</v>
      </c>
      <c r="D3871">
        <v>-319.51</v>
      </c>
      <c r="E3871" s="3">
        <v>41698</v>
      </c>
      <c r="F3871" s="15">
        <f t="shared" si="120"/>
        <v>2014</v>
      </c>
      <c r="G3871" s="3">
        <f t="shared" si="121"/>
        <v>41698</v>
      </c>
      <c r="H3871" t="s">
        <v>142</v>
      </c>
      <c r="I3871" t="s">
        <v>153</v>
      </c>
      <c r="J3871" t="b">
        <v>1</v>
      </c>
      <c r="K3871" t="s">
        <v>1648</v>
      </c>
      <c r="L3871">
        <v>108617</v>
      </c>
      <c r="M3871">
        <v>297279</v>
      </c>
      <c r="N3871">
        <v>176132</v>
      </c>
      <c r="S3871" t="s">
        <v>155</v>
      </c>
      <c r="W3871">
        <v>2</v>
      </c>
      <c r="X3871">
        <v>14</v>
      </c>
      <c r="AA3871" t="s">
        <v>146</v>
      </c>
      <c r="AB3871">
        <v>110</v>
      </c>
      <c r="AC3871" t="s">
        <v>147</v>
      </c>
      <c r="AD3871" t="s">
        <v>10</v>
      </c>
      <c r="AE3871">
        <v>480</v>
      </c>
    </row>
    <row r="3872" spans="1:31" x14ac:dyDescent="0.25">
      <c r="A3872">
        <v>345</v>
      </c>
      <c r="B3872">
        <v>345</v>
      </c>
      <c r="C3872">
        <v>1130</v>
      </c>
      <c r="D3872">
        <v>-16.91</v>
      </c>
      <c r="E3872" s="3">
        <v>41790</v>
      </c>
      <c r="F3872" s="15">
        <f t="shared" si="120"/>
        <v>2014</v>
      </c>
      <c r="G3872" s="3">
        <f t="shared" si="121"/>
        <v>41790</v>
      </c>
      <c r="H3872" t="s">
        <v>142</v>
      </c>
      <c r="I3872" t="s">
        <v>153</v>
      </c>
      <c r="J3872" t="b">
        <v>1</v>
      </c>
      <c r="K3872" t="s">
        <v>1649</v>
      </c>
      <c r="L3872">
        <v>108597</v>
      </c>
      <c r="M3872">
        <v>298340</v>
      </c>
      <c r="N3872">
        <v>183176</v>
      </c>
      <c r="S3872" t="s">
        <v>155</v>
      </c>
      <c r="W3872">
        <v>5</v>
      </c>
      <c r="X3872">
        <v>14</v>
      </c>
      <c r="AA3872" t="s">
        <v>146</v>
      </c>
      <c r="AB3872">
        <v>110</v>
      </c>
      <c r="AC3872" t="s">
        <v>147</v>
      </c>
      <c r="AD3872" t="s">
        <v>10</v>
      </c>
      <c r="AE3872">
        <v>574</v>
      </c>
    </row>
    <row r="3873" spans="1:31" x14ac:dyDescent="0.25">
      <c r="A3873">
        <v>345</v>
      </c>
      <c r="B3873">
        <v>345</v>
      </c>
      <c r="C3873">
        <v>1130</v>
      </c>
      <c r="D3873">
        <v>-310.17</v>
      </c>
      <c r="E3873" s="3">
        <v>41790</v>
      </c>
      <c r="F3873" s="15">
        <f t="shared" si="120"/>
        <v>2014</v>
      </c>
      <c r="G3873" s="3">
        <f t="shared" si="121"/>
        <v>41790</v>
      </c>
      <c r="H3873" t="s">
        <v>142</v>
      </c>
      <c r="I3873" t="s">
        <v>153</v>
      </c>
      <c r="J3873" t="b">
        <v>1</v>
      </c>
      <c r="K3873" t="s">
        <v>1650</v>
      </c>
      <c r="L3873">
        <v>108617</v>
      </c>
      <c r="M3873">
        <v>298340</v>
      </c>
      <c r="N3873">
        <v>183176</v>
      </c>
      <c r="S3873" t="s">
        <v>155</v>
      </c>
      <c r="W3873">
        <v>5</v>
      </c>
      <c r="X3873">
        <v>14</v>
      </c>
      <c r="AA3873" t="s">
        <v>146</v>
      </c>
      <c r="AB3873">
        <v>110</v>
      </c>
      <c r="AC3873" t="s">
        <v>147</v>
      </c>
      <c r="AD3873" t="s">
        <v>10</v>
      </c>
      <c r="AE3873">
        <v>578</v>
      </c>
    </row>
    <row r="3874" spans="1:31" x14ac:dyDescent="0.25">
      <c r="A3874">
        <v>345</v>
      </c>
      <c r="B3874">
        <v>345</v>
      </c>
      <c r="C3874">
        <v>1130</v>
      </c>
      <c r="D3874">
        <v>-551.23</v>
      </c>
      <c r="E3874" s="3">
        <v>41851</v>
      </c>
      <c r="F3874" s="15">
        <f t="shared" si="120"/>
        <v>2014</v>
      </c>
      <c r="G3874" s="3">
        <f t="shared" si="121"/>
        <v>41851</v>
      </c>
      <c r="H3874" t="s">
        <v>142</v>
      </c>
      <c r="I3874" t="s">
        <v>153</v>
      </c>
      <c r="J3874" t="b">
        <v>1</v>
      </c>
      <c r="K3874" t="s">
        <v>1651</v>
      </c>
      <c r="L3874">
        <v>108597</v>
      </c>
      <c r="M3874">
        <v>301393</v>
      </c>
      <c r="N3874">
        <v>187885</v>
      </c>
      <c r="S3874" t="s">
        <v>155</v>
      </c>
      <c r="W3874">
        <v>7</v>
      </c>
      <c r="X3874">
        <v>14</v>
      </c>
      <c r="AA3874" t="s">
        <v>146</v>
      </c>
      <c r="AB3874">
        <v>110</v>
      </c>
      <c r="AC3874" t="s">
        <v>147</v>
      </c>
      <c r="AD3874" t="s">
        <v>10</v>
      </c>
      <c r="AE3874">
        <v>630</v>
      </c>
    </row>
    <row r="3875" spans="1:31" x14ac:dyDescent="0.25">
      <c r="A3875">
        <v>345</v>
      </c>
      <c r="B3875">
        <v>345</v>
      </c>
      <c r="C3875">
        <v>1130</v>
      </c>
      <c r="D3875">
        <v>-44.72</v>
      </c>
      <c r="E3875" s="3">
        <v>41882</v>
      </c>
      <c r="F3875" s="15">
        <f t="shared" si="120"/>
        <v>2014</v>
      </c>
      <c r="G3875" s="3">
        <f t="shared" si="121"/>
        <v>41882</v>
      </c>
      <c r="H3875" t="s">
        <v>142</v>
      </c>
      <c r="I3875" t="s">
        <v>153</v>
      </c>
      <c r="J3875" t="b">
        <v>1</v>
      </c>
      <c r="K3875" t="s">
        <v>1652</v>
      </c>
      <c r="L3875">
        <v>108597</v>
      </c>
      <c r="M3875">
        <v>301650</v>
      </c>
      <c r="N3875">
        <v>189826</v>
      </c>
      <c r="S3875" t="s">
        <v>155</v>
      </c>
      <c r="W3875">
        <v>8</v>
      </c>
      <c r="X3875">
        <v>14</v>
      </c>
      <c r="AA3875" t="s">
        <v>146</v>
      </c>
      <c r="AB3875">
        <v>110</v>
      </c>
      <c r="AC3875" t="s">
        <v>147</v>
      </c>
      <c r="AD3875" t="s">
        <v>10</v>
      </c>
      <c r="AE3875">
        <v>578</v>
      </c>
    </row>
    <row r="3876" spans="1:31" x14ac:dyDescent="0.25">
      <c r="A3876">
        <v>345</v>
      </c>
      <c r="B3876">
        <v>345</v>
      </c>
      <c r="C3876">
        <v>1130</v>
      </c>
      <c r="D3876">
        <v>-11.23</v>
      </c>
      <c r="E3876" s="3">
        <v>41912</v>
      </c>
      <c r="F3876" s="15">
        <f t="shared" si="120"/>
        <v>2014</v>
      </c>
      <c r="G3876" s="3">
        <f t="shared" si="121"/>
        <v>41912</v>
      </c>
      <c r="H3876" t="s">
        <v>142</v>
      </c>
      <c r="I3876" t="s">
        <v>153</v>
      </c>
      <c r="J3876" t="b">
        <v>1</v>
      </c>
      <c r="K3876" t="s">
        <v>1653</v>
      </c>
      <c r="L3876">
        <v>108597</v>
      </c>
      <c r="M3876">
        <v>301980</v>
      </c>
      <c r="N3876">
        <v>192079</v>
      </c>
      <c r="S3876" t="s">
        <v>155</v>
      </c>
      <c r="W3876">
        <v>9</v>
      </c>
      <c r="X3876">
        <v>14</v>
      </c>
      <c r="AA3876" t="s">
        <v>146</v>
      </c>
      <c r="AB3876">
        <v>113</v>
      </c>
      <c r="AC3876" t="s">
        <v>147</v>
      </c>
      <c r="AD3876" t="s">
        <v>10</v>
      </c>
      <c r="AE3876">
        <v>536</v>
      </c>
    </row>
    <row r="3877" spans="1:31" x14ac:dyDescent="0.25">
      <c r="A3877">
        <v>345</v>
      </c>
      <c r="B3877">
        <v>345</v>
      </c>
      <c r="C3877">
        <v>1130</v>
      </c>
      <c r="D3877">
        <v>-26.89</v>
      </c>
      <c r="E3877" s="3">
        <v>41912</v>
      </c>
      <c r="F3877" s="15">
        <f t="shared" si="120"/>
        <v>2014</v>
      </c>
      <c r="G3877" s="3">
        <f t="shared" si="121"/>
        <v>41912</v>
      </c>
      <c r="H3877" t="s">
        <v>142</v>
      </c>
      <c r="I3877" t="s">
        <v>153</v>
      </c>
      <c r="J3877" t="b">
        <v>1</v>
      </c>
      <c r="K3877" t="s">
        <v>1654</v>
      </c>
      <c r="L3877">
        <v>108597</v>
      </c>
      <c r="M3877">
        <v>301980</v>
      </c>
      <c r="N3877">
        <v>192079</v>
      </c>
      <c r="S3877" t="s">
        <v>155</v>
      </c>
      <c r="W3877">
        <v>9</v>
      </c>
      <c r="X3877">
        <v>14</v>
      </c>
      <c r="AA3877" t="s">
        <v>146</v>
      </c>
      <c r="AB3877">
        <v>113</v>
      </c>
      <c r="AC3877" t="s">
        <v>147</v>
      </c>
      <c r="AD3877" t="s">
        <v>10</v>
      </c>
      <c r="AE3877">
        <v>538</v>
      </c>
    </row>
    <row r="3878" spans="1:31" x14ac:dyDescent="0.25">
      <c r="A3878">
        <v>345</v>
      </c>
      <c r="B3878">
        <v>345</v>
      </c>
      <c r="C3878">
        <v>1130</v>
      </c>
      <c r="D3878">
        <v>-47.54</v>
      </c>
      <c r="E3878" s="3">
        <v>41943</v>
      </c>
      <c r="F3878" s="15">
        <f t="shared" si="120"/>
        <v>2014</v>
      </c>
      <c r="G3878" s="3">
        <f t="shared" si="121"/>
        <v>41943</v>
      </c>
      <c r="H3878" t="s">
        <v>142</v>
      </c>
      <c r="I3878" t="s">
        <v>153</v>
      </c>
      <c r="J3878" t="b">
        <v>1</v>
      </c>
      <c r="K3878" t="s">
        <v>1655</v>
      </c>
      <c r="L3878">
        <v>108597</v>
      </c>
      <c r="M3878">
        <v>302270</v>
      </c>
      <c r="N3878">
        <v>194411</v>
      </c>
      <c r="S3878" t="s">
        <v>155</v>
      </c>
      <c r="W3878">
        <v>10</v>
      </c>
      <c r="X3878">
        <v>14</v>
      </c>
      <c r="AA3878" t="s">
        <v>146</v>
      </c>
      <c r="AB3878">
        <v>110</v>
      </c>
      <c r="AC3878" t="s">
        <v>147</v>
      </c>
      <c r="AD3878" t="s">
        <v>10</v>
      </c>
      <c r="AE3878">
        <v>560</v>
      </c>
    </row>
    <row r="3879" spans="1:31" x14ac:dyDescent="0.25">
      <c r="A3879">
        <v>345</v>
      </c>
      <c r="B3879">
        <v>345</v>
      </c>
      <c r="C3879">
        <v>1130</v>
      </c>
      <c r="D3879">
        <v>-423.67</v>
      </c>
      <c r="E3879" s="3">
        <v>42216</v>
      </c>
      <c r="F3879" s="15">
        <f t="shared" si="120"/>
        <v>2015</v>
      </c>
      <c r="G3879" s="3">
        <f t="shared" si="121"/>
        <v>42216</v>
      </c>
      <c r="H3879" t="s">
        <v>142</v>
      </c>
      <c r="I3879" t="s">
        <v>153</v>
      </c>
      <c r="J3879" t="b">
        <v>1</v>
      </c>
      <c r="K3879" t="s">
        <v>1656</v>
      </c>
      <c r="L3879">
        <v>108597</v>
      </c>
      <c r="M3879">
        <v>305544</v>
      </c>
      <c r="N3879">
        <v>215033</v>
      </c>
      <c r="S3879" t="s">
        <v>155</v>
      </c>
      <c r="W3879">
        <v>7</v>
      </c>
      <c r="X3879">
        <v>15</v>
      </c>
      <c r="AA3879" t="s">
        <v>146</v>
      </c>
      <c r="AB3879">
        <v>110</v>
      </c>
      <c r="AC3879" t="s">
        <v>147</v>
      </c>
      <c r="AD3879" t="s">
        <v>10</v>
      </c>
      <c r="AE3879">
        <v>572</v>
      </c>
    </row>
    <row r="3880" spans="1:31" x14ac:dyDescent="0.25">
      <c r="A3880">
        <v>345</v>
      </c>
      <c r="B3880">
        <v>345</v>
      </c>
      <c r="C3880">
        <v>1130</v>
      </c>
      <c r="D3880">
        <v>-20.99</v>
      </c>
      <c r="E3880" s="3">
        <v>41274</v>
      </c>
      <c r="F3880" s="15">
        <f t="shared" si="120"/>
        <v>2012</v>
      </c>
      <c r="G3880" s="3">
        <f t="shared" si="121"/>
        <v>41274</v>
      </c>
      <c r="H3880" t="s">
        <v>142</v>
      </c>
      <c r="I3880" t="s">
        <v>1657</v>
      </c>
      <c r="J3880" t="b">
        <v>0</v>
      </c>
      <c r="K3880" t="s">
        <v>1658</v>
      </c>
      <c r="M3880">
        <v>292259</v>
      </c>
      <c r="N3880">
        <v>144560</v>
      </c>
      <c r="S3880" t="s">
        <v>145</v>
      </c>
      <c r="W3880">
        <v>12</v>
      </c>
      <c r="X3880">
        <v>12</v>
      </c>
      <c r="AA3880" t="s">
        <v>146</v>
      </c>
      <c r="AB3880">
        <v>251</v>
      </c>
      <c r="AC3880" t="s">
        <v>147</v>
      </c>
      <c r="AD3880" t="s">
        <v>10</v>
      </c>
      <c r="AE3880">
        <v>3</v>
      </c>
    </row>
    <row r="3881" spans="1:31" x14ac:dyDescent="0.25">
      <c r="A3881">
        <v>345</v>
      </c>
      <c r="B3881">
        <v>345</v>
      </c>
      <c r="C3881">
        <v>1130</v>
      </c>
      <c r="D3881">
        <v>75.62</v>
      </c>
      <c r="E3881" s="3">
        <v>41333</v>
      </c>
      <c r="F3881" s="15">
        <f t="shared" si="120"/>
        <v>2013</v>
      </c>
      <c r="G3881" s="3">
        <f t="shared" si="121"/>
        <v>41333</v>
      </c>
      <c r="H3881" t="s">
        <v>142</v>
      </c>
      <c r="I3881" t="s">
        <v>418</v>
      </c>
      <c r="J3881" t="b">
        <v>0</v>
      </c>
      <c r="K3881" t="s">
        <v>1659</v>
      </c>
      <c r="L3881">
        <v>96127</v>
      </c>
      <c r="M3881">
        <v>293250</v>
      </c>
      <c r="N3881">
        <v>150071</v>
      </c>
      <c r="S3881" t="s">
        <v>145</v>
      </c>
      <c r="W3881">
        <v>2</v>
      </c>
      <c r="X3881">
        <v>13</v>
      </c>
      <c r="AA3881" t="s">
        <v>146</v>
      </c>
      <c r="AB3881">
        <v>124</v>
      </c>
      <c r="AC3881" t="s">
        <v>147</v>
      </c>
      <c r="AD3881" t="s">
        <v>10</v>
      </c>
      <c r="AE3881">
        <v>95</v>
      </c>
    </row>
    <row r="3882" spans="1:31" x14ac:dyDescent="0.25">
      <c r="A3882">
        <v>345</v>
      </c>
      <c r="B3882">
        <v>345</v>
      </c>
      <c r="C3882">
        <v>1130</v>
      </c>
      <c r="D3882">
        <v>37.81</v>
      </c>
      <c r="E3882" s="3">
        <v>41394</v>
      </c>
      <c r="F3882" s="15">
        <f t="shared" si="120"/>
        <v>2013</v>
      </c>
      <c r="G3882" s="3">
        <f t="shared" si="121"/>
        <v>41394</v>
      </c>
      <c r="H3882" t="s">
        <v>142</v>
      </c>
      <c r="I3882" t="s">
        <v>1660</v>
      </c>
      <c r="J3882" t="b">
        <v>0</v>
      </c>
      <c r="K3882" t="s">
        <v>1661</v>
      </c>
      <c r="L3882">
        <v>96127</v>
      </c>
      <c r="M3882">
        <v>293858</v>
      </c>
      <c r="N3882">
        <v>154135</v>
      </c>
      <c r="S3882" t="s">
        <v>145</v>
      </c>
      <c r="W3882">
        <v>4</v>
      </c>
      <c r="X3882">
        <v>13</v>
      </c>
      <c r="AA3882" t="s">
        <v>146</v>
      </c>
      <c r="AB3882">
        <v>102</v>
      </c>
      <c r="AC3882" t="s">
        <v>147</v>
      </c>
      <c r="AD3882" t="s">
        <v>10</v>
      </c>
      <c r="AE3882">
        <v>179</v>
      </c>
    </row>
    <row r="3883" spans="1:31" x14ac:dyDescent="0.25">
      <c r="A3883">
        <v>345</v>
      </c>
      <c r="B3883">
        <v>345</v>
      </c>
      <c r="C3883">
        <v>1130</v>
      </c>
      <c r="D3883">
        <v>111.15</v>
      </c>
      <c r="E3883" s="3">
        <v>41670</v>
      </c>
      <c r="F3883" s="15">
        <f t="shared" si="120"/>
        <v>2014</v>
      </c>
      <c r="G3883" s="3">
        <f t="shared" si="121"/>
        <v>41670</v>
      </c>
      <c r="H3883" t="s">
        <v>142</v>
      </c>
      <c r="I3883" t="s">
        <v>1227</v>
      </c>
      <c r="J3883" t="b">
        <v>0</v>
      </c>
      <c r="K3883" t="s">
        <v>193</v>
      </c>
      <c r="L3883">
        <v>96128</v>
      </c>
      <c r="M3883">
        <v>296776</v>
      </c>
      <c r="N3883">
        <v>173461</v>
      </c>
      <c r="S3883" t="s">
        <v>145</v>
      </c>
      <c r="W3883">
        <v>1</v>
      </c>
      <c r="X3883">
        <v>14</v>
      </c>
      <c r="AA3883" t="s">
        <v>146</v>
      </c>
      <c r="AB3883">
        <v>345</v>
      </c>
      <c r="AC3883" t="s">
        <v>147</v>
      </c>
      <c r="AD3883" t="s">
        <v>10</v>
      </c>
      <c r="AE3883">
        <v>3</v>
      </c>
    </row>
    <row r="3884" spans="1:31" x14ac:dyDescent="0.25">
      <c r="A3884">
        <v>345</v>
      </c>
      <c r="B3884">
        <v>345</v>
      </c>
      <c r="C3884">
        <v>1130</v>
      </c>
      <c r="D3884">
        <v>-2500.5500000000002</v>
      </c>
      <c r="E3884" s="3">
        <v>41912</v>
      </c>
      <c r="F3884" s="15">
        <f t="shared" si="120"/>
        <v>2014</v>
      </c>
      <c r="G3884" s="3">
        <f t="shared" si="121"/>
        <v>41912</v>
      </c>
      <c r="H3884" t="s">
        <v>142</v>
      </c>
      <c r="I3884" t="s">
        <v>1662</v>
      </c>
      <c r="J3884" t="b">
        <v>0</v>
      </c>
      <c r="K3884" t="s">
        <v>1663</v>
      </c>
      <c r="L3884">
        <v>96127</v>
      </c>
      <c r="M3884">
        <v>301866</v>
      </c>
      <c r="N3884">
        <v>191576</v>
      </c>
      <c r="S3884" t="s">
        <v>145</v>
      </c>
      <c r="W3884">
        <v>9</v>
      </c>
      <c r="X3884">
        <v>14</v>
      </c>
      <c r="AA3884" t="s">
        <v>146</v>
      </c>
      <c r="AB3884">
        <v>103</v>
      </c>
      <c r="AC3884" t="s">
        <v>147</v>
      </c>
      <c r="AD3884" t="s">
        <v>10</v>
      </c>
      <c r="AE3884">
        <v>7</v>
      </c>
    </row>
    <row r="3885" spans="1:31" x14ac:dyDescent="0.25">
      <c r="A3885">
        <v>345</v>
      </c>
      <c r="B3885">
        <v>345</v>
      </c>
      <c r="C3885">
        <v>1130</v>
      </c>
      <c r="D3885">
        <v>228.95</v>
      </c>
      <c r="E3885" s="3">
        <v>42247</v>
      </c>
      <c r="F3885" s="15">
        <f t="shared" si="120"/>
        <v>2015</v>
      </c>
      <c r="G3885" s="3">
        <f t="shared" si="121"/>
        <v>42247</v>
      </c>
      <c r="H3885" t="s">
        <v>142</v>
      </c>
      <c r="I3885" t="s">
        <v>1664</v>
      </c>
      <c r="J3885" t="b">
        <v>0</v>
      </c>
      <c r="K3885" t="s">
        <v>1665</v>
      </c>
      <c r="L3885">
        <v>96128</v>
      </c>
      <c r="M3885">
        <v>305747</v>
      </c>
      <c r="N3885">
        <v>217270</v>
      </c>
      <c r="S3885" t="s">
        <v>145</v>
      </c>
      <c r="W3885">
        <v>8</v>
      </c>
      <c r="X3885">
        <v>15</v>
      </c>
      <c r="AA3885" t="s">
        <v>146</v>
      </c>
      <c r="AB3885">
        <v>111</v>
      </c>
      <c r="AC3885" t="s">
        <v>147</v>
      </c>
      <c r="AD3885" t="s">
        <v>10</v>
      </c>
      <c r="AE3885">
        <v>72</v>
      </c>
    </row>
    <row r="3886" spans="1:31" x14ac:dyDescent="0.25">
      <c r="A3886">
        <v>345</v>
      </c>
      <c r="B3886">
        <v>345</v>
      </c>
      <c r="C3886">
        <v>1130</v>
      </c>
      <c r="D3886">
        <v>38.159999999999997</v>
      </c>
      <c r="E3886" s="3">
        <v>42247</v>
      </c>
      <c r="F3886" s="15">
        <f t="shared" si="120"/>
        <v>2015</v>
      </c>
      <c r="G3886" s="3">
        <f t="shared" si="121"/>
        <v>42247</v>
      </c>
      <c r="H3886" t="s">
        <v>142</v>
      </c>
      <c r="I3886" t="s">
        <v>1664</v>
      </c>
      <c r="J3886" t="b">
        <v>0</v>
      </c>
      <c r="K3886" t="s">
        <v>1666</v>
      </c>
      <c r="L3886">
        <v>96128</v>
      </c>
      <c r="M3886">
        <v>305747</v>
      </c>
      <c r="N3886">
        <v>217270</v>
      </c>
      <c r="S3886" t="s">
        <v>145</v>
      </c>
      <c r="W3886">
        <v>8</v>
      </c>
      <c r="X3886">
        <v>15</v>
      </c>
      <c r="AA3886" t="s">
        <v>146</v>
      </c>
      <c r="AB3886">
        <v>111</v>
      </c>
      <c r="AC3886" t="s">
        <v>147</v>
      </c>
      <c r="AD3886" t="s">
        <v>10</v>
      </c>
      <c r="AE3886">
        <v>73</v>
      </c>
    </row>
    <row r="3887" spans="1:31" x14ac:dyDescent="0.25">
      <c r="A3887">
        <v>345</v>
      </c>
      <c r="B3887">
        <v>345</v>
      </c>
      <c r="C3887">
        <v>1130</v>
      </c>
      <c r="D3887">
        <v>228.95</v>
      </c>
      <c r="E3887" s="3">
        <v>42247</v>
      </c>
      <c r="F3887" s="15">
        <f t="shared" si="120"/>
        <v>2015</v>
      </c>
      <c r="G3887" s="3">
        <f t="shared" si="121"/>
        <v>42247</v>
      </c>
      <c r="H3887" t="s">
        <v>142</v>
      </c>
      <c r="I3887" t="s">
        <v>1664</v>
      </c>
      <c r="J3887" t="b">
        <v>0</v>
      </c>
      <c r="K3887" t="s">
        <v>1667</v>
      </c>
      <c r="L3887">
        <v>96128</v>
      </c>
      <c r="M3887">
        <v>305747</v>
      </c>
      <c r="N3887">
        <v>217270</v>
      </c>
      <c r="S3887" t="s">
        <v>145</v>
      </c>
      <c r="W3887">
        <v>8</v>
      </c>
      <c r="X3887">
        <v>15</v>
      </c>
      <c r="AA3887" t="s">
        <v>146</v>
      </c>
      <c r="AB3887">
        <v>111</v>
      </c>
      <c r="AC3887" t="s">
        <v>147</v>
      </c>
      <c r="AD3887" t="s">
        <v>10</v>
      </c>
      <c r="AE3887">
        <v>74</v>
      </c>
    </row>
    <row r="3888" spans="1:31" x14ac:dyDescent="0.25">
      <c r="A3888">
        <v>345</v>
      </c>
      <c r="B3888">
        <v>345</v>
      </c>
      <c r="C3888">
        <v>1130</v>
      </c>
      <c r="D3888">
        <v>343.43</v>
      </c>
      <c r="E3888" s="3">
        <v>42247</v>
      </c>
      <c r="F3888" s="15">
        <f t="shared" si="120"/>
        <v>2015</v>
      </c>
      <c r="G3888" s="3">
        <f t="shared" si="121"/>
        <v>42247</v>
      </c>
      <c r="H3888" t="s">
        <v>142</v>
      </c>
      <c r="I3888" t="s">
        <v>1664</v>
      </c>
      <c r="J3888" t="b">
        <v>0</v>
      </c>
      <c r="K3888" t="s">
        <v>1668</v>
      </c>
      <c r="L3888">
        <v>96128</v>
      </c>
      <c r="M3888">
        <v>305747</v>
      </c>
      <c r="N3888">
        <v>217270</v>
      </c>
      <c r="S3888" t="s">
        <v>145</v>
      </c>
      <c r="W3888">
        <v>8</v>
      </c>
      <c r="X3888">
        <v>15</v>
      </c>
      <c r="AA3888" t="s">
        <v>146</v>
      </c>
      <c r="AB3888">
        <v>111</v>
      </c>
      <c r="AC3888" t="s">
        <v>147</v>
      </c>
      <c r="AD3888" t="s">
        <v>10</v>
      </c>
      <c r="AE3888">
        <v>75</v>
      </c>
    </row>
    <row r="3889" spans="1:31" x14ac:dyDescent="0.25">
      <c r="A3889">
        <v>345</v>
      </c>
      <c r="B3889">
        <v>345</v>
      </c>
      <c r="C3889">
        <v>1130</v>
      </c>
      <c r="D3889">
        <v>2268.4</v>
      </c>
      <c r="E3889" s="3">
        <v>40602</v>
      </c>
      <c r="F3889" s="15">
        <f t="shared" si="120"/>
        <v>2011</v>
      </c>
      <c r="G3889" s="3">
        <f t="shared" si="121"/>
        <v>40602</v>
      </c>
      <c r="H3889" t="s">
        <v>142</v>
      </c>
      <c r="I3889" t="s">
        <v>1228</v>
      </c>
      <c r="J3889" t="b">
        <v>0</v>
      </c>
      <c r="K3889" t="s">
        <v>1669</v>
      </c>
      <c r="L3889">
        <v>96128</v>
      </c>
      <c r="M3889">
        <v>82556</v>
      </c>
      <c r="N3889">
        <v>101013</v>
      </c>
      <c r="O3889">
        <v>78342</v>
      </c>
      <c r="P3889" t="s">
        <v>158</v>
      </c>
      <c r="Q3889" t="s">
        <v>159</v>
      </c>
      <c r="S3889" t="s">
        <v>160</v>
      </c>
      <c r="W3889">
        <v>2</v>
      </c>
      <c r="X3889">
        <v>11</v>
      </c>
      <c r="Z3889">
        <v>3000307</v>
      </c>
      <c r="AA3889" t="s">
        <v>146</v>
      </c>
      <c r="AB3889">
        <v>345</v>
      </c>
      <c r="AC3889" t="s">
        <v>161</v>
      </c>
      <c r="AD3889" t="s">
        <v>10</v>
      </c>
      <c r="AE3889">
        <v>1</v>
      </c>
    </row>
    <row r="3890" spans="1:31" x14ac:dyDescent="0.25">
      <c r="A3890">
        <v>345</v>
      </c>
      <c r="B3890">
        <v>345</v>
      </c>
      <c r="C3890">
        <v>1130</v>
      </c>
      <c r="D3890">
        <v>337.08</v>
      </c>
      <c r="E3890" s="3">
        <v>40683</v>
      </c>
      <c r="F3890" s="15">
        <f t="shared" si="120"/>
        <v>2011</v>
      </c>
      <c r="G3890" s="3">
        <f t="shared" si="121"/>
        <v>40694</v>
      </c>
      <c r="H3890" t="s">
        <v>142</v>
      </c>
      <c r="I3890" t="s">
        <v>442</v>
      </c>
      <c r="J3890" t="b">
        <v>0</v>
      </c>
      <c r="K3890" t="s">
        <v>1670</v>
      </c>
      <c r="L3890">
        <v>96127</v>
      </c>
      <c r="M3890">
        <v>88241</v>
      </c>
      <c r="N3890">
        <v>106364</v>
      </c>
      <c r="O3890">
        <v>82938</v>
      </c>
      <c r="P3890" t="s">
        <v>334</v>
      </c>
      <c r="Q3890" t="s">
        <v>159</v>
      </c>
      <c r="S3890" t="s">
        <v>160</v>
      </c>
      <c r="W3890">
        <v>5</v>
      </c>
      <c r="X3890">
        <v>11</v>
      </c>
      <c r="Y3890">
        <v>12</v>
      </c>
      <c r="Z3890">
        <v>3009296</v>
      </c>
      <c r="AA3890" t="s">
        <v>146</v>
      </c>
      <c r="AB3890">
        <v>345</v>
      </c>
      <c r="AC3890" t="s">
        <v>161</v>
      </c>
      <c r="AD3890" t="s">
        <v>10</v>
      </c>
      <c r="AE3890">
        <v>1</v>
      </c>
    </row>
    <row r="3891" spans="1:31" x14ac:dyDescent="0.25">
      <c r="A3891">
        <v>345</v>
      </c>
      <c r="B3891">
        <v>345</v>
      </c>
      <c r="C3891">
        <v>1130</v>
      </c>
      <c r="D3891">
        <v>331.63</v>
      </c>
      <c r="E3891" s="3">
        <v>40744</v>
      </c>
      <c r="F3891" s="15">
        <f t="shared" si="120"/>
        <v>2011</v>
      </c>
      <c r="G3891" s="3">
        <f t="shared" si="121"/>
        <v>40755</v>
      </c>
      <c r="H3891" t="s">
        <v>142</v>
      </c>
      <c r="I3891" t="s">
        <v>1228</v>
      </c>
      <c r="J3891" t="b">
        <v>0</v>
      </c>
      <c r="K3891" t="s">
        <v>1671</v>
      </c>
      <c r="L3891">
        <v>96128</v>
      </c>
      <c r="M3891">
        <v>92825</v>
      </c>
      <c r="N3891">
        <v>110186</v>
      </c>
      <c r="O3891">
        <v>87858</v>
      </c>
      <c r="P3891" t="s">
        <v>158</v>
      </c>
      <c r="Q3891" t="s">
        <v>159</v>
      </c>
      <c r="S3891" t="s">
        <v>160</v>
      </c>
      <c r="W3891">
        <v>7</v>
      </c>
      <c r="X3891">
        <v>11</v>
      </c>
      <c r="Z3891">
        <v>3000307</v>
      </c>
      <c r="AA3891" t="s">
        <v>146</v>
      </c>
      <c r="AB3891">
        <v>345</v>
      </c>
      <c r="AC3891" t="s">
        <v>161</v>
      </c>
      <c r="AD3891" t="s">
        <v>10</v>
      </c>
      <c r="AE3891">
        <v>1</v>
      </c>
    </row>
    <row r="3892" spans="1:31" x14ac:dyDescent="0.25">
      <c r="A3892">
        <v>345</v>
      </c>
      <c r="B3892">
        <v>345</v>
      </c>
      <c r="C3892">
        <v>1130</v>
      </c>
      <c r="D3892">
        <v>4199.3</v>
      </c>
      <c r="E3892" s="3">
        <v>40752</v>
      </c>
      <c r="F3892" s="15">
        <f t="shared" si="120"/>
        <v>2011</v>
      </c>
      <c r="G3892" s="3">
        <f t="shared" si="121"/>
        <v>40755</v>
      </c>
      <c r="H3892" t="s">
        <v>142</v>
      </c>
      <c r="I3892" t="s">
        <v>1233</v>
      </c>
      <c r="J3892" t="b">
        <v>0</v>
      </c>
      <c r="K3892" t="s">
        <v>1672</v>
      </c>
      <c r="L3892">
        <v>96128</v>
      </c>
      <c r="M3892">
        <v>93504</v>
      </c>
      <c r="N3892">
        <v>110783</v>
      </c>
      <c r="O3892">
        <v>87720</v>
      </c>
      <c r="P3892" t="s">
        <v>158</v>
      </c>
      <c r="Q3892" t="s">
        <v>159</v>
      </c>
      <c r="S3892" t="s">
        <v>160</v>
      </c>
      <c r="W3892">
        <v>7</v>
      </c>
      <c r="X3892">
        <v>11</v>
      </c>
      <c r="Z3892">
        <v>3008346</v>
      </c>
      <c r="AA3892" t="s">
        <v>146</v>
      </c>
      <c r="AB3892">
        <v>345</v>
      </c>
      <c r="AC3892" t="s">
        <v>161</v>
      </c>
      <c r="AD3892" t="s">
        <v>10</v>
      </c>
      <c r="AE3892">
        <v>1</v>
      </c>
    </row>
    <row r="3893" spans="1:31" x14ac:dyDescent="0.25">
      <c r="A3893">
        <v>345</v>
      </c>
      <c r="B3893">
        <v>345</v>
      </c>
      <c r="C3893">
        <v>1130</v>
      </c>
      <c r="D3893">
        <v>480</v>
      </c>
      <c r="E3893" s="3">
        <v>40779</v>
      </c>
      <c r="F3893" s="15">
        <f t="shared" si="120"/>
        <v>2011</v>
      </c>
      <c r="G3893" s="3">
        <f t="shared" si="121"/>
        <v>40786</v>
      </c>
      <c r="H3893" t="s">
        <v>142</v>
      </c>
      <c r="I3893" t="s">
        <v>156</v>
      </c>
      <c r="J3893" t="b">
        <v>0</v>
      </c>
      <c r="K3893" t="s">
        <v>1673</v>
      </c>
      <c r="L3893">
        <v>96127</v>
      </c>
      <c r="M3893">
        <v>95422</v>
      </c>
      <c r="N3893">
        <v>112566</v>
      </c>
      <c r="O3893">
        <v>90464</v>
      </c>
      <c r="P3893" t="s">
        <v>334</v>
      </c>
      <c r="Q3893" t="s">
        <v>159</v>
      </c>
      <c r="S3893" t="s">
        <v>160</v>
      </c>
      <c r="W3893">
        <v>8</v>
      </c>
      <c r="X3893">
        <v>11</v>
      </c>
      <c r="Y3893">
        <v>16</v>
      </c>
      <c r="Z3893">
        <v>3005160</v>
      </c>
      <c r="AA3893" t="s">
        <v>146</v>
      </c>
      <c r="AB3893">
        <v>345</v>
      </c>
      <c r="AC3893" t="s">
        <v>161</v>
      </c>
      <c r="AD3893" t="s">
        <v>10</v>
      </c>
      <c r="AE3893">
        <v>1</v>
      </c>
    </row>
    <row r="3894" spans="1:31" x14ac:dyDescent="0.25">
      <c r="A3894">
        <v>345</v>
      </c>
      <c r="B3894">
        <v>345</v>
      </c>
      <c r="C3894">
        <v>1130</v>
      </c>
      <c r="D3894">
        <v>480</v>
      </c>
      <c r="E3894" s="3">
        <v>40779</v>
      </c>
      <c r="F3894" s="15">
        <f t="shared" si="120"/>
        <v>2011</v>
      </c>
      <c r="G3894" s="3">
        <f t="shared" si="121"/>
        <v>40786</v>
      </c>
      <c r="H3894" t="s">
        <v>142</v>
      </c>
      <c r="I3894" t="s">
        <v>156</v>
      </c>
      <c r="J3894" t="b">
        <v>0</v>
      </c>
      <c r="K3894" t="s">
        <v>1673</v>
      </c>
      <c r="L3894">
        <v>96127</v>
      </c>
      <c r="M3894">
        <v>95456</v>
      </c>
      <c r="N3894">
        <v>112587</v>
      </c>
      <c r="O3894">
        <v>90539</v>
      </c>
      <c r="P3894" t="s">
        <v>334</v>
      </c>
      <c r="Q3894" t="s">
        <v>159</v>
      </c>
      <c r="S3894" t="s">
        <v>160</v>
      </c>
      <c r="W3894">
        <v>8</v>
      </c>
      <c r="X3894">
        <v>11</v>
      </c>
      <c r="Y3894">
        <v>16</v>
      </c>
      <c r="Z3894">
        <v>3005160</v>
      </c>
      <c r="AA3894" t="s">
        <v>146</v>
      </c>
      <c r="AB3894">
        <v>345</v>
      </c>
      <c r="AC3894" t="s">
        <v>161</v>
      </c>
      <c r="AD3894" t="s">
        <v>10</v>
      </c>
      <c r="AE3894">
        <v>1</v>
      </c>
    </row>
    <row r="3895" spans="1:31" x14ac:dyDescent="0.25">
      <c r="A3895">
        <v>345</v>
      </c>
      <c r="B3895">
        <v>345</v>
      </c>
      <c r="C3895">
        <v>1130</v>
      </c>
      <c r="D3895">
        <v>2000</v>
      </c>
      <c r="E3895" s="3">
        <v>40806</v>
      </c>
      <c r="F3895" s="15">
        <f t="shared" si="120"/>
        <v>2011</v>
      </c>
      <c r="G3895" s="3">
        <f t="shared" si="121"/>
        <v>40816</v>
      </c>
      <c r="H3895" t="s">
        <v>142</v>
      </c>
      <c r="I3895" t="s">
        <v>1674</v>
      </c>
      <c r="J3895" t="b">
        <v>0</v>
      </c>
      <c r="K3895" t="s">
        <v>1675</v>
      </c>
      <c r="L3895">
        <v>96128</v>
      </c>
      <c r="M3895">
        <v>97587</v>
      </c>
      <c r="N3895">
        <v>114265</v>
      </c>
      <c r="O3895">
        <v>89287</v>
      </c>
      <c r="P3895" t="s">
        <v>158</v>
      </c>
      <c r="Q3895" t="s">
        <v>159</v>
      </c>
      <c r="S3895" t="s">
        <v>160</v>
      </c>
      <c r="W3895">
        <v>9</v>
      </c>
      <c r="X3895">
        <v>11</v>
      </c>
      <c r="Y3895">
        <v>100</v>
      </c>
      <c r="Z3895">
        <v>3005031</v>
      </c>
      <c r="AA3895" t="s">
        <v>146</v>
      </c>
      <c r="AB3895">
        <v>345</v>
      </c>
      <c r="AC3895" t="s">
        <v>161</v>
      </c>
      <c r="AD3895" t="s">
        <v>10</v>
      </c>
      <c r="AE3895">
        <v>1</v>
      </c>
    </row>
    <row r="3896" spans="1:31" x14ac:dyDescent="0.25">
      <c r="A3896">
        <v>345</v>
      </c>
      <c r="B3896">
        <v>345</v>
      </c>
      <c r="C3896">
        <v>1130</v>
      </c>
      <c r="D3896">
        <v>22.94</v>
      </c>
      <c r="E3896" s="3">
        <v>40878</v>
      </c>
      <c r="F3896" s="15">
        <f t="shared" si="120"/>
        <v>2011</v>
      </c>
      <c r="G3896" s="3">
        <f t="shared" si="121"/>
        <v>40908</v>
      </c>
      <c r="H3896" t="s">
        <v>142</v>
      </c>
      <c r="I3896" t="s">
        <v>442</v>
      </c>
      <c r="J3896" t="b">
        <v>0</v>
      </c>
      <c r="K3896" t="s">
        <v>1676</v>
      </c>
      <c r="L3896">
        <v>96127</v>
      </c>
      <c r="M3896">
        <v>102861</v>
      </c>
      <c r="N3896">
        <v>118773</v>
      </c>
      <c r="O3896">
        <v>97519</v>
      </c>
      <c r="P3896" t="s">
        <v>334</v>
      </c>
      <c r="Q3896" t="s">
        <v>159</v>
      </c>
      <c r="S3896" t="s">
        <v>160</v>
      </c>
      <c r="W3896">
        <v>12</v>
      </c>
      <c r="X3896">
        <v>11</v>
      </c>
      <c r="Y3896">
        <v>2</v>
      </c>
      <c r="Z3896">
        <v>3009296</v>
      </c>
      <c r="AA3896" t="s">
        <v>146</v>
      </c>
      <c r="AB3896">
        <v>345</v>
      </c>
      <c r="AC3896" t="s">
        <v>161</v>
      </c>
      <c r="AD3896" t="s">
        <v>10</v>
      </c>
      <c r="AE3896">
        <v>1</v>
      </c>
    </row>
    <row r="3897" spans="1:31" x14ac:dyDescent="0.25">
      <c r="A3897">
        <v>345</v>
      </c>
      <c r="B3897">
        <v>345</v>
      </c>
      <c r="C3897">
        <v>1130</v>
      </c>
      <c r="D3897">
        <v>183.18</v>
      </c>
      <c r="E3897" s="3">
        <v>40878</v>
      </c>
      <c r="F3897" s="15">
        <f t="shared" si="120"/>
        <v>2011</v>
      </c>
      <c r="G3897" s="3">
        <f t="shared" si="121"/>
        <v>40908</v>
      </c>
      <c r="H3897" t="s">
        <v>142</v>
      </c>
      <c r="I3897" t="s">
        <v>442</v>
      </c>
      <c r="J3897" t="b">
        <v>0</v>
      </c>
      <c r="K3897" t="s">
        <v>1677</v>
      </c>
      <c r="L3897">
        <v>96127</v>
      </c>
      <c r="M3897">
        <v>102861</v>
      </c>
      <c r="N3897">
        <v>118773</v>
      </c>
      <c r="O3897">
        <v>97519</v>
      </c>
      <c r="P3897" t="s">
        <v>334</v>
      </c>
      <c r="Q3897" t="s">
        <v>159</v>
      </c>
      <c r="S3897" t="s">
        <v>160</v>
      </c>
      <c r="W3897">
        <v>12</v>
      </c>
      <c r="X3897">
        <v>11</v>
      </c>
      <c r="Y3897">
        <v>6</v>
      </c>
      <c r="Z3897">
        <v>3009296</v>
      </c>
      <c r="AA3897" t="s">
        <v>146</v>
      </c>
      <c r="AB3897">
        <v>345</v>
      </c>
      <c r="AC3897" t="s">
        <v>161</v>
      </c>
      <c r="AD3897" t="s">
        <v>10</v>
      </c>
      <c r="AE3897">
        <v>3</v>
      </c>
    </row>
    <row r="3898" spans="1:31" x14ac:dyDescent="0.25">
      <c r="A3898">
        <v>345</v>
      </c>
      <c r="B3898">
        <v>345</v>
      </c>
      <c r="C3898">
        <v>1130</v>
      </c>
      <c r="D3898">
        <v>204.62</v>
      </c>
      <c r="E3898" s="3">
        <v>40878</v>
      </c>
      <c r="F3898" s="15">
        <f t="shared" si="120"/>
        <v>2011</v>
      </c>
      <c r="G3898" s="3">
        <f t="shared" si="121"/>
        <v>40908</v>
      </c>
      <c r="H3898" t="s">
        <v>142</v>
      </c>
      <c r="I3898" t="s">
        <v>442</v>
      </c>
      <c r="J3898" t="b">
        <v>0</v>
      </c>
      <c r="K3898" t="s">
        <v>1678</v>
      </c>
      <c r="L3898">
        <v>96127</v>
      </c>
      <c r="M3898">
        <v>102861</v>
      </c>
      <c r="N3898">
        <v>118773</v>
      </c>
      <c r="O3898">
        <v>97519</v>
      </c>
      <c r="P3898" t="s">
        <v>334</v>
      </c>
      <c r="Q3898" t="s">
        <v>159</v>
      </c>
      <c r="S3898" t="s">
        <v>160</v>
      </c>
      <c r="W3898">
        <v>12</v>
      </c>
      <c r="X3898">
        <v>11</v>
      </c>
      <c r="Y3898">
        <v>6</v>
      </c>
      <c r="Z3898">
        <v>3009296</v>
      </c>
      <c r="AA3898" t="s">
        <v>146</v>
      </c>
      <c r="AB3898">
        <v>345</v>
      </c>
      <c r="AC3898" t="s">
        <v>161</v>
      </c>
      <c r="AD3898" t="s">
        <v>10</v>
      </c>
      <c r="AE3898">
        <v>5</v>
      </c>
    </row>
    <row r="3899" spans="1:31" x14ac:dyDescent="0.25">
      <c r="A3899">
        <v>345</v>
      </c>
      <c r="B3899">
        <v>345</v>
      </c>
      <c r="C3899">
        <v>1130</v>
      </c>
      <c r="D3899">
        <v>65.349999999999994</v>
      </c>
      <c r="E3899" s="3">
        <v>40878</v>
      </c>
      <c r="F3899" s="15">
        <f t="shared" si="120"/>
        <v>2011</v>
      </c>
      <c r="G3899" s="3">
        <f t="shared" si="121"/>
        <v>40908</v>
      </c>
      <c r="H3899" t="s">
        <v>142</v>
      </c>
      <c r="I3899" t="s">
        <v>442</v>
      </c>
      <c r="J3899" t="b">
        <v>0</v>
      </c>
      <c r="K3899" t="s">
        <v>1679</v>
      </c>
      <c r="L3899">
        <v>96127</v>
      </c>
      <c r="M3899">
        <v>102861</v>
      </c>
      <c r="N3899">
        <v>118773</v>
      </c>
      <c r="O3899">
        <v>97519</v>
      </c>
      <c r="P3899" t="s">
        <v>334</v>
      </c>
      <c r="Q3899" t="s">
        <v>159</v>
      </c>
      <c r="S3899" t="s">
        <v>160</v>
      </c>
      <c r="W3899">
        <v>12</v>
      </c>
      <c r="X3899">
        <v>11</v>
      </c>
      <c r="Y3899">
        <v>4</v>
      </c>
      <c r="Z3899">
        <v>3009296</v>
      </c>
      <c r="AA3899" t="s">
        <v>146</v>
      </c>
      <c r="AB3899">
        <v>345</v>
      </c>
      <c r="AC3899" t="s">
        <v>161</v>
      </c>
      <c r="AD3899" t="s">
        <v>10</v>
      </c>
      <c r="AE3899">
        <v>7</v>
      </c>
    </row>
    <row r="3900" spans="1:31" x14ac:dyDescent="0.25">
      <c r="A3900">
        <v>345</v>
      </c>
      <c r="B3900">
        <v>345</v>
      </c>
      <c r="C3900">
        <v>1130</v>
      </c>
      <c r="D3900">
        <v>2198.67</v>
      </c>
      <c r="E3900" s="3">
        <v>40954</v>
      </c>
      <c r="F3900" s="15">
        <f t="shared" si="120"/>
        <v>2012</v>
      </c>
      <c r="G3900" s="3">
        <f t="shared" si="121"/>
        <v>40968</v>
      </c>
      <c r="H3900" t="s">
        <v>142</v>
      </c>
      <c r="I3900" t="s">
        <v>1233</v>
      </c>
      <c r="J3900" t="b">
        <v>0</v>
      </c>
      <c r="K3900" t="s">
        <v>1680</v>
      </c>
      <c r="L3900">
        <v>96128</v>
      </c>
      <c r="M3900">
        <v>107802</v>
      </c>
      <c r="N3900">
        <v>123643</v>
      </c>
      <c r="O3900">
        <v>99694</v>
      </c>
      <c r="P3900" t="s">
        <v>158</v>
      </c>
      <c r="Q3900" t="s">
        <v>159</v>
      </c>
      <c r="S3900" t="s">
        <v>160</v>
      </c>
      <c r="W3900">
        <v>2</v>
      </c>
      <c r="X3900">
        <v>12</v>
      </c>
      <c r="Z3900">
        <v>3008346</v>
      </c>
      <c r="AA3900" t="s">
        <v>146</v>
      </c>
      <c r="AB3900">
        <v>345</v>
      </c>
      <c r="AC3900" t="s">
        <v>161</v>
      </c>
      <c r="AD3900" t="s">
        <v>10</v>
      </c>
      <c r="AE3900">
        <v>1</v>
      </c>
    </row>
    <row r="3901" spans="1:31" x14ac:dyDescent="0.25">
      <c r="A3901">
        <v>345</v>
      </c>
      <c r="B3901">
        <v>345</v>
      </c>
      <c r="C3901">
        <v>1130</v>
      </c>
      <c r="D3901">
        <v>4852.79</v>
      </c>
      <c r="E3901" s="3">
        <v>40991</v>
      </c>
      <c r="F3901" s="15">
        <f t="shared" si="120"/>
        <v>2012</v>
      </c>
      <c r="G3901" s="3">
        <f t="shared" si="121"/>
        <v>40999</v>
      </c>
      <c r="H3901" t="s">
        <v>142</v>
      </c>
      <c r="I3901" t="s">
        <v>1233</v>
      </c>
      <c r="J3901" t="b">
        <v>0</v>
      </c>
      <c r="K3901" t="s">
        <v>1681</v>
      </c>
      <c r="L3901">
        <v>96128</v>
      </c>
      <c r="M3901">
        <v>110293</v>
      </c>
      <c r="N3901">
        <v>126067</v>
      </c>
      <c r="O3901">
        <v>103266</v>
      </c>
      <c r="P3901" t="s">
        <v>158</v>
      </c>
      <c r="Q3901" t="s">
        <v>159</v>
      </c>
      <c r="S3901" t="s">
        <v>160</v>
      </c>
      <c r="W3901">
        <v>3</v>
      </c>
      <c r="X3901">
        <v>12</v>
      </c>
      <c r="Z3901">
        <v>3008346</v>
      </c>
      <c r="AA3901" t="s">
        <v>146</v>
      </c>
      <c r="AB3901">
        <v>345</v>
      </c>
      <c r="AC3901" t="s">
        <v>161</v>
      </c>
      <c r="AD3901" t="s">
        <v>10</v>
      </c>
      <c r="AE3901">
        <v>1</v>
      </c>
    </row>
    <row r="3902" spans="1:31" x14ac:dyDescent="0.25">
      <c r="A3902">
        <v>345</v>
      </c>
      <c r="B3902">
        <v>345</v>
      </c>
      <c r="C3902">
        <v>1130</v>
      </c>
      <c r="D3902">
        <v>875.31</v>
      </c>
      <c r="E3902" s="3">
        <v>41099</v>
      </c>
      <c r="F3902" s="15">
        <f t="shared" si="120"/>
        <v>2012</v>
      </c>
      <c r="G3902" s="3">
        <f t="shared" si="121"/>
        <v>41121</v>
      </c>
      <c r="H3902" t="s">
        <v>142</v>
      </c>
      <c r="I3902" t="s">
        <v>442</v>
      </c>
      <c r="J3902" t="b">
        <v>0</v>
      </c>
      <c r="K3902" t="s">
        <v>1682</v>
      </c>
      <c r="L3902">
        <v>96127</v>
      </c>
      <c r="M3902">
        <v>117910</v>
      </c>
      <c r="N3902">
        <v>132981</v>
      </c>
      <c r="O3902">
        <v>111597</v>
      </c>
      <c r="P3902" t="s">
        <v>158</v>
      </c>
      <c r="Q3902" t="s">
        <v>159</v>
      </c>
      <c r="S3902" t="s">
        <v>160</v>
      </c>
      <c r="W3902">
        <v>7</v>
      </c>
      <c r="X3902">
        <v>12</v>
      </c>
      <c r="Z3902">
        <v>3009296</v>
      </c>
      <c r="AA3902" t="s">
        <v>146</v>
      </c>
      <c r="AB3902">
        <v>345</v>
      </c>
      <c r="AC3902" t="s">
        <v>161</v>
      </c>
      <c r="AD3902" t="s">
        <v>10</v>
      </c>
      <c r="AE3902">
        <v>1</v>
      </c>
    </row>
    <row r="3903" spans="1:31" x14ac:dyDescent="0.25">
      <c r="A3903">
        <v>345</v>
      </c>
      <c r="B3903">
        <v>345</v>
      </c>
      <c r="C3903">
        <v>1130</v>
      </c>
      <c r="D3903">
        <v>450</v>
      </c>
      <c r="E3903" s="3">
        <v>41114</v>
      </c>
      <c r="F3903" s="15">
        <f t="shared" si="120"/>
        <v>2012</v>
      </c>
      <c r="G3903" s="3">
        <f t="shared" si="121"/>
        <v>41121</v>
      </c>
      <c r="H3903" t="s">
        <v>142</v>
      </c>
      <c r="I3903" t="s">
        <v>1683</v>
      </c>
      <c r="J3903" t="b">
        <v>0</v>
      </c>
      <c r="K3903" t="s">
        <v>1684</v>
      </c>
      <c r="L3903">
        <v>96127</v>
      </c>
      <c r="M3903">
        <v>119123</v>
      </c>
      <c r="N3903">
        <v>133969</v>
      </c>
      <c r="O3903">
        <v>113056</v>
      </c>
      <c r="P3903" t="s">
        <v>158</v>
      </c>
      <c r="Q3903" t="s">
        <v>159</v>
      </c>
      <c r="S3903" t="s">
        <v>160</v>
      </c>
      <c r="W3903">
        <v>7</v>
      </c>
      <c r="X3903">
        <v>12</v>
      </c>
      <c r="Z3903">
        <v>3006637</v>
      </c>
      <c r="AA3903" t="s">
        <v>146</v>
      </c>
      <c r="AB3903">
        <v>345</v>
      </c>
      <c r="AC3903" t="s">
        <v>161</v>
      </c>
      <c r="AD3903" t="s">
        <v>10</v>
      </c>
      <c r="AE3903">
        <v>1</v>
      </c>
    </row>
    <row r="3904" spans="1:31" x14ac:dyDescent="0.25">
      <c r="A3904">
        <v>345</v>
      </c>
      <c r="B3904">
        <v>345</v>
      </c>
      <c r="C3904">
        <v>1130</v>
      </c>
      <c r="D3904">
        <v>1839.1</v>
      </c>
      <c r="E3904" s="3">
        <v>41145</v>
      </c>
      <c r="F3904" s="15">
        <f t="shared" si="120"/>
        <v>2012</v>
      </c>
      <c r="G3904" s="3">
        <f t="shared" si="121"/>
        <v>41152</v>
      </c>
      <c r="H3904" t="s">
        <v>142</v>
      </c>
      <c r="I3904" t="s">
        <v>1228</v>
      </c>
      <c r="J3904" t="b">
        <v>0</v>
      </c>
      <c r="K3904" t="s">
        <v>1685</v>
      </c>
      <c r="L3904">
        <v>96128</v>
      </c>
      <c r="M3904">
        <v>121658</v>
      </c>
      <c r="N3904">
        <v>136176</v>
      </c>
      <c r="O3904">
        <v>114144</v>
      </c>
      <c r="P3904" t="s">
        <v>158</v>
      </c>
      <c r="Q3904" t="s">
        <v>159</v>
      </c>
      <c r="S3904" t="s">
        <v>160</v>
      </c>
      <c r="W3904">
        <v>8</v>
      </c>
      <c r="X3904">
        <v>12</v>
      </c>
      <c r="Z3904">
        <v>3000307</v>
      </c>
      <c r="AA3904" t="s">
        <v>146</v>
      </c>
      <c r="AB3904">
        <v>345</v>
      </c>
      <c r="AC3904" t="s">
        <v>161</v>
      </c>
      <c r="AD3904" t="s">
        <v>10</v>
      </c>
      <c r="AE3904">
        <v>1</v>
      </c>
    </row>
    <row r="3905" spans="1:31" x14ac:dyDescent="0.25">
      <c r="A3905">
        <v>345</v>
      </c>
      <c r="B3905">
        <v>345</v>
      </c>
      <c r="C3905">
        <v>1130</v>
      </c>
      <c r="D3905">
        <v>346.23</v>
      </c>
      <c r="E3905" s="3">
        <v>41178</v>
      </c>
      <c r="F3905" s="15">
        <f t="shared" si="120"/>
        <v>2012</v>
      </c>
      <c r="G3905" s="3">
        <f t="shared" si="121"/>
        <v>41182</v>
      </c>
      <c r="H3905" t="s">
        <v>142</v>
      </c>
      <c r="I3905" t="s">
        <v>442</v>
      </c>
      <c r="J3905" t="b">
        <v>0</v>
      </c>
      <c r="K3905" t="s">
        <v>1686</v>
      </c>
      <c r="L3905">
        <v>96127</v>
      </c>
      <c r="M3905">
        <v>123953</v>
      </c>
      <c r="N3905">
        <v>138254</v>
      </c>
      <c r="O3905">
        <v>117499</v>
      </c>
      <c r="P3905" t="s">
        <v>158</v>
      </c>
      <c r="Q3905" t="s">
        <v>159</v>
      </c>
      <c r="S3905" t="s">
        <v>160</v>
      </c>
      <c r="W3905">
        <v>9</v>
      </c>
      <c r="X3905">
        <v>12</v>
      </c>
      <c r="Z3905">
        <v>3009296</v>
      </c>
      <c r="AA3905" t="s">
        <v>146</v>
      </c>
      <c r="AB3905">
        <v>345</v>
      </c>
      <c r="AC3905" t="s">
        <v>161</v>
      </c>
      <c r="AD3905" t="s">
        <v>10</v>
      </c>
      <c r="AE3905">
        <v>1</v>
      </c>
    </row>
    <row r="3906" spans="1:31" x14ac:dyDescent="0.25">
      <c r="A3906">
        <v>345</v>
      </c>
      <c r="B3906">
        <v>345</v>
      </c>
      <c r="C3906">
        <v>1130</v>
      </c>
      <c r="D3906">
        <v>358.89</v>
      </c>
      <c r="E3906" s="3">
        <v>41220</v>
      </c>
      <c r="F3906" s="15">
        <f t="shared" si="120"/>
        <v>2012</v>
      </c>
      <c r="G3906" s="3">
        <f t="shared" si="121"/>
        <v>41243</v>
      </c>
      <c r="H3906" t="s">
        <v>142</v>
      </c>
      <c r="I3906" t="s">
        <v>442</v>
      </c>
      <c r="J3906" t="b">
        <v>0</v>
      </c>
      <c r="K3906" t="s">
        <v>1687</v>
      </c>
      <c r="L3906">
        <v>96127</v>
      </c>
      <c r="M3906">
        <v>127122</v>
      </c>
      <c r="N3906">
        <v>141272</v>
      </c>
      <c r="O3906">
        <v>120586</v>
      </c>
      <c r="P3906" t="s">
        <v>158</v>
      </c>
      <c r="Q3906" t="s">
        <v>159</v>
      </c>
      <c r="S3906" t="s">
        <v>160</v>
      </c>
      <c r="W3906">
        <v>11</v>
      </c>
      <c r="X3906">
        <v>12</v>
      </c>
      <c r="Z3906">
        <v>3009296</v>
      </c>
      <c r="AA3906" t="s">
        <v>146</v>
      </c>
      <c r="AB3906">
        <v>345</v>
      </c>
      <c r="AC3906" t="s">
        <v>161</v>
      </c>
      <c r="AD3906" t="s">
        <v>10</v>
      </c>
      <c r="AE3906">
        <v>1</v>
      </c>
    </row>
    <row r="3907" spans="1:31" x14ac:dyDescent="0.25">
      <c r="A3907">
        <v>345</v>
      </c>
      <c r="B3907">
        <v>345</v>
      </c>
      <c r="C3907">
        <v>1130</v>
      </c>
      <c r="D3907">
        <v>1482.41</v>
      </c>
      <c r="E3907" s="3">
        <v>41233</v>
      </c>
      <c r="F3907" s="15">
        <f t="shared" ref="F3907:F3970" si="122">YEAR(E3907)</f>
        <v>2012</v>
      </c>
      <c r="G3907" s="3">
        <f t="shared" ref="G3907:G3970" si="123">EOMONTH(E3907,0)</f>
        <v>41243</v>
      </c>
      <c r="H3907" t="s">
        <v>142</v>
      </c>
      <c r="I3907" t="s">
        <v>1233</v>
      </c>
      <c r="J3907" t="b">
        <v>0</v>
      </c>
      <c r="K3907" t="s">
        <v>1688</v>
      </c>
      <c r="L3907">
        <v>96128</v>
      </c>
      <c r="M3907">
        <v>127970</v>
      </c>
      <c r="N3907">
        <v>142166</v>
      </c>
      <c r="O3907">
        <v>120314</v>
      </c>
      <c r="P3907" t="s">
        <v>158</v>
      </c>
      <c r="Q3907" t="s">
        <v>159</v>
      </c>
      <c r="S3907" t="s">
        <v>160</v>
      </c>
      <c r="W3907">
        <v>11</v>
      </c>
      <c r="X3907">
        <v>12</v>
      </c>
      <c r="Z3907">
        <v>3008346</v>
      </c>
      <c r="AA3907" t="s">
        <v>146</v>
      </c>
      <c r="AB3907">
        <v>345</v>
      </c>
      <c r="AC3907" t="s">
        <v>161</v>
      </c>
      <c r="AD3907" t="s">
        <v>10</v>
      </c>
      <c r="AE3907">
        <v>1</v>
      </c>
    </row>
    <row r="3908" spans="1:31" x14ac:dyDescent="0.25">
      <c r="A3908">
        <v>345</v>
      </c>
      <c r="B3908">
        <v>345</v>
      </c>
      <c r="C3908">
        <v>1130</v>
      </c>
      <c r="D3908">
        <v>794.69</v>
      </c>
      <c r="E3908" s="3">
        <v>41262</v>
      </c>
      <c r="F3908" s="15">
        <f t="shared" si="122"/>
        <v>2012</v>
      </c>
      <c r="G3908" s="3">
        <f t="shared" si="123"/>
        <v>41274</v>
      </c>
      <c r="H3908" t="s">
        <v>142</v>
      </c>
      <c r="I3908" t="s">
        <v>442</v>
      </c>
      <c r="J3908" t="b">
        <v>0</v>
      </c>
      <c r="K3908" t="s">
        <v>1689</v>
      </c>
      <c r="L3908">
        <v>96127</v>
      </c>
      <c r="M3908">
        <v>130023</v>
      </c>
      <c r="N3908">
        <v>144388</v>
      </c>
      <c r="O3908">
        <v>123177</v>
      </c>
      <c r="P3908" t="s">
        <v>158</v>
      </c>
      <c r="Q3908" t="s">
        <v>159</v>
      </c>
      <c r="S3908" t="s">
        <v>160</v>
      </c>
      <c r="W3908">
        <v>12</v>
      </c>
      <c r="X3908">
        <v>12</v>
      </c>
      <c r="Z3908">
        <v>3009296</v>
      </c>
      <c r="AA3908" t="s">
        <v>146</v>
      </c>
      <c r="AB3908">
        <v>345</v>
      </c>
      <c r="AC3908" t="s">
        <v>161</v>
      </c>
      <c r="AD3908" t="s">
        <v>10</v>
      </c>
      <c r="AE3908">
        <v>1</v>
      </c>
    </row>
    <row r="3909" spans="1:31" x14ac:dyDescent="0.25">
      <c r="A3909">
        <v>345</v>
      </c>
      <c r="B3909">
        <v>345</v>
      </c>
      <c r="C3909">
        <v>1130</v>
      </c>
      <c r="D3909">
        <v>-46.52</v>
      </c>
      <c r="E3909" s="3">
        <v>41274</v>
      </c>
      <c r="F3909" s="15">
        <f t="shared" si="122"/>
        <v>2012</v>
      </c>
      <c r="G3909" s="3">
        <f t="shared" si="123"/>
        <v>41274</v>
      </c>
      <c r="H3909" t="s">
        <v>142</v>
      </c>
      <c r="I3909" t="s">
        <v>442</v>
      </c>
      <c r="J3909" t="b">
        <v>0</v>
      </c>
      <c r="K3909" t="s">
        <v>1689</v>
      </c>
      <c r="L3909">
        <v>96127</v>
      </c>
      <c r="M3909">
        <v>130745</v>
      </c>
      <c r="N3909">
        <v>145081</v>
      </c>
      <c r="O3909">
        <v>123177</v>
      </c>
      <c r="P3909" t="s">
        <v>158</v>
      </c>
      <c r="Q3909" t="s">
        <v>159</v>
      </c>
      <c r="S3909" t="s">
        <v>160</v>
      </c>
      <c r="W3909">
        <v>12</v>
      </c>
      <c r="X3909">
        <v>12</v>
      </c>
      <c r="Z3909">
        <v>3009296</v>
      </c>
      <c r="AA3909" t="s">
        <v>146</v>
      </c>
      <c r="AB3909">
        <v>345</v>
      </c>
      <c r="AC3909" t="s">
        <v>161</v>
      </c>
      <c r="AD3909" t="s">
        <v>10</v>
      </c>
      <c r="AE3909">
        <v>1</v>
      </c>
    </row>
    <row r="3910" spans="1:31" x14ac:dyDescent="0.25">
      <c r="A3910">
        <v>345</v>
      </c>
      <c r="B3910">
        <v>345</v>
      </c>
      <c r="C3910">
        <v>1130</v>
      </c>
      <c r="D3910">
        <v>852.44</v>
      </c>
      <c r="E3910" s="3">
        <v>41303</v>
      </c>
      <c r="F3910" s="15">
        <f t="shared" si="122"/>
        <v>2013</v>
      </c>
      <c r="G3910" s="3">
        <f t="shared" si="123"/>
        <v>41305</v>
      </c>
      <c r="H3910" t="s">
        <v>142</v>
      </c>
      <c r="I3910" t="s">
        <v>1228</v>
      </c>
      <c r="J3910" t="b">
        <v>0</v>
      </c>
      <c r="K3910" t="s">
        <v>1690</v>
      </c>
      <c r="L3910">
        <v>96128</v>
      </c>
      <c r="M3910">
        <v>132719</v>
      </c>
      <c r="N3910">
        <v>147358</v>
      </c>
      <c r="O3910">
        <v>125351</v>
      </c>
      <c r="P3910" t="s">
        <v>158</v>
      </c>
      <c r="Q3910" t="s">
        <v>159</v>
      </c>
      <c r="S3910" t="s">
        <v>160</v>
      </c>
      <c r="W3910">
        <v>1</v>
      </c>
      <c r="X3910">
        <v>13</v>
      </c>
      <c r="Z3910">
        <v>3000307</v>
      </c>
      <c r="AA3910" t="s">
        <v>146</v>
      </c>
      <c r="AB3910">
        <v>345</v>
      </c>
      <c r="AC3910" t="s">
        <v>161</v>
      </c>
      <c r="AD3910" t="s">
        <v>10</v>
      </c>
      <c r="AE3910">
        <v>1</v>
      </c>
    </row>
    <row r="3911" spans="1:31" x14ac:dyDescent="0.25">
      <c r="A3911">
        <v>345</v>
      </c>
      <c r="B3911">
        <v>345</v>
      </c>
      <c r="C3911">
        <v>1130</v>
      </c>
      <c r="D3911">
        <v>4388</v>
      </c>
      <c r="E3911" s="3">
        <v>41383</v>
      </c>
      <c r="F3911" s="15">
        <f t="shared" si="122"/>
        <v>2013</v>
      </c>
      <c r="G3911" s="3">
        <f t="shared" si="123"/>
        <v>41394</v>
      </c>
      <c r="H3911" t="s">
        <v>142</v>
      </c>
      <c r="I3911" t="s">
        <v>1228</v>
      </c>
      <c r="J3911" t="b">
        <v>0</v>
      </c>
      <c r="K3911" t="s">
        <v>1691</v>
      </c>
      <c r="L3911">
        <v>96128</v>
      </c>
      <c r="M3911">
        <v>138359</v>
      </c>
      <c r="N3911">
        <v>153030</v>
      </c>
      <c r="O3911">
        <v>130118</v>
      </c>
      <c r="P3911" t="s">
        <v>158</v>
      </c>
      <c r="Q3911" t="s">
        <v>159</v>
      </c>
      <c r="S3911" t="s">
        <v>160</v>
      </c>
      <c r="W3911">
        <v>4</v>
      </c>
      <c r="X3911">
        <v>13</v>
      </c>
      <c r="Z3911">
        <v>3000307</v>
      </c>
      <c r="AA3911" t="s">
        <v>146</v>
      </c>
      <c r="AB3911">
        <v>345</v>
      </c>
      <c r="AC3911" t="s">
        <v>161</v>
      </c>
      <c r="AD3911" t="s">
        <v>10</v>
      </c>
      <c r="AE3911">
        <v>1</v>
      </c>
    </row>
    <row r="3912" spans="1:31" x14ac:dyDescent="0.25">
      <c r="A3912">
        <v>345</v>
      </c>
      <c r="B3912">
        <v>345</v>
      </c>
      <c r="C3912">
        <v>1130</v>
      </c>
      <c r="D3912">
        <v>524.05999999999995</v>
      </c>
      <c r="E3912" s="3">
        <v>41402</v>
      </c>
      <c r="F3912" s="15">
        <f t="shared" si="122"/>
        <v>2013</v>
      </c>
      <c r="G3912" s="3">
        <f t="shared" si="123"/>
        <v>41425</v>
      </c>
      <c r="H3912" t="s">
        <v>142</v>
      </c>
      <c r="I3912" t="s">
        <v>1233</v>
      </c>
      <c r="J3912" t="b">
        <v>0</v>
      </c>
      <c r="K3912" t="s">
        <v>1692</v>
      </c>
      <c r="L3912">
        <v>96128</v>
      </c>
      <c r="M3912">
        <v>139829</v>
      </c>
      <c r="N3912">
        <v>154507</v>
      </c>
      <c r="O3912">
        <v>132709</v>
      </c>
      <c r="P3912" t="s">
        <v>158</v>
      </c>
      <c r="Q3912" t="s">
        <v>159</v>
      </c>
      <c r="S3912" t="s">
        <v>160</v>
      </c>
      <c r="W3912">
        <v>5</v>
      </c>
      <c r="X3912">
        <v>13</v>
      </c>
      <c r="Z3912">
        <v>3008346</v>
      </c>
      <c r="AA3912" t="s">
        <v>146</v>
      </c>
      <c r="AB3912">
        <v>345</v>
      </c>
      <c r="AC3912" t="s">
        <v>161</v>
      </c>
      <c r="AD3912" t="s">
        <v>10</v>
      </c>
      <c r="AE3912">
        <v>1</v>
      </c>
    </row>
    <row r="3913" spans="1:31" x14ac:dyDescent="0.25">
      <c r="A3913">
        <v>345</v>
      </c>
      <c r="B3913">
        <v>345</v>
      </c>
      <c r="C3913">
        <v>1130</v>
      </c>
      <c r="D3913">
        <v>648.51</v>
      </c>
      <c r="E3913" s="3">
        <v>41402</v>
      </c>
      <c r="F3913" s="15">
        <f t="shared" si="122"/>
        <v>2013</v>
      </c>
      <c r="G3913" s="3">
        <f t="shared" si="123"/>
        <v>41425</v>
      </c>
      <c r="H3913" t="s">
        <v>142</v>
      </c>
      <c r="I3913" t="s">
        <v>1233</v>
      </c>
      <c r="J3913" t="b">
        <v>0</v>
      </c>
      <c r="K3913" t="s">
        <v>1693</v>
      </c>
      <c r="L3913">
        <v>96128</v>
      </c>
      <c r="M3913">
        <v>139834</v>
      </c>
      <c r="N3913">
        <v>154516</v>
      </c>
      <c r="O3913">
        <v>131538</v>
      </c>
      <c r="P3913" t="s">
        <v>1694</v>
      </c>
      <c r="Q3913" t="s">
        <v>159</v>
      </c>
      <c r="S3913" t="s">
        <v>160</v>
      </c>
      <c r="W3913">
        <v>5</v>
      </c>
      <c r="X3913">
        <v>13</v>
      </c>
      <c r="Z3913">
        <v>3008346</v>
      </c>
      <c r="AA3913" t="s">
        <v>146</v>
      </c>
      <c r="AB3913">
        <v>345</v>
      </c>
      <c r="AC3913" t="s">
        <v>161</v>
      </c>
      <c r="AD3913" t="s">
        <v>10</v>
      </c>
      <c r="AE3913">
        <v>1</v>
      </c>
    </row>
    <row r="3914" spans="1:31" x14ac:dyDescent="0.25">
      <c r="A3914">
        <v>345</v>
      </c>
      <c r="B3914">
        <v>345</v>
      </c>
      <c r="C3914">
        <v>1130</v>
      </c>
      <c r="D3914">
        <v>374.18</v>
      </c>
      <c r="E3914" s="3">
        <v>41416</v>
      </c>
      <c r="F3914" s="15">
        <f t="shared" si="122"/>
        <v>2013</v>
      </c>
      <c r="G3914" s="3">
        <f t="shared" si="123"/>
        <v>41425</v>
      </c>
      <c r="H3914" t="s">
        <v>142</v>
      </c>
      <c r="I3914" t="s">
        <v>1695</v>
      </c>
      <c r="J3914" t="b">
        <v>0</v>
      </c>
      <c r="K3914" t="s">
        <v>1696</v>
      </c>
      <c r="L3914">
        <v>96127</v>
      </c>
      <c r="M3914">
        <v>140831</v>
      </c>
      <c r="N3914">
        <v>155439</v>
      </c>
      <c r="O3914">
        <v>133834</v>
      </c>
      <c r="P3914" t="s">
        <v>158</v>
      </c>
      <c r="Q3914" t="s">
        <v>159</v>
      </c>
      <c r="S3914" t="s">
        <v>160</v>
      </c>
      <c r="W3914">
        <v>5</v>
      </c>
      <c r="X3914">
        <v>13</v>
      </c>
      <c r="Z3914">
        <v>3051947</v>
      </c>
      <c r="AA3914" t="s">
        <v>146</v>
      </c>
      <c r="AB3914">
        <v>345</v>
      </c>
      <c r="AC3914" t="s">
        <v>161</v>
      </c>
      <c r="AD3914" t="s">
        <v>10</v>
      </c>
      <c r="AE3914">
        <v>1</v>
      </c>
    </row>
    <row r="3915" spans="1:31" x14ac:dyDescent="0.25">
      <c r="A3915">
        <v>345</v>
      </c>
      <c r="B3915">
        <v>345</v>
      </c>
      <c r="C3915">
        <v>1130</v>
      </c>
      <c r="D3915">
        <v>746.03</v>
      </c>
      <c r="E3915" s="3">
        <v>41465</v>
      </c>
      <c r="F3915" s="15">
        <f t="shared" si="122"/>
        <v>2013</v>
      </c>
      <c r="G3915" s="3">
        <f t="shared" si="123"/>
        <v>41486</v>
      </c>
      <c r="H3915" t="s">
        <v>142</v>
      </c>
      <c r="I3915" t="s">
        <v>1233</v>
      </c>
      <c r="J3915" t="b">
        <v>0</v>
      </c>
      <c r="K3915" t="s">
        <v>1697</v>
      </c>
      <c r="L3915">
        <v>96128</v>
      </c>
      <c r="M3915">
        <v>144569</v>
      </c>
      <c r="N3915">
        <v>158984</v>
      </c>
      <c r="O3915">
        <v>136761</v>
      </c>
      <c r="P3915" t="s">
        <v>158</v>
      </c>
      <c r="Q3915" t="s">
        <v>159</v>
      </c>
      <c r="S3915" t="s">
        <v>160</v>
      </c>
      <c r="W3915">
        <v>7</v>
      </c>
      <c r="X3915">
        <v>13</v>
      </c>
      <c r="Z3915">
        <v>3008346</v>
      </c>
      <c r="AA3915" t="s">
        <v>146</v>
      </c>
      <c r="AB3915">
        <v>345</v>
      </c>
      <c r="AC3915" t="s">
        <v>161</v>
      </c>
      <c r="AD3915" t="s">
        <v>10</v>
      </c>
      <c r="AE3915">
        <v>1</v>
      </c>
    </row>
    <row r="3916" spans="1:31" x14ac:dyDescent="0.25">
      <c r="A3916">
        <v>345</v>
      </c>
      <c r="B3916">
        <v>345</v>
      </c>
      <c r="C3916">
        <v>1130</v>
      </c>
      <c r="D3916">
        <v>319.20999999999998</v>
      </c>
      <c r="E3916" s="3">
        <v>41465</v>
      </c>
      <c r="F3916" s="15">
        <f t="shared" si="122"/>
        <v>2013</v>
      </c>
      <c r="G3916" s="3">
        <f t="shared" si="123"/>
        <v>41486</v>
      </c>
      <c r="H3916" t="s">
        <v>142</v>
      </c>
      <c r="I3916" t="s">
        <v>1233</v>
      </c>
      <c r="J3916" t="b">
        <v>0</v>
      </c>
      <c r="K3916" t="s">
        <v>1698</v>
      </c>
      <c r="L3916">
        <v>96128</v>
      </c>
      <c r="M3916">
        <v>144570</v>
      </c>
      <c r="N3916">
        <v>158985</v>
      </c>
      <c r="O3916">
        <v>137156</v>
      </c>
      <c r="P3916" t="s">
        <v>158</v>
      </c>
      <c r="Q3916" t="s">
        <v>159</v>
      </c>
      <c r="S3916" t="s">
        <v>160</v>
      </c>
      <c r="W3916">
        <v>7</v>
      </c>
      <c r="X3916">
        <v>13</v>
      </c>
      <c r="Z3916">
        <v>3008346</v>
      </c>
      <c r="AA3916" t="s">
        <v>146</v>
      </c>
      <c r="AB3916">
        <v>345</v>
      </c>
      <c r="AC3916" t="s">
        <v>161</v>
      </c>
      <c r="AD3916" t="s">
        <v>10</v>
      </c>
      <c r="AE3916">
        <v>3</v>
      </c>
    </row>
    <row r="3917" spans="1:31" x14ac:dyDescent="0.25">
      <c r="A3917">
        <v>345</v>
      </c>
      <c r="B3917">
        <v>345</v>
      </c>
      <c r="C3917">
        <v>1130</v>
      </c>
      <c r="D3917">
        <v>480.98</v>
      </c>
      <c r="E3917" s="3">
        <v>41499</v>
      </c>
      <c r="F3917" s="15">
        <f t="shared" si="122"/>
        <v>2013</v>
      </c>
      <c r="G3917" s="3">
        <f t="shared" si="123"/>
        <v>41517</v>
      </c>
      <c r="H3917" t="s">
        <v>142</v>
      </c>
      <c r="I3917" t="s">
        <v>1228</v>
      </c>
      <c r="J3917" t="b">
        <v>0</v>
      </c>
      <c r="K3917" t="s">
        <v>1699</v>
      </c>
      <c r="L3917">
        <v>96128</v>
      </c>
      <c r="M3917">
        <v>147002</v>
      </c>
      <c r="N3917">
        <v>161364</v>
      </c>
      <c r="O3917">
        <v>139672</v>
      </c>
      <c r="P3917" t="s">
        <v>1694</v>
      </c>
      <c r="Q3917" t="s">
        <v>159</v>
      </c>
      <c r="S3917" t="s">
        <v>160</v>
      </c>
      <c r="W3917">
        <v>8</v>
      </c>
      <c r="X3917">
        <v>13</v>
      </c>
      <c r="Z3917">
        <v>3000307</v>
      </c>
      <c r="AA3917" t="s">
        <v>146</v>
      </c>
      <c r="AB3917">
        <v>345</v>
      </c>
      <c r="AC3917" t="s">
        <v>161</v>
      </c>
      <c r="AD3917" t="s">
        <v>10</v>
      </c>
      <c r="AE3917">
        <v>1</v>
      </c>
    </row>
    <row r="3918" spans="1:31" x14ac:dyDescent="0.25">
      <c r="A3918">
        <v>345</v>
      </c>
      <c r="B3918">
        <v>345</v>
      </c>
      <c r="C3918">
        <v>1130</v>
      </c>
      <c r="D3918">
        <v>584.33000000000004</v>
      </c>
      <c r="E3918" s="3">
        <v>41506</v>
      </c>
      <c r="F3918" s="15">
        <f t="shared" si="122"/>
        <v>2013</v>
      </c>
      <c r="G3918" s="3">
        <f t="shared" si="123"/>
        <v>41517</v>
      </c>
      <c r="H3918" t="s">
        <v>142</v>
      </c>
      <c r="I3918" t="s">
        <v>1233</v>
      </c>
      <c r="J3918" t="b">
        <v>0</v>
      </c>
      <c r="K3918" t="s">
        <v>1700</v>
      </c>
      <c r="L3918">
        <v>96128</v>
      </c>
      <c r="M3918">
        <v>147598</v>
      </c>
      <c r="N3918">
        <v>161889</v>
      </c>
      <c r="O3918">
        <v>138532</v>
      </c>
      <c r="P3918" t="s">
        <v>158</v>
      </c>
      <c r="Q3918" t="s">
        <v>159</v>
      </c>
      <c r="S3918" t="s">
        <v>160</v>
      </c>
      <c r="W3918">
        <v>8</v>
      </c>
      <c r="X3918">
        <v>13</v>
      </c>
      <c r="Z3918">
        <v>3008346</v>
      </c>
      <c r="AA3918" t="s">
        <v>146</v>
      </c>
      <c r="AB3918">
        <v>345</v>
      </c>
      <c r="AC3918" t="s">
        <v>161</v>
      </c>
      <c r="AD3918" t="s">
        <v>10</v>
      </c>
      <c r="AE3918">
        <v>1</v>
      </c>
    </row>
    <row r="3919" spans="1:31" x14ac:dyDescent="0.25">
      <c r="A3919">
        <v>345</v>
      </c>
      <c r="B3919">
        <v>345</v>
      </c>
      <c r="C3919">
        <v>1130</v>
      </c>
      <c r="D3919">
        <v>2025.09</v>
      </c>
      <c r="E3919" s="3">
        <v>41565</v>
      </c>
      <c r="F3919" s="15">
        <f t="shared" si="122"/>
        <v>2013</v>
      </c>
      <c r="G3919" s="3">
        <f t="shared" si="123"/>
        <v>41578</v>
      </c>
      <c r="H3919" t="s">
        <v>142</v>
      </c>
      <c r="I3919" t="s">
        <v>1233</v>
      </c>
      <c r="J3919" t="b">
        <v>0</v>
      </c>
      <c r="K3919" t="s">
        <v>1701</v>
      </c>
      <c r="L3919">
        <v>96128</v>
      </c>
      <c r="M3919">
        <v>152282</v>
      </c>
      <c r="N3919">
        <v>166403</v>
      </c>
      <c r="O3919">
        <v>144395</v>
      </c>
      <c r="P3919" t="s">
        <v>158</v>
      </c>
      <c r="Q3919" t="s">
        <v>159</v>
      </c>
      <c r="S3919" t="s">
        <v>160</v>
      </c>
      <c r="W3919">
        <v>10</v>
      </c>
      <c r="X3919">
        <v>13</v>
      </c>
      <c r="Z3919">
        <v>3008346</v>
      </c>
      <c r="AA3919" t="s">
        <v>146</v>
      </c>
      <c r="AB3919">
        <v>345</v>
      </c>
      <c r="AC3919" t="s">
        <v>161</v>
      </c>
      <c r="AD3919" t="s">
        <v>10</v>
      </c>
      <c r="AE3919">
        <v>1</v>
      </c>
    </row>
    <row r="3920" spans="1:31" x14ac:dyDescent="0.25">
      <c r="A3920">
        <v>345</v>
      </c>
      <c r="B3920">
        <v>345</v>
      </c>
      <c r="C3920">
        <v>1130</v>
      </c>
      <c r="D3920">
        <v>343.55</v>
      </c>
      <c r="E3920" s="3">
        <v>41605</v>
      </c>
      <c r="F3920" s="15">
        <f t="shared" si="122"/>
        <v>2013</v>
      </c>
      <c r="G3920" s="3">
        <f t="shared" si="123"/>
        <v>41608</v>
      </c>
      <c r="H3920" t="s">
        <v>142</v>
      </c>
      <c r="I3920" t="s">
        <v>1233</v>
      </c>
      <c r="J3920" t="b">
        <v>0</v>
      </c>
      <c r="K3920" t="s">
        <v>1702</v>
      </c>
      <c r="L3920">
        <v>96128</v>
      </c>
      <c r="M3920">
        <v>155144</v>
      </c>
      <c r="N3920">
        <v>169123</v>
      </c>
      <c r="O3920">
        <v>146877</v>
      </c>
      <c r="P3920" t="s">
        <v>158</v>
      </c>
      <c r="Q3920" t="s">
        <v>159</v>
      </c>
      <c r="S3920" t="s">
        <v>160</v>
      </c>
      <c r="W3920">
        <v>11</v>
      </c>
      <c r="X3920">
        <v>13</v>
      </c>
      <c r="Z3920">
        <v>3008346</v>
      </c>
      <c r="AA3920" t="s">
        <v>146</v>
      </c>
      <c r="AB3920">
        <v>345</v>
      </c>
      <c r="AC3920" t="s">
        <v>161</v>
      </c>
      <c r="AD3920" t="s">
        <v>10</v>
      </c>
      <c r="AE3920">
        <v>1</v>
      </c>
    </row>
    <row r="3921" spans="1:31" x14ac:dyDescent="0.25">
      <c r="A3921">
        <v>345</v>
      </c>
      <c r="B3921">
        <v>345</v>
      </c>
      <c r="C3921">
        <v>1130</v>
      </c>
      <c r="D3921">
        <v>1617.56</v>
      </c>
      <c r="E3921" s="3">
        <v>41612</v>
      </c>
      <c r="F3921" s="15">
        <f t="shared" si="122"/>
        <v>2013</v>
      </c>
      <c r="G3921" s="3">
        <f t="shared" si="123"/>
        <v>41639</v>
      </c>
      <c r="H3921" t="s">
        <v>142</v>
      </c>
      <c r="I3921" t="s">
        <v>1228</v>
      </c>
      <c r="J3921" t="b">
        <v>0</v>
      </c>
      <c r="K3921" t="s">
        <v>1703</v>
      </c>
      <c r="L3921">
        <v>96128</v>
      </c>
      <c r="M3921">
        <v>155615</v>
      </c>
      <c r="N3921">
        <v>169504</v>
      </c>
      <c r="O3921">
        <v>147901</v>
      </c>
      <c r="P3921" t="s">
        <v>158</v>
      </c>
      <c r="Q3921" t="s">
        <v>159</v>
      </c>
      <c r="S3921" t="s">
        <v>160</v>
      </c>
      <c r="W3921">
        <v>12</v>
      </c>
      <c r="X3921">
        <v>13</v>
      </c>
      <c r="Z3921">
        <v>3000307</v>
      </c>
      <c r="AA3921" t="s">
        <v>146</v>
      </c>
      <c r="AB3921">
        <v>345</v>
      </c>
      <c r="AC3921" t="s">
        <v>161</v>
      </c>
      <c r="AD3921" t="s">
        <v>10</v>
      </c>
      <c r="AE3921">
        <v>1</v>
      </c>
    </row>
    <row r="3922" spans="1:31" x14ac:dyDescent="0.25">
      <c r="A3922">
        <v>345</v>
      </c>
      <c r="B3922">
        <v>345</v>
      </c>
      <c r="C3922">
        <v>1130</v>
      </c>
      <c r="D3922">
        <v>-15.95</v>
      </c>
      <c r="E3922" s="3">
        <v>41634</v>
      </c>
      <c r="F3922" s="15">
        <f t="shared" si="122"/>
        <v>2013</v>
      </c>
      <c r="G3922" s="3">
        <f t="shared" si="123"/>
        <v>41639</v>
      </c>
      <c r="H3922" t="s">
        <v>142</v>
      </c>
      <c r="I3922" t="s">
        <v>1228</v>
      </c>
      <c r="J3922" t="b">
        <v>0</v>
      </c>
      <c r="K3922" t="s">
        <v>1703</v>
      </c>
      <c r="L3922">
        <v>96128</v>
      </c>
      <c r="M3922">
        <v>156983</v>
      </c>
      <c r="N3922">
        <v>170875</v>
      </c>
      <c r="O3922">
        <v>147901</v>
      </c>
      <c r="P3922" t="s">
        <v>158</v>
      </c>
      <c r="Q3922" t="s">
        <v>159</v>
      </c>
      <c r="S3922" t="s">
        <v>160</v>
      </c>
      <c r="W3922">
        <v>12</v>
      </c>
      <c r="X3922">
        <v>13</v>
      </c>
      <c r="Z3922">
        <v>3000307</v>
      </c>
      <c r="AA3922" t="s">
        <v>146</v>
      </c>
      <c r="AB3922">
        <v>345</v>
      </c>
      <c r="AC3922" t="s">
        <v>161</v>
      </c>
      <c r="AD3922" t="s">
        <v>10</v>
      </c>
      <c r="AE3922">
        <v>1</v>
      </c>
    </row>
    <row r="3923" spans="1:31" x14ac:dyDescent="0.25">
      <c r="A3923">
        <v>345</v>
      </c>
      <c r="B3923">
        <v>345</v>
      </c>
      <c r="C3923">
        <v>1130</v>
      </c>
      <c r="D3923">
        <v>4240</v>
      </c>
      <c r="E3923" s="3">
        <v>41698</v>
      </c>
      <c r="F3923" s="15">
        <f t="shared" si="122"/>
        <v>2014</v>
      </c>
      <c r="G3923" s="3">
        <f t="shared" si="123"/>
        <v>41698</v>
      </c>
      <c r="H3923" t="s">
        <v>142</v>
      </c>
      <c r="I3923" t="s">
        <v>1674</v>
      </c>
      <c r="J3923" t="b">
        <v>0</v>
      </c>
      <c r="K3923" t="s">
        <v>1704</v>
      </c>
      <c r="L3923">
        <v>96128</v>
      </c>
      <c r="M3923">
        <v>161446</v>
      </c>
      <c r="N3923">
        <v>175386</v>
      </c>
      <c r="O3923">
        <v>152852</v>
      </c>
      <c r="P3923" t="s">
        <v>1694</v>
      </c>
      <c r="Q3923" t="s">
        <v>159</v>
      </c>
      <c r="S3923" t="s">
        <v>160</v>
      </c>
      <c r="W3923">
        <v>2</v>
      </c>
      <c r="X3923">
        <v>14</v>
      </c>
      <c r="Z3923">
        <v>3005031</v>
      </c>
      <c r="AA3923" t="s">
        <v>146</v>
      </c>
      <c r="AB3923">
        <v>345</v>
      </c>
      <c r="AC3923" t="s">
        <v>161</v>
      </c>
      <c r="AD3923" t="s">
        <v>10</v>
      </c>
      <c r="AE3923">
        <v>1</v>
      </c>
    </row>
    <row r="3924" spans="1:31" x14ac:dyDescent="0.25">
      <c r="A3924">
        <v>345</v>
      </c>
      <c r="B3924">
        <v>345</v>
      </c>
      <c r="C3924">
        <v>1130</v>
      </c>
      <c r="D3924">
        <v>430.73</v>
      </c>
      <c r="E3924" s="3">
        <v>41698</v>
      </c>
      <c r="F3924" s="15">
        <f t="shared" si="122"/>
        <v>2014</v>
      </c>
      <c r="G3924" s="3">
        <f t="shared" si="123"/>
        <v>41698</v>
      </c>
      <c r="H3924" t="s">
        <v>142</v>
      </c>
      <c r="I3924" t="s">
        <v>442</v>
      </c>
      <c r="J3924" t="b">
        <v>0</v>
      </c>
      <c r="K3924" t="s">
        <v>1705</v>
      </c>
      <c r="L3924">
        <v>96127</v>
      </c>
      <c r="M3924">
        <v>161455</v>
      </c>
      <c r="N3924">
        <v>175399</v>
      </c>
      <c r="O3924">
        <v>152974</v>
      </c>
      <c r="P3924" t="s">
        <v>158</v>
      </c>
      <c r="Q3924" t="s">
        <v>159</v>
      </c>
      <c r="S3924" t="s">
        <v>160</v>
      </c>
      <c r="W3924">
        <v>2</v>
      </c>
      <c r="X3924">
        <v>14</v>
      </c>
      <c r="Z3924">
        <v>3009296</v>
      </c>
      <c r="AA3924" t="s">
        <v>146</v>
      </c>
      <c r="AB3924">
        <v>345</v>
      </c>
      <c r="AC3924" t="s">
        <v>161</v>
      </c>
      <c r="AD3924" t="s">
        <v>10</v>
      </c>
      <c r="AE3924">
        <v>1</v>
      </c>
    </row>
    <row r="3925" spans="1:31" x14ac:dyDescent="0.25">
      <c r="A3925">
        <v>345</v>
      </c>
      <c r="B3925">
        <v>345</v>
      </c>
      <c r="C3925">
        <v>1130</v>
      </c>
      <c r="D3925">
        <v>1129.6400000000001</v>
      </c>
      <c r="E3925" s="3">
        <v>41745</v>
      </c>
      <c r="F3925" s="15">
        <f t="shared" si="122"/>
        <v>2014</v>
      </c>
      <c r="G3925" s="3">
        <f t="shared" si="123"/>
        <v>41759</v>
      </c>
      <c r="H3925" t="s">
        <v>142</v>
      </c>
      <c r="I3925" t="s">
        <v>442</v>
      </c>
      <c r="J3925" t="b">
        <v>0</v>
      </c>
      <c r="K3925" t="s">
        <v>1706</v>
      </c>
      <c r="L3925">
        <v>96127</v>
      </c>
      <c r="M3925">
        <v>165001</v>
      </c>
      <c r="N3925">
        <v>178745</v>
      </c>
      <c r="O3925">
        <v>157106</v>
      </c>
      <c r="P3925" t="s">
        <v>158</v>
      </c>
      <c r="Q3925" t="s">
        <v>159</v>
      </c>
      <c r="S3925" t="s">
        <v>160</v>
      </c>
      <c r="W3925">
        <v>4</v>
      </c>
      <c r="X3925">
        <v>14</v>
      </c>
      <c r="Z3925">
        <v>3009296</v>
      </c>
      <c r="AA3925" t="s">
        <v>146</v>
      </c>
      <c r="AB3925">
        <v>345</v>
      </c>
      <c r="AC3925" t="s">
        <v>161</v>
      </c>
      <c r="AD3925" t="s">
        <v>10</v>
      </c>
      <c r="AE3925">
        <v>1</v>
      </c>
    </row>
    <row r="3926" spans="1:31" x14ac:dyDescent="0.25">
      <c r="A3926">
        <v>345</v>
      </c>
      <c r="B3926">
        <v>345</v>
      </c>
      <c r="C3926">
        <v>1130</v>
      </c>
      <c r="D3926">
        <v>520</v>
      </c>
      <c r="E3926" s="3">
        <v>41774</v>
      </c>
      <c r="F3926" s="15">
        <f t="shared" si="122"/>
        <v>2014</v>
      </c>
      <c r="G3926" s="3">
        <f t="shared" si="123"/>
        <v>41790</v>
      </c>
      <c r="H3926" t="s">
        <v>142</v>
      </c>
      <c r="I3926" t="s">
        <v>1683</v>
      </c>
      <c r="J3926" t="b">
        <v>0</v>
      </c>
      <c r="K3926" t="s">
        <v>1706</v>
      </c>
      <c r="L3926">
        <v>96127</v>
      </c>
      <c r="M3926">
        <v>167361</v>
      </c>
      <c r="N3926">
        <v>181252</v>
      </c>
      <c r="O3926">
        <v>159526</v>
      </c>
      <c r="P3926" t="s">
        <v>158</v>
      </c>
      <c r="Q3926" t="s">
        <v>159</v>
      </c>
      <c r="S3926" t="s">
        <v>160</v>
      </c>
      <c r="W3926">
        <v>5</v>
      </c>
      <c r="X3926">
        <v>14</v>
      </c>
      <c r="Z3926">
        <v>3006637</v>
      </c>
      <c r="AA3926" t="s">
        <v>146</v>
      </c>
      <c r="AB3926">
        <v>345</v>
      </c>
      <c r="AC3926" t="s">
        <v>161</v>
      </c>
      <c r="AD3926" t="s">
        <v>10</v>
      </c>
      <c r="AE3926">
        <v>1</v>
      </c>
    </row>
    <row r="3927" spans="1:31" x14ac:dyDescent="0.25">
      <c r="A3927">
        <v>345</v>
      </c>
      <c r="B3927">
        <v>345</v>
      </c>
      <c r="C3927">
        <v>1130</v>
      </c>
      <c r="D3927">
        <v>867.08</v>
      </c>
      <c r="E3927" s="3">
        <v>41779</v>
      </c>
      <c r="F3927" s="15">
        <f t="shared" si="122"/>
        <v>2014</v>
      </c>
      <c r="G3927" s="3">
        <f t="shared" si="123"/>
        <v>41790</v>
      </c>
      <c r="H3927" t="s">
        <v>142</v>
      </c>
      <c r="I3927" t="s">
        <v>1674</v>
      </c>
      <c r="J3927" t="b">
        <v>0</v>
      </c>
      <c r="K3927" t="s">
        <v>1707</v>
      </c>
      <c r="L3927">
        <v>96128</v>
      </c>
      <c r="M3927">
        <v>167670</v>
      </c>
      <c r="N3927">
        <v>181619</v>
      </c>
      <c r="O3927">
        <v>158622</v>
      </c>
      <c r="P3927" t="s">
        <v>1694</v>
      </c>
      <c r="Q3927" t="s">
        <v>159</v>
      </c>
      <c r="S3927" t="s">
        <v>160</v>
      </c>
      <c r="W3927">
        <v>5</v>
      </c>
      <c r="X3927">
        <v>14</v>
      </c>
      <c r="Z3927">
        <v>3005031</v>
      </c>
      <c r="AA3927" t="s">
        <v>146</v>
      </c>
      <c r="AB3927">
        <v>345</v>
      </c>
      <c r="AC3927" t="s">
        <v>161</v>
      </c>
      <c r="AD3927" t="s">
        <v>10</v>
      </c>
      <c r="AE3927">
        <v>1</v>
      </c>
    </row>
    <row r="3928" spans="1:31" x14ac:dyDescent="0.25">
      <c r="A3928">
        <v>345</v>
      </c>
      <c r="B3928">
        <v>345</v>
      </c>
      <c r="C3928">
        <v>1130</v>
      </c>
      <c r="D3928">
        <v>390</v>
      </c>
      <c r="E3928" s="3">
        <v>41803</v>
      </c>
      <c r="F3928" s="15">
        <f t="shared" si="122"/>
        <v>2014</v>
      </c>
      <c r="G3928" s="3">
        <f t="shared" si="123"/>
        <v>41820</v>
      </c>
      <c r="H3928" t="s">
        <v>142</v>
      </c>
      <c r="I3928" t="s">
        <v>1683</v>
      </c>
      <c r="J3928" t="b">
        <v>0</v>
      </c>
      <c r="K3928" t="s">
        <v>1708</v>
      </c>
      <c r="L3928">
        <v>96127</v>
      </c>
      <c r="M3928">
        <v>169480</v>
      </c>
      <c r="N3928">
        <v>183806</v>
      </c>
      <c r="O3928">
        <v>161686</v>
      </c>
      <c r="P3928" t="s">
        <v>1694</v>
      </c>
      <c r="Q3928" t="s">
        <v>159</v>
      </c>
      <c r="S3928" t="s">
        <v>160</v>
      </c>
      <c r="W3928">
        <v>6</v>
      </c>
      <c r="X3928">
        <v>14</v>
      </c>
      <c r="Z3928">
        <v>3006637</v>
      </c>
      <c r="AA3928" t="s">
        <v>146</v>
      </c>
      <c r="AB3928">
        <v>345</v>
      </c>
      <c r="AC3928" t="s">
        <v>161</v>
      </c>
      <c r="AD3928" t="s">
        <v>10</v>
      </c>
      <c r="AE3928">
        <v>1</v>
      </c>
    </row>
    <row r="3929" spans="1:31" x14ac:dyDescent="0.25">
      <c r="A3929">
        <v>345</v>
      </c>
      <c r="B3929">
        <v>345</v>
      </c>
      <c r="C3929">
        <v>1130</v>
      </c>
      <c r="D3929">
        <v>24655</v>
      </c>
      <c r="E3929" s="3">
        <v>41821</v>
      </c>
      <c r="F3929" s="15">
        <f t="shared" si="122"/>
        <v>2014</v>
      </c>
      <c r="G3929" s="3">
        <f t="shared" si="123"/>
        <v>41851</v>
      </c>
      <c r="H3929" t="s">
        <v>142</v>
      </c>
      <c r="I3929" t="s">
        <v>1709</v>
      </c>
      <c r="J3929" t="b">
        <v>0</v>
      </c>
      <c r="K3929" t="s">
        <v>1706</v>
      </c>
      <c r="L3929">
        <v>96127</v>
      </c>
      <c r="M3929">
        <v>170933</v>
      </c>
      <c r="N3929">
        <v>185042</v>
      </c>
      <c r="O3929">
        <v>162974</v>
      </c>
      <c r="P3929" t="s">
        <v>158</v>
      </c>
      <c r="Q3929" t="s">
        <v>159</v>
      </c>
      <c r="S3929" t="s">
        <v>160</v>
      </c>
      <c r="W3929">
        <v>7</v>
      </c>
      <c r="X3929">
        <v>14</v>
      </c>
      <c r="Z3929">
        <v>3010378</v>
      </c>
      <c r="AA3929" t="s">
        <v>146</v>
      </c>
      <c r="AB3929">
        <v>345</v>
      </c>
      <c r="AC3929" t="s">
        <v>161</v>
      </c>
      <c r="AD3929" t="s">
        <v>10</v>
      </c>
      <c r="AE3929">
        <v>1</v>
      </c>
    </row>
    <row r="3930" spans="1:31" x14ac:dyDescent="0.25">
      <c r="A3930">
        <v>345</v>
      </c>
      <c r="B3930">
        <v>345</v>
      </c>
      <c r="C3930">
        <v>1130</v>
      </c>
      <c r="D3930">
        <v>3000</v>
      </c>
      <c r="E3930" s="3">
        <v>41822</v>
      </c>
      <c r="F3930" s="15">
        <f t="shared" si="122"/>
        <v>2014</v>
      </c>
      <c r="G3930" s="3">
        <f t="shared" si="123"/>
        <v>41851</v>
      </c>
      <c r="H3930" t="s">
        <v>142</v>
      </c>
      <c r="I3930" t="s">
        <v>156</v>
      </c>
      <c r="J3930" t="b">
        <v>0</v>
      </c>
      <c r="K3930" t="s">
        <v>1710</v>
      </c>
      <c r="L3930">
        <v>96127</v>
      </c>
      <c r="M3930">
        <v>171023</v>
      </c>
      <c r="N3930">
        <v>185143</v>
      </c>
      <c r="O3930">
        <v>163055</v>
      </c>
      <c r="P3930" t="s">
        <v>158</v>
      </c>
      <c r="Q3930" t="s">
        <v>159</v>
      </c>
      <c r="S3930" t="s">
        <v>160</v>
      </c>
      <c r="W3930">
        <v>7</v>
      </c>
      <c r="X3930">
        <v>14</v>
      </c>
      <c r="Z3930">
        <v>3005160</v>
      </c>
      <c r="AA3930" t="s">
        <v>146</v>
      </c>
      <c r="AB3930">
        <v>345</v>
      </c>
      <c r="AC3930" t="s">
        <v>161</v>
      </c>
      <c r="AD3930" t="s">
        <v>10</v>
      </c>
      <c r="AE3930">
        <v>1</v>
      </c>
    </row>
    <row r="3931" spans="1:31" x14ac:dyDescent="0.25">
      <c r="A3931">
        <v>345</v>
      </c>
      <c r="B3931">
        <v>345</v>
      </c>
      <c r="C3931">
        <v>1130</v>
      </c>
      <c r="D3931">
        <v>1520.7</v>
      </c>
      <c r="E3931" s="3">
        <v>41835</v>
      </c>
      <c r="F3931" s="15">
        <f t="shared" si="122"/>
        <v>2014</v>
      </c>
      <c r="G3931" s="3">
        <f t="shared" si="123"/>
        <v>41851</v>
      </c>
      <c r="H3931" t="s">
        <v>142</v>
      </c>
      <c r="I3931" t="s">
        <v>442</v>
      </c>
      <c r="J3931" t="b">
        <v>0</v>
      </c>
      <c r="K3931" t="s">
        <v>1706</v>
      </c>
      <c r="L3931">
        <v>96127</v>
      </c>
      <c r="M3931">
        <v>171865</v>
      </c>
      <c r="N3931">
        <v>185959</v>
      </c>
      <c r="O3931">
        <v>163314</v>
      </c>
      <c r="P3931" t="s">
        <v>158</v>
      </c>
      <c r="Q3931" t="s">
        <v>159</v>
      </c>
      <c r="S3931" t="s">
        <v>160</v>
      </c>
      <c r="W3931">
        <v>7</v>
      </c>
      <c r="X3931">
        <v>14</v>
      </c>
      <c r="Z3931">
        <v>3009296</v>
      </c>
      <c r="AA3931" t="s">
        <v>146</v>
      </c>
      <c r="AB3931">
        <v>345</v>
      </c>
      <c r="AC3931" t="s">
        <v>161</v>
      </c>
      <c r="AD3931" t="s">
        <v>10</v>
      </c>
      <c r="AE3931">
        <v>1</v>
      </c>
    </row>
    <row r="3932" spans="1:31" x14ac:dyDescent="0.25">
      <c r="A3932">
        <v>345</v>
      </c>
      <c r="B3932">
        <v>345</v>
      </c>
      <c r="C3932">
        <v>1130</v>
      </c>
      <c r="D3932">
        <v>422.5</v>
      </c>
      <c r="E3932" s="3">
        <v>41866</v>
      </c>
      <c r="F3932" s="15">
        <f t="shared" si="122"/>
        <v>2014</v>
      </c>
      <c r="G3932" s="3">
        <f t="shared" si="123"/>
        <v>41882</v>
      </c>
      <c r="H3932" t="s">
        <v>142</v>
      </c>
      <c r="I3932" t="s">
        <v>1683</v>
      </c>
      <c r="J3932" t="b">
        <v>0</v>
      </c>
      <c r="K3932" t="s">
        <v>1711</v>
      </c>
      <c r="L3932">
        <v>96127</v>
      </c>
      <c r="M3932">
        <v>174661</v>
      </c>
      <c r="N3932">
        <v>188362</v>
      </c>
      <c r="O3932">
        <v>166597</v>
      </c>
      <c r="P3932" t="s">
        <v>158</v>
      </c>
      <c r="Q3932" t="s">
        <v>159</v>
      </c>
      <c r="S3932" t="s">
        <v>160</v>
      </c>
      <c r="W3932">
        <v>8</v>
      </c>
      <c r="X3932">
        <v>14</v>
      </c>
      <c r="Z3932">
        <v>3006637</v>
      </c>
      <c r="AA3932" t="s">
        <v>146</v>
      </c>
      <c r="AB3932">
        <v>345</v>
      </c>
      <c r="AC3932" t="s">
        <v>161</v>
      </c>
      <c r="AD3932" t="s">
        <v>10</v>
      </c>
      <c r="AE3932">
        <v>1</v>
      </c>
    </row>
    <row r="3933" spans="1:31" x14ac:dyDescent="0.25">
      <c r="A3933">
        <v>345</v>
      </c>
      <c r="B3933">
        <v>345</v>
      </c>
      <c r="C3933">
        <v>1130</v>
      </c>
      <c r="D3933">
        <v>-146.66</v>
      </c>
      <c r="E3933" s="3">
        <v>41869</v>
      </c>
      <c r="F3933" s="15">
        <f t="shared" si="122"/>
        <v>2014</v>
      </c>
      <c r="G3933" s="3">
        <f t="shared" si="123"/>
        <v>41882</v>
      </c>
      <c r="H3933" t="s">
        <v>142</v>
      </c>
      <c r="I3933" t="s">
        <v>442</v>
      </c>
      <c r="J3933" t="b">
        <v>0</v>
      </c>
      <c r="K3933" t="s">
        <v>1706</v>
      </c>
      <c r="L3933">
        <v>96127</v>
      </c>
      <c r="M3933">
        <v>174719</v>
      </c>
      <c r="N3933">
        <v>188403</v>
      </c>
      <c r="O3933">
        <v>163314</v>
      </c>
      <c r="P3933" t="s">
        <v>158</v>
      </c>
      <c r="Q3933" t="s">
        <v>159</v>
      </c>
      <c r="S3933" t="s">
        <v>160</v>
      </c>
      <c r="W3933">
        <v>8</v>
      </c>
      <c r="X3933">
        <v>14</v>
      </c>
      <c r="Z3933">
        <v>3009296</v>
      </c>
      <c r="AA3933" t="s">
        <v>146</v>
      </c>
      <c r="AB3933">
        <v>345</v>
      </c>
      <c r="AC3933" t="s">
        <v>161</v>
      </c>
      <c r="AD3933" t="s">
        <v>10</v>
      </c>
      <c r="AE3933">
        <v>1</v>
      </c>
    </row>
    <row r="3934" spans="1:31" x14ac:dyDescent="0.25">
      <c r="A3934">
        <v>345</v>
      </c>
      <c r="B3934">
        <v>345</v>
      </c>
      <c r="C3934">
        <v>1130</v>
      </c>
      <c r="D3934">
        <v>2000</v>
      </c>
      <c r="E3934" s="3">
        <v>41871</v>
      </c>
      <c r="F3934" s="15">
        <f t="shared" si="122"/>
        <v>2014</v>
      </c>
      <c r="G3934" s="3">
        <f t="shared" si="123"/>
        <v>41882</v>
      </c>
      <c r="H3934" t="s">
        <v>142</v>
      </c>
      <c r="I3934" t="s">
        <v>156</v>
      </c>
      <c r="J3934" t="b">
        <v>0</v>
      </c>
      <c r="K3934" t="s">
        <v>1712</v>
      </c>
      <c r="L3934">
        <v>96127</v>
      </c>
      <c r="M3934">
        <v>174899</v>
      </c>
      <c r="N3934">
        <v>188559</v>
      </c>
      <c r="O3934">
        <v>166853</v>
      </c>
      <c r="P3934" t="s">
        <v>158</v>
      </c>
      <c r="Q3934" t="s">
        <v>159</v>
      </c>
      <c r="S3934" t="s">
        <v>160</v>
      </c>
      <c r="W3934">
        <v>8</v>
      </c>
      <c r="X3934">
        <v>14</v>
      </c>
      <c r="Z3934">
        <v>3005160</v>
      </c>
      <c r="AA3934" t="s">
        <v>146</v>
      </c>
      <c r="AB3934">
        <v>345</v>
      </c>
      <c r="AC3934" t="s">
        <v>161</v>
      </c>
      <c r="AD3934" t="s">
        <v>10</v>
      </c>
      <c r="AE3934">
        <v>1</v>
      </c>
    </row>
    <row r="3935" spans="1:31" x14ac:dyDescent="0.25">
      <c r="A3935">
        <v>345</v>
      </c>
      <c r="B3935">
        <v>345</v>
      </c>
      <c r="C3935">
        <v>1130</v>
      </c>
      <c r="D3935">
        <v>552.5</v>
      </c>
      <c r="E3935" s="3">
        <v>41893</v>
      </c>
      <c r="F3935" s="15">
        <f t="shared" si="122"/>
        <v>2014</v>
      </c>
      <c r="G3935" s="3">
        <f t="shared" si="123"/>
        <v>41912</v>
      </c>
      <c r="H3935" t="s">
        <v>142</v>
      </c>
      <c r="I3935" t="s">
        <v>1683</v>
      </c>
      <c r="J3935" t="b">
        <v>0</v>
      </c>
      <c r="K3935" t="s">
        <v>1706</v>
      </c>
      <c r="L3935">
        <v>96127</v>
      </c>
      <c r="M3935">
        <v>176588</v>
      </c>
      <c r="N3935">
        <v>190050</v>
      </c>
      <c r="O3935">
        <v>168481</v>
      </c>
      <c r="P3935" t="s">
        <v>158</v>
      </c>
      <c r="Q3935" t="s">
        <v>159</v>
      </c>
      <c r="S3935" t="s">
        <v>160</v>
      </c>
      <c r="W3935">
        <v>9</v>
      </c>
      <c r="X3935">
        <v>14</v>
      </c>
      <c r="Z3935">
        <v>3006637</v>
      </c>
      <c r="AA3935" t="s">
        <v>146</v>
      </c>
      <c r="AB3935">
        <v>345</v>
      </c>
      <c r="AC3935" t="s">
        <v>161</v>
      </c>
      <c r="AD3935" t="s">
        <v>10</v>
      </c>
      <c r="AE3935">
        <v>1</v>
      </c>
    </row>
    <row r="3936" spans="1:31" x14ac:dyDescent="0.25">
      <c r="A3936">
        <v>345</v>
      </c>
      <c r="B3936">
        <v>345</v>
      </c>
      <c r="C3936">
        <v>1130</v>
      </c>
      <c r="D3936">
        <v>1470</v>
      </c>
      <c r="E3936" s="3">
        <v>41900</v>
      </c>
      <c r="F3936" s="15">
        <f t="shared" si="122"/>
        <v>2014</v>
      </c>
      <c r="G3936" s="3">
        <f t="shared" si="123"/>
        <v>41912</v>
      </c>
      <c r="H3936" t="s">
        <v>142</v>
      </c>
      <c r="I3936" t="s">
        <v>156</v>
      </c>
      <c r="J3936" t="b">
        <v>0</v>
      </c>
      <c r="K3936" t="s">
        <v>1713</v>
      </c>
      <c r="L3936">
        <v>96127</v>
      </c>
      <c r="M3936">
        <v>177203</v>
      </c>
      <c r="N3936">
        <v>190601</v>
      </c>
      <c r="O3936">
        <v>169074</v>
      </c>
      <c r="P3936" t="s">
        <v>158</v>
      </c>
      <c r="Q3936" t="s">
        <v>159</v>
      </c>
      <c r="S3936" t="s">
        <v>160</v>
      </c>
      <c r="W3936">
        <v>9</v>
      </c>
      <c r="X3936">
        <v>14</v>
      </c>
      <c r="Z3936">
        <v>3005160</v>
      </c>
      <c r="AA3936" t="s">
        <v>146</v>
      </c>
      <c r="AB3936">
        <v>345</v>
      </c>
      <c r="AC3936" t="s">
        <v>161</v>
      </c>
      <c r="AD3936" t="s">
        <v>10</v>
      </c>
      <c r="AE3936">
        <v>1</v>
      </c>
    </row>
    <row r="3937" spans="1:31" x14ac:dyDescent="0.25">
      <c r="A3937">
        <v>345</v>
      </c>
      <c r="B3937">
        <v>345</v>
      </c>
      <c r="C3937">
        <v>1130</v>
      </c>
      <c r="D3937">
        <v>1820.6</v>
      </c>
      <c r="E3937" s="3">
        <v>41907</v>
      </c>
      <c r="F3937" s="15">
        <f t="shared" si="122"/>
        <v>2014</v>
      </c>
      <c r="G3937" s="3">
        <f t="shared" si="123"/>
        <v>41912</v>
      </c>
      <c r="H3937" t="s">
        <v>142</v>
      </c>
      <c r="I3937" t="s">
        <v>1233</v>
      </c>
      <c r="J3937" t="b">
        <v>0</v>
      </c>
      <c r="K3937" t="s">
        <v>1706</v>
      </c>
      <c r="L3937">
        <v>96128</v>
      </c>
      <c r="M3937">
        <v>177798</v>
      </c>
      <c r="N3937">
        <v>191151</v>
      </c>
      <c r="O3937">
        <v>168008</v>
      </c>
      <c r="P3937" t="s">
        <v>1694</v>
      </c>
      <c r="Q3937" t="s">
        <v>159</v>
      </c>
      <c r="S3937" t="s">
        <v>160</v>
      </c>
      <c r="W3937">
        <v>9</v>
      </c>
      <c r="X3937">
        <v>14</v>
      </c>
      <c r="Z3937">
        <v>3008346</v>
      </c>
      <c r="AA3937" t="s">
        <v>146</v>
      </c>
      <c r="AB3937">
        <v>345</v>
      </c>
      <c r="AC3937" t="s">
        <v>161</v>
      </c>
      <c r="AD3937" t="s">
        <v>10</v>
      </c>
      <c r="AE3937">
        <v>1</v>
      </c>
    </row>
    <row r="3938" spans="1:31" x14ac:dyDescent="0.25">
      <c r="A3938">
        <v>345</v>
      </c>
      <c r="B3938">
        <v>345</v>
      </c>
      <c r="C3938">
        <v>1130</v>
      </c>
      <c r="D3938">
        <v>-1820.6</v>
      </c>
      <c r="E3938" s="3">
        <v>41911</v>
      </c>
      <c r="F3938" s="15">
        <f t="shared" si="122"/>
        <v>2014</v>
      </c>
      <c r="G3938" s="3">
        <f t="shared" si="123"/>
        <v>41912</v>
      </c>
      <c r="H3938" t="s">
        <v>142</v>
      </c>
      <c r="I3938" t="s">
        <v>1233</v>
      </c>
      <c r="J3938" t="b">
        <v>0</v>
      </c>
      <c r="K3938" t="s">
        <v>1706</v>
      </c>
      <c r="L3938">
        <v>96128</v>
      </c>
      <c r="M3938">
        <v>177982</v>
      </c>
      <c r="N3938">
        <v>191270</v>
      </c>
      <c r="O3938">
        <v>168008</v>
      </c>
      <c r="P3938" t="s">
        <v>1694</v>
      </c>
      <c r="Q3938" t="s">
        <v>159</v>
      </c>
      <c r="S3938" t="s">
        <v>160</v>
      </c>
      <c r="W3938">
        <v>9</v>
      </c>
      <c r="X3938">
        <v>14</v>
      </c>
      <c r="Z3938">
        <v>3008346</v>
      </c>
      <c r="AA3938" t="s">
        <v>146</v>
      </c>
      <c r="AB3938">
        <v>345</v>
      </c>
      <c r="AC3938" t="s">
        <v>161</v>
      </c>
      <c r="AD3938" t="s">
        <v>10</v>
      </c>
      <c r="AE3938">
        <v>1</v>
      </c>
    </row>
    <row r="3939" spans="1:31" x14ac:dyDescent="0.25">
      <c r="A3939">
        <v>345</v>
      </c>
      <c r="B3939">
        <v>345</v>
      </c>
      <c r="C3939">
        <v>1130</v>
      </c>
      <c r="D3939">
        <v>1990.2</v>
      </c>
      <c r="E3939" s="3">
        <v>41911</v>
      </c>
      <c r="F3939" s="15">
        <f t="shared" si="122"/>
        <v>2014</v>
      </c>
      <c r="G3939" s="3">
        <f t="shared" si="123"/>
        <v>41912</v>
      </c>
      <c r="H3939" t="s">
        <v>142</v>
      </c>
      <c r="I3939" t="s">
        <v>1233</v>
      </c>
      <c r="J3939" t="b">
        <v>0</v>
      </c>
      <c r="K3939" t="s">
        <v>1706</v>
      </c>
      <c r="L3939">
        <v>96128</v>
      </c>
      <c r="M3939">
        <v>177997</v>
      </c>
      <c r="N3939">
        <v>191279</v>
      </c>
      <c r="O3939">
        <v>168008</v>
      </c>
      <c r="P3939" t="s">
        <v>1694</v>
      </c>
      <c r="Q3939" t="s">
        <v>159</v>
      </c>
      <c r="S3939" t="s">
        <v>160</v>
      </c>
      <c r="W3939">
        <v>9</v>
      </c>
      <c r="X3939">
        <v>14</v>
      </c>
      <c r="Z3939">
        <v>3008346</v>
      </c>
      <c r="AA3939" t="s">
        <v>146</v>
      </c>
      <c r="AB3939">
        <v>345</v>
      </c>
      <c r="AC3939" t="s">
        <v>161</v>
      </c>
      <c r="AD3939" t="s">
        <v>10</v>
      </c>
      <c r="AE3939">
        <v>1</v>
      </c>
    </row>
    <row r="3940" spans="1:31" x14ac:dyDescent="0.25">
      <c r="A3940">
        <v>345</v>
      </c>
      <c r="B3940">
        <v>345</v>
      </c>
      <c r="C3940">
        <v>1130</v>
      </c>
      <c r="D3940">
        <v>584.33000000000004</v>
      </c>
      <c r="E3940" s="3">
        <v>41911</v>
      </c>
      <c r="F3940" s="15">
        <f t="shared" si="122"/>
        <v>2014</v>
      </c>
      <c r="G3940" s="3">
        <f t="shared" si="123"/>
        <v>41912</v>
      </c>
      <c r="H3940" t="s">
        <v>142</v>
      </c>
      <c r="I3940" t="s">
        <v>1233</v>
      </c>
      <c r="J3940" t="b">
        <v>0</v>
      </c>
      <c r="K3940" t="s">
        <v>1714</v>
      </c>
      <c r="L3940">
        <v>96128</v>
      </c>
      <c r="M3940">
        <v>178060</v>
      </c>
      <c r="N3940">
        <v>191306</v>
      </c>
      <c r="O3940">
        <v>169815</v>
      </c>
      <c r="P3940" t="s">
        <v>1694</v>
      </c>
      <c r="Q3940" t="s">
        <v>159</v>
      </c>
      <c r="S3940" t="s">
        <v>160</v>
      </c>
      <c r="W3940">
        <v>9</v>
      </c>
      <c r="X3940">
        <v>14</v>
      </c>
      <c r="Z3940">
        <v>3008346</v>
      </c>
      <c r="AA3940" t="s">
        <v>146</v>
      </c>
      <c r="AB3940">
        <v>345</v>
      </c>
      <c r="AC3940" t="s">
        <v>161</v>
      </c>
      <c r="AD3940" t="s">
        <v>10</v>
      </c>
      <c r="AE3940">
        <v>1</v>
      </c>
    </row>
    <row r="3941" spans="1:31" x14ac:dyDescent="0.25">
      <c r="A3941">
        <v>345</v>
      </c>
      <c r="B3941">
        <v>345</v>
      </c>
      <c r="C3941">
        <v>1130</v>
      </c>
      <c r="D3941">
        <v>1189.58</v>
      </c>
      <c r="E3941" s="3">
        <v>41913</v>
      </c>
      <c r="F3941" s="15">
        <f t="shared" si="122"/>
        <v>2014</v>
      </c>
      <c r="G3941" s="3">
        <f t="shared" si="123"/>
        <v>41943</v>
      </c>
      <c r="H3941" t="s">
        <v>142</v>
      </c>
      <c r="I3941" t="s">
        <v>442</v>
      </c>
      <c r="J3941" t="b">
        <v>0</v>
      </c>
      <c r="K3941" t="s">
        <v>1706</v>
      </c>
      <c r="L3941">
        <v>96127</v>
      </c>
      <c r="M3941">
        <v>178334</v>
      </c>
      <c r="N3941">
        <v>191551</v>
      </c>
      <c r="O3941">
        <v>169820</v>
      </c>
      <c r="P3941" t="s">
        <v>158</v>
      </c>
      <c r="Q3941" t="s">
        <v>159</v>
      </c>
      <c r="S3941" t="s">
        <v>160</v>
      </c>
      <c r="W3941">
        <v>10</v>
      </c>
      <c r="X3941">
        <v>14</v>
      </c>
      <c r="Z3941">
        <v>3009296</v>
      </c>
      <c r="AA3941" t="s">
        <v>146</v>
      </c>
      <c r="AB3941">
        <v>345</v>
      </c>
      <c r="AC3941" t="s">
        <v>161</v>
      </c>
      <c r="AD3941" t="s">
        <v>10</v>
      </c>
      <c r="AE3941">
        <v>1</v>
      </c>
    </row>
    <row r="3942" spans="1:31" x14ac:dyDescent="0.25">
      <c r="A3942">
        <v>345</v>
      </c>
      <c r="B3942">
        <v>345</v>
      </c>
      <c r="C3942">
        <v>1130</v>
      </c>
      <c r="D3942">
        <v>1041.5999999999999</v>
      </c>
      <c r="E3942" s="3">
        <v>41915</v>
      </c>
      <c r="F3942" s="15">
        <f t="shared" si="122"/>
        <v>2014</v>
      </c>
      <c r="G3942" s="3">
        <f t="shared" si="123"/>
        <v>41943</v>
      </c>
      <c r="H3942" t="s">
        <v>142</v>
      </c>
      <c r="I3942" t="s">
        <v>1228</v>
      </c>
      <c r="J3942" t="b">
        <v>0</v>
      </c>
      <c r="K3942" t="s">
        <v>1715</v>
      </c>
      <c r="L3942">
        <v>96128</v>
      </c>
      <c r="M3942">
        <v>178487</v>
      </c>
      <c r="N3942">
        <v>191769</v>
      </c>
      <c r="O3942">
        <v>170103</v>
      </c>
      <c r="P3942" t="s">
        <v>1694</v>
      </c>
      <c r="Q3942" t="s">
        <v>159</v>
      </c>
      <c r="S3942" t="s">
        <v>160</v>
      </c>
      <c r="W3942">
        <v>10</v>
      </c>
      <c r="X3942">
        <v>14</v>
      </c>
      <c r="Y3942">
        <v>56</v>
      </c>
      <c r="Z3942">
        <v>3000307</v>
      </c>
      <c r="AA3942" t="s">
        <v>146</v>
      </c>
      <c r="AB3942">
        <v>345</v>
      </c>
      <c r="AC3942" t="s">
        <v>161</v>
      </c>
      <c r="AD3942" t="s">
        <v>10</v>
      </c>
      <c r="AE3942">
        <v>1</v>
      </c>
    </row>
    <row r="3943" spans="1:31" x14ac:dyDescent="0.25">
      <c r="A3943">
        <v>345</v>
      </c>
      <c r="B3943">
        <v>345</v>
      </c>
      <c r="C3943">
        <v>1130</v>
      </c>
      <c r="D3943">
        <v>2070</v>
      </c>
      <c r="E3943" s="3">
        <v>41940</v>
      </c>
      <c r="F3943" s="15">
        <f t="shared" si="122"/>
        <v>2014</v>
      </c>
      <c r="G3943" s="3">
        <f t="shared" si="123"/>
        <v>41943</v>
      </c>
      <c r="H3943" t="s">
        <v>142</v>
      </c>
      <c r="I3943" t="s">
        <v>156</v>
      </c>
      <c r="J3943" t="b">
        <v>0</v>
      </c>
      <c r="K3943" t="s">
        <v>1706</v>
      </c>
      <c r="L3943">
        <v>96127</v>
      </c>
      <c r="M3943">
        <v>180135</v>
      </c>
      <c r="N3943">
        <v>193474</v>
      </c>
      <c r="O3943">
        <v>171877</v>
      </c>
      <c r="P3943" t="s">
        <v>158</v>
      </c>
      <c r="Q3943" t="s">
        <v>159</v>
      </c>
      <c r="S3943" t="s">
        <v>160</v>
      </c>
      <c r="W3943">
        <v>10</v>
      </c>
      <c r="X3943">
        <v>14</v>
      </c>
      <c r="Z3943">
        <v>3005160</v>
      </c>
      <c r="AA3943" t="s">
        <v>146</v>
      </c>
      <c r="AB3943">
        <v>345</v>
      </c>
      <c r="AC3943" t="s">
        <v>161</v>
      </c>
      <c r="AD3943" t="s">
        <v>10</v>
      </c>
      <c r="AE3943">
        <v>1</v>
      </c>
    </row>
    <row r="3944" spans="1:31" x14ac:dyDescent="0.25">
      <c r="A3944">
        <v>345</v>
      </c>
      <c r="B3944">
        <v>345</v>
      </c>
      <c r="C3944">
        <v>1130</v>
      </c>
      <c r="D3944">
        <v>346.66</v>
      </c>
      <c r="E3944" s="3">
        <v>41955</v>
      </c>
      <c r="F3944" s="15">
        <f t="shared" si="122"/>
        <v>2014</v>
      </c>
      <c r="G3944" s="3">
        <f t="shared" si="123"/>
        <v>41973</v>
      </c>
      <c r="H3944" t="s">
        <v>142</v>
      </c>
      <c r="I3944" t="s">
        <v>442</v>
      </c>
      <c r="J3944" t="b">
        <v>0</v>
      </c>
      <c r="K3944" t="s">
        <v>1716</v>
      </c>
      <c r="L3944">
        <v>96127</v>
      </c>
      <c r="M3944">
        <v>181399</v>
      </c>
      <c r="N3944">
        <v>194656</v>
      </c>
      <c r="O3944">
        <v>172903</v>
      </c>
      <c r="P3944" t="s">
        <v>158</v>
      </c>
      <c r="Q3944" t="s">
        <v>159</v>
      </c>
      <c r="S3944" t="s">
        <v>160</v>
      </c>
      <c r="W3944">
        <v>11</v>
      </c>
      <c r="X3944">
        <v>14</v>
      </c>
      <c r="Z3944">
        <v>3009296</v>
      </c>
      <c r="AA3944" t="s">
        <v>146</v>
      </c>
      <c r="AB3944">
        <v>345</v>
      </c>
      <c r="AC3944" t="s">
        <v>161</v>
      </c>
      <c r="AD3944" t="s">
        <v>10</v>
      </c>
      <c r="AE3944">
        <v>1</v>
      </c>
    </row>
    <row r="3945" spans="1:31" x14ac:dyDescent="0.25">
      <c r="A3945">
        <v>345</v>
      </c>
      <c r="B3945">
        <v>345</v>
      </c>
      <c r="C3945">
        <v>1130</v>
      </c>
      <c r="D3945">
        <v>389.55</v>
      </c>
      <c r="E3945" s="3">
        <v>41983</v>
      </c>
      <c r="F3945" s="15">
        <f t="shared" si="122"/>
        <v>2014</v>
      </c>
      <c r="G3945" s="3">
        <f t="shared" si="123"/>
        <v>42004</v>
      </c>
      <c r="H3945" t="s">
        <v>142</v>
      </c>
      <c r="I3945" t="s">
        <v>1233</v>
      </c>
      <c r="J3945" t="b">
        <v>0</v>
      </c>
      <c r="K3945" t="s">
        <v>1706</v>
      </c>
      <c r="L3945">
        <v>96128</v>
      </c>
      <c r="M3945">
        <v>183389</v>
      </c>
      <c r="N3945">
        <v>196603</v>
      </c>
      <c r="O3945">
        <v>172778</v>
      </c>
      <c r="P3945" t="s">
        <v>1694</v>
      </c>
      <c r="Q3945" t="s">
        <v>159</v>
      </c>
      <c r="S3945" t="s">
        <v>160</v>
      </c>
      <c r="W3945">
        <v>12</v>
      </c>
      <c r="X3945">
        <v>14</v>
      </c>
      <c r="Z3945">
        <v>3008346</v>
      </c>
      <c r="AA3945" t="s">
        <v>146</v>
      </c>
      <c r="AB3945">
        <v>345</v>
      </c>
      <c r="AC3945" t="s">
        <v>161</v>
      </c>
      <c r="AD3945" t="s">
        <v>10</v>
      </c>
      <c r="AE3945">
        <v>1</v>
      </c>
    </row>
    <row r="3946" spans="1:31" x14ac:dyDescent="0.25">
      <c r="A3946">
        <v>345</v>
      </c>
      <c r="B3946">
        <v>345</v>
      </c>
      <c r="C3946">
        <v>1130</v>
      </c>
      <c r="D3946">
        <v>315.64999999999998</v>
      </c>
      <c r="E3946" s="3">
        <v>42048</v>
      </c>
      <c r="F3946" s="15">
        <f t="shared" si="122"/>
        <v>2015</v>
      </c>
      <c r="G3946" s="3">
        <f t="shared" si="123"/>
        <v>42063</v>
      </c>
      <c r="H3946" t="s">
        <v>142</v>
      </c>
      <c r="I3946" t="s">
        <v>442</v>
      </c>
      <c r="J3946" t="b">
        <v>0</v>
      </c>
      <c r="K3946" t="s">
        <v>1717</v>
      </c>
      <c r="L3946">
        <v>96127</v>
      </c>
      <c r="M3946">
        <v>188157</v>
      </c>
      <c r="N3946">
        <v>201143</v>
      </c>
      <c r="O3946">
        <v>178792</v>
      </c>
      <c r="P3946" t="s">
        <v>1694</v>
      </c>
      <c r="Q3946" t="s">
        <v>159</v>
      </c>
      <c r="S3946" t="s">
        <v>160</v>
      </c>
      <c r="W3946">
        <v>2</v>
      </c>
      <c r="X3946">
        <v>15</v>
      </c>
      <c r="Z3946">
        <v>3009296</v>
      </c>
      <c r="AA3946" t="s">
        <v>146</v>
      </c>
      <c r="AB3946">
        <v>345</v>
      </c>
      <c r="AC3946" t="s">
        <v>161</v>
      </c>
      <c r="AD3946" t="s">
        <v>10</v>
      </c>
      <c r="AE3946">
        <v>1</v>
      </c>
    </row>
    <row r="3947" spans="1:31" x14ac:dyDescent="0.25">
      <c r="A3947">
        <v>345</v>
      </c>
      <c r="B3947">
        <v>345</v>
      </c>
      <c r="C3947">
        <v>1130</v>
      </c>
      <c r="D3947">
        <v>1337.51</v>
      </c>
      <c r="E3947" s="3">
        <v>42060</v>
      </c>
      <c r="F3947" s="15">
        <f t="shared" si="122"/>
        <v>2015</v>
      </c>
      <c r="G3947" s="3">
        <f t="shared" si="123"/>
        <v>42063</v>
      </c>
      <c r="H3947" t="s">
        <v>142</v>
      </c>
      <c r="I3947" t="s">
        <v>1233</v>
      </c>
      <c r="J3947" t="b">
        <v>0</v>
      </c>
      <c r="K3947" t="s">
        <v>1718</v>
      </c>
      <c r="L3947">
        <v>96128</v>
      </c>
      <c r="M3947">
        <v>188940</v>
      </c>
      <c r="N3947">
        <v>201884</v>
      </c>
      <c r="O3947">
        <v>179524</v>
      </c>
      <c r="P3947" t="s">
        <v>1694</v>
      </c>
      <c r="Q3947" t="s">
        <v>159</v>
      </c>
      <c r="S3947" t="s">
        <v>160</v>
      </c>
      <c r="W3947">
        <v>2</v>
      </c>
      <c r="X3947">
        <v>15</v>
      </c>
      <c r="Z3947">
        <v>3008346</v>
      </c>
      <c r="AA3947" t="s">
        <v>146</v>
      </c>
      <c r="AB3947">
        <v>345</v>
      </c>
      <c r="AC3947" t="s">
        <v>161</v>
      </c>
      <c r="AD3947" t="s">
        <v>10</v>
      </c>
      <c r="AE3947">
        <v>1</v>
      </c>
    </row>
    <row r="3948" spans="1:31" x14ac:dyDescent="0.25">
      <c r="A3948">
        <v>345</v>
      </c>
      <c r="B3948">
        <v>345</v>
      </c>
      <c r="C3948">
        <v>1130</v>
      </c>
      <c r="D3948">
        <v>980.71</v>
      </c>
      <c r="E3948" s="3">
        <v>42095</v>
      </c>
      <c r="F3948" s="15">
        <f t="shared" si="122"/>
        <v>2015</v>
      </c>
      <c r="G3948" s="3">
        <f t="shared" si="123"/>
        <v>42124</v>
      </c>
      <c r="H3948" t="s">
        <v>142</v>
      </c>
      <c r="I3948" t="s">
        <v>1719</v>
      </c>
      <c r="J3948" t="b">
        <v>0</v>
      </c>
      <c r="K3948" t="s">
        <v>1720</v>
      </c>
      <c r="L3948">
        <v>96128</v>
      </c>
      <c r="M3948">
        <v>191557</v>
      </c>
      <c r="N3948">
        <v>204508</v>
      </c>
      <c r="O3948">
        <v>182025</v>
      </c>
      <c r="P3948" t="s">
        <v>158</v>
      </c>
      <c r="Q3948" t="s">
        <v>159</v>
      </c>
      <c r="S3948" t="s">
        <v>160</v>
      </c>
      <c r="W3948">
        <v>4</v>
      </c>
      <c r="X3948">
        <v>15</v>
      </c>
      <c r="Z3948">
        <v>3008346</v>
      </c>
      <c r="AA3948" t="s">
        <v>146</v>
      </c>
      <c r="AB3948">
        <v>345</v>
      </c>
      <c r="AC3948" t="s">
        <v>161</v>
      </c>
      <c r="AD3948" t="s">
        <v>10</v>
      </c>
      <c r="AE3948">
        <v>1</v>
      </c>
    </row>
    <row r="3949" spans="1:31" x14ac:dyDescent="0.25">
      <c r="A3949">
        <v>345</v>
      </c>
      <c r="B3949">
        <v>345</v>
      </c>
      <c r="C3949">
        <v>1130</v>
      </c>
      <c r="D3949">
        <v>1855.27</v>
      </c>
      <c r="E3949" s="3">
        <v>42121</v>
      </c>
      <c r="F3949" s="15">
        <f t="shared" si="122"/>
        <v>2015</v>
      </c>
      <c r="G3949" s="3">
        <f t="shared" si="123"/>
        <v>42124</v>
      </c>
      <c r="H3949" t="s">
        <v>142</v>
      </c>
      <c r="I3949" t="s">
        <v>1228</v>
      </c>
      <c r="J3949" t="b">
        <v>0</v>
      </c>
      <c r="K3949" t="s">
        <v>1721</v>
      </c>
      <c r="L3949">
        <v>96128</v>
      </c>
      <c r="M3949">
        <v>193493</v>
      </c>
      <c r="N3949">
        <v>206389</v>
      </c>
      <c r="O3949">
        <v>184813</v>
      </c>
      <c r="P3949" t="s">
        <v>158</v>
      </c>
      <c r="Q3949" t="s">
        <v>159</v>
      </c>
      <c r="S3949" t="s">
        <v>160</v>
      </c>
      <c r="W3949">
        <v>4</v>
      </c>
      <c r="X3949">
        <v>15</v>
      </c>
      <c r="Z3949">
        <v>3000307</v>
      </c>
      <c r="AA3949" t="s">
        <v>146</v>
      </c>
      <c r="AB3949">
        <v>345</v>
      </c>
      <c r="AC3949" t="s">
        <v>161</v>
      </c>
      <c r="AD3949" t="s">
        <v>10</v>
      </c>
      <c r="AE3949">
        <v>1</v>
      </c>
    </row>
    <row r="3950" spans="1:31" x14ac:dyDescent="0.25">
      <c r="A3950">
        <v>345</v>
      </c>
      <c r="B3950">
        <v>345</v>
      </c>
      <c r="C3950">
        <v>1130</v>
      </c>
      <c r="D3950">
        <v>1054.49</v>
      </c>
      <c r="E3950" s="3">
        <v>42130</v>
      </c>
      <c r="F3950" s="15">
        <f t="shared" si="122"/>
        <v>2015</v>
      </c>
      <c r="G3950" s="3">
        <f t="shared" si="123"/>
        <v>42155</v>
      </c>
      <c r="H3950" t="s">
        <v>142</v>
      </c>
      <c r="I3950" t="s">
        <v>1719</v>
      </c>
      <c r="J3950" t="b">
        <v>0</v>
      </c>
      <c r="K3950" t="s">
        <v>1722</v>
      </c>
      <c r="L3950">
        <v>96128</v>
      </c>
      <c r="M3950">
        <v>194493</v>
      </c>
      <c r="N3950">
        <v>207331</v>
      </c>
      <c r="O3950">
        <v>185461</v>
      </c>
      <c r="P3950" t="s">
        <v>1694</v>
      </c>
      <c r="Q3950" t="s">
        <v>159</v>
      </c>
      <c r="S3950" t="s">
        <v>160</v>
      </c>
      <c r="W3950">
        <v>5</v>
      </c>
      <c r="X3950">
        <v>15</v>
      </c>
      <c r="Z3950">
        <v>3008346</v>
      </c>
      <c r="AA3950" t="s">
        <v>146</v>
      </c>
      <c r="AB3950">
        <v>345</v>
      </c>
      <c r="AC3950" t="s">
        <v>161</v>
      </c>
      <c r="AD3950" t="s">
        <v>10</v>
      </c>
      <c r="AE3950">
        <v>1</v>
      </c>
    </row>
    <row r="3951" spans="1:31" x14ac:dyDescent="0.25">
      <c r="A3951">
        <v>345</v>
      </c>
      <c r="B3951">
        <v>345</v>
      </c>
      <c r="C3951">
        <v>1130</v>
      </c>
      <c r="D3951">
        <v>792.35</v>
      </c>
      <c r="E3951" s="3">
        <v>42142</v>
      </c>
      <c r="F3951" s="15">
        <f t="shared" si="122"/>
        <v>2015</v>
      </c>
      <c r="G3951" s="3">
        <f t="shared" si="123"/>
        <v>42155</v>
      </c>
      <c r="H3951" t="s">
        <v>142</v>
      </c>
      <c r="I3951" t="s">
        <v>1228</v>
      </c>
      <c r="J3951" t="b">
        <v>0</v>
      </c>
      <c r="K3951" t="s">
        <v>1723</v>
      </c>
      <c r="L3951">
        <v>96128</v>
      </c>
      <c r="M3951">
        <v>195264</v>
      </c>
      <c r="N3951">
        <v>208122</v>
      </c>
      <c r="O3951">
        <v>186534</v>
      </c>
      <c r="P3951" t="s">
        <v>158</v>
      </c>
      <c r="Q3951" t="s">
        <v>159</v>
      </c>
      <c r="S3951" t="s">
        <v>160</v>
      </c>
      <c r="W3951">
        <v>5</v>
      </c>
      <c r="X3951">
        <v>15</v>
      </c>
      <c r="Z3951">
        <v>3000307</v>
      </c>
      <c r="AA3951" t="s">
        <v>146</v>
      </c>
      <c r="AB3951">
        <v>345</v>
      </c>
      <c r="AC3951" t="s">
        <v>161</v>
      </c>
      <c r="AD3951" t="s">
        <v>10</v>
      </c>
      <c r="AE3951">
        <v>1</v>
      </c>
    </row>
    <row r="3952" spans="1:31" x14ac:dyDescent="0.25">
      <c r="A3952">
        <v>345</v>
      </c>
      <c r="B3952">
        <v>345</v>
      </c>
      <c r="C3952">
        <v>1130</v>
      </c>
      <c r="D3952">
        <v>511.47</v>
      </c>
      <c r="E3952" s="3">
        <v>42152</v>
      </c>
      <c r="F3952" s="15">
        <f t="shared" si="122"/>
        <v>2015</v>
      </c>
      <c r="G3952" s="3">
        <f t="shared" si="123"/>
        <v>42155</v>
      </c>
      <c r="H3952" t="s">
        <v>142</v>
      </c>
      <c r="I3952" t="s">
        <v>442</v>
      </c>
      <c r="J3952" t="b">
        <v>0</v>
      </c>
      <c r="K3952" t="s">
        <v>1706</v>
      </c>
      <c r="L3952">
        <v>96127</v>
      </c>
      <c r="M3952">
        <v>196135</v>
      </c>
      <c r="N3952">
        <v>208902</v>
      </c>
      <c r="O3952">
        <v>186758</v>
      </c>
      <c r="P3952" t="s">
        <v>1724</v>
      </c>
      <c r="Q3952" t="s">
        <v>159</v>
      </c>
      <c r="S3952" t="s">
        <v>160</v>
      </c>
      <c r="W3952">
        <v>5</v>
      </c>
      <c r="X3952">
        <v>15</v>
      </c>
      <c r="Z3952">
        <v>3009296</v>
      </c>
      <c r="AA3952" t="s">
        <v>146</v>
      </c>
      <c r="AB3952">
        <v>345</v>
      </c>
      <c r="AC3952" t="s">
        <v>161</v>
      </c>
      <c r="AD3952" t="s">
        <v>10</v>
      </c>
      <c r="AE3952">
        <v>1</v>
      </c>
    </row>
    <row r="3953" spans="1:31" x14ac:dyDescent="0.25">
      <c r="A3953">
        <v>345</v>
      </c>
      <c r="B3953">
        <v>345</v>
      </c>
      <c r="C3953">
        <v>1130</v>
      </c>
      <c r="D3953">
        <v>2199.13</v>
      </c>
      <c r="E3953" s="3">
        <v>42186</v>
      </c>
      <c r="F3953" s="15">
        <f t="shared" si="122"/>
        <v>2015</v>
      </c>
      <c r="G3953" s="3">
        <f t="shared" si="123"/>
        <v>42216</v>
      </c>
      <c r="H3953" t="s">
        <v>142</v>
      </c>
      <c r="I3953" t="s">
        <v>1719</v>
      </c>
      <c r="J3953" t="b">
        <v>0</v>
      </c>
      <c r="K3953" t="s">
        <v>1725</v>
      </c>
      <c r="L3953">
        <v>96128</v>
      </c>
      <c r="M3953">
        <v>199036</v>
      </c>
      <c r="N3953">
        <v>211567</v>
      </c>
      <c r="O3953">
        <v>189096</v>
      </c>
      <c r="P3953" t="s">
        <v>158</v>
      </c>
      <c r="Q3953" t="s">
        <v>159</v>
      </c>
      <c r="S3953" t="s">
        <v>160</v>
      </c>
      <c r="W3953">
        <v>7</v>
      </c>
      <c r="X3953">
        <v>15</v>
      </c>
      <c r="Z3953">
        <v>3008346</v>
      </c>
      <c r="AA3953" t="s">
        <v>146</v>
      </c>
      <c r="AB3953">
        <v>345</v>
      </c>
      <c r="AC3953" t="s">
        <v>161</v>
      </c>
      <c r="AD3953" t="s">
        <v>10</v>
      </c>
      <c r="AE3953">
        <v>1</v>
      </c>
    </row>
    <row r="3954" spans="1:31" x14ac:dyDescent="0.25">
      <c r="A3954">
        <v>345</v>
      </c>
      <c r="B3954">
        <v>345</v>
      </c>
      <c r="C3954">
        <v>1130</v>
      </c>
      <c r="D3954">
        <v>2250</v>
      </c>
      <c r="E3954" s="3">
        <v>42194</v>
      </c>
      <c r="F3954" s="15">
        <f t="shared" si="122"/>
        <v>2015</v>
      </c>
      <c r="G3954" s="3">
        <f t="shared" si="123"/>
        <v>42216</v>
      </c>
      <c r="H3954" t="s">
        <v>142</v>
      </c>
      <c r="I3954" t="s">
        <v>1228</v>
      </c>
      <c r="J3954" t="b">
        <v>0</v>
      </c>
      <c r="K3954" t="s">
        <v>1706</v>
      </c>
      <c r="L3954">
        <v>96128</v>
      </c>
      <c r="M3954">
        <v>199622</v>
      </c>
      <c r="N3954">
        <v>212247</v>
      </c>
      <c r="O3954">
        <v>189125</v>
      </c>
      <c r="P3954" t="s">
        <v>158</v>
      </c>
      <c r="Q3954" t="s">
        <v>159</v>
      </c>
      <c r="S3954" t="s">
        <v>160</v>
      </c>
      <c r="W3954">
        <v>7</v>
      </c>
      <c r="X3954">
        <v>15</v>
      </c>
      <c r="Z3954">
        <v>3000307</v>
      </c>
      <c r="AA3954" t="s">
        <v>146</v>
      </c>
      <c r="AB3954">
        <v>345</v>
      </c>
      <c r="AC3954" t="s">
        <v>161</v>
      </c>
      <c r="AD3954" t="s">
        <v>10</v>
      </c>
      <c r="AE3954">
        <v>1</v>
      </c>
    </row>
    <row r="3955" spans="1:31" x14ac:dyDescent="0.25">
      <c r="A3955">
        <v>345</v>
      </c>
      <c r="B3955">
        <v>345</v>
      </c>
      <c r="C3955">
        <v>1130</v>
      </c>
      <c r="D3955">
        <v>945</v>
      </c>
      <c r="E3955" s="3">
        <v>42198</v>
      </c>
      <c r="F3955" s="15">
        <f t="shared" si="122"/>
        <v>2015</v>
      </c>
      <c r="G3955" s="3">
        <f t="shared" si="123"/>
        <v>42216</v>
      </c>
      <c r="H3955" t="s">
        <v>142</v>
      </c>
      <c r="I3955" t="s">
        <v>1243</v>
      </c>
      <c r="J3955" t="b">
        <v>0</v>
      </c>
      <c r="K3955" t="s">
        <v>1244</v>
      </c>
      <c r="L3955">
        <v>96128</v>
      </c>
      <c r="M3955">
        <v>199829</v>
      </c>
      <c r="N3955">
        <v>212453</v>
      </c>
      <c r="O3955">
        <v>190970</v>
      </c>
      <c r="P3955" t="s">
        <v>158</v>
      </c>
      <c r="Q3955" t="s">
        <v>159</v>
      </c>
      <c r="S3955" t="s">
        <v>160</v>
      </c>
      <c r="W3955">
        <v>7</v>
      </c>
      <c r="X3955">
        <v>15</v>
      </c>
      <c r="Z3955">
        <v>3007629</v>
      </c>
      <c r="AA3955" t="s">
        <v>146</v>
      </c>
      <c r="AB3955">
        <v>345</v>
      </c>
      <c r="AC3955" t="s">
        <v>161</v>
      </c>
      <c r="AD3955" t="s">
        <v>10</v>
      </c>
      <c r="AE3955">
        <v>1</v>
      </c>
    </row>
    <row r="3956" spans="1:31" x14ac:dyDescent="0.25">
      <c r="A3956">
        <v>345</v>
      </c>
      <c r="B3956">
        <v>345</v>
      </c>
      <c r="C3956">
        <v>1130</v>
      </c>
      <c r="D3956">
        <v>20421</v>
      </c>
      <c r="E3956" s="3">
        <v>42199</v>
      </c>
      <c r="F3956" s="15">
        <f t="shared" si="122"/>
        <v>2015</v>
      </c>
      <c r="G3956" s="3">
        <f t="shared" si="123"/>
        <v>42216</v>
      </c>
      <c r="H3956" t="s">
        <v>142</v>
      </c>
      <c r="I3956" t="s">
        <v>1709</v>
      </c>
      <c r="J3956" t="b">
        <v>0</v>
      </c>
      <c r="K3956" t="s">
        <v>1726</v>
      </c>
      <c r="L3956">
        <v>96127</v>
      </c>
      <c r="M3956">
        <v>199936</v>
      </c>
      <c r="N3956">
        <v>212545</v>
      </c>
      <c r="O3956">
        <v>191114</v>
      </c>
      <c r="P3956" t="s">
        <v>158</v>
      </c>
      <c r="Q3956" t="s">
        <v>159</v>
      </c>
      <c r="S3956" t="s">
        <v>160</v>
      </c>
      <c r="W3956">
        <v>7</v>
      </c>
      <c r="X3956">
        <v>15</v>
      </c>
      <c r="Z3956">
        <v>3010378</v>
      </c>
      <c r="AA3956" t="s">
        <v>146</v>
      </c>
      <c r="AB3956">
        <v>345</v>
      </c>
      <c r="AC3956" t="s">
        <v>161</v>
      </c>
      <c r="AD3956" t="s">
        <v>10</v>
      </c>
      <c r="AE3956">
        <v>1</v>
      </c>
    </row>
    <row r="3957" spans="1:31" x14ac:dyDescent="0.25">
      <c r="A3957">
        <v>345</v>
      </c>
      <c r="B3957">
        <v>345</v>
      </c>
      <c r="C3957">
        <v>1130</v>
      </c>
      <c r="D3957">
        <v>644.41999999999996</v>
      </c>
      <c r="E3957" s="3">
        <v>42216</v>
      </c>
      <c r="F3957" s="15">
        <f t="shared" si="122"/>
        <v>2015</v>
      </c>
      <c r="G3957" s="3">
        <f t="shared" si="123"/>
        <v>42216</v>
      </c>
      <c r="H3957" t="s">
        <v>142</v>
      </c>
      <c r="I3957" t="s">
        <v>442</v>
      </c>
      <c r="J3957" t="b">
        <v>0</v>
      </c>
      <c r="K3957" t="s">
        <v>1720</v>
      </c>
      <c r="L3957">
        <v>96127</v>
      </c>
      <c r="M3957">
        <v>201601</v>
      </c>
      <c r="N3957">
        <v>214094</v>
      </c>
      <c r="O3957">
        <v>191828</v>
      </c>
      <c r="P3957" t="s">
        <v>158</v>
      </c>
      <c r="Q3957" t="s">
        <v>159</v>
      </c>
      <c r="S3957" t="s">
        <v>160</v>
      </c>
      <c r="W3957">
        <v>7</v>
      </c>
      <c r="X3957">
        <v>15</v>
      </c>
      <c r="Z3957">
        <v>3009296</v>
      </c>
      <c r="AA3957" t="s">
        <v>146</v>
      </c>
      <c r="AB3957">
        <v>345</v>
      </c>
      <c r="AC3957" t="s">
        <v>161</v>
      </c>
      <c r="AD3957" t="s">
        <v>10</v>
      </c>
      <c r="AE3957">
        <v>1</v>
      </c>
    </row>
    <row r="3958" spans="1:31" x14ac:dyDescent="0.25">
      <c r="A3958">
        <v>345</v>
      </c>
      <c r="B3958">
        <v>345</v>
      </c>
      <c r="C3958">
        <v>1130</v>
      </c>
      <c r="D3958">
        <v>4609.83</v>
      </c>
      <c r="E3958" s="3">
        <v>42242</v>
      </c>
      <c r="F3958" s="15">
        <f t="shared" si="122"/>
        <v>2015</v>
      </c>
      <c r="G3958" s="3">
        <f t="shared" si="123"/>
        <v>42247</v>
      </c>
      <c r="H3958" t="s">
        <v>142</v>
      </c>
      <c r="I3958" t="s">
        <v>1719</v>
      </c>
      <c r="J3958" t="b">
        <v>0</v>
      </c>
      <c r="K3958" t="s">
        <v>1720</v>
      </c>
      <c r="L3958">
        <v>96128</v>
      </c>
      <c r="M3958">
        <v>203894</v>
      </c>
      <c r="N3958">
        <v>216473</v>
      </c>
      <c r="O3958">
        <v>193037</v>
      </c>
      <c r="P3958" t="s">
        <v>158</v>
      </c>
      <c r="Q3958" t="s">
        <v>159</v>
      </c>
      <c r="S3958" t="s">
        <v>160</v>
      </c>
      <c r="W3958">
        <v>8</v>
      </c>
      <c r="X3958">
        <v>15</v>
      </c>
      <c r="Z3958">
        <v>3008346</v>
      </c>
      <c r="AA3958" t="s">
        <v>146</v>
      </c>
      <c r="AB3958">
        <v>345</v>
      </c>
      <c r="AC3958" t="s">
        <v>161</v>
      </c>
      <c r="AD3958" t="s">
        <v>10</v>
      </c>
      <c r="AE3958">
        <v>1</v>
      </c>
    </row>
    <row r="3959" spans="1:31" x14ac:dyDescent="0.25">
      <c r="A3959">
        <v>345</v>
      </c>
      <c r="B3959">
        <v>345</v>
      </c>
      <c r="C3959">
        <v>1130</v>
      </c>
      <c r="D3959">
        <v>-19.079999999999998</v>
      </c>
      <c r="E3959" s="3">
        <v>41983</v>
      </c>
      <c r="F3959" s="15">
        <f t="shared" si="122"/>
        <v>2014</v>
      </c>
      <c r="G3959" s="3">
        <f t="shared" si="123"/>
        <v>42004</v>
      </c>
      <c r="H3959" t="s">
        <v>142</v>
      </c>
      <c r="I3959" t="s">
        <v>1233</v>
      </c>
      <c r="J3959" t="b">
        <v>0</v>
      </c>
      <c r="K3959" t="s">
        <v>1727</v>
      </c>
      <c r="L3959">
        <v>96128</v>
      </c>
      <c r="M3959">
        <v>649264</v>
      </c>
      <c r="N3959">
        <v>196637</v>
      </c>
      <c r="S3959" t="s">
        <v>664</v>
      </c>
      <c r="W3959">
        <v>12</v>
      </c>
      <c r="X3959">
        <v>14</v>
      </c>
      <c r="Z3959">
        <v>3008346</v>
      </c>
      <c r="AA3959" t="s">
        <v>146</v>
      </c>
      <c r="AB3959">
        <v>345</v>
      </c>
      <c r="AC3959" t="s">
        <v>152</v>
      </c>
      <c r="AD3959" t="s">
        <v>10</v>
      </c>
      <c r="AE3959">
        <v>1</v>
      </c>
    </row>
    <row r="3960" spans="1:31" x14ac:dyDescent="0.25">
      <c r="A3960">
        <v>345</v>
      </c>
      <c r="B3960">
        <v>345</v>
      </c>
      <c r="C3960">
        <v>1130</v>
      </c>
      <c r="D3960">
        <v>-565.25</v>
      </c>
      <c r="E3960" s="3">
        <v>41991</v>
      </c>
      <c r="F3960" s="15">
        <f t="shared" si="122"/>
        <v>2014</v>
      </c>
      <c r="G3960" s="3">
        <f t="shared" si="123"/>
        <v>42004</v>
      </c>
      <c r="H3960" t="s">
        <v>142</v>
      </c>
      <c r="I3960" t="s">
        <v>1233</v>
      </c>
      <c r="J3960" t="b">
        <v>0</v>
      </c>
      <c r="K3960" t="s">
        <v>1728</v>
      </c>
      <c r="L3960">
        <v>96128</v>
      </c>
      <c r="M3960">
        <v>651407</v>
      </c>
      <c r="N3960">
        <v>197166</v>
      </c>
      <c r="S3960" t="s">
        <v>664</v>
      </c>
      <c r="W3960">
        <v>12</v>
      </c>
      <c r="X3960">
        <v>14</v>
      </c>
      <c r="Z3960">
        <v>3008346</v>
      </c>
      <c r="AA3960" t="s">
        <v>146</v>
      </c>
      <c r="AB3960">
        <v>345</v>
      </c>
      <c r="AC3960" t="s">
        <v>152</v>
      </c>
      <c r="AD3960" t="s">
        <v>10</v>
      </c>
      <c r="AE3960">
        <v>1</v>
      </c>
    </row>
    <row r="3961" spans="1:31" x14ac:dyDescent="0.25">
      <c r="A3961">
        <v>345</v>
      </c>
      <c r="B3961">
        <v>345</v>
      </c>
      <c r="C3961">
        <v>1130</v>
      </c>
      <c r="D3961">
        <v>31.8</v>
      </c>
      <c r="E3961" s="3">
        <v>40695</v>
      </c>
      <c r="F3961" s="15">
        <f t="shared" si="122"/>
        <v>2011</v>
      </c>
      <c r="G3961" s="3">
        <f t="shared" si="123"/>
        <v>40724</v>
      </c>
      <c r="H3961" t="s">
        <v>142</v>
      </c>
      <c r="I3961" t="s">
        <v>442</v>
      </c>
      <c r="J3961" t="b">
        <v>0</v>
      </c>
      <c r="K3961" t="s">
        <v>1670</v>
      </c>
      <c r="L3961">
        <v>96127</v>
      </c>
      <c r="M3961">
        <v>351568</v>
      </c>
      <c r="N3961">
        <v>107028</v>
      </c>
      <c r="O3961">
        <v>82938</v>
      </c>
      <c r="P3961" t="s">
        <v>334</v>
      </c>
      <c r="Q3961" t="s">
        <v>159</v>
      </c>
      <c r="S3961" t="s">
        <v>151</v>
      </c>
      <c r="W3961">
        <v>6</v>
      </c>
      <c r="X3961">
        <v>11</v>
      </c>
      <c r="Z3961">
        <v>3009296</v>
      </c>
      <c r="AA3961" t="s">
        <v>146</v>
      </c>
      <c r="AB3961">
        <v>345</v>
      </c>
      <c r="AC3961" t="s">
        <v>152</v>
      </c>
      <c r="AD3961" t="s">
        <v>10</v>
      </c>
      <c r="AE3961">
        <v>2</v>
      </c>
    </row>
    <row r="3962" spans="1:31" x14ac:dyDescent="0.25">
      <c r="A3962">
        <v>345</v>
      </c>
      <c r="B3962">
        <v>345</v>
      </c>
      <c r="C3962">
        <v>1130</v>
      </c>
      <c r="D3962">
        <v>0.02</v>
      </c>
      <c r="E3962" s="3">
        <v>40879</v>
      </c>
      <c r="F3962" s="15">
        <f t="shared" si="122"/>
        <v>2011</v>
      </c>
      <c r="G3962" s="3">
        <f t="shared" si="123"/>
        <v>40908</v>
      </c>
      <c r="H3962" t="s">
        <v>142</v>
      </c>
      <c r="I3962" t="s">
        <v>442</v>
      </c>
      <c r="J3962" t="b">
        <v>0</v>
      </c>
      <c r="K3962" t="s">
        <v>1678</v>
      </c>
      <c r="L3962">
        <v>96127</v>
      </c>
      <c r="M3962">
        <v>396636</v>
      </c>
      <c r="N3962">
        <v>118918</v>
      </c>
      <c r="O3962">
        <v>97519</v>
      </c>
      <c r="P3962" t="s">
        <v>334</v>
      </c>
      <c r="Q3962" t="s">
        <v>159</v>
      </c>
      <c r="S3962" t="s">
        <v>151</v>
      </c>
      <c r="W3962">
        <v>12</v>
      </c>
      <c r="X3962">
        <v>11</v>
      </c>
      <c r="Z3962">
        <v>3009296</v>
      </c>
      <c r="AA3962" t="s">
        <v>146</v>
      </c>
      <c r="AB3962">
        <v>345</v>
      </c>
      <c r="AC3962" t="s">
        <v>152</v>
      </c>
      <c r="AD3962" t="s">
        <v>10</v>
      </c>
      <c r="AE3962">
        <v>5</v>
      </c>
    </row>
    <row r="3963" spans="1:31" x14ac:dyDescent="0.25">
      <c r="A3963">
        <v>345</v>
      </c>
      <c r="B3963">
        <v>345</v>
      </c>
      <c r="C3963">
        <v>1130</v>
      </c>
      <c r="D3963">
        <v>35.35</v>
      </c>
      <c r="E3963" s="3">
        <v>40939</v>
      </c>
      <c r="F3963" s="15">
        <f t="shared" si="122"/>
        <v>2012</v>
      </c>
      <c r="G3963" s="3">
        <f t="shared" si="123"/>
        <v>40939</v>
      </c>
      <c r="H3963" t="s">
        <v>142</v>
      </c>
      <c r="I3963" t="s">
        <v>426</v>
      </c>
      <c r="J3963" t="b">
        <v>0</v>
      </c>
      <c r="K3963" t="s">
        <v>1729</v>
      </c>
      <c r="L3963">
        <v>96128</v>
      </c>
      <c r="M3963">
        <v>409623</v>
      </c>
      <c r="N3963">
        <v>122601</v>
      </c>
      <c r="S3963" t="s">
        <v>151</v>
      </c>
      <c r="W3963">
        <v>1</v>
      </c>
      <c r="X3963">
        <v>12</v>
      </c>
      <c r="Z3963">
        <v>3014539</v>
      </c>
      <c r="AA3963" t="s">
        <v>146</v>
      </c>
      <c r="AB3963">
        <v>345</v>
      </c>
      <c r="AC3963" t="s">
        <v>152</v>
      </c>
      <c r="AD3963" t="s">
        <v>10</v>
      </c>
      <c r="AE3963">
        <v>2</v>
      </c>
    </row>
    <row r="3964" spans="1:31" x14ac:dyDescent="0.25">
      <c r="A3964">
        <v>345</v>
      </c>
      <c r="B3964">
        <v>345</v>
      </c>
      <c r="C3964">
        <v>1130</v>
      </c>
      <c r="D3964">
        <v>184.5</v>
      </c>
      <c r="E3964" s="3">
        <v>40948</v>
      </c>
      <c r="F3964" s="15">
        <f t="shared" si="122"/>
        <v>2012</v>
      </c>
      <c r="G3964" s="3">
        <f t="shared" si="123"/>
        <v>40968</v>
      </c>
      <c r="H3964" t="s">
        <v>142</v>
      </c>
      <c r="I3964" t="s">
        <v>376</v>
      </c>
      <c r="J3964" t="b">
        <v>0</v>
      </c>
      <c r="K3964" t="s">
        <v>1730</v>
      </c>
      <c r="L3964">
        <v>96128</v>
      </c>
      <c r="M3964">
        <v>411764</v>
      </c>
      <c r="N3964">
        <v>123319</v>
      </c>
      <c r="S3964" t="s">
        <v>151</v>
      </c>
      <c r="W3964">
        <v>2</v>
      </c>
      <c r="X3964">
        <v>12</v>
      </c>
      <c r="Z3964">
        <v>3000863</v>
      </c>
      <c r="AA3964" t="s">
        <v>146</v>
      </c>
      <c r="AB3964">
        <v>345</v>
      </c>
      <c r="AC3964" t="s">
        <v>152</v>
      </c>
      <c r="AD3964" t="s">
        <v>10</v>
      </c>
      <c r="AE3964">
        <v>1</v>
      </c>
    </row>
    <row r="3965" spans="1:31" x14ac:dyDescent="0.25">
      <c r="A3965">
        <v>345</v>
      </c>
      <c r="B3965">
        <v>345</v>
      </c>
      <c r="C3965">
        <v>1130</v>
      </c>
      <c r="D3965">
        <v>43.43</v>
      </c>
      <c r="E3965" s="3">
        <v>41107</v>
      </c>
      <c r="F3965" s="15">
        <f t="shared" si="122"/>
        <v>2012</v>
      </c>
      <c r="G3965" s="3">
        <f t="shared" si="123"/>
        <v>41121</v>
      </c>
      <c r="H3965" t="s">
        <v>142</v>
      </c>
      <c r="I3965" t="s">
        <v>442</v>
      </c>
      <c r="J3965" t="b">
        <v>0</v>
      </c>
      <c r="K3965" t="s">
        <v>1682</v>
      </c>
      <c r="L3965">
        <v>96127</v>
      </c>
      <c r="M3965">
        <v>449172</v>
      </c>
      <c r="N3965">
        <v>133577</v>
      </c>
      <c r="O3965">
        <v>111597</v>
      </c>
      <c r="P3965" t="s">
        <v>158</v>
      </c>
      <c r="Q3965" t="s">
        <v>159</v>
      </c>
      <c r="S3965" t="s">
        <v>151</v>
      </c>
      <c r="W3965">
        <v>7</v>
      </c>
      <c r="X3965">
        <v>12</v>
      </c>
      <c r="Z3965">
        <v>3009296</v>
      </c>
      <c r="AA3965" t="s">
        <v>146</v>
      </c>
      <c r="AB3965">
        <v>345</v>
      </c>
      <c r="AC3965" t="s">
        <v>152</v>
      </c>
      <c r="AD3965" t="s">
        <v>10</v>
      </c>
      <c r="AE3965">
        <v>2</v>
      </c>
    </row>
    <row r="3966" spans="1:31" x14ac:dyDescent="0.25">
      <c r="A3966">
        <v>345</v>
      </c>
      <c r="B3966">
        <v>345</v>
      </c>
      <c r="C3966">
        <v>1130</v>
      </c>
      <c r="D3966">
        <v>4.34</v>
      </c>
      <c r="E3966" s="3">
        <v>41157</v>
      </c>
      <c r="F3966" s="15">
        <f t="shared" si="122"/>
        <v>2012</v>
      </c>
      <c r="G3966" s="3">
        <f t="shared" si="123"/>
        <v>41182</v>
      </c>
      <c r="H3966" t="s">
        <v>142</v>
      </c>
      <c r="I3966" t="s">
        <v>1228</v>
      </c>
      <c r="J3966" t="b">
        <v>0</v>
      </c>
      <c r="K3966" t="s">
        <v>1685</v>
      </c>
      <c r="L3966">
        <v>96128</v>
      </c>
      <c r="M3966">
        <v>461449</v>
      </c>
      <c r="N3966">
        <v>136856</v>
      </c>
      <c r="O3966">
        <v>114144</v>
      </c>
      <c r="P3966" t="s">
        <v>158</v>
      </c>
      <c r="Q3966" t="s">
        <v>159</v>
      </c>
      <c r="S3966" t="s">
        <v>151</v>
      </c>
      <c r="W3966">
        <v>9</v>
      </c>
      <c r="X3966">
        <v>12</v>
      </c>
      <c r="Z3966">
        <v>3000307</v>
      </c>
      <c r="AA3966" t="s">
        <v>146</v>
      </c>
      <c r="AB3966">
        <v>345</v>
      </c>
      <c r="AC3966" t="s">
        <v>152</v>
      </c>
      <c r="AD3966" t="s">
        <v>10</v>
      </c>
      <c r="AE3966">
        <v>2</v>
      </c>
    </row>
    <row r="3967" spans="1:31" x14ac:dyDescent="0.25">
      <c r="A3967">
        <v>345</v>
      </c>
      <c r="B3967">
        <v>345</v>
      </c>
      <c r="C3967">
        <v>1130</v>
      </c>
      <c r="D3967">
        <v>10.81</v>
      </c>
      <c r="E3967" s="3">
        <v>41184</v>
      </c>
      <c r="F3967" s="15">
        <f t="shared" si="122"/>
        <v>2012</v>
      </c>
      <c r="G3967" s="3">
        <f t="shared" si="123"/>
        <v>41213</v>
      </c>
      <c r="H3967" t="s">
        <v>142</v>
      </c>
      <c r="I3967" t="s">
        <v>442</v>
      </c>
      <c r="J3967" t="b">
        <v>0</v>
      </c>
      <c r="K3967" t="s">
        <v>1686</v>
      </c>
      <c r="L3967">
        <v>96127</v>
      </c>
      <c r="M3967">
        <v>467630</v>
      </c>
      <c r="N3967">
        <v>138730</v>
      </c>
      <c r="O3967">
        <v>117499</v>
      </c>
      <c r="P3967" t="s">
        <v>158</v>
      </c>
      <c r="Q3967" t="s">
        <v>159</v>
      </c>
      <c r="S3967" t="s">
        <v>151</v>
      </c>
      <c r="W3967">
        <v>10</v>
      </c>
      <c r="X3967">
        <v>12</v>
      </c>
      <c r="Z3967">
        <v>3009296</v>
      </c>
      <c r="AA3967" t="s">
        <v>146</v>
      </c>
      <c r="AB3967">
        <v>345</v>
      </c>
      <c r="AC3967" t="s">
        <v>152</v>
      </c>
      <c r="AD3967" t="s">
        <v>10</v>
      </c>
      <c r="AE3967">
        <v>2</v>
      </c>
    </row>
    <row r="3968" spans="1:31" x14ac:dyDescent="0.25">
      <c r="A3968">
        <v>345</v>
      </c>
      <c r="B3968">
        <v>345</v>
      </c>
      <c r="C3968">
        <v>1130</v>
      </c>
      <c r="D3968">
        <v>20.99</v>
      </c>
      <c r="E3968" s="3">
        <v>41199</v>
      </c>
      <c r="F3968" s="15">
        <f t="shared" si="122"/>
        <v>2012</v>
      </c>
      <c r="G3968" s="3">
        <f t="shared" si="123"/>
        <v>41213</v>
      </c>
      <c r="H3968" t="s">
        <v>142</v>
      </c>
      <c r="I3968" t="s">
        <v>442</v>
      </c>
      <c r="J3968" t="b">
        <v>0</v>
      </c>
      <c r="K3968" t="s">
        <v>1731</v>
      </c>
      <c r="M3968">
        <v>471229</v>
      </c>
      <c r="N3968">
        <v>139782</v>
      </c>
      <c r="S3968" t="s">
        <v>151</v>
      </c>
      <c r="W3968">
        <v>10</v>
      </c>
      <c r="X3968">
        <v>12</v>
      </c>
      <c r="Z3968">
        <v>3009296</v>
      </c>
      <c r="AA3968" t="s">
        <v>146</v>
      </c>
      <c r="AB3968">
        <v>345</v>
      </c>
      <c r="AC3968" t="s">
        <v>152</v>
      </c>
      <c r="AD3968" t="s">
        <v>10</v>
      </c>
      <c r="AE3968">
        <v>1</v>
      </c>
    </row>
    <row r="3969" spans="1:31" x14ac:dyDescent="0.25">
      <c r="A3969">
        <v>345</v>
      </c>
      <c r="B3969">
        <v>345</v>
      </c>
      <c r="C3969">
        <v>1130</v>
      </c>
      <c r="D3969">
        <v>31.8</v>
      </c>
      <c r="E3969" s="3">
        <v>41232</v>
      </c>
      <c r="F3969" s="15">
        <f t="shared" si="122"/>
        <v>2012</v>
      </c>
      <c r="G3969" s="3">
        <f t="shared" si="123"/>
        <v>41243</v>
      </c>
      <c r="H3969" t="s">
        <v>142</v>
      </c>
      <c r="I3969" t="s">
        <v>442</v>
      </c>
      <c r="J3969" t="b">
        <v>0</v>
      </c>
      <c r="K3969" t="s">
        <v>1687</v>
      </c>
      <c r="L3969">
        <v>96127</v>
      </c>
      <c r="M3969">
        <v>479658</v>
      </c>
      <c r="N3969">
        <v>142110</v>
      </c>
      <c r="O3969">
        <v>120586</v>
      </c>
      <c r="P3969" t="s">
        <v>158</v>
      </c>
      <c r="Q3969" t="s">
        <v>159</v>
      </c>
      <c r="S3969" t="s">
        <v>151</v>
      </c>
      <c r="W3969">
        <v>11</v>
      </c>
      <c r="X3969">
        <v>12</v>
      </c>
      <c r="Z3969">
        <v>3009296</v>
      </c>
      <c r="AA3969" t="s">
        <v>146</v>
      </c>
      <c r="AB3969">
        <v>345</v>
      </c>
      <c r="AC3969" t="s">
        <v>152</v>
      </c>
      <c r="AD3969" t="s">
        <v>10</v>
      </c>
      <c r="AE3969">
        <v>2</v>
      </c>
    </row>
    <row r="3970" spans="1:31" x14ac:dyDescent="0.25">
      <c r="A3970">
        <v>345</v>
      </c>
      <c r="B3970">
        <v>345</v>
      </c>
      <c r="C3970">
        <v>1130</v>
      </c>
      <c r="D3970">
        <v>76.88</v>
      </c>
      <c r="E3970" s="3">
        <v>41274</v>
      </c>
      <c r="F3970" s="15">
        <f t="shared" si="122"/>
        <v>2012</v>
      </c>
      <c r="G3970" s="3">
        <f t="shared" si="123"/>
        <v>41274</v>
      </c>
      <c r="H3970" t="s">
        <v>142</v>
      </c>
      <c r="I3970" t="s">
        <v>442</v>
      </c>
      <c r="J3970" t="b">
        <v>0</v>
      </c>
      <c r="K3970" t="s">
        <v>1732</v>
      </c>
      <c r="L3970">
        <v>96127</v>
      </c>
      <c r="M3970">
        <v>489000</v>
      </c>
      <c r="N3970">
        <v>145547</v>
      </c>
      <c r="S3970" t="s">
        <v>151</v>
      </c>
      <c r="W3970">
        <v>12</v>
      </c>
      <c r="X3970">
        <v>12</v>
      </c>
      <c r="Z3970">
        <v>3009296</v>
      </c>
      <c r="AA3970" t="s">
        <v>146</v>
      </c>
      <c r="AB3970">
        <v>345</v>
      </c>
      <c r="AC3970" t="s">
        <v>152</v>
      </c>
      <c r="AD3970" t="s">
        <v>10</v>
      </c>
      <c r="AE3970">
        <v>1</v>
      </c>
    </row>
    <row r="3971" spans="1:31" x14ac:dyDescent="0.25">
      <c r="A3971">
        <v>345</v>
      </c>
      <c r="B3971">
        <v>345</v>
      </c>
      <c r="C3971">
        <v>1130</v>
      </c>
      <c r="D3971">
        <v>53.28</v>
      </c>
      <c r="E3971" s="3">
        <v>41310</v>
      </c>
      <c r="F3971" s="15">
        <f t="shared" ref="F3971:F4034" si="124">YEAR(E3971)</f>
        <v>2013</v>
      </c>
      <c r="G3971" s="3">
        <f t="shared" ref="G3971:G4034" si="125">EOMONTH(E3971,0)</f>
        <v>41333</v>
      </c>
      <c r="H3971" t="s">
        <v>142</v>
      </c>
      <c r="I3971" t="s">
        <v>1228</v>
      </c>
      <c r="J3971" t="b">
        <v>0</v>
      </c>
      <c r="K3971" t="s">
        <v>1690</v>
      </c>
      <c r="L3971">
        <v>96128</v>
      </c>
      <c r="M3971">
        <v>496624</v>
      </c>
      <c r="N3971">
        <v>147955</v>
      </c>
      <c r="O3971">
        <v>125351</v>
      </c>
      <c r="P3971" t="s">
        <v>158</v>
      </c>
      <c r="Q3971" t="s">
        <v>159</v>
      </c>
      <c r="S3971" t="s">
        <v>151</v>
      </c>
      <c r="W3971">
        <v>2</v>
      </c>
      <c r="X3971">
        <v>13</v>
      </c>
      <c r="Z3971">
        <v>3000307</v>
      </c>
      <c r="AA3971" t="s">
        <v>146</v>
      </c>
      <c r="AB3971">
        <v>345</v>
      </c>
      <c r="AC3971" t="s">
        <v>152</v>
      </c>
      <c r="AD3971" t="s">
        <v>10</v>
      </c>
      <c r="AE3971">
        <v>2</v>
      </c>
    </row>
    <row r="3972" spans="1:31" x14ac:dyDescent="0.25">
      <c r="A3972">
        <v>345</v>
      </c>
      <c r="B3972">
        <v>345</v>
      </c>
      <c r="C3972">
        <v>1130</v>
      </c>
      <c r="D3972">
        <v>209.88</v>
      </c>
      <c r="E3972" s="3">
        <v>41407</v>
      </c>
      <c r="F3972" s="15">
        <f t="shared" si="124"/>
        <v>2013</v>
      </c>
      <c r="G3972" s="3">
        <f t="shared" si="125"/>
        <v>41425</v>
      </c>
      <c r="H3972" t="s">
        <v>142</v>
      </c>
      <c r="I3972" t="s">
        <v>442</v>
      </c>
      <c r="J3972" t="b">
        <v>0</v>
      </c>
      <c r="K3972" t="s">
        <v>1733</v>
      </c>
      <c r="L3972">
        <v>96127</v>
      </c>
      <c r="M3972">
        <v>518574</v>
      </c>
      <c r="N3972">
        <v>154808</v>
      </c>
      <c r="S3972" t="s">
        <v>151</v>
      </c>
      <c r="W3972">
        <v>5</v>
      </c>
      <c r="X3972">
        <v>13</v>
      </c>
      <c r="Z3972">
        <v>3009296</v>
      </c>
      <c r="AA3972" t="s">
        <v>146</v>
      </c>
      <c r="AB3972">
        <v>345</v>
      </c>
      <c r="AC3972" t="s">
        <v>152</v>
      </c>
      <c r="AD3972" t="s">
        <v>10</v>
      </c>
      <c r="AE3972">
        <v>1</v>
      </c>
    </row>
    <row r="3973" spans="1:31" x14ac:dyDescent="0.25">
      <c r="A3973">
        <v>345</v>
      </c>
      <c r="B3973">
        <v>345</v>
      </c>
      <c r="C3973">
        <v>1130</v>
      </c>
      <c r="D3973">
        <v>10.75</v>
      </c>
      <c r="E3973" s="3">
        <v>41409</v>
      </c>
      <c r="F3973" s="15">
        <f t="shared" si="124"/>
        <v>2013</v>
      </c>
      <c r="G3973" s="3">
        <f t="shared" si="125"/>
        <v>41425</v>
      </c>
      <c r="H3973" t="s">
        <v>142</v>
      </c>
      <c r="I3973" t="s">
        <v>1228</v>
      </c>
      <c r="J3973" t="b">
        <v>0</v>
      </c>
      <c r="K3973" t="s">
        <v>1691</v>
      </c>
      <c r="L3973">
        <v>96128</v>
      </c>
      <c r="M3973">
        <v>519193</v>
      </c>
      <c r="N3973">
        <v>154941</v>
      </c>
      <c r="O3973">
        <v>130118</v>
      </c>
      <c r="P3973" t="s">
        <v>158</v>
      </c>
      <c r="Q3973" t="s">
        <v>159</v>
      </c>
      <c r="S3973" t="s">
        <v>151</v>
      </c>
      <c r="W3973">
        <v>5</v>
      </c>
      <c r="X3973">
        <v>13</v>
      </c>
      <c r="Z3973">
        <v>3000307</v>
      </c>
      <c r="AA3973" t="s">
        <v>146</v>
      </c>
      <c r="AB3973">
        <v>345</v>
      </c>
      <c r="AC3973" t="s">
        <v>152</v>
      </c>
      <c r="AD3973" t="s">
        <v>10</v>
      </c>
      <c r="AE3973">
        <v>2</v>
      </c>
    </row>
    <row r="3974" spans="1:31" x14ac:dyDescent="0.25">
      <c r="A3974">
        <v>345</v>
      </c>
      <c r="B3974">
        <v>345</v>
      </c>
      <c r="C3974">
        <v>1130</v>
      </c>
      <c r="D3974">
        <v>1.1299999999999999</v>
      </c>
      <c r="E3974" s="3">
        <v>41513</v>
      </c>
      <c r="F3974" s="15">
        <f t="shared" si="124"/>
        <v>2013</v>
      </c>
      <c r="G3974" s="3">
        <f t="shared" si="125"/>
        <v>41517</v>
      </c>
      <c r="H3974" t="s">
        <v>142</v>
      </c>
      <c r="I3974" t="s">
        <v>1228</v>
      </c>
      <c r="J3974" t="b">
        <v>0</v>
      </c>
      <c r="K3974" t="s">
        <v>1699</v>
      </c>
      <c r="L3974">
        <v>96128</v>
      </c>
      <c r="M3974">
        <v>543012</v>
      </c>
      <c r="N3974">
        <v>162406</v>
      </c>
      <c r="O3974">
        <v>139672</v>
      </c>
      <c r="P3974" t="s">
        <v>1694</v>
      </c>
      <c r="Q3974" t="s">
        <v>159</v>
      </c>
      <c r="S3974" t="s">
        <v>151</v>
      </c>
      <c r="W3974">
        <v>8</v>
      </c>
      <c r="X3974">
        <v>13</v>
      </c>
      <c r="Z3974">
        <v>3000307</v>
      </c>
      <c r="AA3974" t="s">
        <v>146</v>
      </c>
      <c r="AB3974">
        <v>345</v>
      </c>
      <c r="AC3974" t="s">
        <v>152</v>
      </c>
      <c r="AD3974" t="s">
        <v>10</v>
      </c>
      <c r="AE3974">
        <v>2</v>
      </c>
    </row>
    <row r="3975" spans="1:31" x14ac:dyDescent="0.25">
      <c r="A3975">
        <v>345</v>
      </c>
      <c r="B3975">
        <v>345</v>
      </c>
      <c r="C3975">
        <v>1130</v>
      </c>
      <c r="D3975">
        <v>12.47</v>
      </c>
      <c r="E3975" s="3">
        <v>41612</v>
      </c>
      <c r="F3975" s="15">
        <f t="shared" si="124"/>
        <v>2013</v>
      </c>
      <c r="G3975" s="3">
        <f t="shared" si="125"/>
        <v>41639</v>
      </c>
      <c r="H3975" t="s">
        <v>142</v>
      </c>
      <c r="I3975" t="s">
        <v>1233</v>
      </c>
      <c r="J3975" t="b">
        <v>0</v>
      </c>
      <c r="K3975" t="s">
        <v>1702</v>
      </c>
      <c r="L3975">
        <v>96128</v>
      </c>
      <c r="M3975">
        <v>565367</v>
      </c>
      <c r="N3975">
        <v>169433</v>
      </c>
      <c r="O3975">
        <v>146877</v>
      </c>
      <c r="P3975" t="s">
        <v>158</v>
      </c>
      <c r="Q3975" t="s">
        <v>159</v>
      </c>
      <c r="S3975" t="s">
        <v>151</v>
      </c>
      <c r="W3975">
        <v>12</v>
      </c>
      <c r="X3975">
        <v>13</v>
      </c>
      <c r="Z3975">
        <v>3008346</v>
      </c>
      <c r="AA3975" t="s">
        <v>146</v>
      </c>
      <c r="AB3975">
        <v>345</v>
      </c>
      <c r="AC3975" t="s">
        <v>152</v>
      </c>
      <c r="AD3975" t="s">
        <v>10</v>
      </c>
      <c r="AE3975">
        <v>2</v>
      </c>
    </row>
    <row r="3976" spans="1:31" x14ac:dyDescent="0.25">
      <c r="A3976">
        <v>345</v>
      </c>
      <c r="B3976">
        <v>345</v>
      </c>
      <c r="C3976">
        <v>1130</v>
      </c>
      <c r="D3976">
        <v>92.47</v>
      </c>
      <c r="E3976" s="3">
        <v>41745</v>
      </c>
      <c r="F3976" s="15">
        <f t="shared" si="124"/>
        <v>2014</v>
      </c>
      <c r="G3976" s="3">
        <f t="shared" si="125"/>
        <v>41759</v>
      </c>
      <c r="H3976" t="s">
        <v>142</v>
      </c>
      <c r="I3976" t="s">
        <v>442</v>
      </c>
      <c r="J3976" t="b">
        <v>0</v>
      </c>
      <c r="K3976">
        <v>345101</v>
      </c>
      <c r="L3976">
        <v>96127</v>
      </c>
      <c r="M3976">
        <v>593961</v>
      </c>
      <c r="N3976">
        <v>178751</v>
      </c>
      <c r="S3976" t="s">
        <v>151</v>
      </c>
      <c r="W3976">
        <v>4</v>
      </c>
      <c r="X3976">
        <v>14</v>
      </c>
      <c r="Z3976">
        <v>3009296</v>
      </c>
      <c r="AA3976" t="s">
        <v>146</v>
      </c>
      <c r="AB3976">
        <v>345</v>
      </c>
      <c r="AC3976" t="s">
        <v>152</v>
      </c>
      <c r="AD3976" t="s">
        <v>10</v>
      </c>
      <c r="AE3976">
        <v>1</v>
      </c>
    </row>
    <row r="3977" spans="1:31" x14ac:dyDescent="0.25">
      <c r="A3977">
        <v>345</v>
      </c>
      <c r="B3977">
        <v>345</v>
      </c>
      <c r="C3977">
        <v>1130</v>
      </c>
      <c r="D3977">
        <v>50.51</v>
      </c>
      <c r="E3977" s="3">
        <v>41761</v>
      </c>
      <c r="F3977" s="15">
        <f t="shared" si="124"/>
        <v>2014</v>
      </c>
      <c r="G3977" s="3">
        <f t="shared" si="125"/>
        <v>41790</v>
      </c>
      <c r="H3977" t="s">
        <v>142</v>
      </c>
      <c r="I3977" t="s">
        <v>426</v>
      </c>
      <c r="J3977" t="b">
        <v>0</v>
      </c>
      <c r="L3977">
        <v>96127</v>
      </c>
      <c r="M3977">
        <v>598125</v>
      </c>
      <c r="N3977">
        <v>179993</v>
      </c>
      <c r="S3977" t="s">
        <v>151</v>
      </c>
      <c r="W3977">
        <v>5</v>
      </c>
      <c r="X3977">
        <v>14</v>
      </c>
      <c r="Z3977">
        <v>3014539</v>
      </c>
      <c r="AA3977" t="s">
        <v>146</v>
      </c>
      <c r="AB3977">
        <v>345</v>
      </c>
      <c r="AC3977" t="s">
        <v>152</v>
      </c>
      <c r="AD3977" t="s">
        <v>10</v>
      </c>
      <c r="AE3977">
        <v>2</v>
      </c>
    </row>
    <row r="3978" spans="1:31" x14ac:dyDescent="0.25">
      <c r="A3978">
        <v>345</v>
      </c>
      <c r="B3978">
        <v>345</v>
      </c>
      <c r="C3978">
        <v>1130</v>
      </c>
      <c r="D3978">
        <v>31.8</v>
      </c>
      <c r="E3978" s="3">
        <v>41779</v>
      </c>
      <c r="F3978" s="15">
        <f t="shared" si="124"/>
        <v>2014</v>
      </c>
      <c r="G3978" s="3">
        <f t="shared" si="125"/>
        <v>41790</v>
      </c>
      <c r="H3978" t="s">
        <v>142</v>
      </c>
      <c r="I3978" t="s">
        <v>442</v>
      </c>
      <c r="J3978" t="b">
        <v>0</v>
      </c>
      <c r="K3978" t="s">
        <v>1706</v>
      </c>
      <c r="L3978">
        <v>96127</v>
      </c>
      <c r="M3978">
        <v>601963</v>
      </c>
      <c r="N3978">
        <v>181553</v>
      </c>
      <c r="O3978">
        <v>157106</v>
      </c>
      <c r="P3978" t="s">
        <v>158</v>
      </c>
      <c r="Q3978" t="s">
        <v>159</v>
      </c>
      <c r="S3978" t="s">
        <v>151</v>
      </c>
      <c r="W3978">
        <v>5</v>
      </c>
      <c r="X3978">
        <v>14</v>
      </c>
      <c r="Z3978">
        <v>3009296</v>
      </c>
      <c r="AA3978" t="s">
        <v>146</v>
      </c>
      <c r="AB3978">
        <v>345</v>
      </c>
      <c r="AC3978" t="s">
        <v>152</v>
      </c>
      <c r="AD3978" t="s">
        <v>10</v>
      </c>
      <c r="AE3978">
        <v>2</v>
      </c>
    </row>
    <row r="3979" spans="1:31" x14ac:dyDescent="0.25">
      <c r="A3979">
        <v>345</v>
      </c>
      <c r="B3979">
        <v>345</v>
      </c>
      <c r="C3979">
        <v>1130</v>
      </c>
      <c r="D3979">
        <v>146.65</v>
      </c>
      <c r="E3979" s="3">
        <v>41877</v>
      </c>
      <c r="F3979" s="15">
        <f t="shared" si="124"/>
        <v>2014</v>
      </c>
      <c r="G3979" s="3">
        <f t="shared" si="125"/>
        <v>41882</v>
      </c>
      <c r="H3979" t="s">
        <v>142</v>
      </c>
      <c r="I3979" t="s">
        <v>442</v>
      </c>
      <c r="J3979" t="b">
        <v>0</v>
      </c>
      <c r="K3979" t="s">
        <v>1734</v>
      </c>
      <c r="L3979">
        <v>96127</v>
      </c>
      <c r="M3979">
        <v>624196</v>
      </c>
      <c r="N3979">
        <v>189010</v>
      </c>
      <c r="S3979" t="s">
        <v>151</v>
      </c>
      <c r="W3979">
        <v>8</v>
      </c>
      <c r="X3979">
        <v>14</v>
      </c>
      <c r="Z3979">
        <v>3009296</v>
      </c>
      <c r="AA3979" t="s">
        <v>146</v>
      </c>
      <c r="AB3979">
        <v>345</v>
      </c>
      <c r="AC3979" t="s">
        <v>152</v>
      </c>
      <c r="AD3979" t="s">
        <v>10</v>
      </c>
      <c r="AE3979">
        <v>1</v>
      </c>
    </row>
    <row r="3980" spans="1:31" x14ac:dyDescent="0.25">
      <c r="A3980">
        <v>345</v>
      </c>
      <c r="B3980">
        <v>345</v>
      </c>
      <c r="C3980">
        <v>1130</v>
      </c>
      <c r="D3980">
        <v>31.8</v>
      </c>
      <c r="E3980" s="3">
        <v>41885</v>
      </c>
      <c r="F3980" s="15">
        <f t="shared" si="124"/>
        <v>2014</v>
      </c>
      <c r="G3980" s="3">
        <f t="shared" si="125"/>
        <v>41912</v>
      </c>
      <c r="H3980" t="s">
        <v>142</v>
      </c>
      <c r="I3980" t="s">
        <v>442</v>
      </c>
      <c r="J3980" t="b">
        <v>0</v>
      </c>
      <c r="K3980" t="s">
        <v>1735</v>
      </c>
      <c r="L3980">
        <v>96127</v>
      </c>
      <c r="M3980">
        <v>625803</v>
      </c>
      <c r="N3980">
        <v>189497</v>
      </c>
      <c r="S3980" t="s">
        <v>151</v>
      </c>
      <c r="W3980">
        <v>9</v>
      </c>
      <c r="X3980">
        <v>14</v>
      </c>
      <c r="Z3980">
        <v>3009296</v>
      </c>
      <c r="AA3980" t="s">
        <v>146</v>
      </c>
      <c r="AB3980">
        <v>345</v>
      </c>
      <c r="AC3980" t="s">
        <v>152</v>
      </c>
      <c r="AD3980" t="s">
        <v>10</v>
      </c>
      <c r="AE3980">
        <v>1</v>
      </c>
    </row>
    <row r="3981" spans="1:31" x14ac:dyDescent="0.25">
      <c r="A3981">
        <v>345</v>
      </c>
      <c r="B3981">
        <v>345</v>
      </c>
      <c r="C3981">
        <v>1130</v>
      </c>
      <c r="D3981">
        <v>0.01</v>
      </c>
      <c r="E3981" s="3">
        <v>41912</v>
      </c>
      <c r="F3981" s="15">
        <f t="shared" si="124"/>
        <v>2014</v>
      </c>
      <c r="G3981" s="3">
        <f t="shared" si="125"/>
        <v>41912</v>
      </c>
      <c r="H3981" t="s">
        <v>142</v>
      </c>
      <c r="I3981" t="s">
        <v>1233</v>
      </c>
      <c r="J3981" t="b">
        <v>0</v>
      </c>
      <c r="K3981" t="s">
        <v>1706</v>
      </c>
      <c r="L3981">
        <v>96128</v>
      </c>
      <c r="M3981">
        <v>631888</v>
      </c>
      <c r="N3981">
        <v>191488</v>
      </c>
      <c r="O3981">
        <v>168008</v>
      </c>
      <c r="P3981" t="s">
        <v>1694</v>
      </c>
      <c r="Q3981" t="s">
        <v>159</v>
      </c>
      <c r="S3981" t="s">
        <v>151</v>
      </c>
      <c r="W3981">
        <v>9</v>
      </c>
      <c r="X3981">
        <v>14</v>
      </c>
      <c r="Z3981">
        <v>3008346</v>
      </c>
      <c r="AA3981" t="s">
        <v>146</v>
      </c>
      <c r="AB3981">
        <v>345</v>
      </c>
      <c r="AC3981" t="s">
        <v>152</v>
      </c>
      <c r="AD3981" t="s">
        <v>10</v>
      </c>
      <c r="AE3981">
        <v>2</v>
      </c>
    </row>
    <row r="3982" spans="1:31" x14ac:dyDescent="0.25">
      <c r="A3982">
        <v>345</v>
      </c>
      <c r="B3982">
        <v>345</v>
      </c>
      <c r="C3982">
        <v>1130</v>
      </c>
      <c r="D3982">
        <v>26.65</v>
      </c>
      <c r="E3982" s="3">
        <v>41925</v>
      </c>
      <c r="F3982" s="15">
        <f t="shared" si="124"/>
        <v>2014</v>
      </c>
      <c r="G3982" s="3">
        <f t="shared" si="125"/>
        <v>41943</v>
      </c>
      <c r="H3982" t="s">
        <v>142</v>
      </c>
      <c r="I3982" t="s">
        <v>1233</v>
      </c>
      <c r="J3982" t="b">
        <v>0</v>
      </c>
      <c r="K3982" t="s">
        <v>1714</v>
      </c>
      <c r="L3982">
        <v>96128</v>
      </c>
      <c r="M3982">
        <v>635967</v>
      </c>
      <c r="N3982">
        <v>192477</v>
      </c>
      <c r="O3982">
        <v>169815</v>
      </c>
      <c r="P3982" t="s">
        <v>1694</v>
      </c>
      <c r="Q3982" t="s">
        <v>159</v>
      </c>
      <c r="S3982" t="s">
        <v>151</v>
      </c>
      <c r="W3982">
        <v>10</v>
      </c>
      <c r="X3982">
        <v>14</v>
      </c>
      <c r="Z3982">
        <v>3008346</v>
      </c>
      <c r="AA3982" t="s">
        <v>146</v>
      </c>
      <c r="AB3982">
        <v>345</v>
      </c>
      <c r="AC3982" t="s">
        <v>152</v>
      </c>
      <c r="AD3982" t="s">
        <v>10</v>
      </c>
      <c r="AE3982">
        <v>2</v>
      </c>
    </row>
    <row r="3983" spans="1:31" x14ac:dyDescent="0.25">
      <c r="A3983">
        <v>345</v>
      </c>
      <c r="B3983">
        <v>345</v>
      </c>
      <c r="C3983">
        <v>1130</v>
      </c>
      <c r="D3983">
        <v>65.099999999999994</v>
      </c>
      <c r="E3983" s="3">
        <v>41926</v>
      </c>
      <c r="F3983" s="15">
        <f t="shared" si="124"/>
        <v>2014</v>
      </c>
      <c r="G3983" s="3">
        <f t="shared" si="125"/>
        <v>41943</v>
      </c>
      <c r="H3983" t="s">
        <v>142</v>
      </c>
      <c r="I3983" t="s">
        <v>1228</v>
      </c>
      <c r="J3983" t="b">
        <v>0</v>
      </c>
      <c r="K3983" t="s">
        <v>1715</v>
      </c>
      <c r="L3983">
        <v>96128</v>
      </c>
      <c r="M3983">
        <v>636247</v>
      </c>
      <c r="N3983">
        <v>192573</v>
      </c>
      <c r="O3983">
        <v>170103</v>
      </c>
      <c r="P3983" t="s">
        <v>1694</v>
      </c>
      <c r="Q3983" t="s">
        <v>159</v>
      </c>
      <c r="S3983" t="s">
        <v>151</v>
      </c>
      <c r="W3983">
        <v>10</v>
      </c>
      <c r="X3983">
        <v>14</v>
      </c>
      <c r="Z3983">
        <v>3000307</v>
      </c>
      <c r="AA3983" t="s">
        <v>146</v>
      </c>
      <c r="AB3983">
        <v>345</v>
      </c>
      <c r="AC3983" t="s">
        <v>152</v>
      </c>
      <c r="AD3983" t="s">
        <v>10</v>
      </c>
      <c r="AE3983">
        <v>2</v>
      </c>
    </row>
    <row r="3984" spans="1:31" x14ac:dyDescent="0.25">
      <c r="A3984">
        <v>345</v>
      </c>
      <c r="B3984">
        <v>345</v>
      </c>
      <c r="C3984">
        <v>1130</v>
      </c>
      <c r="D3984">
        <v>28.08</v>
      </c>
      <c r="E3984" s="3">
        <v>41961</v>
      </c>
      <c r="F3984" s="15">
        <f t="shared" si="124"/>
        <v>2014</v>
      </c>
      <c r="G3984" s="3">
        <f t="shared" si="125"/>
        <v>41973</v>
      </c>
      <c r="H3984" t="s">
        <v>142</v>
      </c>
      <c r="I3984" t="s">
        <v>442</v>
      </c>
      <c r="J3984" t="b">
        <v>0</v>
      </c>
      <c r="K3984" t="s">
        <v>1716</v>
      </c>
      <c r="L3984">
        <v>96127</v>
      </c>
      <c r="M3984">
        <v>644432</v>
      </c>
      <c r="N3984">
        <v>195052</v>
      </c>
      <c r="O3984">
        <v>172903</v>
      </c>
      <c r="P3984" t="s">
        <v>158</v>
      </c>
      <c r="Q3984" t="s">
        <v>159</v>
      </c>
      <c r="S3984" t="s">
        <v>151</v>
      </c>
      <c r="W3984">
        <v>11</v>
      </c>
      <c r="X3984">
        <v>14</v>
      </c>
      <c r="Z3984">
        <v>3009296</v>
      </c>
      <c r="AA3984" t="s">
        <v>146</v>
      </c>
      <c r="AB3984">
        <v>345</v>
      </c>
      <c r="AC3984" t="s">
        <v>152</v>
      </c>
      <c r="AD3984" t="s">
        <v>10</v>
      </c>
      <c r="AE3984">
        <v>2</v>
      </c>
    </row>
    <row r="3985" spans="1:31" x14ac:dyDescent="0.25">
      <c r="A3985">
        <v>345</v>
      </c>
      <c r="B3985">
        <v>345</v>
      </c>
      <c r="C3985">
        <v>1130</v>
      </c>
      <c r="D3985">
        <v>584.33000000000004</v>
      </c>
      <c r="E3985" s="3">
        <v>41991</v>
      </c>
      <c r="F3985" s="15">
        <f t="shared" si="124"/>
        <v>2014</v>
      </c>
      <c r="G3985" s="3">
        <f t="shared" si="125"/>
        <v>42004</v>
      </c>
      <c r="H3985" t="s">
        <v>142</v>
      </c>
      <c r="I3985" t="s">
        <v>1233</v>
      </c>
      <c r="J3985" t="b">
        <v>0</v>
      </c>
      <c r="K3985" t="s">
        <v>1736</v>
      </c>
      <c r="L3985">
        <v>96128</v>
      </c>
      <c r="M3985">
        <v>651405</v>
      </c>
      <c r="N3985">
        <v>197166</v>
      </c>
      <c r="S3985" t="s">
        <v>151</v>
      </c>
      <c r="W3985">
        <v>12</v>
      </c>
      <c r="X3985">
        <v>14</v>
      </c>
      <c r="Z3985">
        <v>3008346</v>
      </c>
      <c r="AA3985" t="s">
        <v>146</v>
      </c>
      <c r="AB3985">
        <v>345</v>
      </c>
      <c r="AC3985" t="s">
        <v>152</v>
      </c>
      <c r="AD3985" t="s">
        <v>10</v>
      </c>
      <c r="AE3985">
        <v>1</v>
      </c>
    </row>
    <row r="3986" spans="1:31" x14ac:dyDescent="0.25">
      <c r="A3986">
        <v>345</v>
      </c>
      <c r="B3986">
        <v>345</v>
      </c>
      <c r="C3986">
        <v>1130</v>
      </c>
      <c r="D3986">
        <v>17.239999999999998</v>
      </c>
      <c r="E3986" s="3">
        <v>42051</v>
      </c>
      <c r="F3986" s="15">
        <f t="shared" si="124"/>
        <v>2015</v>
      </c>
      <c r="G3986" s="3">
        <f t="shared" si="125"/>
        <v>42063</v>
      </c>
      <c r="H3986" t="s">
        <v>142</v>
      </c>
      <c r="I3986" t="s">
        <v>442</v>
      </c>
      <c r="J3986" t="b">
        <v>0</v>
      </c>
      <c r="K3986" t="s">
        <v>1717</v>
      </c>
      <c r="L3986">
        <v>96127</v>
      </c>
      <c r="M3986">
        <v>663671</v>
      </c>
      <c r="N3986">
        <v>201267</v>
      </c>
      <c r="O3986">
        <v>178792</v>
      </c>
      <c r="P3986" t="s">
        <v>1694</v>
      </c>
      <c r="Q3986" t="s">
        <v>159</v>
      </c>
      <c r="S3986" t="s">
        <v>151</v>
      </c>
      <c r="W3986">
        <v>2</v>
      </c>
      <c r="X3986">
        <v>15</v>
      </c>
      <c r="Z3986">
        <v>3009296</v>
      </c>
      <c r="AA3986" t="s">
        <v>146</v>
      </c>
      <c r="AB3986">
        <v>345</v>
      </c>
      <c r="AC3986" t="s">
        <v>152</v>
      </c>
      <c r="AD3986" t="s">
        <v>10</v>
      </c>
      <c r="AE3986">
        <v>2</v>
      </c>
    </row>
    <row r="3987" spans="1:31" x14ac:dyDescent="0.25">
      <c r="A3987">
        <v>345</v>
      </c>
      <c r="B3987">
        <v>345</v>
      </c>
      <c r="C3987">
        <v>1130</v>
      </c>
      <c r="D3987">
        <v>45.74</v>
      </c>
      <c r="E3987" s="3">
        <v>42066</v>
      </c>
      <c r="F3987" s="15">
        <f t="shared" si="124"/>
        <v>2015</v>
      </c>
      <c r="G3987" s="3">
        <f t="shared" si="125"/>
        <v>42094</v>
      </c>
      <c r="H3987" t="s">
        <v>142</v>
      </c>
      <c r="I3987" t="s">
        <v>1233</v>
      </c>
      <c r="J3987" t="b">
        <v>0</v>
      </c>
      <c r="K3987" t="s">
        <v>1718</v>
      </c>
      <c r="L3987">
        <v>96128</v>
      </c>
      <c r="M3987">
        <v>666967</v>
      </c>
      <c r="N3987">
        <v>202249</v>
      </c>
      <c r="O3987">
        <v>179524</v>
      </c>
      <c r="P3987" t="s">
        <v>1694</v>
      </c>
      <c r="Q3987" t="s">
        <v>159</v>
      </c>
      <c r="S3987" t="s">
        <v>151</v>
      </c>
      <c r="W3987">
        <v>3</v>
      </c>
      <c r="X3987">
        <v>15</v>
      </c>
      <c r="Z3987">
        <v>3008346</v>
      </c>
      <c r="AA3987" t="s">
        <v>146</v>
      </c>
      <c r="AB3987">
        <v>345</v>
      </c>
      <c r="AC3987" t="s">
        <v>152</v>
      </c>
      <c r="AD3987" t="s">
        <v>10</v>
      </c>
      <c r="AE3987">
        <v>2</v>
      </c>
    </row>
    <row r="3988" spans="1:31" x14ac:dyDescent="0.25">
      <c r="A3988">
        <v>345</v>
      </c>
      <c r="B3988">
        <v>345</v>
      </c>
      <c r="C3988">
        <v>1130</v>
      </c>
      <c r="D3988">
        <v>39.840000000000003</v>
      </c>
      <c r="E3988" s="3">
        <v>42095</v>
      </c>
      <c r="F3988" s="15">
        <f t="shared" si="124"/>
        <v>2015</v>
      </c>
      <c r="G3988" s="3">
        <f t="shared" si="125"/>
        <v>42124</v>
      </c>
      <c r="H3988" t="s">
        <v>142</v>
      </c>
      <c r="I3988" t="s">
        <v>1719</v>
      </c>
      <c r="J3988" t="b">
        <v>0</v>
      </c>
      <c r="K3988" t="s">
        <v>1720</v>
      </c>
      <c r="L3988">
        <v>96128</v>
      </c>
      <c r="M3988">
        <v>673704</v>
      </c>
      <c r="N3988">
        <v>204547</v>
      </c>
      <c r="O3988">
        <v>182025</v>
      </c>
      <c r="P3988" t="s">
        <v>158</v>
      </c>
      <c r="Q3988" t="s">
        <v>159</v>
      </c>
      <c r="S3988" t="s">
        <v>151</v>
      </c>
      <c r="W3988">
        <v>4</v>
      </c>
      <c r="X3988">
        <v>15</v>
      </c>
      <c r="Z3988">
        <v>3008346</v>
      </c>
      <c r="AA3988" t="s">
        <v>146</v>
      </c>
      <c r="AB3988">
        <v>345</v>
      </c>
      <c r="AC3988" t="s">
        <v>152</v>
      </c>
      <c r="AD3988" t="s">
        <v>10</v>
      </c>
      <c r="AE3988">
        <v>2</v>
      </c>
    </row>
    <row r="3989" spans="1:31" x14ac:dyDescent="0.25">
      <c r="A3989">
        <v>345</v>
      </c>
      <c r="B3989">
        <v>345</v>
      </c>
      <c r="C3989">
        <v>1130</v>
      </c>
      <c r="D3989">
        <v>153.38</v>
      </c>
      <c r="E3989" s="3">
        <v>42192</v>
      </c>
      <c r="F3989" s="15">
        <f t="shared" si="124"/>
        <v>2015</v>
      </c>
      <c r="G3989" s="3">
        <f t="shared" si="125"/>
        <v>42216</v>
      </c>
      <c r="H3989" t="s">
        <v>142</v>
      </c>
      <c r="I3989" t="s">
        <v>1719</v>
      </c>
      <c r="J3989" t="b">
        <v>0</v>
      </c>
      <c r="K3989">
        <v>345102</v>
      </c>
      <c r="L3989">
        <v>96128</v>
      </c>
      <c r="M3989">
        <v>695699</v>
      </c>
      <c r="N3989">
        <v>211955</v>
      </c>
      <c r="S3989" t="s">
        <v>151</v>
      </c>
      <c r="W3989">
        <v>7</v>
      </c>
      <c r="X3989">
        <v>15</v>
      </c>
      <c r="Z3989">
        <v>3008346</v>
      </c>
      <c r="AA3989" t="s">
        <v>146</v>
      </c>
      <c r="AB3989">
        <v>345</v>
      </c>
      <c r="AC3989" t="s">
        <v>152</v>
      </c>
      <c r="AD3989" t="s">
        <v>10</v>
      </c>
      <c r="AE3989">
        <v>1</v>
      </c>
    </row>
    <row r="3990" spans="1:31" x14ac:dyDescent="0.25">
      <c r="A3990">
        <v>345</v>
      </c>
      <c r="B3990">
        <v>345</v>
      </c>
      <c r="C3990">
        <v>1130</v>
      </c>
      <c r="D3990">
        <v>140.63</v>
      </c>
      <c r="E3990" s="3">
        <v>42199</v>
      </c>
      <c r="F3990" s="15">
        <f t="shared" si="124"/>
        <v>2015</v>
      </c>
      <c r="G3990" s="3">
        <f t="shared" si="125"/>
        <v>42216</v>
      </c>
      <c r="H3990" t="s">
        <v>142</v>
      </c>
      <c r="I3990" t="s">
        <v>1228</v>
      </c>
      <c r="J3990" t="b">
        <v>0</v>
      </c>
      <c r="K3990" t="s">
        <v>1706</v>
      </c>
      <c r="L3990">
        <v>96128</v>
      </c>
      <c r="M3990">
        <v>697280</v>
      </c>
      <c r="N3990">
        <v>212613</v>
      </c>
      <c r="O3990">
        <v>189125</v>
      </c>
      <c r="P3990" t="s">
        <v>158</v>
      </c>
      <c r="Q3990" t="s">
        <v>159</v>
      </c>
      <c r="S3990" t="s">
        <v>151</v>
      </c>
      <c r="W3990">
        <v>7</v>
      </c>
      <c r="X3990">
        <v>15</v>
      </c>
      <c r="Z3990">
        <v>3000307</v>
      </c>
      <c r="AA3990" t="s">
        <v>146</v>
      </c>
      <c r="AB3990">
        <v>345</v>
      </c>
      <c r="AC3990" t="s">
        <v>152</v>
      </c>
      <c r="AD3990" t="s">
        <v>10</v>
      </c>
      <c r="AE3990">
        <v>2</v>
      </c>
    </row>
    <row r="3991" spans="1:31" x14ac:dyDescent="0.25">
      <c r="A3991">
        <v>345</v>
      </c>
      <c r="B3991">
        <v>345</v>
      </c>
      <c r="C3991">
        <v>1130</v>
      </c>
      <c r="D3991">
        <v>18.91</v>
      </c>
      <c r="E3991" s="3">
        <v>41310</v>
      </c>
      <c r="F3991" s="15">
        <f t="shared" si="124"/>
        <v>2013</v>
      </c>
      <c r="G3991" s="3">
        <f t="shared" si="125"/>
        <v>41333</v>
      </c>
      <c r="H3991" t="s">
        <v>142</v>
      </c>
      <c r="I3991" t="s">
        <v>1298</v>
      </c>
      <c r="J3991" t="b">
        <v>0</v>
      </c>
      <c r="K3991" t="s">
        <v>1737</v>
      </c>
      <c r="L3991">
        <v>96128</v>
      </c>
      <c r="M3991">
        <v>1137</v>
      </c>
      <c r="N3991">
        <v>149684</v>
      </c>
      <c r="S3991" t="s">
        <v>167</v>
      </c>
      <c r="W3991">
        <v>2</v>
      </c>
      <c r="X3991">
        <v>13</v>
      </c>
      <c r="Y3991">
        <v>0.5</v>
      </c>
      <c r="Z3991">
        <v>1099689</v>
      </c>
      <c r="AA3991" t="s">
        <v>146</v>
      </c>
      <c r="AB3991">
        <v>111</v>
      </c>
      <c r="AC3991" t="s">
        <v>10</v>
      </c>
      <c r="AD3991" t="s">
        <v>10</v>
      </c>
      <c r="AE3991">
        <v>730</v>
      </c>
    </row>
    <row r="3992" spans="1:31" x14ac:dyDescent="0.25">
      <c r="A3992">
        <v>345</v>
      </c>
      <c r="B3992">
        <v>345</v>
      </c>
      <c r="C3992">
        <v>1130</v>
      </c>
      <c r="D3992">
        <v>75.62</v>
      </c>
      <c r="E3992" s="3">
        <v>41310</v>
      </c>
      <c r="F3992" s="15">
        <f t="shared" si="124"/>
        <v>2013</v>
      </c>
      <c r="G3992" s="3">
        <f t="shared" si="125"/>
        <v>41333</v>
      </c>
      <c r="H3992" t="s">
        <v>142</v>
      </c>
      <c r="I3992" t="s">
        <v>171</v>
      </c>
      <c r="J3992" t="b">
        <v>0</v>
      </c>
      <c r="K3992" t="s">
        <v>169</v>
      </c>
      <c r="L3992">
        <v>96128</v>
      </c>
      <c r="M3992">
        <v>1137</v>
      </c>
      <c r="N3992">
        <v>149684</v>
      </c>
      <c r="S3992" t="s">
        <v>167</v>
      </c>
      <c r="W3992">
        <v>2</v>
      </c>
      <c r="X3992">
        <v>13</v>
      </c>
      <c r="Y3992">
        <v>2</v>
      </c>
      <c r="Z3992">
        <v>1098824</v>
      </c>
      <c r="AA3992" t="s">
        <v>146</v>
      </c>
      <c r="AB3992">
        <v>111</v>
      </c>
      <c r="AC3992" t="s">
        <v>10</v>
      </c>
      <c r="AD3992" t="s">
        <v>10</v>
      </c>
      <c r="AE3992">
        <v>752</v>
      </c>
    </row>
    <row r="3993" spans="1:31" x14ac:dyDescent="0.25">
      <c r="A3993">
        <v>345</v>
      </c>
      <c r="B3993">
        <v>345</v>
      </c>
      <c r="C3993">
        <v>1130</v>
      </c>
      <c r="D3993">
        <v>75.62</v>
      </c>
      <c r="E3993" s="3">
        <v>41310</v>
      </c>
      <c r="F3993" s="15">
        <f t="shared" si="124"/>
        <v>2013</v>
      </c>
      <c r="G3993" s="3">
        <f t="shared" si="125"/>
        <v>41333</v>
      </c>
      <c r="H3993" t="s">
        <v>142</v>
      </c>
      <c r="I3993" t="s">
        <v>175</v>
      </c>
      <c r="J3993" t="b">
        <v>0</v>
      </c>
      <c r="K3993" t="s">
        <v>169</v>
      </c>
      <c r="L3993">
        <v>96128</v>
      </c>
      <c r="M3993">
        <v>1137</v>
      </c>
      <c r="N3993">
        <v>149684</v>
      </c>
      <c r="S3993" t="s">
        <v>167</v>
      </c>
      <c r="W3993">
        <v>2</v>
      </c>
      <c r="X3993">
        <v>13</v>
      </c>
      <c r="Y3993">
        <v>2</v>
      </c>
      <c r="Z3993">
        <v>1099394</v>
      </c>
      <c r="AA3993" t="s">
        <v>146</v>
      </c>
      <c r="AB3993">
        <v>111</v>
      </c>
      <c r="AC3993" t="s">
        <v>10</v>
      </c>
      <c r="AD3993" t="s">
        <v>10</v>
      </c>
      <c r="AE3993">
        <v>757</v>
      </c>
    </row>
    <row r="3994" spans="1:31" x14ac:dyDescent="0.25">
      <c r="A3994">
        <v>345</v>
      </c>
      <c r="B3994">
        <v>345</v>
      </c>
      <c r="C3994">
        <v>1130</v>
      </c>
      <c r="D3994">
        <v>75.62</v>
      </c>
      <c r="E3994" s="3">
        <v>41324</v>
      </c>
      <c r="F3994" s="15">
        <f t="shared" si="124"/>
        <v>2013</v>
      </c>
      <c r="G3994" s="3">
        <f t="shared" si="125"/>
        <v>41333</v>
      </c>
      <c r="H3994" t="s">
        <v>142</v>
      </c>
      <c r="I3994" t="s">
        <v>358</v>
      </c>
      <c r="J3994" t="b">
        <v>0</v>
      </c>
      <c r="K3994" t="s">
        <v>169</v>
      </c>
      <c r="L3994">
        <v>96127</v>
      </c>
      <c r="M3994">
        <v>1140</v>
      </c>
      <c r="N3994">
        <v>149830</v>
      </c>
      <c r="S3994" t="s">
        <v>167</v>
      </c>
      <c r="W3994">
        <v>2</v>
      </c>
      <c r="X3994">
        <v>13</v>
      </c>
      <c r="Y3994">
        <v>2</v>
      </c>
      <c r="Z3994">
        <v>1098828</v>
      </c>
      <c r="AA3994" t="s">
        <v>146</v>
      </c>
      <c r="AB3994">
        <v>110</v>
      </c>
      <c r="AC3994" t="s">
        <v>10</v>
      </c>
      <c r="AD3994" t="s">
        <v>10</v>
      </c>
      <c r="AE3994">
        <v>929</v>
      </c>
    </row>
    <row r="3995" spans="1:31" x14ac:dyDescent="0.25">
      <c r="A3995">
        <v>345</v>
      </c>
      <c r="B3995">
        <v>345</v>
      </c>
      <c r="C3995">
        <v>1130</v>
      </c>
      <c r="D3995">
        <v>37.81</v>
      </c>
      <c r="E3995" s="3">
        <v>41338</v>
      </c>
      <c r="F3995" s="15">
        <f t="shared" si="124"/>
        <v>2013</v>
      </c>
      <c r="G3995" s="3">
        <f t="shared" si="125"/>
        <v>41364</v>
      </c>
      <c r="H3995" t="s">
        <v>142</v>
      </c>
      <c r="I3995" t="s">
        <v>171</v>
      </c>
      <c r="J3995" t="b">
        <v>0</v>
      </c>
      <c r="K3995" t="s">
        <v>169</v>
      </c>
      <c r="L3995">
        <v>96128</v>
      </c>
      <c r="M3995">
        <v>1149</v>
      </c>
      <c r="N3995">
        <v>151652</v>
      </c>
      <c r="S3995" t="s">
        <v>167</v>
      </c>
      <c r="W3995">
        <v>3</v>
      </c>
      <c r="X3995">
        <v>13</v>
      </c>
      <c r="Y3995">
        <v>1</v>
      </c>
      <c r="Z3995">
        <v>1098824</v>
      </c>
      <c r="AA3995" t="s">
        <v>146</v>
      </c>
      <c r="AB3995">
        <v>110</v>
      </c>
      <c r="AC3995" t="s">
        <v>10</v>
      </c>
      <c r="AD3995" t="s">
        <v>10</v>
      </c>
      <c r="AE3995">
        <v>955</v>
      </c>
    </row>
    <row r="3996" spans="1:31" x14ac:dyDescent="0.25">
      <c r="A3996">
        <v>345</v>
      </c>
      <c r="B3996">
        <v>345</v>
      </c>
      <c r="C3996">
        <v>1130</v>
      </c>
      <c r="D3996">
        <v>37.81</v>
      </c>
      <c r="E3996" s="3">
        <v>41338</v>
      </c>
      <c r="F3996" s="15">
        <f t="shared" si="124"/>
        <v>2013</v>
      </c>
      <c r="G3996" s="3">
        <f t="shared" si="125"/>
        <v>41364</v>
      </c>
      <c r="H3996" t="s">
        <v>142</v>
      </c>
      <c r="I3996" t="s">
        <v>175</v>
      </c>
      <c r="J3996" t="b">
        <v>0</v>
      </c>
      <c r="K3996" t="s">
        <v>169</v>
      </c>
      <c r="L3996">
        <v>96128</v>
      </c>
      <c r="M3996">
        <v>1149</v>
      </c>
      <c r="N3996">
        <v>151652</v>
      </c>
      <c r="S3996" t="s">
        <v>167</v>
      </c>
      <c r="W3996">
        <v>3</v>
      </c>
      <c r="X3996">
        <v>13</v>
      </c>
      <c r="Y3996">
        <v>1</v>
      </c>
      <c r="Z3996">
        <v>1099394</v>
      </c>
      <c r="AA3996" t="s">
        <v>146</v>
      </c>
      <c r="AB3996">
        <v>110</v>
      </c>
      <c r="AC3996" t="s">
        <v>10</v>
      </c>
      <c r="AD3996" t="s">
        <v>10</v>
      </c>
      <c r="AE3996">
        <v>958</v>
      </c>
    </row>
    <row r="3997" spans="1:31" x14ac:dyDescent="0.25">
      <c r="A3997">
        <v>345</v>
      </c>
      <c r="B3997">
        <v>345</v>
      </c>
      <c r="C3997">
        <v>1130</v>
      </c>
      <c r="D3997">
        <v>151.24</v>
      </c>
      <c r="E3997" s="3">
        <v>41352</v>
      </c>
      <c r="F3997" s="15">
        <f t="shared" si="124"/>
        <v>2013</v>
      </c>
      <c r="G3997" s="3">
        <f t="shared" si="125"/>
        <v>41364</v>
      </c>
      <c r="H3997" t="s">
        <v>142</v>
      </c>
      <c r="I3997" t="s">
        <v>175</v>
      </c>
      <c r="J3997" t="b">
        <v>0</v>
      </c>
      <c r="K3997" t="s">
        <v>169</v>
      </c>
      <c r="L3997">
        <v>96128</v>
      </c>
      <c r="M3997">
        <v>1152</v>
      </c>
      <c r="N3997">
        <v>151901</v>
      </c>
      <c r="S3997" t="s">
        <v>167</v>
      </c>
      <c r="W3997">
        <v>3</v>
      </c>
      <c r="X3997">
        <v>13</v>
      </c>
      <c r="Y3997">
        <v>4</v>
      </c>
      <c r="Z3997">
        <v>1099394</v>
      </c>
      <c r="AA3997" t="s">
        <v>146</v>
      </c>
      <c r="AB3997">
        <v>110</v>
      </c>
      <c r="AC3997" t="s">
        <v>10</v>
      </c>
      <c r="AD3997" t="s">
        <v>10</v>
      </c>
      <c r="AE3997">
        <v>1030</v>
      </c>
    </row>
    <row r="3998" spans="1:31" x14ac:dyDescent="0.25">
      <c r="A3998">
        <v>345</v>
      </c>
      <c r="B3998">
        <v>345</v>
      </c>
      <c r="C3998">
        <v>1130</v>
      </c>
      <c r="D3998">
        <v>151.24</v>
      </c>
      <c r="E3998" s="3">
        <v>41352</v>
      </c>
      <c r="F3998" s="15">
        <f t="shared" si="124"/>
        <v>2013</v>
      </c>
      <c r="G3998" s="3">
        <f t="shared" si="125"/>
        <v>41364</v>
      </c>
      <c r="H3998" t="s">
        <v>142</v>
      </c>
      <c r="I3998" t="s">
        <v>171</v>
      </c>
      <c r="J3998" t="b">
        <v>0</v>
      </c>
      <c r="K3998" t="s">
        <v>169</v>
      </c>
      <c r="L3998">
        <v>96128</v>
      </c>
      <c r="M3998">
        <v>1152</v>
      </c>
      <c r="N3998">
        <v>151901</v>
      </c>
      <c r="S3998" t="s">
        <v>167</v>
      </c>
      <c r="W3998">
        <v>3</v>
      </c>
      <c r="X3998">
        <v>13</v>
      </c>
      <c r="Y3998">
        <v>4</v>
      </c>
      <c r="Z3998">
        <v>1098824</v>
      </c>
      <c r="AA3998" t="s">
        <v>146</v>
      </c>
      <c r="AB3998">
        <v>110</v>
      </c>
      <c r="AC3998" t="s">
        <v>10</v>
      </c>
      <c r="AD3998" t="s">
        <v>10</v>
      </c>
      <c r="AE3998">
        <v>1042</v>
      </c>
    </row>
    <row r="3999" spans="1:31" x14ac:dyDescent="0.25">
      <c r="A3999">
        <v>345</v>
      </c>
      <c r="B3999">
        <v>345</v>
      </c>
      <c r="C3999">
        <v>1130</v>
      </c>
      <c r="D3999">
        <v>245.77</v>
      </c>
      <c r="E3999" s="3">
        <v>41366</v>
      </c>
      <c r="F3999" s="15">
        <f t="shared" si="124"/>
        <v>2013</v>
      </c>
      <c r="G3999" s="3">
        <f t="shared" si="125"/>
        <v>41394</v>
      </c>
      <c r="H3999" t="s">
        <v>142</v>
      </c>
      <c r="I3999" t="s">
        <v>171</v>
      </c>
      <c r="J3999" t="b">
        <v>0</v>
      </c>
      <c r="K3999" t="s">
        <v>169</v>
      </c>
      <c r="L3999">
        <v>96128</v>
      </c>
      <c r="M3999">
        <v>1161</v>
      </c>
      <c r="N3999">
        <v>153302</v>
      </c>
      <c r="S3999" t="s">
        <v>167</v>
      </c>
      <c r="W3999">
        <v>4</v>
      </c>
      <c r="X3999">
        <v>13</v>
      </c>
      <c r="Y3999">
        <v>6.5</v>
      </c>
      <c r="Z3999">
        <v>1098824</v>
      </c>
      <c r="AA3999" t="s">
        <v>146</v>
      </c>
      <c r="AB3999">
        <v>102</v>
      </c>
      <c r="AC3999" t="s">
        <v>10</v>
      </c>
      <c r="AD3999" t="s">
        <v>10</v>
      </c>
      <c r="AE3999">
        <v>1030</v>
      </c>
    </row>
    <row r="4000" spans="1:31" x14ac:dyDescent="0.25">
      <c r="A4000">
        <v>345</v>
      </c>
      <c r="B4000">
        <v>345</v>
      </c>
      <c r="C4000">
        <v>1130</v>
      </c>
      <c r="D4000">
        <v>245.77</v>
      </c>
      <c r="E4000" s="3">
        <v>41366</v>
      </c>
      <c r="F4000" s="15">
        <f t="shared" si="124"/>
        <v>2013</v>
      </c>
      <c r="G4000" s="3">
        <f t="shared" si="125"/>
        <v>41394</v>
      </c>
      <c r="H4000" t="s">
        <v>142</v>
      </c>
      <c r="I4000" t="s">
        <v>175</v>
      </c>
      <c r="J4000" t="b">
        <v>0</v>
      </c>
      <c r="K4000" t="s">
        <v>169</v>
      </c>
      <c r="L4000">
        <v>96128</v>
      </c>
      <c r="M4000">
        <v>1161</v>
      </c>
      <c r="N4000">
        <v>153302</v>
      </c>
      <c r="S4000" t="s">
        <v>167</v>
      </c>
      <c r="W4000">
        <v>4</v>
      </c>
      <c r="X4000">
        <v>13</v>
      </c>
      <c r="Y4000">
        <v>6.5</v>
      </c>
      <c r="Z4000">
        <v>1099394</v>
      </c>
      <c r="AA4000" t="s">
        <v>146</v>
      </c>
      <c r="AB4000">
        <v>102</v>
      </c>
      <c r="AC4000" t="s">
        <v>10</v>
      </c>
      <c r="AD4000" t="s">
        <v>10</v>
      </c>
      <c r="AE4000">
        <v>1045</v>
      </c>
    </row>
    <row r="4001" spans="1:31" x14ac:dyDescent="0.25">
      <c r="A4001">
        <v>345</v>
      </c>
      <c r="B4001">
        <v>345</v>
      </c>
      <c r="C4001">
        <v>1130</v>
      </c>
      <c r="D4001">
        <v>75.62</v>
      </c>
      <c r="E4001" s="3">
        <v>41379</v>
      </c>
      <c r="F4001" s="15">
        <f t="shared" si="124"/>
        <v>2013</v>
      </c>
      <c r="G4001" s="3">
        <f t="shared" si="125"/>
        <v>41394</v>
      </c>
      <c r="H4001" t="s">
        <v>142</v>
      </c>
      <c r="I4001" t="s">
        <v>168</v>
      </c>
      <c r="J4001" t="b">
        <v>0</v>
      </c>
      <c r="K4001" t="s">
        <v>169</v>
      </c>
      <c r="L4001">
        <v>96128</v>
      </c>
      <c r="M4001">
        <v>1164</v>
      </c>
      <c r="N4001">
        <v>153404</v>
      </c>
      <c r="S4001" t="s">
        <v>167</v>
      </c>
      <c r="W4001">
        <v>4</v>
      </c>
      <c r="X4001">
        <v>13</v>
      </c>
      <c r="Y4001">
        <v>2</v>
      </c>
      <c r="Z4001">
        <v>1099720</v>
      </c>
      <c r="AA4001" t="s">
        <v>146</v>
      </c>
      <c r="AB4001">
        <v>102</v>
      </c>
      <c r="AC4001" t="s">
        <v>10</v>
      </c>
      <c r="AD4001" t="s">
        <v>10</v>
      </c>
      <c r="AE4001">
        <v>606</v>
      </c>
    </row>
    <row r="4002" spans="1:31" x14ac:dyDescent="0.25">
      <c r="A4002">
        <v>345</v>
      </c>
      <c r="B4002">
        <v>345</v>
      </c>
      <c r="C4002">
        <v>1130</v>
      </c>
      <c r="D4002">
        <v>37.81</v>
      </c>
      <c r="E4002" s="3">
        <v>41379</v>
      </c>
      <c r="F4002" s="15">
        <f t="shared" si="124"/>
        <v>2013</v>
      </c>
      <c r="G4002" s="3">
        <f t="shared" si="125"/>
        <v>41394</v>
      </c>
      <c r="H4002" t="s">
        <v>142</v>
      </c>
      <c r="I4002" t="s">
        <v>168</v>
      </c>
      <c r="J4002" t="b">
        <v>0</v>
      </c>
      <c r="K4002" t="s">
        <v>169</v>
      </c>
      <c r="L4002">
        <v>96128</v>
      </c>
      <c r="M4002">
        <v>1164</v>
      </c>
      <c r="N4002">
        <v>153404</v>
      </c>
      <c r="S4002" t="s">
        <v>167</v>
      </c>
      <c r="W4002">
        <v>4</v>
      </c>
      <c r="X4002">
        <v>13</v>
      </c>
      <c r="Y4002">
        <v>1</v>
      </c>
      <c r="Z4002">
        <v>1099720</v>
      </c>
      <c r="AA4002" t="s">
        <v>146</v>
      </c>
      <c r="AB4002">
        <v>102</v>
      </c>
      <c r="AC4002" t="s">
        <v>10</v>
      </c>
      <c r="AD4002" t="s">
        <v>10</v>
      </c>
      <c r="AE4002">
        <v>607</v>
      </c>
    </row>
    <row r="4003" spans="1:31" x14ac:dyDescent="0.25">
      <c r="A4003">
        <v>345</v>
      </c>
      <c r="B4003">
        <v>345</v>
      </c>
      <c r="C4003">
        <v>1130</v>
      </c>
      <c r="D4003">
        <v>37.81</v>
      </c>
      <c r="E4003" s="3">
        <v>41379</v>
      </c>
      <c r="F4003" s="15">
        <f t="shared" si="124"/>
        <v>2013</v>
      </c>
      <c r="G4003" s="3">
        <f t="shared" si="125"/>
        <v>41394</v>
      </c>
      <c r="H4003" t="s">
        <v>142</v>
      </c>
      <c r="I4003" t="s">
        <v>168</v>
      </c>
      <c r="J4003" t="b">
        <v>0</v>
      </c>
      <c r="K4003" t="s">
        <v>169</v>
      </c>
      <c r="L4003">
        <v>96128</v>
      </c>
      <c r="M4003">
        <v>1164</v>
      </c>
      <c r="N4003">
        <v>153404</v>
      </c>
      <c r="S4003" t="s">
        <v>167</v>
      </c>
      <c r="W4003">
        <v>4</v>
      </c>
      <c r="X4003">
        <v>13</v>
      </c>
      <c r="Y4003">
        <v>1</v>
      </c>
      <c r="Z4003">
        <v>1099720</v>
      </c>
      <c r="AA4003" t="s">
        <v>146</v>
      </c>
      <c r="AB4003">
        <v>102</v>
      </c>
      <c r="AC4003" t="s">
        <v>10</v>
      </c>
      <c r="AD4003" t="s">
        <v>10</v>
      </c>
      <c r="AE4003">
        <v>608</v>
      </c>
    </row>
    <row r="4004" spans="1:31" x14ac:dyDescent="0.25">
      <c r="A4004">
        <v>345</v>
      </c>
      <c r="B4004">
        <v>345</v>
      </c>
      <c r="C4004">
        <v>1130</v>
      </c>
      <c r="D4004">
        <v>37.81</v>
      </c>
      <c r="E4004" s="3">
        <v>41379</v>
      </c>
      <c r="F4004" s="15">
        <f t="shared" si="124"/>
        <v>2013</v>
      </c>
      <c r="G4004" s="3">
        <f t="shared" si="125"/>
        <v>41394</v>
      </c>
      <c r="H4004" t="s">
        <v>142</v>
      </c>
      <c r="I4004" t="s">
        <v>168</v>
      </c>
      <c r="J4004" t="b">
        <v>0</v>
      </c>
      <c r="K4004" t="s">
        <v>169</v>
      </c>
      <c r="L4004">
        <v>96128</v>
      </c>
      <c r="M4004">
        <v>1164</v>
      </c>
      <c r="N4004">
        <v>153404</v>
      </c>
      <c r="S4004" t="s">
        <v>167</v>
      </c>
      <c r="W4004">
        <v>4</v>
      </c>
      <c r="X4004">
        <v>13</v>
      </c>
      <c r="Y4004">
        <v>1</v>
      </c>
      <c r="Z4004">
        <v>1099720</v>
      </c>
      <c r="AA4004" t="s">
        <v>146</v>
      </c>
      <c r="AB4004">
        <v>102</v>
      </c>
      <c r="AC4004" t="s">
        <v>10</v>
      </c>
      <c r="AD4004" t="s">
        <v>10</v>
      </c>
      <c r="AE4004">
        <v>609</v>
      </c>
    </row>
    <row r="4005" spans="1:31" x14ac:dyDescent="0.25">
      <c r="A4005">
        <v>345</v>
      </c>
      <c r="B4005">
        <v>345</v>
      </c>
      <c r="C4005">
        <v>1130</v>
      </c>
      <c r="D4005">
        <v>75.62</v>
      </c>
      <c r="E4005" s="3">
        <v>41379</v>
      </c>
      <c r="F4005" s="15">
        <f t="shared" si="124"/>
        <v>2013</v>
      </c>
      <c r="G4005" s="3">
        <f t="shared" si="125"/>
        <v>41394</v>
      </c>
      <c r="H4005" t="s">
        <v>142</v>
      </c>
      <c r="I4005" t="s">
        <v>168</v>
      </c>
      <c r="J4005" t="b">
        <v>0</v>
      </c>
      <c r="K4005" t="s">
        <v>169</v>
      </c>
      <c r="L4005">
        <v>96128</v>
      </c>
      <c r="M4005">
        <v>1164</v>
      </c>
      <c r="N4005">
        <v>153404</v>
      </c>
      <c r="S4005" t="s">
        <v>167</v>
      </c>
      <c r="W4005">
        <v>4</v>
      </c>
      <c r="X4005">
        <v>13</v>
      </c>
      <c r="Y4005">
        <v>2</v>
      </c>
      <c r="Z4005">
        <v>1099720</v>
      </c>
      <c r="AA4005" t="s">
        <v>146</v>
      </c>
      <c r="AB4005">
        <v>102</v>
      </c>
      <c r="AC4005" t="s">
        <v>10</v>
      </c>
      <c r="AD4005" t="s">
        <v>10</v>
      </c>
      <c r="AE4005">
        <v>610</v>
      </c>
    </row>
    <row r="4006" spans="1:31" x14ac:dyDescent="0.25">
      <c r="A4006">
        <v>345</v>
      </c>
      <c r="B4006">
        <v>345</v>
      </c>
      <c r="C4006">
        <v>1130</v>
      </c>
      <c r="D4006">
        <v>37.81</v>
      </c>
      <c r="E4006" s="3">
        <v>41379</v>
      </c>
      <c r="F4006" s="15">
        <f t="shared" si="124"/>
        <v>2013</v>
      </c>
      <c r="G4006" s="3">
        <f t="shared" si="125"/>
        <v>41394</v>
      </c>
      <c r="H4006" t="s">
        <v>142</v>
      </c>
      <c r="I4006" t="s">
        <v>168</v>
      </c>
      <c r="J4006" t="b">
        <v>0</v>
      </c>
      <c r="K4006" t="s">
        <v>169</v>
      </c>
      <c r="L4006">
        <v>96128</v>
      </c>
      <c r="M4006">
        <v>1164</v>
      </c>
      <c r="N4006">
        <v>153404</v>
      </c>
      <c r="S4006" t="s">
        <v>167</v>
      </c>
      <c r="W4006">
        <v>4</v>
      </c>
      <c r="X4006">
        <v>13</v>
      </c>
      <c r="Y4006">
        <v>1</v>
      </c>
      <c r="Z4006">
        <v>1099720</v>
      </c>
      <c r="AA4006" t="s">
        <v>146</v>
      </c>
      <c r="AB4006">
        <v>102</v>
      </c>
      <c r="AC4006" t="s">
        <v>10</v>
      </c>
      <c r="AD4006" t="s">
        <v>10</v>
      </c>
      <c r="AE4006">
        <v>611</v>
      </c>
    </row>
    <row r="4007" spans="1:31" x14ac:dyDescent="0.25">
      <c r="A4007">
        <v>345</v>
      </c>
      <c r="B4007">
        <v>345</v>
      </c>
      <c r="C4007">
        <v>1130</v>
      </c>
      <c r="D4007">
        <v>151.24</v>
      </c>
      <c r="E4007" s="3">
        <v>41380</v>
      </c>
      <c r="F4007" s="15">
        <f t="shared" si="124"/>
        <v>2013</v>
      </c>
      <c r="G4007" s="3">
        <f t="shared" si="125"/>
        <v>41394</v>
      </c>
      <c r="H4007" t="s">
        <v>142</v>
      </c>
      <c r="I4007" t="s">
        <v>171</v>
      </c>
      <c r="J4007" t="b">
        <v>0</v>
      </c>
      <c r="K4007" t="s">
        <v>169</v>
      </c>
      <c r="L4007">
        <v>96128</v>
      </c>
      <c r="M4007">
        <v>1167</v>
      </c>
      <c r="N4007">
        <v>153887</v>
      </c>
      <c r="S4007" t="s">
        <v>167</v>
      </c>
      <c r="W4007">
        <v>4</v>
      </c>
      <c r="X4007">
        <v>13</v>
      </c>
      <c r="Y4007">
        <v>4</v>
      </c>
      <c r="Z4007">
        <v>1098824</v>
      </c>
      <c r="AA4007" t="s">
        <v>146</v>
      </c>
      <c r="AB4007">
        <v>102</v>
      </c>
      <c r="AC4007" t="s">
        <v>10</v>
      </c>
      <c r="AD4007" t="s">
        <v>10</v>
      </c>
      <c r="AE4007">
        <v>576</v>
      </c>
    </row>
    <row r="4008" spans="1:31" x14ac:dyDescent="0.25">
      <c r="A4008">
        <v>345</v>
      </c>
      <c r="B4008">
        <v>345</v>
      </c>
      <c r="C4008">
        <v>1130</v>
      </c>
      <c r="D4008">
        <v>151.24</v>
      </c>
      <c r="E4008" s="3">
        <v>41380</v>
      </c>
      <c r="F4008" s="15">
        <f t="shared" si="124"/>
        <v>2013</v>
      </c>
      <c r="G4008" s="3">
        <f t="shared" si="125"/>
        <v>41394</v>
      </c>
      <c r="H4008" t="s">
        <v>142</v>
      </c>
      <c r="I4008" t="s">
        <v>175</v>
      </c>
      <c r="J4008" t="b">
        <v>0</v>
      </c>
      <c r="K4008" t="s">
        <v>169</v>
      </c>
      <c r="L4008">
        <v>96128</v>
      </c>
      <c r="M4008">
        <v>1167</v>
      </c>
      <c r="N4008">
        <v>153887</v>
      </c>
      <c r="S4008" t="s">
        <v>167</v>
      </c>
      <c r="W4008">
        <v>4</v>
      </c>
      <c r="X4008">
        <v>13</v>
      </c>
      <c r="Y4008">
        <v>4</v>
      </c>
      <c r="Z4008">
        <v>1099394</v>
      </c>
      <c r="AA4008" t="s">
        <v>146</v>
      </c>
      <c r="AB4008">
        <v>102</v>
      </c>
      <c r="AC4008" t="s">
        <v>10</v>
      </c>
      <c r="AD4008" t="s">
        <v>10</v>
      </c>
      <c r="AE4008">
        <v>597</v>
      </c>
    </row>
    <row r="4009" spans="1:31" x14ac:dyDescent="0.25">
      <c r="A4009">
        <v>345</v>
      </c>
      <c r="B4009">
        <v>345</v>
      </c>
      <c r="C4009">
        <v>1130</v>
      </c>
      <c r="D4009">
        <v>151.24</v>
      </c>
      <c r="E4009" s="3">
        <v>41380</v>
      </c>
      <c r="F4009" s="15">
        <f t="shared" si="124"/>
        <v>2013</v>
      </c>
      <c r="G4009" s="3">
        <f t="shared" si="125"/>
        <v>41394</v>
      </c>
      <c r="H4009" t="s">
        <v>142</v>
      </c>
      <c r="I4009" t="s">
        <v>175</v>
      </c>
      <c r="J4009" t="b">
        <v>0</v>
      </c>
      <c r="K4009" t="s">
        <v>169</v>
      </c>
      <c r="L4009">
        <v>96128</v>
      </c>
      <c r="M4009">
        <v>1167</v>
      </c>
      <c r="N4009">
        <v>153887</v>
      </c>
      <c r="S4009" t="s">
        <v>167</v>
      </c>
      <c r="W4009">
        <v>4</v>
      </c>
      <c r="X4009">
        <v>13</v>
      </c>
      <c r="Y4009">
        <v>4</v>
      </c>
      <c r="Z4009">
        <v>1099394</v>
      </c>
      <c r="AA4009" t="s">
        <v>146</v>
      </c>
      <c r="AB4009">
        <v>102</v>
      </c>
      <c r="AC4009" t="s">
        <v>10</v>
      </c>
      <c r="AD4009" t="s">
        <v>10</v>
      </c>
      <c r="AE4009">
        <v>598</v>
      </c>
    </row>
    <row r="4010" spans="1:31" x14ac:dyDescent="0.25">
      <c r="A4010">
        <v>345</v>
      </c>
      <c r="B4010">
        <v>345</v>
      </c>
      <c r="C4010">
        <v>1130</v>
      </c>
      <c r="D4010">
        <v>151.24</v>
      </c>
      <c r="E4010" s="3">
        <v>41380</v>
      </c>
      <c r="F4010" s="15">
        <f t="shared" si="124"/>
        <v>2013</v>
      </c>
      <c r="G4010" s="3">
        <f t="shared" si="125"/>
        <v>41394</v>
      </c>
      <c r="H4010" t="s">
        <v>142</v>
      </c>
      <c r="I4010" t="s">
        <v>171</v>
      </c>
      <c r="J4010" t="b">
        <v>0</v>
      </c>
      <c r="K4010" t="s">
        <v>169</v>
      </c>
      <c r="L4010">
        <v>96128</v>
      </c>
      <c r="M4010">
        <v>1167</v>
      </c>
      <c r="N4010">
        <v>153887</v>
      </c>
      <c r="S4010" t="s">
        <v>167</v>
      </c>
      <c r="W4010">
        <v>4</v>
      </c>
      <c r="X4010">
        <v>13</v>
      </c>
      <c r="Y4010">
        <v>4</v>
      </c>
      <c r="Z4010">
        <v>1098824</v>
      </c>
      <c r="AA4010" t="s">
        <v>146</v>
      </c>
      <c r="AB4010">
        <v>102</v>
      </c>
      <c r="AC4010" t="s">
        <v>10</v>
      </c>
      <c r="AD4010" t="s">
        <v>10</v>
      </c>
      <c r="AE4010">
        <v>601</v>
      </c>
    </row>
    <row r="4011" spans="1:31" x14ac:dyDescent="0.25">
      <c r="A4011">
        <v>345</v>
      </c>
      <c r="B4011">
        <v>345</v>
      </c>
      <c r="C4011">
        <v>1130</v>
      </c>
      <c r="D4011">
        <v>151.24</v>
      </c>
      <c r="E4011" s="3">
        <v>41394</v>
      </c>
      <c r="F4011" s="15">
        <f t="shared" si="124"/>
        <v>2013</v>
      </c>
      <c r="G4011" s="3">
        <f t="shared" si="125"/>
        <v>41394</v>
      </c>
      <c r="H4011" t="s">
        <v>142</v>
      </c>
      <c r="I4011" t="s">
        <v>168</v>
      </c>
      <c r="J4011" t="b">
        <v>0</v>
      </c>
      <c r="K4011" t="s">
        <v>169</v>
      </c>
      <c r="L4011">
        <v>96128</v>
      </c>
      <c r="M4011">
        <v>1170</v>
      </c>
      <c r="N4011">
        <v>154045</v>
      </c>
      <c r="S4011" t="s">
        <v>167</v>
      </c>
      <c r="W4011">
        <v>4</v>
      </c>
      <c r="X4011">
        <v>13</v>
      </c>
      <c r="Y4011">
        <v>4</v>
      </c>
      <c r="Z4011">
        <v>1099720</v>
      </c>
      <c r="AA4011" t="s">
        <v>146</v>
      </c>
      <c r="AB4011">
        <v>102</v>
      </c>
      <c r="AC4011" t="s">
        <v>10</v>
      </c>
      <c r="AD4011" t="s">
        <v>10</v>
      </c>
      <c r="AE4011">
        <v>1322</v>
      </c>
    </row>
    <row r="4012" spans="1:31" x14ac:dyDescent="0.25">
      <c r="A4012">
        <v>345</v>
      </c>
      <c r="B4012">
        <v>345</v>
      </c>
      <c r="C4012">
        <v>1130</v>
      </c>
      <c r="D4012">
        <v>37.81</v>
      </c>
      <c r="E4012" s="3">
        <v>41394</v>
      </c>
      <c r="F4012" s="15">
        <f t="shared" si="124"/>
        <v>2013</v>
      </c>
      <c r="G4012" s="3">
        <f t="shared" si="125"/>
        <v>41394</v>
      </c>
      <c r="H4012" t="s">
        <v>142</v>
      </c>
      <c r="I4012" t="s">
        <v>168</v>
      </c>
      <c r="J4012" t="b">
        <v>0</v>
      </c>
      <c r="K4012" t="s">
        <v>169</v>
      </c>
      <c r="L4012">
        <v>96128</v>
      </c>
      <c r="M4012">
        <v>1170</v>
      </c>
      <c r="N4012">
        <v>154045</v>
      </c>
      <c r="S4012" t="s">
        <v>167</v>
      </c>
      <c r="W4012">
        <v>4</v>
      </c>
      <c r="X4012">
        <v>13</v>
      </c>
      <c r="Y4012">
        <v>1</v>
      </c>
      <c r="Z4012">
        <v>1099720</v>
      </c>
      <c r="AA4012" t="s">
        <v>146</v>
      </c>
      <c r="AB4012">
        <v>102</v>
      </c>
      <c r="AC4012" t="s">
        <v>10</v>
      </c>
      <c r="AD4012" t="s">
        <v>10</v>
      </c>
      <c r="AE4012">
        <v>1326</v>
      </c>
    </row>
    <row r="4013" spans="1:31" x14ac:dyDescent="0.25">
      <c r="A4013">
        <v>345</v>
      </c>
      <c r="B4013">
        <v>345</v>
      </c>
      <c r="C4013">
        <v>1130</v>
      </c>
      <c r="D4013">
        <v>226.86</v>
      </c>
      <c r="E4013" s="3">
        <v>41394</v>
      </c>
      <c r="F4013" s="15">
        <f t="shared" si="124"/>
        <v>2013</v>
      </c>
      <c r="G4013" s="3">
        <f t="shared" si="125"/>
        <v>41394</v>
      </c>
      <c r="H4013" t="s">
        <v>142</v>
      </c>
      <c r="I4013" t="s">
        <v>175</v>
      </c>
      <c r="J4013" t="b">
        <v>0</v>
      </c>
      <c r="K4013" t="s">
        <v>169</v>
      </c>
      <c r="L4013">
        <v>96128</v>
      </c>
      <c r="M4013">
        <v>1173</v>
      </c>
      <c r="N4013">
        <v>154048</v>
      </c>
      <c r="S4013" t="s">
        <v>167</v>
      </c>
      <c r="W4013">
        <v>4</v>
      </c>
      <c r="X4013">
        <v>13</v>
      </c>
      <c r="Y4013">
        <v>6</v>
      </c>
      <c r="Z4013">
        <v>1099394</v>
      </c>
      <c r="AA4013" t="s">
        <v>146</v>
      </c>
      <c r="AB4013">
        <v>110</v>
      </c>
      <c r="AC4013" t="s">
        <v>10</v>
      </c>
      <c r="AD4013" t="s">
        <v>10</v>
      </c>
      <c r="AE4013">
        <v>1430</v>
      </c>
    </row>
    <row r="4014" spans="1:31" x14ac:dyDescent="0.25">
      <c r="A4014">
        <v>345</v>
      </c>
      <c r="B4014">
        <v>345</v>
      </c>
      <c r="C4014">
        <v>1130</v>
      </c>
      <c r="D4014">
        <v>226.86</v>
      </c>
      <c r="E4014" s="3">
        <v>41394</v>
      </c>
      <c r="F4014" s="15">
        <f t="shared" si="124"/>
        <v>2013</v>
      </c>
      <c r="G4014" s="3">
        <f t="shared" si="125"/>
        <v>41394</v>
      </c>
      <c r="H4014" t="s">
        <v>142</v>
      </c>
      <c r="I4014" t="s">
        <v>175</v>
      </c>
      <c r="J4014" t="b">
        <v>0</v>
      </c>
      <c r="K4014" t="s">
        <v>169</v>
      </c>
      <c r="L4014">
        <v>96128</v>
      </c>
      <c r="M4014">
        <v>1173</v>
      </c>
      <c r="N4014">
        <v>154048</v>
      </c>
      <c r="S4014" t="s">
        <v>167</v>
      </c>
      <c r="W4014">
        <v>4</v>
      </c>
      <c r="X4014">
        <v>13</v>
      </c>
      <c r="Y4014">
        <v>6</v>
      </c>
      <c r="Z4014">
        <v>1099394</v>
      </c>
      <c r="AA4014" t="s">
        <v>146</v>
      </c>
      <c r="AB4014">
        <v>110</v>
      </c>
      <c r="AC4014" t="s">
        <v>10</v>
      </c>
      <c r="AD4014" t="s">
        <v>10</v>
      </c>
      <c r="AE4014">
        <v>1431</v>
      </c>
    </row>
    <row r="4015" spans="1:31" x14ac:dyDescent="0.25">
      <c r="A4015">
        <v>345</v>
      </c>
      <c r="B4015">
        <v>345</v>
      </c>
      <c r="C4015">
        <v>1130</v>
      </c>
      <c r="D4015">
        <v>151.24</v>
      </c>
      <c r="E4015" s="3">
        <v>41394</v>
      </c>
      <c r="F4015" s="15">
        <f t="shared" si="124"/>
        <v>2013</v>
      </c>
      <c r="G4015" s="3">
        <f t="shared" si="125"/>
        <v>41394</v>
      </c>
      <c r="H4015" t="s">
        <v>142</v>
      </c>
      <c r="I4015" t="s">
        <v>171</v>
      </c>
      <c r="J4015" t="b">
        <v>0</v>
      </c>
      <c r="K4015" t="s">
        <v>169</v>
      </c>
      <c r="L4015">
        <v>96128</v>
      </c>
      <c r="M4015">
        <v>1173</v>
      </c>
      <c r="N4015">
        <v>154048</v>
      </c>
      <c r="S4015" t="s">
        <v>167</v>
      </c>
      <c r="W4015">
        <v>4</v>
      </c>
      <c r="X4015">
        <v>13</v>
      </c>
      <c r="Y4015">
        <v>4</v>
      </c>
      <c r="Z4015">
        <v>1098824</v>
      </c>
      <c r="AA4015" t="s">
        <v>146</v>
      </c>
      <c r="AB4015">
        <v>110</v>
      </c>
      <c r="AC4015" t="s">
        <v>10</v>
      </c>
      <c r="AD4015" t="s">
        <v>10</v>
      </c>
      <c r="AE4015">
        <v>1438</v>
      </c>
    </row>
    <row r="4016" spans="1:31" x14ac:dyDescent="0.25">
      <c r="A4016">
        <v>345</v>
      </c>
      <c r="B4016">
        <v>345</v>
      </c>
      <c r="C4016">
        <v>1130</v>
      </c>
      <c r="D4016">
        <v>151.24</v>
      </c>
      <c r="E4016" s="3">
        <v>41394</v>
      </c>
      <c r="F4016" s="15">
        <f t="shared" si="124"/>
        <v>2013</v>
      </c>
      <c r="G4016" s="3">
        <f t="shared" si="125"/>
        <v>41394</v>
      </c>
      <c r="H4016" t="s">
        <v>142</v>
      </c>
      <c r="I4016" t="s">
        <v>171</v>
      </c>
      <c r="J4016" t="b">
        <v>0</v>
      </c>
      <c r="K4016" t="s">
        <v>169</v>
      </c>
      <c r="L4016">
        <v>96128</v>
      </c>
      <c r="M4016">
        <v>1173</v>
      </c>
      <c r="N4016">
        <v>154048</v>
      </c>
      <c r="S4016" t="s">
        <v>167</v>
      </c>
      <c r="W4016">
        <v>4</v>
      </c>
      <c r="X4016">
        <v>13</v>
      </c>
      <c r="Y4016">
        <v>4</v>
      </c>
      <c r="Z4016">
        <v>1098824</v>
      </c>
      <c r="AA4016" t="s">
        <v>146</v>
      </c>
      <c r="AB4016">
        <v>110</v>
      </c>
      <c r="AC4016" t="s">
        <v>10</v>
      </c>
      <c r="AD4016" t="s">
        <v>10</v>
      </c>
      <c r="AE4016">
        <v>1439</v>
      </c>
    </row>
    <row r="4017" spans="1:31" x14ac:dyDescent="0.25">
      <c r="A4017">
        <v>345</v>
      </c>
      <c r="B4017">
        <v>345</v>
      </c>
      <c r="C4017">
        <v>1130</v>
      </c>
      <c r="D4017">
        <v>226.86</v>
      </c>
      <c r="E4017" s="3">
        <v>41394</v>
      </c>
      <c r="F4017" s="15">
        <f t="shared" si="124"/>
        <v>2013</v>
      </c>
      <c r="G4017" s="3">
        <f t="shared" si="125"/>
        <v>41394</v>
      </c>
      <c r="H4017" t="s">
        <v>142</v>
      </c>
      <c r="I4017" t="s">
        <v>171</v>
      </c>
      <c r="J4017" t="b">
        <v>0</v>
      </c>
      <c r="K4017" t="s">
        <v>169</v>
      </c>
      <c r="L4017">
        <v>96128</v>
      </c>
      <c r="M4017">
        <v>1173</v>
      </c>
      <c r="N4017">
        <v>154048</v>
      </c>
      <c r="S4017" t="s">
        <v>167</v>
      </c>
      <c r="W4017">
        <v>4</v>
      </c>
      <c r="X4017">
        <v>13</v>
      </c>
      <c r="Y4017">
        <v>6</v>
      </c>
      <c r="Z4017">
        <v>1098824</v>
      </c>
      <c r="AA4017" t="s">
        <v>146</v>
      </c>
      <c r="AB4017">
        <v>110</v>
      </c>
      <c r="AC4017" t="s">
        <v>10</v>
      </c>
      <c r="AD4017" t="s">
        <v>10</v>
      </c>
      <c r="AE4017">
        <v>1440</v>
      </c>
    </row>
    <row r="4018" spans="1:31" x14ac:dyDescent="0.25">
      <c r="A4018">
        <v>345</v>
      </c>
      <c r="B4018">
        <v>345</v>
      </c>
      <c r="C4018">
        <v>1130</v>
      </c>
      <c r="D4018">
        <v>37.81</v>
      </c>
      <c r="E4018" s="3">
        <v>41394</v>
      </c>
      <c r="F4018" s="15">
        <f t="shared" si="124"/>
        <v>2013</v>
      </c>
      <c r="G4018" s="3">
        <f t="shared" si="125"/>
        <v>41394</v>
      </c>
      <c r="H4018" t="s">
        <v>142</v>
      </c>
      <c r="I4018" t="s">
        <v>358</v>
      </c>
      <c r="J4018" t="b">
        <v>0</v>
      </c>
      <c r="K4018" t="s">
        <v>169</v>
      </c>
      <c r="L4018">
        <v>96127</v>
      </c>
      <c r="M4018">
        <v>1173</v>
      </c>
      <c r="N4018">
        <v>154048</v>
      </c>
      <c r="S4018" t="s">
        <v>167</v>
      </c>
      <c r="W4018">
        <v>4</v>
      </c>
      <c r="X4018">
        <v>13</v>
      </c>
      <c r="Y4018">
        <v>1</v>
      </c>
      <c r="Z4018">
        <v>1098828</v>
      </c>
      <c r="AA4018" t="s">
        <v>146</v>
      </c>
      <c r="AB4018">
        <v>110</v>
      </c>
      <c r="AC4018" t="s">
        <v>10</v>
      </c>
      <c r="AD4018" t="s">
        <v>10</v>
      </c>
      <c r="AE4018">
        <v>1462</v>
      </c>
    </row>
    <row r="4019" spans="1:31" x14ac:dyDescent="0.25">
      <c r="A4019">
        <v>345</v>
      </c>
      <c r="B4019">
        <v>345</v>
      </c>
      <c r="C4019">
        <v>1130</v>
      </c>
      <c r="D4019">
        <v>226.86</v>
      </c>
      <c r="E4019" s="3">
        <v>41394</v>
      </c>
      <c r="F4019" s="15">
        <f t="shared" si="124"/>
        <v>2013</v>
      </c>
      <c r="G4019" s="3">
        <f t="shared" si="125"/>
        <v>41394</v>
      </c>
      <c r="H4019" t="s">
        <v>142</v>
      </c>
      <c r="I4019" t="s">
        <v>171</v>
      </c>
      <c r="J4019" t="b">
        <v>0</v>
      </c>
      <c r="K4019" t="s">
        <v>169</v>
      </c>
      <c r="L4019">
        <v>96128</v>
      </c>
      <c r="M4019">
        <v>1173</v>
      </c>
      <c r="N4019">
        <v>154048</v>
      </c>
      <c r="S4019" t="s">
        <v>167</v>
      </c>
      <c r="W4019">
        <v>4</v>
      </c>
      <c r="X4019">
        <v>13</v>
      </c>
      <c r="Y4019">
        <v>6</v>
      </c>
      <c r="Z4019">
        <v>1098824</v>
      </c>
      <c r="AA4019" t="s">
        <v>146</v>
      </c>
      <c r="AB4019">
        <v>110</v>
      </c>
      <c r="AC4019" t="s">
        <v>10</v>
      </c>
      <c r="AD4019" t="s">
        <v>10</v>
      </c>
      <c r="AE4019">
        <v>1463</v>
      </c>
    </row>
    <row r="4020" spans="1:31" x14ac:dyDescent="0.25">
      <c r="A4020">
        <v>345</v>
      </c>
      <c r="B4020">
        <v>345</v>
      </c>
      <c r="C4020">
        <v>1130</v>
      </c>
      <c r="D4020">
        <v>151.24</v>
      </c>
      <c r="E4020" s="3">
        <v>41394</v>
      </c>
      <c r="F4020" s="15">
        <f t="shared" si="124"/>
        <v>2013</v>
      </c>
      <c r="G4020" s="3">
        <f t="shared" si="125"/>
        <v>41394</v>
      </c>
      <c r="H4020" t="s">
        <v>142</v>
      </c>
      <c r="I4020" t="s">
        <v>171</v>
      </c>
      <c r="J4020" t="b">
        <v>0</v>
      </c>
      <c r="K4020" t="s">
        <v>169</v>
      </c>
      <c r="L4020">
        <v>96128</v>
      </c>
      <c r="M4020">
        <v>1173</v>
      </c>
      <c r="N4020">
        <v>154048</v>
      </c>
      <c r="S4020" t="s">
        <v>167</v>
      </c>
      <c r="W4020">
        <v>4</v>
      </c>
      <c r="X4020">
        <v>13</v>
      </c>
      <c r="Y4020">
        <v>4</v>
      </c>
      <c r="Z4020">
        <v>1098824</v>
      </c>
      <c r="AA4020" t="s">
        <v>146</v>
      </c>
      <c r="AB4020">
        <v>110</v>
      </c>
      <c r="AC4020" t="s">
        <v>10</v>
      </c>
      <c r="AD4020" t="s">
        <v>10</v>
      </c>
      <c r="AE4020">
        <v>1464</v>
      </c>
    </row>
    <row r="4021" spans="1:31" x14ac:dyDescent="0.25">
      <c r="A4021">
        <v>345</v>
      </c>
      <c r="B4021">
        <v>345</v>
      </c>
      <c r="C4021">
        <v>1130</v>
      </c>
      <c r="D4021">
        <v>74.099999999999994</v>
      </c>
      <c r="E4021" s="3">
        <v>41409</v>
      </c>
      <c r="F4021" s="15">
        <f t="shared" si="124"/>
        <v>2013</v>
      </c>
      <c r="G4021" s="3">
        <f t="shared" si="125"/>
        <v>41425</v>
      </c>
      <c r="H4021" t="s">
        <v>142</v>
      </c>
      <c r="I4021" t="s">
        <v>168</v>
      </c>
      <c r="J4021" t="b">
        <v>0</v>
      </c>
      <c r="K4021" t="s">
        <v>169</v>
      </c>
      <c r="L4021">
        <v>96128</v>
      </c>
      <c r="M4021">
        <v>1176</v>
      </c>
      <c r="N4021">
        <v>155600</v>
      </c>
      <c r="S4021" t="s">
        <v>167</v>
      </c>
      <c r="W4021">
        <v>5</v>
      </c>
      <c r="X4021">
        <v>13</v>
      </c>
      <c r="Y4021">
        <v>2</v>
      </c>
      <c r="Z4021">
        <v>1099720</v>
      </c>
      <c r="AA4021" t="s">
        <v>146</v>
      </c>
      <c r="AB4021">
        <v>102</v>
      </c>
      <c r="AC4021" t="s">
        <v>10</v>
      </c>
      <c r="AD4021" t="s">
        <v>10</v>
      </c>
      <c r="AE4021">
        <v>1339</v>
      </c>
    </row>
    <row r="4022" spans="1:31" x14ac:dyDescent="0.25">
      <c r="A4022">
        <v>345</v>
      </c>
      <c r="B4022">
        <v>345</v>
      </c>
      <c r="C4022">
        <v>1130</v>
      </c>
      <c r="D4022">
        <v>74.099999999999994</v>
      </c>
      <c r="E4022" s="3">
        <v>41409</v>
      </c>
      <c r="F4022" s="15">
        <f t="shared" si="124"/>
        <v>2013</v>
      </c>
      <c r="G4022" s="3">
        <f t="shared" si="125"/>
        <v>41425</v>
      </c>
      <c r="H4022" t="s">
        <v>142</v>
      </c>
      <c r="I4022" t="s">
        <v>168</v>
      </c>
      <c r="J4022" t="b">
        <v>0</v>
      </c>
      <c r="K4022" t="s">
        <v>169</v>
      </c>
      <c r="L4022">
        <v>96128</v>
      </c>
      <c r="M4022">
        <v>1176</v>
      </c>
      <c r="N4022">
        <v>155600</v>
      </c>
      <c r="S4022" t="s">
        <v>167</v>
      </c>
      <c r="W4022">
        <v>5</v>
      </c>
      <c r="X4022">
        <v>13</v>
      </c>
      <c r="Y4022">
        <v>2</v>
      </c>
      <c r="Z4022">
        <v>1099720</v>
      </c>
      <c r="AA4022" t="s">
        <v>146</v>
      </c>
      <c r="AB4022">
        <v>102</v>
      </c>
      <c r="AC4022" t="s">
        <v>10</v>
      </c>
      <c r="AD4022" t="s">
        <v>10</v>
      </c>
      <c r="AE4022">
        <v>1340</v>
      </c>
    </row>
    <row r="4023" spans="1:31" x14ac:dyDescent="0.25">
      <c r="A4023">
        <v>345</v>
      </c>
      <c r="B4023">
        <v>345</v>
      </c>
      <c r="C4023">
        <v>1130</v>
      </c>
      <c r="D4023">
        <v>74.099999999999994</v>
      </c>
      <c r="E4023" s="3">
        <v>41409</v>
      </c>
      <c r="F4023" s="15">
        <f t="shared" si="124"/>
        <v>2013</v>
      </c>
      <c r="G4023" s="3">
        <f t="shared" si="125"/>
        <v>41425</v>
      </c>
      <c r="H4023" t="s">
        <v>142</v>
      </c>
      <c r="I4023" t="s">
        <v>168</v>
      </c>
      <c r="J4023" t="b">
        <v>0</v>
      </c>
      <c r="K4023" t="s">
        <v>169</v>
      </c>
      <c r="L4023">
        <v>96128</v>
      </c>
      <c r="M4023">
        <v>1176</v>
      </c>
      <c r="N4023">
        <v>155600</v>
      </c>
      <c r="S4023" t="s">
        <v>167</v>
      </c>
      <c r="W4023">
        <v>5</v>
      </c>
      <c r="X4023">
        <v>13</v>
      </c>
      <c r="Y4023">
        <v>2</v>
      </c>
      <c r="Z4023">
        <v>1099720</v>
      </c>
      <c r="AA4023" t="s">
        <v>146</v>
      </c>
      <c r="AB4023">
        <v>102</v>
      </c>
      <c r="AC4023" t="s">
        <v>10</v>
      </c>
      <c r="AD4023" t="s">
        <v>10</v>
      </c>
      <c r="AE4023">
        <v>1341</v>
      </c>
    </row>
    <row r="4024" spans="1:31" x14ac:dyDescent="0.25">
      <c r="A4024">
        <v>345</v>
      </c>
      <c r="B4024">
        <v>345</v>
      </c>
      <c r="C4024">
        <v>1130</v>
      </c>
      <c r="D4024">
        <v>74.099999999999994</v>
      </c>
      <c r="E4024" s="3">
        <v>41409</v>
      </c>
      <c r="F4024" s="15">
        <f t="shared" si="124"/>
        <v>2013</v>
      </c>
      <c r="G4024" s="3">
        <f t="shared" si="125"/>
        <v>41425</v>
      </c>
      <c r="H4024" t="s">
        <v>142</v>
      </c>
      <c r="I4024" t="s">
        <v>168</v>
      </c>
      <c r="J4024" t="b">
        <v>0</v>
      </c>
      <c r="K4024" t="s">
        <v>169</v>
      </c>
      <c r="L4024">
        <v>96128</v>
      </c>
      <c r="M4024">
        <v>1176</v>
      </c>
      <c r="N4024">
        <v>155600</v>
      </c>
      <c r="S4024" t="s">
        <v>167</v>
      </c>
      <c r="W4024">
        <v>5</v>
      </c>
      <c r="X4024">
        <v>13</v>
      </c>
      <c r="Y4024">
        <v>2</v>
      </c>
      <c r="Z4024">
        <v>1099720</v>
      </c>
      <c r="AA4024" t="s">
        <v>146</v>
      </c>
      <c r="AB4024">
        <v>102</v>
      </c>
      <c r="AC4024" t="s">
        <v>10</v>
      </c>
      <c r="AD4024" t="s">
        <v>10</v>
      </c>
      <c r="AE4024">
        <v>1342</v>
      </c>
    </row>
    <row r="4025" spans="1:31" x14ac:dyDescent="0.25">
      <c r="A4025">
        <v>345</v>
      </c>
      <c r="B4025">
        <v>345</v>
      </c>
      <c r="C4025">
        <v>1130</v>
      </c>
      <c r="D4025">
        <v>296.39999999999998</v>
      </c>
      <c r="E4025" s="3">
        <v>41409</v>
      </c>
      <c r="F4025" s="15">
        <f t="shared" si="124"/>
        <v>2013</v>
      </c>
      <c r="G4025" s="3">
        <f t="shared" si="125"/>
        <v>41425</v>
      </c>
      <c r="H4025" t="s">
        <v>142</v>
      </c>
      <c r="I4025" t="s">
        <v>168</v>
      </c>
      <c r="J4025" t="b">
        <v>0</v>
      </c>
      <c r="K4025" t="s">
        <v>169</v>
      </c>
      <c r="L4025">
        <v>96128</v>
      </c>
      <c r="M4025">
        <v>1176</v>
      </c>
      <c r="N4025">
        <v>155600</v>
      </c>
      <c r="S4025" t="s">
        <v>167</v>
      </c>
      <c r="W4025">
        <v>5</v>
      </c>
      <c r="X4025">
        <v>13</v>
      </c>
      <c r="Y4025">
        <v>8</v>
      </c>
      <c r="Z4025">
        <v>1099720</v>
      </c>
      <c r="AA4025" t="s">
        <v>146</v>
      </c>
      <c r="AB4025">
        <v>102</v>
      </c>
      <c r="AC4025" t="s">
        <v>10</v>
      </c>
      <c r="AD4025" t="s">
        <v>10</v>
      </c>
      <c r="AE4025">
        <v>1343</v>
      </c>
    </row>
    <row r="4026" spans="1:31" x14ac:dyDescent="0.25">
      <c r="A4026">
        <v>345</v>
      </c>
      <c r="B4026">
        <v>345</v>
      </c>
      <c r="C4026">
        <v>1130</v>
      </c>
      <c r="D4026">
        <v>111.15</v>
      </c>
      <c r="E4026" s="3">
        <v>41408</v>
      </c>
      <c r="F4026" s="15">
        <f t="shared" si="124"/>
        <v>2013</v>
      </c>
      <c r="G4026" s="3">
        <f t="shared" si="125"/>
        <v>41425</v>
      </c>
      <c r="H4026" t="s">
        <v>142</v>
      </c>
      <c r="I4026" t="s">
        <v>171</v>
      </c>
      <c r="J4026" t="b">
        <v>0</v>
      </c>
      <c r="K4026" t="s">
        <v>169</v>
      </c>
      <c r="L4026">
        <v>96128</v>
      </c>
      <c r="M4026">
        <v>1179</v>
      </c>
      <c r="N4026">
        <v>155874</v>
      </c>
      <c r="S4026" t="s">
        <v>167</v>
      </c>
      <c r="W4026">
        <v>5</v>
      </c>
      <c r="X4026">
        <v>13</v>
      </c>
      <c r="Y4026">
        <v>3</v>
      </c>
      <c r="Z4026">
        <v>1098824</v>
      </c>
      <c r="AA4026" t="s">
        <v>146</v>
      </c>
      <c r="AB4026">
        <v>102</v>
      </c>
      <c r="AC4026" t="s">
        <v>10</v>
      </c>
      <c r="AD4026" t="s">
        <v>10</v>
      </c>
      <c r="AE4026">
        <v>1547</v>
      </c>
    </row>
    <row r="4027" spans="1:31" x14ac:dyDescent="0.25">
      <c r="A4027">
        <v>345</v>
      </c>
      <c r="B4027">
        <v>345</v>
      </c>
      <c r="C4027">
        <v>1130</v>
      </c>
      <c r="D4027">
        <v>129.68</v>
      </c>
      <c r="E4027" s="3">
        <v>41408</v>
      </c>
      <c r="F4027" s="15">
        <f t="shared" si="124"/>
        <v>2013</v>
      </c>
      <c r="G4027" s="3">
        <f t="shared" si="125"/>
        <v>41425</v>
      </c>
      <c r="H4027" t="s">
        <v>142</v>
      </c>
      <c r="I4027" t="s">
        <v>1298</v>
      </c>
      <c r="J4027" t="b">
        <v>0</v>
      </c>
      <c r="K4027" t="s">
        <v>169</v>
      </c>
      <c r="L4027">
        <v>96128</v>
      </c>
      <c r="M4027">
        <v>1179</v>
      </c>
      <c r="N4027">
        <v>155874</v>
      </c>
      <c r="S4027" t="s">
        <v>167</v>
      </c>
      <c r="W4027">
        <v>5</v>
      </c>
      <c r="X4027">
        <v>13</v>
      </c>
      <c r="Y4027">
        <v>3.5</v>
      </c>
      <c r="Z4027">
        <v>1099689</v>
      </c>
      <c r="AA4027" t="s">
        <v>146</v>
      </c>
      <c r="AB4027">
        <v>102</v>
      </c>
      <c r="AC4027" t="s">
        <v>10</v>
      </c>
      <c r="AD4027" t="s">
        <v>10</v>
      </c>
      <c r="AE4027">
        <v>1550</v>
      </c>
    </row>
    <row r="4028" spans="1:31" x14ac:dyDescent="0.25">
      <c r="A4028">
        <v>345</v>
      </c>
      <c r="B4028">
        <v>345</v>
      </c>
      <c r="C4028">
        <v>1130</v>
      </c>
      <c r="D4028">
        <v>240.83</v>
      </c>
      <c r="E4028" s="3">
        <v>41408</v>
      </c>
      <c r="F4028" s="15">
        <f t="shared" si="124"/>
        <v>2013</v>
      </c>
      <c r="G4028" s="3">
        <f t="shared" si="125"/>
        <v>41425</v>
      </c>
      <c r="H4028" t="s">
        <v>142</v>
      </c>
      <c r="I4028" t="s">
        <v>172</v>
      </c>
      <c r="J4028" t="b">
        <v>0</v>
      </c>
      <c r="K4028" t="s">
        <v>1738</v>
      </c>
      <c r="L4028">
        <v>96128</v>
      </c>
      <c r="M4028">
        <v>1179</v>
      </c>
      <c r="N4028">
        <v>155874</v>
      </c>
      <c r="S4028" t="s">
        <v>167</v>
      </c>
      <c r="W4028">
        <v>5</v>
      </c>
      <c r="X4028">
        <v>13</v>
      </c>
      <c r="Y4028">
        <v>6.5</v>
      </c>
      <c r="Z4028">
        <v>1099579</v>
      </c>
      <c r="AA4028" t="s">
        <v>146</v>
      </c>
      <c r="AB4028">
        <v>102</v>
      </c>
      <c r="AC4028" t="s">
        <v>10</v>
      </c>
      <c r="AD4028" t="s">
        <v>10</v>
      </c>
      <c r="AE4028">
        <v>1558</v>
      </c>
    </row>
    <row r="4029" spans="1:31" x14ac:dyDescent="0.25">
      <c r="A4029">
        <v>345</v>
      </c>
      <c r="B4029">
        <v>345</v>
      </c>
      <c r="C4029">
        <v>1130</v>
      </c>
      <c r="D4029">
        <v>74.099999999999994</v>
      </c>
      <c r="E4029" s="3">
        <v>41408</v>
      </c>
      <c r="F4029" s="15">
        <f t="shared" si="124"/>
        <v>2013</v>
      </c>
      <c r="G4029" s="3">
        <f t="shared" si="125"/>
        <v>41425</v>
      </c>
      <c r="H4029" t="s">
        <v>142</v>
      </c>
      <c r="I4029" t="s">
        <v>175</v>
      </c>
      <c r="J4029" t="b">
        <v>0</v>
      </c>
      <c r="K4029" t="s">
        <v>169</v>
      </c>
      <c r="L4029">
        <v>96128</v>
      </c>
      <c r="M4029">
        <v>1179</v>
      </c>
      <c r="N4029">
        <v>155874</v>
      </c>
      <c r="S4029" t="s">
        <v>167</v>
      </c>
      <c r="W4029">
        <v>5</v>
      </c>
      <c r="X4029">
        <v>13</v>
      </c>
      <c r="Y4029">
        <v>2</v>
      </c>
      <c r="Z4029">
        <v>1099394</v>
      </c>
      <c r="AA4029" t="s">
        <v>146</v>
      </c>
      <c r="AB4029">
        <v>102</v>
      </c>
      <c r="AC4029" t="s">
        <v>10</v>
      </c>
      <c r="AD4029" t="s">
        <v>10</v>
      </c>
      <c r="AE4029">
        <v>1559</v>
      </c>
    </row>
    <row r="4030" spans="1:31" x14ac:dyDescent="0.25">
      <c r="A4030">
        <v>345</v>
      </c>
      <c r="B4030">
        <v>345</v>
      </c>
      <c r="C4030">
        <v>1130</v>
      </c>
      <c r="D4030">
        <v>314.93</v>
      </c>
      <c r="E4030" s="3">
        <v>41408</v>
      </c>
      <c r="F4030" s="15">
        <f t="shared" si="124"/>
        <v>2013</v>
      </c>
      <c r="G4030" s="3">
        <f t="shared" si="125"/>
        <v>41425</v>
      </c>
      <c r="H4030" t="s">
        <v>142</v>
      </c>
      <c r="I4030" t="s">
        <v>175</v>
      </c>
      <c r="J4030" t="b">
        <v>0</v>
      </c>
      <c r="K4030" t="s">
        <v>169</v>
      </c>
      <c r="L4030">
        <v>96128</v>
      </c>
      <c r="M4030">
        <v>1179</v>
      </c>
      <c r="N4030">
        <v>155874</v>
      </c>
      <c r="S4030" t="s">
        <v>167</v>
      </c>
      <c r="W4030">
        <v>5</v>
      </c>
      <c r="X4030">
        <v>13</v>
      </c>
      <c r="Y4030">
        <v>8.5</v>
      </c>
      <c r="Z4030">
        <v>1099394</v>
      </c>
      <c r="AA4030" t="s">
        <v>146</v>
      </c>
      <c r="AB4030">
        <v>102</v>
      </c>
      <c r="AC4030" t="s">
        <v>10</v>
      </c>
      <c r="AD4030" t="s">
        <v>10</v>
      </c>
      <c r="AE4030">
        <v>1560</v>
      </c>
    </row>
    <row r="4031" spans="1:31" x14ac:dyDescent="0.25">
      <c r="A4031">
        <v>345</v>
      </c>
      <c r="B4031">
        <v>345</v>
      </c>
      <c r="C4031">
        <v>1130</v>
      </c>
      <c r="D4031">
        <v>314.93</v>
      </c>
      <c r="E4031" s="3">
        <v>41408</v>
      </c>
      <c r="F4031" s="15">
        <f t="shared" si="124"/>
        <v>2013</v>
      </c>
      <c r="G4031" s="3">
        <f t="shared" si="125"/>
        <v>41425</v>
      </c>
      <c r="H4031" t="s">
        <v>142</v>
      </c>
      <c r="I4031" t="s">
        <v>171</v>
      </c>
      <c r="J4031" t="b">
        <v>0</v>
      </c>
      <c r="K4031" t="s">
        <v>169</v>
      </c>
      <c r="L4031">
        <v>96128</v>
      </c>
      <c r="M4031">
        <v>1179</v>
      </c>
      <c r="N4031">
        <v>155874</v>
      </c>
      <c r="S4031" t="s">
        <v>167</v>
      </c>
      <c r="W4031">
        <v>5</v>
      </c>
      <c r="X4031">
        <v>13</v>
      </c>
      <c r="Y4031">
        <v>8.5</v>
      </c>
      <c r="Z4031">
        <v>1098824</v>
      </c>
      <c r="AA4031" t="s">
        <v>146</v>
      </c>
      <c r="AB4031">
        <v>102</v>
      </c>
      <c r="AC4031" t="s">
        <v>10</v>
      </c>
      <c r="AD4031" t="s">
        <v>10</v>
      </c>
      <c r="AE4031">
        <v>1567</v>
      </c>
    </row>
    <row r="4032" spans="1:31" x14ac:dyDescent="0.25">
      <c r="A4032">
        <v>345</v>
      </c>
      <c r="B4032">
        <v>345</v>
      </c>
      <c r="C4032">
        <v>1130</v>
      </c>
      <c r="D4032">
        <v>74.099999999999994</v>
      </c>
      <c r="E4032" s="3">
        <v>41408</v>
      </c>
      <c r="F4032" s="15">
        <f t="shared" si="124"/>
        <v>2013</v>
      </c>
      <c r="G4032" s="3">
        <f t="shared" si="125"/>
        <v>41425</v>
      </c>
      <c r="H4032" t="s">
        <v>142</v>
      </c>
      <c r="I4032" t="s">
        <v>171</v>
      </c>
      <c r="J4032" t="b">
        <v>0</v>
      </c>
      <c r="K4032" t="s">
        <v>169</v>
      </c>
      <c r="L4032">
        <v>96128</v>
      </c>
      <c r="M4032">
        <v>1179</v>
      </c>
      <c r="N4032">
        <v>155874</v>
      </c>
      <c r="S4032" t="s">
        <v>167</v>
      </c>
      <c r="W4032">
        <v>5</v>
      </c>
      <c r="X4032">
        <v>13</v>
      </c>
      <c r="Y4032">
        <v>2</v>
      </c>
      <c r="Z4032">
        <v>1098824</v>
      </c>
      <c r="AA4032" t="s">
        <v>146</v>
      </c>
      <c r="AB4032">
        <v>102</v>
      </c>
      <c r="AC4032" t="s">
        <v>10</v>
      </c>
      <c r="AD4032" t="s">
        <v>10</v>
      </c>
      <c r="AE4032">
        <v>1583</v>
      </c>
    </row>
    <row r="4033" spans="1:31" x14ac:dyDescent="0.25">
      <c r="A4033">
        <v>345</v>
      </c>
      <c r="B4033">
        <v>345</v>
      </c>
      <c r="C4033">
        <v>1130</v>
      </c>
      <c r="D4033">
        <v>74.099999999999994</v>
      </c>
      <c r="E4033" s="3">
        <v>41425</v>
      </c>
      <c r="F4033" s="15">
        <f t="shared" si="124"/>
        <v>2013</v>
      </c>
      <c r="G4033" s="3">
        <f t="shared" si="125"/>
        <v>41425</v>
      </c>
      <c r="H4033" t="s">
        <v>142</v>
      </c>
      <c r="I4033" t="s">
        <v>168</v>
      </c>
      <c r="J4033" t="b">
        <v>0</v>
      </c>
      <c r="K4033" t="s">
        <v>169</v>
      </c>
      <c r="L4033">
        <v>96127</v>
      </c>
      <c r="M4033">
        <v>1182</v>
      </c>
      <c r="N4033">
        <v>156490</v>
      </c>
      <c r="S4033" t="s">
        <v>167</v>
      </c>
      <c r="W4033">
        <v>5</v>
      </c>
      <c r="X4033">
        <v>13</v>
      </c>
      <c r="Y4033">
        <v>2</v>
      </c>
      <c r="Z4033">
        <v>1099720</v>
      </c>
      <c r="AA4033" t="s">
        <v>146</v>
      </c>
      <c r="AB4033">
        <v>102</v>
      </c>
      <c r="AC4033" t="s">
        <v>10</v>
      </c>
      <c r="AD4033" t="s">
        <v>10</v>
      </c>
      <c r="AE4033">
        <v>1248</v>
      </c>
    </row>
    <row r="4034" spans="1:31" x14ac:dyDescent="0.25">
      <c r="A4034">
        <v>345</v>
      </c>
      <c r="B4034">
        <v>345</v>
      </c>
      <c r="C4034">
        <v>1130</v>
      </c>
      <c r="D4034">
        <v>444.6</v>
      </c>
      <c r="E4034" s="3">
        <v>41422</v>
      </c>
      <c r="F4034" s="15">
        <f t="shared" si="124"/>
        <v>2013</v>
      </c>
      <c r="G4034" s="3">
        <f t="shared" si="125"/>
        <v>41425</v>
      </c>
      <c r="H4034" t="s">
        <v>142</v>
      </c>
      <c r="I4034" t="s">
        <v>358</v>
      </c>
      <c r="J4034" t="b">
        <v>0</v>
      </c>
      <c r="K4034" t="s">
        <v>169</v>
      </c>
      <c r="L4034">
        <v>96127</v>
      </c>
      <c r="M4034">
        <v>1185</v>
      </c>
      <c r="N4034">
        <v>156501</v>
      </c>
      <c r="S4034" t="s">
        <v>167</v>
      </c>
      <c r="W4034">
        <v>5</v>
      </c>
      <c r="X4034">
        <v>13</v>
      </c>
      <c r="Y4034">
        <v>12</v>
      </c>
      <c r="Z4034">
        <v>1098828</v>
      </c>
      <c r="AA4034" t="s">
        <v>146</v>
      </c>
      <c r="AB4034">
        <v>105</v>
      </c>
      <c r="AC4034" t="s">
        <v>10</v>
      </c>
      <c r="AD4034" t="s">
        <v>10</v>
      </c>
      <c r="AE4034">
        <v>1325</v>
      </c>
    </row>
    <row r="4035" spans="1:31" x14ac:dyDescent="0.25">
      <c r="A4035">
        <v>345</v>
      </c>
      <c r="B4035">
        <v>345</v>
      </c>
      <c r="C4035">
        <v>1130</v>
      </c>
      <c r="D4035">
        <v>55.58</v>
      </c>
      <c r="E4035" s="3">
        <v>41422</v>
      </c>
      <c r="F4035" s="15">
        <f t="shared" ref="F4035:F4098" si="126">YEAR(E4035)</f>
        <v>2013</v>
      </c>
      <c r="G4035" s="3">
        <f t="shared" ref="G4035:G4098" si="127">EOMONTH(E4035,0)</f>
        <v>41425</v>
      </c>
      <c r="H4035" t="s">
        <v>142</v>
      </c>
      <c r="I4035" t="s">
        <v>358</v>
      </c>
      <c r="J4035" t="b">
        <v>0</v>
      </c>
      <c r="K4035" t="s">
        <v>169</v>
      </c>
      <c r="L4035">
        <v>96127</v>
      </c>
      <c r="M4035">
        <v>1185</v>
      </c>
      <c r="N4035">
        <v>156501</v>
      </c>
      <c r="S4035" t="s">
        <v>167</v>
      </c>
      <c r="W4035">
        <v>5</v>
      </c>
      <c r="X4035">
        <v>13</v>
      </c>
      <c r="Y4035">
        <v>1.5</v>
      </c>
      <c r="Z4035">
        <v>1098828</v>
      </c>
      <c r="AA4035" t="s">
        <v>146</v>
      </c>
      <c r="AB4035">
        <v>105</v>
      </c>
      <c r="AC4035" t="s">
        <v>10</v>
      </c>
      <c r="AD4035" t="s">
        <v>10</v>
      </c>
      <c r="AE4035">
        <v>1326</v>
      </c>
    </row>
    <row r="4036" spans="1:31" x14ac:dyDescent="0.25">
      <c r="A4036">
        <v>345</v>
      </c>
      <c r="B4036">
        <v>345</v>
      </c>
      <c r="C4036">
        <v>1130</v>
      </c>
      <c r="D4036">
        <v>111.15</v>
      </c>
      <c r="E4036" s="3">
        <v>41422</v>
      </c>
      <c r="F4036" s="15">
        <f t="shared" si="126"/>
        <v>2013</v>
      </c>
      <c r="G4036" s="3">
        <f t="shared" si="127"/>
        <v>41425</v>
      </c>
      <c r="H4036" t="s">
        <v>142</v>
      </c>
      <c r="I4036" t="s">
        <v>171</v>
      </c>
      <c r="J4036" t="b">
        <v>0</v>
      </c>
      <c r="K4036" t="s">
        <v>169</v>
      </c>
      <c r="L4036">
        <v>96128</v>
      </c>
      <c r="M4036">
        <v>1185</v>
      </c>
      <c r="N4036">
        <v>156501</v>
      </c>
      <c r="S4036" t="s">
        <v>167</v>
      </c>
      <c r="W4036">
        <v>5</v>
      </c>
      <c r="X4036">
        <v>13</v>
      </c>
      <c r="Y4036">
        <v>3</v>
      </c>
      <c r="Z4036">
        <v>1098824</v>
      </c>
      <c r="AA4036" t="s">
        <v>146</v>
      </c>
      <c r="AB4036">
        <v>105</v>
      </c>
      <c r="AC4036" t="s">
        <v>10</v>
      </c>
      <c r="AD4036" t="s">
        <v>10</v>
      </c>
      <c r="AE4036">
        <v>1327</v>
      </c>
    </row>
    <row r="4037" spans="1:31" x14ac:dyDescent="0.25">
      <c r="A4037">
        <v>345</v>
      </c>
      <c r="B4037">
        <v>345</v>
      </c>
      <c r="C4037">
        <v>1130</v>
      </c>
      <c r="D4037">
        <v>444.6</v>
      </c>
      <c r="E4037" s="3">
        <v>41422</v>
      </c>
      <c r="F4037" s="15">
        <f t="shared" si="126"/>
        <v>2013</v>
      </c>
      <c r="G4037" s="3">
        <f t="shared" si="127"/>
        <v>41425</v>
      </c>
      <c r="H4037" t="s">
        <v>142</v>
      </c>
      <c r="I4037" t="s">
        <v>225</v>
      </c>
      <c r="J4037" t="b">
        <v>0</v>
      </c>
      <c r="K4037" t="s">
        <v>169</v>
      </c>
      <c r="L4037">
        <v>96127</v>
      </c>
      <c r="M4037">
        <v>1185</v>
      </c>
      <c r="N4037">
        <v>156501</v>
      </c>
      <c r="S4037" t="s">
        <v>167</v>
      </c>
      <c r="W4037">
        <v>5</v>
      </c>
      <c r="X4037">
        <v>13</v>
      </c>
      <c r="Y4037">
        <v>12</v>
      </c>
      <c r="Z4037">
        <v>1099936</v>
      </c>
      <c r="AA4037" t="s">
        <v>146</v>
      </c>
      <c r="AB4037">
        <v>105</v>
      </c>
      <c r="AC4037" t="s">
        <v>10</v>
      </c>
      <c r="AD4037" t="s">
        <v>10</v>
      </c>
      <c r="AE4037">
        <v>1334</v>
      </c>
    </row>
    <row r="4038" spans="1:31" x14ac:dyDescent="0.25">
      <c r="A4038">
        <v>345</v>
      </c>
      <c r="B4038">
        <v>345</v>
      </c>
      <c r="C4038">
        <v>1130</v>
      </c>
      <c r="D4038">
        <v>55.58</v>
      </c>
      <c r="E4038" s="3">
        <v>41422</v>
      </c>
      <c r="F4038" s="15">
        <f t="shared" si="126"/>
        <v>2013</v>
      </c>
      <c r="G4038" s="3">
        <f t="shared" si="127"/>
        <v>41425</v>
      </c>
      <c r="H4038" t="s">
        <v>142</v>
      </c>
      <c r="I4038" t="s">
        <v>225</v>
      </c>
      <c r="J4038" t="b">
        <v>0</v>
      </c>
      <c r="K4038" t="s">
        <v>169</v>
      </c>
      <c r="L4038">
        <v>96127</v>
      </c>
      <c r="M4038">
        <v>1185</v>
      </c>
      <c r="N4038">
        <v>156501</v>
      </c>
      <c r="S4038" t="s">
        <v>167</v>
      </c>
      <c r="W4038">
        <v>5</v>
      </c>
      <c r="X4038">
        <v>13</v>
      </c>
      <c r="Y4038">
        <v>1.5</v>
      </c>
      <c r="Z4038">
        <v>1099936</v>
      </c>
      <c r="AA4038" t="s">
        <v>146</v>
      </c>
      <c r="AB4038">
        <v>105</v>
      </c>
      <c r="AC4038" t="s">
        <v>10</v>
      </c>
      <c r="AD4038" t="s">
        <v>10</v>
      </c>
      <c r="AE4038">
        <v>1335</v>
      </c>
    </row>
    <row r="4039" spans="1:31" x14ac:dyDescent="0.25">
      <c r="A4039">
        <v>345</v>
      </c>
      <c r="B4039">
        <v>345</v>
      </c>
      <c r="C4039">
        <v>1130</v>
      </c>
      <c r="D4039">
        <v>37.049999999999997</v>
      </c>
      <c r="E4039" s="3">
        <v>41422</v>
      </c>
      <c r="F4039" s="15">
        <f t="shared" si="126"/>
        <v>2013</v>
      </c>
      <c r="G4039" s="3">
        <f t="shared" si="127"/>
        <v>41425</v>
      </c>
      <c r="H4039" t="s">
        <v>142</v>
      </c>
      <c r="I4039" t="s">
        <v>175</v>
      </c>
      <c r="J4039" t="b">
        <v>0</v>
      </c>
      <c r="K4039" t="s">
        <v>169</v>
      </c>
      <c r="L4039">
        <v>96128</v>
      </c>
      <c r="M4039">
        <v>1185</v>
      </c>
      <c r="N4039">
        <v>156501</v>
      </c>
      <c r="S4039" t="s">
        <v>167</v>
      </c>
      <c r="W4039">
        <v>5</v>
      </c>
      <c r="X4039">
        <v>13</v>
      </c>
      <c r="Y4039">
        <v>1</v>
      </c>
      <c r="Z4039">
        <v>1099394</v>
      </c>
      <c r="AA4039" t="s">
        <v>146</v>
      </c>
      <c r="AB4039">
        <v>105</v>
      </c>
      <c r="AC4039" t="s">
        <v>10</v>
      </c>
      <c r="AD4039" t="s">
        <v>10</v>
      </c>
      <c r="AE4039">
        <v>1344</v>
      </c>
    </row>
    <row r="4040" spans="1:31" x14ac:dyDescent="0.25">
      <c r="A4040">
        <v>345</v>
      </c>
      <c r="B4040">
        <v>345</v>
      </c>
      <c r="C4040">
        <v>1130</v>
      </c>
      <c r="D4040">
        <v>111.15</v>
      </c>
      <c r="E4040" s="3">
        <v>41422</v>
      </c>
      <c r="F4040" s="15">
        <f t="shared" si="126"/>
        <v>2013</v>
      </c>
      <c r="G4040" s="3">
        <f t="shared" si="127"/>
        <v>41425</v>
      </c>
      <c r="H4040" t="s">
        <v>142</v>
      </c>
      <c r="I4040" t="s">
        <v>175</v>
      </c>
      <c r="J4040" t="b">
        <v>0</v>
      </c>
      <c r="K4040" t="s">
        <v>169</v>
      </c>
      <c r="L4040">
        <v>96128</v>
      </c>
      <c r="M4040">
        <v>1185</v>
      </c>
      <c r="N4040">
        <v>156501</v>
      </c>
      <c r="S4040" t="s">
        <v>167</v>
      </c>
      <c r="W4040">
        <v>5</v>
      </c>
      <c r="X4040">
        <v>13</v>
      </c>
      <c r="Y4040">
        <v>3</v>
      </c>
      <c r="Z4040">
        <v>1099394</v>
      </c>
      <c r="AA4040" t="s">
        <v>146</v>
      </c>
      <c r="AB4040">
        <v>105</v>
      </c>
      <c r="AC4040" t="s">
        <v>10</v>
      </c>
      <c r="AD4040" t="s">
        <v>10</v>
      </c>
      <c r="AE4040">
        <v>1368</v>
      </c>
    </row>
    <row r="4041" spans="1:31" x14ac:dyDescent="0.25">
      <c r="A4041">
        <v>345</v>
      </c>
      <c r="B4041">
        <v>345</v>
      </c>
      <c r="C4041">
        <v>1130</v>
      </c>
      <c r="D4041">
        <v>463.13</v>
      </c>
      <c r="E4041" s="3">
        <v>41436</v>
      </c>
      <c r="F4041" s="15">
        <f t="shared" si="126"/>
        <v>2013</v>
      </c>
      <c r="G4041" s="3">
        <f t="shared" si="127"/>
        <v>41455</v>
      </c>
      <c r="H4041" t="s">
        <v>142</v>
      </c>
      <c r="I4041" t="s">
        <v>172</v>
      </c>
      <c r="J4041" t="b">
        <v>0</v>
      </c>
      <c r="K4041" t="s">
        <v>1739</v>
      </c>
      <c r="L4041">
        <v>96128</v>
      </c>
      <c r="M4041">
        <v>1191</v>
      </c>
      <c r="N4041">
        <v>157744</v>
      </c>
      <c r="S4041" t="s">
        <v>167</v>
      </c>
      <c r="W4041">
        <v>6</v>
      </c>
      <c r="X4041">
        <v>13</v>
      </c>
      <c r="Y4041">
        <v>12.5</v>
      </c>
      <c r="Z4041">
        <v>1099579</v>
      </c>
      <c r="AA4041" t="s">
        <v>146</v>
      </c>
      <c r="AB4041">
        <v>105</v>
      </c>
      <c r="AC4041" t="s">
        <v>10</v>
      </c>
      <c r="AD4041" t="s">
        <v>10</v>
      </c>
      <c r="AE4041">
        <v>1436</v>
      </c>
    </row>
    <row r="4042" spans="1:31" x14ac:dyDescent="0.25">
      <c r="A4042">
        <v>345</v>
      </c>
      <c r="B4042">
        <v>345</v>
      </c>
      <c r="C4042">
        <v>1130</v>
      </c>
      <c r="D4042">
        <v>111.15</v>
      </c>
      <c r="E4042" s="3">
        <v>41436</v>
      </c>
      <c r="F4042" s="15">
        <f t="shared" si="126"/>
        <v>2013</v>
      </c>
      <c r="G4042" s="3">
        <f t="shared" si="127"/>
        <v>41455</v>
      </c>
      <c r="H4042" t="s">
        <v>142</v>
      </c>
      <c r="I4042" t="s">
        <v>175</v>
      </c>
      <c r="J4042" t="b">
        <v>0</v>
      </c>
      <c r="K4042" t="s">
        <v>169</v>
      </c>
      <c r="L4042">
        <v>96128</v>
      </c>
      <c r="M4042">
        <v>1191</v>
      </c>
      <c r="N4042">
        <v>157744</v>
      </c>
      <c r="S4042" t="s">
        <v>167</v>
      </c>
      <c r="W4042">
        <v>6</v>
      </c>
      <c r="X4042">
        <v>13</v>
      </c>
      <c r="Y4042">
        <v>3</v>
      </c>
      <c r="Z4042">
        <v>1099394</v>
      </c>
      <c r="AA4042" t="s">
        <v>146</v>
      </c>
      <c r="AB4042">
        <v>105</v>
      </c>
      <c r="AC4042" t="s">
        <v>10</v>
      </c>
      <c r="AD4042" t="s">
        <v>10</v>
      </c>
      <c r="AE4042">
        <v>1437</v>
      </c>
    </row>
    <row r="4043" spans="1:31" x14ac:dyDescent="0.25">
      <c r="A4043">
        <v>345</v>
      </c>
      <c r="B4043">
        <v>345</v>
      </c>
      <c r="C4043">
        <v>1130</v>
      </c>
      <c r="D4043">
        <v>148.19999999999999</v>
      </c>
      <c r="E4043" s="3">
        <v>41436</v>
      </c>
      <c r="F4043" s="15">
        <f t="shared" si="126"/>
        <v>2013</v>
      </c>
      <c r="G4043" s="3">
        <f t="shared" si="127"/>
        <v>41455</v>
      </c>
      <c r="H4043" t="s">
        <v>142</v>
      </c>
      <c r="I4043" t="s">
        <v>175</v>
      </c>
      <c r="J4043" t="b">
        <v>0</v>
      </c>
      <c r="K4043" t="s">
        <v>169</v>
      </c>
      <c r="L4043">
        <v>96128</v>
      </c>
      <c r="M4043">
        <v>1191</v>
      </c>
      <c r="N4043">
        <v>157744</v>
      </c>
      <c r="S4043" t="s">
        <v>167</v>
      </c>
      <c r="W4043">
        <v>6</v>
      </c>
      <c r="X4043">
        <v>13</v>
      </c>
      <c r="Y4043">
        <v>4</v>
      </c>
      <c r="Z4043">
        <v>1099394</v>
      </c>
      <c r="AA4043" t="s">
        <v>146</v>
      </c>
      <c r="AB4043">
        <v>105</v>
      </c>
      <c r="AC4043" t="s">
        <v>10</v>
      </c>
      <c r="AD4043" t="s">
        <v>10</v>
      </c>
      <c r="AE4043">
        <v>1438</v>
      </c>
    </row>
    <row r="4044" spans="1:31" x14ac:dyDescent="0.25">
      <c r="A4044">
        <v>345</v>
      </c>
      <c r="B4044">
        <v>345</v>
      </c>
      <c r="C4044">
        <v>1130</v>
      </c>
      <c r="D4044">
        <v>481.65</v>
      </c>
      <c r="E4044" s="3">
        <v>41436</v>
      </c>
      <c r="F4044" s="15">
        <f t="shared" si="126"/>
        <v>2013</v>
      </c>
      <c r="G4044" s="3">
        <f t="shared" si="127"/>
        <v>41455</v>
      </c>
      <c r="H4044" t="s">
        <v>142</v>
      </c>
      <c r="I4044" t="s">
        <v>175</v>
      </c>
      <c r="J4044" t="b">
        <v>0</v>
      </c>
      <c r="K4044" t="s">
        <v>169</v>
      </c>
      <c r="L4044">
        <v>96128</v>
      </c>
      <c r="M4044">
        <v>1191</v>
      </c>
      <c r="N4044">
        <v>157744</v>
      </c>
      <c r="S4044" t="s">
        <v>167</v>
      </c>
      <c r="W4044">
        <v>6</v>
      </c>
      <c r="X4044">
        <v>13</v>
      </c>
      <c r="Y4044">
        <v>13</v>
      </c>
      <c r="Z4044">
        <v>1099394</v>
      </c>
      <c r="AA4044" t="s">
        <v>146</v>
      </c>
      <c r="AB4044">
        <v>105</v>
      </c>
      <c r="AC4044" t="s">
        <v>10</v>
      </c>
      <c r="AD4044" t="s">
        <v>10</v>
      </c>
      <c r="AE4044">
        <v>1439</v>
      </c>
    </row>
    <row r="4045" spans="1:31" x14ac:dyDescent="0.25">
      <c r="A4045">
        <v>345</v>
      </c>
      <c r="B4045">
        <v>345</v>
      </c>
      <c r="C4045">
        <v>1130</v>
      </c>
      <c r="D4045">
        <v>148.19999999999999</v>
      </c>
      <c r="E4045" s="3">
        <v>41436</v>
      </c>
      <c r="F4045" s="15">
        <f t="shared" si="126"/>
        <v>2013</v>
      </c>
      <c r="G4045" s="3">
        <f t="shared" si="127"/>
        <v>41455</v>
      </c>
      <c r="H4045" t="s">
        <v>142</v>
      </c>
      <c r="I4045" t="s">
        <v>171</v>
      </c>
      <c r="J4045" t="b">
        <v>0</v>
      </c>
      <c r="K4045" t="s">
        <v>169</v>
      </c>
      <c r="L4045">
        <v>96128</v>
      </c>
      <c r="M4045">
        <v>1191</v>
      </c>
      <c r="N4045">
        <v>157744</v>
      </c>
      <c r="S4045" t="s">
        <v>167</v>
      </c>
      <c r="W4045">
        <v>6</v>
      </c>
      <c r="X4045">
        <v>13</v>
      </c>
      <c r="Y4045">
        <v>4</v>
      </c>
      <c r="Z4045">
        <v>1098824</v>
      </c>
      <c r="AA4045" t="s">
        <v>146</v>
      </c>
      <c r="AB4045">
        <v>105</v>
      </c>
      <c r="AC4045" t="s">
        <v>10</v>
      </c>
      <c r="AD4045" t="s">
        <v>10</v>
      </c>
      <c r="AE4045">
        <v>1455</v>
      </c>
    </row>
    <row r="4046" spans="1:31" x14ac:dyDescent="0.25">
      <c r="A4046">
        <v>345</v>
      </c>
      <c r="B4046">
        <v>345</v>
      </c>
      <c r="C4046">
        <v>1130</v>
      </c>
      <c r="D4046">
        <v>481.65</v>
      </c>
      <c r="E4046" s="3">
        <v>41436</v>
      </c>
      <c r="F4046" s="15">
        <f t="shared" si="126"/>
        <v>2013</v>
      </c>
      <c r="G4046" s="3">
        <f t="shared" si="127"/>
        <v>41455</v>
      </c>
      <c r="H4046" t="s">
        <v>142</v>
      </c>
      <c r="I4046" t="s">
        <v>171</v>
      </c>
      <c r="J4046" t="b">
        <v>0</v>
      </c>
      <c r="K4046" t="s">
        <v>169</v>
      </c>
      <c r="L4046">
        <v>96128</v>
      </c>
      <c r="M4046">
        <v>1191</v>
      </c>
      <c r="N4046">
        <v>157744</v>
      </c>
      <c r="S4046" t="s">
        <v>167</v>
      </c>
      <c r="W4046">
        <v>6</v>
      </c>
      <c r="X4046">
        <v>13</v>
      </c>
      <c r="Y4046">
        <v>13</v>
      </c>
      <c r="Z4046">
        <v>1098824</v>
      </c>
      <c r="AA4046" t="s">
        <v>146</v>
      </c>
      <c r="AB4046">
        <v>105</v>
      </c>
      <c r="AC4046" t="s">
        <v>10</v>
      </c>
      <c r="AD4046" t="s">
        <v>10</v>
      </c>
      <c r="AE4046">
        <v>1456</v>
      </c>
    </row>
    <row r="4047" spans="1:31" x14ac:dyDescent="0.25">
      <c r="A4047">
        <v>345</v>
      </c>
      <c r="B4047">
        <v>345</v>
      </c>
      <c r="C4047">
        <v>1130</v>
      </c>
      <c r="D4047">
        <v>37.049999999999997</v>
      </c>
      <c r="E4047" s="3">
        <v>41450</v>
      </c>
      <c r="F4047" s="15">
        <f t="shared" si="126"/>
        <v>2013</v>
      </c>
      <c r="G4047" s="3">
        <f t="shared" si="127"/>
        <v>41455</v>
      </c>
      <c r="H4047" t="s">
        <v>142</v>
      </c>
      <c r="I4047" t="s">
        <v>175</v>
      </c>
      <c r="J4047" t="b">
        <v>0</v>
      </c>
      <c r="K4047" t="s">
        <v>169</v>
      </c>
      <c r="L4047">
        <v>96128</v>
      </c>
      <c r="M4047">
        <v>1194</v>
      </c>
      <c r="N4047">
        <v>158378</v>
      </c>
      <c r="S4047" t="s">
        <v>167</v>
      </c>
      <c r="W4047">
        <v>6</v>
      </c>
      <c r="X4047">
        <v>13</v>
      </c>
      <c r="Y4047">
        <v>1</v>
      </c>
      <c r="Z4047">
        <v>1099394</v>
      </c>
      <c r="AA4047" t="s">
        <v>146</v>
      </c>
      <c r="AB4047">
        <v>110</v>
      </c>
      <c r="AC4047" t="s">
        <v>10</v>
      </c>
      <c r="AD4047" t="s">
        <v>10</v>
      </c>
      <c r="AE4047">
        <v>1335</v>
      </c>
    </row>
    <row r="4048" spans="1:31" x14ac:dyDescent="0.25">
      <c r="A4048">
        <v>345</v>
      </c>
      <c r="B4048">
        <v>345</v>
      </c>
      <c r="C4048">
        <v>1130</v>
      </c>
      <c r="D4048">
        <v>148.19999999999999</v>
      </c>
      <c r="E4048" s="3">
        <v>41450</v>
      </c>
      <c r="F4048" s="15">
        <f t="shared" si="126"/>
        <v>2013</v>
      </c>
      <c r="G4048" s="3">
        <f t="shared" si="127"/>
        <v>41455</v>
      </c>
      <c r="H4048" t="s">
        <v>142</v>
      </c>
      <c r="I4048" t="s">
        <v>170</v>
      </c>
      <c r="J4048" t="b">
        <v>0</v>
      </c>
      <c r="K4048" t="s">
        <v>1740</v>
      </c>
      <c r="L4048">
        <v>96128</v>
      </c>
      <c r="M4048">
        <v>1194</v>
      </c>
      <c r="N4048">
        <v>158378</v>
      </c>
      <c r="S4048" t="s">
        <v>167</v>
      </c>
      <c r="W4048">
        <v>6</v>
      </c>
      <c r="X4048">
        <v>13</v>
      </c>
      <c r="Y4048">
        <v>4</v>
      </c>
      <c r="Z4048">
        <v>1098822</v>
      </c>
      <c r="AA4048" t="s">
        <v>146</v>
      </c>
      <c r="AB4048">
        <v>110</v>
      </c>
      <c r="AC4048" t="s">
        <v>10</v>
      </c>
      <c r="AD4048" t="s">
        <v>10</v>
      </c>
      <c r="AE4048">
        <v>1346</v>
      </c>
    </row>
    <row r="4049" spans="1:31" x14ac:dyDescent="0.25">
      <c r="A4049">
        <v>345</v>
      </c>
      <c r="B4049">
        <v>345</v>
      </c>
      <c r="C4049">
        <v>1130</v>
      </c>
      <c r="D4049">
        <v>37.049999999999997</v>
      </c>
      <c r="E4049" s="3">
        <v>41450</v>
      </c>
      <c r="F4049" s="15">
        <f t="shared" si="126"/>
        <v>2013</v>
      </c>
      <c r="G4049" s="3">
        <f t="shared" si="127"/>
        <v>41455</v>
      </c>
      <c r="H4049" t="s">
        <v>142</v>
      </c>
      <c r="I4049" t="s">
        <v>171</v>
      </c>
      <c r="J4049" t="b">
        <v>0</v>
      </c>
      <c r="K4049" t="s">
        <v>169</v>
      </c>
      <c r="L4049">
        <v>96128</v>
      </c>
      <c r="M4049">
        <v>1194</v>
      </c>
      <c r="N4049">
        <v>158378</v>
      </c>
      <c r="S4049" t="s">
        <v>167</v>
      </c>
      <c r="W4049">
        <v>6</v>
      </c>
      <c r="X4049">
        <v>13</v>
      </c>
      <c r="Y4049">
        <v>1</v>
      </c>
      <c r="Z4049">
        <v>1098824</v>
      </c>
      <c r="AA4049" t="s">
        <v>146</v>
      </c>
      <c r="AB4049">
        <v>110</v>
      </c>
      <c r="AC4049" t="s">
        <v>10</v>
      </c>
      <c r="AD4049" t="s">
        <v>10</v>
      </c>
      <c r="AE4049">
        <v>1347</v>
      </c>
    </row>
    <row r="4050" spans="1:31" x14ac:dyDescent="0.25">
      <c r="A4050">
        <v>345</v>
      </c>
      <c r="B4050">
        <v>345</v>
      </c>
      <c r="C4050">
        <v>1130</v>
      </c>
      <c r="D4050">
        <v>37.049999999999997</v>
      </c>
      <c r="E4050" s="3">
        <v>41455</v>
      </c>
      <c r="F4050" s="15">
        <f t="shared" si="126"/>
        <v>2013</v>
      </c>
      <c r="G4050" s="3">
        <f t="shared" si="127"/>
        <v>41455</v>
      </c>
      <c r="H4050" t="s">
        <v>142</v>
      </c>
      <c r="I4050" t="s">
        <v>168</v>
      </c>
      <c r="J4050" t="b">
        <v>0</v>
      </c>
      <c r="K4050" t="s">
        <v>169</v>
      </c>
      <c r="L4050">
        <v>96128</v>
      </c>
      <c r="M4050">
        <v>1197</v>
      </c>
      <c r="N4050">
        <v>158454</v>
      </c>
      <c r="S4050" t="s">
        <v>167</v>
      </c>
      <c r="W4050">
        <v>6</v>
      </c>
      <c r="X4050">
        <v>13</v>
      </c>
      <c r="Y4050">
        <v>1</v>
      </c>
      <c r="Z4050">
        <v>1099720</v>
      </c>
      <c r="AA4050" t="s">
        <v>146</v>
      </c>
      <c r="AB4050">
        <v>102</v>
      </c>
      <c r="AC4050" t="s">
        <v>10</v>
      </c>
      <c r="AD4050" t="s">
        <v>10</v>
      </c>
      <c r="AE4050">
        <v>936</v>
      </c>
    </row>
    <row r="4051" spans="1:31" x14ac:dyDescent="0.25">
      <c r="A4051">
        <v>345</v>
      </c>
      <c r="B4051">
        <v>345</v>
      </c>
      <c r="C4051">
        <v>1130</v>
      </c>
      <c r="D4051">
        <v>37.049999999999997</v>
      </c>
      <c r="E4051" s="3">
        <v>41455</v>
      </c>
      <c r="F4051" s="15">
        <f t="shared" si="126"/>
        <v>2013</v>
      </c>
      <c r="G4051" s="3">
        <f t="shared" si="127"/>
        <v>41455</v>
      </c>
      <c r="H4051" t="s">
        <v>142</v>
      </c>
      <c r="I4051" t="s">
        <v>168</v>
      </c>
      <c r="J4051" t="b">
        <v>0</v>
      </c>
      <c r="K4051" t="s">
        <v>169</v>
      </c>
      <c r="L4051">
        <v>96128</v>
      </c>
      <c r="M4051">
        <v>1197</v>
      </c>
      <c r="N4051">
        <v>158454</v>
      </c>
      <c r="S4051" t="s">
        <v>167</v>
      </c>
      <c r="W4051">
        <v>6</v>
      </c>
      <c r="X4051">
        <v>13</v>
      </c>
      <c r="Y4051">
        <v>1</v>
      </c>
      <c r="Z4051">
        <v>1099720</v>
      </c>
      <c r="AA4051" t="s">
        <v>146</v>
      </c>
      <c r="AB4051">
        <v>102</v>
      </c>
      <c r="AC4051" t="s">
        <v>10</v>
      </c>
      <c r="AD4051" t="s">
        <v>10</v>
      </c>
      <c r="AE4051">
        <v>937</v>
      </c>
    </row>
    <row r="4052" spans="1:31" x14ac:dyDescent="0.25">
      <c r="A4052">
        <v>345</v>
      </c>
      <c r="B4052">
        <v>345</v>
      </c>
      <c r="C4052">
        <v>1130</v>
      </c>
      <c r="D4052">
        <v>74.099999999999994</v>
      </c>
      <c r="E4052" s="3">
        <v>41455</v>
      </c>
      <c r="F4052" s="15">
        <f t="shared" si="126"/>
        <v>2013</v>
      </c>
      <c r="G4052" s="3">
        <f t="shared" si="127"/>
        <v>41455</v>
      </c>
      <c r="H4052" t="s">
        <v>142</v>
      </c>
      <c r="I4052" t="s">
        <v>168</v>
      </c>
      <c r="J4052" t="b">
        <v>0</v>
      </c>
      <c r="K4052" t="s">
        <v>169</v>
      </c>
      <c r="L4052">
        <v>96128</v>
      </c>
      <c r="M4052">
        <v>1197</v>
      </c>
      <c r="N4052">
        <v>158454</v>
      </c>
      <c r="S4052" t="s">
        <v>167</v>
      </c>
      <c r="W4052">
        <v>6</v>
      </c>
      <c r="X4052">
        <v>13</v>
      </c>
      <c r="Y4052">
        <v>2</v>
      </c>
      <c r="Z4052">
        <v>1099720</v>
      </c>
      <c r="AA4052" t="s">
        <v>146</v>
      </c>
      <c r="AB4052">
        <v>102</v>
      </c>
      <c r="AC4052" t="s">
        <v>10</v>
      </c>
      <c r="AD4052" t="s">
        <v>10</v>
      </c>
      <c r="AE4052">
        <v>938</v>
      </c>
    </row>
    <row r="4053" spans="1:31" x14ac:dyDescent="0.25">
      <c r="A4053">
        <v>345</v>
      </c>
      <c r="B4053">
        <v>345</v>
      </c>
      <c r="C4053">
        <v>1130</v>
      </c>
      <c r="D4053">
        <v>74.099999999999994</v>
      </c>
      <c r="E4053" s="3">
        <v>41470</v>
      </c>
      <c r="F4053" s="15">
        <f t="shared" si="126"/>
        <v>2013</v>
      </c>
      <c r="G4053" s="3">
        <f t="shared" si="127"/>
        <v>41486</v>
      </c>
      <c r="H4053" t="s">
        <v>142</v>
      </c>
      <c r="I4053" t="s">
        <v>168</v>
      </c>
      <c r="J4053" t="b">
        <v>0</v>
      </c>
      <c r="K4053" t="s">
        <v>169</v>
      </c>
      <c r="L4053">
        <v>96128</v>
      </c>
      <c r="M4053">
        <v>1200</v>
      </c>
      <c r="N4053">
        <v>159701</v>
      </c>
      <c r="S4053" t="s">
        <v>167</v>
      </c>
      <c r="W4053">
        <v>7</v>
      </c>
      <c r="X4053">
        <v>13</v>
      </c>
      <c r="Y4053">
        <v>2</v>
      </c>
      <c r="Z4053">
        <v>1099720</v>
      </c>
      <c r="AA4053" t="s">
        <v>146</v>
      </c>
      <c r="AB4053">
        <v>102</v>
      </c>
      <c r="AC4053" t="s">
        <v>10</v>
      </c>
      <c r="AD4053" t="s">
        <v>10</v>
      </c>
      <c r="AE4053">
        <v>852</v>
      </c>
    </row>
    <row r="4054" spans="1:31" x14ac:dyDescent="0.25">
      <c r="A4054">
        <v>345</v>
      </c>
      <c r="B4054">
        <v>345</v>
      </c>
      <c r="C4054">
        <v>1130</v>
      </c>
      <c r="D4054">
        <v>296.39999999999998</v>
      </c>
      <c r="E4054" s="3">
        <v>41470</v>
      </c>
      <c r="F4054" s="15">
        <f t="shared" si="126"/>
        <v>2013</v>
      </c>
      <c r="G4054" s="3">
        <f t="shared" si="127"/>
        <v>41486</v>
      </c>
      <c r="H4054" t="s">
        <v>142</v>
      </c>
      <c r="I4054" t="s">
        <v>168</v>
      </c>
      <c r="J4054" t="b">
        <v>0</v>
      </c>
      <c r="K4054" t="s">
        <v>169</v>
      </c>
      <c r="L4054">
        <v>96128</v>
      </c>
      <c r="M4054">
        <v>1200</v>
      </c>
      <c r="N4054">
        <v>159701</v>
      </c>
      <c r="S4054" t="s">
        <v>167</v>
      </c>
      <c r="W4054">
        <v>7</v>
      </c>
      <c r="X4054">
        <v>13</v>
      </c>
      <c r="Y4054">
        <v>8</v>
      </c>
      <c r="Z4054">
        <v>1099720</v>
      </c>
      <c r="AA4054" t="s">
        <v>146</v>
      </c>
      <c r="AB4054">
        <v>102</v>
      </c>
      <c r="AC4054" t="s">
        <v>10</v>
      </c>
      <c r="AD4054" t="s">
        <v>10</v>
      </c>
      <c r="AE4054">
        <v>853</v>
      </c>
    </row>
    <row r="4055" spans="1:31" x14ac:dyDescent="0.25">
      <c r="A4055">
        <v>345</v>
      </c>
      <c r="B4055">
        <v>345</v>
      </c>
      <c r="C4055">
        <v>1130</v>
      </c>
      <c r="D4055">
        <v>222.3</v>
      </c>
      <c r="E4055" s="3">
        <v>41464</v>
      </c>
      <c r="F4055" s="15">
        <f t="shared" si="126"/>
        <v>2013</v>
      </c>
      <c r="G4055" s="3">
        <f t="shared" si="127"/>
        <v>41486</v>
      </c>
      <c r="H4055" t="s">
        <v>142</v>
      </c>
      <c r="I4055" t="s">
        <v>171</v>
      </c>
      <c r="J4055" t="b">
        <v>0</v>
      </c>
      <c r="K4055" t="s">
        <v>169</v>
      </c>
      <c r="L4055">
        <v>96128</v>
      </c>
      <c r="M4055">
        <v>1203</v>
      </c>
      <c r="N4055">
        <v>160405</v>
      </c>
      <c r="S4055" t="s">
        <v>167</v>
      </c>
      <c r="W4055">
        <v>7</v>
      </c>
      <c r="X4055">
        <v>13</v>
      </c>
      <c r="Y4055">
        <v>6</v>
      </c>
      <c r="Z4055">
        <v>1098824</v>
      </c>
      <c r="AA4055" t="s">
        <v>146</v>
      </c>
      <c r="AB4055">
        <v>102</v>
      </c>
      <c r="AC4055" t="s">
        <v>10</v>
      </c>
      <c r="AD4055" t="s">
        <v>10</v>
      </c>
      <c r="AE4055">
        <v>973</v>
      </c>
    </row>
    <row r="4056" spans="1:31" x14ac:dyDescent="0.25">
      <c r="A4056">
        <v>345</v>
      </c>
      <c r="B4056">
        <v>345</v>
      </c>
      <c r="C4056">
        <v>1130</v>
      </c>
      <c r="D4056">
        <v>222.3</v>
      </c>
      <c r="E4056" s="3">
        <v>41464</v>
      </c>
      <c r="F4056" s="15">
        <f t="shared" si="126"/>
        <v>2013</v>
      </c>
      <c r="G4056" s="3">
        <f t="shared" si="127"/>
        <v>41486</v>
      </c>
      <c r="H4056" t="s">
        <v>142</v>
      </c>
      <c r="I4056" t="s">
        <v>171</v>
      </c>
      <c r="J4056" t="b">
        <v>0</v>
      </c>
      <c r="K4056" t="s">
        <v>169</v>
      </c>
      <c r="L4056">
        <v>96128</v>
      </c>
      <c r="M4056">
        <v>1203</v>
      </c>
      <c r="N4056">
        <v>160405</v>
      </c>
      <c r="S4056" t="s">
        <v>167</v>
      </c>
      <c r="W4056">
        <v>7</v>
      </c>
      <c r="X4056">
        <v>13</v>
      </c>
      <c r="Y4056">
        <v>6</v>
      </c>
      <c r="Z4056">
        <v>1098824</v>
      </c>
      <c r="AA4056" t="s">
        <v>146</v>
      </c>
      <c r="AB4056">
        <v>102</v>
      </c>
      <c r="AC4056" t="s">
        <v>10</v>
      </c>
      <c r="AD4056" t="s">
        <v>10</v>
      </c>
      <c r="AE4056">
        <v>974</v>
      </c>
    </row>
    <row r="4057" spans="1:31" x14ac:dyDescent="0.25">
      <c r="A4057">
        <v>345</v>
      </c>
      <c r="B4057">
        <v>345</v>
      </c>
      <c r="C4057">
        <v>1130</v>
      </c>
      <c r="D4057">
        <v>444.6</v>
      </c>
      <c r="E4057" s="3">
        <v>41464</v>
      </c>
      <c r="F4057" s="15">
        <f t="shared" si="126"/>
        <v>2013</v>
      </c>
      <c r="G4057" s="3">
        <f t="shared" si="127"/>
        <v>41486</v>
      </c>
      <c r="H4057" t="s">
        <v>142</v>
      </c>
      <c r="I4057" t="s">
        <v>171</v>
      </c>
      <c r="J4057" t="b">
        <v>0</v>
      </c>
      <c r="K4057" t="s">
        <v>169</v>
      </c>
      <c r="L4057">
        <v>96128</v>
      </c>
      <c r="M4057">
        <v>1203</v>
      </c>
      <c r="N4057">
        <v>160405</v>
      </c>
      <c r="S4057" t="s">
        <v>167</v>
      </c>
      <c r="W4057">
        <v>7</v>
      </c>
      <c r="X4057">
        <v>13</v>
      </c>
      <c r="Y4057">
        <v>12</v>
      </c>
      <c r="Z4057">
        <v>1098824</v>
      </c>
      <c r="AA4057" t="s">
        <v>146</v>
      </c>
      <c r="AB4057">
        <v>102</v>
      </c>
      <c r="AC4057" t="s">
        <v>10</v>
      </c>
      <c r="AD4057" t="s">
        <v>10</v>
      </c>
      <c r="AE4057">
        <v>975</v>
      </c>
    </row>
    <row r="4058" spans="1:31" x14ac:dyDescent="0.25">
      <c r="A4058">
        <v>345</v>
      </c>
      <c r="B4058">
        <v>345</v>
      </c>
      <c r="C4058">
        <v>1130</v>
      </c>
      <c r="D4058">
        <v>129.68</v>
      </c>
      <c r="E4058" s="3">
        <v>41464</v>
      </c>
      <c r="F4058" s="15">
        <f t="shared" si="126"/>
        <v>2013</v>
      </c>
      <c r="G4058" s="3">
        <f t="shared" si="127"/>
        <v>41486</v>
      </c>
      <c r="H4058" t="s">
        <v>142</v>
      </c>
      <c r="I4058" t="s">
        <v>175</v>
      </c>
      <c r="J4058" t="b">
        <v>0</v>
      </c>
      <c r="K4058" t="s">
        <v>169</v>
      </c>
      <c r="L4058">
        <v>96128</v>
      </c>
      <c r="M4058">
        <v>1203</v>
      </c>
      <c r="N4058">
        <v>160405</v>
      </c>
      <c r="S4058" t="s">
        <v>167</v>
      </c>
      <c r="W4058">
        <v>7</v>
      </c>
      <c r="X4058">
        <v>13</v>
      </c>
      <c r="Y4058">
        <v>3.5</v>
      </c>
      <c r="Z4058">
        <v>1099394</v>
      </c>
      <c r="AA4058" t="s">
        <v>146</v>
      </c>
      <c r="AB4058">
        <v>102</v>
      </c>
      <c r="AC4058" t="s">
        <v>10</v>
      </c>
      <c r="AD4058" t="s">
        <v>10</v>
      </c>
      <c r="AE4058">
        <v>986</v>
      </c>
    </row>
    <row r="4059" spans="1:31" x14ac:dyDescent="0.25">
      <c r="A4059">
        <v>345</v>
      </c>
      <c r="B4059">
        <v>345</v>
      </c>
      <c r="C4059">
        <v>1130</v>
      </c>
      <c r="D4059">
        <v>222.3</v>
      </c>
      <c r="E4059" s="3">
        <v>41464</v>
      </c>
      <c r="F4059" s="15">
        <f t="shared" si="126"/>
        <v>2013</v>
      </c>
      <c r="G4059" s="3">
        <f t="shared" si="127"/>
        <v>41486</v>
      </c>
      <c r="H4059" t="s">
        <v>142</v>
      </c>
      <c r="I4059" t="s">
        <v>175</v>
      </c>
      <c r="J4059" t="b">
        <v>0</v>
      </c>
      <c r="K4059" t="s">
        <v>169</v>
      </c>
      <c r="L4059">
        <v>96128</v>
      </c>
      <c r="M4059">
        <v>1203</v>
      </c>
      <c r="N4059">
        <v>160405</v>
      </c>
      <c r="S4059" t="s">
        <v>167</v>
      </c>
      <c r="W4059">
        <v>7</v>
      </c>
      <c r="X4059">
        <v>13</v>
      </c>
      <c r="Y4059">
        <v>6</v>
      </c>
      <c r="Z4059">
        <v>1099394</v>
      </c>
      <c r="AA4059" t="s">
        <v>146</v>
      </c>
      <c r="AB4059">
        <v>102</v>
      </c>
      <c r="AC4059" t="s">
        <v>10</v>
      </c>
      <c r="AD4059" t="s">
        <v>10</v>
      </c>
      <c r="AE4059">
        <v>987</v>
      </c>
    </row>
    <row r="4060" spans="1:31" x14ac:dyDescent="0.25">
      <c r="A4060">
        <v>345</v>
      </c>
      <c r="B4060">
        <v>345</v>
      </c>
      <c r="C4060">
        <v>1130</v>
      </c>
      <c r="D4060">
        <v>222.3</v>
      </c>
      <c r="E4060" s="3">
        <v>41464</v>
      </c>
      <c r="F4060" s="15">
        <f t="shared" si="126"/>
        <v>2013</v>
      </c>
      <c r="G4060" s="3">
        <f t="shared" si="127"/>
        <v>41486</v>
      </c>
      <c r="H4060" t="s">
        <v>142</v>
      </c>
      <c r="I4060" t="s">
        <v>175</v>
      </c>
      <c r="J4060" t="b">
        <v>0</v>
      </c>
      <c r="K4060" t="s">
        <v>169</v>
      </c>
      <c r="L4060">
        <v>96128</v>
      </c>
      <c r="M4060">
        <v>1203</v>
      </c>
      <c r="N4060">
        <v>160405</v>
      </c>
      <c r="S4060" t="s">
        <v>167</v>
      </c>
      <c r="W4060">
        <v>7</v>
      </c>
      <c r="X4060">
        <v>13</v>
      </c>
      <c r="Y4060">
        <v>6</v>
      </c>
      <c r="Z4060">
        <v>1099394</v>
      </c>
      <c r="AA4060" t="s">
        <v>146</v>
      </c>
      <c r="AB4060">
        <v>102</v>
      </c>
      <c r="AC4060" t="s">
        <v>10</v>
      </c>
      <c r="AD4060" t="s">
        <v>10</v>
      </c>
      <c r="AE4060">
        <v>988</v>
      </c>
    </row>
    <row r="4061" spans="1:31" x14ac:dyDescent="0.25">
      <c r="A4061">
        <v>345</v>
      </c>
      <c r="B4061">
        <v>345</v>
      </c>
      <c r="C4061">
        <v>1130</v>
      </c>
      <c r="D4061">
        <v>296.39999999999998</v>
      </c>
      <c r="E4061" s="3">
        <v>41464</v>
      </c>
      <c r="F4061" s="15">
        <f t="shared" si="126"/>
        <v>2013</v>
      </c>
      <c r="G4061" s="3">
        <f t="shared" si="127"/>
        <v>41486</v>
      </c>
      <c r="H4061" t="s">
        <v>142</v>
      </c>
      <c r="I4061" t="s">
        <v>175</v>
      </c>
      <c r="J4061" t="b">
        <v>0</v>
      </c>
      <c r="K4061" t="s">
        <v>169</v>
      </c>
      <c r="L4061">
        <v>96128</v>
      </c>
      <c r="M4061">
        <v>1203</v>
      </c>
      <c r="N4061">
        <v>160405</v>
      </c>
      <c r="S4061" t="s">
        <v>167</v>
      </c>
      <c r="W4061">
        <v>7</v>
      </c>
      <c r="X4061">
        <v>13</v>
      </c>
      <c r="Y4061">
        <v>8</v>
      </c>
      <c r="Z4061">
        <v>1099394</v>
      </c>
      <c r="AA4061" t="s">
        <v>146</v>
      </c>
      <c r="AB4061">
        <v>102</v>
      </c>
      <c r="AC4061" t="s">
        <v>10</v>
      </c>
      <c r="AD4061" t="s">
        <v>10</v>
      </c>
      <c r="AE4061">
        <v>989</v>
      </c>
    </row>
    <row r="4062" spans="1:31" x14ac:dyDescent="0.25">
      <c r="A4062">
        <v>345</v>
      </c>
      <c r="B4062">
        <v>345</v>
      </c>
      <c r="C4062">
        <v>1130</v>
      </c>
      <c r="D4062">
        <v>148.19999999999999</v>
      </c>
      <c r="E4062" s="3">
        <v>41464</v>
      </c>
      <c r="F4062" s="15">
        <f t="shared" si="126"/>
        <v>2013</v>
      </c>
      <c r="G4062" s="3">
        <f t="shared" si="127"/>
        <v>41486</v>
      </c>
      <c r="H4062" t="s">
        <v>142</v>
      </c>
      <c r="I4062" t="s">
        <v>1298</v>
      </c>
      <c r="J4062" t="b">
        <v>0</v>
      </c>
      <c r="K4062" t="s">
        <v>1406</v>
      </c>
      <c r="L4062">
        <v>96128</v>
      </c>
      <c r="M4062">
        <v>1203</v>
      </c>
      <c r="N4062">
        <v>160405</v>
      </c>
      <c r="S4062" t="s">
        <v>167</v>
      </c>
      <c r="W4062">
        <v>7</v>
      </c>
      <c r="X4062">
        <v>13</v>
      </c>
      <c r="Y4062">
        <v>4</v>
      </c>
      <c r="Z4062">
        <v>1099689</v>
      </c>
      <c r="AA4062" t="s">
        <v>146</v>
      </c>
      <c r="AB4062">
        <v>102</v>
      </c>
      <c r="AC4062" t="s">
        <v>10</v>
      </c>
      <c r="AD4062" t="s">
        <v>10</v>
      </c>
      <c r="AE4062">
        <v>997</v>
      </c>
    </row>
    <row r="4063" spans="1:31" x14ac:dyDescent="0.25">
      <c r="A4063">
        <v>345</v>
      </c>
      <c r="B4063">
        <v>345</v>
      </c>
      <c r="C4063">
        <v>1130</v>
      </c>
      <c r="D4063">
        <v>37.049999999999997</v>
      </c>
      <c r="E4063" s="3">
        <v>41492</v>
      </c>
      <c r="F4063" s="15">
        <f t="shared" si="126"/>
        <v>2013</v>
      </c>
      <c r="G4063" s="3">
        <f t="shared" si="127"/>
        <v>41517</v>
      </c>
      <c r="H4063" t="s">
        <v>142</v>
      </c>
      <c r="I4063" t="s">
        <v>170</v>
      </c>
      <c r="J4063" t="b">
        <v>0</v>
      </c>
      <c r="K4063" t="s">
        <v>1741</v>
      </c>
      <c r="L4063">
        <v>96128</v>
      </c>
      <c r="M4063">
        <v>1212</v>
      </c>
      <c r="N4063">
        <v>161522</v>
      </c>
      <c r="S4063" t="s">
        <v>167</v>
      </c>
      <c r="W4063">
        <v>8</v>
      </c>
      <c r="X4063">
        <v>13</v>
      </c>
      <c r="Y4063">
        <v>1</v>
      </c>
      <c r="Z4063">
        <v>1098822</v>
      </c>
      <c r="AA4063" t="s">
        <v>146</v>
      </c>
      <c r="AB4063">
        <v>110</v>
      </c>
      <c r="AC4063" t="s">
        <v>10</v>
      </c>
      <c r="AD4063" t="s">
        <v>10</v>
      </c>
      <c r="AE4063">
        <v>738</v>
      </c>
    </row>
    <row r="4064" spans="1:31" x14ac:dyDescent="0.25">
      <c r="A4064">
        <v>345</v>
      </c>
      <c r="B4064">
        <v>345</v>
      </c>
      <c r="C4064">
        <v>1130</v>
      </c>
      <c r="D4064">
        <v>37.049999999999997</v>
      </c>
      <c r="E4064" s="3">
        <v>41492</v>
      </c>
      <c r="F4064" s="15">
        <f t="shared" si="126"/>
        <v>2013</v>
      </c>
      <c r="G4064" s="3">
        <f t="shared" si="127"/>
        <v>41517</v>
      </c>
      <c r="H4064" t="s">
        <v>142</v>
      </c>
      <c r="I4064" t="s">
        <v>1298</v>
      </c>
      <c r="J4064" t="b">
        <v>0</v>
      </c>
      <c r="K4064" t="s">
        <v>1742</v>
      </c>
      <c r="L4064">
        <v>96128</v>
      </c>
      <c r="M4064">
        <v>1212</v>
      </c>
      <c r="N4064">
        <v>161522</v>
      </c>
      <c r="S4064" t="s">
        <v>167</v>
      </c>
      <c r="W4064">
        <v>8</v>
      </c>
      <c r="X4064">
        <v>13</v>
      </c>
      <c r="Y4064">
        <v>1</v>
      </c>
      <c r="Z4064">
        <v>1099689</v>
      </c>
      <c r="AA4064" t="s">
        <v>146</v>
      </c>
      <c r="AB4064">
        <v>110</v>
      </c>
      <c r="AC4064" t="s">
        <v>10</v>
      </c>
      <c r="AD4064" t="s">
        <v>10</v>
      </c>
      <c r="AE4064">
        <v>745</v>
      </c>
    </row>
    <row r="4065" spans="1:31" x14ac:dyDescent="0.25">
      <c r="A4065">
        <v>345</v>
      </c>
      <c r="B4065">
        <v>345</v>
      </c>
      <c r="C4065">
        <v>1130</v>
      </c>
      <c r="D4065">
        <v>37.049999999999997</v>
      </c>
      <c r="E4065" s="3">
        <v>41492</v>
      </c>
      <c r="F4065" s="15">
        <f t="shared" si="126"/>
        <v>2013</v>
      </c>
      <c r="G4065" s="3">
        <f t="shared" si="127"/>
        <v>41517</v>
      </c>
      <c r="H4065" t="s">
        <v>142</v>
      </c>
      <c r="I4065" t="s">
        <v>1298</v>
      </c>
      <c r="J4065" t="b">
        <v>0</v>
      </c>
      <c r="K4065" t="s">
        <v>1742</v>
      </c>
      <c r="L4065">
        <v>96128</v>
      </c>
      <c r="M4065">
        <v>1212</v>
      </c>
      <c r="N4065">
        <v>161522</v>
      </c>
      <c r="S4065" t="s">
        <v>167</v>
      </c>
      <c r="W4065">
        <v>8</v>
      </c>
      <c r="X4065">
        <v>13</v>
      </c>
      <c r="Y4065">
        <v>1</v>
      </c>
      <c r="Z4065">
        <v>1099689</v>
      </c>
      <c r="AA4065" t="s">
        <v>146</v>
      </c>
      <c r="AB4065">
        <v>110</v>
      </c>
      <c r="AC4065" t="s">
        <v>10</v>
      </c>
      <c r="AD4065" t="s">
        <v>10</v>
      </c>
      <c r="AE4065">
        <v>746</v>
      </c>
    </row>
    <row r="4066" spans="1:31" x14ac:dyDescent="0.25">
      <c r="A4066">
        <v>345</v>
      </c>
      <c r="B4066">
        <v>345</v>
      </c>
      <c r="C4066">
        <v>1130</v>
      </c>
      <c r="D4066">
        <v>74.099999999999994</v>
      </c>
      <c r="E4066" s="3">
        <v>41492</v>
      </c>
      <c r="F4066" s="15">
        <f t="shared" si="126"/>
        <v>2013</v>
      </c>
      <c r="G4066" s="3">
        <f t="shared" si="127"/>
        <v>41517</v>
      </c>
      <c r="H4066" t="s">
        <v>142</v>
      </c>
      <c r="I4066" t="s">
        <v>225</v>
      </c>
      <c r="J4066" t="b">
        <v>0</v>
      </c>
      <c r="K4066" t="s">
        <v>169</v>
      </c>
      <c r="L4066">
        <v>96127</v>
      </c>
      <c r="M4066">
        <v>1212</v>
      </c>
      <c r="N4066">
        <v>161522</v>
      </c>
      <c r="S4066" t="s">
        <v>167</v>
      </c>
      <c r="W4066">
        <v>8</v>
      </c>
      <c r="X4066">
        <v>13</v>
      </c>
      <c r="Y4066">
        <v>2</v>
      </c>
      <c r="Z4066">
        <v>1099936</v>
      </c>
      <c r="AA4066" t="s">
        <v>146</v>
      </c>
      <c r="AB4066">
        <v>110</v>
      </c>
      <c r="AC4066" t="s">
        <v>10</v>
      </c>
      <c r="AD4066" t="s">
        <v>10</v>
      </c>
      <c r="AE4066">
        <v>747</v>
      </c>
    </row>
    <row r="4067" spans="1:31" x14ac:dyDescent="0.25">
      <c r="A4067">
        <v>345</v>
      </c>
      <c r="B4067">
        <v>345</v>
      </c>
      <c r="C4067">
        <v>1130</v>
      </c>
      <c r="D4067">
        <v>74.099999999999994</v>
      </c>
      <c r="E4067" s="3">
        <v>41492</v>
      </c>
      <c r="F4067" s="15">
        <f t="shared" si="126"/>
        <v>2013</v>
      </c>
      <c r="G4067" s="3">
        <f t="shared" si="127"/>
        <v>41517</v>
      </c>
      <c r="H4067" t="s">
        <v>142</v>
      </c>
      <c r="I4067" t="s">
        <v>358</v>
      </c>
      <c r="J4067" t="b">
        <v>0</v>
      </c>
      <c r="K4067" t="s">
        <v>169</v>
      </c>
      <c r="L4067">
        <v>96127</v>
      </c>
      <c r="M4067">
        <v>1212</v>
      </c>
      <c r="N4067">
        <v>161522</v>
      </c>
      <c r="S4067" t="s">
        <v>167</v>
      </c>
      <c r="W4067">
        <v>8</v>
      </c>
      <c r="X4067">
        <v>13</v>
      </c>
      <c r="Y4067">
        <v>2</v>
      </c>
      <c r="Z4067">
        <v>1098828</v>
      </c>
      <c r="AA4067" t="s">
        <v>146</v>
      </c>
      <c r="AB4067">
        <v>110</v>
      </c>
      <c r="AC4067" t="s">
        <v>10</v>
      </c>
      <c r="AD4067" t="s">
        <v>10</v>
      </c>
      <c r="AE4067">
        <v>748</v>
      </c>
    </row>
    <row r="4068" spans="1:31" x14ac:dyDescent="0.25">
      <c r="A4068">
        <v>345</v>
      </c>
      <c r="B4068">
        <v>345</v>
      </c>
      <c r="C4068">
        <v>1130</v>
      </c>
      <c r="D4068">
        <v>37.049999999999997</v>
      </c>
      <c r="E4068" s="3">
        <v>41492</v>
      </c>
      <c r="F4068" s="15">
        <f t="shared" si="126"/>
        <v>2013</v>
      </c>
      <c r="G4068" s="3">
        <f t="shared" si="127"/>
        <v>41517</v>
      </c>
      <c r="H4068" t="s">
        <v>142</v>
      </c>
      <c r="I4068" t="s">
        <v>170</v>
      </c>
      <c r="J4068" t="b">
        <v>0</v>
      </c>
      <c r="K4068" t="s">
        <v>1741</v>
      </c>
      <c r="L4068">
        <v>96128</v>
      </c>
      <c r="M4068">
        <v>1212</v>
      </c>
      <c r="N4068">
        <v>161522</v>
      </c>
      <c r="S4068" t="s">
        <v>167</v>
      </c>
      <c r="W4068">
        <v>8</v>
      </c>
      <c r="X4068">
        <v>13</v>
      </c>
      <c r="Y4068">
        <v>1</v>
      </c>
      <c r="Z4068">
        <v>1098822</v>
      </c>
      <c r="AA4068" t="s">
        <v>146</v>
      </c>
      <c r="AB4068">
        <v>110</v>
      </c>
      <c r="AC4068" t="s">
        <v>10</v>
      </c>
      <c r="AD4068" t="s">
        <v>10</v>
      </c>
      <c r="AE4068">
        <v>758</v>
      </c>
    </row>
    <row r="4069" spans="1:31" x14ac:dyDescent="0.25">
      <c r="A4069">
        <v>345</v>
      </c>
      <c r="B4069">
        <v>345</v>
      </c>
      <c r="C4069">
        <v>1130</v>
      </c>
      <c r="D4069">
        <v>222.3</v>
      </c>
      <c r="E4069" s="3">
        <v>41492</v>
      </c>
      <c r="F4069" s="15">
        <f t="shared" si="126"/>
        <v>2013</v>
      </c>
      <c r="G4069" s="3">
        <f t="shared" si="127"/>
        <v>41517</v>
      </c>
      <c r="H4069" t="s">
        <v>142</v>
      </c>
      <c r="I4069" t="s">
        <v>171</v>
      </c>
      <c r="J4069" t="b">
        <v>0</v>
      </c>
      <c r="K4069" t="s">
        <v>169</v>
      </c>
      <c r="L4069">
        <v>96128</v>
      </c>
      <c r="M4069">
        <v>1212</v>
      </c>
      <c r="N4069">
        <v>161522</v>
      </c>
      <c r="S4069" t="s">
        <v>167</v>
      </c>
      <c r="W4069">
        <v>8</v>
      </c>
      <c r="X4069">
        <v>13</v>
      </c>
      <c r="Y4069">
        <v>6</v>
      </c>
      <c r="Z4069">
        <v>1098824</v>
      </c>
      <c r="AA4069" t="s">
        <v>146</v>
      </c>
      <c r="AB4069">
        <v>110</v>
      </c>
      <c r="AC4069" t="s">
        <v>10</v>
      </c>
      <c r="AD4069" t="s">
        <v>10</v>
      </c>
      <c r="AE4069">
        <v>759</v>
      </c>
    </row>
    <row r="4070" spans="1:31" x14ac:dyDescent="0.25">
      <c r="A4070">
        <v>345</v>
      </c>
      <c r="B4070">
        <v>345</v>
      </c>
      <c r="C4070">
        <v>1130</v>
      </c>
      <c r="D4070">
        <v>222.3</v>
      </c>
      <c r="E4070" s="3">
        <v>41492</v>
      </c>
      <c r="F4070" s="15">
        <f t="shared" si="126"/>
        <v>2013</v>
      </c>
      <c r="G4070" s="3">
        <f t="shared" si="127"/>
        <v>41517</v>
      </c>
      <c r="H4070" t="s">
        <v>142</v>
      </c>
      <c r="I4070" t="s">
        <v>175</v>
      </c>
      <c r="J4070" t="b">
        <v>0</v>
      </c>
      <c r="K4070" t="s">
        <v>169</v>
      </c>
      <c r="L4070">
        <v>96128</v>
      </c>
      <c r="M4070">
        <v>1212</v>
      </c>
      <c r="N4070">
        <v>161522</v>
      </c>
      <c r="S4070" t="s">
        <v>167</v>
      </c>
      <c r="W4070">
        <v>8</v>
      </c>
      <c r="X4070">
        <v>13</v>
      </c>
      <c r="Y4070">
        <v>6</v>
      </c>
      <c r="Z4070">
        <v>1099394</v>
      </c>
      <c r="AA4070" t="s">
        <v>146</v>
      </c>
      <c r="AB4070">
        <v>110</v>
      </c>
      <c r="AC4070" t="s">
        <v>10</v>
      </c>
      <c r="AD4070" t="s">
        <v>10</v>
      </c>
      <c r="AE4070">
        <v>763</v>
      </c>
    </row>
    <row r="4071" spans="1:31" x14ac:dyDescent="0.25">
      <c r="A4071">
        <v>345</v>
      </c>
      <c r="B4071">
        <v>345</v>
      </c>
      <c r="C4071">
        <v>1130</v>
      </c>
      <c r="D4071">
        <v>74.099999999999994</v>
      </c>
      <c r="E4071" s="3">
        <v>41492</v>
      </c>
      <c r="F4071" s="15">
        <f t="shared" si="126"/>
        <v>2013</v>
      </c>
      <c r="G4071" s="3">
        <f t="shared" si="127"/>
        <v>41517</v>
      </c>
      <c r="H4071" t="s">
        <v>142</v>
      </c>
      <c r="I4071" t="s">
        <v>168</v>
      </c>
      <c r="J4071" t="b">
        <v>0</v>
      </c>
      <c r="K4071" t="s">
        <v>169</v>
      </c>
      <c r="L4071">
        <v>96128</v>
      </c>
      <c r="M4071">
        <v>1215</v>
      </c>
      <c r="N4071">
        <v>162381</v>
      </c>
      <c r="S4071" t="s">
        <v>167</v>
      </c>
      <c r="W4071">
        <v>8</v>
      </c>
      <c r="X4071">
        <v>13</v>
      </c>
      <c r="Y4071">
        <v>2</v>
      </c>
      <c r="Z4071">
        <v>1099720</v>
      </c>
      <c r="AA4071" t="s">
        <v>146</v>
      </c>
      <c r="AB4071">
        <v>102</v>
      </c>
      <c r="AC4071" t="s">
        <v>10</v>
      </c>
      <c r="AD4071" t="s">
        <v>10</v>
      </c>
      <c r="AE4071">
        <v>936</v>
      </c>
    </row>
    <row r="4072" spans="1:31" x14ac:dyDescent="0.25">
      <c r="A4072">
        <v>345</v>
      </c>
      <c r="B4072">
        <v>345</v>
      </c>
      <c r="C4072">
        <v>1130</v>
      </c>
      <c r="D4072">
        <v>222.3</v>
      </c>
      <c r="E4072" s="3">
        <v>41492</v>
      </c>
      <c r="F4072" s="15">
        <f t="shared" si="126"/>
        <v>2013</v>
      </c>
      <c r="G4072" s="3">
        <f t="shared" si="127"/>
        <v>41517</v>
      </c>
      <c r="H4072" t="s">
        <v>142</v>
      </c>
      <c r="I4072" t="s">
        <v>168</v>
      </c>
      <c r="J4072" t="b">
        <v>0</v>
      </c>
      <c r="K4072" t="s">
        <v>169</v>
      </c>
      <c r="L4072">
        <v>96128</v>
      </c>
      <c r="M4072">
        <v>1215</v>
      </c>
      <c r="N4072">
        <v>162381</v>
      </c>
      <c r="S4072" t="s">
        <v>167</v>
      </c>
      <c r="W4072">
        <v>8</v>
      </c>
      <c r="X4072">
        <v>13</v>
      </c>
      <c r="Y4072">
        <v>6</v>
      </c>
      <c r="Z4072">
        <v>1099720</v>
      </c>
      <c r="AA4072" t="s">
        <v>146</v>
      </c>
      <c r="AB4072">
        <v>102</v>
      </c>
      <c r="AC4072" t="s">
        <v>10</v>
      </c>
      <c r="AD4072" t="s">
        <v>10</v>
      </c>
      <c r="AE4072">
        <v>937</v>
      </c>
    </row>
    <row r="4073" spans="1:31" x14ac:dyDescent="0.25">
      <c r="A4073">
        <v>345</v>
      </c>
      <c r="B4073">
        <v>345</v>
      </c>
      <c r="C4073">
        <v>1130</v>
      </c>
      <c r="D4073">
        <v>74.099999999999994</v>
      </c>
      <c r="E4073" s="3">
        <v>41492</v>
      </c>
      <c r="F4073" s="15">
        <f t="shared" si="126"/>
        <v>2013</v>
      </c>
      <c r="G4073" s="3">
        <f t="shared" si="127"/>
        <v>41517</v>
      </c>
      <c r="H4073" t="s">
        <v>142</v>
      </c>
      <c r="I4073" t="s">
        <v>168</v>
      </c>
      <c r="J4073" t="b">
        <v>0</v>
      </c>
      <c r="K4073" t="s">
        <v>169</v>
      </c>
      <c r="L4073">
        <v>96128</v>
      </c>
      <c r="M4073">
        <v>1215</v>
      </c>
      <c r="N4073">
        <v>162381</v>
      </c>
      <c r="S4073" t="s">
        <v>167</v>
      </c>
      <c r="W4073">
        <v>8</v>
      </c>
      <c r="X4073">
        <v>13</v>
      </c>
      <c r="Y4073">
        <v>2</v>
      </c>
      <c r="Z4073">
        <v>1099720</v>
      </c>
      <c r="AA4073" t="s">
        <v>146</v>
      </c>
      <c r="AB4073">
        <v>102</v>
      </c>
      <c r="AC4073" t="s">
        <v>10</v>
      </c>
      <c r="AD4073" t="s">
        <v>10</v>
      </c>
      <c r="AE4073">
        <v>938</v>
      </c>
    </row>
    <row r="4074" spans="1:31" x14ac:dyDescent="0.25">
      <c r="A4074">
        <v>345</v>
      </c>
      <c r="B4074">
        <v>345</v>
      </c>
      <c r="C4074">
        <v>1130</v>
      </c>
      <c r="D4074">
        <v>148.19999999999999</v>
      </c>
      <c r="E4074" s="3">
        <v>41492</v>
      </c>
      <c r="F4074" s="15">
        <f t="shared" si="126"/>
        <v>2013</v>
      </c>
      <c r="G4074" s="3">
        <f t="shared" si="127"/>
        <v>41517</v>
      </c>
      <c r="H4074" t="s">
        <v>142</v>
      </c>
      <c r="I4074" t="s">
        <v>168</v>
      </c>
      <c r="J4074" t="b">
        <v>0</v>
      </c>
      <c r="K4074" t="s">
        <v>169</v>
      </c>
      <c r="L4074">
        <v>96128</v>
      </c>
      <c r="M4074">
        <v>1215</v>
      </c>
      <c r="N4074">
        <v>162381</v>
      </c>
      <c r="S4074" t="s">
        <v>167</v>
      </c>
      <c r="W4074">
        <v>8</v>
      </c>
      <c r="X4074">
        <v>13</v>
      </c>
      <c r="Y4074">
        <v>4</v>
      </c>
      <c r="Z4074">
        <v>1099720</v>
      </c>
      <c r="AA4074" t="s">
        <v>146</v>
      </c>
      <c r="AB4074">
        <v>102</v>
      </c>
      <c r="AC4074" t="s">
        <v>10</v>
      </c>
      <c r="AD4074" t="s">
        <v>10</v>
      </c>
      <c r="AE4074">
        <v>939</v>
      </c>
    </row>
    <row r="4075" spans="1:31" x14ac:dyDescent="0.25">
      <c r="A4075">
        <v>345</v>
      </c>
      <c r="B4075">
        <v>345</v>
      </c>
      <c r="C4075">
        <v>1130</v>
      </c>
      <c r="D4075">
        <v>148.19999999999999</v>
      </c>
      <c r="E4075" s="3">
        <v>41492</v>
      </c>
      <c r="F4075" s="15">
        <f t="shared" si="126"/>
        <v>2013</v>
      </c>
      <c r="G4075" s="3">
        <f t="shared" si="127"/>
        <v>41517</v>
      </c>
      <c r="H4075" t="s">
        <v>142</v>
      </c>
      <c r="I4075" t="s">
        <v>168</v>
      </c>
      <c r="J4075" t="b">
        <v>0</v>
      </c>
      <c r="K4075" t="s">
        <v>169</v>
      </c>
      <c r="L4075">
        <v>96128</v>
      </c>
      <c r="M4075">
        <v>1215</v>
      </c>
      <c r="N4075">
        <v>162381</v>
      </c>
      <c r="S4075" t="s">
        <v>167</v>
      </c>
      <c r="W4075">
        <v>8</v>
      </c>
      <c r="X4075">
        <v>13</v>
      </c>
      <c r="Y4075">
        <v>4</v>
      </c>
      <c r="Z4075">
        <v>1099720</v>
      </c>
      <c r="AA4075" t="s">
        <v>146</v>
      </c>
      <c r="AB4075">
        <v>102</v>
      </c>
      <c r="AC4075" t="s">
        <v>10</v>
      </c>
      <c r="AD4075" t="s">
        <v>10</v>
      </c>
      <c r="AE4075">
        <v>940</v>
      </c>
    </row>
    <row r="4076" spans="1:31" x14ac:dyDescent="0.25">
      <c r="A4076">
        <v>345</v>
      </c>
      <c r="B4076">
        <v>345</v>
      </c>
      <c r="C4076">
        <v>1130</v>
      </c>
      <c r="D4076">
        <v>74.099999999999994</v>
      </c>
      <c r="E4076" s="3">
        <v>41492</v>
      </c>
      <c r="F4076" s="15">
        <f t="shared" si="126"/>
        <v>2013</v>
      </c>
      <c r="G4076" s="3">
        <f t="shared" si="127"/>
        <v>41517</v>
      </c>
      <c r="H4076" t="s">
        <v>142</v>
      </c>
      <c r="I4076" t="s">
        <v>168</v>
      </c>
      <c r="J4076" t="b">
        <v>0</v>
      </c>
      <c r="K4076" t="s">
        <v>169</v>
      </c>
      <c r="L4076">
        <v>96128</v>
      </c>
      <c r="M4076">
        <v>1215</v>
      </c>
      <c r="N4076">
        <v>162381</v>
      </c>
      <c r="S4076" t="s">
        <v>167</v>
      </c>
      <c r="W4076">
        <v>8</v>
      </c>
      <c r="X4076">
        <v>13</v>
      </c>
      <c r="Y4076">
        <v>2</v>
      </c>
      <c r="Z4076">
        <v>1099720</v>
      </c>
      <c r="AA4076" t="s">
        <v>146</v>
      </c>
      <c r="AB4076">
        <v>102</v>
      </c>
      <c r="AC4076" t="s">
        <v>10</v>
      </c>
      <c r="AD4076" t="s">
        <v>10</v>
      </c>
      <c r="AE4076">
        <v>941</v>
      </c>
    </row>
    <row r="4077" spans="1:31" x14ac:dyDescent="0.25">
      <c r="A4077">
        <v>345</v>
      </c>
      <c r="B4077">
        <v>345</v>
      </c>
      <c r="C4077">
        <v>1130</v>
      </c>
      <c r="D4077">
        <v>185.25</v>
      </c>
      <c r="E4077" s="3">
        <v>41506</v>
      </c>
      <c r="F4077" s="15">
        <f t="shared" si="126"/>
        <v>2013</v>
      </c>
      <c r="G4077" s="3">
        <f t="shared" si="127"/>
        <v>41517</v>
      </c>
      <c r="H4077" t="s">
        <v>142</v>
      </c>
      <c r="I4077" t="s">
        <v>358</v>
      </c>
      <c r="J4077" t="b">
        <v>0</v>
      </c>
      <c r="K4077" t="s">
        <v>169</v>
      </c>
      <c r="L4077">
        <v>96127</v>
      </c>
      <c r="M4077">
        <v>1218</v>
      </c>
      <c r="N4077">
        <v>162983</v>
      </c>
      <c r="S4077" t="s">
        <v>167</v>
      </c>
      <c r="W4077">
        <v>8</v>
      </c>
      <c r="X4077">
        <v>13</v>
      </c>
      <c r="Y4077">
        <v>5</v>
      </c>
      <c r="Z4077">
        <v>1098828</v>
      </c>
      <c r="AA4077" t="s">
        <v>146</v>
      </c>
      <c r="AB4077">
        <v>110</v>
      </c>
      <c r="AC4077" t="s">
        <v>10</v>
      </c>
      <c r="AD4077" t="s">
        <v>10</v>
      </c>
      <c r="AE4077">
        <v>872</v>
      </c>
    </row>
    <row r="4078" spans="1:31" x14ac:dyDescent="0.25">
      <c r="A4078">
        <v>345</v>
      </c>
      <c r="B4078">
        <v>345</v>
      </c>
      <c r="C4078">
        <v>1130</v>
      </c>
      <c r="D4078">
        <v>296.39999999999998</v>
      </c>
      <c r="E4078" s="3">
        <v>41506</v>
      </c>
      <c r="F4078" s="15">
        <f t="shared" si="126"/>
        <v>2013</v>
      </c>
      <c r="G4078" s="3">
        <f t="shared" si="127"/>
        <v>41517</v>
      </c>
      <c r="H4078" t="s">
        <v>142</v>
      </c>
      <c r="I4078" t="s">
        <v>171</v>
      </c>
      <c r="J4078" t="b">
        <v>0</v>
      </c>
      <c r="K4078" t="s">
        <v>169</v>
      </c>
      <c r="L4078">
        <v>96128</v>
      </c>
      <c r="M4078">
        <v>1218</v>
      </c>
      <c r="N4078">
        <v>162983</v>
      </c>
      <c r="S4078" t="s">
        <v>167</v>
      </c>
      <c r="W4078">
        <v>8</v>
      </c>
      <c r="X4078">
        <v>13</v>
      </c>
      <c r="Y4078">
        <v>8</v>
      </c>
      <c r="Z4078">
        <v>1098824</v>
      </c>
      <c r="AA4078" t="s">
        <v>146</v>
      </c>
      <c r="AB4078">
        <v>110</v>
      </c>
      <c r="AC4078" t="s">
        <v>10</v>
      </c>
      <c r="AD4078" t="s">
        <v>10</v>
      </c>
      <c r="AE4078">
        <v>873</v>
      </c>
    </row>
    <row r="4079" spans="1:31" x14ac:dyDescent="0.25">
      <c r="A4079">
        <v>345</v>
      </c>
      <c r="B4079">
        <v>345</v>
      </c>
      <c r="C4079">
        <v>1130</v>
      </c>
      <c r="D4079">
        <v>185.25</v>
      </c>
      <c r="E4079" s="3">
        <v>41506</v>
      </c>
      <c r="F4079" s="15">
        <f t="shared" si="126"/>
        <v>2013</v>
      </c>
      <c r="G4079" s="3">
        <f t="shared" si="127"/>
        <v>41517</v>
      </c>
      <c r="H4079" t="s">
        <v>142</v>
      </c>
      <c r="I4079" t="s">
        <v>225</v>
      </c>
      <c r="J4079" t="b">
        <v>0</v>
      </c>
      <c r="K4079" t="s">
        <v>169</v>
      </c>
      <c r="L4079">
        <v>96127</v>
      </c>
      <c r="M4079">
        <v>1218</v>
      </c>
      <c r="N4079">
        <v>162983</v>
      </c>
      <c r="S4079" t="s">
        <v>167</v>
      </c>
      <c r="W4079">
        <v>8</v>
      </c>
      <c r="X4079">
        <v>13</v>
      </c>
      <c r="Y4079">
        <v>5</v>
      </c>
      <c r="Z4079">
        <v>1099936</v>
      </c>
      <c r="AA4079" t="s">
        <v>146</v>
      </c>
      <c r="AB4079">
        <v>110</v>
      </c>
      <c r="AC4079" t="s">
        <v>10</v>
      </c>
      <c r="AD4079" t="s">
        <v>10</v>
      </c>
      <c r="AE4079">
        <v>875</v>
      </c>
    </row>
    <row r="4080" spans="1:31" x14ac:dyDescent="0.25">
      <c r="A4080">
        <v>345</v>
      </c>
      <c r="B4080">
        <v>345</v>
      </c>
      <c r="C4080">
        <v>1130</v>
      </c>
      <c r="D4080">
        <v>296.39999999999998</v>
      </c>
      <c r="E4080" s="3">
        <v>41506</v>
      </c>
      <c r="F4080" s="15">
        <f t="shared" si="126"/>
        <v>2013</v>
      </c>
      <c r="G4080" s="3">
        <f t="shared" si="127"/>
        <v>41517</v>
      </c>
      <c r="H4080" t="s">
        <v>142</v>
      </c>
      <c r="I4080" t="s">
        <v>175</v>
      </c>
      <c r="J4080" t="b">
        <v>0</v>
      </c>
      <c r="K4080" t="s">
        <v>169</v>
      </c>
      <c r="L4080">
        <v>96128</v>
      </c>
      <c r="M4080">
        <v>1218</v>
      </c>
      <c r="N4080">
        <v>162983</v>
      </c>
      <c r="S4080" t="s">
        <v>167</v>
      </c>
      <c r="W4080">
        <v>8</v>
      </c>
      <c r="X4080">
        <v>13</v>
      </c>
      <c r="Y4080">
        <v>8</v>
      </c>
      <c r="Z4080">
        <v>1099394</v>
      </c>
      <c r="AA4080" t="s">
        <v>146</v>
      </c>
      <c r="AB4080">
        <v>110</v>
      </c>
      <c r="AC4080" t="s">
        <v>10</v>
      </c>
      <c r="AD4080" t="s">
        <v>10</v>
      </c>
      <c r="AE4080">
        <v>876</v>
      </c>
    </row>
    <row r="4081" spans="1:31" x14ac:dyDescent="0.25">
      <c r="A4081">
        <v>345</v>
      </c>
      <c r="B4081">
        <v>345</v>
      </c>
      <c r="C4081">
        <v>1130</v>
      </c>
      <c r="D4081">
        <v>222.3</v>
      </c>
      <c r="E4081" s="3">
        <v>41506</v>
      </c>
      <c r="F4081" s="15">
        <f t="shared" si="126"/>
        <v>2013</v>
      </c>
      <c r="G4081" s="3">
        <f t="shared" si="127"/>
        <v>41517</v>
      </c>
      <c r="H4081" t="s">
        <v>142</v>
      </c>
      <c r="I4081" t="s">
        <v>175</v>
      </c>
      <c r="J4081" t="b">
        <v>0</v>
      </c>
      <c r="K4081" t="s">
        <v>169</v>
      </c>
      <c r="L4081">
        <v>96128</v>
      </c>
      <c r="M4081">
        <v>1218</v>
      </c>
      <c r="N4081">
        <v>162983</v>
      </c>
      <c r="S4081" t="s">
        <v>167</v>
      </c>
      <c r="W4081">
        <v>8</v>
      </c>
      <c r="X4081">
        <v>13</v>
      </c>
      <c r="Y4081">
        <v>6</v>
      </c>
      <c r="Z4081">
        <v>1099394</v>
      </c>
      <c r="AA4081" t="s">
        <v>146</v>
      </c>
      <c r="AB4081">
        <v>110</v>
      </c>
      <c r="AC4081" t="s">
        <v>10</v>
      </c>
      <c r="AD4081" t="s">
        <v>10</v>
      </c>
      <c r="AE4081">
        <v>877</v>
      </c>
    </row>
    <row r="4082" spans="1:31" x14ac:dyDescent="0.25">
      <c r="A4082">
        <v>345</v>
      </c>
      <c r="B4082">
        <v>345</v>
      </c>
      <c r="C4082">
        <v>1130</v>
      </c>
      <c r="D4082">
        <v>296.39999999999998</v>
      </c>
      <c r="E4082" s="3">
        <v>41506</v>
      </c>
      <c r="F4082" s="15">
        <f t="shared" si="126"/>
        <v>2013</v>
      </c>
      <c r="G4082" s="3">
        <f t="shared" si="127"/>
        <v>41517</v>
      </c>
      <c r="H4082" t="s">
        <v>142</v>
      </c>
      <c r="I4082" t="s">
        <v>175</v>
      </c>
      <c r="J4082" t="b">
        <v>0</v>
      </c>
      <c r="K4082" t="s">
        <v>169</v>
      </c>
      <c r="L4082">
        <v>96128</v>
      </c>
      <c r="M4082">
        <v>1218</v>
      </c>
      <c r="N4082">
        <v>162983</v>
      </c>
      <c r="S4082" t="s">
        <v>167</v>
      </c>
      <c r="W4082">
        <v>8</v>
      </c>
      <c r="X4082">
        <v>13</v>
      </c>
      <c r="Y4082">
        <v>8</v>
      </c>
      <c r="Z4082">
        <v>1099394</v>
      </c>
      <c r="AA4082" t="s">
        <v>146</v>
      </c>
      <c r="AB4082">
        <v>110</v>
      </c>
      <c r="AC4082" t="s">
        <v>10</v>
      </c>
      <c r="AD4082" t="s">
        <v>10</v>
      </c>
      <c r="AE4082">
        <v>878</v>
      </c>
    </row>
    <row r="4083" spans="1:31" x14ac:dyDescent="0.25">
      <c r="A4083">
        <v>345</v>
      </c>
      <c r="B4083">
        <v>345</v>
      </c>
      <c r="C4083">
        <v>1130</v>
      </c>
      <c r="D4083">
        <v>185.25</v>
      </c>
      <c r="E4083" s="3">
        <v>41506</v>
      </c>
      <c r="F4083" s="15">
        <f t="shared" si="126"/>
        <v>2013</v>
      </c>
      <c r="G4083" s="3">
        <f t="shared" si="127"/>
        <v>41517</v>
      </c>
      <c r="H4083" t="s">
        <v>142</v>
      </c>
      <c r="I4083" t="s">
        <v>172</v>
      </c>
      <c r="J4083" t="b">
        <v>0</v>
      </c>
      <c r="K4083" t="s">
        <v>1743</v>
      </c>
      <c r="L4083">
        <v>96128</v>
      </c>
      <c r="M4083">
        <v>1218</v>
      </c>
      <c r="N4083">
        <v>162983</v>
      </c>
      <c r="S4083" t="s">
        <v>167</v>
      </c>
      <c r="W4083">
        <v>8</v>
      </c>
      <c r="X4083">
        <v>13</v>
      </c>
      <c r="Y4083">
        <v>5</v>
      </c>
      <c r="Z4083">
        <v>1099579</v>
      </c>
      <c r="AA4083" t="s">
        <v>146</v>
      </c>
      <c r="AB4083">
        <v>110</v>
      </c>
      <c r="AC4083" t="s">
        <v>10</v>
      </c>
      <c r="AD4083" t="s">
        <v>10</v>
      </c>
      <c r="AE4083">
        <v>879</v>
      </c>
    </row>
    <row r="4084" spans="1:31" x14ac:dyDescent="0.25">
      <c r="A4084">
        <v>345</v>
      </c>
      <c r="B4084">
        <v>345</v>
      </c>
      <c r="C4084">
        <v>1130</v>
      </c>
      <c r="D4084">
        <v>148.19999999999999</v>
      </c>
      <c r="E4084" s="3">
        <v>41506</v>
      </c>
      <c r="F4084" s="15">
        <f t="shared" si="126"/>
        <v>2013</v>
      </c>
      <c r="G4084" s="3">
        <f t="shared" si="127"/>
        <v>41517</v>
      </c>
      <c r="H4084" t="s">
        <v>142</v>
      </c>
      <c r="I4084" t="s">
        <v>172</v>
      </c>
      <c r="J4084" t="b">
        <v>0</v>
      </c>
      <c r="K4084" t="s">
        <v>1744</v>
      </c>
      <c r="L4084">
        <v>96128</v>
      </c>
      <c r="M4084">
        <v>1218</v>
      </c>
      <c r="N4084">
        <v>162983</v>
      </c>
      <c r="S4084" t="s">
        <v>167</v>
      </c>
      <c r="W4084">
        <v>8</v>
      </c>
      <c r="X4084">
        <v>13</v>
      </c>
      <c r="Y4084">
        <v>4</v>
      </c>
      <c r="Z4084">
        <v>1099579</v>
      </c>
      <c r="AA4084" t="s">
        <v>146</v>
      </c>
      <c r="AB4084">
        <v>110</v>
      </c>
      <c r="AC4084" t="s">
        <v>10</v>
      </c>
      <c r="AD4084" t="s">
        <v>10</v>
      </c>
      <c r="AE4084">
        <v>880</v>
      </c>
    </row>
    <row r="4085" spans="1:31" x14ac:dyDescent="0.25">
      <c r="A4085">
        <v>345</v>
      </c>
      <c r="B4085">
        <v>345</v>
      </c>
      <c r="C4085">
        <v>1130</v>
      </c>
      <c r="D4085">
        <v>222.3</v>
      </c>
      <c r="E4085" s="3">
        <v>41506</v>
      </c>
      <c r="F4085" s="15">
        <f t="shared" si="126"/>
        <v>2013</v>
      </c>
      <c r="G4085" s="3">
        <f t="shared" si="127"/>
        <v>41517</v>
      </c>
      <c r="H4085" t="s">
        <v>142</v>
      </c>
      <c r="I4085" t="s">
        <v>171</v>
      </c>
      <c r="J4085" t="b">
        <v>0</v>
      </c>
      <c r="K4085" t="s">
        <v>169</v>
      </c>
      <c r="L4085">
        <v>96128</v>
      </c>
      <c r="M4085">
        <v>1218</v>
      </c>
      <c r="N4085">
        <v>162983</v>
      </c>
      <c r="S4085" t="s">
        <v>167</v>
      </c>
      <c r="W4085">
        <v>8</v>
      </c>
      <c r="X4085">
        <v>13</v>
      </c>
      <c r="Y4085">
        <v>6</v>
      </c>
      <c r="Z4085">
        <v>1098824</v>
      </c>
      <c r="AA4085" t="s">
        <v>146</v>
      </c>
      <c r="AB4085">
        <v>110</v>
      </c>
      <c r="AC4085" t="s">
        <v>10</v>
      </c>
      <c r="AD4085" t="s">
        <v>10</v>
      </c>
      <c r="AE4085">
        <v>882</v>
      </c>
    </row>
    <row r="4086" spans="1:31" x14ac:dyDescent="0.25">
      <c r="A4086">
        <v>345</v>
      </c>
      <c r="B4086">
        <v>345</v>
      </c>
      <c r="C4086">
        <v>1130</v>
      </c>
      <c r="D4086">
        <v>111.15</v>
      </c>
      <c r="E4086" s="3">
        <v>41506</v>
      </c>
      <c r="F4086" s="15">
        <f t="shared" si="126"/>
        <v>2013</v>
      </c>
      <c r="G4086" s="3">
        <f t="shared" si="127"/>
        <v>41517</v>
      </c>
      <c r="H4086" t="s">
        <v>142</v>
      </c>
      <c r="I4086" t="s">
        <v>175</v>
      </c>
      <c r="J4086" t="b">
        <v>0</v>
      </c>
      <c r="K4086" t="s">
        <v>169</v>
      </c>
      <c r="L4086">
        <v>96128</v>
      </c>
      <c r="M4086">
        <v>1218</v>
      </c>
      <c r="N4086">
        <v>162983</v>
      </c>
      <c r="S4086" t="s">
        <v>167</v>
      </c>
      <c r="W4086">
        <v>8</v>
      </c>
      <c r="X4086">
        <v>13</v>
      </c>
      <c r="Y4086">
        <v>3</v>
      </c>
      <c r="Z4086">
        <v>1099394</v>
      </c>
      <c r="AA4086" t="s">
        <v>146</v>
      </c>
      <c r="AB4086">
        <v>110</v>
      </c>
      <c r="AC4086" t="s">
        <v>10</v>
      </c>
      <c r="AD4086" t="s">
        <v>10</v>
      </c>
      <c r="AE4086">
        <v>883</v>
      </c>
    </row>
    <row r="4087" spans="1:31" x14ac:dyDescent="0.25">
      <c r="A4087">
        <v>345</v>
      </c>
      <c r="B4087">
        <v>345</v>
      </c>
      <c r="C4087">
        <v>1130</v>
      </c>
      <c r="D4087">
        <v>333.45</v>
      </c>
      <c r="E4087" s="3">
        <v>41506</v>
      </c>
      <c r="F4087" s="15">
        <f t="shared" si="126"/>
        <v>2013</v>
      </c>
      <c r="G4087" s="3">
        <f t="shared" si="127"/>
        <v>41517</v>
      </c>
      <c r="H4087" t="s">
        <v>142</v>
      </c>
      <c r="I4087" t="s">
        <v>171</v>
      </c>
      <c r="J4087" t="b">
        <v>0</v>
      </c>
      <c r="K4087" t="s">
        <v>169</v>
      </c>
      <c r="L4087">
        <v>96128</v>
      </c>
      <c r="M4087">
        <v>1218</v>
      </c>
      <c r="N4087">
        <v>162983</v>
      </c>
      <c r="S4087" t="s">
        <v>167</v>
      </c>
      <c r="W4087">
        <v>8</v>
      </c>
      <c r="X4087">
        <v>13</v>
      </c>
      <c r="Y4087">
        <v>9</v>
      </c>
      <c r="Z4087">
        <v>1098824</v>
      </c>
      <c r="AA4087" t="s">
        <v>146</v>
      </c>
      <c r="AB4087">
        <v>110</v>
      </c>
      <c r="AC4087" t="s">
        <v>10</v>
      </c>
      <c r="AD4087" t="s">
        <v>10</v>
      </c>
      <c r="AE4087">
        <v>885</v>
      </c>
    </row>
    <row r="4088" spans="1:31" x14ac:dyDescent="0.25">
      <c r="A4088">
        <v>345</v>
      </c>
      <c r="B4088">
        <v>345</v>
      </c>
      <c r="C4088">
        <v>1130</v>
      </c>
      <c r="D4088">
        <v>111.15</v>
      </c>
      <c r="E4088" s="3">
        <v>41506</v>
      </c>
      <c r="F4088" s="15">
        <f t="shared" si="126"/>
        <v>2013</v>
      </c>
      <c r="G4088" s="3">
        <f t="shared" si="127"/>
        <v>41517</v>
      </c>
      <c r="H4088" t="s">
        <v>142</v>
      </c>
      <c r="I4088" t="s">
        <v>171</v>
      </c>
      <c r="J4088" t="b">
        <v>0</v>
      </c>
      <c r="K4088" t="s">
        <v>169</v>
      </c>
      <c r="L4088">
        <v>96128</v>
      </c>
      <c r="M4088">
        <v>1218</v>
      </c>
      <c r="N4088">
        <v>162983</v>
      </c>
      <c r="S4088" t="s">
        <v>167</v>
      </c>
      <c r="W4088">
        <v>8</v>
      </c>
      <c r="X4088">
        <v>13</v>
      </c>
      <c r="Y4088">
        <v>3</v>
      </c>
      <c r="Z4088">
        <v>1098824</v>
      </c>
      <c r="AA4088" t="s">
        <v>146</v>
      </c>
      <c r="AB4088">
        <v>110</v>
      </c>
      <c r="AC4088" t="s">
        <v>10</v>
      </c>
      <c r="AD4088" t="s">
        <v>10</v>
      </c>
      <c r="AE4088">
        <v>886</v>
      </c>
    </row>
    <row r="4089" spans="1:31" x14ac:dyDescent="0.25">
      <c r="A4089">
        <v>345</v>
      </c>
      <c r="B4089">
        <v>345</v>
      </c>
      <c r="C4089">
        <v>1130</v>
      </c>
      <c r="D4089">
        <v>222.3</v>
      </c>
      <c r="E4089" s="3">
        <v>41517</v>
      </c>
      <c r="F4089" s="15">
        <f t="shared" si="126"/>
        <v>2013</v>
      </c>
      <c r="G4089" s="3">
        <f t="shared" si="127"/>
        <v>41517</v>
      </c>
      <c r="H4089" t="s">
        <v>142</v>
      </c>
      <c r="I4089" t="s">
        <v>168</v>
      </c>
      <c r="J4089" t="b">
        <v>0</v>
      </c>
      <c r="K4089" t="s">
        <v>169</v>
      </c>
      <c r="L4089">
        <v>96128</v>
      </c>
      <c r="M4089">
        <v>1221</v>
      </c>
      <c r="N4089">
        <v>162986</v>
      </c>
      <c r="S4089" t="s">
        <v>167</v>
      </c>
      <c r="W4089">
        <v>8</v>
      </c>
      <c r="X4089">
        <v>13</v>
      </c>
      <c r="Y4089">
        <v>6</v>
      </c>
      <c r="Z4089">
        <v>1099720</v>
      </c>
      <c r="AA4089" t="s">
        <v>146</v>
      </c>
      <c r="AB4089">
        <v>102</v>
      </c>
      <c r="AC4089" t="s">
        <v>10</v>
      </c>
      <c r="AD4089" t="s">
        <v>10</v>
      </c>
      <c r="AE4089">
        <v>976</v>
      </c>
    </row>
    <row r="4090" spans="1:31" x14ac:dyDescent="0.25">
      <c r="A4090">
        <v>345</v>
      </c>
      <c r="B4090">
        <v>345</v>
      </c>
      <c r="C4090">
        <v>1130</v>
      </c>
      <c r="D4090">
        <v>111.15</v>
      </c>
      <c r="E4090" s="3">
        <v>41520</v>
      </c>
      <c r="F4090" s="15">
        <f t="shared" si="126"/>
        <v>2013</v>
      </c>
      <c r="G4090" s="3">
        <f t="shared" si="127"/>
        <v>41547</v>
      </c>
      <c r="H4090" t="s">
        <v>142</v>
      </c>
      <c r="I4090" t="s">
        <v>175</v>
      </c>
      <c r="J4090" t="b">
        <v>0</v>
      </c>
      <c r="K4090" t="s">
        <v>169</v>
      </c>
      <c r="L4090">
        <v>96128</v>
      </c>
      <c r="M4090">
        <v>1224</v>
      </c>
      <c r="N4090">
        <v>164140</v>
      </c>
      <c r="S4090" t="s">
        <v>167</v>
      </c>
      <c r="W4090">
        <v>9</v>
      </c>
      <c r="X4090">
        <v>13</v>
      </c>
      <c r="Y4090">
        <v>3</v>
      </c>
      <c r="Z4090">
        <v>1099394</v>
      </c>
      <c r="AA4090" t="s">
        <v>146</v>
      </c>
      <c r="AB4090">
        <v>110</v>
      </c>
      <c r="AC4090" t="s">
        <v>10</v>
      </c>
      <c r="AD4090" t="s">
        <v>10</v>
      </c>
      <c r="AE4090">
        <v>901</v>
      </c>
    </row>
    <row r="4091" spans="1:31" x14ac:dyDescent="0.25">
      <c r="A4091">
        <v>345</v>
      </c>
      <c r="B4091">
        <v>345</v>
      </c>
      <c r="C4091">
        <v>1130</v>
      </c>
      <c r="D4091">
        <v>111.15</v>
      </c>
      <c r="E4091" s="3">
        <v>41520</v>
      </c>
      <c r="F4091" s="15">
        <f t="shared" si="126"/>
        <v>2013</v>
      </c>
      <c r="G4091" s="3">
        <f t="shared" si="127"/>
        <v>41547</v>
      </c>
      <c r="H4091" t="s">
        <v>142</v>
      </c>
      <c r="I4091" t="s">
        <v>175</v>
      </c>
      <c r="J4091" t="b">
        <v>0</v>
      </c>
      <c r="K4091" t="s">
        <v>169</v>
      </c>
      <c r="L4091">
        <v>96128</v>
      </c>
      <c r="M4091">
        <v>1224</v>
      </c>
      <c r="N4091">
        <v>164140</v>
      </c>
      <c r="S4091" t="s">
        <v>167</v>
      </c>
      <c r="W4091">
        <v>9</v>
      </c>
      <c r="X4091">
        <v>13</v>
      </c>
      <c r="Y4091">
        <v>3</v>
      </c>
      <c r="Z4091">
        <v>1099394</v>
      </c>
      <c r="AA4091" t="s">
        <v>146</v>
      </c>
      <c r="AB4091">
        <v>110</v>
      </c>
      <c r="AC4091" t="s">
        <v>10</v>
      </c>
      <c r="AD4091" t="s">
        <v>10</v>
      </c>
      <c r="AE4091">
        <v>902</v>
      </c>
    </row>
    <row r="4092" spans="1:31" x14ac:dyDescent="0.25">
      <c r="A4092">
        <v>345</v>
      </c>
      <c r="B4092">
        <v>345</v>
      </c>
      <c r="C4092">
        <v>1130</v>
      </c>
      <c r="D4092">
        <v>37.049999999999997</v>
      </c>
      <c r="E4092" s="3">
        <v>41520</v>
      </c>
      <c r="F4092" s="15">
        <f t="shared" si="126"/>
        <v>2013</v>
      </c>
      <c r="G4092" s="3">
        <f t="shared" si="127"/>
        <v>41547</v>
      </c>
      <c r="H4092" t="s">
        <v>142</v>
      </c>
      <c r="I4092" t="s">
        <v>175</v>
      </c>
      <c r="J4092" t="b">
        <v>0</v>
      </c>
      <c r="K4092" t="s">
        <v>169</v>
      </c>
      <c r="L4092">
        <v>96128</v>
      </c>
      <c r="M4092">
        <v>1224</v>
      </c>
      <c r="N4092">
        <v>164140</v>
      </c>
      <c r="S4092" t="s">
        <v>167</v>
      </c>
      <c r="W4092">
        <v>9</v>
      </c>
      <c r="X4092">
        <v>13</v>
      </c>
      <c r="Y4092">
        <v>1</v>
      </c>
      <c r="Z4092">
        <v>1099394</v>
      </c>
      <c r="AA4092" t="s">
        <v>146</v>
      </c>
      <c r="AB4092">
        <v>110</v>
      </c>
      <c r="AC4092" t="s">
        <v>10</v>
      </c>
      <c r="AD4092" t="s">
        <v>10</v>
      </c>
      <c r="AE4092">
        <v>903</v>
      </c>
    </row>
    <row r="4093" spans="1:31" x14ac:dyDescent="0.25">
      <c r="A4093">
        <v>345</v>
      </c>
      <c r="B4093">
        <v>345</v>
      </c>
      <c r="C4093">
        <v>1130</v>
      </c>
      <c r="D4093">
        <v>55.58</v>
      </c>
      <c r="E4093" s="3">
        <v>41520</v>
      </c>
      <c r="F4093" s="15">
        <f t="shared" si="126"/>
        <v>2013</v>
      </c>
      <c r="G4093" s="3">
        <f t="shared" si="127"/>
        <v>41547</v>
      </c>
      <c r="H4093" t="s">
        <v>142</v>
      </c>
      <c r="I4093" t="s">
        <v>175</v>
      </c>
      <c r="J4093" t="b">
        <v>0</v>
      </c>
      <c r="K4093" t="s">
        <v>169</v>
      </c>
      <c r="L4093">
        <v>96128</v>
      </c>
      <c r="M4093">
        <v>1224</v>
      </c>
      <c r="N4093">
        <v>164140</v>
      </c>
      <c r="S4093" t="s">
        <v>167</v>
      </c>
      <c r="W4093">
        <v>9</v>
      </c>
      <c r="X4093">
        <v>13</v>
      </c>
      <c r="Y4093">
        <v>1.5</v>
      </c>
      <c r="Z4093">
        <v>1099394</v>
      </c>
      <c r="AA4093" t="s">
        <v>146</v>
      </c>
      <c r="AB4093">
        <v>110</v>
      </c>
      <c r="AC4093" t="s">
        <v>10</v>
      </c>
      <c r="AD4093" t="s">
        <v>10</v>
      </c>
      <c r="AE4093">
        <v>904</v>
      </c>
    </row>
    <row r="4094" spans="1:31" x14ac:dyDescent="0.25">
      <c r="A4094">
        <v>345</v>
      </c>
      <c r="B4094">
        <v>345</v>
      </c>
      <c r="C4094">
        <v>1130</v>
      </c>
      <c r="D4094">
        <v>148.19999999999999</v>
      </c>
      <c r="E4094" s="3">
        <v>41520</v>
      </c>
      <c r="F4094" s="15">
        <f t="shared" si="126"/>
        <v>2013</v>
      </c>
      <c r="G4094" s="3">
        <f t="shared" si="127"/>
        <v>41547</v>
      </c>
      <c r="H4094" t="s">
        <v>142</v>
      </c>
      <c r="I4094" t="s">
        <v>171</v>
      </c>
      <c r="J4094" t="b">
        <v>0</v>
      </c>
      <c r="K4094" t="s">
        <v>169</v>
      </c>
      <c r="L4094">
        <v>96128</v>
      </c>
      <c r="M4094">
        <v>1224</v>
      </c>
      <c r="N4094">
        <v>164140</v>
      </c>
      <c r="S4094" t="s">
        <v>167</v>
      </c>
      <c r="W4094">
        <v>9</v>
      </c>
      <c r="X4094">
        <v>13</v>
      </c>
      <c r="Y4094">
        <v>4</v>
      </c>
      <c r="Z4094">
        <v>1098824</v>
      </c>
      <c r="AA4094" t="s">
        <v>146</v>
      </c>
      <c r="AB4094">
        <v>110</v>
      </c>
      <c r="AC4094" t="s">
        <v>10</v>
      </c>
      <c r="AD4094" t="s">
        <v>10</v>
      </c>
      <c r="AE4094">
        <v>913</v>
      </c>
    </row>
    <row r="4095" spans="1:31" x14ac:dyDescent="0.25">
      <c r="A4095">
        <v>345</v>
      </c>
      <c r="B4095">
        <v>345</v>
      </c>
      <c r="C4095">
        <v>1130</v>
      </c>
      <c r="D4095">
        <v>111.15</v>
      </c>
      <c r="E4095" s="3">
        <v>41520</v>
      </c>
      <c r="F4095" s="15">
        <f t="shared" si="126"/>
        <v>2013</v>
      </c>
      <c r="G4095" s="3">
        <f t="shared" si="127"/>
        <v>41547</v>
      </c>
      <c r="H4095" t="s">
        <v>142</v>
      </c>
      <c r="I4095" t="s">
        <v>171</v>
      </c>
      <c r="J4095" t="b">
        <v>0</v>
      </c>
      <c r="K4095" t="s">
        <v>169</v>
      </c>
      <c r="L4095">
        <v>96128</v>
      </c>
      <c r="M4095">
        <v>1224</v>
      </c>
      <c r="N4095">
        <v>164140</v>
      </c>
      <c r="S4095" t="s">
        <v>167</v>
      </c>
      <c r="W4095">
        <v>9</v>
      </c>
      <c r="X4095">
        <v>13</v>
      </c>
      <c r="Y4095">
        <v>3</v>
      </c>
      <c r="Z4095">
        <v>1098824</v>
      </c>
      <c r="AA4095" t="s">
        <v>146</v>
      </c>
      <c r="AB4095">
        <v>110</v>
      </c>
      <c r="AC4095" t="s">
        <v>10</v>
      </c>
      <c r="AD4095" t="s">
        <v>10</v>
      </c>
      <c r="AE4095">
        <v>914</v>
      </c>
    </row>
    <row r="4096" spans="1:31" x14ac:dyDescent="0.25">
      <c r="A4096">
        <v>345</v>
      </c>
      <c r="B4096">
        <v>345</v>
      </c>
      <c r="C4096">
        <v>1130</v>
      </c>
      <c r="D4096">
        <v>37.049999999999997</v>
      </c>
      <c r="E4096" s="3">
        <v>41520</v>
      </c>
      <c r="F4096" s="15">
        <f t="shared" si="126"/>
        <v>2013</v>
      </c>
      <c r="G4096" s="3">
        <f t="shared" si="127"/>
        <v>41547</v>
      </c>
      <c r="H4096" t="s">
        <v>142</v>
      </c>
      <c r="I4096" t="s">
        <v>171</v>
      </c>
      <c r="J4096" t="b">
        <v>0</v>
      </c>
      <c r="K4096" t="s">
        <v>169</v>
      </c>
      <c r="L4096">
        <v>96128</v>
      </c>
      <c r="M4096">
        <v>1224</v>
      </c>
      <c r="N4096">
        <v>164140</v>
      </c>
      <c r="S4096" t="s">
        <v>167</v>
      </c>
      <c r="W4096">
        <v>9</v>
      </c>
      <c r="X4096">
        <v>13</v>
      </c>
      <c r="Y4096">
        <v>1</v>
      </c>
      <c r="Z4096">
        <v>1098824</v>
      </c>
      <c r="AA4096" t="s">
        <v>146</v>
      </c>
      <c r="AB4096">
        <v>110</v>
      </c>
      <c r="AC4096" t="s">
        <v>10</v>
      </c>
      <c r="AD4096" t="s">
        <v>10</v>
      </c>
      <c r="AE4096">
        <v>915</v>
      </c>
    </row>
    <row r="4097" spans="1:31" x14ac:dyDescent="0.25">
      <c r="A4097">
        <v>345</v>
      </c>
      <c r="B4097">
        <v>345</v>
      </c>
      <c r="C4097">
        <v>1130</v>
      </c>
      <c r="D4097">
        <v>55.58</v>
      </c>
      <c r="E4097" s="3">
        <v>41520</v>
      </c>
      <c r="F4097" s="15">
        <f t="shared" si="126"/>
        <v>2013</v>
      </c>
      <c r="G4097" s="3">
        <f t="shared" si="127"/>
        <v>41547</v>
      </c>
      <c r="H4097" t="s">
        <v>142</v>
      </c>
      <c r="I4097" t="s">
        <v>171</v>
      </c>
      <c r="J4097" t="b">
        <v>0</v>
      </c>
      <c r="K4097" t="s">
        <v>169</v>
      </c>
      <c r="L4097">
        <v>96128</v>
      </c>
      <c r="M4097">
        <v>1224</v>
      </c>
      <c r="N4097">
        <v>164140</v>
      </c>
      <c r="S4097" t="s">
        <v>167</v>
      </c>
      <c r="W4097">
        <v>9</v>
      </c>
      <c r="X4097">
        <v>13</v>
      </c>
      <c r="Y4097">
        <v>1.5</v>
      </c>
      <c r="Z4097">
        <v>1098824</v>
      </c>
      <c r="AA4097" t="s">
        <v>146</v>
      </c>
      <c r="AB4097">
        <v>110</v>
      </c>
      <c r="AC4097" t="s">
        <v>10</v>
      </c>
      <c r="AD4097" t="s">
        <v>10</v>
      </c>
      <c r="AE4097">
        <v>916</v>
      </c>
    </row>
    <row r="4098" spans="1:31" x14ac:dyDescent="0.25">
      <c r="A4098">
        <v>345</v>
      </c>
      <c r="B4098">
        <v>345</v>
      </c>
      <c r="C4098">
        <v>1130</v>
      </c>
      <c r="D4098">
        <v>74.099999999999994</v>
      </c>
      <c r="E4098" s="3">
        <v>41532</v>
      </c>
      <c r="F4098" s="15">
        <f t="shared" si="126"/>
        <v>2013</v>
      </c>
      <c r="G4098" s="3">
        <f t="shared" si="127"/>
        <v>41547</v>
      </c>
      <c r="H4098" t="s">
        <v>142</v>
      </c>
      <c r="I4098" t="s">
        <v>168</v>
      </c>
      <c r="J4098" t="b">
        <v>0</v>
      </c>
      <c r="K4098" t="s">
        <v>169</v>
      </c>
      <c r="L4098">
        <v>96128</v>
      </c>
      <c r="M4098">
        <v>1227</v>
      </c>
      <c r="N4098">
        <v>164144</v>
      </c>
      <c r="S4098" t="s">
        <v>167</v>
      </c>
      <c r="W4098">
        <v>9</v>
      </c>
      <c r="X4098">
        <v>13</v>
      </c>
      <c r="Y4098">
        <v>2</v>
      </c>
      <c r="Z4098">
        <v>1099720</v>
      </c>
      <c r="AA4098" t="s">
        <v>146</v>
      </c>
      <c r="AB4098">
        <v>102</v>
      </c>
      <c r="AC4098" t="s">
        <v>10</v>
      </c>
      <c r="AD4098" t="s">
        <v>10</v>
      </c>
      <c r="AE4098">
        <v>813</v>
      </c>
    </row>
    <row r="4099" spans="1:31" x14ac:dyDescent="0.25">
      <c r="A4099">
        <v>345</v>
      </c>
      <c r="B4099">
        <v>345</v>
      </c>
      <c r="C4099">
        <v>1130</v>
      </c>
      <c r="D4099">
        <v>74.099999999999994</v>
      </c>
      <c r="E4099" s="3">
        <v>41532</v>
      </c>
      <c r="F4099" s="15">
        <f t="shared" ref="F4099:F4162" si="128">YEAR(E4099)</f>
        <v>2013</v>
      </c>
      <c r="G4099" s="3">
        <f t="shared" ref="G4099:G4162" si="129">EOMONTH(E4099,0)</f>
        <v>41547</v>
      </c>
      <c r="H4099" t="s">
        <v>142</v>
      </c>
      <c r="I4099" t="s">
        <v>168</v>
      </c>
      <c r="J4099" t="b">
        <v>0</v>
      </c>
      <c r="K4099" t="s">
        <v>169</v>
      </c>
      <c r="L4099">
        <v>96128</v>
      </c>
      <c r="M4099">
        <v>1227</v>
      </c>
      <c r="N4099">
        <v>164144</v>
      </c>
      <c r="S4099" t="s">
        <v>167</v>
      </c>
      <c r="W4099">
        <v>9</v>
      </c>
      <c r="X4099">
        <v>13</v>
      </c>
      <c r="Y4099">
        <v>2</v>
      </c>
      <c r="Z4099">
        <v>1099720</v>
      </c>
      <c r="AA4099" t="s">
        <v>146</v>
      </c>
      <c r="AB4099">
        <v>102</v>
      </c>
      <c r="AC4099" t="s">
        <v>10</v>
      </c>
      <c r="AD4099" t="s">
        <v>10</v>
      </c>
      <c r="AE4099">
        <v>814</v>
      </c>
    </row>
    <row r="4100" spans="1:31" x14ac:dyDescent="0.25">
      <c r="A4100">
        <v>345</v>
      </c>
      <c r="B4100">
        <v>345</v>
      </c>
      <c r="C4100">
        <v>1130</v>
      </c>
      <c r="D4100">
        <v>74.099999999999994</v>
      </c>
      <c r="E4100" s="3">
        <v>41532</v>
      </c>
      <c r="F4100" s="15">
        <f t="shared" si="128"/>
        <v>2013</v>
      </c>
      <c r="G4100" s="3">
        <f t="shared" si="129"/>
        <v>41547</v>
      </c>
      <c r="H4100" t="s">
        <v>142</v>
      </c>
      <c r="I4100" t="s">
        <v>168</v>
      </c>
      <c r="J4100" t="b">
        <v>0</v>
      </c>
      <c r="K4100" t="s">
        <v>169</v>
      </c>
      <c r="L4100">
        <v>96128</v>
      </c>
      <c r="M4100">
        <v>1227</v>
      </c>
      <c r="N4100">
        <v>164144</v>
      </c>
      <c r="S4100" t="s">
        <v>167</v>
      </c>
      <c r="W4100">
        <v>9</v>
      </c>
      <c r="X4100">
        <v>13</v>
      </c>
      <c r="Y4100">
        <v>2</v>
      </c>
      <c r="Z4100">
        <v>1099720</v>
      </c>
      <c r="AA4100" t="s">
        <v>146</v>
      </c>
      <c r="AB4100">
        <v>102</v>
      </c>
      <c r="AC4100" t="s">
        <v>10</v>
      </c>
      <c r="AD4100" t="s">
        <v>10</v>
      </c>
      <c r="AE4100">
        <v>815</v>
      </c>
    </row>
    <row r="4101" spans="1:31" x14ac:dyDescent="0.25">
      <c r="A4101">
        <v>345</v>
      </c>
      <c r="B4101">
        <v>345</v>
      </c>
      <c r="C4101">
        <v>1130</v>
      </c>
      <c r="D4101">
        <v>74.099999999999994</v>
      </c>
      <c r="E4101" s="3">
        <v>41532</v>
      </c>
      <c r="F4101" s="15">
        <f t="shared" si="128"/>
        <v>2013</v>
      </c>
      <c r="G4101" s="3">
        <f t="shared" si="129"/>
        <v>41547</v>
      </c>
      <c r="H4101" t="s">
        <v>142</v>
      </c>
      <c r="I4101" t="s">
        <v>168</v>
      </c>
      <c r="J4101" t="b">
        <v>0</v>
      </c>
      <c r="K4101" t="s">
        <v>169</v>
      </c>
      <c r="L4101">
        <v>96128</v>
      </c>
      <c r="M4101">
        <v>1227</v>
      </c>
      <c r="N4101">
        <v>164144</v>
      </c>
      <c r="S4101" t="s">
        <v>167</v>
      </c>
      <c r="W4101">
        <v>9</v>
      </c>
      <c r="X4101">
        <v>13</v>
      </c>
      <c r="Y4101">
        <v>2</v>
      </c>
      <c r="Z4101">
        <v>1099720</v>
      </c>
      <c r="AA4101" t="s">
        <v>146</v>
      </c>
      <c r="AB4101">
        <v>102</v>
      </c>
      <c r="AC4101" t="s">
        <v>10</v>
      </c>
      <c r="AD4101" t="s">
        <v>10</v>
      </c>
      <c r="AE4101">
        <v>816</v>
      </c>
    </row>
    <row r="4102" spans="1:31" x14ac:dyDescent="0.25">
      <c r="A4102">
        <v>345</v>
      </c>
      <c r="B4102">
        <v>345</v>
      </c>
      <c r="C4102">
        <v>1130</v>
      </c>
      <c r="D4102">
        <v>148.19999999999999</v>
      </c>
      <c r="E4102" s="3">
        <v>41532</v>
      </c>
      <c r="F4102" s="15">
        <f t="shared" si="128"/>
        <v>2013</v>
      </c>
      <c r="G4102" s="3">
        <f t="shared" si="129"/>
        <v>41547</v>
      </c>
      <c r="H4102" t="s">
        <v>142</v>
      </c>
      <c r="I4102" t="s">
        <v>168</v>
      </c>
      <c r="J4102" t="b">
        <v>0</v>
      </c>
      <c r="K4102" t="s">
        <v>169</v>
      </c>
      <c r="L4102">
        <v>96128</v>
      </c>
      <c r="M4102">
        <v>1227</v>
      </c>
      <c r="N4102">
        <v>164144</v>
      </c>
      <c r="S4102" t="s">
        <v>167</v>
      </c>
      <c r="W4102">
        <v>9</v>
      </c>
      <c r="X4102">
        <v>13</v>
      </c>
      <c r="Y4102">
        <v>4</v>
      </c>
      <c r="Z4102">
        <v>1099720</v>
      </c>
      <c r="AA4102" t="s">
        <v>146</v>
      </c>
      <c r="AB4102">
        <v>102</v>
      </c>
      <c r="AC4102" t="s">
        <v>10</v>
      </c>
      <c r="AD4102" t="s">
        <v>10</v>
      </c>
      <c r="AE4102">
        <v>817</v>
      </c>
    </row>
    <row r="4103" spans="1:31" x14ac:dyDescent="0.25">
      <c r="A4103">
        <v>345</v>
      </c>
      <c r="B4103">
        <v>345</v>
      </c>
      <c r="C4103">
        <v>1130</v>
      </c>
      <c r="D4103">
        <v>222.3</v>
      </c>
      <c r="E4103" s="3">
        <v>41534</v>
      </c>
      <c r="F4103" s="15">
        <f t="shared" si="128"/>
        <v>2013</v>
      </c>
      <c r="G4103" s="3">
        <f t="shared" si="129"/>
        <v>41547</v>
      </c>
      <c r="H4103" t="s">
        <v>142</v>
      </c>
      <c r="I4103" t="s">
        <v>171</v>
      </c>
      <c r="J4103" t="b">
        <v>0</v>
      </c>
      <c r="K4103" t="s">
        <v>169</v>
      </c>
      <c r="L4103">
        <v>96128</v>
      </c>
      <c r="M4103">
        <v>1230</v>
      </c>
      <c r="N4103">
        <v>165076</v>
      </c>
      <c r="S4103" t="s">
        <v>167</v>
      </c>
      <c r="W4103">
        <v>9</v>
      </c>
      <c r="X4103">
        <v>13</v>
      </c>
      <c r="Y4103">
        <v>6</v>
      </c>
      <c r="Z4103">
        <v>1098824</v>
      </c>
      <c r="AA4103" t="s">
        <v>146</v>
      </c>
      <c r="AB4103">
        <v>110</v>
      </c>
      <c r="AC4103" t="s">
        <v>10</v>
      </c>
      <c r="AD4103" t="s">
        <v>10</v>
      </c>
      <c r="AE4103">
        <v>1037</v>
      </c>
    </row>
    <row r="4104" spans="1:31" x14ac:dyDescent="0.25">
      <c r="A4104">
        <v>345</v>
      </c>
      <c r="B4104">
        <v>345</v>
      </c>
      <c r="C4104">
        <v>1130</v>
      </c>
      <c r="D4104">
        <v>74.099999999999994</v>
      </c>
      <c r="E4104" s="3">
        <v>41534</v>
      </c>
      <c r="F4104" s="15">
        <f t="shared" si="128"/>
        <v>2013</v>
      </c>
      <c r="G4104" s="3">
        <f t="shared" si="129"/>
        <v>41547</v>
      </c>
      <c r="H4104" t="s">
        <v>142</v>
      </c>
      <c r="I4104" t="s">
        <v>171</v>
      </c>
      <c r="J4104" t="b">
        <v>0</v>
      </c>
      <c r="K4104" t="s">
        <v>169</v>
      </c>
      <c r="L4104">
        <v>96128</v>
      </c>
      <c r="M4104">
        <v>1230</v>
      </c>
      <c r="N4104">
        <v>165076</v>
      </c>
      <c r="S4104" t="s">
        <v>167</v>
      </c>
      <c r="W4104">
        <v>9</v>
      </c>
      <c r="X4104">
        <v>13</v>
      </c>
      <c r="Y4104">
        <v>2</v>
      </c>
      <c r="Z4104">
        <v>1098824</v>
      </c>
      <c r="AA4104" t="s">
        <v>146</v>
      </c>
      <c r="AB4104">
        <v>110</v>
      </c>
      <c r="AC4104" t="s">
        <v>10</v>
      </c>
      <c r="AD4104" t="s">
        <v>10</v>
      </c>
      <c r="AE4104">
        <v>1038</v>
      </c>
    </row>
    <row r="4105" spans="1:31" x14ac:dyDescent="0.25">
      <c r="A4105">
        <v>345</v>
      </c>
      <c r="B4105">
        <v>345</v>
      </c>
      <c r="C4105">
        <v>1130</v>
      </c>
      <c r="D4105">
        <v>37.049999999999997</v>
      </c>
      <c r="E4105" s="3">
        <v>41534</v>
      </c>
      <c r="F4105" s="15">
        <f t="shared" si="128"/>
        <v>2013</v>
      </c>
      <c r="G4105" s="3">
        <f t="shared" si="129"/>
        <v>41547</v>
      </c>
      <c r="H4105" t="s">
        <v>142</v>
      </c>
      <c r="I4105" t="s">
        <v>175</v>
      </c>
      <c r="J4105" t="b">
        <v>0</v>
      </c>
      <c r="K4105" t="s">
        <v>169</v>
      </c>
      <c r="L4105">
        <v>96128</v>
      </c>
      <c r="M4105">
        <v>1230</v>
      </c>
      <c r="N4105">
        <v>165076</v>
      </c>
      <c r="S4105" t="s">
        <v>167</v>
      </c>
      <c r="W4105">
        <v>9</v>
      </c>
      <c r="X4105">
        <v>13</v>
      </c>
      <c r="Y4105">
        <v>1</v>
      </c>
      <c r="Z4105">
        <v>1099394</v>
      </c>
      <c r="AA4105" t="s">
        <v>146</v>
      </c>
      <c r="AB4105">
        <v>110</v>
      </c>
      <c r="AC4105" t="s">
        <v>10</v>
      </c>
      <c r="AD4105" t="s">
        <v>10</v>
      </c>
      <c r="AE4105">
        <v>1052</v>
      </c>
    </row>
    <row r="4106" spans="1:31" x14ac:dyDescent="0.25">
      <c r="A4106">
        <v>345</v>
      </c>
      <c r="B4106">
        <v>345</v>
      </c>
      <c r="C4106">
        <v>1130</v>
      </c>
      <c r="D4106">
        <v>148.19999999999999</v>
      </c>
      <c r="E4106" s="3">
        <v>41534</v>
      </c>
      <c r="F4106" s="15">
        <f t="shared" si="128"/>
        <v>2013</v>
      </c>
      <c r="G4106" s="3">
        <f t="shared" si="129"/>
        <v>41547</v>
      </c>
      <c r="H4106" t="s">
        <v>142</v>
      </c>
      <c r="I4106" t="s">
        <v>175</v>
      </c>
      <c r="J4106" t="b">
        <v>0</v>
      </c>
      <c r="K4106" t="s">
        <v>169</v>
      </c>
      <c r="L4106">
        <v>96128</v>
      </c>
      <c r="M4106">
        <v>1230</v>
      </c>
      <c r="N4106">
        <v>165076</v>
      </c>
      <c r="S4106" t="s">
        <v>167</v>
      </c>
      <c r="W4106">
        <v>9</v>
      </c>
      <c r="X4106">
        <v>13</v>
      </c>
      <c r="Y4106">
        <v>4</v>
      </c>
      <c r="Z4106">
        <v>1099394</v>
      </c>
      <c r="AA4106" t="s">
        <v>146</v>
      </c>
      <c r="AB4106">
        <v>110</v>
      </c>
      <c r="AC4106" t="s">
        <v>10</v>
      </c>
      <c r="AD4106" t="s">
        <v>10</v>
      </c>
      <c r="AE4106">
        <v>1053</v>
      </c>
    </row>
    <row r="4107" spans="1:31" x14ac:dyDescent="0.25">
      <c r="A4107">
        <v>345</v>
      </c>
      <c r="B4107">
        <v>345</v>
      </c>
      <c r="C4107">
        <v>1130</v>
      </c>
      <c r="D4107">
        <v>148.19999999999999</v>
      </c>
      <c r="E4107" s="3">
        <v>41534</v>
      </c>
      <c r="F4107" s="15">
        <f t="shared" si="128"/>
        <v>2013</v>
      </c>
      <c r="G4107" s="3">
        <f t="shared" si="129"/>
        <v>41547</v>
      </c>
      <c r="H4107" t="s">
        <v>142</v>
      </c>
      <c r="I4107" t="s">
        <v>175</v>
      </c>
      <c r="J4107" t="b">
        <v>0</v>
      </c>
      <c r="K4107" t="s">
        <v>169</v>
      </c>
      <c r="L4107">
        <v>96128</v>
      </c>
      <c r="M4107">
        <v>1230</v>
      </c>
      <c r="N4107">
        <v>165076</v>
      </c>
      <c r="S4107" t="s">
        <v>167</v>
      </c>
      <c r="W4107">
        <v>9</v>
      </c>
      <c r="X4107">
        <v>13</v>
      </c>
      <c r="Y4107">
        <v>4</v>
      </c>
      <c r="Z4107">
        <v>1099394</v>
      </c>
      <c r="AA4107" t="s">
        <v>146</v>
      </c>
      <c r="AB4107">
        <v>110</v>
      </c>
      <c r="AC4107" t="s">
        <v>10</v>
      </c>
      <c r="AD4107" t="s">
        <v>10</v>
      </c>
      <c r="AE4107">
        <v>1054</v>
      </c>
    </row>
    <row r="4108" spans="1:31" x14ac:dyDescent="0.25">
      <c r="A4108">
        <v>345</v>
      </c>
      <c r="B4108">
        <v>345</v>
      </c>
      <c r="C4108">
        <v>1130</v>
      </c>
      <c r="D4108">
        <v>74.099999999999994</v>
      </c>
      <c r="E4108" s="3">
        <v>41534</v>
      </c>
      <c r="F4108" s="15">
        <f t="shared" si="128"/>
        <v>2013</v>
      </c>
      <c r="G4108" s="3">
        <f t="shared" si="129"/>
        <v>41547</v>
      </c>
      <c r="H4108" t="s">
        <v>142</v>
      </c>
      <c r="I4108" t="s">
        <v>175</v>
      </c>
      <c r="J4108" t="b">
        <v>0</v>
      </c>
      <c r="K4108" t="s">
        <v>169</v>
      </c>
      <c r="L4108">
        <v>96128</v>
      </c>
      <c r="M4108">
        <v>1230</v>
      </c>
      <c r="N4108">
        <v>165076</v>
      </c>
      <c r="S4108" t="s">
        <v>167</v>
      </c>
      <c r="W4108">
        <v>9</v>
      </c>
      <c r="X4108">
        <v>13</v>
      </c>
      <c r="Y4108">
        <v>2</v>
      </c>
      <c r="Z4108">
        <v>1099394</v>
      </c>
      <c r="AA4108" t="s">
        <v>146</v>
      </c>
      <c r="AB4108">
        <v>110</v>
      </c>
      <c r="AC4108" t="s">
        <v>10</v>
      </c>
      <c r="AD4108" t="s">
        <v>10</v>
      </c>
      <c r="AE4108">
        <v>1055</v>
      </c>
    </row>
    <row r="4109" spans="1:31" x14ac:dyDescent="0.25">
      <c r="A4109">
        <v>345</v>
      </c>
      <c r="B4109">
        <v>345</v>
      </c>
      <c r="C4109">
        <v>1130</v>
      </c>
      <c r="D4109">
        <v>148.19999999999999</v>
      </c>
      <c r="E4109" s="3">
        <v>41534</v>
      </c>
      <c r="F4109" s="15">
        <f t="shared" si="128"/>
        <v>2013</v>
      </c>
      <c r="G4109" s="3">
        <f t="shared" si="129"/>
        <v>41547</v>
      </c>
      <c r="H4109" t="s">
        <v>142</v>
      </c>
      <c r="I4109" t="s">
        <v>171</v>
      </c>
      <c r="J4109" t="b">
        <v>0</v>
      </c>
      <c r="K4109" t="s">
        <v>169</v>
      </c>
      <c r="L4109">
        <v>96128</v>
      </c>
      <c r="M4109">
        <v>1230</v>
      </c>
      <c r="N4109">
        <v>165076</v>
      </c>
      <c r="S4109" t="s">
        <v>167</v>
      </c>
      <c r="W4109">
        <v>9</v>
      </c>
      <c r="X4109">
        <v>13</v>
      </c>
      <c r="Y4109">
        <v>4</v>
      </c>
      <c r="Z4109">
        <v>1098824</v>
      </c>
      <c r="AA4109" t="s">
        <v>146</v>
      </c>
      <c r="AB4109">
        <v>110</v>
      </c>
      <c r="AC4109" t="s">
        <v>10</v>
      </c>
      <c r="AD4109" t="s">
        <v>10</v>
      </c>
      <c r="AE4109">
        <v>1063</v>
      </c>
    </row>
    <row r="4110" spans="1:31" x14ac:dyDescent="0.25">
      <c r="A4110">
        <v>345</v>
      </c>
      <c r="B4110">
        <v>345</v>
      </c>
      <c r="C4110">
        <v>1130</v>
      </c>
      <c r="D4110">
        <v>148.19999999999999</v>
      </c>
      <c r="E4110" s="3">
        <v>41534</v>
      </c>
      <c r="F4110" s="15">
        <f t="shared" si="128"/>
        <v>2013</v>
      </c>
      <c r="G4110" s="3">
        <f t="shared" si="129"/>
        <v>41547</v>
      </c>
      <c r="H4110" t="s">
        <v>142</v>
      </c>
      <c r="I4110" t="s">
        <v>171</v>
      </c>
      <c r="J4110" t="b">
        <v>0</v>
      </c>
      <c r="K4110" t="s">
        <v>169</v>
      </c>
      <c r="L4110">
        <v>96128</v>
      </c>
      <c r="M4110">
        <v>1230</v>
      </c>
      <c r="N4110">
        <v>165076</v>
      </c>
      <c r="S4110" t="s">
        <v>167</v>
      </c>
      <c r="W4110">
        <v>9</v>
      </c>
      <c r="X4110">
        <v>13</v>
      </c>
      <c r="Y4110">
        <v>4</v>
      </c>
      <c r="Z4110">
        <v>1098824</v>
      </c>
      <c r="AA4110" t="s">
        <v>146</v>
      </c>
      <c r="AB4110">
        <v>110</v>
      </c>
      <c r="AC4110" t="s">
        <v>10</v>
      </c>
      <c r="AD4110" t="s">
        <v>10</v>
      </c>
      <c r="AE4110">
        <v>1064</v>
      </c>
    </row>
    <row r="4111" spans="1:31" x14ac:dyDescent="0.25">
      <c r="A4111">
        <v>345</v>
      </c>
      <c r="B4111">
        <v>345</v>
      </c>
      <c r="C4111">
        <v>1130</v>
      </c>
      <c r="D4111">
        <v>111.15</v>
      </c>
      <c r="E4111" s="3">
        <v>41534</v>
      </c>
      <c r="F4111" s="15">
        <f t="shared" si="128"/>
        <v>2013</v>
      </c>
      <c r="G4111" s="3">
        <f t="shared" si="129"/>
        <v>41547</v>
      </c>
      <c r="H4111" t="s">
        <v>142</v>
      </c>
      <c r="I4111" t="s">
        <v>171</v>
      </c>
      <c r="J4111" t="b">
        <v>0</v>
      </c>
      <c r="K4111" t="s">
        <v>169</v>
      </c>
      <c r="L4111">
        <v>96128</v>
      </c>
      <c r="M4111">
        <v>1230</v>
      </c>
      <c r="N4111">
        <v>165076</v>
      </c>
      <c r="S4111" t="s">
        <v>167</v>
      </c>
      <c r="W4111">
        <v>9</v>
      </c>
      <c r="X4111">
        <v>13</v>
      </c>
      <c r="Y4111">
        <v>3</v>
      </c>
      <c r="Z4111">
        <v>1098824</v>
      </c>
      <c r="AA4111" t="s">
        <v>146</v>
      </c>
      <c r="AB4111">
        <v>110</v>
      </c>
      <c r="AC4111" t="s">
        <v>10</v>
      </c>
      <c r="AD4111" t="s">
        <v>10</v>
      </c>
      <c r="AE4111">
        <v>1065</v>
      </c>
    </row>
    <row r="4112" spans="1:31" x14ac:dyDescent="0.25">
      <c r="A4112">
        <v>345</v>
      </c>
      <c r="B4112">
        <v>345</v>
      </c>
      <c r="C4112">
        <v>1130</v>
      </c>
      <c r="D4112">
        <v>296.39999999999998</v>
      </c>
      <c r="E4112" s="3">
        <v>41562</v>
      </c>
      <c r="F4112" s="15">
        <f t="shared" si="128"/>
        <v>2013</v>
      </c>
      <c r="G4112" s="3">
        <f t="shared" si="129"/>
        <v>41578</v>
      </c>
      <c r="H4112" t="s">
        <v>142</v>
      </c>
      <c r="I4112" t="s">
        <v>168</v>
      </c>
      <c r="J4112" t="b">
        <v>0</v>
      </c>
      <c r="K4112" t="s">
        <v>169</v>
      </c>
      <c r="L4112">
        <v>96128</v>
      </c>
      <c r="M4112">
        <v>1239</v>
      </c>
      <c r="N4112">
        <v>166864</v>
      </c>
      <c r="S4112" t="s">
        <v>167</v>
      </c>
      <c r="W4112">
        <v>10</v>
      </c>
      <c r="X4112">
        <v>13</v>
      </c>
      <c r="Y4112">
        <v>8</v>
      </c>
      <c r="Z4112">
        <v>1099720</v>
      </c>
      <c r="AA4112" t="s">
        <v>146</v>
      </c>
      <c r="AB4112">
        <v>102</v>
      </c>
      <c r="AC4112" t="s">
        <v>10</v>
      </c>
      <c r="AD4112" t="s">
        <v>10</v>
      </c>
      <c r="AE4112">
        <v>946</v>
      </c>
    </row>
    <row r="4113" spans="1:31" x14ac:dyDescent="0.25">
      <c r="A4113">
        <v>345</v>
      </c>
      <c r="B4113">
        <v>345</v>
      </c>
      <c r="C4113">
        <v>1130</v>
      </c>
      <c r="D4113">
        <v>148.19999999999999</v>
      </c>
      <c r="E4113" s="3">
        <v>41562</v>
      </c>
      <c r="F4113" s="15">
        <f t="shared" si="128"/>
        <v>2013</v>
      </c>
      <c r="G4113" s="3">
        <f t="shared" si="129"/>
        <v>41578</v>
      </c>
      <c r="H4113" t="s">
        <v>142</v>
      </c>
      <c r="I4113" t="s">
        <v>168</v>
      </c>
      <c r="J4113" t="b">
        <v>0</v>
      </c>
      <c r="K4113" t="s">
        <v>169</v>
      </c>
      <c r="L4113">
        <v>96128</v>
      </c>
      <c r="M4113">
        <v>1239</v>
      </c>
      <c r="N4113">
        <v>166864</v>
      </c>
      <c r="S4113" t="s">
        <v>167</v>
      </c>
      <c r="W4113">
        <v>10</v>
      </c>
      <c r="X4113">
        <v>13</v>
      </c>
      <c r="Y4113">
        <v>4</v>
      </c>
      <c r="Z4113">
        <v>1099720</v>
      </c>
      <c r="AA4113" t="s">
        <v>146</v>
      </c>
      <c r="AB4113">
        <v>102</v>
      </c>
      <c r="AC4113" t="s">
        <v>10</v>
      </c>
      <c r="AD4113" t="s">
        <v>10</v>
      </c>
      <c r="AE4113">
        <v>947</v>
      </c>
    </row>
    <row r="4114" spans="1:31" x14ac:dyDescent="0.25">
      <c r="A4114">
        <v>345</v>
      </c>
      <c r="B4114">
        <v>345</v>
      </c>
      <c r="C4114">
        <v>1130</v>
      </c>
      <c r="D4114">
        <v>222.3</v>
      </c>
      <c r="E4114" s="3">
        <v>41562</v>
      </c>
      <c r="F4114" s="15">
        <f t="shared" si="128"/>
        <v>2013</v>
      </c>
      <c r="G4114" s="3">
        <f t="shared" si="129"/>
        <v>41578</v>
      </c>
      <c r="H4114" t="s">
        <v>142</v>
      </c>
      <c r="I4114" t="s">
        <v>171</v>
      </c>
      <c r="J4114" t="b">
        <v>0</v>
      </c>
      <c r="K4114" t="s">
        <v>169</v>
      </c>
      <c r="L4114">
        <v>96128</v>
      </c>
      <c r="M4114">
        <v>1242</v>
      </c>
      <c r="N4114">
        <v>166877</v>
      </c>
      <c r="S4114" t="s">
        <v>167</v>
      </c>
      <c r="W4114">
        <v>10</v>
      </c>
      <c r="X4114">
        <v>13</v>
      </c>
      <c r="Y4114">
        <v>6</v>
      </c>
      <c r="Z4114">
        <v>1098824</v>
      </c>
      <c r="AA4114" t="s">
        <v>146</v>
      </c>
      <c r="AB4114">
        <v>110</v>
      </c>
      <c r="AC4114" t="s">
        <v>10</v>
      </c>
      <c r="AD4114" t="s">
        <v>10</v>
      </c>
      <c r="AE4114">
        <v>1099</v>
      </c>
    </row>
    <row r="4115" spans="1:31" x14ac:dyDescent="0.25">
      <c r="A4115">
        <v>345</v>
      </c>
      <c r="B4115">
        <v>345</v>
      </c>
      <c r="C4115">
        <v>1130</v>
      </c>
      <c r="D4115">
        <v>74.099999999999994</v>
      </c>
      <c r="E4115" s="3">
        <v>41562</v>
      </c>
      <c r="F4115" s="15">
        <f t="shared" si="128"/>
        <v>2013</v>
      </c>
      <c r="G4115" s="3">
        <f t="shared" si="129"/>
        <v>41578</v>
      </c>
      <c r="H4115" t="s">
        <v>142</v>
      </c>
      <c r="I4115" t="s">
        <v>171</v>
      </c>
      <c r="J4115" t="b">
        <v>0</v>
      </c>
      <c r="K4115" t="s">
        <v>169</v>
      </c>
      <c r="L4115">
        <v>96128</v>
      </c>
      <c r="M4115">
        <v>1242</v>
      </c>
      <c r="N4115">
        <v>166877</v>
      </c>
      <c r="S4115" t="s">
        <v>167</v>
      </c>
      <c r="W4115">
        <v>10</v>
      </c>
      <c r="X4115">
        <v>13</v>
      </c>
      <c r="Y4115">
        <v>2</v>
      </c>
      <c r="Z4115">
        <v>1098824</v>
      </c>
      <c r="AA4115" t="s">
        <v>146</v>
      </c>
      <c r="AB4115">
        <v>110</v>
      </c>
      <c r="AC4115" t="s">
        <v>10</v>
      </c>
      <c r="AD4115" t="s">
        <v>10</v>
      </c>
      <c r="AE4115">
        <v>1100</v>
      </c>
    </row>
    <row r="4116" spans="1:31" x14ac:dyDescent="0.25">
      <c r="A4116">
        <v>345</v>
      </c>
      <c r="B4116">
        <v>345</v>
      </c>
      <c r="C4116">
        <v>1130</v>
      </c>
      <c r="D4116">
        <v>259.35000000000002</v>
      </c>
      <c r="E4116" s="3">
        <v>41562</v>
      </c>
      <c r="F4116" s="15">
        <f t="shared" si="128"/>
        <v>2013</v>
      </c>
      <c r="G4116" s="3">
        <f t="shared" si="129"/>
        <v>41578</v>
      </c>
      <c r="H4116" t="s">
        <v>142</v>
      </c>
      <c r="I4116" t="s">
        <v>171</v>
      </c>
      <c r="J4116" t="b">
        <v>0</v>
      </c>
      <c r="K4116" t="s">
        <v>169</v>
      </c>
      <c r="L4116">
        <v>96128</v>
      </c>
      <c r="M4116">
        <v>1242</v>
      </c>
      <c r="N4116">
        <v>166877</v>
      </c>
      <c r="S4116" t="s">
        <v>167</v>
      </c>
      <c r="W4116">
        <v>10</v>
      </c>
      <c r="X4116">
        <v>13</v>
      </c>
      <c r="Y4116">
        <v>7</v>
      </c>
      <c r="Z4116">
        <v>1098824</v>
      </c>
      <c r="AA4116" t="s">
        <v>146</v>
      </c>
      <c r="AB4116">
        <v>110</v>
      </c>
      <c r="AC4116" t="s">
        <v>10</v>
      </c>
      <c r="AD4116" t="s">
        <v>10</v>
      </c>
      <c r="AE4116">
        <v>1101</v>
      </c>
    </row>
    <row r="4117" spans="1:31" x14ac:dyDescent="0.25">
      <c r="A4117">
        <v>345</v>
      </c>
      <c r="B4117">
        <v>345</v>
      </c>
      <c r="C4117">
        <v>1130</v>
      </c>
      <c r="D4117">
        <v>222.3</v>
      </c>
      <c r="E4117" s="3">
        <v>41562</v>
      </c>
      <c r="F4117" s="15">
        <f t="shared" si="128"/>
        <v>2013</v>
      </c>
      <c r="G4117" s="3">
        <f t="shared" si="129"/>
        <v>41578</v>
      </c>
      <c r="H4117" t="s">
        <v>142</v>
      </c>
      <c r="I4117" t="s">
        <v>171</v>
      </c>
      <c r="J4117" t="b">
        <v>0</v>
      </c>
      <c r="K4117" t="s">
        <v>169</v>
      </c>
      <c r="L4117">
        <v>96128</v>
      </c>
      <c r="M4117">
        <v>1242</v>
      </c>
      <c r="N4117">
        <v>166877</v>
      </c>
      <c r="S4117" t="s">
        <v>167</v>
      </c>
      <c r="W4117">
        <v>10</v>
      </c>
      <c r="X4117">
        <v>13</v>
      </c>
      <c r="Y4117">
        <v>6</v>
      </c>
      <c r="Z4117">
        <v>1098824</v>
      </c>
      <c r="AA4117" t="s">
        <v>146</v>
      </c>
      <c r="AB4117">
        <v>110</v>
      </c>
      <c r="AC4117" t="s">
        <v>10</v>
      </c>
      <c r="AD4117" t="s">
        <v>10</v>
      </c>
      <c r="AE4117">
        <v>1102</v>
      </c>
    </row>
    <row r="4118" spans="1:31" x14ac:dyDescent="0.25">
      <c r="A4118">
        <v>345</v>
      </c>
      <c r="B4118">
        <v>345</v>
      </c>
      <c r="C4118">
        <v>1130</v>
      </c>
      <c r="D4118">
        <v>259.35000000000002</v>
      </c>
      <c r="E4118" s="3">
        <v>41562</v>
      </c>
      <c r="F4118" s="15">
        <f t="shared" si="128"/>
        <v>2013</v>
      </c>
      <c r="G4118" s="3">
        <f t="shared" si="129"/>
        <v>41578</v>
      </c>
      <c r="H4118" t="s">
        <v>142</v>
      </c>
      <c r="I4118" t="s">
        <v>171</v>
      </c>
      <c r="J4118" t="b">
        <v>0</v>
      </c>
      <c r="K4118" t="s">
        <v>169</v>
      </c>
      <c r="L4118">
        <v>96128</v>
      </c>
      <c r="M4118">
        <v>1242</v>
      </c>
      <c r="N4118">
        <v>166877</v>
      </c>
      <c r="S4118" t="s">
        <v>167</v>
      </c>
      <c r="W4118">
        <v>10</v>
      </c>
      <c r="X4118">
        <v>13</v>
      </c>
      <c r="Y4118">
        <v>7</v>
      </c>
      <c r="Z4118">
        <v>1098824</v>
      </c>
      <c r="AA4118" t="s">
        <v>146</v>
      </c>
      <c r="AB4118">
        <v>110</v>
      </c>
      <c r="AC4118" t="s">
        <v>10</v>
      </c>
      <c r="AD4118" t="s">
        <v>10</v>
      </c>
      <c r="AE4118">
        <v>1103</v>
      </c>
    </row>
    <row r="4119" spans="1:31" x14ac:dyDescent="0.25">
      <c r="A4119">
        <v>345</v>
      </c>
      <c r="B4119">
        <v>345</v>
      </c>
      <c r="C4119">
        <v>1130</v>
      </c>
      <c r="D4119">
        <v>222.3</v>
      </c>
      <c r="E4119" s="3">
        <v>41562</v>
      </c>
      <c r="F4119" s="15">
        <f t="shared" si="128"/>
        <v>2013</v>
      </c>
      <c r="G4119" s="3">
        <f t="shared" si="129"/>
        <v>41578</v>
      </c>
      <c r="H4119" t="s">
        <v>142</v>
      </c>
      <c r="I4119" t="s">
        <v>175</v>
      </c>
      <c r="J4119" t="b">
        <v>0</v>
      </c>
      <c r="K4119" t="s">
        <v>169</v>
      </c>
      <c r="L4119">
        <v>96128</v>
      </c>
      <c r="M4119">
        <v>1242</v>
      </c>
      <c r="N4119">
        <v>166877</v>
      </c>
      <c r="S4119" t="s">
        <v>167</v>
      </c>
      <c r="W4119">
        <v>10</v>
      </c>
      <c r="X4119">
        <v>13</v>
      </c>
      <c r="Y4119">
        <v>6</v>
      </c>
      <c r="Z4119">
        <v>1099394</v>
      </c>
      <c r="AA4119" t="s">
        <v>146</v>
      </c>
      <c r="AB4119">
        <v>110</v>
      </c>
      <c r="AC4119" t="s">
        <v>10</v>
      </c>
      <c r="AD4119" t="s">
        <v>10</v>
      </c>
      <c r="AE4119">
        <v>1104</v>
      </c>
    </row>
    <row r="4120" spans="1:31" x14ac:dyDescent="0.25">
      <c r="A4120">
        <v>345</v>
      </c>
      <c r="B4120">
        <v>345</v>
      </c>
      <c r="C4120">
        <v>1130</v>
      </c>
      <c r="D4120">
        <v>74.099999999999994</v>
      </c>
      <c r="E4120" s="3">
        <v>41562</v>
      </c>
      <c r="F4120" s="15">
        <f t="shared" si="128"/>
        <v>2013</v>
      </c>
      <c r="G4120" s="3">
        <f t="shared" si="129"/>
        <v>41578</v>
      </c>
      <c r="H4120" t="s">
        <v>142</v>
      </c>
      <c r="I4120" t="s">
        <v>175</v>
      </c>
      <c r="J4120" t="b">
        <v>0</v>
      </c>
      <c r="K4120" t="s">
        <v>169</v>
      </c>
      <c r="L4120">
        <v>96128</v>
      </c>
      <c r="M4120">
        <v>1242</v>
      </c>
      <c r="N4120">
        <v>166877</v>
      </c>
      <c r="S4120" t="s">
        <v>167</v>
      </c>
      <c r="W4120">
        <v>10</v>
      </c>
      <c r="X4120">
        <v>13</v>
      </c>
      <c r="Y4120">
        <v>2</v>
      </c>
      <c r="Z4120">
        <v>1099394</v>
      </c>
      <c r="AA4120" t="s">
        <v>146</v>
      </c>
      <c r="AB4120">
        <v>110</v>
      </c>
      <c r="AC4120" t="s">
        <v>10</v>
      </c>
      <c r="AD4120" t="s">
        <v>10</v>
      </c>
      <c r="AE4120">
        <v>1105</v>
      </c>
    </row>
    <row r="4121" spans="1:31" x14ac:dyDescent="0.25">
      <c r="A4121">
        <v>345</v>
      </c>
      <c r="B4121">
        <v>345</v>
      </c>
      <c r="C4121">
        <v>1130</v>
      </c>
      <c r="D4121">
        <v>259.35000000000002</v>
      </c>
      <c r="E4121" s="3">
        <v>41562</v>
      </c>
      <c r="F4121" s="15">
        <f t="shared" si="128"/>
        <v>2013</v>
      </c>
      <c r="G4121" s="3">
        <f t="shared" si="129"/>
        <v>41578</v>
      </c>
      <c r="H4121" t="s">
        <v>142</v>
      </c>
      <c r="I4121" t="s">
        <v>175</v>
      </c>
      <c r="J4121" t="b">
        <v>0</v>
      </c>
      <c r="K4121" t="s">
        <v>169</v>
      </c>
      <c r="L4121">
        <v>96128</v>
      </c>
      <c r="M4121">
        <v>1242</v>
      </c>
      <c r="N4121">
        <v>166877</v>
      </c>
      <c r="S4121" t="s">
        <v>167</v>
      </c>
      <c r="W4121">
        <v>10</v>
      </c>
      <c r="X4121">
        <v>13</v>
      </c>
      <c r="Y4121">
        <v>7</v>
      </c>
      <c r="Z4121">
        <v>1099394</v>
      </c>
      <c r="AA4121" t="s">
        <v>146</v>
      </c>
      <c r="AB4121">
        <v>110</v>
      </c>
      <c r="AC4121" t="s">
        <v>10</v>
      </c>
      <c r="AD4121" t="s">
        <v>10</v>
      </c>
      <c r="AE4121">
        <v>1106</v>
      </c>
    </row>
    <row r="4122" spans="1:31" x14ac:dyDescent="0.25">
      <c r="A4122">
        <v>345</v>
      </c>
      <c r="B4122">
        <v>345</v>
      </c>
      <c r="C4122">
        <v>1130</v>
      </c>
      <c r="D4122">
        <v>222.3</v>
      </c>
      <c r="E4122" s="3">
        <v>41562</v>
      </c>
      <c r="F4122" s="15">
        <f t="shared" si="128"/>
        <v>2013</v>
      </c>
      <c r="G4122" s="3">
        <f t="shared" si="129"/>
        <v>41578</v>
      </c>
      <c r="H4122" t="s">
        <v>142</v>
      </c>
      <c r="I4122" t="s">
        <v>175</v>
      </c>
      <c r="J4122" t="b">
        <v>0</v>
      </c>
      <c r="K4122" t="s">
        <v>169</v>
      </c>
      <c r="L4122">
        <v>96128</v>
      </c>
      <c r="M4122">
        <v>1242</v>
      </c>
      <c r="N4122">
        <v>166877</v>
      </c>
      <c r="S4122" t="s">
        <v>167</v>
      </c>
      <c r="W4122">
        <v>10</v>
      </c>
      <c r="X4122">
        <v>13</v>
      </c>
      <c r="Y4122">
        <v>6</v>
      </c>
      <c r="Z4122">
        <v>1099394</v>
      </c>
      <c r="AA4122" t="s">
        <v>146</v>
      </c>
      <c r="AB4122">
        <v>110</v>
      </c>
      <c r="AC4122" t="s">
        <v>10</v>
      </c>
      <c r="AD4122" t="s">
        <v>10</v>
      </c>
      <c r="AE4122">
        <v>1107</v>
      </c>
    </row>
    <row r="4123" spans="1:31" x14ac:dyDescent="0.25">
      <c r="A4123">
        <v>345</v>
      </c>
      <c r="B4123">
        <v>345</v>
      </c>
      <c r="C4123">
        <v>1130</v>
      </c>
      <c r="D4123">
        <v>259.35000000000002</v>
      </c>
      <c r="E4123" s="3">
        <v>41562</v>
      </c>
      <c r="F4123" s="15">
        <f t="shared" si="128"/>
        <v>2013</v>
      </c>
      <c r="G4123" s="3">
        <f t="shared" si="129"/>
        <v>41578</v>
      </c>
      <c r="H4123" t="s">
        <v>142</v>
      </c>
      <c r="I4123" t="s">
        <v>175</v>
      </c>
      <c r="J4123" t="b">
        <v>0</v>
      </c>
      <c r="K4123" t="s">
        <v>169</v>
      </c>
      <c r="L4123">
        <v>96128</v>
      </c>
      <c r="M4123">
        <v>1242</v>
      </c>
      <c r="N4123">
        <v>166877</v>
      </c>
      <c r="S4123" t="s">
        <v>167</v>
      </c>
      <c r="W4123">
        <v>10</v>
      </c>
      <c r="X4123">
        <v>13</v>
      </c>
      <c r="Y4123">
        <v>7</v>
      </c>
      <c r="Z4123">
        <v>1099394</v>
      </c>
      <c r="AA4123" t="s">
        <v>146</v>
      </c>
      <c r="AB4123">
        <v>110</v>
      </c>
      <c r="AC4123" t="s">
        <v>10</v>
      </c>
      <c r="AD4123" t="s">
        <v>10</v>
      </c>
      <c r="AE4123">
        <v>1108</v>
      </c>
    </row>
    <row r="4124" spans="1:31" x14ac:dyDescent="0.25">
      <c r="A4124">
        <v>345</v>
      </c>
      <c r="B4124">
        <v>345</v>
      </c>
      <c r="C4124">
        <v>1130</v>
      </c>
      <c r="D4124">
        <v>185.25</v>
      </c>
      <c r="E4124" s="3">
        <v>41576</v>
      </c>
      <c r="F4124" s="15">
        <f t="shared" si="128"/>
        <v>2013</v>
      </c>
      <c r="G4124" s="3">
        <f t="shared" si="129"/>
        <v>41578</v>
      </c>
      <c r="H4124" t="s">
        <v>142</v>
      </c>
      <c r="I4124" t="s">
        <v>170</v>
      </c>
      <c r="J4124" t="b">
        <v>0</v>
      </c>
      <c r="K4124" t="s">
        <v>1745</v>
      </c>
      <c r="L4124">
        <v>96128</v>
      </c>
      <c r="M4124">
        <v>1245</v>
      </c>
      <c r="N4124">
        <v>167562</v>
      </c>
      <c r="S4124" t="s">
        <v>167</v>
      </c>
      <c r="W4124">
        <v>10</v>
      </c>
      <c r="X4124">
        <v>13</v>
      </c>
      <c r="Y4124">
        <v>5</v>
      </c>
      <c r="Z4124">
        <v>1098822</v>
      </c>
      <c r="AA4124" t="s">
        <v>146</v>
      </c>
      <c r="AB4124">
        <v>110</v>
      </c>
      <c r="AC4124" t="s">
        <v>10</v>
      </c>
      <c r="AD4124" t="s">
        <v>10</v>
      </c>
      <c r="AE4124">
        <v>1112</v>
      </c>
    </row>
    <row r="4125" spans="1:31" x14ac:dyDescent="0.25">
      <c r="A4125">
        <v>345</v>
      </c>
      <c r="B4125">
        <v>345</v>
      </c>
      <c r="C4125">
        <v>1130</v>
      </c>
      <c r="D4125">
        <v>185.25</v>
      </c>
      <c r="E4125" s="3">
        <v>41576</v>
      </c>
      <c r="F4125" s="15">
        <f t="shared" si="128"/>
        <v>2013</v>
      </c>
      <c r="G4125" s="3">
        <f t="shared" si="129"/>
        <v>41578</v>
      </c>
      <c r="H4125" t="s">
        <v>142</v>
      </c>
      <c r="I4125" t="s">
        <v>170</v>
      </c>
      <c r="J4125" t="b">
        <v>0</v>
      </c>
      <c r="K4125" t="s">
        <v>1745</v>
      </c>
      <c r="L4125">
        <v>96128</v>
      </c>
      <c r="M4125">
        <v>1245</v>
      </c>
      <c r="N4125">
        <v>167562</v>
      </c>
      <c r="S4125" t="s">
        <v>167</v>
      </c>
      <c r="W4125">
        <v>10</v>
      </c>
      <c r="X4125">
        <v>13</v>
      </c>
      <c r="Y4125">
        <v>5</v>
      </c>
      <c r="Z4125">
        <v>1098822</v>
      </c>
      <c r="AA4125" t="s">
        <v>146</v>
      </c>
      <c r="AB4125">
        <v>110</v>
      </c>
      <c r="AC4125" t="s">
        <v>10</v>
      </c>
      <c r="AD4125" t="s">
        <v>10</v>
      </c>
      <c r="AE4125">
        <v>1113</v>
      </c>
    </row>
    <row r="4126" spans="1:31" x14ac:dyDescent="0.25">
      <c r="A4126">
        <v>345</v>
      </c>
      <c r="B4126">
        <v>345</v>
      </c>
      <c r="C4126">
        <v>1130</v>
      </c>
      <c r="D4126">
        <v>111.15</v>
      </c>
      <c r="E4126" s="3">
        <v>41576</v>
      </c>
      <c r="F4126" s="15">
        <f t="shared" si="128"/>
        <v>2013</v>
      </c>
      <c r="G4126" s="3">
        <f t="shared" si="129"/>
        <v>41578</v>
      </c>
      <c r="H4126" t="s">
        <v>142</v>
      </c>
      <c r="I4126" t="s">
        <v>171</v>
      </c>
      <c r="J4126" t="b">
        <v>0</v>
      </c>
      <c r="K4126" t="s">
        <v>169</v>
      </c>
      <c r="L4126">
        <v>96128</v>
      </c>
      <c r="M4126">
        <v>1245</v>
      </c>
      <c r="N4126">
        <v>167562</v>
      </c>
      <c r="S4126" t="s">
        <v>167</v>
      </c>
      <c r="W4126">
        <v>10</v>
      </c>
      <c r="X4126">
        <v>13</v>
      </c>
      <c r="Y4126">
        <v>3</v>
      </c>
      <c r="Z4126">
        <v>1098824</v>
      </c>
      <c r="AA4126" t="s">
        <v>146</v>
      </c>
      <c r="AB4126">
        <v>110</v>
      </c>
      <c r="AC4126" t="s">
        <v>10</v>
      </c>
      <c r="AD4126" t="s">
        <v>10</v>
      </c>
      <c r="AE4126">
        <v>1114</v>
      </c>
    </row>
    <row r="4127" spans="1:31" x14ac:dyDescent="0.25">
      <c r="A4127">
        <v>345</v>
      </c>
      <c r="B4127">
        <v>345</v>
      </c>
      <c r="C4127">
        <v>1130</v>
      </c>
      <c r="D4127">
        <v>296.39999999999998</v>
      </c>
      <c r="E4127" s="3">
        <v>41576</v>
      </c>
      <c r="F4127" s="15">
        <f t="shared" si="128"/>
        <v>2013</v>
      </c>
      <c r="G4127" s="3">
        <f t="shared" si="129"/>
        <v>41578</v>
      </c>
      <c r="H4127" t="s">
        <v>142</v>
      </c>
      <c r="I4127" t="s">
        <v>171</v>
      </c>
      <c r="J4127" t="b">
        <v>0</v>
      </c>
      <c r="K4127" t="s">
        <v>169</v>
      </c>
      <c r="L4127">
        <v>96128</v>
      </c>
      <c r="M4127">
        <v>1245</v>
      </c>
      <c r="N4127">
        <v>167562</v>
      </c>
      <c r="S4127" t="s">
        <v>167</v>
      </c>
      <c r="W4127">
        <v>10</v>
      </c>
      <c r="X4127">
        <v>13</v>
      </c>
      <c r="Y4127">
        <v>8</v>
      </c>
      <c r="Z4127">
        <v>1098824</v>
      </c>
      <c r="AA4127" t="s">
        <v>146</v>
      </c>
      <c r="AB4127">
        <v>110</v>
      </c>
      <c r="AC4127" t="s">
        <v>10</v>
      </c>
      <c r="AD4127" t="s">
        <v>10</v>
      </c>
      <c r="AE4127">
        <v>1115</v>
      </c>
    </row>
    <row r="4128" spans="1:31" x14ac:dyDescent="0.25">
      <c r="A4128">
        <v>345</v>
      </c>
      <c r="B4128">
        <v>345</v>
      </c>
      <c r="C4128">
        <v>1130</v>
      </c>
      <c r="D4128">
        <v>259.35000000000002</v>
      </c>
      <c r="E4128" s="3">
        <v>41576</v>
      </c>
      <c r="F4128" s="15">
        <f t="shared" si="128"/>
        <v>2013</v>
      </c>
      <c r="G4128" s="3">
        <f t="shared" si="129"/>
        <v>41578</v>
      </c>
      <c r="H4128" t="s">
        <v>142</v>
      </c>
      <c r="I4128" t="s">
        <v>171</v>
      </c>
      <c r="J4128" t="b">
        <v>0</v>
      </c>
      <c r="K4128" t="s">
        <v>169</v>
      </c>
      <c r="L4128">
        <v>96128</v>
      </c>
      <c r="M4128">
        <v>1245</v>
      </c>
      <c r="N4128">
        <v>167562</v>
      </c>
      <c r="S4128" t="s">
        <v>167</v>
      </c>
      <c r="W4128">
        <v>10</v>
      </c>
      <c r="X4128">
        <v>13</v>
      </c>
      <c r="Y4128">
        <v>7</v>
      </c>
      <c r="Z4128">
        <v>1098824</v>
      </c>
      <c r="AA4128" t="s">
        <v>146</v>
      </c>
      <c r="AB4128">
        <v>110</v>
      </c>
      <c r="AC4128" t="s">
        <v>10</v>
      </c>
      <c r="AD4128" t="s">
        <v>10</v>
      </c>
      <c r="AE4128">
        <v>1116</v>
      </c>
    </row>
    <row r="4129" spans="1:31" x14ac:dyDescent="0.25">
      <c r="A4129">
        <v>345</v>
      </c>
      <c r="B4129">
        <v>345</v>
      </c>
      <c r="C4129">
        <v>1130</v>
      </c>
      <c r="D4129">
        <v>111.15</v>
      </c>
      <c r="E4129" s="3">
        <v>41576</v>
      </c>
      <c r="F4129" s="15">
        <f t="shared" si="128"/>
        <v>2013</v>
      </c>
      <c r="G4129" s="3">
        <f t="shared" si="129"/>
        <v>41578</v>
      </c>
      <c r="H4129" t="s">
        <v>142</v>
      </c>
      <c r="I4129" t="s">
        <v>171</v>
      </c>
      <c r="J4129" t="b">
        <v>0</v>
      </c>
      <c r="K4129" t="s">
        <v>169</v>
      </c>
      <c r="L4129">
        <v>96128</v>
      </c>
      <c r="M4129">
        <v>1245</v>
      </c>
      <c r="N4129">
        <v>167562</v>
      </c>
      <c r="S4129" t="s">
        <v>167</v>
      </c>
      <c r="W4129">
        <v>10</v>
      </c>
      <c r="X4129">
        <v>13</v>
      </c>
      <c r="Y4129">
        <v>3</v>
      </c>
      <c r="Z4129">
        <v>1098824</v>
      </c>
      <c r="AA4129" t="s">
        <v>146</v>
      </c>
      <c r="AB4129">
        <v>110</v>
      </c>
      <c r="AC4129" t="s">
        <v>10</v>
      </c>
      <c r="AD4129" t="s">
        <v>10</v>
      </c>
      <c r="AE4129">
        <v>1117</v>
      </c>
    </row>
    <row r="4130" spans="1:31" x14ac:dyDescent="0.25">
      <c r="A4130">
        <v>345</v>
      </c>
      <c r="B4130">
        <v>345</v>
      </c>
      <c r="C4130">
        <v>1130</v>
      </c>
      <c r="D4130">
        <v>222.3</v>
      </c>
      <c r="E4130" s="3">
        <v>41576</v>
      </c>
      <c r="F4130" s="15">
        <f t="shared" si="128"/>
        <v>2013</v>
      </c>
      <c r="G4130" s="3">
        <f t="shared" si="129"/>
        <v>41578</v>
      </c>
      <c r="H4130" t="s">
        <v>142</v>
      </c>
      <c r="I4130" t="s">
        <v>171</v>
      </c>
      <c r="J4130" t="b">
        <v>0</v>
      </c>
      <c r="K4130" t="s">
        <v>169</v>
      </c>
      <c r="L4130">
        <v>96128</v>
      </c>
      <c r="M4130">
        <v>1245</v>
      </c>
      <c r="N4130">
        <v>167562</v>
      </c>
      <c r="S4130" t="s">
        <v>167</v>
      </c>
      <c r="W4130">
        <v>10</v>
      </c>
      <c r="X4130">
        <v>13</v>
      </c>
      <c r="Y4130">
        <v>6</v>
      </c>
      <c r="Z4130">
        <v>1098824</v>
      </c>
      <c r="AA4130" t="s">
        <v>146</v>
      </c>
      <c r="AB4130">
        <v>110</v>
      </c>
      <c r="AC4130" t="s">
        <v>10</v>
      </c>
      <c r="AD4130" t="s">
        <v>10</v>
      </c>
      <c r="AE4130">
        <v>1118</v>
      </c>
    </row>
    <row r="4131" spans="1:31" x14ac:dyDescent="0.25">
      <c r="A4131">
        <v>345</v>
      </c>
      <c r="B4131">
        <v>345</v>
      </c>
      <c r="C4131">
        <v>1130</v>
      </c>
      <c r="D4131">
        <v>259.35000000000002</v>
      </c>
      <c r="E4131" s="3">
        <v>41576</v>
      </c>
      <c r="F4131" s="15">
        <f t="shared" si="128"/>
        <v>2013</v>
      </c>
      <c r="G4131" s="3">
        <f t="shared" si="129"/>
        <v>41578</v>
      </c>
      <c r="H4131" t="s">
        <v>142</v>
      </c>
      <c r="I4131" t="s">
        <v>171</v>
      </c>
      <c r="J4131" t="b">
        <v>0</v>
      </c>
      <c r="K4131" t="s">
        <v>169</v>
      </c>
      <c r="L4131">
        <v>96128</v>
      </c>
      <c r="M4131">
        <v>1245</v>
      </c>
      <c r="N4131">
        <v>167562</v>
      </c>
      <c r="S4131" t="s">
        <v>167</v>
      </c>
      <c r="W4131">
        <v>10</v>
      </c>
      <c r="X4131">
        <v>13</v>
      </c>
      <c r="Y4131">
        <v>7</v>
      </c>
      <c r="Z4131">
        <v>1098824</v>
      </c>
      <c r="AA4131" t="s">
        <v>146</v>
      </c>
      <c r="AB4131">
        <v>110</v>
      </c>
      <c r="AC4131" t="s">
        <v>10</v>
      </c>
      <c r="AD4131" t="s">
        <v>10</v>
      </c>
      <c r="AE4131">
        <v>1119</v>
      </c>
    </row>
    <row r="4132" spans="1:31" x14ac:dyDescent="0.25">
      <c r="A4132">
        <v>345</v>
      </c>
      <c r="B4132">
        <v>345</v>
      </c>
      <c r="C4132">
        <v>1130</v>
      </c>
      <c r="D4132">
        <v>259.35000000000002</v>
      </c>
      <c r="E4132" s="3">
        <v>41576</v>
      </c>
      <c r="F4132" s="15">
        <f t="shared" si="128"/>
        <v>2013</v>
      </c>
      <c r="G4132" s="3">
        <f t="shared" si="129"/>
        <v>41578</v>
      </c>
      <c r="H4132" t="s">
        <v>142</v>
      </c>
      <c r="I4132" t="s">
        <v>178</v>
      </c>
      <c r="J4132" t="b">
        <v>0</v>
      </c>
      <c r="K4132" t="s">
        <v>1746</v>
      </c>
      <c r="L4132">
        <v>96128</v>
      </c>
      <c r="M4132">
        <v>1245</v>
      </c>
      <c r="N4132">
        <v>167562</v>
      </c>
      <c r="S4132" t="s">
        <v>167</v>
      </c>
      <c r="W4132">
        <v>10</v>
      </c>
      <c r="X4132">
        <v>13</v>
      </c>
      <c r="Y4132">
        <v>7</v>
      </c>
      <c r="Z4132">
        <v>1098942</v>
      </c>
      <c r="AA4132" t="s">
        <v>146</v>
      </c>
      <c r="AB4132">
        <v>110</v>
      </c>
      <c r="AC4132" t="s">
        <v>10</v>
      </c>
      <c r="AD4132" t="s">
        <v>10</v>
      </c>
      <c r="AE4132">
        <v>1120</v>
      </c>
    </row>
    <row r="4133" spans="1:31" x14ac:dyDescent="0.25">
      <c r="A4133">
        <v>345</v>
      </c>
      <c r="B4133">
        <v>345</v>
      </c>
      <c r="C4133">
        <v>1130</v>
      </c>
      <c r="D4133">
        <v>296.39999999999998</v>
      </c>
      <c r="E4133" s="3">
        <v>41576</v>
      </c>
      <c r="F4133" s="15">
        <f t="shared" si="128"/>
        <v>2013</v>
      </c>
      <c r="G4133" s="3">
        <f t="shared" si="129"/>
        <v>41578</v>
      </c>
      <c r="H4133" t="s">
        <v>142</v>
      </c>
      <c r="I4133" t="s">
        <v>175</v>
      </c>
      <c r="J4133" t="b">
        <v>0</v>
      </c>
      <c r="K4133" t="s">
        <v>169</v>
      </c>
      <c r="L4133">
        <v>96128</v>
      </c>
      <c r="M4133">
        <v>1245</v>
      </c>
      <c r="N4133">
        <v>167562</v>
      </c>
      <c r="S4133" t="s">
        <v>167</v>
      </c>
      <c r="W4133">
        <v>10</v>
      </c>
      <c r="X4133">
        <v>13</v>
      </c>
      <c r="Y4133">
        <v>8</v>
      </c>
      <c r="Z4133">
        <v>1099394</v>
      </c>
      <c r="AA4133" t="s">
        <v>146</v>
      </c>
      <c r="AB4133">
        <v>110</v>
      </c>
      <c r="AC4133" t="s">
        <v>10</v>
      </c>
      <c r="AD4133" t="s">
        <v>10</v>
      </c>
      <c r="AE4133">
        <v>1133</v>
      </c>
    </row>
    <row r="4134" spans="1:31" x14ac:dyDescent="0.25">
      <c r="A4134">
        <v>345</v>
      </c>
      <c r="B4134">
        <v>345</v>
      </c>
      <c r="C4134">
        <v>1130</v>
      </c>
      <c r="D4134">
        <v>259.35000000000002</v>
      </c>
      <c r="E4134" s="3">
        <v>41576</v>
      </c>
      <c r="F4134" s="15">
        <f t="shared" si="128"/>
        <v>2013</v>
      </c>
      <c r="G4134" s="3">
        <f t="shared" si="129"/>
        <v>41578</v>
      </c>
      <c r="H4134" t="s">
        <v>142</v>
      </c>
      <c r="I4134" t="s">
        <v>175</v>
      </c>
      <c r="J4134" t="b">
        <v>0</v>
      </c>
      <c r="K4134" t="s">
        <v>169</v>
      </c>
      <c r="L4134">
        <v>96128</v>
      </c>
      <c r="M4134">
        <v>1245</v>
      </c>
      <c r="N4134">
        <v>167562</v>
      </c>
      <c r="S4134" t="s">
        <v>167</v>
      </c>
      <c r="W4134">
        <v>10</v>
      </c>
      <c r="X4134">
        <v>13</v>
      </c>
      <c r="Y4134">
        <v>7</v>
      </c>
      <c r="Z4134">
        <v>1099394</v>
      </c>
      <c r="AA4134" t="s">
        <v>146</v>
      </c>
      <c r="AB4134">
        <v>110</v>
      </c>
      <c r="AC4134" t="s">
        <v>10</v>
      </c>
      <c r="AD4134" t="s">
        <v>10</v>
      </c>
      <c r="AE4134">
        <v>1134</v>
      </c>
    </row>
    <row r="4135" spans="1:31" x14ac:dyDescent="0.25">
      <c r="A4135">
        <v>345</v>
      </c>
      <c r="B4135">
        <v>345</v>
      </c>
      <c r="C4135">
        <v>1130</v>
      </c>
      <c r="D4135">
        <v>111.15</v>
      </c>
      <c r="E4135" s="3">
        <v>41576</v>
      </c>
      <c r="F4135" s="15">
        <f t="shared" si="128"/>
        <v>2013</v>
      </c>
      <c r="G4135" s="3">
        <f t="shared" si="129"/>
        <v>41578</v>
      </c>
      <c r="H4135" t="s">
        <v>142</v>
      </c>
      <c r="I4135" t="s">
        <v>175</v>
      </c>
      <c r="J4135" t="b">
        <v>0</v>
      </c>
      <c r="K4135" t="s">
        <v>169</v>
      </c>
      <c r="L4135">
        <v>96128</v>
      </c>
      <c r="M4135">
        <v>1245</v>
      </c>
      <c r="N4135">
        <v>167562</v>
      </c>
      <c r="S4135" t="s">
        <v>167</v>
      </c>
      <c r="W4135">
        <v>10</v>
      </c>
      <c r="X4135">
        <v>13</v>
      </c>
      <c r="Y4135">
        <v>3</v>
      </c>
      <c r="Z4135">
        <v>1099394</v>
      </c>
      <c r="AA4135" t="s">
        <v>146</v>
      </c>
      <c r="AB4135">
        <v>110</v>
      </c>
      <c r="AC4135" t="s">
        <v>10</v>
      </c>
      <c r="AD4135" t="s">
        <v>10</v>
      </c>
      <c r="AE4135">
        <v>1135</v>
      </c>
    </row>
    <row r="4136" spans="1:31" x14ac:dyDescent="0.25">
      <c r="A4136">
        <v>345</v>
      </c>
      <c r="B4136">
        <v>345</v>
      </c>
      <c r="C4136">
        <v>1130</v>
      </c>
      <c r="D4136">
        <v>222.3</v>
      </c>
      <c r="E4136" s="3">
        <v>41576</v>
      </c>
      <c r="F4136" s="15">
        <f t="shared" si="128"/>
        <v>2013</v>
      </c>
      <c r="G4136" s="3">
        <f t="shared" si="129"/>
        <v>41578</v>
      </c>
      <c r="H4136" t="s">
        <v>142</v>
      </c>
      <c r="I4136" t="s">
        <v>175</v>
      </c>
      <c r="J4136" t="b">
        <v>0</v>
      </c>
      <c r="K4136" t="s">
        <v>169</v>
      </c>
      <c r="L4136">
        <v>96128</v>
      </c>
      <c r="M4136">
        <v>1245</v>
      </c>
      <c r="N4136">
        <v>167562</v>
      </c>
      <c r="S4136" t="s">
        <v>167</v>
      </c>
      <c r="W4136">
        <v>10</v>
      </c>
      <c r="X4136">
        <v>13</v>
      </c>
      <c r="Y4136">
        <v>6</v>
      </c>
      <c r="Z4136">
        <v>1099394</v>
      </c>
      <c r="AA4136" t="s">
        <v>146</v>
      </c>
      <c r="AB4136">
        <v>110</v>
      </c>
      <c r="AC4136" t="s">
        <v>10</v>
      </c>
      <c r="AD4136" t="s">
        <v>10</v>
      </c>
      <c r="AE4136">
        <v>1136</v>
      </c>
    </row>
    <row r="4137" spans="1:31" x14ac:dyDescent="0.25">
      <c r="A4137">
        <v>345</v>
      </c>
      <c r="B4137">
        <v>345</v>
      </c>
      <c r="C4137">
        <v>1130</v>
      </c>
      <c r="D4137">
        <v>259.35000000000002</v>
      </c>
      <c r="E4137" s="3">
        <v>41576</v>
      </c>
      <c r="F4137" s="15">
        <f t="shared" si="128"/>
        <v>2013</v>
      </c>
      <c r="G4137" s="3">
        <f t="shared" si="129"/>
        <v>41578</v>
      </c>
      <c r="H4137" t="s">
        <v>142</v>
      </c>
      <c r="I4137" t="s">
        <v>175</v>
      </c>
      <c r="J4137" t="b">
        <v>0</v>
      </c>
      <c r="K4137" t="s">
        <v>169</v>
      </c>
      <c r="L4137">
        <v>96128</v>
      </c>
      <c r="M4137">
        <v>1245</v>
      </c>
      <c r="N4137">
        <v>167562</v>
      </c>
      <c r="S4137" t="s">
        <v>167</v>
      </c>
      <c r="W4137">
        <v>10</v>
      </c>
      <c r="X4137">
        <v>13</v>
      </c>
      <c r="Y4137">
        <v>7</v>
      </c>
      <c r="Z4137">
        <v>1099394</v>
      </c>
      <c r="AA4137" t="s">
        <v>146</v>
      </c>
      <c r="AB4137">
        <v>110</v>
      </c>
      <c r="AC4137" t="s">
        <v>10</v>
      </c>
      <c r="AD4137" t="s">
        <v>10</v>
      </c>
      <c r="AE4137">
        <v>1137</v>
      </c>
    </row>
    <row r="4138" spans="1:31" x14ac:dyDescent="0.25">
      <c r="A4138">
        <v>345</v>
      </c>
      <c r="B4138">
        <v>345</v>
      </c>
      <c r="C4138">
        <v>1130</v>
      </c>
      <c r="D4138">
        <v>111.15</v>
      </c>
      <c r="E4138" s="3">
        <v>41576</v>
      </c>
      <c r="F4138" s="15">
        <f t="shared" si="128"/>
        <v>2013</v>
      </c>
      <c r="G4138" s="3">
        <f t="shared" si="129"/>
        <v>41578</v>
      </c>
      <c r="H4138" t="s">
        <v>142</v>
      </c>
      <c r="I4138" t="s">
        <v>1298</v>
      </c>
      <c r="J4138" t="b">
        <v>0</v>
      </c>
      <c r="K4138" t="s">
        <v>169</v>
      </c>
      <c r="L4138">
        <v>96128</v>
      </c>
      <c r="M4138">
        <v>1245</v>
      </c>
      <c r="N4138">
        <v>167562</v>
      </c>
      <c r="S4138" t="s">
        <v>167</v>
      </c>
      <c r="W4138">
        <v>10</v>
      </c>
      <c r="X4138">
        <v>13</v>
      </c>
      <c r="Y4138">
        <v>3</v>
      </c>
      <c r="Z4138">
        <v>1099689</v>
      </c>
      <c r="AA4138" t="s">
        <v>146</v>
      </c>
      <c r="AB4138">
        <v>110</v>
      </c>
      <c r="AC4138" t="s">
        <v>10</v>
      </c>
      <c r="AD4138" t="s">
        <v>10</v>
      </c>
      <c r="AE4138">
        <v>1142</v>
      </c>
    </row>
    <row r="4139" spans="1:31" x14ac:dyDescent="0.25">
      <c r="A4139">
        <v>345</v>
      </c>
      <c r="B4139">
        <v>345</v>
      </c>
      <c r="C4139">
        <v>1130</v>
      </c>
      <c r="D4139">
        <v>296.39999999999998</v>
      </c>
      <c r="E4139" s="3">
        <v>41576</v>
      </c>
      <c r="F4139" s="15">
        <f t="shared" si="128"/>
        <v>2013</v>
      </c>
      <c r="G4139" s="3">
        <f t="shared" si="129"/>
        <v>41578</v>
      </c>
      <c r="H4139" t="s">
        <v>142</v>
      </c>
      <c r="I4139" t="s">
        <v>1298</v>
      </c>
      <c r="J4139" t="b">
        <v>0</v>
      </c>
      <c r="K4139" t="s">
        <v>169</v>
      </c>
      <c r="L4139">
        <v>96128</v>
      </c>
      <c r="M4139">
        <v>1245</v>
      </c>
      <c r="N4139">
        <v>167562</v>
      </c>
      <c r="S4139" t="s">
        <v>167</v>
      </c>
      <c r="W4139">
        <v>10</v>
      </c>
      <c r="X4139">
        <v>13</v>
      </c>
      <c r="Y4139">
        <v>8</v>
      </c>
      <c r="Z4139">
        <v>1099689</v>
      </c>
      <c r="AA4139" t="s">
        <v>146</v>
      </c>
      <c r="AB4139">
        <v>110</v>
      </c>
      <c r="AC4139" t="s">
        <v>10</v>
      </c>
      <c r="AD4139" t="s">
        <v>10</v>
      </c>
      <c r="AE4139">
        <v>1143</v>
      </c>
    </row>
    <row r="4140" spans="1:31" x14ac:dyDescent="0.25">
      <c r="A4140">
        <v>345</v>
      </c>
      <c r="B4140">
        <v>345</v>
      </c>
      <c r="C4140">
        <v>1130</v>
      </c>
      <c r="D4140">
        <v>259.35000000000002</v>
      </c>
      <c r="E4140" s="3">
        <v>41576</v>
      </c>
      <c r="F4140" s="15">
        <f t="shared" si="128"/>
        <v>2013</v>
      </c>
      <c r="G4140" s="3">
        <f t="shared" si="129"/>
        <v>41578</v>
      </c>
      <c r="H4140" t="s">
        <v>142</v>
      </c>
      <c r="I4140" t="s">
        <v>1298</v>
      </c>
      <c r="J4140" t="b">
        <v>0</v>
      </c>
      <c r="K4140" t="s">
        <v>169</v>
      </c>
      <c r="L4140">
        <v>96128</v>
      </c>
      <c r="M4140">
        <v>1245</v>
      </c>
      <c r="N4140">
        <v>167562</v>
      </c>
      <c r="S4140" t="s">
        <v>167</v>
      </c>
      <c r="W4140">
        <v>10</v>
      </c>
      <c r="X4140">
        <v>13</v>
      </c>
      <c r="Y4140">
        <v>7</v>
      </c>
      <c r="Z4140">
        <v>1099689</v>
      </c>
      <c r="AA4140" t="s">
        <v>146</v>
      </c>
      <c r="AB4140">
        <v>110</v>
      </c>
      <c r="AC4140" t="s">
        <v>10</v>
      </c>
      <c r="AD4140" t="s">
        <v>10</v>
      </c>
      <c r="AE4140">
        <v>1144</v>
      </c>
    </row>
    <row r="4141" spans="1:31" x14ac:dyDescent="0.25">
      <c r="A4141">
        <v>345</v>
      </c>
      <c r="B4141">
        <v>345</v>
      </c>
      <c r="C4141">
        <v>1130</v>
      </c>
      <c r="D4141">
        <v>111.15</v>
      </c>
      <c r="E4141" s="3">
        <v>41576</v>
      </c>
      <c r="F4141" s="15">
        <f t="shared" si="128"/>
        <v>2013</v>
      </c>
      <c r="G4141" s="3">
        <f t="shared" si="129"/>
        <v>41578</v>
      </c>
      <c r="H4141" t="s">
        <v>142</v>
      </c>
      <c r="I4141" t="s">
        <v>1298</v>
      </c>
      <c r="J4141" t="b">
        <v>0</v>
      </c>
      <c r="K4141" t="s">
        <v>169</v>
      </c>
      <c r="L4141">
        <v>96128</v>
      </c>
      <c r="M4141">
        <v>1245</v>
      </c>
      <c r="N4141">
        <v>167562</v>
      </c>
      <c r="S4141" t="s">
        <v>167</v>
      </c>
      <c r="W4141">
        <v>10</v>
      </c>
      <c r="X4141">
        <v>13</v>
      </c>
      <c r="Y4141">
        <v>3</v>
      </c>
      <c r="Z4141">
        <v>1099689</v>
      </c>
      <c r="AA4141" t="s">
        <v>146</v>
      </c>
      <c r="AB4141">
        <v>110</v>
      </c>
      <c r="AC4141" t="s">
        <v>10</v>
      </c>
      <c r="AD4141" t="s">
        <v>10</v>
      </c>
      <c r="AE4141">
        <v>1145</v>
      </c>
    </row>
    <row r="4142" spans="1:31" x14ac:dyDescent="0.25">
      <c r="A4142">
        <v>345</v>
      </c>
      <c r="B4142">
        <v>345</v>
      </c>
      <c r="C4142">
        <v>1130</v>
      </c>
      <c r="D4142">
        <v>74.099999999999994</v>
      </c>
      <c r="E4142" s="3">
        <v>41578</v>
      </c>
      <c r="F4142" s="15">
        <f t="shared" si="128"/>
        <v>2013</v>
      </c>
      <c r="G4142" s="3">
        <f t="shared" si="129"/>
        <v>41578</v>
      </c>
      <c r="H4142" t="s">
        <v>142</v>
      </c>
      <c r="I4142" t="s">
        <v>168</v>
      </c>
      <c r="J4142" t="b">
        <v>0</v>
      </c>
      <c r="K4142" t="s">
        <v>169</v>
      </c>
      <c r="L4142">
        <v>96128</v>
      </c>
      <c r="M4142">
        <v>1248</v>
      </c>
      <c r="N4142">
        <v>167570</v>
      </c>
      <c r="S4142" t="s">
        <v>167</v>
      </c>
      <c r="W4142">
        <v>10</v>
      </c>
      <c r="X4142">
        <v>13</v>
      </c>
      <c r="Y4142">
        <v>2</v>
      </c>
      <c r="Z4142">
        <v>1099720</v>
      </c>
      <c r="AA4142" t="s">
        <v>146</v>
      </c>
      <c r="AB4142">
        <v>102</v>
      </c>
      <c r="AC4142" t="s">
        <v>10</v>
      </c>
      <c r="AD4142" t="s">
        <v>10</v>
      </c>
      <c r="AE4142">
        <v>929</v>
      </c>
    </row>
    <row r="4143" spans="1:31" x14ac:dyDescent="0.25">
      <c r="A4143">
        <v>345</v>
      </c>
      <c r="B4143">
        <v>345</v>
      </c>
      <c r="C4143">
        <v>1130</v>
      </c>
      <c r="D4143">
        <v>74.099999999999994</v>
      </c>
      <c r="E4143" s="3">
        <v>41578</v>
      </c>
      <c r="F4143" s="15">
        <f t="shared" si="128"/>
        <v>2013</v>
      </c>
      <c r="G4143" s="3">
        <f t="shared" si="129"/>
        <v>41578</v>
      </c>
      <c r="H4143" t="s">
        <v>142</v>
      </c>
      <c r="I4143" t="s">
        <v>168</v>
      </c>
      <c r="J4143" t="b">
        <v>0</v>
      </c>
      <c r="K4143" t="s">
        <v>169</v>
      </c>
      <c r="L4143">
        <v>96128</v>
      </c>
      <c r="M4143">
        <v>1248</v>
      </c>
      <c r="N4143">
        <v>167570</v>
      </c>
      <c r="S4143" t="s">
        <v>167</v>
      </c>
      <c r="W4143">
        <v>10</v>
      </c>
      <c r="X4143">
        <v>13</v>
      </c>
      <c r="Y4143">
        <v>2</v>
      </c>
      <c r="Z4143">
        <v>1099720</v>
      </c>
      <c r="AA4143" t="s">
        <v>146</v>
      </c>
      <c r="AB4143">
        <v>102</v>
      </c>
      <c r="AC4143" t="s">
        <v>10</v>
      </c>
      <c r="AD4143" t="s">
        <v>10</v>
      </c>
      <c r="AE4143">
        <v>930</v>
      </c>
    </row>
    <row r="4144" spans="1:31" x14ac:dyDescent="0.25">
      <c r="A4144">
        <v>345</v>
      </c>
      <c r="B4144">
        <v>345</v>
      </c>
      <c r="C4144">
        <v>1130</v>
      </c>
      <c r="D4144">
        <v>74.099999999999994</v>
      </c>
      <c r="E4144" s="3">
        <v>41578</v>
      </c>
      <c r="F4144" s="15">
        <f t="shared" si="128"/>
        <v>2013</v>
      </c>
      <c r="G4144" s="3">
        <f t="shared" si="129"/>
        <v>41578</v>
      </c>
      <c r="H4144" t="s">
        <v>142</v>
      </c>
      <c r="I4144" t="s">
        <v>168</v>
      </c>
      <c r="J4144" t="b">
        <v>0</v>
      </c>
      <c r="K4144" t="s">
        <v>169</v>
      </c>
      <c r="L4144">
        <v>96128</v>
      </c>
      <c r="M4144">
        <v>1248</v>
      </c>
      <c r="N4144">
        <v>167570</v>
      </c>
      <c r="S4144" t="s">
        <v>167</v>
      </c>
      <c r="W4144">
        <v>10</v>
      </c>
      <c r="X4144">
        <v>13</v>
      </c>
      <c r="Y4144">
        <v>2</v>
      </c>
      <c r="Z4144">
        <v>1099720</v>
      </c>
      <c r="AA4144" t="s">
        <v>146</v>
      </c>
      <c r="AB4144">
        <v>102</v>
      </c>
      <c r="AC4144" t="s">
        <v>10</v>
      </c>
      <c r="AD4144" t="s">
        <v>10</v>
      </c>
      <c r="AE4144">
        <v>931</v>
      </c>
    </row>
    <row r="4145" spans="1:31" x14ac:dyDescent="0.25">
      <c r="A4145">
        <v>345</v>
      </c>
      <c r="B4145">
        <v>345</v>
      </c>
      <c r="C4145">
        <v>1130</v>
      </c>
      <c r="D4145">
        <v>148.19999999999999</v>
      </c>
      <c r="E4145" s="3">
        <v>41578</v>
      </c>
      <c r="F4145" s="15">
        <f t="shared" si="128"/>
        <v>2013</v>
      </c>
      <c r="G4145" s="3">
        <f t="shared" si="129"/>
        <v>41578</v>
      </c>
      <c r="H4145" t="s">
        <v>142</v>
      </c>
      <c r="I4145" t="s">
        <v>168</v>
      </c>
      <c r="J4145" t="b">
        <v>0</v>
      </c>
      <c r="K4145" t="s">
        <v>169</v>
      </c>
      <c r="L4145">
        <v>96128</v>
      </c>
      <c r="M4145">
        <v>1248</v>
      </c>
      <c r="N4145">
        <v>167570</v>
      </c>
      <c r="S4145" t="s">
        <v>167</v>
      </c>
      <c r="W4145">
        <v>10</v>
      </c>
      <c r="X4145">
        <v>13</v>
      </c>
      <c r="Y4145">
        <v>4</v>
      </c>
      <c r="Z4145">
        <v>1099720</v>
      </c>
      <c r="AA4145" t="s">
        <v>146</v>
      </c>
      <c r="AB4145">
        <v>102</v>
      </c>
      <c r="AC4145" t="s">
        <v>10</v>
      </c>
      <c r="AD4145" t="s">
        <v>10</v>
      </c>
      <c r="AE4145">
        <v>932</v>
      </c>
    </row>
    <row r="4146" spans="1:31" x14ac:dyDescent="0.25">
      <c r="A4146">
        <v>345</v>
      </c>
      <c r="B4146">
        <v>345</v>
      </c>
      <c r="C4146">
        <v>1130</v>
      </c>
      <c r="D4146">
        <v>148.19999999999999</v>
      </c>
      <c r="E4146" s="3">
        <v>41578</v>
      </c>
      <c r="F4146" s="15">
        <f t="shared" si="128"/>
        <v>2013</v>
      </c>
      <c r="G4146" s="3">
        <f t="shared" si="129"/>
        <v>41578</v>
      </c>
      <c r="H4146" t="s">
        <v>142</v>
      </c>
      <c r="I4146" t="s">
        <v>168</v>
      </c>
      <c r="J4146" t="b">
        <v>0</v>
      </c>
      <c r="K4146" t="s">
        <v>169</v>
      </c>
      <c r="L4146">
        <v>96128</v>
      </c>
      <c r="M4146">
        <v>1248</v>
      </c>
      <c r="N4146">
        <v>167570</v>
      </c>
      <c r="S4146" t="s">
        <v>167</v>
      </c>
      <c r="W4146">
        <v>10</v>
      </c>
      <c r="X4146">
        <v>13</v>
      </c>
      <c r="Y4146">
        <v>4</v>
      </c>
      <c r="Z4146">
        <v>1099720</v>
      </c>
      <c r="AA4146" t="s">
        <v>146</v>
      </c>
      <c r="AB4146">
        <v>102</v>
      </c>
      <c r="AC4146" t="s">
        <v>10</v>
      </c>
      <c r="AD4146" t="s">
        <v>10</v>
      </c>
      <c r="AE4146">
        <v>933</v>
      </c>
    </row>
    <row r="4147" spans="1:31" x14ac:dyDescent="0.25">
      <c r="A4147">
        <v>345</v>
      </c>
      <c r="B4147">
        <v>345</v>
      </c>
      <c r="C4147">
        <v>1130</v>
      </c>
      <c r="D4147">
        <v>148.19999999999999</v>
      </c>
      <c r="E4147" s="3">
        <v>41578</v>
      </c>
      <c r="F4147" s="15">
        <f t="shared" si="128"/>
        <v>2013</v>
      </c>
      <c r="G4147" s="3">
        <f t="shared" si="129"/>
        <v>41578</v>
      </c>
      <c r="H4147" t="s">
        <v>142</v>
      </c>
      <c r="I4147" t="s">
        <v>168</v>
      </c>
      <c r="J4147" t="b">
        <v>0</v>
      </c>
      <c r="K4147" t="s">
        <v>169</v>
      </c>
      <c r="L4147">
        <v>96128</v>
      </c>
      <c r="M4147">
        <v>1248</v>
      </c>
      <c r="N4147">
        <v>167570</v>
      </c>
      <c r="S4147" t="s">
        <v>167</v>
      </c>
      <c r="W4147">
        <v>10</v>
      </c>
      <c r="X4147">
        <v>13</v>
      </c>
      <c r="Y4147">
        <v>4</v>
      </c>
      <c r="Z4147">
        <v>1099720</v>
      </c>
      <c r="AA4147" t="s">
        <v>146</v>
      </c>
      <c r="AB4147">
        <v>102</v>
      </c>
      <c r="AC4147" t="s">
        <v>10</v>
      </c>
      <c r="AD4147" t="s">
        <v>10</v>
      </c>
      <c r="AE4147">
        <v>934</v>
      </c>
    </row>
    <row r="4148" spans="1:31" x14ac:dyDescent="0.25">
      <c r="A4148">
        <v>345</v>
      </c>
      <c r="B4148">
        <v>345</v>
      </c>
      <c r="C4148">
        <v>1130</v>
      </c>
      <c r="D4148">
        <v>148.19999999999999</v>
      </c>
      <c r="E4148" s="3">
        <v>41578</v>
      </c>
      <c r="F4148" s="15">
        <f t="shared" si="128"/>
        <v>2013</v>
      </c>
      <c r="G4148" s="3">
        <f t="shared" si="129"/>
        <v>41578</v>
      </c>
      <c r="H4148" t="s">
        <v>142</v>
      </c>
      <c r="I4148" t="s">
        <v>168</v>
      </c>
      <c r="J4148" t="b">
        <v>0</v>
      </c>
      <c r="K4148" t="s">
        <v>169</v>
      </c>
      <c r="L4148">
        <v>96128</v>
      </c>
      <c r="M4148">
        <v>1248</v>
      </c>
      <c r="N4148">
        <v>167570</v>
      </c>
      <c r="S4148" t="s">
        <v>167</v>
      </c>
      <c r="W4148">
        <v>10</v>
      </c>
      <c r="X4148">
        <v>13</v>
      </c>
      <c r="Y4148">
        <v>4</v>
      </c>
      <c r="Z4148">
        <v>1099720</v>
      </c>
      <c r="AA4148" t="s">
        <v>146</v>
      </c>
      <c r="AB4148">
        <v>102</v>
      </c>
      <c r="AC4148" t="s">
        <v>10</v>
      </c>
      <c r="AD4148" t="s">
        <v>10</v>
      </c>
      <c r="AE4148">
        <v>935</v>
      </c>
    </row>
    <row r="4149" spans="1:31" x14ac:dyDescent="0.25">
      <c r="A4149">
        <v>345</v>
      </c>
      <c r="B4149">
        <v>345</v>
      </c>
      <c r="C4149">
        <v>1130</v>
      </c>
      <c r="D4149">
        <v>222.3</v>
      </c>
      <c r="E4149" s="3">
        <v>41590</v>
      </c>
      <c r="F4149" s="15">
        <f t="shared" si="128"/>
        <v>2013</v>
      </c>
      <c r="G4149" s="3">
        <f t="shared" si="129"/>
        <v>41608</v>
      </c>
      <c r="H4149" t="s">
        <v>142</v>
      </c>
      <c r="I4149" t="s">
        <v>171</v>
      </c>
      <c r="J4149" t="b">
        <v>0</v>
      </c>
      <c r="K4149" t="s">
        <v>169</v>
      </c>
      <c r="L4149">
        <v>96128</v>
      </c>
      <c r="M4149">
        <v>1251</v>
      </c>
      <c r="N4149">
        <v>168774</v>
      </c>
      <c r="S4149" t="s">
        <v>167</v>
      </c>
      <c r="W4149">
        <v>11</v>
      </c>
      <c r="X4149">
        <v>13</v>
      </c>
      <c r="Y4149">
        <v>6</v>
      </c>
      <c r="Z4149">
        <v>1098824</v>
      </c>
      <c r="AA4149" t="s">
        <v>146</v>
      </c>
      <c r="AB4149">
        <v>110</v>
      </c>
      <c r="AC4149" t="s">
        <v>10</v>
      </c>
      <c r="AD4149" t="s">
        <v>10</v>
      </c>
      <c r="AE4149">
        <v>1029</v>
      </c>
    </row>
    <row r="4150" spans="1:31" x14ac:dyDescent="0.25">
      <c r="A4150">
        <v>345</v>
      </c>
      <c r="B4150">
        <v>345</v>
      </c>
      <c r="C4150">
        <v>1130</v>
      </c>
      <c r="D4150">
        <v>222.3</v>
      </c>
      <c r="E4150" s="3">
        <v>41590</v>
      </c>
      <c r="F4150" s="15">
        <f t="shared" si="128"/>
        <v>2013</v>
      </c>
      <c r="G4150" s="3">
        <f t="shared" si="129"/>
        <v>41608</v>
      </c>
      <c r="H4150" t="s">
        <v>142</v>
      </c>
      <c r="I4150" t="s">
        <v>171</v>
      </c>
      <c r="J4150" t="b">
        <v>0</v>
      </c>
      <c r="K4150" t="s">
        <v>169</v>
      </c>
      <c r="L4150">
        <v>96128</v>
      </c>
      <c r="M4150">
        <v>1251</v>
      </c>
      <c r="N4150">
        <v>168774</v>
      </c>
      <c r="S4150" t="s">
        <v>167</v>
      </c>
      <c r="W4150">
        <v>11</v>
      </c>
      <c r="X4150">
        <v>13</v>
      </c>
      <c r="Y4150">
        <v>6</v>
      </c>
      <c r="Z4150">
        <v>1098824</v>
      </c>
      <c r="AA4150" t="s">
        <v>146</v>
      </c>
      <c r="AB4150">
        <v>110</v>
      </c>
      <c r="AC4150" t="s">
        <v>10</v>
      </c>
      <c r="AD4150" t="s">
        <v>10</v>
      </c>
      <c r="AE4150">
        <v>1030</v>
      </c>
    </row>
    <row r="4151" spans="1:31" x14ac:dyDescent="0.25">
      <c r="A4151">
        <v>345</v>
      </c>
      <c r="B4151">
        <v>345</v>
      </c>
      <c r="C4151">
        <v>1130</v>
      </c>
      <c r="D4151">
        <v>296.39999999999998</v>
      </c>
      <c r="E4151" s="3">
        <v>41590</v>
      </c>
      <c r="F4151" s="15">
        <f t="shared" si="128"/>
        <v>2013</v>
      </c>
      <c r="G4151" s="3">
        <f t="shared" si="129"/>
        <v>41608</v>
      </c>
      <c r="H4151" t="s">
        <v>142</v>
      </c>
      <c r="I4151" t="s">
        <v>171</v>
      </c>
      <c r="J4151" t="b">
        <v>0</v>
      </c>
      <c r="K4151" t="s">
        <v>169</v>
      </c>
      <c r="L4151">
        <v>96128</v>
      </c>
      <c r="M4151">
        <v>1251</v>
      </c>
      <c r="N4151">
        <v>168774</v>
      </c>
      <c r="S4151" t="s">
        <v>167</v>
      </c>
      <c r="W4151">
        <v>11</v>
      </c>
      <c r="X4151">
        <v>13</v>
      </c>
      <c r="Y4151">
        <v>8</v>
      </c>
      <c r="Z4151">
        <v>1098824</v>
      </c>
      <c r="AA4151" t="s">
        <v>146</v>
      </c>
      <c r="AB4151">
        <v>110</v>
      </c>
      <c r="AC4151" t="s">
        <v>10</v>
      </c>
      <c r="AD4151" t="s">
        <v>10</v>
      </c>
      <c r="AE4151">
        <v>1031</v>
      </c>
    </row>
    <row r="4152" spans="1:31" x14ac:dyDescent="0.25">
      <c r="A4152">
        <v>345</v>
      </c>
      <c r="B4152">
        <v>345</v>
      </c>
      <c r="C4152">
        <v>1130</v>
      </c>
      <c r="D4152">
        <v>111.15</v>
      </c>
      <c r="E4152" s="3">
        <v>41590</v>
      </c>
      <c r="F4152" s="15">
        <f t="shared" si="128"/>
        <v>2013</v>
      </c>
      <c r="G4152" s="3">
        <f t="shared" si="129"/>
        <v>41608</v>
      </c>
      <c r="H4152" t="s">
        <v>142</v>
      </c>
      <c r="I4152" t="s">
        <v>171</v>
      </c>
      <c r="J4152" t="b">
        <v>0</v>
      </c>
      <c r="K4152" t="s">
        <v>169</v>
      </c>
      <c r="L4152">
        <v>96128</v>
      </c>
      <c r="M4152">
        <v>1251</v>
      </c>
      <c r="N4152">
        <v>168774</v>
      </c>
      <c r="S4152" t="s">
        <v>167</v>
      </c>
      <c r="W4152">
        <v>11</v>
      </c>
      <c r="X4152">
        <v>13</v>
      </c>
      <c r="Y4152">
        <v>3</v>
      </c>
      <c r="Z4152">
        <v>1098824</v>
      </c>
      <c r="AA4152" t="s">
        <v>146</v>
      </c>
      <c r="AB4152">
        <v>110</v>
      </c>
      <c r="AC4152" t="s">
        <v>10</v>
      </c>
      <c r="AD4152" t="s">
        <v>10</v>
      </c>
      <c r="AE4152">
        <v>1032</v>
      </c>
    </row>
    <row r="4153" spans="1:31" x14ac:dyDescent="0.25">
      <c r="A4153">
        <v>345</v>
      </c>
      <c r="B4153">
        <v>345</v>
      </c>
      <c r="C4153">
        <v>1130</v>
      </c>
      <c r="D4153">
        <v>222.3</v>
      </c>
      <c r="E4153" s="3">
        <v>41590</v>
      </c>
      <c r="F4153" s="15">
        <f t="shared" si="128"/>
        <v>2013</v>
      </c>
      <c r="G4153" s="3">
        <f t="shared" si="129"/>
        <v>41608</v>
      </c>
      <c r="H4153" t="s">
        <v>142</v>
      </c>
      <c r="I4153" t="s">
        <v>171</v>
      </c>
      <c r="J4153" t="b">
        <v>0</v>
      </c>
      <c r="K4153" t="s">
        <v>169</v>
      </c>
      <c r="L4153">
        <v>96128</v>
      </c>
      <c r="M4153">
        <v>1251</v>
      </c>
      <c r="N4153">
        <v>168774</v>
      </c>
      <c r="S4153" t="s">
        <v>167</v>
      </c>
      <c r="W4153">
        <v>11</v>
      </c>
      <c r="X4153">
        <v>13</v>
      </c>
      <c r="Y4153">
        <v>6</v>
      </c>
      <c r="Z4153">
        <v>1098824</v>
      </c>
      <c r="AA4153" t="s">
        <v>146</v>
      </c>
      <c r="AB4153">
        <v>110</v>
      </c>
      <c r="AC4153" t="s">
        <v>10</v>
      </c>
      <c r="AD4153" t="s">
        <v>10</v>
      </c>
      <c r="AE4153">
        <v>1033</v>
      </c>
    </row>
    <row r="4154" spans="1:31" x14ac:dyDescent="0.25">
      <c r="A4154">
        <v>345</v>
      </c>
      <c r="B4154">
        <v>345</v>
      </c>
      <c r="C4154">
        <v>1130</v>
      </c>
      <c r="D4154">
        <v>296.39999999999998</v>
      </c>
      <c r="E4154" s="3">
        <v>41590</v>
      </c>
      <c r="F4154" s="15">
        <f t="shared" si="128"/>
        <v>2013</v>
      </c>
      <c r="G4154" s="3">
        <f t="shared" si="129"/>
        <v>41608</v>
      </c>
      <c r="H4154" t="s">
        <v>142</v>
      </c>
      <c r="I4154" t="s">
        <v>178</v>
      </c>
      <c r="J4154" t="b">
        <v>0</v>
      </c>
      <c r="K4154" t="s">
        <v>1747</v>
      </c>
      <c r="L4154">
        <v>96128</v>
      </c>
      <c r="M4154">
        <v>1251</v>
      </c>
      <c r="N4154">
        <v>168774</v>
      </c>
      <c r="S4154" t="s">
        <v>167</v>
      </c>
      <c r="W4154">
        <v>11</v>
      </c>
      <c r="X4154">
        <v>13</v>
      </c>
      <c r="Y4154">
        <v>8</v>
      </c>
      <c r="Z4154">
        <v>1098942</v>
      </c>
      <c r="AA4154" t="s">
        <v>146</v>
      </c>
      <c r="AB4154">
        <v>110</v>
      </c>
      <c r="AC4154" t="s">
        <v>10</v>
      </c>
      <c r="AD4154" t="s">
        <v>10</v>
      </c>
      <c r="AE4154">
        <v>1034</v>
      </c>
    </row>
    <row r="4155" spans="1:31" x14ac:dyDescent="0.25">
      <c r="A4155">
        <v>345</v>
      </c>
      <c r="B4155">
        <v>345</v>
      </c>
      <c r="C4155">
        <v>1130</v>
      </c>
      <c r="D4155">
        <v>185.25</v>
      </c>
      <c r="E4155" s="3">
        <v>41590</v>
      </c>
      <c r="F4155" s="15">
        <f t="shared" si="128"/>
        <v>2013</v>
      </c>
      <c r="G4155" s="3">
        <f t="shared" si="129"/>
        <v>41608</v>
      </c>
      <c r="H4155" t="s">
        <v>142</v>
      </c>
      <c r="I4155" t="s">
        <v>178</v>
      </c>
      <c r="J4155" t="b">
        <v>0</v>
      </c>
      <c r="K4155" t="s">
        <v>1747</v>
      </c>
      <c r="L4155">
        <v>96128</v>
      </c>
      <c r="M4155">
        <v>1251</v>
      </c>
      <c r="N4155">
        <v>168774</v>
      </c>
      <c r="S4155" t="s">
        <v>167</v>
      </c>
      <c r="W4155">
        <v>11</v>
      </c>
      <c r="X4155">
        <v>13</v>
      </c>
      <c r="Y4155">
        <v>5</v>
      </c>
      <c r="Z4155">
        <v>1098942</v>
      </c>
      <c r="AA4155" t="s">
        <v>146</v>
      </c>
      <c r="AB4155">
        <v>110</v>
      </c>
      <c r="AC4155" t="s">
        <v>10</v>
      </c>
      <c r="AD4155" t="s">
        <v>10</v>
      </c>
      <c r="AE4155">
        <v>1035</v>
      </c>
    </row>
    <row r="4156" spans="1:31" x14ac:dyDescent="0.25">
      <c r="A4156">
        <v>345</v>
      </c>
      <c r="B4156">
        <v>345</v>
      </c>
      <c r="C4156">
        <v>1130</v>
      </c>
      <c r="D4156">
        <v>185.25</v>
      </c>
      <c r="E4156" s="3">
        <v>41590</v>
      </c>
      <c r="F4156" s="15">
        <f t="shared" si="128"/>
        <v>2013</v>
      </c>
      <c r="G4156" s="3">
        <f t="shared" si="129"/>
        <v>41608</v>
      </c>
      <c r="H4156" t="s">
        <v>142</v>
      </c>
      <c r="I4156" t="s">
        <v>178</v>
      </c>
      <c r="J4156" t="b">
        <v>0</v>
      </c>
      <c r="K4156" t="s">
        <v>1747</v>
      </c>
      <c r="L4156">
        <v>96128</v>
      </c>
      <c r="M4156">
        <v>1251</v>
      </c>
      <c r="N4156">
        <v>168774</v>
      </c>
      <c r="S4156" t="s">
        <v>167</v>
      </c>
      <c r="W4156">
        <v>11</v>
      </c>
      <c r="X4156">
        <v>13</v>
      </c>
      <c r="Y4156">
        <v>5</v>
      </c>
      <c r="Z4156">
        <v>1098942</v>
      </c>
      <c r="AA4156" t="s">
        <v>146</v>
      </c>
      <c r="AB4156">
        <v>110</v>
      </c>
      <c r="AC4156" t="s">
        <v>10</v>
      </c>
      <c r="AD4156" t="s">
        <v>10</v>
      </c>
      <c r="AE4156">
        <v>1036</v>
      </c>
    </row>
    <row r="4157" spans="1:31" x14ac:dyDescent="0.25">
      <c r="A4157">
        <v>345</v>
      </c>
      <c r="B4157">
        <v>345</v>
      </c>
      <c r="C4157">
        <v>1130</v>
      </c>
      <c r="D4157">
        <v>222.3</v>
      </c>
      <c r="E4157" s="3">
        <v>41590</v>
      </c>
      <c r="F4157" s="15">
        <f t="shared" si="128"/>
        <v>2013</v>
      </c>
      <c r="G4157" s="3">
        <f t="shared" si="129"/>
        <v>41608</v>
      </c>
      <c r="H4157" t="s">
        <v>142</v>
      </c>
      <c r="I4157" t="s">
        <v>175</v>
      </c>
      <c r="J4157" t="b">
        <v>0</v>
      </c>
      <c r="K4157" t="s">
        <v>169</v>
      </c>
      <c r="L4157">
        <v>96128</v>
      </c>
      <c r="M4157">
        <v>1251</v>
      </c>
      <c r="N4157">
        <v>168774</v>
      </c>
      <c r="S4157" t="s">
        <v>167</v>
      </c>
      <c r="W4157">
        <v>11</v>
      </c>
      <c r="X4157">
        <v>13</v>
      </c>
      <c r="Y4157">
        <v>6</v>
      </c>
      <c r="Z4157">
        <v>1099394</v>
      </c>
      <c r="AA4157" t="s">
        <v>146</v>
      </c>
      <c r="AB4157">
        <v>110</v>
      </c>
      <c r="AC4157" t="s">
        <v>10</v>
      </c>
      <c r="AD4157" t="s">
        <v>10</v>
      </c>
      <c r="AE4157">
        <v>1049</v>
      </c>
    </row>
    <row r="4158" spans="1:31" x14ac:dyDescent="0.25">
      <c r="A4158">
        <v>345</v>
      </c>
      <c r="B4158">
        <v>345</v>
      </c>
      <c r="C4158">
        <v>1130</v>
      </c>
      <c r="D4158">
        <v>222.3</v>
      </c>
      <c r="E4158" s="3">
        <v>41590</v>
      </c>
      <c r="F4158" s="15">
        <f t="shared" si="128"/>
        <v>2013</v>
      </c>
      <c r="G4158" s="3">
        <f t="shared" si="129"/>
        <v>41608</v>
      </c>
      <c r="H4158" t="s">
        <v>142</v>
      </c>
      <c r="I4158" t="s">
        <v>175</v>
      </c>
      <c r="J4158" t="b">
        <v>0</v>
      </c>
      <c r="K4158" t="s">
        <v>169</v>
      </c>
      <c r="L4158">
        <v>96128</v>
      </c>
      <c r="M4158">
        <v>1251</v>
      </c>
      <c r="N4158">
        <v>168774</v>
      </c>
      <c r="S4158" t="s">
        <v>167</v>
      </c>
      <c r="W4158">
        <v>11</v>
      </c>
      <c r="X4158">
        <v>13</v>
      </c>
      <c r="Y4158">
        <v>6</v>
      </c>
      <c r="Z4158">
        <v>1099394</v>
      </c>
      <c r="AA4158" t="s">
        <v>146</v>
      </c>
      <c r="AB4158">
        <v>110</v>
      </c>
      <c r="AC4158" t="s">
        <v>10</v>
      </c>
      <c r="AD4158" t="s">
        <v>10</v>
      </c>
      <c r="AE4158">
        <v>1050</v>
      </c>
    </row>
    <row r="4159" spans="1:31" x14ac:dyDescent="0.25">
      <c r="A4159">
        <v>345</v>
      </c>
      <c r="B4159">
        <v>345</v>
      </c>
      <c r="C4159">
        <v>1130</v>
      </c>
      <c r="D4159">
        <v>296.39999999999998</v>
      </c>
      <c r="E4159" s="3">
        <v>41590</v>
      </c>
      <c r="F4159" s="15">
        <f t="shared" si="128"/>
        <v>2013</v>
      </c>
      <c r="G4159" s="3">
        <f t="shared" si="129"/>
        <v>41608</v>
      </c>
      <c r="H4159" t="s">
        <v>142</v>
      </c>
      <c r="I4159" t="s">
        <v>175</v>
      </c>
      <c r="J4159" t="b">
        <v>0</v>
      </c>
      <c r="K4159" t="s">
        <v>169</v>
      </c>
      <c r="L4159">
        <v>96128</v>
      </c>
      <c r="M4159">
        <v>1251</v>
      </c>
      <c r="N4159">
        <v>168774</v>
      </c>
      <c r="S4159" t="s">
        <v>167</v>
      </c>
      <c r="W4159">
        <v>11</v>
      </c>
      <c r="X4159">
        <v>13</v>
      </c>
      <c r="Y4159">
        <v>8</v>
      </c>
      <c r="Z4159">
        <v>1099394</v>
      </c>
      <c r="AA4159" t="s">
        <v>146</v>
      </c>
      <c r="AB4159">
        <v>110</v>
      </c>
      <c r="AC4159" t="s">
        <v>10</v>
      </c>
      <c r="AD4159" t="s">
        <v>10</v>
      </c>
      <c r="AE4159">
        <v>1051</v>
      </c>
    </row>
    <row r="4160" spans="1:31" x14ac:dyDescent="0.25">
      <c r="A4160">
        <v>345</v>
      </c>
      <c r="B4160">
        <v>345</v>
      </c>
      <c r="C4160">
        <v>1130</v>
      </c>
      <c r="D4160">
        <v>185.25</v>
      </c>
      <c r="E4160" s="3">
        <v>41590</v>
      </c>
      <c r="F4160" s="15">
        <f t="shared" si="128"/>
        <v>2013</v>
      </c>
      <c r="G4160" s="3">
        <f t="shared" si="129"/>
        <v>41608</v>
      </c>
      <c r="H4160" t="s">
        <v>142</v>
      </c>
      <c r="I4160" t="s">
        <v>175</v>
      </c>
      <c r="J4160" t="b">
        <v>0</v>
      </c>
      <c r="K4160" t="s">
        <v>169</v>
      </c>
      <c r="L4160">
        <v>96128</v>
      </c>
      <c r="M4160">
        <v>1251</v>
      </c>
      <c r="N4160">
        <v>168774</v>
      </c>
      <c r="S4160" t="s">
        <v>167</v>
      </c>
      <c r="W4160">
        <v>11</v>
      </c>
      <c r="X4160">
        <v>13</v>
      </c>
      <c r="Y4160">
        <v>5</v>
      </c>
      <c r="Z4160">
        <v>1099394</v>
      </c>
      <c r="AA4160" t="s">
        <v>146</v>
      </c>
      <c r="AB4160">
        <v>110</v>
      </c>
      <c r="AC4160" t="s">
        <v>10</v>
      </c>
      <c r="AD4160" t="s">
        <v>10</v>
      </c>
      <c r="AE4160">
        <v>1052</v>
      </c>
    </row>
    <row r="4161" spans="1:31" x14ac:dyDescent="0.25">
      <c r="A4161">
        <v>345</v>
      </c>
      <c r="B4161">
        <v>345</v>
      </c>
      <c r="C4161">
        <v>1130</v>
      </c>
      <c r="D4161">
        <v>185.25</v>
      </c>
      <c r="E4161" s="3">
        <v>41590</v>
      </c>
      <c r="F4161" s="15">
        <f t="shared" si="128"/>
        <v>2013</v>
      </c>
      <c r="G4161" s="3">
        <f t="shared" si="129"/>
        <v>41608</v>
      </c>
      <c r="H4161" t="s">
        <v>142</v>
      </c>
      <c r="I4161" t="s">
        <v>175</v>
      </c>
      <c r="J4161" t="b">
        <v>0</v>
      </c>
      <c r="K4161" t="s">
        <v>169</v>
      </c>
      <c r="L4161">
        <v>96128</v>
      </c>
      <c r="M4161">
        <v>1251</v>
      </c>
      <c r="N4161">
        <v>168774</v>
      </c>
      <c r="S4161" t="s">
        <v>167</v>
      </c>
      <c r="W4161">
        <v>11</v>
      </c>
      <c r="X4161">
        <v>13</v>
      </c>
      <c r="Y4161">
        <v>5</v>
      </c>
      <c r="Z4161">
        <v>1099394</v>
      </c>
      <c r="AA4161" t="s">
        <v>146</v>
      </c>
      <c r="AB4161">
        <v>110</v>
      </c>
      <c r="AC4161" t="s">
        <v>10</v>
      </c>
      <c r="AD4161" t="s">
        <v>10</v>
      </c>
      <c r="AE4161">
        <v>1053</v>
      </c>
    </row>
    <row r="4162" spans="1:31" x14ac:dyDescent="0.25">
      <c r="A4162">
        <v>345</v>
      </c>
      <c r="B4162">
        <v>345</v>
      </c>
      <c r="C4162">
        <v>1130</v>
      </c>
      <c r="D4162">
        <v>111.15</v>
      </c>
      <c r="E4162" s="3">
        <v>41590</v>
      </c>
      <c r="F4162" s="15">
        <f t="shared" si="128"/>
        <v>2013</v>
      </c>
      <c r="G4162" s="3">
        <f t="shared" si="129"/>
        <v>41608</v>
      </c>
      <c r="H4162" t="s">
        <v>142</v>
      </c>
      <c r="I4162" t="s">
        <v>175</v>
      </c>
      <c r="J4162" t="b">
        <v>0</v>
      </c>
      <c r="K4162" t="s">
        <v>169</v>
      </c>
      <c r="L4162">
        <v>96128</v>
      </c>
      <c r="M4162">
        <v>1251</v>
      </c>
      <c r="N4162">
        <v>168774</v>
      </c>
      <c r="S4162" t="s">
        <v>167</v>
      </c>
      <c r="W4162">
        <v>11</v>
      </c>
      <c r="X4162">
        <v>13</v>
      </c>
      <c r="Y4162">
        <v>3</v>
      </c>
      <c r="Z4162">
        <v>1099394</v>
      </c>
      <c r="AA4162" t="s">
        <v>146</v>
      </c>
      <c r="AB4162">
        <v>110</v>
      </c>
      <c r="AC4162" t="s">
        <v>10</v>
      </c>
      <c r="AD4162" t="s">
        <v>10</v>
      </c>
      <c r="AE4162">
        <v>1054</v>
      </c>
    </row>
    <row r="4163" spans="1:31" x14ac:dyDescent="0.25">
      <c r="A4163">
        <v>345</v>
      </c>
      <c r="B4163">
        <v>345</v>
      </c>
      <c r="C4163">
        <v>1130</v>
      </c>
      <c r="D4163">
        <v>222.3</v>
      </c>
      <c r="E4163" s="3">
        <v>41590</v>
      </c>
      <c r="F4163" s="15">
        <f t="shared" ref="F4163:F4226" si="130">YEAR(E4163)</f>
        <v>2013</v>
      </c>
      <c r="G4163" s="3">
        <f t="shared" ref="G4163:G4226" si="131">EOMONTH(E4163,0)</f>
        <v>41608</v>
      </c>
      <c r="H4163" t="s">
        <v>142</v>
      </c>
      <c r="I4163" t="s">
        <v>175</v>
      </c>
      <c r="J4163" t="b">
        <v>0</v>
      </c>
      <c r="K4163" t="s">
        <v>169</v>
      </c>
      <c r="L4163">
        <v>96128</v>
      </c>
      <c r="M4163">
        <v>1251</v>
      </c>
      <c r="N4163">
        <v>168774</v>
      </c>
      <c r="S4163" t="s">
        <v>167</v>
      </c>
      <c r="W4163">
        <v>11</v>
      </c>
      <c r="X4163">
        <v>13</v>
      </c>
      <c r="Y4163">
        <v>6</v>
      </c>
      <c r="Z4163">
        <v>1099394</v>
      </c>
      <c r="AA4163" t="s">
        <v>146</v>
      </c>
      <c r="AB4163">
        <v>110</v>
      </c>
      <c r="AC4163" t="s">
        <v>10</v>
      </c>
      <c r="AD4163" t="s">
        <v>10</v>
      </c>
      <c r="AE4163">
        <v>1055</v>
      </c>
    </row>
    <row r="4164" spans="1:31" x14ac:dyDescent="0.25">
      <c r="A4164">
        <v>345</v>
      </c>
      <c r="B4164">
        <v>345</v>
      </c>
      <c r="C4164">
        <v>1130</v>
      </c>
      <c r="D4164">
        <v>37.049999999999997</v>
      </c>
      <c r="E4164" s="3">
        <v>41590</v>
      </c>
      <c r="F4164" s="15">
        <f t="shared" si="130"/>
        <v>2013</v>
      </c>
      <c r="G4164" s="3">
        <f t="shared" si="131"/>
        <v>41608</v>
      </c>
      <c r="H4164" t="s">
        <v>142</v>
      </c>
      <c r="I4164" t="s">
        <v>1298</v>
      </c>
      <c r="J4164" t="b">
        <v>0</v>
      </c>
      <c r="K4164" t="s">
        <v>169</v>
      </c>
      <c r="L4164">
        <v>96128</v>
      </c>
      <c r="M4164">
        <v>1251</v>
      </c>
      <c r="N4164">
        <v>168774</v>
      </c>
      <c r="S4164" t="s">
        <v>167</v>
      </c>
      <c r="W4164">
        <v>11</v>
      </c>
      <c r="X4164">
        <v>13</v>
      </c>
      <c r="Y4164">
        <v>1</v>
      </c>
      <c r="Z4164">
        <v>1099689</v>
      </c>
      <c r="AA4164" t="s">
        <v>146</v>
      </c>
      <c r="AB4164">
        <v>110</v>
      </c>
      <c r="AC4164" t="s">
        <v>10</v>
      </c>
      <c r="AD4164" t="s">
        <v>10</v>
      </c>
      <c r="AE4164">
        <v>1062</v>
      </c>
    </row>
    <row r="4165" spans="1:31" x14ac:dyDescent="0.25">
      <c r="A4165">
        <v>345</v>
      </c>
      <c r="B4165">
        <v>345</v>
      </c>
      <c r="C4165">
        <v>1130</v>
      </c>
      <c r="D4165">
        <v>148.19999999999999</v>
      </c>
      <c r="E4165" s="3">
        <v>41593</v>
      </c>
      <c r="F4165" s="15">
        <f t="shared" si="130"/>
        <v>2013</v>
      </c>
      <c r="G4165" s="3">
        <f t="shared" si="131"/>
        <v>41608</v>
      </c>
      <c r="H4165" t="s">
        <v>142</v>
      </c>
      <c r="I4165" t="s">
        <v>168</v>
      </c>
      <c r="J4165" t="b">
        <v>0</v>
      </c>
      <c r="K4165" t="s">
        <v>169</v>
      </c>
      <c r="L4165">
        <v>96128</v>
      </c>
      <c r="M4165">
        <v>1254</v>
      </c>
      <c r="N4165">
        <v>168835</v>
      </c>
      <c r="S4165" t="s">
        <v>167</v>
      </c>
      <c r="W4165">
        <v>11</v>
      </c>
      <c r="X4165">
        <v>13</v>
      </c>
      <c r="Y4165">
        <v>4</v>
      </c>
      <c r="Z4165">
        <v>1099720</v>
      </c>
      <c r="AA4165" t="s">
        <v>146</v>
      </c>
      <c r="AB4165">
        <v>102</v>
      </c>
      <c r="AC4165" t="s">
        <v>10</v>
      </c>
      <c r="AD4165" t="s">
        <v>10</v>
      </c>
      <c r="AE4165">
        <v>963</v>
      </c>
    </row>
    <row r="4166" spans="1:31" x14ac:dyDescent="0.25">
      <c r="A4166">
        <v>345</v>
      </c>
      <c r="B4166">
        <v>345</v>
      </c>
      <c r="C4166">
        <v>1130</v>
      </c>
      <c r="D4166">
        <v>148.19999999999999</v>
      </c>
      <c r="E4166" s="3">
        <v>41593</v>
      </c>
      <c r="F4166" s="15">
        <f t="shared" si="130"/>
        <v>2013</v>
      </c>
      <c r="G4166" s="3">
        <f t="shared" si="131"/>
        <v>41608</v>
      </c>
      <c r="H4166" t="s">
        <v>142</v>
      </c>
      <c r="I4166" t="s">
        <v>168</v>
      </c>
      <c r="J4166" t="b">
        <v>0</v>
      </c>
      <c r="K4166" t="s">
        <v>169</v>
      </c>
      <c r="L4166">
        <v>96128</v>
      </c>
      <c r="M4166">
        <v>1254</v>
      </c>
      <c r="N4166">
        <v>168835</v>
      </c>
      <c r="S4166" t="s">
        <v>167</v>
      </c>
      <c r="W4166">
        <v>11</v>
      </c>
      <c r="X4166">
        <v>13</v>
      </c>
      <c r="Y4166">
        <v>4</v>
      </c>
      <c r="Z4166">
        <v>1099720</v>
      </c>
      <c r="AA4166" t="s">
        <v>146</v>
      </c>
      <c r="AB4166">
        <v>102</v>
      </c>
      <c r="AC4166" t="s">
        <v>10</v>
      </c>
      <c r="AD4166" t="s">
        <v>10</v>
      </c>
      <c r="AE4166">
        <v>964</v>
      </c>
    </row>
    <row r="4167" spans="1:31" x14ac:dyDescent="0.25">
      <c r="A4167">
        <v>345</v>
      </c>
      <c r="B4167">
        <v>345</v>
      </c>
      <c r="C4167">
        <v>1130</v>
      </c>
      <c r="D4167">
        <v>74.099999999999994</v>
      </c>
      <c r="E4167" s="3">
        <v>41593</v>
      </c>
      <c r="F4167" s="15">
        <f t="shared" si="130"/>
        <v>2013</v>
      </c>
      <c r="G4167" s="3">
        <f t="shared" si="131"/>
        <v>41608</v>
      </c>
      <c r="H4167" t="s">
        <v>142</v>
      </c>
      <c r="I4167" t="s">
        <v>168</v>
      </c>
      <c r="J4167" t="b">
        <v>0</v>
      </c>
      <c r="K4167" t="s">
        <v>169</v>
      </c>
      <c r="L4167">
        <v>96128</v>
      </c>
      <c r="M4167">
        <v>1254</v>
      </c>
      <c r="N4167">
        <v>168835</v>
      </c>
      <c r="S4167" t="s">
        <v>167</v>
      </c>
      <c r="W4167">
        <v>11</v>
      </c>
      <c r="X4167">
        <v>13</v>
      </c>
      <c r="Y4167">
        <v>2</v>
      </c>
      <c r="Z4167">
        <v>1099720</v>
      </c>
      <c r="AA4167" t="s">
        <v>146</v>
      </c>
      <c r="AB4167">
        <v>102</v>
      </c>
      <c r="AC4167" t="s">
        <v>10</v>
      </c>
      <c r="AD4167" t="s">
        <v>10</v>
      </c>
      <c r="AE4167">
        <v>965</v>
      </c>
    </row>
    <row r="4168" spans="1:31" x14ac:dyDescent="0.25">
      <c r="A4168">
        <v>345</v>
      </c>
      <c r="B4168">
        <v>345</v>
      </c>
      <c r="C4168">
        <v>1130</v>
      </c>
      <c r="D4168">
        <v>74.099999999999994</v>
      </c>
      <c r="E4168" s="3">
        <v>41593</v>
      </c>
      <c r="F4168" s="15">
        <f t="shared" si="130"/>
        <v>2013</v>
      </c>
      <c r="G4168" s="3">
        <f t="shared" si="131"/>
        <v>41608</v>
      </c>
      <c r="H4168" t="s">
        <v>142</v>
      </c>
      <c r="I4168" t="s">
        <v>168</v>
      </c>
      <c r="J4168" t="b">
        <v>0</v>
      </c>
      <c r="K4168" t="s">
        <v>169</v>
      </c>
      <c r="L4168">
        <v>96128</v>
      </c>
      <c r="M4168">
        <v>1254</v>
      </c>
      <c r="N4168">
        <v>168835</v>
      </c>
      <c r="S4168" t="s">
        <v>167</v>
      </c>
      <c r="W4168">
        <v>11</v>
      </c>
      <c r="X4168">
        <v>13</v>
      </c>
      <c r="Y4168">
        <v>2</v>
      </c>
      <c r="Z4168">
        <v>1099720</v>
      </c>
      <c r="AA4168" t="s">
        <v>146</v>
      </c>
      <c r="AB4168">
        <v>102</v>
      </c>
      <c r="AC4168" t="s">
        <v>10</v>
      </c>
      <c r="AD4168" t="s">
        <v>10</v>
      </c>
      <c r="AE4168">
        <v>966</v>
      </c>
    </row>
    <row r="4169" spans="1:31" x14ac:dyDescent="0.25">
      <c r="A4169">
        <v>345</v>
      </c>
      <c r="B4169">
        <v>345</v>
      </c>
      <c r="C4169">
        <v>1130</v>
      </c>
      <c r="D4169">
        <v>37.049999999999997</v>
      </c>
      <c r="E4169" s="3">
        <v>41593</v>
      </c>
      <c r="F4169" s="15">
        <f t="shared" si="130"/>
        <v>2013</v>
      </c>
      <c r="G4169" s="3">
        <f t="shared" si="131"/>
        <v>41608</v>
      </c>
      <c r="H4169" t="s">
        <v>142</v>
      </c>
      <c r="I4169" t="s">
        <v>168</v>
      </c>
      <c r="J4169" t="b">
        <v>0</v>
      </c>
      <c r="K4169" t="s">
        <v>169</v>
      </c>
      <c r="L4169">
        <v>96128</v>
      </c>
      <c r="M4169">
        <v>1254</v>
      </c>
      <c r="N4169">
        <v>168835</v>
      </c>
      <c r="S4169" t="s">
        <v>167</v>
      </c>
      <c r="W4169">
        <v>11</v>
      </c>
      <c r="X4169">
        <v>13</v>
      </c>
      <c r="Y4169">
        <v>1</v>
      </c>
      <c r="Z4169">
        <v>1099720</v>
      </c>
      <c r="AA4169" t="s">
        <v>146</v>
      </c>
      <c r="AB4169">
        <v>102</v>
      </c>
      <c r="AC4169" t="s">
        <v>10</v>
      </c>
      <c r="AD4169" t="s">
        <v>10</v>
      </c>
      <c r="AE4169">
        <v>967</v>
      </c>
    </row>
    <row r="4170" spans="1:31" x14ac:dyDescent="0.25">
      <c r="A4170">
        <v>345</v>
      </c>
      <c r="B4170">
        <v>345</v>
      </c>
      <c r="C4170">
        <v>1130</v>
      </c>
      <c r="D4170">
        <v>222.3</v>
      </c>
      <c r="E4170" s="3">
        <v>41593</v>
      </c>
      <c r="F4170" s="15">
        <f t="shared" si="130"/>
        <v>2013</v>
      </c>
      <c r="G4170" s="3">
        <f t="shared" si="131"/>
        <v>41608</v>
      </c>
      <c r="H4170" t="s">
        <v>142</v>
      </c>
      <c r="I4170" t="s">
        <v>168</v>
      </c>
      <c r="J4170" t="b">
        <v>0</v>
      </c>
      <c r="K4170" t="s">
        <v>169</v>
      </c>
      <c r="L4170">
        <v>96128</v>
      </c>
      <c r="M4170">
        <v>1254</v>
      </c>
      <c r="N4170">
        <v>168835</v>
      </c>
      <c r="S4170" t="s">
        <v>167</v>
      </c>
      <c r="W4170">
        <v>11</v>
      </c>
      <c r="X4170">
        <v>13</v>
      </c>
      <c r="Y4170">
        <v>6</v>
      </c>
      <c r="Z4170">
        <v>1099720</v>
      </c>
      <c r="AA4170" t="s">
        <v>146</v>
      </c>
      <c r="AB4170">
        <v>102</v>
      </c>
      <c r="AC4170" t="s">
        <v>10</v>
      </c>
      <c r="AD4170" t="s">
        <v>10</v>
      </c>
      <c r="AE4170">
        <v>968</v>
      </c>
    </row>
    <row r="4171" spans="1:31" x14ac:dyDescent="0.25">
      <c r="A4171">
        <v>345</v>
      </c>
      <c r="B4171">
        <v>345</v>
      </c>
      <c r="C4171">
        <v>1130</v>
      </c>
      <c r="D4171">
        <v>222.3</v>
      </c>
      <c r="E4171" s="3">
        <v>41593</v>
      </c>
      <c r="F4171" s="15">
        <f t="shared" si="130"/>
        <v>2013</v>
      </c>
      <c r="G4171" s="3">
        <f t="shared" si="131"/>
        <v>41608</v>
      </c>
      <c r="H4171" t="s">
        <v>142</v>
      </c>
      <c r="I4171" t="s">
        <v>168</v>
      </c>
      <c r="J4171" t="b">
        <v>0</v>
      </c>
      <c r="K4171" t="s">
        <v>169</v>
      </c>
      <c r="L4171">
        <v>96128</v>
      </c>
      <c r="M4171">
        <v>1254</v>
      </c>
      <c r="N4171">
        <v>168835</v>
      </c>
      <c r="S4171" t="s">
        <v>167</v>
      </c>
      <c r="W4171">
        <v>11</v>
      </c>
      <c r="X4171">
        <v>13</v>
      </c>
      <c r="Y4171">
        <v>6</v>
      </c>
      <c r="Z4171">
        <v>1099720</v>
      </c>
      <c r="AA4171" t="s">
        <v>146</v>
      </c>
      <c r="AB4171">
        <v>102</v>
      </c>
      <c r="AC4171" t="s">
        <v>10</v>
      </c>
      <c r="AD4171" t="s">
        <v>10</v>
      </c>
      <c r="AE4171">
        <v>969</v>
      </c>
    </row>
    <row r="4172" spans="1:31" x14ac:dyDescent="0.25">
      <c r="A4172">
        <v>345</v>
      </c>
      <c r="B4172">
        <v>345</v>
      </c>
      <c r="C4172">
        <v>1130</v>
      </c>
      <c r="D4172">
        <v>148.19999999999999</v>
      </c>
      <c r="E4172" s="3">
        <v>41604</v>
      </c>
      <c r="F4172" s="15">
        <f t="shared" si="130"/>
        <v>2013</v>
      </c>
      <c r="G4172" s="3">
        <f t="shared" si="131"/>
        <v>41608</v>
      </c>
      <c r="H4172" t="s">
        <v>142</v>
      </c>
      <c r="I4172" t="s">
        <v>175</v>
      </c>
      <c r="J4172" t="b">
        <v>0</v>
      </c>
      <c r="K4172" t="s">
        <v>169</v>
      </c>
      <c r="L4172">
        <v>96128</v>
      </c>
      <c r="M4172">
        <v>1257</v>
      </c>
      <c r="N4172">
        <v>169404</v>
      </c>
      <c r="S4172" t="s">
        <v>167</v>
      </c>
      <c r="W4172">
        <v>11</v>
      </c>
      <c r="X4172">
        <v>13</v>
      </c>
      <c r="Y4172">
        <v>4</v>
      </c>
      <c r="Z4172">
        <v>1099394</v>
      </c>
      <c r="AA4172" t="s">
        <v>146</v>
      </c>
      <c r="AB4172">
        <v>110</v>
      </c>
      <c r="AC4172" t="s">
        <v>10</v>
      </c>
      <c r="AD4172" t="s">
        <v>10</v>
      </c>
      <c r="AE4172">
        <v>1059</v>
      </c>
    </row>
    <row r="4173" spans="1:31" x14ac:dyDescent="0.25">
      <c r="A4173">
        <v>345</v>
      </c>
      <c r="B4173">
        <v>345</v>
      </c>
      <c r="C4173">
        <v>1130</v>
      </c>
      <c r="D4173">
        <v>222.3</v>
      </c>
      <c r="E4173" s="3">
        <v>41604</v>
      </c>
      <c r="F4173" s="15">
        <f t="shared" si="130"/>
        <v>2013</v>
      </c>
      <c r="G4173" s="3">
        <f t="shared" si="131"/>
        <v>41608</v>
      </c>
      <c r="H4173" t="s">
        <v>142</v>
      </c>
      <c r="I4173" t="s">
        <v>175</v>
      </c>
      <c r="J4173" t="b">
        <v>0</v>
      </c>
      <c r="K4173" t="s">
        <v>169</v>
      </c>
      <c r="L4173">
        <v>96128</v>
      </c>
      <c r="M4173">
        <v>1257</v>
      </c>
      <c r="N4173">
        <v>169404</v>
      </c>
      <c r="S4173" t="s">
        <v>167</v>
      </c>
      <c r="W4173">
        <v>11</v>
      </c>
      <c r="X4173">
        <v>13</v>
      </c>
      <c r="Y4173">
        <v>6</v>
      </c>
      <c r="Z4173">
        <v>1099394</v>
      </c>
      <c r="AA4173" t="s">
        <v>146</v>
      </c>
      <c r="AB4173">
        <v>110</v>
      </c>
      <c r="AC4173" t="s">
        <v>10</v>
      </c>
      <c r="AD4173" t="s">
        <v>10</v>
      </c>
      <c r="AE4173">
        <v>1060</v>
      </c>
    </row>
    <row r="4174" spans="1:31" x14ac:dyDescent="0.25">
      <c r="A4174">
        <v>345</v>
      </c>
      <c r="B4174">
        <v>345</v>
      </c>
      <c r="C4174">
        <v>1130</v>
      </c>
      <c r="D4174">
        <v>222.3</v>
      </c>
      <c r="E4174" s="3">
        <v>41604</v>
      </c>
      <c r="F4174" s="15">
        <f t="shared" si="130"/>
        <v>2013</v>
      </c>
      <c r="G4174" s="3">
        <f t="shared" si="131"/>
        <v>41608</v>
      </c>
      <c r="H4174" t="s">
        <v>142</v>
      </c>
      <c r="I4174" t="s">
        <v>175</v>
      </c>
      <c r="J4174" t="b">
        <v>0</v>
      </c>
      <c r="K4174" t="s">
        <v>169</v>
      </c>
      <c r="L4174">
        <v>96128</v>
      </c>
      <c r="M4174">
        <v>1257</v>
      </c>
      <c r="N4174">
        <v>169404</v>
      </c>
      <c r="S4174" t="s">
        <v>167</v>
      </c>
      <c r="W4174">
        <v>11</v>
      </c>
      <c r="X4174">
        <v>13</v>
      </c>
      <c r="Y4174">
        <v>6</v>
      </c>
      <c r="Z4174">
        <v>1099394</v>
      </c>
      <c r="AA4174" t="s">
        <v>146</v>
      </c>
      <c r="AB4174">
        <v>110</v>
      </c>
      <c r="AC4174" t="s">
        <v>10</v>
      </c>
      <c r="AD4174" t="s">
        <v>10</v>
      </c>
      <c r="AE4174">
        <v>1061</v>
      </c>
    </row>
    <row r="4175" spans="1:31" x14ac:dyDescent="0.25">
      <c r="A4175">
        <v>345</v>
      </c>
      <c r="B4175">
        <v>345</v>
      </c>
      <c r="C4175">
        <v>1130</v>
      </c>
      <c r="D4175">
        <v>37.049999999999997</v>
      </c>
      <c r="E4175" s="3">
        <v>41604</v>
      </c>
      <c r="F4175" s="15">
        <f t="shared" si="130"/>
        <v>2013</v>
      </c>
      <c r="G4175" s="3">
        <f t="shared" si="131"/>
        <v>41608</v>
      </c>
      <c r="H4175" t="s">
        <v>142</v>
      </c>
      <c r="I4175" t="s">
        <v>1298</v>
      </c>
      <c r="J4175" t="b">
        <v>0</v>
      </c>
      <c r="K4175" t="s">
        <v>169</v>
      </c>
      <c r="L4175">
        <v>96128</v>
      </c>
      <c r="M4175">
        <v>1257</v>
      </c>
      <c r="N4175">
        <v>169404</v>
      </c>
      <c r="S4175" t="s">
        <v>167</v>
      </c>
      <c r="W4175">
        <v>11</v>
      </c>
      <c r="X4175">
        <v>13</v>
      </c>
      <c r="Y4175">
        <v>1</v>
      </c>
      <c r="Z4175">
        <v>1099689</v>
      </c>
      <c r="AA4175" t="s">
        <v>146</v>
      </c>
      <c r="AB4175">
        <v>110</v>
      </c>
      <c r="AC4175" t="s">
        <v>10</v>
      </c>
      <c r="AD4175" t="s">
        <v>10</v>
      </c>
      <c r="AE4175">
        <v>1073</v>
      </c>
    </row>
    <row r="4176" spans="1:31" x14ac:dyDescent="0.25">
      <c r="A4176">
        <v>345</v>
      </c>
      <c r="B4176">
        <v>345</v>
      </c>
      <c r="C4176">
        <v>1130</v>
      </c>
      <c r="D4176">
        <v>37.049999999999997</v>
      </c>
      <c r="E4176" s="3">
        <v>41604</v>
      </c>
      <c r="F4176" s="15">
        <f t="shared" si="130"/>
        <v>2013</v>
      </c>
      <c r="G4176" s="3">
        <f t="shared" si="131"/>
        <v>41608</v>
      </c>
      <c r="H4176" t="s">
        <v>142</v>
      </c>
      <c r="I4176" t="s">
        <v>1298</v>
      </c>
      <c r="J4176" t="b">
        <v>0</v>
      </c>
      <c r="K4176" t="s">
        <v>169</v>
      </c>
      <c r="L4176">
        <v>96128</v>
      </c>
      <c r="M4176">
        <v>1257</v>
      </c>
      <c r="N4176">
        <v>169404</v>
      </c>
      <c r="S4176" t="s">
        <v>167</v>
      </c>
      <c r="W4176">
        <v>11</v>
      </c>
      <c r="X4176">
        <v>13</v>
      </c>
      <c r="Y4176">
        <v>1</v>
      </c>
      <c r="Z4176">
        <v>1099689</v>
      </c>
      <c r="AA4176" t="s">
        <v>146</v>
      </c>
      <c r="AB4176">
        <v>110</v>
      </c>
      <c r="AC4176" t="s">
        <v>10</v>
      </c>
      <c r="AD4176" t="s">
        <v>10</v>
      </c>
      <c r="AE4176">
        <v>1074</v>
      </c>
    </row>
    <row r="4177" spans="1:31" x14ac:dyDescent="0.25">
      <c r="A4177">
        <v>345</v>
      </c>
      <c r="B4177">
        <v>345</v>
      </c>
      <c r="C4177">
        <v>1130</v>
      </c>
      <c r="D4177">
        <v>37.049999999999997</v>
      </c>
      <c r="E4177" s="3">
        <v>41604</v>
      </c>
      <c r="F4177" s="15">
        <f t="shared" si="130"/>
        <v>2013</v>
      </c>
      <c r="G4177" s="3">
        <f t="shared" si="131"/>
        <v>41608</v>
      </c>
      <c r="H4177" t="s">
        <v>142</v>
      </c>
      <c r="I4177" t="s">
        <v>1298</v>
      </c>
      <c r="J4177" t="b">
        <v>0</v>
      </c>
      <c r="K4177" t="s">
        <v>169</v>
      </c>
      <c r="L4177">
        <v>96128</v>
      </c>
      <c r="M4177">
        <v>1257</v>
      </c>
      <c r="N4177">
        <v>169404</v>
      </c>
      <c r="S4177" t="s">
        <v>167</v>
      </c>
      <c r="W4177">
        <v>11</v>
      </c>
      <c r="X4177">
        <v>13</v>
      </c>
      <c r="Y4177">
        <v>1</v>
      </c>
      <c r="Z4177">
        <v>1099689</v>
      </c>
      <c r="AA4177" t="s">
        <v>146</v>
      </c>
      <c r="AB4177">
        <v>110</v>
      </c>
      <c r="AC4177" t="s">
        <v>10</v>
      </c>
      <c r="AD4177" t="s">
        <v>10</v>
      </c>
      <c r="AE4177">
        <v>1075</v>
      </c>
    </row>
    <row r="4178" spans="1:31" x14ac:dyDescent="0.25">
      <c r="A4178">
        <v>345</v>
      </c>
      <c r="B4178">
        <v>345</v>
      </c>
      <c r="C4178">
        <v>1130</v>
      </c>
      <c r="D4178">
        <v>37.049999999999997</v>
      </c>
      <c r="E4178" s="3">
        <v>41604</v>
      </c>
      <c r="F4178" s="15">
        <f t="shared" si="130"/>
        <v>2013</v>
      </c>
      <c r="G4178" s="3">
        <f t="shared" si="131"/>
        <v>41608</v>
      </c>
      <c r="H4178" t="s">
        <v>142</v>
      </c>
      <c r="I4178" t="s">
        <v>1298</v>
      </c>
      <c r="J4178" t="b">
        <v>0</v>
      </c>
      <c r="K4178" t="s">
        <v>169</v>
      </c>
      <c r="L4178">
        <v>96128</v>
      </c>
      <c r="M4178">
        <v>1257</v>
      </c>
      <c r="N4178">
        <v>169404</v>
      </c>
      <c r="S4178" t="s">
        <v>167</v>
      </c>
      <c r="W4178">
        <v>11</v>
      </c>
      <c r="X4178">
        <v>13</v>
      </c>
      <c r="Y4178">
        <v>1</v>
      </c>
      <c r="Z4178">
        <v>1099689</v>
      </c>
      <c r="AA4178" t="s">
        <v>146</v>
      </c>
      <c r="AB4178">
        <v>110</v>
      </c>
      <c r="AC4178" t="s">
        <v>10</v>
      </c>
      <c r="AD4178" t="s">
        <v>10</v>
      </c>
      <c r="AE4178">
        <v>1076</v>
      </c>
    </row>
    <row r="4179" spans="1:31" x14ac:dyDescent="0.25">
      <c r="A4179">
        <v>345</v>
      </c>
      <c r="B4179">
        <v>345</v>
      </c>
      <c r="C4179">
        <v>1130</v>
      </c>
      <c r="D4179">
        <v>37.049999999999997</v>
      </c>
      <c r="E4179" s="3">
        <v>41604</v>
      </c>
      <c r="F4179" s="15">
        <f t="shared" si="130"/>
        <v>2013</v>
      </c>
      <c r="G4179" s="3">
        <f t="shared" si="131"/>
        <v>41608</v>
      </c>
      <c r="H4179" t="s">
        <v>142</v>
      </c>
      <c r="I4179" t="s">
        <v>170</v>
      </c>
      <c r="J4179" t="b">
        <v>0</v>
      </c>
      <c r="K4179" t="s">
        <v>1748</v>
      </c>
      <c r="L4179">
        <v>96128</v>
      </c>
      <c r="M4179">
        <v>1257</v>
      </c>
      <c r="N4179">
        <v>169404</v>
      </c>
      <c r="S4179" t="s">
        <v>167</v>
      </c>
      <c r="W4179">
        <v>11</v>
      </c>
      <c r="X4179">
        <v>13</v>
      </c>
      <c r="Y4179">
        <v>1</v>
      </c>
      <c r="Z4179">
        <v>1098822</v>
      </c>
      <c r="AA4179" t="s">
        <v>146</v>
      </c>
      <c r="AB4179">
        <v>110</v>
      </c>
      <c r="AC4179" t="s">
        <v>10</v>
      </c>
      <c r="AD4179" t="s">
        <v>10</v>
      </c>
      <c r="AE4179">
        <v>1087</v>
      </c>
    </row>
    <row r="4180" spans="1:31" x14ac:dyDescent="0.25">
      <c r="A4180">
        <v>345</v>
      </c>
      <c r="B4180">
        <v>345</v>
      </c>
      <c r="C4180">
        <v>1130</v>
      </c>
      <c r="D4180">
        <v>37.049999999999997</v>
      </c>
      <c r="E4180" s="3">
        <v>41604</v>
      </c>
      <c r="F4180" s="15">
        <f t="shared" si="130"/>
        <v>2013</v>
      </c>
      <c r="G4180" s="3">
        <f t="shared" si="131"/>
        <v>41608</v>
      </c>
      <c r="H4180" t="s">
        <v>142</v>
      </c>
      <c r="I4180" t="s">
        <v>170</v>
      </c>
      <c r="J4180" t="b">
        <v>0</v>
      </c>
      <c r="K4180" t="s">
        <v>1748</v>
      </c>
      <c r="L4180">
        <v>96128</v>
      </c>
      <c r="M4180">
        <v>1257</v>
      </c>
      <c r="N4180">
        <v>169404</v>
      </c>
      <c r="S4180" t="s">
        <v>167</v>
      </c>
      <c r="W4180">
        <v>11</v>
      </c>
      <c r="X4180">
        <v>13</v>
      </c>
      <c r="Y4180">
        <v>1</v>
      </c>
      <c r="Z4180">
        <v>1098822</v>
      </c>
      <c r="AA4180" t="s">
        <v>146</v>
      </c>
      <c r="AB4180">
        <v>110</v>
      </c>
      <c r="AC4180" t="s">
        <v>10</v>
      </c>
      <c r="AD4180" t="s">
        <v>10</v>
      </c>
      <c r="AE4180">
        <v>1088</v>
      </c>
    </row>
    <row r="4181" spans="1:31" x14ac:dyDescent="0.25">
      <c r="A4181">
        <v>345</v>
      </c>
      <c r="B4181">
        <v>345</v>
      </c>
      <c r="C4181">
        <v>1130</v>
      </c>
      <c r="D4181">
        <v>37.049999999999997</v>
      </c>
      <c r="E4181" s="3">
        <v>41604</v>
      </c>
      <c r="F4181" s="15">
        <f t="shared" si="130"/>
        <v>2013</v>
      </c>
      <c r="G4181" s="3">
        <f t="shared" si="131"/>
        <v>41608</v>
      </c>
      <c r="H4181" t="s">
        <v>142</v>
      </c>
      <c r="I4181" t="s">
        <v>170</v>
      </c>
      <c r="J4181" t="b">
        <v>0</v>
      </c>
      <c r="K4181" t="s">
        <v>1748</v>
      </c>
      <c r="L4181">
        <v>96128</v>
      </c>
      <c r="M4181">
        <v>1257</v>
      </c>
      <c r="N4181">
        <v>169404</v>
      </c>
      <c r="S4181" t="s">
        <v>167</v>
      </c>
      <c r="W4181">
        <v>11</v>
      </c>
      <c r="X4181">
        <v>13</v>
      </c>
      <c r="Y4181">
        <v>1</v>
      </c>
      <c r="Z4181">
        <v>1098822</v>
      </c>
      <c r="AA4181" t="s">
        <v>146</v>
      </c>
      <c r="AB4181">
        <v>110</v>
      </c>
      <c r="AC4181" t="s">
        <v>10</v>
      </c>
      <c r="AD4181" t="s">
        <v>10</v>
      </c>
      <c r="AE4181">
        <v>1089</v>
      </c>
    </row>
    <row r="4182" spans="1:31" x14ac:dyDescent="0.25">
      <c r="A4182">
        <v>345</v>
      </c>
      <c r="B4182">
        <v>345</v>
      </c>
      <c r="C4182">
        <v>1130</v>
      </c>
      <c r="D4182">
        <v>37.049999999999997</v>
      </c>
      <c r="E4182" s="3">
        <v>41604</v>
      </c>
      <c r="F4182" s="15">
        <f t="shared" si="130"/>
        <v>2013</v>
      </c>
      <c r="G4182" s="3">
        <f t="shared" si="131"/>
        <v>41608</v>
      </c>
      <c r="H4182" t="s">
        <v>142</v>
      </c>
      <c r="I4182" t="s">
        <v>170</v>
      </c>
      <c r="J4182" t="b">
        <v>0</v>
      </c>
      <c r="K4182" t="s">
        <v>1748</v>
      </c>
      <c r="L4182">
        <v>96128</v>
      </c>
      <c r="M4182">
        <v>1257</v>
      </c>
      <c r="N4182">
        <v>169404</v>
      </c>
      <c r="S4182" t="s">
        <v>167</v>
      </c>
      <c r="W4182">
        <v>11</v>
      </c>
      <c r="X4182">
        <v>13</v>
      </c>
      <c r="Y4182">
        <v>1</v>
      </c>
      <c r="Z4182">
        <v>1098822</v>
      </c>
      <c r="AA4182" t="s">
        <v>146</v>
      </c>
      <c r="AB4182">
        <v>110</v>
      </c>
      <c r="AC4182" t="s">
        <v>10</v>
      </c>
      <c r="AD4182" t="s">
        <v>10</v>
      </c>
      <c r="AE4182">
        <v>1090</v>
      </c>
    </row>
    <row r="4183" spans="1:31" x14ac:dyDescent="0.25">
      <c r="A4183">
        <v>345</v>
      </c>
      <c r="B4183">
        <v>345</v>
      </c>
      <c r="C4183">
        <v>1130</v>
      </c>
      <c r="D4183">
        <v>148.19999999999999</v>
      </c>
      <c r="E4183" s="3">
        <v>41604</v>
      </c>
      <c r="F4183" s="15">
        <f t="shared" si="130"/>
        <v>2013</v>
      </c>
      <c r="G4183" s="3">
        <f t="shared" si="131"/>
        <v>41608</v>
      </c>
      <c r="H4183" t="s">
        <v>142</v>
      </c>
      <c r="I4183" t="s">
        <v>171</v>
      </c>
      <c r="J4183" t="b">
        <v>0</v>
      </c>
      <c r="K4183" t="s">
        <v>169</v>
      </c>
      <c r="L4183">
        <v>96128</v>
      </c>
      <c r="M4183">
        <v>1257</v>
      </c>
      <c r="N4183">
        <v>169404</v>
      </c>
      <c r="S4183" t="s">
        <v>167</v>
      </c>
      <c r="W4183">
        <v>11</v>
      </c>
      <c r="X4183">
        <v>13</v>
      </c>
      <c r="Y4183">
        <v>4</v>
      </c>
      <c r="Z4183">
        <v>1098824</v>
      </c>
      <c r="AA4183" t="s">
        <v>146</v>
      </c>
      <c r="AB4183">
        <v>110</v>
      </c>
      <c r="AC4183" t="s">
        <v>10</v>
      </c>
      <c r="AD4183" t="s">
        <v>10</v>
      </c>
      <c r="AE4183">
        <v>1091</v>
      </c>
    </row>
    <row r="4184" spans="1:31" x14ac:dyDescent="0.25">
      <c r="A4184">
        <v>345</v>
      </c>
      <c r="B4184">
        <v>345</v>
      </c>
      <c r="C4184">
        <v>1130</v>
      </c>
      <c r="D4184">
        <v>222.3</v>
      </c>
      <c r="E4184" s="3">
        <v>41604</v>
      </c>
      <c r="F4184" s="15">
        <f t="shared" si="130"/>
        <v>2013</v>
      </c>
      <c r="G4184" s="3">
        <f t="shared" si="131"/>
        <v>41608</v>
      </c>
      <c r="H4184" t="s">
        <v>142</v>
      </c>
      <c r="I4184" t="s">
        <v>171</v>
      </c>
      <c r="J4184" t="b">
        <v>0</v>
      </c>
      <c r="K4184" t="s">
        <v>169</v>
      </c>
      <c r="L4184">
        <v>96128</v>
      </c>
      <c r="M4184">
        <v>1257</v>
      </c>
      <c r="N4184">
        <v>169404</v>
      </c>
      <c r="S4184" t="s">
        <v>167</v>
      </c>
      <c r="W4184">
        <v>11</v>
      </c>
      <c r="X4184">
        <v>13</v>
      </c>
      <c r="Y4184">
        <v>6</v>
      </c>
      <c r="Z4184">
        <v>1098824</v>
      </c>
      <c r="AA4184" t="s">
        <v>146</v>
      </c>
      <c r="AB4184">
        <v>110</v>
      </c>
      <c r="AC4184" t="s">
        <v>10</v>
      </c>
      <c r="AD4184" t="s">
        <v>10</v>
      </c>
      <c r="AE4184">
        <v>1092</v>
      </c>
    </row>
    <row r="4185" spans="1:31" x14ac:dyDescent="0.25">
      <c r="A4185">
        <v>345</v>
      </c>
      <c r="B4185">
        <v>345</v>
      </c>
      <c r="C4185">
        <v>1130</v>
      </c>
      <c r="D4185">
        <v>222.3</v>
      </c>
      <c r="E4185" s="3">
        <v>41604</v>
      </c>
      <c r="F4185" s="15">
        <f t="shared" si="130"/>
        <v>2013</v>
      </c>
      <c r="G4185" s="3">
        <f t="shared" si="131"/>
        <v>41608</v>
      </c>
      <c r="H4185" t="s">
        <v>142</v>
      </c>
      <c r="I4185" t="s">
        <v>171</v>
      </c>
      <c r="J4185" t="b">
        <v>0</v>
      </c>
      <c r="K4185" t="s">
        <v>169</v>
      </c>
      <c r="L4185">
        <v>96128</v>
      </c>
      <c r="M4185">
        <v>1257</v>
      </c>
      <c r="N4185">
        <v>169404</v>
      </c>
      <c r="S4185" t="s">
        <v>167</v>
      </c>
      <c r="W4185">
        <v>11</v>
      </c>
      <c r="X4185">
        <v>13</v>
      </c>
      <c r="Y4185">
        <v>6</v>
      </c>
      <c r="Z4185">
        <v>1098824</v>
      </c>
      <c r="AA4185" t="s">
        <v>146</v>
      </c>
      <c r="AB4185">
        <v>110</v>
      </c>
      <c r="AC4185" t="s">
        <v>10</v>
      </c>
      <c r="AD4185" t="s">
        <v>10</v>
      </c>
      <c r="AE4185">
        <v>1093</v>
      </c>
    </row>
    <row r="4186" spans="1:31" x14ac:dyDescent="0.25">
      <c r="A4186">
        <v>345</v>
      </c>
      <c r="B4186">
        <v>345</v>
      </c>
      <c r="C4186">
        <v>1130</v>
      </c>
      <c r="D4186">
        <v>222.3</v>
      </c>
      <c r="E4186" s="3">
        <v>41604</v>
      </c>
      <c r="F4186" s="15">
        <f t="shared" si="130"/>
        <v>2013</v>
      </c>
      <c r="G4186" s="3">
        <f t="shared" si="131"/>
        <v>41608</v>
      </c>
      <c r="H4186" t="s">
        <v>142</v>
      </c>
      <c r="I4186" t="s">
        <v>171</v>
      </c>
      <c r="J4186" t="b">
        <v>0</v>
      </c>
      <c r="K4186" t="s">
        <v>169</v>
      </c>
      <c r="L4186">
        <v>96128</v>
      </c>
      <c r="M4186">
        <v>1257</v>
      </c>
      <c r="N4186">
        <v>169404</v>
      </c>
      <c r="S4186" t="s">
        <v>167</v>
      </c>
      <c r="W4186">
        <v>11</v>
      </c>
      <c r="X4186">
        <v>13</v>
      </c>
      <c r="Y4186">
        <v>6</v>
      </c>
      <c r="Z4186">
        <v>1098824</v>
      </c>
      <c r="AA4186" t="s">
        <v>146</v>
      </c>
      <c r="AB4186">
        <v>110</v>
      </c>
      <c r="AC4186" t="s">
        <v>10</v>
      </c>
      <c r="AD4186" t="s">
        <v>10</v>
      </c>
      <c r="AE4186">
        <v>1094</v>
      </c>
    </row>
    <row r="4187" spans="1:31" x14ac:dyDescent="0.25">
      <c r="A4187">
        <v>345</v>
      </c>
      <c r="B4187">
        <v>345</v>
      </c>
      <c r="C4187">
        <v>1130</v>
      </c>
      <c r="D4187">
        <v>222.3</v>
      </c>
      <c r="E4187" s="3">
        <v>41604</v>
      </c>
      <c r="F4187" s="15">
        <f t="shared" si="130"/>
        <v>2013</v>
      </c>
      <c r="G4187" s="3">
        <f t="shared" si="131"/>
        <v>41608</v>
      </c>
      <c r="H4187" t="s">
        <v>142</v>
      </c>
      <c r="I4187" t="s">
        <v>171</v>
      </c>
      <c r="J4187" t="b">
        <v>0</v>
      </c>
      <c r="K4187" t="s">
        <v>169</v>
      </c>
      <c r="L4187">
        <v>96128</v>
      </c>
      <c r="M4187">
        <v>1257</v>
      </c>
      <c r="N4187">
        <v>169404</v>
      </c>
      <c r="S4187" t="s">
        <v>167</v>
      </c>
      <c r="W4187">
        <v>11</v>
      </c>
      <c r="X4187">
        <v>13</v>
      </c>
      <c r="Y4187">
        <v>6</v>
      </c>
      <c r="Z4187">
        <v>1098824</v>
      </c>
      <c r="AA4187" t="s">
        <v>146</v>
      </c>
      <c r="AB4187">
        <v>110</v>
      </c>
      <c r="AC4187" t="s">
        <v>10</v>
      </c>
      <c r="AD4187" t="s">
        <v>10</v>
      </c>
      <c r="AE4187">
        <v>1095</v>
      </c>
    </row>
    <row r="4188" spans="1:31" x14ac:dyDescent="0.25">
      <c r="A4188">
        <v>345</v>
      </c>
      <c r="B4188">
        <v>345</v>
      </c>
      <c r="C4188">
        <v>1130</v>
      </c>
      <c r="D4188">
        <v>148.19999999999999</v>
      </c>
      <c r="E4188" s="3">
        <v>41604</v>
      </c>
      <c r="F4188" s="15">
        <f t="shared" si="130"/>
        <v>2013</v>
      </c>
      <c r="G4188" s="3">
        <f t="shared" si="131"/>
        <v>41608</v>
      </c>
      <c r="H4188" t="s">
        <v>142</v>
      </c>
      <c r="I4188" t="s">
        <v>171</v>
      </c>
      <c r="J4188" t="b">
        <v>0</v>
      </c>
      <c r="K4188" t="s">
        <v>169</v>
      </c>
      <c r="L4188">
        <v>96128</v>
      </c>
      <c r="M4188">
        <v>1257</v>
      </c>
      <c r="N4188">
        <v>169404</v>
      </c>
      <c r="S4188" t="s">
        <v>167</v>
      </c>
      <c r="W4188">
        <v>11</v>
      </c>
      <c r="X4188">
        <v>13</v>
      </c>
      <c r="Y4188">
        <v>4</v>
      </c>
      <c r="Z4188">
        <v>1098824</v>
      </c>
      <c r="AA4188" t="s">
        <v>146</v>
      </c>
      <c r="AB4188">
        <v>110</v>
      </c>
      <c r="AC4188" t="s">
        <v>10</v>
      </c>
      <c r="AD4188" t="s">
        <v>10</v>
      </c>
      <c r="AE4188">
        <v>1096</v>
      </c>
    </row>
    <row r="4189" spans="1:31" x14ac:dyDescent="0.25">
      <c r="A4189">
        <v>345</v>
      </c>
      <c r="B4189">
        <v>345</v>
      </c>
      <c r="C4189">
        <v>1130</v>
      </c>
      <c r="D4189">
        <v>148.19999999999999</v>
      </c>
      <c r="E4189" s="3">
        <v>41604</v>
      </c>
      <c r="F4189" s="15">
        <f t="shared" si="130"/>
        <v>2013</v>
      </c>
      <c r="G4189" s="3">
        <f t="shared" si="131"/>
        <v>41608</v>
      </c>
      <c r="H4189" t="s">
        <v>142</v>
      </c>
      <c r="I4189" t="s">
        <v>178</v>
      </c>
      <c r="J4189" t="b">
        <v>0</v>
      </c>
      <c r="K4189" t="s">
        <v>1749</v>
      </c>
      <c r="L4189">
        <v>96128</v>
      </c>
      <c r="M4189">
        <v>1257</v>
      </c>
      <c r="N4189">
        <v>169404</v>
      </c>
      <c r="S4189" t="s">
        <v>167</v>
      </c>
      <c r="W4189">
        <v>11</v>
      </c>
      <c r="X4189">
        <v>13</v>
      </c>
      <c r="Y4189">
        <v>4</v>
      </c>
      <c r="Z4189">
        <v>1098942</v>
      </c>
      <c r="AA4189" t="s">
        <v>146</v>
      </c>
      <c r="AB4189">
        <v>110</v>
      </c>
      <c r="AC4189" t="s">
        <v>10</v>
      </c>
      <c r="AD4189" t="s">
        <v>10</v>
      </c>
      <c r="AE4189">
        <v>1097</v>
      </c>
    </row>
    <row r="4190" spans="1:31" x14ac:dyDescent="0.25">
      <c r="A4190">
        <v>345</v>
      </c>
      <c r="B4190">
        <v>345</v>
      </c>
      <c r="C4190">
        <v>1130</v>
      </c>
      <c r="D4190">
        <v>222.3</v>
      </c>
      <c r="E4190" s="3">
        <v>41604</v>
      </c>
      <c r="F4190" s="15">
        <f t="shared" si="130"/>
        <v>2013</v>
      </c>
      <c r="G4190" s="3">
        <f t="shared" si="131"/>
        <v>41608</v>
      </c>
      <c r="H4190" t="s">
        <v>142</v>
      </c>
      <c r="I4190" t="s">
        <v>178</v>
      </c>
      <c r="J4190" t="b">
        <v>0</v>
      </c>
      <c r="K4190" t="s">
        <v>1750</v>
      </c>
      <c r="L4190">
        <v>96128</v>
      </c>
      <c r="M4190">
        <v>1257</v>
      </c>
      <c r="N4190">
        <v>169404</v>
      </c>
      <c r="S4190" t="s">
        <v>167</v>
      </c>
      <c r="W4190">
        <v>11</v>
      </c>
      <c r="X4190">
        <v>13</v>
      </c>
      <c r="Y4190">
        <v>6</v>
      </c>
      <c r="Z4190">
        <v>1098942</v>
      </c>
      <c r="AA4190" t="s">
        <v>146</v>
      </c>
      <c r="AB4190">
        <v>110</v>
      </c>
      <c r="AC4190" t="s">
        <v>10</v>
      </c>
      <c r="AD4190" t="s">
        <v>10</v>
      </c>
      <c r="AE4190">
        <v>1098</v>
      </c>
    </row>
    <row r="4191" spans="1:31" x14ac:dyDescent="0.25">
      <c r="A4191">
        <v>345</v>
      </c>
      <c r="B4191">
        <v>345</v>
      </c>
      <c r="C4191">
        <v>1130</v>
      </c>
      <c r="D4191">
        <v>222.3</v>
      </c>
      <c r="E4191" s="3">
        <v>41604</v>
      </c>
      <c r="F4191" s="15">
        <f t="shared" si="130"/>
        <v>2013</v>
      </c>
      <c r="G4191" s="3">
        <f t="shared" si="131"/>
        <v>41608</v>
      </c>
      <c r="H4191" t="s">
        <v>142</v>
      </c>
      <c r="I4191" t="s">
        <v>178</v>
      </c>
      <c r="J4191" t="b">
        <v>0</v>
      </c>
      <c r="K4191" t="s">
        <v>1750</v>
      </c>
      <c r="L4191">
        <v>96128</v>
      </c>
      <c r="M4191">
        <v>1257</v>
      </c>
      <c r="N4191">
        <v>169404</v>
      </c>
      <c r="S4191" t="s">
        <v>167</v>
      </c>
      <c r="W4191">
        <v>11</v>
      </c>
      <c r="X4191">
        <v>13</v>
      </c>
      <c r="Y4191">
        <v>6</v>
      </c>
      <c r="Z4191">
        <v>1098942</v>
      </c>
      <c r="AA4191" t="s">
        <v>146</v>
      </c>
      <c r="AB4191">
        <v>110</v>
      </c>
      <c r="AC4191" t="s">
        <v>10</v>
      </c>
      <c r="AD4191" t="s">
        <v>10</v>
      </c>
      <c r="AE4191">
        <v>1099</v>
      </c>
    </row>
    <row r="4192" spans="1:31" x14ac:dyDescent="0.25">
      <c r="A4192">
        <v>345</v>
      </c>
      <c r="B4192">
        <v>345</v>
      </c>
      <c r="C4192">
        <v>1130</v>
      </c>
      <c r="D4192">
        <v>111.15</v>
      </c>
      <c r="E4192" s="3">
        <v>41604</v>
      </c>
      <c r="F4192" s="15">
        <f t="shared" si="130"/>
        <v>2013</v>
      </c>
      <c r="G4192" s="3">
        <f t="shared" si="131"/>
        <v>41608</v>
      </c>
      <c r="H4192" t="s">
        <v>142</v>
      </c>
      <c r="I4192" t="s">
        <v>178</v>
      </c>
      <c r="J4192" t="b">
        <v>0</v>
      </c>
      <c r="K4192" t="s">
        <v>1750</v>
      </c>
      <c r="L4192">
        <v>96128</v>
      </c>
      <c r="M4192">
        <v>1257</v>
      </c>
      <c r="N4192">
        <v>169404</v>
      </c>
      <c r="S4192" t="s">
        <v>167</v>
      </c>
      <c r="W4192">
        <v>11</v>
      </c>
      <c r="X4192">
        <v>13</v>
      </c>
      <c r="Y4192">
        <v>3</v>
      </c>
      <c r="Z4192">
        <v>1098942</v>
      </c>
      <c r="AA4192" t="s">
        <v>146</v>
      </c>
      <c r="AB4192">
        <v>110</v>
      </c>
      <c r="AC4192" t="s">
        <v>10</v>
      </c>
      <c r="AD4192" t="s">
        <v>10</v>
      </c>
      <c r="AE4192">
        <v>1100</v>
      </c>
    </row>
    <row r="4193" spans="1:31" x14ac:dyDescent="0.25">
      <c r="A4193">
        <v>345</v>
      </c>
      <c r="B4193">
        <v>345</v>
      </c>
      <c r="C4193">
        <v>1130</v>
      </c>
      <c r="D4193">
        <v>74.099999999999994</v>
      </c>
      <c r="E4193" s="3">
        <v>41608</v>
      </c>
      <c r="F4193" s="15">
        <f t="shared" si="130"/>
        <v>2013</v>
      </c>
      <c r="G4193" s="3">
        <f t="shared" si="131"/>
        <v>41608</v>
      </c>
      <c r="H4193" t="s">
        <v>142</v>
      </c>
      <c r="I4193" t="s">
        <v>168</v>
      </c>
      <c r="J4193" t="b">
        <v>0</v>
      </c>
      <c r="K4193" t="s">
        <v>169</v>
      </c>
      <c r="L4193">
        <v>96128</v>
      </c>
      <c r="M4193">
        <v>1260</v>
      </c>
      <c r="N4193">
        <v>169457</v>
      </c>
      <c r="S4193" t="s">
        <v>167</v>
      </c>
      <c r="W4193">
        <v>11</v>
      </c>
      <c r="X4193">
        <v>13</v>
      </c>
      <c r="Y4193">
        <v>2</v>
      </c>
      <c r="Z4193">
        <v>1099720</v>
      </c>
      <c r="AA4193" t="s">
        <v>146</v>
      </c>
      <c r="AB4193">
        <v>102</v>
      </c>
      <c r="AC4193" t="s">
        <v>10</v>
      </c>
      <c r="AD4193" t="s">
        <v>10</v>
      </c>
      <c r="AE4193">
        <v>677</v>
      </c>
    </row>
    <row r="4194" spans="1:31" x14ac:dyDescent="0.25">
      <c r="A4194">
        <v>345</v>
      </c>
      <c r="B4194">
        <v>345</v>
      </c>
      <c r="C4194">
        <v>1130</v>
      </c>
      <c r="D4194">
        <v>74.099999999999994</v>
      </c>
      <c r="E4194" s="3">
        <v>41608</v>
      </c>
      <c r="F4194" s="15">
        <f t="shared" si="130"/>
        <v>2013</v>
      </c>
      <c r="G4194" s="3">
        <f t="shared" si="131"/>
        <v>41608</v>
      </c>
      <c r="H4194" t="s">
        <v>142</v>
      </c>
      <c r="I4194" t="s">
        <v>168</v>
      </c>
      <c r="J4194" t="b">
        <v>0</v>
      </c>
      <c r="K4194" t="s">
        <v>169</v>
      </c>
      <c r="L4194">
        <v>96128</v>
      </c>
      <c r="M4194">
        <v>1260</v>
      </c>
      <c r="N4194">
        <v>169457</v>
      </c>
      <c r="S4194" t="s">
        <v>167</v>
      </c>
      <c r="W4194">
        <v>11</v>
      </c>
      <c r="X4194">
        <v>13</v>
      </c>
      <c r="Y4194">
        <v>2</v>
      </c>
      <c r="Z4194">
        <v>1099720</v>
      </c>
      <c r="AA4194" t="s">
        <v>146</v>
      </c>
      <c r="AB4194">
        <v>102</v>
      </c>
      <c r="AC4194" t="s">
        <v>10</v>
      </c>
      <c r="AD4194" t="s">
        <v>10</v>
      </c>
      <c r="AE4194">
        <v>678</v>
      </c>
    </row>
    <row r="4195" spans="1:31" x14ac:dyDescent="0.25">
      <c r="A4195">
        <v>345</v>
      </c>
      <c r="B4195">
        <v>345</v>
      </c>
      <c r="C4195">
        <v>1130</v>
      </c>
      <c r="D4195">
        <v>74.099999999999994</v>
      </c>
      <c r="E4195" s="3">
        <v>41608</v>
      </c>
      <c r="F4195" s="15">
        <f t="shared" si="130"/>
        <v>2013</v>
      </c>
      <c r="G4195" s="3">
        <f t="shared" si="131"/>
        <v>41608</v>
      </c>
      <c r="H4195" t="s">
        <v>142</v>
      </c>
      <c r="I4195" t="s">
        <v>168</v>
      </c>
      <c r="J4195" t="b">
        <v>0</v>
      </c>
      <c r="K4195" t="s">
        <v>169</v>
      </c>
      <c r="L4195">
        <v>96128</v>
      </c>
      <c r="M4195">
        <v>1260</v>
      </c>
      <c r="N4195">
        <v>169457</v>
      </c>
      <c r="S4195" t="s">
        <v>167</v>
      </c>
      <c r="W4195">
        <v>11</v>
      </c>
      <c r="X4195">
        <v>13</v>
      </c>
      <c r="Y4195">
        <v>2</v>
      </c>
      <c r="Z4195">
        <v>1099720</v>
      </c>
      <c r="AA4195" t="s">
        <v>146</v>
      </c>
      <c r="AB4195">
        <v>102</v>
      </c>
      <c r="AC4195" t="s">
        <v>10</v>
      </c>
      <c r="AD4195" t="s">
        <v>10</v>
      </c>
      <c r="AE4195">
        <v>679</v>
      </c>
    </row>
    <row r="4196" spans="1:31" x14ac:dyDescent="0.25">
      <c r="A4196">
        <v>345</v>
      </c>
      <c r="B4196">
        <v>345</v>
      </c>
      <c r="C4196">
        <v>1130</v>
      </c>
      <c r="D4196">
        <v>74.099999999999994</v>
      </c>
      <c r="E4196" s="3">
        <v>41608</v>
      </c>
      <c r="F4196" s="15">
        <f t="shared" si="130"/>
        <v>2013</v>
      </c>
      <c r="G4196" s="3">
        <f t="shared" si="131"/>
        <v>41608</v>
      </c>
      <c r="H4196" t="s">
        <v>142</v>
      </c>
      <c r="I4196" t="s">
        <v>168</v>
      </c>
      <c r="J4196" t="b">
        <v>0</v>
      </c>
      <c r="K4196" t="s">
        <v>169</v>
      </c>
      <c r="L4196">
        <v>96128</v>
      </c>
      <c r="M4196">
        <v>1260</v>
      </c>
      <c r="N4196">
        <v>169457</v>
      </c>
      <c r="S4196" t="s">
        <v>167</v>
      </c>
      <c r="W4196">
        <v>11</v>
      </c>
      <c r="X4196">
        <v>13</v>
      </c>
      <c r="Y4196">
        <v>2</v>
      </c>
      <c r="Z4196">
        <v>1099720</v>
      </c>
      <c r="AA4196" t="s">
        <v>146</v>
      </c>
      <c r="AB4196">
        <v>102</v>
      </c>
      <c r="AC4196" t="s">
        <v>10</v>
      </c>
      <c r="AD4196" t="s">
        <v>10</v>
      </c>
      <c r="AE4196">
        <v>680</v>
      </c>
    </row>
    <row r="4197" spans="1:31" x14ac:dyDescent="0.25">
      <c r="A4197">
        <v>345</v>
      </c>
      <c r="B4197">
        <v>345</v>
      </c>
      <c r="C4197">
        <v>1130</v>
      </c>
      <c r="D4197">
        <v>37.049999999999997</v>
      </c>
      <c r="E4197" s="3">
        <v>41608</v>
      </c>
      <c r="F4197" s="15">
        <f t="shared" si="130"/>
        <v>2013</v>
      </c>
      <c r="G4197" s="3">
        <f t="shared" si="131"/>
        <v>41608</v>
      </c>
      <c r="H4197" t="s">
        <v>142</v>
      </c>
      <c r="I4197" t="s">
        <v>168</v>
      </c>
      <c r="J4197" t="b">
        <v>0</v>
      </c>
      <c r="K4197" t="s">
        <v>169</v>
      </c>
      <c r="L4197">
        <v>96128</v>
      </c>
      <c r="M4197">
        <v>1260</v>
      </c>
      <c r="N4197">
        <v>169457</v>
      </c>
      <c r="S4197" t="s">
        <v>167</v>
      </c>
      <c r="W4197">
        <v>11</v>
      </c>
      <c r="X4197">
        <v>13</v>
      </c>
      <c r="Y4197">
        <v>1</v>
      </c>
      <c r="Z4197">
        <v>1099720</v>
      </c>
      <c r="AA4197" t="s">
        <v>146</v>
      </c>
      <c r="AB4197">
        <v>102</v>
      </c>
      <c r="AC4197" t="s">
        <v>10</v>
      </c>
      <c r="AD4197" t="s">
        <v>10</v>
      </c>
      <c r="AE4197">
        <v>681</v>
      </c>
    </row>
    <row r="4198" spans="1:31" x14ac:dyDescent="0.25">
      <c r="A4198">
        <v>345</v>
      </c>
      <c r="B4198">
        <v>345</v>
      </c>
      <c r="C4198">
        <v>1130</v>
      </c>
      <c r="D4198">
        <v>74.099999999999994</v>
      </c>
      <c r="E4198" s="3">
        <v>41623</v>
      </c>
      <c r="F4198" s="15">
        <f t="shared" si="130"/>
        <v>2013</v>
      </c>
      <c r="G4198" s="3">
        <f t="shared" si="131"/>
        <v>41639</v>
      </c>
      <c r="H4198" t="s">
        <v>142</v>
      </c>
      <c r="I4198" t="s">
        <v>168</v>
      </c>
      <c r="J4198" t="b">
        <v>0</v>
      </c>
      <c r="K4198" t="s">
        <v>169</v>
      </c>
      <c r="L4198">
        <v>96128</v>
      </c>
      <c r="M4198">
        <v>1263</v>
      </c>
      <c r="N4198">
        <v>170935</v>
      </c>
      <c r="S4198" t="s">
        <v>167</v>
      </c>
      <c r="W4198">
        <v>12</v>
      </c>
      <c r="X4198">
        <v>13</v>
      </c>
      <c r="Y4198">
        <v>2</v>
      </c>
      <c r="Z4198">
        <v>1099720</v>
      </c>
      <c r="AA4198" t="s">
        <v>146</v>
      </c>
      <c r="AB4198">
        <v>102</v>
      </c>
      <c r="AC4198" t="s">
        <v>10</v>
      </c>
      <c r="AD4198" t="s">
        <v>10</v>
      </c>
      <c r="AE4198">
        <v>784</v>
      </c>
    </row>
    <row r="4199" spans="1:31" x14ac:dyDescent="0.25">
      <c r="A4199">
        <v>345</v>
      </c>
      <c r="B4199">
        <v>345</v>
      </c>
      <c r="C4199">
        <v>1130</v>
      </c>
      <c r="D4199">
        <v>37.049999999999997</v>
      </c>
      <c r="E4199" s="3">
        <v>41623</v>
      </c>
      <c r="F4199" s="15">
        <f t="shared" si="130"/>
        <v>2013</v>
      </c>
      <c r="G4199" s="3">
        <f t="shared" si="131"/>
        <v>41639</v>
      </c>
      <c r="H4199" t="s">
        <v>142</v>
      </c>
      <c r="I4199" t="s">
        <v>168</v>
      </c>
      <c r="J4199" t="b">
        <v>0</v>
      </c>
      <c r="K4199" t="s">
        <v>169</v>
      </c>
      <c r="L4199">
        <v>96128</v>
      </c>
      <c r="M4199">
        <v>1263</v>
      </c>
      <c r="N4199">
        <v>170935</v>
      </c>
      <c r="S4199" t="s">
        <v>167</v>
      </c>
      <c r="W4199">
        <v>12</v>
      </c>
      <c r="X4199">
        <v>13</v>
      </c>
      <c r="Y4199">
        <v>1</v>
      </c>
      <c r="Z4199">
        <v>1099720</v>
      </c>
      <c r="AA4199" t="s">
        <v>146</v>
      </c>
      <c r="AB4199">
        <v>102</v>
      </c>
      <c r="AC4199" t="s">
        <v>10</v>
      </c>
      <c r="AD4199" t="s">
        <v>10</v>
      </c>
      <c r="AE4199">
        <v>785</v>
      </c>
    </row>
    <row r="4200" spans="1:31" x14ac:dyDescent="0.25">
      <c r="A4200">
        <v>345</v>
      </c>
      <c r="B4200">
        <v>345</v>
      </c>
      <c r="C4200">
        <v>1130</v>
      </c>
      <c r="D4200">
        <v>74.099999999999994</v>
      </c>
      <c r="E4200" s="3">
        <v>41623</v>
      </c>
      <c r="F4200" s="15">
        <f t="shared" si="130"/>
        <v>2013</v>
      </c>
      <c r="G4200" s="3">
        <f t="shared" si="131"/>
        <v>41639</v>
      </c>
      <c r="H4200" t="s">
        <v>142</v>
      </c>
      <c r="I4200" t="s">
        <v>168</v>
      </c>
      <c r="J4200" t="b">
        <v>0</v>
      </c>
      <c r="K4200" t="s">
        <v>169</v>
      </c>
      <c r="L4200">
        <v>96128</v>
      </c>
      <c r="M4200">
        <v>1263</v>
      </c>
      <c r="N4200">
        <v>170935</v>
      </c>
      <c r="S4200" t="s">
        <v>167</v>
      </c>
      <c r="W4200">
        <v>12</v>
      </c>
      <c r="X4200">
        <v>13</v>
      </c>
      <c r="Y4200">
        <v>2</v>
      </c>
      <c r="Z4200">
        <v>1099720</v>
      </c>
      <c r="AA4200" t="s">
        <v>146</v>
      </c>
      <c r="AB4200">
        <v>102</v>
      </c>
      <c r="AC4200" t="s">
        <v>10</v>
      </c>
      <c r="AD4200" t="s">
        <v>10</v>
      </c>
      <c r="AE4200">
        <v>786</v>
      </c>
    </row>
    <row r="4201" spans="1:31" x14ac:dyDescent="0.25">
      <c r="A4201">
        <v>345</v>
      </c>
      <c r="B4201">
        <v>345</v>
      </c>
      <c r="C4201">
        <v>1130</v>
      </c>
      <c r="D4201">
        <v>37.049999999999997</v>
      </c>
      <c r="E4201" s="3">
        <v>41623</v>
      </c>
      <c r="F4201" s="15">
        <f t="shared" si="130"/>
        <v>2013</v>
      </c>
      <c r="G4201" s="3">
        <f t="shared" si="131"/>
        <v>41639</v>
      </c>
      <c r="H4201" t="s">
        <v>142</v>
      </c>
      <c r="I4201" t="s">
        <v>168</v>
      </c>
      <c r="J4201" t="b">
        <v>0</v>
      </c>
      <c r="K4201" t="s">
        <v>169</v>
      </c>
      <c r="L4201">
        <v>96128</v>
      </c>
      <c r="M4201">
        <v>1263</v>
      </c>
      <c r="N4201">
        <v>170935</v>
      </c>
      <c r="S4201" t="s">
        <v>167</v>
      </c>
      <c r="W4201">
        <v>12</v>
      </c>
      <c r="X4201">
        <v>13</v>
      </c>
      <c r="Y4201">
        <v>1</v>
      </c>
      <c r="Z4201">
        <v>1099720</v>
      </c>
      <c r="AA4201" t="s">
        <v>146</v>
      </c>
      <c r="AB4201">
        <v>102</v>
      </c>
      <c r="AC4201" t="s">
        <v>10</v>
      </c>
      <c r="AD4201" t="s">
        <v>10</v>
      </c>
      <c r="AE4201">
        <v>787</v>
      </c>
    </row>
    <row r="4202" spans="1:31" x14ac:dyDescent="0.25">
      <c r="A4202">
        <v>345</v>
      </c>
      <c r="B4202">
        <v>345</v>
      </c>
      <c r="C4202">
        <v>1130</v>
      </c>
      <c r="D4202">
        <v>37.049999999999997</v>
      </c>
      <c r="E4202" s="3">
        <v>41623</v>
      </c>
      <c r="F4202" s="15">
        <f t="shared" si="130"/>
        <v>2013</v>
      </c>
      <c r="G4202" s="3">
        <f t="shared" si="131"/>
        <v>41639</v>
      </c>
      <c r="H4202" t="s">
        <v>142</v>
      </c>
      <c r="I4202" t="s">
        <v>168</v>
      </c>
      <c r="J4202" t="b">
        <v>0</v>
      </c>
      <c r="K4202" t="s">
        <v>169</v>
      </c>
      <c r="L4202">
        <v>96128</v>
      </c>
      <c r="M4202">
        <v>1263</v>
      </c>
      <c r="N4202">
        <v>170935</v>
      </c>
      <c r="S4202" t="s">
        <v>167</v>
      </c>
      <c r="W4202">
        <v>12</v>
      </c>
      <c r="X4202">
        <v>13</v>
      </c>
      <c r="Y4202">
        <v>1</v>
      </c>
      <c r="Z4202">
        <v>1099720</v>
      </c>
      <c r="AA4202" t="s">
        <v>146</v>
      </c>
      <c r="AB4202">
        <v>102</v>
      </c>
      <c r="AC4202" t="s">
        <v>10</v>
      </c>
      <c r="AD4202" t="s">
        <v>10</v>
      </c>
      <c r="AE4202">
        <v>788</v>
      </c>
    </row>
    <row r="4203" spans="1:31" x14ac:dyDescent="0.25">
      <c r="A4203">
        <v>345</v>
      </c>
      <c r="B4203">
        <v>345</v>
      </c>
      <c r="C4203">
        <v>1130</v>
      </c>
      <c r="D4203">
        <v>37.049999999999997</v>
      </c>
      <c r="E4203" s="3">
        <v>41618</v>
      </c>
      <c r="F4203" s="15">
        <f t="shared" si="130"/>
        <v>2013</v>
      </c>
      <c r="G4203" s="3">
        <f t="shared" si="131"/>
        <v>41639</v>
      </c>
      <c r="H4203" t="s">
        <v>142</v>
      </c>
      <c r="I4203" t="s">
        <v>172</v>
      </c>
      <c r="J4203" t="b">
        <v>0</v>
      </c>
      <c r="K4203" t="s">
        <v>1751</v>
      </c>
      <c r="L4203">
        <v>96128</v>
      </c>
      <c r="M4203">
        <v>1266</v>
      </c>
      <c r="N4203">
        <v>170975</v>
      </c>
      <c r="S4203" t="s">
        <v>167</v>
      </c>
      <c r="W4203">
        <v>12</v>
      </c>
      <c r="X4203">
        <v>13</v>
      </c>
      <c r="Y4203">
        <v>1</v>
      </c>
      <c r="Z4203">
        <v>1099579</v>
      </c>
      <c r="AA4203" t="s">
        <v>146</v>
      </c>
      <c r="AB4203">
        <v>110</v>
      </c>
      <c r="AC4203" t="s">
        <v>10</v>
      </c>
      <c r="AD4203" t="s">
        <v>10</v>
      </c>
      <c r="AE4203">
        <v>812</v>
      </c>
    </row>
    <row r="4204" spans="1:31" x14ac:dyDescent="0.25">
      <c r="A4204">
        <v>345</v>
      </c>
      <c r="B4204">
        <v>345</v>
      </c>
      <c r="C4204">
        <v>1130</v>
      </c>
      <c r="D4204">
        <v>74.099999999999994</v>
      </c>
      <c r="E4204" s="3">
        <v>41639</v>
      </c>
      <c r="F4204" s="15">
        <f t="shared" si="130"/>
        <v>2013</v>
      </c>
      <c r="G4204" s="3">
        <f t="shared" si="131"/>
        <v>41639</v>
      </c>
      <c r="H4204" t="s">
        <v>142</v>
      </c>
      <c r="I4204" t="s">
        <v>168</v>
      </c>
      <c r="J4204" t="b">
        <v>0</v>
      </c>
      <c r="K4204" t="s">
        <v>169</v>
      </c>
      <c r="L4204">
        <v>96128</v>
      </c>
      <c r="M4204">
        <v>1269</v>
      </c>
      <c r="N4204">
        <v>171755</v>
      </c>
      <c r="S4204" t="s">
        <v>167</v>
      </c>
      <c r="W4204">
        <v>12</v>
      </c>
      <c r="X4204">
        <v>13</v>
      </c>
      <c r="Y4204">
        <v>2</v>
      </c>
      <c r="Z4204">
        <v>1099720</v>
      </c>
      <c r="AA4204" t="s">
        <v>146</v>
      </c>
      <c r="AB4204">
        <v>110</v>
      </c>
      <c r="AC4204" t="s">
        <v>10</v>
      </c>
      <c r="AD4204" t="s">
        <v>10</v>
      </c>
      <c r="AE4204">
        <v>450</v>
      </c>
    </row>
    <row r="4205" spans="1:31" x14ac:dyDescent="0.25">
      <c r="A4205">
        <v>345</v>
      </c>
      <c r="B4205">
        <v>345</v>
      </c>
      <c r="C4205">
        <v>1130</v>
      </c>
      <c r="D4205">
        <v>74.099999999999994</v>
      </c>
      <c r="E4205" s="3">
        <v>41639</v>
      </c>
      <c r="F4205" s="15">
        <f t="shared" si="130"/>
        <v>2013</v>
      </c>
      <c r="G4205" s="3">
        <f t="shared" si="131"/>
        <v>41639</v>
      </c>
      <c r="H4205" t="s">
        <v>142</v>
      </c>
      <c r="I4205" t="s">
        <v>168</v>
      </c>
      <c r="J4205" t="b">
        <v>0</v>
      </c>
      <c r="K4205" t="s">
        <v>169</v>
      </c>
      <c r="L4205">
        <v>96128</v>
      </c>
      <c r="M4205">
        <v>1269</v>
      </c>
      <c r="N4205">
        <v>171755</v>
      </c>
      <c r="S4205" t="s">
        <v>167</v>
      </c>
      <c r="W4205">
        <v>12</v>
      </c>
      <c r="X4205">
        <v>13</v>
      </c>
      <c r="Y4205">
        <v>2</v>
      </c>
      <c r="Z4205">
        <v>1099720</v>
      </c>
      <c r="AA4205" t="s">
        <v>146</v>
      </c>
      <c r="AB4205">
        <v>110</v>
      </c>
      <c r="AC4205" t="s">
        <v>10</v>
      </c>
      <c r="AD4205" t="s">
        <v>10</v>
      </c>
      <c r="AE4205">
        <v>451</v>
      </c>
    </row>
    <row r="4206" spans="1:31" x14ac:dyDescent="0.25">
      <c r="A4206">
        <v>345</v>
      </c>
      <c r="B4206">
        <v>345</v>
      </c>
      <c r="C4206">
        <v>1130</v>
      </c>
      <c r="D4206">
        <v>74.099999999999994</v>
      </c>
      <c r="E4206" s="3">
        <v>41639</v>
      </c>
      <c r="F4206" s="15">
        <f t="shared" si="130"/>
        <v>2013</v>
      </c>
      <c r="G4206" s="3">
        <f t="shared" si="131"/>
        <v>41639</v>
      </c>
      <c r="H4206" t="s">
        <v>142</v>
      </c>
      <c r="I4206" t="s">
        <v>168</v>
      </c>
      <c r="J4206" t="b">
        <v>0</v>
      </c>
      <c r="K4206" t="s">
        <v>169</v>
      </c>
      <c r="L4206">
        <v>96128</v>
      </c>
      <c r="M4206">
        <v>1269</v>
      </c>
      <c r="N4206">
        <v>171755</v>
      </c>
      <c r="S4206" t="s">
        <v>167</v>
      </c>
      <c r="W4206">
        <v>12</v>
      </c>
      <c r="X4206">
        <v>13</v>
      </c>
      <c r="Y4206">
        <v>2</v>
      </c>
      <c r="Z4206">
        <v>1099720</v>
      </c>
      <c r="AA4206" t="s">
        <v>146</v>
      </c>
      <c r="AB4206">
        <v>110</v>
      </c>
      <c r="AC4206" t="s">
        <v>10</v>
      </c>
      <c r="AD4206" t="s">
        <v>10</v>
      </c>
      <c r="AE4206">
        <v>452</v>
      </c>
    </row>
    <row r="4207" spans="1:31" x14ac:dyDescent="0.25">
      <c r="A4207">
        <v>345</v>
      </c>
      <c r="B4207">
        <v>345</v>
      </c>
      <c r="C4207">
        <v>1130</v>
      </c>
      <c r="D4207">
        <v>148.19999999999999</v>
      </c>
      <c r="E4207" s="3">
        <v>41639</v>
      </c>
      <c r="F4207" s="15">
        <f t="shared" si="130"/>
        <v>2013</v>
      </c>
      <c r="G4207" s="3">
        <f t="shared" si="131"/>
        <v>41639</v>
      </c>
      <c r="H4207" t="s">
        <v>142</v>
      </c>
      <c r="I4207" t="s">
        <v>168</v>
      </c>
      <c r="J4207" t="b">
        <v>0</v>
      </c>
      <c r="K4207" t="s">
        <v>169</v>
      </c>
      <c r="L4207">
        <v>96128</v>
      </c>
      <c r="M4207">
        <v>1269</v>
      </c>
      <c r="N4207">
        <v>171755</v>
      </c>
      <c r="S4207" t="s">
        <v>167</v>
      </c>
      <c r="W4207">
        <v>12</v>
      </c>
      <c r="X4207">
        <v>13</v>
      </c>
      <c r="Y4207">
        <v>4</v>
      </c>
      <c r="Z4207">
        <v>1099720</v>
      </c>
      <c r="AA4207" t="s">
        <v>146</v>
      </c>
      <c r="AB4207">
        <v>110</v>
      </c>
      <c r="AC4207" t="s">
        <v>10</v>
      </c>
      <c r="AD4207" t="s">
        <v>10</v>
      </c>
      <c r="AE4207">
        <v>453</v>
      </c>
    </row>
    <row r="4208" spans="1:31" x14ac:dyDescent="0.25">
      <c r="A4208">
        <v>345</v>
      </c>
      <c r="B4208">
        <v>345</v>
      </c>
      <c r="C4208">
        <v>1130</v>
      </c>
      <c r="D4208">
        <v>74.099999999999994</v>
      </c>
      <c r="E4208" s="3">
        <v>41639</v>
      </c>
      <c r="F4208" s="15">
        <f t="shared" si="130"/>
        <v>2013</v>
      </c>
      <c r="G4208" s="3">
        <f t="shared" si="131"/>
        <v>41639</v>
      </c>
      <c r="H4208" t="s">
        <v>142</v>
      </c>
      <c r="I4208" t="s">
        <v>168</v>
      </c>
      <c r="J4208" t="b">
        <v>0</v>
      </c>
      <c r="K4208" t="s">
        <v>169</v>
      </c>
      <c r="L4208">
        <v>96128</v>
      </c>
      <c r="M4208">
        <v>1269</v>
      </c>
      <c r="N4208">
        <v>171755</v>
      </c>
      <c r="S4208" t="s">
        <v>167</v>
      </c>
      <c r="W4208">
        <v>12</v>
      </c>
      <c r="X4208">
        <v>13</v>
      </c>
      <c r="Y4208">
        <v>2</v>
      </c>
      <c r="Z4208">
        <v>1099720</v>
      </c>
      <c r="AA4208" t="s">
        <v>146</v>
      </c>
      <c r="AB4208">
        <v>110</v>
      </c>
      <c r="AC4208" t="s">
        <v>10</v>
      </c>
      <c r="AD4208" t="s">
        <v>10</v>
      </c>
      <c r="AE4208">
        <v>454</v>
      </c>
    </row>
    <row r="4209" spans="1:31" x14ac:dyDescent="0.25">
      <c r="A4209">
        <v>345</v>
      </c>
      <c r="B4209">
        <v>345</v>
      </c>
      <c r="C4209">
        <v>1130</v>
      </c>
      <c r="D4209">
        <v>74.099999999999994</v>
      </c>
      <c r="E4209" s="3">
        <v>41639</v>
      </c>
      <c r="F4209" s="15">
        <f t="shared" si="130"/>
        <v>2013</v>
      </c>
      <c r="G4209" s="3">
        <f t="shared" si="131"/>
        <v>41639</v>
      </c>
      <c r="H4209" t="s">
        <v>142</v>
      </c>
      <c r="I4209" t="s">
        <v>168</v>
      </c>
      <c r="J4209" t="b">
        <v>0</v>
      </c>
      <c r="K4209" t="s">
        <v>169</v>
      </c>
      <c r="L4209">
        <v>96128</v>
      </c>
      <c r="M4209">
        <v>1269</v>
      </c>
      <c r="N4209">
        <v>171755</v>
      </c>
      <c r="S4209" t="s">
        <v>167</v>
      </c>
      <c r="W4209">
        <v>12</v>
      </c>
      <c r="X4209">
        <v>13</v>
      </c>
      <c r="Y4209">
        <v>2</v>
      </c>
      <c r="Z4209">
        <v>1099720</v>
      </c>
      <c r="AA4209" t="s">
        <v>146</v>
      </c>
      <c r="AB4209">
        <v>110</v>
      </c>
      <c r="AC4209" t="s">
        <v>10</v>
      </c>
      <c r="AD4209" t="s">
        <v>10</v>
      </c>
      <c r="AE4209">
        <v>455</v>
      </c>
    </row>
    <row r="4210" spans="1:31" x14ac:dyDescent="0.25">
      <c r="A4210">
        <v>345</v>
      </c>
      <c r="B4210">
        <v>345</v>
      </c>
      <c r="C4210">
        <v>1130</v>
      </c>
      <c r="D4210">
        <v>148.19999999999999</v>
      </c>
      <c r="E4210" s="3">
        <v>41632</v>
      </c>
      <c r="F4210" s="15">
        <f t="shared" si="130"/>
        <v>2013</v>
      </c>
      <c r="G4210" s="3">
        <f t="shared" si="131"/>
        <v>41639</v>
      </c>
      <c r="H4210" t="s">
        <v>142</v>
      </c>
      <c r="I4210" t="s">
        <v>175</v>
      </c>
      <c r="J4210" t="b">
        <v>0</v>
      </c>
      <c r="K4210" t="s">
        <v>169</v>
      </c>
      <c r="L4210">
        <v>96128</v>
      </c>
      <c r="M4210">
        <v>1272</v>
      </c>
      <c r="N4210">
        <v>171771</v>
      </c>
      <c r="S4210" t="s">
        <v>167</v>
      </c>
      <c r="W4210">
        <v>12</v>
      </c>
      <c r="X4210">
        <v>13</v>
      </c>
      <c r="Y4210">
        <v>4</v>
      </c>
      <c r="Z4210">
        <v>1099394</v>
      </c>
      <c r="AA4210" t="s">
        <v>146</v>
      </c>
      <c r="AB4210">
        <v>110</v>
      </c>
      <c r="AC4210" t="s">
        <v>10</v>
      </c>
      <c r="AD4210" t="s">
        <v>10</v>
      </c>
      <c r="AE4210">
        <v>782</v>
      </c>
    </row>
    <row r="4211" spans="1:31" x14ac:dyDescent="0.25">
      <c r="A4211">
        <v>345</v>
      </c>
      <c r="B4211">
        <v>345</v>
      </c>
      <c r="C4211">
        <v>1130</v>
      </c>
      <c r="D4211">
        <v>259.35000000000002</v>
      </c>
      <c r="E4211" s="3">
        <v>41632</v>
      </c>
      <c r="F4211" s="15">
        <f t="shared" si="130"/>
        <v>2013</v>
      </c>
      <c r="G4211" s="3">
        <f t="shared" si="131"/>
        <v>41639</v>
      </c>
      <c r="H4211" t="s">
        <v>142</v>
      </c>
      <c r="I4211" t="s">
        <v>175</v>
      </c>
      <c r="J4211" t="b">
        <v>0</v>
      </c>
      <c r="K4211" t="s">
        <v>169</v>
      </c>
      <c r="L4211">
        <v>96128</v>
      </c>
      <c r="M4211">
        <v>1272</v>
      </c>
      <c r="N4211">
        <v>171771</v>
      </c>
      <c r="S4211" t="s">
        <v>167</v>
      </c>
      <c r="W4211">
        <v>12</v>
      </c>
      <c r="X4211">
        <v>13</v>
      </c>
      <c r="Y4211">
        <v>7</v>
      </c>
      <c r="Z4211">
        <v>1099394</v>
      </c>
      <c r="AA4211" t="s">
        <v>146</v>
      </c>
      <c r="AB4211">
        <v>110</v>
      </c>
      <c r="AC4211" t="s">
        <v>10</v>
      </c>
      <c r="AD4211" t="s">
        <v>10</v>
      </c>
      <c r="AE4211">
        <v>783</v>
      </c>
    </row>
    <row r="4212" spans="1:31" x14ac:dyDescent="0.25">
      <c r="A4212">
        <v>345</v>
      </c>
      <c r="B4212">
        <v>345</v>
      </c>
      <c r="C4212">
        <v>1130</v>
      </c>
      <c r="D4212">
        <v>148.19999999999999</v>
      </c>
      <c r="E4212" s="3">
        <v>41632</v>
      </c>
      <c r="F4212" s="15">
        <f t="shared" si="130"/>
        <v>2013</v>
      </c>
      <c r="G4212" s="3">
        <f t="shared" si="131"/>
        <v>41639</v>
      </c>
      <c r="H4212" t="s">
        <v>142</v>
      </c>
      <c r="I4212" t="s">
        <v>171</v>
      </c>
      <c r="J4212" t="b">
        <v>0</v>
      </c>
      <c r="K4212" t="s">
        <v>169</v>
      </c>
      <c r="L4212">
        <v>96128</v>
      </c>
      <c r="M4212">
        <v>1272</v>
      </c>
      <c r="N4212">
        <v>171771</v>
      </c>
      <c r="S4212" t="s">
        <v>167</v>
      </c>
      <c r="W4212">
        <v>12</v>
      </c>
      <c r="X4212">
        <v>13</v>
      </c>
      <c r="Y4212">
        <v>4</v>
      </c>
      <c r="Z4212">
        <v>1098824</v>
      </c>
      <c r="AA4212" t="s">
        <v>146</v>
      </c>
      <c r="AB4212">
        <v>110</v>
      </c>
      <c r="AC4212" t="s">
        <v>10</v>
      </c>
      <c r="AD4212" t="s">
        <v>10</v>
      </c>
      <c r="AE4212">
        <v>792</v>
      </c>
    </row>
    <row r="4213" spans="1:31" x14ac:dyDescent="0.25">
      <c r="A4213">
        <v>345</v>
      </c>
      <c r="B4213">
        <v>345</v>
      </c>
      <c r="C4213">
        <v>1130</v>
      </c>
      <c r="D4213">
        <v>259.35000000000002</v>
      </c>
      <c r="E4213" s="3">
        <v>41632</v>
      </c>
      <c r="F4213" s="15">
        <f t="shared" si="130"/>
        <v>2013</v>
      </c>
      <c r="G4213" s="3">
        <f t="shared" si="131"/>
        <v>41639</v>
      </c>
      <c r="H4213" t="s">
        <v>142</v>
      </c>
      <c r="I4213" t="s">
        <v>171</v>
      </c>
      <c r="J4213" t="b">
        <v>0</v>
      </c>
      <c r="K4213" t="s">
        <v>169</v>
      </c>
      <c r="L4213">
        <v>96128</v>
      </c>
      <c r="M4213">
        <v>1272</v>
      </c>
      <c r="N4213">
        <v>171771</v>
      </c>
      <c r="S4213" t="s">
        <v>167</v>
      </c>
      <c r="W4213">
        <v>12</v>
      </c>
      <c r="X4213">
        <v>13</v>
      </c>
      <c r="Y4213">
        <v>7</v>
      </c>
      <c r="Z4213">
        <v>1098824</v>
      </c>
      <c r="AA4213" t="s">
        <v>146</v>
      </c>
      <c r="AB4213">
        <v>110</v>
      </c>
      <c r="AC4213" t="s">
        <v>10</v>
      </c>
      <c r="AD4213" t="s">
        <v>10</v>
      </c>
      <c r="AE4213">
        <v>793</v>
      </c>
    </row>
    <row r="4214" spans="1:31" x14ac:dyDescent="0.25">
      <c r="A4214">
        <v>345</v>
      </c>
      <c r="B4214">
        <v>345</v>
      </c>
      <c r="C4214">
        <v>1130</v>
      </c>
      <c r="D4214">
        <v>37.049999999999997</v>
      </c>
      <c r="E4214" s="3">
        <v>41646</v>
      </c>
      <c r="F4214" s="15">
        <f t="shared" si="130"/>
        <v>2014</v>
      </c>
      <c r="G4214" s="3">
        <f t="shared" si="131"/>
        <v>41670</v>
      </c>
      <c r="H4214" t="s">
        <v>142</v>
      </c>
      <c r="I4214" t="s">
        <v>170</v>
      </c>
      <c r="J4214" t="b">
        <v>0</v>
      </c>
      <c r="K4214" t="s">
        <v>1752</v>
      </c>
      <c r="L4214">
        <v>96128</v>
      </c>
      <c r="M4214">
        <v>1275</v>
      </c>
      <c r="N4214">
        <v>172796</v>
      </c>
      <c r="S4214" t="s">
        <v>167</v>
      </c>
      <c r="W4214">
        <v>1</v>
      </c>
      <c r="X4214">
        <v>14</v>
      </c>
      <c r="Y4214">
        <v>1</v>
      </c>
      <c r="Z4214">
        <v>1098822</v>
      </c>
      <c r="AA4214" t="s">
        <v>146</v>
      </c>
      <c r="AB4214">
        <v>111</v>
      </c>
      <c r="AC4214" t="s">
        <v>10</v>
      </c>
      <c r="AD4214" t="s">
        <v>10</v>
      </c>
      <c r="AE4214">
        <v>604</v>
      </c>
    </row>
    <row r="4215" spans="1:31" x14ac:dyDescent="0.25">
      <c r="A4215">
        <v>345</v>
      </c>
      <c r="B4215">
        <v>345</v>
      </c>
      <c r="C4215">
        <v>1130</v>
      </c>
      <c r="D4215">
        <v>148.19999999999999</v>
      </c>
      <c r="E4215" s="3">
        <v>41654</v>
      </c>
      <c r="F4215" s="15">
        <f t="shared" si="130"/>
        <v>2014</v>
      </c>
      <c r="G4215" s="3">
        <f t="shared" si="131"/>
        <v>41670</v>
      </c>
      <c r="H4215" t="s">
        <v>142</v>
      </c>
      <c r="I4215" t="s">
        <v>168</v>
      </c>
      <c r="J4215" t="b">
        <v>0</v>
      </c>
      <c r="K4215" t="s">
        <v>169</v>
      </c>
      <c r="L4215">
        <v>96128</v>
      </c>
      <c r="M4215">
        <v>1278</v>
      </c>
      <c r="N4215">
        <v>172846</v>
      </c>
      <c r="S4215" t="s">
        <v>167</v>
      </c>
      <c r="W4215">
        <v>1</v>
      </c>
      <c r="X4215">
        <v>14</v>
      </c>
      <c r="Y4215">
        <v>4</v>
      </c>
      <c r="Z4215">
        <v>1099720</v>
      </c>
      <c r="AA4215" t="s">
        <v>146</v>
      </c>
      <c r="AB4215">
        <v>102</v>
      </c>
      <c r="AC4215" t="s">
        <v>10</v>
      </c>
      <c r="AD4215" t="s">
        <v>10</v>
      </c>
      <c r="AE4215">
        <v>513</v>
      </c>
    </row>
    <row r="4216" spans="1:31" x14ac:dyDescent="0.25">
      <c r="A4216">
        <v>345</v>
      </c>
      <c r="B4216">
        <v>345</v>
      </c>
      <c r="C4216">
        <v>1130</v>
      </c>
      <c r="D4216">
        <v>148.19999999999999</v>
      </c>
      <c r="E4216" s="3">
        <v>41654</v>
      </c>
      <c r="F4216" s="15">
        <f t="shared" si="130"/>
        <v>2014</v>
      </c>
      <c r="G4216" s="3">
        <f t="shared" si="131"/>
        <v>41670</v>
      </c>
      <c r="H4216" t="s">
        <v>142</v>
      </c>
      <c r="I4216" t="s">
        <v>168</v>
      </c>
      <c r="J4216" t="b">
        <v>0</v>
      </c>
      <c r="K4216" t="s">
        <v>169</v>
      </c>
      <c r="L4216">
        <v>96128</v>
      </c>
      <c r="M4216">
        <v>1278</v>
      </c>
      <c r="N4216">
        <v>172846</v>
      </c>
      <c r="S4216" t="s">
        <v>167</v>
      </c>
      <c r="W4216">
        <v>1</v>
      </c>
      <c r="X4216">
        <v>14</v>
      </c>
      <c r="Y4216">
        <v>4</v>
      </c>
      <c r="Z4216">
        <v>1099720</v>
      </c>
      <c r="AA4216" t="s">
        <v>146</v>
      </c>
      <c r="AB4216">
        <v>102</v>
      </c>
      <c r="AC4216" t="s">
        <v>10</v>
      </c>
      <c r="AD4216" t="s">
        <v>10</v>
      </c>
      <c r="AE4216">
        <v>514</v>
      </c>
    </row>
    <row r="4217" spans="1:31" x14ac:dyDescent="0.25">
      <c r="A4217">
        <v>345</v>
      </c>
      <c r="B4217">
        <v>345</v>
      </c>
      <c r="C4217">
        <v>1130</v>
      </c>
      <c r="D4217">
        <v>37.049999999999997</v>
      </c>
      <c r="E4217" s="3">
        <v>41660</v>
      </c>
      <c r="F4217" s="15">
        <f t="shared" si="130"/>
        <v>2014</v>
      </c>
      <c r="G4217" s="3">
        <f t="shared" si="131"/>
        <v>41670</v>
      </c>
      <c r="H4217" t="s">
        <v>142</v>
      </c>
      <c r="I4217" t="s">
        <v>1298</v>
      </c>
      <c r="J4217" t="b">
        <v>0</v>
      </c>
      <c r="K4217" t="s">
        <v>169</v>
      </c>
      <c r="L4217">
        <v>96128</v>
      </c>
      <c r="M4217">
        <v>1281</v>
      </c>
      <c r="N4217">
        <v>173698</v>
      </c>
      <c r="S4217" t="s">
        <v>167</v>
      </c>
      <c r="W4217">
        <v>1</v>
      </c>
      <c r="X4217">
        <v>14</v>
      </c>
      <c r="Y4217">
        <v>1</v>
      </c>
      <c r="Z4217">
        <v>1099689</v>
      </c>
      <c r="AA4217" t="s">
        <v>146</v>
      </c>
      <c r="AB4217">
        <v>111</v>
      </c>
      <c r="AC4217" t="s">
        <v>10</v>
      </c>
      <c r="AD4217" t="s">
        <v>10</v>
      </c>
      <c r="AE4217">
        <v>993</v>
      </c>
    </row>
    <row r="4218" spans="1:31" x14ac:dyDescent="0.25">
      <c r="A4218">
        <v>345</v>
      </c>
      <c r="B4218">
        <v>345</v>
      </c>
      <c r="C4218">
        <v>1130</v>
      </c>
      <c r="D4218">
        <v>259.35000000000002</v>
      </c>
      <c r="E4218" s="3">
        <v>41660</v>
      </c>
      <c r="F4218" s="15">
        <f t="shared" si="130"/>
        <v>2014</v>
      </c>
      <c r="G4218" s="3">
        <f t="shared" si="131"/>
        <v>41670</v>
      </c>
      <c r="H4218" t="s">
        <v>142</v>
      </c>
      <c r="I4218" t="s">
        <v>1298</v>
      </c>
      <c r="J4218" t="b">
        <v>0</v>
      </c>
      <c r="K4218" t="s">
        <v>169</v>
      </c>
      <c r="L4218">
        <v>96128</v>
      </c>
      <c r="M4218">
        <v>1281</v>
      </c>
      <c r="N4218">
        <v>173698</v>
      </c>
      <c r="S4218" t="s">
        <v>167</v>
      </c>
      <c r="W4218">
        <v>1</v>
      </c>
      <c r="X4218">
        <v>14</v>
      </c>
      <c r="Y4218">
        <v>7</v>
      </c>
      <c r="Z4218">
        <v>1099689</v>
      </c>
      <c r="AA4218" t="s">
        <v>146</v>
      </c>
      <c r="AB4218">
        <v>111</v>
      </c>
      <c r="AC4218" t="s">
        <v>10</v>
      </c>
      <c r="AD4218" t="s">
        <v>10</v>
      </c>
      <c r="AE4218">
        <v>994</v>
      </c>
    </row>
    <row r="4219" spans="1:31" x14ac:dyDescent="0.25">
      <c r="A4219">
        <v>345</v>
      </c>
      <c r="B4219">
        <v>345</v>
      </c>
      <c r="C4219">
        <v>1130</v>
      </c>
      <c r="D4219">
        <v>259.35000000000002</v>
      </c>
      <c r="E4219" s="3">
        <v>41660</v>
      </c>
      <c r="F4219" s="15">
        <f t="shared" si="130"/>
        <v>2014</v>
      </c>
      <c r="G4219" s="3">
        <f t="shared" si="131"/>
        <v>41670</v>
      </c>
      <c r="H4219" t="s">
        <v>142</v>
      </c>
      <c r="I4219" t="s">
        <v>170</v>
      </c>
      <c r="J4219" t="b">
        <v>0</v>
      </c>
      <c r="K4219" t="s">
        <v>1753</v>
      </c>
      <c r="L4219">
        <v>96128</v>
      </c>
      <c r="M4219">
        <v>1281</v>
      </c>
      <c r="N4219">
        <v>173698</v>
      </c>
      <c r="S4219" t="s">
        <v>167</v>
      </c>
      <c r="W4219">
        <v>1</v>
      </c>
      <c r="X4219">
        <v>14</v>
      </c>
      <c r="Y4219">
        <v>7</v>
      </c>
      <c r="Z4219">
        <v>1098822</v>
      </c>
      <c r="AA4219" t="s">
        <v>146</v>
      </c>
      <c r="AB4219">
        <v>111</v>
      </c>
      <c r="AC4219" t="s">
        <v>10</v>
      </c>
      <c r="AD4219" t="s">
        <v>10</v>
      </c>
      <c r="AE4219">
        <v>1001</v>
      </c>
    </row>
    <row r="4220" spans="1:31" x14ac:dyDescent="0.25">
      <c r="A4220">
        <v>345</v>
      </c>
      <c r="B4220">
        <v>345</v>
      </c>
      <c r="C4220">
        <v>1130</v>
      </c>
      <c r="D4220">
        <v>92.63</v>
      </c>
      <c r="E4220" s="3">
        <v>41660</v>
      </c>
      <c r="F4220" s="15">
        <f t="shared" si="130"/>
        <v>2014</v>
      </c>
      <c r="G4220" s="3">
        <f t="shared" si="131"/>
        <v>41670</v>
      </c>
      <c r="H4220" t="s">
        <v>142</v>
      </c>
      <c r="I4220" t="s">
        <v>171</v>
      </c>
      <c r="J4220" t="b">
        <v>0</v>
      </c>
      <c r="K4220" t="s">
        <v>169</v>
      </c>
      <c r="L4220">
        <v>96128</v>
      </c>
      <c r="M4220">
        <v>1281</v>
      </c>
      <c r="N4220">
        <v>173698</v>
      </c>
      <c r="S4220" t="s">
        <v>167</v>
      </c>
      <c r="W4220">
        <v>1</v>
      </c>
      <c r="X4220">
        <v>14</v>
      </c>
      <c r="Y4220">
        <v>2.5</v>
      </c>
      <c r="Z4220">
        <v>1098824</v>
      </c>
      <c r="AA4220" t="s">
        <v>146</v>
      </c>
      <c r="AB4220">
        <v>111</v>
      </c>
      <c r="AC4220" t="s">
        <v>10</v>
      </c>
      <c r="AD4220" t="s">
        <v>10</v>
      </c>
      <c r="AE4220">
        <v>1002</v>
      </c>
    </row>
    <row r="4221" spans="1:31" x14ac:dyDescent="0.25">
      <c r="A4221">
        <v>345</v>
      </c>
      <c r="B4221">
        <v>345</v>
      </c>
      <c r="C4221">
        <v>1130</v>
      </c>
      <c r="D4221">
        <v>37.049999999999997</v>
      </c>
      <c r="E4221" s="3">
        <v>41660</v>
      </c>
      <c r="F4221" s="15">
        <f t="shared" si="130"/>
        <v>2014</v>
      </c>
      <c r="G4221" s="3">
        <f t="shared" si="131"/>
        <v>41670</v>
      </c>
      <c r="H4221" t="s">
        <v>142</v>
      </c>
      <c r="I4221" t="s">
        <v>171</v>
      </c>
      <c r="J4221" t="b">
        <v>0</v>
      </c>
      <c r="K4221" t="s">
        <v>169</v>
      </c>
      <c r="L4221">
        <v>96128</v>
      </c>
      <c r="M4221">
        <v>1281</v>
      </c>
      <c r="N4221">
        <v>173698</v>
      </c>
      <c r="S4221" t="s">
        <v>167</v>
      </c>
      <c r="W4221">
        <v>1</v>
      </c>
      <c r="X4221">
        <v>14</v>
      </c>
      <c r="Y4221">
        <v>1</v>
      </c>
      <c r="Z4221">
        <v>1098824</v>
      </c>
      <c r="AA4221" t="s">
        <v>146</v>
      </c>
      <c r="AB4221">
        <v>111</v>
      </c>
      <c r="AC4221" t="s">
        <v>10</v>
      </c>
      <c r="AD4221" t="s">
        <v>10</v>
      </c>
      <c r="AE4221">
        <v>1003</v>
      </c>
    </row>
    <row r="4222" spans="1:31" x14ac:dyDescent="0.25">
      <c r="A4222">
        <v>345</v>
      </c>
      <c r="B4222">
        <v>345</v>
      </c>
      <c r="C4222">
        <v>1130</v>
      </c>
      <c r="D4222">
        <v>296.39999999999998</v>
      </c>
      <c r="E4222" s="3">
        <v>41660</v>
      </c>
      <c r="F4222" s="15">
        <f t="shared" si="130"/>
        <v>2014</v>
      </c>
      <c r="G4222" s="3">
        <f t="shared" si="131"/>
        <v>41670</v>
      </c>
      <c r="H4222" t="s">
        <v>142</v>
      </c>
      <c r="I4222" t="s">
        <v>171</v>
      </c>
      <c r="J4222" t="b">
        <v>0</v>
      </c>
      <c r="K4222" t="s">
        <v>169</v>
      </c>
      <c r="L4222">
        <v>96128</v>
      </c>
      <c r="M4222">
        <v>1281</v>
      </c>
      <c r="N4222">
        <v>173698</v>
      </c>
      <c r="S4222" t="s">
        <v>167</v>
      </c>
      <c r="W4222">
        <v>1</v>
      </c>
      <c r="X4222">
        <v>14</v>
      </c>
      <c r="Y4222">
        <v>8</v>
      </c>
      <c r="Z4222">
        <v>1098824</v>
      </c>
      <c r="AA4222" t="s">
        <v>146</v>
      </c>
      <c r="AB4222">
        <v>111</v>
      </c>
      <c r="AC4222" t="s">
        <v>10</v>
      </c>
      <c r="AD4222" t="s">
        <v>10</v>
      </c>
      <c r="AE4222">
        <v>1004</v>
      </c>
    </row>
    <row r="4223" spans="1:31" x14ac:dyDescent="0.25">
      <c r="A4223">
        <v>345</v>
      </c>
      <c r="B4223">
        <v>345</v>
      </c>
      <c r="C4223">
        <v>1130</v>
      </c>
      <c r="D4223">
        <v>296.39999999999998</v>
      </c>
      <c r="E4223" s="3">
        <v>41660</v>
      </c>
      <c r="F4223" s="15">
        <f t="shared" si="130"/>
        <v>2014</v>
      </c>
      <c r="G4223" s="3">
        <f t="shared" si="131"/>
        <v>41670</v>
      </c>
      <c r="H4223" t="s">
        <v>142</v>
      </c>
      <c r="I4223" t="s">
        <v>178</v>
      </c>
      <c r="J4223" t="b">
        <v>0</v>
      </c>
      <c r="K4223" t="s">
        <v>1754</v>
      </c>
      <c r="L4223">
        <v>96128</v>
      </c>
      <c r="M4223">
        <v>1281</v>
      </c>
      <c r="N4223">
        <v>173698</v>
      </c>
      <c r="S4223" t="s">
        <v>167</v>
      </c>
      <c r="W4223">
        <v>1</v>
      </c>
      <c r="X4223">
        <v>14</v>
      </c>
      <c r="Y4223">
        <v>8</v>
      </c>
      <c r="Z4223">
        <v>1098942</v>
      </c>
      <c r="AA4223" t="s">
        <v>146</v>
      </c>
      <c r="AB4223">
        <v>111</v>
      </c>
      <c r="AC4223" t="s">
        <v>10</v>
      </c>
      <c r="AD4223" t="s">
        <v>10</v>
      </c>
      <c r="AE4223">
        <v>1005</v>
      </c>
    </row>
    <row r="4224" spans="1:31" x14ac:dyDescent="0.25">
      <c r="A4224">
        <v>345</v>
      </c>
      <c r="B4224">
        <v>345</v>
      </c>
      <c r="C4224">
        <v>1130</v>
      </c>
      <c r="D4224">
        <v>148.19999999999999</v>
      </c>
      <c r="E4224" s="3">
        <v>41660</v>
      </c>
      <c r="F4224" s="15">
        <f t="shared" si="130"/>
        <v>2014</v>
      </c>
      <c r="G4224" s="3">
        <f t="shared" si="131"/>
        <v>41670</v>
      </c>
      <c r="H4224" t="s">
        <v>142</v>
      </c>
      <c r="I4224" t="s">
        <v>178</v>
      </c>
      <c r="J4224" t="b">
        <v>0</v>
      </c>
      <c r="K4224" t="s">
        <v>1754</v>
      </c>
      <c r="L4224">
        <v>96128</v>
      </c>
      <c r="M4224">
        <v>1281</v>
      </c>
      <c r="N4224">
        <v>173698</v>
      </c>
      <c r="S4224" t="s">
        <v>167</v>
      </c>
      <c r="W4224">
        <v>1</v>
      </c>
      <c r="X4224">
        <v>14</v>
      </c>
      <c r="Y4224">
        <v>4</v>
      </c>
      <c r="Z4224">
        <v>1098942</v>
      </c>
      <c r="AA4224" t="s">
        <v>146</v>
      </c>
      <c r="AB4224">
        <v>111</v>
      </c>
      <c r="AC4224" t="s">
        <v>10</v>
      </c>
      <c r="AD4224" t="s">
        <v>10</v>
      </c>
      <c r="AE4224">
        <v>1006</v>
      </c>
    </row>
    <row r="4225" spans="1:31" x14ac:dyDescent="0.25">
      <c r="A4225">
        <v>345</v>
      </c>
      <c r="B4225">
        <v>345</v>
      </c>
      <c r="C4225">
        <v>1130</v>
      </c>
      <c r="D4225">
        <v>185.25</v>
      </c>
      <c r="E4225" s="3">
        <v>41660</v>
      </c>
      <c r="F4225" s="15">
        <f t="shared" si="130"/>
        <v>2014</v>
      </c>
      <c r="G4225" s="3">
        <f t="shared" si="131"/>
        <v>41670</v>
      </c>
      <c r="H4225" t="s">
        <v>142</v>
      </c>
      <c r="I4225" t="s">
        <v>178</v>
      </c>
      <c r="J4225" t="b">
        <v>0</v>
      </c>
      <c r="K4225" t="s">
        <v>1754</v>
      </c>
      <c r="L4225">
        <v>96128</v>
      </c>
      <c r="M4225">
        <v>1281</v>
      </c>
      <c r="N4225">
        <v>173698</v>
      </c>
      <c r="S4225" t="s">
        <v>167</v>
      </c>
      <c r="W4225">
        <v>1</v>
      </c>
      <c r="X4225">
        <v>14</v>
      </c>
      <c r="Y4225">
        <v>5</v>
      </c>
      <c r="Z4225">
        <v>1098942</v>
      </c>
      <c r="AA4225" t="s">
        <v>146</v>
      </c>
      <c r="AB4225">
        <v>111</v>
      </c>
      <c r="AC4225" t="s">
        <v>10</v>
      </c>
      <c r="AD4225" t="s">
        <v>10</v>
      </c>
      <c r="AE4225">
        <v>1007</v>
      </c>
    </row>
    <row r="4226" spans="1:31" x14ac:dyDescent="0.25">
      <c r="A4226">
        <v>345</v>
      </c>
      <c r="B4226">
        <v>345</v>
      </c>
      <c r="C4226">
        <v>1130</v>
      </c>
      <c r="D4226">
        <v>333.45</v>
      </c>
      <c r="E4226" s="3">
        <v>41660</v>
      </c>
      <c r="F4226" s="15">
        <f t="shared" si="130"/>
        <v>2014</v>
      </c>
      <c r="G4226" s="3">
        <f t="shared" si="131"/>
        <v>41670</v>
      </c>
      <c r="H4226" t="s">
        <v>142</v>
      </c>
      <c r="I4226" t="s">
        <v>172</v>
      </c>
      <c r="J4226" t="b">
        <v>0</v>
      </c>
      <c r="K4226" t="s">
        <v>1755</v>
      </c>
      <c r="L4226">
        <v>96128</v>
      </c>
      <c r="M4226">
        <v>1281</v>
      </c>
      <c r="N4226">
        <v>173698</v>
      </c>
      <c r="S4226" t="s">
        <v>167</v>
      </c>
      <c r="W4226">
        <v>1</v>
      </c>
      <c r="X4226">
        <v>14</v>
      </c>
      <c r="Y4226">
        <v>9</v>
      </c>
      <c r="Z4226">
        <v>1099579</v>
      </c>
      <c r="AA4226" t="s">
        <v>146</v>
      </c>
      <c r="AB4226">
        <v>111</v>
      </c>
      <c r="AC4226" t="s">
        <v>10</v>
      </c>
      <c r="AD4226" t="s">
        <v>10</v>
      </c>
      <c r="AE4226">
        <v>1020</v>
      </c>
    </row>
    <row r="4227" spans="1:31" x14ac:dyDescent="0.25">
      <c r="A4227">
        <v>345</v>
      </c>
      <c r="B4227">
        <v>345</v>
      </c>
      <c r="C4227">
        <v>1130</v>
      </c>
      <c r="D4227">
        <v>92.63</v>
      </c>
      <c r="E4227" s="3">
        <v>41660</v>
      </c>
      <c r="F4227" s="15">
        <f t="shared" ref="F4227:F4290" si="132">YEAR(E4227)</f>
        <v>2014</v>
      </c>
      <c r="G4227" s="3">
        <f t="shared" ref="G4227:G4290" si="133">EOMONTH(E4227,0)</f>
        <v>41670</v>
      </c>
      <c r="H4227" t="s">
        <v>142</v>
      </c>
      <c r="I4227" t="s">
        <v>175</v>
      </c>
      <c r="J4227" t="b">
        <v>0</v>
      </c>
      <c r="K4227" t="s">
        <v>169</v>
      </c>
      <c r="L4227">
        <v>96128</v>
      </c>
      <c r="M4227">
        <v>1281</v>
      </c>
      <c r="N4227">
        <v>173698</v>
      </c>
      <c r="S4227" t="s">
        <v>167</v>
      </c>
      <c r="W4227">
        <v>1</v>
      </c>
      <c r="X4227">
        <v>14</v>
      </c>
      <c r="Y4227">
        <v>2.5</v>
      </c>
      <c r="Z4227">
        <v>1099394</v>
      </c>
      <c r="AA4227" t="s">
        <v>146</v>
      </c>
      <c r="AB4227">
        <v>111</v>
      </c>
      <c r="AC4227" t="s">
        <v>10</v>
      </c>
      <c r="AD4227" t="s">
        <v>10</v>
      </c>
      <c r="AE4227">
        <v>1021</v>
      </c>
    </row>
    <row r="4228" spans="1:31" x14ac:dyDescent="0.25">
      <c r="A4228">
        <v>345</v>
      </c>
      <c r="B4228">
        <v>345</v>
      </c>
      <c r="C4228">
        <v>1130</v>
      </c>
      <c r="D4228">
        <v>37.049999999999997</v>
      </c>
      <c r="E4228" s="3">
        <v>41660</v>
      </c>
      <c r="F4228" s="15">
        <f t="shared" si="132"/>
        <v>2014</v>
      </c>
      <c r="G4228" s="3">
        <f t="shared" si="133"/>
        <v>41670</v>
      </c>
      <c r="H4228" t="s">
        <v>142</v>
      </c>
      <c r="I4228" t="s">
        <v>175</v>
      </c>
      <c r="J4228" t="b">
        <v>0</v>
      </c>
      <c r="K4228" t="s">
        <v>169</v>
      </c>
      <c r="L4228">
        <v>96128</v>
      </c>
      <c r="M4228">
        <v>1281</v>
      </c>
      <c r="N4228">
        <v>173698</v>
      </c>
      <c r="S4228" t="s">
        <v>167</v>
      </c>
      <c r="W4228">
        <v>1</v>
      </c>
      <c r="X4228">
        <v>14</v>
      </c>
      <c r="Y4228">
        <v>1</v>
      </c>
      <c r="Z4228">
        <v>1099394</v>
      </c>
      <c r="AA4228" t="s">
        <v>146</v>
      </c>
      <c r="AB4228">
        <v>111</v>
      </c>
      <c r="AC4228" t="s">
        <v>10</v>
      </c>
      <c r="AD4228" t="s">
        <v>10</v>
      </c>
      <c r="AE4228">
        <v>1022</v>
      </c>
    </row>
    <row r="4229" spans="1:31" x14ac:dyDescent="0.25">
      <c r="A4229">
        <v>345</v>
      </c>
      <c r="B4229">
        <v>345</v>
      </c>
      <c r="C4229">
        <v>1130</v>
      </c>
      <c r="D4229">
        <v>222.3</v>
      </c>
      <c r="E4229" s="3">
        <v>41660</v>
      </c>
      <c r="F4229" s="15">
        <f t="shared" si="132"/>
        <v>2014</v>
      </c>
      <c r="G4229" s="3">
        <f t="shared" si="133"/>
        <v>41670</v>
      </c>
      <c r="H4229" t="s">
        <v>142</v>
      </c>
      <c r="I4229" t="s">
        <v>175</v>
      </c>
      <c r="J4229" t="b">
        <v>0</v>
      </c>
      <c r="K4229" t="s">
        <v>169</v>
      </c>
      <c r="L4229">
        <v>96128</v>
      </c>
      <c r="M4229">
        <v>1281</v>
      </c>
      <c r="N4229">
        <v>173698</v>
      </c>
      <c r="S4229" t="s">
        <v>167</v>
      </c>
      <c r="W4229">
        <v>1</v>
      </c>
      <c r="X4229">
        <v>14</v>
      </c>
      <c r="Y4229">
        <v>6</v>
      </c>
      <c r="Z4229">
        <v>1099394</v>
      </c>
      <c r="AA4229" t="s">
        <v>146</v>
      </c>
      <c r="AB4229">
        <v>111</v>
      </c>
      <c r="AC4229" t="s">
        <v>10</v>
      </c>
      <c r="AD4229" t="s">
        <v>10</v>
      </c>
      <c r="AE4229">
        <v>1023</v>
      </c>
    </row>
    <row r="4230" spans="1:31" x14ac:dyDescent="0.25">
      <c r="A4230">
        <v>345</v>
      </c>
      <c r="B4230">
        <v>345</v>
      </c>
      <c r="C4230">
        <v>1130</v>
      </c>
      <c r="D4230">
        <v>74.099999999999994</v>
      </c>
      <c r="E4230" s="3">
        <v>41660</v>
      </c>
      <c r="F4230" s="15">
        <f t="shared" si="132"/>
        <v>2014</v>
      </c>
      <c r="G4230" s="3">
        <f t="shared" si="133"/>
        <v>41670</v>
      </c>
      <c r="H4230" t="s">
        <v>142</v>
      </c>
      <c r="I4230" t="s">
        <v>1298</v>
      </c>
      <c r="J4230" t="b">
        <v>0</v>
      </c>
      <c r="K4230" t="s">
        <v>169</v>
      </c>
      <c r="L4230">
        <v>96128</v>
      </c>
      <c r="M4230">
        <v>1281</v>
      </c>
      <c r="N4230">
        <v>173698</v>
      </c>
      <c r="S4230" t="s">
        <v>167</v>
      </c>
      <c r="W4230">
        <v>1</v>
      </c>
      <c r="X4230">
        <v>14</v>
      </c>
      <c r="Y4230">
        <v>2</v>
      </c>
      <c r="Z4230">
        <v>1099689</v>
      </c>
      <c r="AA4230" t="s">
        <v>146</v>
      </c>
      <c r="AB4230">
        <v>111</v>
      </c>
      <c r="AC4230" t="s">
        <v>10</v>
      </c>
      <c r="AD4230" t="s">
        <v>10</v>
      </c>
      <c r="AE4230">
        <v>1030</v>
      </c>
    </row>
    <row r="4231" spans="1:31" x14ac:dyDescent="0.25">
      <c r="A4231">
        <v>345</v>
      </c>
      <c r="B4231">
        <v>345</v>
      </c>
      <c r="C4231">
        <v>1130</v>
      </c>
      <c r="D4231">
        <v>74.099999999999994</v>
      </c>
      <c r="E4231" s="3">
        <v>41670</v>
      </c>
      <c r="F4231" s="15">
        <f t="shared" si="132"/>
        <v>2014</v>
      </c>
      <c r="G4231" s="3">
        <f t="shared" si="133"/>
        <v>41670</v>
      </c>
      <c r="H4231" t="s">
        <v>142</v>
      </c>
      <c r="I4231" t="s">
        <v>168</v>
      </c>
      <c r="J4231" t="b">
        <v>0</v>
      </c>
      <c r="K4231" t="s">
        <v>169</v>
      </c>
      <c r="L4231">
        <v>96128</v>
      </c>
      <c r="M4231">
        <v>1284</v>
      </c>
      <c r="N4231">
        <v>173703</v>
      </c>
      <c r="S4231" t="s">
        <v>167</v>
      </c>
      <c r="W4231">
        <v>1</v>
      </c>
      <c r="X4231">
        <v>14</v>
      </c>
      <c r="Y4231">
        <v>2</v>
      </c>
      <c r="Z4231">
        <v>1099720</v>
      </c>
      <c r="AA4231" t="s">
        <v>146</v>
      </c>
      <c r="AB4231">
        <v>102</v>
      </c>
      <c r="AC4231" t="s">
        <v>10</v>
      </c>
      <c r="AD4231" t="s">
        <v>10</v>
      </c>
      <c r="AE4231">
        <v>719</v>
      </c>
    </row>
    <row r="4232" spans="1:31" x14ac:dyDescent="0.25">
      <c r="A4232">
        <v>345</v>
      </c>
      <c r="B4232">
        <v>345</v>
      </c>
      <c r="C4232">
        <v>1130</v>
      </c>
      <c r="D4232">
        <v>74.099999999999994</v>
      </c>
      <c r="E4232" s="3">
        <v>41670</v>
      </c>
      <c r="F4232" s="15">
        <f t="shared" si="132"/>
        <v>2014</v>
      </c>
      <c r="G4232" s="3">
        <f t="shared" si="133"/>
        <v>41670</v>
      </c>
      <c r="H4232" t="s">
        <v>142</v>
      </c>
      <c r="I4232" t="s">
        <v>168</v>
      </c>
      <c r="J4232" t="b">
        <v>0</v>
      </c>
      <c r="K4232" t="s">
        <v>169</v>
      </c>
      <c r="L4232">
        <v>96128</v>
      </c>
      <c r="M4232">
        <v>1284</v>
      </c>
      <c r="N4232">
        <v>173703</v>
      </c>
      <c r="S4232" t="s">
        <v>167</v>
      </c>
      <c r="W4232">
        <v>1</v>
      </c>
      <c r="X4232">
        <v>14</v>
      </c>
      <c r="Y4232">
        <v>2</v>
      </c>
      <c r="Z4232">
        <v>1099720</v>
      </c>
      <c r="AA4232" t="s">
        <v>146</v>
      </c>
      <c r="AB4232">
        <v>102</v>
      </c>
      <c r="AC4232" t="s">
        <v>10</v>
      </c>
      <c r="AD4232" t="s">
        <v>10</v>
      </c>
      <c r="AE4232">
        <v>720</v>
      </c>
    </row>
    <row r="4233" spans="1:31" x14ac:dyDescent="0.25">
      <c r="A4233">
        <v>345</v>
      </c>
      <c r="B4233">
        <v>345</v>
      </c>
      <c r="C4233">
        <v>1130</v>
      </c>
      <c r="D4233">
        <v>37.049999999999997</v>
      </c>
      <c r="E4233" s="3">
        <v>41670</v>
      </c>
      <c r="F4233" s="15">
        <f t="shared" si="132"/>
        <v>2014</v>
      </c>
      <c r="G4233" s="3">
        <f t="shared" si="133"/>
        <v>41670</v>
      </c>
      <c r="H4233" t="s">
        <v>142</v>
      </c>
      <c r="I4233" t="s">
        <v>168</v>
      </c>
      <c r="J4233" t="b">
        <v>0</v>
      </c>
      <c r="K4233" t="s">
        <v>169</v>
      </c>
      <c r="L4233">
        <v>96128</v>
      </c>
      <c r="M4233">
        <v>1284</v>
      </c>
      <c r="N4233">
        <v>173703</v>
      </c>
      <c r="S4233" t="s">
        <v>167</v>
      </c>
      <c r="W4233">
        <v>1</v>
      </c>
      <c r="X4233">
        <v>14</v>
      </c>
      <c r="Y4233">
        <v>1</v>
      </c>
      <c r="Z4233">
        <v>1099720</v>
      </c>
      <c r="AA4233" t="s">
        <v>146</v>
      </c>
      <c r="AB4233">
        <v>102</v>
      </c>
      <c r="AC4233" t="s">
        <v>10</v>
      </c>
      <c r="AD4233" t="s">
        <v>10</v>
      </c>
      <c r="AE4233">
        <v>721</v>
      </c>
    </row>
    <row r="4234" spans="1:31" x14ac:dyDescent="0.25">
      <c r="A4234">
        <v>345</v>
      </c>
      <c r="B4234">
        <v>345</v>
      </c>
      <c r="C4234">
        <v>1130</v>
      </c>
      <c r="D4234">
        <v>148.19999999999999</v>
      </c>
      <c r="E4234" s="3">
        <v>41670</v>
      </c>
      <c r="F4234" s="15">
        <f t="shared" si="132"/>
        <v>2014</v>
      </c>
      <c r="G4234" s="3">
        <f t="shared" si="133"/>
        <v>41670</v>
      </c>
      <c r="H4234" t="s">
        <v>142</v>
      </c>
      <c r="I4234" t="s">
        <v>168</v>
      </c>
      <c r="J4234" t="b">
        <v>0</v>
      </c>
      <c r="K4234" t="s">
        <v>169</v>
      </c>
      <c r="L4234">
        <v>96128</v>
      </c>
      <c r="M4234">
        <v>1284</v>
      </c>
      <c r="N4234">
        <v>173703</v>
      </c>
      <c r="S4234" t="s">
        <v>167</v>
      </c>
      <c r="W4234">
        <v>1</v>
      </c>
      <c r="X4234">
        <v>14</v>
      </c>
      <c r="Y4234">
        <v>4</v>
      </c>
      <c r="Z4234">
        <v>1099720</v>
      </c>
      <c r="AA4234" t="s">
        <v>146</v>
      </c>
      <c r="AB4234">
        <v>102</v>
      </c>
      <c r="AC4234" t="s">
        <v>10</v>
      </c>
      <c r="AD4234" t="s">
        <v>10</v>
      </c>
      <c r="AE4234">
        <v>722</v>
      </c>
    </row>
    <row r="4235" spans="1:31" x14ac:dyDescent="0.25">
      <c r="A4235">
        <v>345</v>
      </c>
      <c r="B4235">
        <v>345</v>
      </c>
      <c r="C4235">
        <v>1130</v>
      </c>
      <c r="D4235">
        <v>74.099999999999994</v>
      </c>
      <c r="E4235" s="3">
        <v>41670</v>
      </c>
      <c r="F4235" s="15">
        <f t="shared" si="132"/>
        <v>2014</v>
      </c>
      <c r="G4235" s="3">
        <f t="shared" si="133"/>
        <v>41670</v>
      </c>
      <c r="H4235" t="s">
        <v>142</v>
      </c>
      <c r="I4235" t="s">
        <v>168</v>
      </c>
      <c r="J4235" t="b">
        <v>0</v>
      </c>
      <c r="K4235" t="s">
        <v>169</v>
      </c>
      <c r="L4235">
        <v>96128</v>
      </c>
      <c r="M4235">
        <v>1284</v>
      </c>
      <c r="N4235">
        <v>173703</v>
      </c>
      <c r="S4235" t="s">
        <v>167</v>
      </c>
      <c r="W4235">
        <v>1</v>
      </c>
      <c r="X4235">
        <v>14</v>
      </c>
      <c r="Y4235">
        <v>2</v>
      </c>
      <c r="Z4235">
        <v>1099720</v>
      </c>
      <c r="AA4235" t="s">
        <v>146</v>
      </c>
      <c r="AB4235">
        <v>102</v>
      </c>
      <c r="AC4235" t="s">
        <v>10</v>
      </c>
      <c r="AD4235" t="s">
        <v>10</v>
      </c>
      <c r="AE4235">
        <v>723</v>
      </c>
    </row>
    <row r="4236" spans="1:31" x14ac:dyDescent="0.25">
      <c r="A4236">
        <v>345</v>
      </c>
      <c r="B4236">
        <v>345</v>
      </c>
      <c r="C4236">
        <v>1130</v>
      </c>
      <c r="D4236">
        <v>296.39999999999998</v>
      </c>
      <c r="E4236" s="3">
        <v>41674</v>
      </c>
      <c r="F4236" s="15">
        <f t="shared" si="132"/>
        <v>2014</v>
      </c>
      <c r="G4236" s="3">
        <f t="shared" si="133"/>
        <v>41698</v>
      </c>
      <c r="H4236" t="s">
        <v>142</v>
      </c>
      <c r="I4236" t="s">
        <v>171</v>
      </c>
      <c r="J4236" t="b">
        <v>0</v>
      </c>
      <c r="K4236" t="s">
        <v>169</v>
      </c>
      <c r="L4236">
        <v>96128</v>
      </c>
      <c r="M4236">
        <v>1287</v>
      </c>
      <c r="N4236">
        <v>174620</v>
      </c>
      <c r="S4236" t="s">
        <v>167</v>
      </c>
      <c r="W4236">
        <v>2</v>
      </c>
      <c r="X4236">
        <v>14</v>
      </c>
      <c r="Y4236">
        <v>8</v>
      </c>
      <c r="Z4236">
        <v>1098824</v>
      </c>
      <c r="AA4236" t="s">
        <v>146</v>
      </c>
      <c r="AB4236">
        <v>111</v>
      </c>
      <c r="AC4236" t="s">
        <v>10</v>
      </c>
      <c r="AD4236" t="s">
        <v>10</v>
      </c>
      <c r="AE4236">
        <v>885</v>
      </c>
    </row>
    <row r="4237" spans="1:31" x14ac:dyDescent="0.25">
      <c r="A4237">
        <v>345</v>
      </c>
      <c r="B4237">
        <v>345</v>
      </c>
      <c r="C4237">
        <v>1130</v>
      </c>
      <c r="D4237">
        <v>296.39999999999998</v>
      </c>
      <c r="E4237" s="3">
        <v>41674</v>
      </c>
      <c r="F4237" s="15">
        <f t="shared" si="132"/>
        <v>2014</v>
      </c>
      <c r="G4237" s="3">
        <f t="shared" si="133"/>
        <v>41698</v>
      </c>
      <c r="H4237" t="s">
        <v>142</v>
      </c>
      <c r="I4237" t="s">
        <v>175</v>
      </c>
      <c r="J4237" t="b">
        <v>0</v>
      </c>
      <c r="K4237" t="s">
        <v>169</v>
      </c>
      <c r="L4237">
        <v>96128</v>
      </c>
      <c r="M4237">
        <v>1287</v>
      </c>
      <c r="N4237">
        <v>174620</v>
      </c>
      <c r="S4237" t="s">
        <v>167</v>
      </c>
      <c r="W4237">
        <v>2</v>
      </c>
      <c r="X4237">
        <v>14</v>
      </c>
      <c r="Y4237">
        <v>8</v>
      </c>
      <c r="Z4237">
        <v>1099394</v>
      </c>
      <c r="AA4237" t="s">
        <v>146</v>
      </c>
      <c r="AB4237">
        <v>111</v>
      </c>
      <c r="AC4237" t="s">
        <v>10</v>
      </c>
      <c r="AD4237" t="s">
        <v>10</v>
      </c>
      <c r="AE4237">
        <v>891</v>
      </c>
    </row>
    <row r="4238" spans="1:31" x14ac:dyDescent="0.25">
      <c r="A4238">
        <v>345</v>
      </c>
      <c r="B4238">
        <v>345</v>
      </c>
      <c r="C4238">
        <v>1130</v>
      </c>
      <c r="D4238">
        <v>74.099999999999994</v>
      </c>
      <c r="E4238" s="3">
        <v>41685</v>
      </c>
      <c r="F4238" s="15">
        <f t="shared" si="132"/>
        <v>2014</v>
      </c>
      <c r="G4238" s="3">
        <f t="shared" si="133"/>
        <v>41698</v>
      </c>
      <c r="H4238" t="s">
        <v>142</v>
      </c>
      <c r="I4238" t="s">
        <v>168</v>
      </c>
      <c r="J4238" t="b">
        <v>0</v>
      </c>
      <c r="K4238" t="s">
        <v>169</v>
      </c>
      <c r="L4238">
        <v>96127</v>
      </c>
      <c r="M4238">
        <v>1290</v>
      </c>
      <c r="N4238">
        <v>174703</v>
      </c>
      <c r="S4238" t="s">
        <v>167</v>
      </c>
      <c r="W4238">
        <v>2</v>
      </c>
      <c r="X4238">
        <v>14</v>
      </c>
      <c r="Y4238">
        <v>2</v>
      </c>
      <c r="Z4238">
        <v>1099720</v>
      </c>
      <c r="AA4238" t="s">
        <v>146</v>
      </c>
      <c r="AB4238">
        <v>110</v>
      </c>
      <c r="AC4238" t="s">
        <v>10</v>
      </c>
      <c r="AD4238" t="s">
        <v>10</v>
      </c>
      <c r="AE4238">
        <v>668</v>
      </c>
    </row>
    <row r="4239" spans="1:31" x14ac:dyDescent="0.25">
      <c r="A4239">
        <v>345</v>
      </c>
      <c r="B4239">
        <v>345</v>
      </c>
      <c r="C4239">
        <v>1130</v>
      </c>
      <c r="D4239">
        <v>74.099999999999994</v>
      </c>
      <c r="E4239" s="3">
        <v>41685</v>
      </c>
      <c r="F4239" s="15">
        <f t="shared" si="132"/>
        <v>2014</v>
      </c>
      <c r="G4239" s="3">
        <f t="shared" si="133"/>
        <v>41698</v>
      </c>
      <c r="H4239" t="s">
        <v>142</v>
      </c>
      <c r="I4239" t="s">
        <v>168</v>
      </c>
      <c r="J4239" t="b">
        <v>0</v>
      </c>
      <c r="K4239" t="s">
        <v>169</v>
      </c>
      <c r="L4239">
        <v>96127</v>
      </c>
      <c r="M4239">
        <v>1290</v>
      </c>
      <c r="N4239">
        <v>174703</v>
      </c>
      <c r="S4239" t="s">
        <v>167</v>
      </c>
      <c r="W4239">
        <v>2</v>
      </c>
      <c r="X4239">
        <v>14</v>
      </c>
      <c r="Y4239">
        <v>2</v>
      </c>
      <c r="Z4239">
        <v>1099720</v>
      </c>
      <c r="AA4239" t="s">
        <v>146</v>
      </c>
      <c r="AB4239">
        <v>110</v>
      </c>
      <c r="AC4239" t="s">
        <v>10</v>
      </c>
      <c r="AD4239" t="s">
        <v>10</v>
      </c>
      <c r="AE4239">
        <v>669</v>
      </c>
    </row>
    <row r="4240" spans="1:31" x14ac:dyDescent="0.25">
      <c r="A4240">
        <v>345</v>
      </c>
      <c r="B4240">
        <v>345</v>
      </c>
      <c r="C4240">
        <v>1130</v>
      </c>
      <c r="D4240">
        <v>37.049999999999997</v>
      </c>
      <c r="E4240" s="3">
        <v>41685</v>
      </c>
      <c r="F4240" s="15">
        <f t="shared" si="132"/>
        <v>2014</v>
      </c>
      <c r="G4240" s="3">
        <f t="shared" si="133"/>
        <v>41698</v>
      </c>
      <c r="H4240" t="s">
        <v>142</v>
      </c>
      <c r="I4240" t="s">
        <v>168</v>
      </c>
      <c r="J4240" t="b">
        <v>0</v>
      </c>
      <c r="K4240" t="s">
        <v>169</v>
      </c>
      <c r="L4240">
        <v>96127</v>
      </c>
      <c r="M4240">
        <v>1290</v>
      </c>
      <c r="N4240">
        <v>174703</v>
      </c>
      <c r="S4240" t="s">
        <v>167</v>
      </c>
      <c r="W4240">
        <v>2</v>
      </c>
      <c r="X4240">
        <v>14</v>
      </c>
      <c r="Y4240">
        <v>1</v>
      </c>
      <c r="Z4240">
        <v>1099720</v>
      </c>
      <c r="AA4240" t="s">
        <v>146</v>
      </c>
      <c r="AB4240">
        <v>110</v>
      </c>
      <c r="AC4240" t="s">
        <v>10</v>
      </c>
      <c r="AD4240" t="s">
        <v>10</v>
      </c>
      <c r="AE4240">
        <v>670</v>
      </c>
    </row>
    <row r="4241" spans="1:31" x14ac:dyDescent="0.25">
      <c r="A4241">
        <v>345</v>
      </c>
      <c r="B4241">
        <v>345</v>
      </c>
      <c r="C4241">
        <v>1130</v>
      </c>
      <c r="D4241">
        <v>37.049999999999997</v>
      </c>
      <c r="E4241" s="3">
        <v>41685</v>
      </c>
      <c r="F4241" s="15">
        <f t="shared" si="132"/>
        <v>2014</v>
      </c>
      <c r="G4241" s="3">
        <f t="shared" si="133"/>
        <v>41698</v>
      </c>
      <c r="H4241" t="s">
        <v>142</v>
      </c>
      <c r="I4241" t="s">
        <v>168</v>
      </c>
      <c r="J4241" t="b">
        <v>0</v>
      </c>
      <c r="K4241" t="s">
        <v>169</v>
      </c>
      <c r="L4241">
        <v>96127</v>
      </c>
      <c r="M4241">
        <v>1290</v>
      </c>
      <c r="N4241">
        <v>174703</v>
      </c>
      <c r="S4241" t="s">
        <v>167</v>
      </c>
      <c r="W4241">
        <v>2</v>
      </c>
      <c r="X4241">
        <v>14</v>
      </c>
      <c r="Y4241">
        <v>1</v>
      </c>
      <c r="Z4241">
        <v>1099720</v>
      </c>
      <c r="AA4241" t="s">
        <v>146</v>
      </c>
      <c r="AB4241">
        <v>110</v>
      </c>
      <c r="AC4241" t="s">
        <v>10</v>
      </c>
      <c r="AD4241" t="s">
        <v>10</v>
      </c>
      <c r="AE4241">
        <v>671</v>
      </c>
    </row>
    <row r="4242" spans="1:31" x14ac:dyDescent="0.25">
      <c r="A4242">
        <v>345</v>
      </c>
      <c r="B4242">
        <v>345</v>
      </c>
      <c r="C4242">
        <v>1130</v>
      </c>
      <c r="D4242">
        <v>37.049999999999997</v>
      </c>
      <c r="E4242" s="3">
        <v>41685</v>
      </c>
      <c r="F4242" s="15">
        <f t="shared" si="132"/>
        <v>2014</v>
      </c>
      <c r="G4242" s="3">
        <f t="shared" si="133"/>
        <v>41698</v>
      </c>
      <c r="H4242" t="s">
        <v>142</v>
      </c>
      <c r="I4242" t="s">
        <v>168</v>
      </c>
      <c r="J4242" t="b">
        <v>0</v>
      </c>
      <c r="K4242" t="s">
        <v>169</v>
      </c>
      <c r="L4242">
        <v>96128</v>
      </c>
      <c r="M4242">
        <v>1290</v>
      </c>
      <c r="N4242">
        <v>174703</v>
      </c>
      <c r="S4242" t="s">
        <v>167</v>
      </c>
      <c r="W4242">
        <v>2</v>
      </c>
      <c r="X4242">
        <v>14</v>
      </c>
      <c r="Y4242">
        <v>1</v>
      </c>
      <c r="Z4242">
        <v>1099720</v>
      </c>
      <c r="AA4242" t="s">
        <v>146</v>
      </c>
      <c r="AB4242">
        <v>110</v>
      </c>
      <c r="AC4242" t="s">
        <v>10</v>
      </c>
      <c r="AD4242" t="s">
        <v>10</v>
      </c>
      <c r="AE4242">
        <v>672</v>
      </c>
    </row>
    <row r="4243" spans="1:31" x14ac:dyDescent="0.25">
      <c r="A4243">
        <v>345</v>
      </c>
      <c r="B4243">
        <v>345</v>
      </c>
      <c r="C4243">
        <v>1130</v>
      </c>
      <c r="D4243">
        <v>74.099999999999994</v>
      </c>
      <c r="E4243" s="3">
        <v>41685</v>
      </c>
      <c r="F4243" s="15">
        <f t="shared" si="132"/>
        <v>2014</v>
      </c>
      <c r="G4243" s="3">
        <f t="shared" si="133"/>
        <v>41698</v>
      </c>
      <c r="H4243" t="s">
        <v>142</v>
      </c>
      <c r="I4243" t="s">
        <v>168</v>
      </c>
      <c r="J4243" t="b">
        <v>0</v>
      </c>
      <c r="K4243" t="s">
        <v>169</v>
      </c>
      <c r="L4243">
        <v>96128</v>
      </c>
      <c r="M4243">
        <v>1290</v>
      </c>
      <c r="N4243">
        <v>174703</v>
      </c>
      <c r="S4243" t="s">
        <v>167</v>
      </c>
      <c r="W4243">
        <v>2</v>
      </c>
      <c r="X4243">
        <v>14</v>
      </c>
      <c r="Y4243">
        <v>2</v>
      </c>
      <c r="Z4243">
        <v>1099720</v>
      </c>
      <c r="AA4243" t="s">
        <v>146</v>
      </c>
      <c r="AB4243">
        <v>110</v>
      </c>
      <c r="AC4243" t="s">
        <v>10</v>
      </c>
      <c r="AD4243" t="s">
        <v>10</v>
      </c>
      <c r="AE4243">
        <v>673</v>
      </c>
    </row>
    <row r="4244" spans="1:31" x14ac:dyDescent="0.25">
      <c r="A4244">
        <v>345</v>
      </c>
      <c r="B4244">
        <v>345</v>
      </c>
      <c r="C4244">
        <v>1130</v>
      </c>
      <c r="D4244">
        <v>37.049999999999997</v>
      </c>
      <c r="E4244" s="3">
        <v>41685</v>
      </c>
      <c r="F4244" s="15">
        <f t="shared" si="132"/>
        <v>2014</v>
      </c>
      <c r="G4244" s="3">
        <f t="shared" si="133"/>
        <v>41698</v>
      </c>
      <c r="H4244" t="s">
        <v>142</v>
      </c>
      <c r="I4244" t="s">
        <v>168</v>
      </c>
      <c r="J4244" t="b">
        <v>0</v>
      </c>
      <c r="K4244" t="s">
        <v>169</v>
      </c>
      <c r="L4244">
        <v>96128</v>
      </c>
      <c r="M4244">
        <v>1290</v>
      </c>
      <c r="N4244">
        <v>174703</v>
      </c>
      <c r="S4244" t="s">
        <v>167</v>
      </c>
      <c r="W4244">
        <v>2</v>
      </c>
      <c r="X4244">
        <v>14</v>
      </c>
      <c r="Y4244">
        <v>1</v>
      </c>
      <c r="Z4244">
        <v>1099720</v>
      </c>
      <c r="AA4244" t="s">
        <v>146</v>
      </c>
      <c r="AB4244">
        <v>110</v>
      </c>
      <c r="AC4244" t="s">
        <v>10</v>
      </c>
      <c r="AD4244" t="s">
        <v>10</v>
      </c>
      <c r="AE4244">
        <v>674</v>
      </c>
    </row>
    <row r="4245" spans="1:31" x14ac:dyDescent="0.25">
      <c r="A4245">
        <v>345</v>
      </c>
      <c r="B4245">
        <v>345</v>
      </c>
      <c r="C4245">
        <v>1130</v>
      </c>
      <c r="D4245">
        <v>74.099999999999994</v>
      </c>
      <c r="E4245" s="3">
        <v>41685</v>
      </c>
      <c r="F4245" s="15">
        <f t="shared" si="132"/>
        <v>2014</v>
      </c>
      <c r="G4245" s="3">
        <f t="shared" si="133"/>
        <v>41698</v>
      </c>
      <c r="H4245" t="s">
        <v>142</v>
      </c>
      <c r="I4245" t="s">
        <v>168</v>
      </c>
      <c r="J4245" t="b">
        <v>0</v>
      </c>
      <c r="K4245" t="s">
        <v>169</v>
      </c>
      <c r="L4245">
        <v>96128</v>
      </c>
      <c r="M4245">
        <v>1290</v>
      </c>
      <c r="N4245">
        <v>174703</v>
      </c>
      <c r="S4245" t="s">
        <v>167</v>
      </c>
      <c r="W4245">
        <v>2</v>
      </c>
      <c r="X4245">
        <v>14</v>
      </c>
      <c r="Y4245">
        <v>2</v>
      </c>
      <c r="Z4245">
        <v>1099720</v>
      </c>
      <c r="AA4245" t="s">
        <v>146</v>
      </c>
      <c r="AB4245">
        <v>110</v>
      </c>
      <c r="AC4245" t="s">
        <v>10</v>
      </c>
      <c r="AD4245" t="s">
        <v>10</v>
      </c>
      <c r="AE4245">
        <v>675</v>
      </c>
    </row>
    <row r="4246" spans="1:31" x14ac:dyDescent="0.25">
      <c r="A4246">
        <v>345</v>
      </c>
      <c r="B4246">
        <v>345</v>
      </c>
      <c r="C4246">
        <v>1130</v>
      </c>
      <c r="D4246">
        <v>37.049999999999997</v>
      </c>
      <c r="E4246" s="3">
        <v>41685</v>
      </c>
      <c r="F4246" s="15">
        <f t="shared" si="132"/>
        <v>2014</v>
      </c>
      <c r="G4246" s="3">
        <f t="shared" si="133"/>
        <v>41698</v>
      </c>
      <c r="H4246" t="s">
        <v>142</v>
      </c>
      <c r="I4246" t="s">
        <v>168</v>
      </c>
      <c r="J4246" t="b">
        <v>0</v>
      </c>
      <c r="K4246" t="s">
        <v>169</v>
      </c>
      <c r="L4246">
        <v>96128</v>
      </c>
      <c r="M4246">
        <v>1290</v>
      </c>
      <c r="N4246">
        <v>174703</v>
      </c>
      <c r="S4246" t="s">
        <v>167</v>
      </c>
      <c r="W4246">
        <v>2</v>
      </c>
      <c r="X4246">
        <v>14</v>
      </c>
      <c r="Y4246">
        <v>1</v>
      </c>
      <c r="Z4246">
        <v>1099720</v>
      </c>
      <c r="AA4246" t="s">
        <v>146</v>
      </c>
      <c r="AB4246">
        <v>110</v>
      </c>
      <c r="AC4246" t="s">
        <v>10</v>
      </c>
      <c r="AD4246" t="s">
        <v>10</v>
      </c>
      <c r="AE4246">
        <v>676</v>
      </c>
    </row>
    <row r="4247" spans="1:31" x14ac:dyDescent="0.25">
      <c r="A4247">
        <v>345</v>
      </c>
      <c r="B4247">
        <v>345</v>
      </c>
      <c r="C4247">
        <v>1130</v>
      </c>
      <c r="D4247">
        <v>37.049999999999997</v>
      </c>
      <c r="E4247" s="3">
        <v>41685</v>
      </c>
      <c r="F4247" s="15">
        <f t="shared" si="132"/>
        <v>2014</v>
      </c>
      <c r="G4247" s="3">
        <f t="shared" si="133"/>
        <v>41698</v>
      </c>
      <c r="H4247" t="s">
        <v>142</v>
      </c>
      <c r="I4247" t="s">
        <v>168</v>
      </c>
      <c r="J4247" t="b">
        <v>0</v>
      </c>
      <c r="K4247" t="s">
        <v>169</v>
      </c>
      <c r="L4247">
        <v>96128</v>
      </c>
      <c r="M4247">
        <v>1290</v>
      </c>
      <c r="N4247">
        <v>174703</v>
      </c>
      <c r="S4247" t="s">
        <v>167</v>
      </c>
      <c r="W4247">
        <v>2</v>
      </c>
      <c r="X4247">
        <v>14</v>
      </c>
      <c r="Y4247">
        <v>1</v>
      </c>
      <c r="Z4247">
        <v>1099720</v>
      </c>
      <c r="AA4247" t="s">
        <v>146</v>
      </c>
      <c r="AB4247">
        <v>110</v>
      </c>
      <c r="AC4247" t="s">
        <v>10</v>
      </c>
      <c r="AD4247" t="s">
        <v>10</v>
      </c>
      <c r="AE4247">
        <v>677</v>
      </c>
    </row>
    <row r="4248" spans="1:31" x14ac:dyDescent="0.25">
      <c r="A4248">
        <v>345</v>
      </c>
      <c r="B4248">
        <v>345</v>
      </c>
      <c r="C4248">
        <v>1130</v>
      </c>
      <c r="D4248">
        <v>111.15</v>
      </c>
      <c r="E4248" s="3">
        <v>41688</v>
      </c>
      <c r="F4248" s="15">
        <f t="shared" si="132"/>
        <v>2014</v>
      </c>
      <c r="G4248" s="3">
        <f t="shared" si="133"/>
        <v>41698</v>
      </c>
      <c r="H4248" t="s">
        <v>142</v>
      </c>
      <c r="I4248" t="s">
        <v>358</v>
      </c>
      <c r="J4248" t="b">
        <v>0</v>
      </c>
      <c r="K4248" t="s">
        <v>169</v>
      </c>
      <c r="L4248">
        <v>96127</v>
      </c>
      <c r="M4248">
        <v>1293</v>
      </c>
      <c r="N4248">
        <v>175199</v>
      </c>
      <c r="S4248" t="s">
        <v>167</v>
      </c>
      <c r="W4248">
        <v>2</v>
      </c>
      <c r="X4248">
        <v>14</v>
      </c>
      <c r="Y4248">
        <v>3</v>
      </c>
      <c r="Z4248">
        <v>1098828</v>
      </c>
      <c r="AA4248" t="s">
        <v>146</v>
      </c>
      <c r="AB4248">
        <v>111</v>
      </c>
      <c r="AC4248" t="s">
        <v>10</v>
      </c>
      <c r="AD4248" t="s">
        <v>10</v>
      </c>
      <c r="AE4248">
        <v>849</v>
      </c>
    </row>
    <row r="4249" spans="1:31" x14ac:dyDescent="0.25">
      <c r="A4249">
        <v>345</v>
      </c>
      <c r="B4249">
        <v>345</v>
      </c>
      <c r="C4249">
        <v>1130</v>
      </c>
      <c r="D4249">
        <v>296.39999999999998</v>
      </c>
      <c r="E4249" s="3">
        <v>41688</v>
      </c>
      <c r="F4249" s="15">
        <f t="shared" si="132"/>
        <v>2014</v>
      </c>
      <c r="G4249" s="3">
        <f t="shared" si="133"/>
        <v>41698</v>
      </c>
      <c r="H4249" t="s">
        <v>142</v>
      </c>
      <c r="I4249" t="s">
        <v>171</v>
      </c>
      <c r="J4249" t="b">
        <v>0</v>
      </c>
      <c r="K4249" t="s">
        <v>169</v>
      </c>
      <c r="L4249">
        <v>96128</v>
      </c>
      <c r="M4249">
        <v>1293</v>
      </c>
      <c r="N4249">
        <v>175199</v>
      </c>
      <c r="S4249" t="s">
        <v>167</v>
      </c>
      <c r="W4249">
        <v>2</v>
      </c>
      <c r="X4249">
        <v>14</v>
      </c>
      <c r="Y4249">
        <v>8</v>
      </c>
      <c r="Z4249">
        <v>1098824</v>
      </c>
      <c r="AA4249" t="s">
        <v>146</v>
      </c>
      <c r="AB4249">
        <v>111</v>
      </c>
      <c r="AC4249" t="s">
        <v>10</v>
      </c>
      <c r="AD4249" t="s">
        <v>10</v>
      </c>
      <c r="AE4249">
        <v>850</v>
      </c>
    </row>
    <row r="4250" spans="1:31" x14ac:dyDescent="0.25">
      <c r="A4250">
        <v>345</v>
      </c>
      <c r="B4250">
        <v>345</v>
      </c>
      <c r="C4250">
        <v>1130</v>
      </c>
      <c r="D4250">
        <v>111.15</v>
      </c>
      <c r="E4250" s="3">
        <v>41688</v>
      </c>
      <c r="F4250" s="15">
        <f t="shared" si="132"/>
        <v>2014</v>
      </c>
      <c r="G4250" s="3">
        <f t="shared" si="133"/>
        <v>41698</v>
      </c>
      <c r="H4250" t="s">
        <v>142</v>
      </c>
      <c r="I4250" t="s">
        <v>225</v>
      </c>
      <c r="J4250" t="b">
        <v>0</v>
      </c>
      <c r="K4250" t="s">
        <v>169</v>
      </c>
      <c r="L4250">
        <v>96127</v>
      </c>
      <c r="M4250">
        <v>1293</v>
      </c>
      <c r="N4250">
        <v>175199</v>
      </c>
      <c r="S4250" t="s">
        <v>167</v>
      </c>
      <c r="W4250">
        <v>2</v>
      </c>
      <c r="X4250">
        <v>14</v>
      </c>
      <c r="Y4250">
        <v>3</v>
      </c>
      <c r="Z4250">
        <v>1099936</v>
      </c>
      <c r="AA4250" t="s">
        <v>146</v>
      </c>
      <c r="AB4250">
        <v>111</v>
      </c>
      <c r="AC4250" t="s">
        <v>10</v>
      </c>
      <c r="AD4250" t="s">
        <v>10</v>
      </c>
      <c r="AE4250">
        <v>855</v>
      </c>
    </row>
    <row r="4251" spans="1:31" x14ac:dyDescent="0.25">
      <c r="A4251">
        <v>345</v>
      </c>
      <c r="B4251">
        <v>345</v>
      </c>
      <c r="C4251">
        <v>1130</v>
      </c>
      <c r="D4251">
        <v>37.049999999999997</v>
      </c>
      <c r="E4251" s="3">
        <v>41688</v>
      </c>
      <c r="F4251" s="15">
        <f t="shared" si="132"/>
        <v>2014</v>
      </c>
      <c r="G4251" s="3">
        <f t="shared" si="133"/>
        <v>41698</v>
      </c>
      <c r="H4251" t="s">
        <v>142</v>
      </c>
      <c r="I4251" t="s">
        <v>172</v>
      </c>
      <c r="J4251" t="b">
        <v>0</v>
      </c>
      <c r="K4251" t="s">
        <v>1756</v>
      </c>
      <c r="L4251">
        <v>96128</v>
      </c>
      <c r="M4251">
        <v>1293</v>
      </c>
      <c r="N4251">
        <v>175199</v>
      </c>
      <c r="S4251" t="s">
        <v>167</v>
      </c>
      <c r="W4251">
        <v>2</v>
      </c>
      <c r="X4251">
        <v>14</v>
      </c>
      <c r="Y4251">
        <v>1</v>
      </c>
      <c r="Z4251">
        <v>1099579</v>
      </c>
      <c r="AA4251" t="s">
        <v>146</v>
      </c>
      <c r="AB4251">
        <v>111</v>
      </c>
      <c r="AC4251" t="s">
        <v>10</v>
      </c>
      <c r="AD4251" t="s">
        <v>10</v>
      </c>
      <c r="AE4251">
        <v>858</v>
      </c>
    </row>
    <row r="4252" spans="1:31" x14ac:dyDescent="0.25">
      <c r="A4252">
        <v>345</v>
      </c>
      <c r="B4252">
        <v>345</v>
      </c>
      <c r="C4252">
        <v>1130</v>
      </c>
      <c r="D4252">
        <v>296.39999999999998</v>
      </c>
      <c r="E4252" s="3">
        <v>41688</v>
      </c>
      <c r="F4252" s="15">
        <f t="shared" si="132"/>
        <v>2014</v>
      </c>
      <c r="G4252" s="3">
        <f t="shared" si="133"/>
        <v>41698</v>
      </c>
      <c r="H4252" t="s">
        <v>142</v>
      </c>
      <c r="I4252" t="s">
        <v>175</v>
      </c>
      <c r="J4252" t="b">
        <v>0</v>
      </c>
      <c r="K4252" t="s">
        <v>169</v>
      </c>
      <c r="L4252">
        <v>96128</v>
      </c>
      <c r="M4252">
        <v>1293</v>
      </c>
      <c r="N4252">
        <v>175199</v>
      </c>
      <c r="S4252" t="s">
        <v>167</v>
      </c>
      <c r="W4252">
        <v>2</v>
      </c>
      <c r="X4252">
        <v>14</v>
      </c>
      <c r="Y4252">
        <v>8</v>
      </c>
      <c r="Z4252">
        <v>1099394</v>
      </c>
      <c r="AA4252" t="s">
        <v>146</v>
      </c>
      <c r="AB4252">
        <v>111</v>
      </c>
      <c r="AC4252" t="s">
        <v>10</v>
      </c>
      <c r="AD4252" t="s">
        <v>10</v>
      </c>
      <c r="AE4252">
        <v>859</v>
      </c>
    </row>
    <row r="4253" spans="1:31" x14ac:dyDescent="0.25">
      <c r="A4253">
        <v>345</v>
      </c>
      <c r="B4253">
        <v>345</v>
      </c>
      <c r="C4253">
        <v>1130</v>
      </c>
      <c r="D4253">
        <v>74.099999999999994</v>
      </c>
      <c r="E4253" s="3">
        <v>41698</v>
      </c>
      <c r="F4253" s="15">
        <f t="shared" si="132"/>
        <v>2014</v>
      </c>
      <c r="G4253" s="3">
        <f t="shared" si="133"/>
        <v>41698</v>
      </c>
      <c r="H4253" t="s">
        <v>142</v>
      </c>
      <c r="I4253" t="s">
        <v>168</v>
      </c>
      <c r="J4253" t="b">
        <v>0</v>
      </c>
      <c r="K4253" t="s">
        <v>169</v>
      </c>
      <c r="L4253">
        <v>96128</v>
      </c>
      <c r="M4253">
        <v>1296</v>
      </c>
      <c r="N4253">
        <v>175551</v>
      </c>
      <c r="S4253" t="s">
        <v>167</v>
      </c>
      <c r="W4253">
        <v>2</v>
      </c>
      <c r="X4253">
        <v>14</v>
      </c>
      <c r="Y4253">
        <v>2</v>
      </c>
      <c r="Z4253">
        <v>1099720</v>
      </c>
      <c r="AA4253" t="s">
        <v>146</v>
      </c>
      <c r="AB4253">
        <v>110</v>
      </c>
      <c r="AC4253" t="s">
        <v>10</v>
      </c>
      <c r="AD4253" t="s">
        <v>10</v>
      </c>
      <c r="AE4253">
        <v>679</v>
      </c>
    </row>
    <row r="4254" spans="1:31" x14ac:dyDescent="0.25">
      <c r="A4254">
        <v>345</v>
      </c>
      <c r="B4254">
        <v>345</v>
      </c>
      <c r="C4254">
        <v>1130</v>
      </c>
      <c r="D4254">
        <v>148.19999999999999</v>
      </c>
      <c r="E4254" s="3">
        <v>41698</v>
      </c>
      <c r="F4254" s="15">
        <f t="shared" si="132"/>
        <v>2014</v>
      </c>
      <c r="G4254" s="3">
        <f t="shared" si="133"/>
        <v>41698</v>
      </c>
      <c r="H4254" t="s">
        <v>142</v>
      </c>
      <c r="I4254" t="s">
        <v>168</v>
      </c>
      <c r="J4254" t="b">
        <v>0</v>
      </c>
      <c r="K4254" t="s">
        <v>169</v>
      </c>
      <c r="L4254">
        <v>96128</v>
      </c>
      <c r="M4254">
        <v>1296</v>
      </c>
      <c r="N4254">
        <v>175551</v>
      </c>
      <c r="S4254" t="s">
        <v>167</v>
      </c>
      <c r="W4254">
        <v>2</v>
      </c>
      <c r="X4254">
        <v>14</v>
      </c>
      <c r="Y4254">
        <v>4</v>
      </c>
      <c r="Z4254">
        <v>1099720</v>
      </c>
      <c r="AA4254" t="s">
        <v>146</v>
      </c>
      <c r="AB4254">
        <v>110</v>
      </c>
      <c r="AC4254" t="s">
        <v>10</v>
      </c>
      <c r="AD4254" t="s">
        <v>10</v>
      </c>
      <c r="AE4254">
        <v>680</v>
      </c>
    </row>
    <row r="4255" spans="1:31" x14ac:dyDescent="0.25">
      <c r="A4255">
        <v>345</v>
      </c>
      <c r="B4255">
        <v>345</v>
      </c>
      <c r="C4255">
        <v>1130</v>
      </c>
      <c r="D4255">
        <v>74.099999999999994</v>
      </c>
      <c r="E4255" s="3">
        <v>41698</v>
      </c>
      <c r="F4255" s="15">
        <f t="shared" si="132"/>
        <v>2014</v>
      </c>
      <c r="G4255" s="3">
        <f t="shared" si="133"/>
        <v>41698</v>
      </c>
      <c r="H4255" t="s">
        <v>142</v>
      </c>
      <c r="I4255" t="s">
        <v>168</v>
      </c>
      <c r="J4255" t="b">
        <v>0</v>
      </c>
      <c r="K4255" t="s">
        <v>169</v>
      </c>
      <c r="L4255">
        <v>96128</v>
      </c>
      <c r="M4255">
        <v>1296</v>
      </c>
      <c r="N4255">
        <v>175551</v>
      </c>
      <c r="S4255" t="s">
        <v>167</v>
      </c>
      <c r="W4255">
        <v>2</v>
      </c>
      <c r="X4255">
        <v>14</v>
      </c>
      <c r="Y4255">
        <v>2</v>
      </c>
      <c r="Z4255">
        <v>1099720</v>
      </c>
      <c r="AA4255" t="s">
        <v>146</v>
      </c>
      <c r="AB4255">
        <v>110</v>
      </c>
      <c r="AC4255" t="s">
        <v>10</v>
      </c>
      <c r="AD4255" t="s">
        <v>10</v>
      </c>
      <c r="AE4255">
        <v>681</v>
      </c>
    </row>
    <row r="4256" spans="1:31" x14ac:dyDescent="0.25">
      <c r="A4256">
        <v>345</v>
      </c>
      <c r="B4256">
        <v>345</v>
      </c>
      <c r="C4256">
        <v>1130</v>
      </c>
      <c r="D4256">
        <v>148.19999999999999</v>
      </c>
      <c r="E4256" s="3">
        <v>41698</v>
      </c>
      <c r="F4256" s="15">
        <f t="shared" si="132"/>
        <v>2014</v>
      </c>
      <c r="G4256" s="3">
        <f t="shared" si="133"/>
        <v>41698</v>
      </c>
      <c r="H4256" t="s">
        <v>142</v>
      </c>
      <c r="I4256" t="s">
        <v>168</v>
      </c>
      <c r="J4256" t="b">
        <v>0</v>
      </c>
      <c r="K4256" t="s">
        <v>169</v>
      </c>
      <c r="L4256">
        <v>96128</v>
      </c>
      <c r="M4256">
        <v>1296</v>
      </c>
      <c r="N4256">
        <v>175551</v>
      </c>
      <c r="S4256" t="s">
        <v>167</v>
      </c>
      <c r="W4256">
        <v>2</v>
      </c>
      <c r="X4256">
        <v>14</v>
      </c>
      <c r="Y4256">
        <v>4</v>
      </c>
      <c r="Z4256">
        <v>1099720</v>
      </c>
      <c r="AA4256" t="s">
        <v>146</v>
      </c>
      <c r="AB4256">
        <v>110</v>
      </c>
      <c r="AC4256" t="s">
        <v>10</v>
      </c>
      <c r="AD4256" t="s">
        <v>10</v>
      </c>
      <c r="AE4256">
        <v>682</v>
      </c>
    </row>
    <row r="4257" spans="1:31" x14ac:dyDescent="0.25">
      <c r="A4257">
        <v>345</v>
      </c>
      <c r="B4257">
        <v>345</v>
      </c>
      <c r="C4257">
        <v>1130</v>
      </c>
      <c r="D4257">
        <v>37.049999999999997</v>
      </c>
      <c r="E4257" s="3">
        <v>41698</v>
      </c>
      <c r="F4257" s="15">
        <f t="shared" si="132"/>
        <v>2014</v>
      </c>
      <c r="G4257" s="3">
        <f t="shared" si="133"/>
        <v>41698</v>
      </c>
      <c r="H4257" t="s">
        <v>142</v>
      </c>
      <c r="I4257" t="s">
        <v>168</v>
      </c>
      <c r="J4257" t="b">
        <v>0</v>
      </c>
      <c r="K4257" t="s">
        <v>169</v>
      </c>
      <c r="L4257">
        <v>96128</v>
      </c>
      <c r="M4257">
        <v>1296</v>
      </c>
      <c r="N4257">
        <v>175551</v>
      </c>
      <c r="S4257" t="s">
        <v>167</v>
      </c>
      <c r="W4257">
        <v>2</v>
      </c>
      <c r="X4257">
        <v>14</v>
      </c>
      <c r="Y4257">
        <v>1</v>
      </c>
      <c r="Z4257">
        <v>1099720</v>
      </c>
      <c r="AA4257" t="s">
        <v>146</v>
      </c>
      <c r="AB4257">
        <v>110</v>
      </c>
      <c r="AC4257" t="s">
        <v>10</v>
      </c>
      <c r="AD4257" t="s">
        <v>10</v>
      </c>
      <c r="AE4257">
        <v>683</v>
      </c>
    </row>
    <row r="4258" spans="1:31" x14ac:dyDescent="0.25">
      <c r="A4258">
        <v>345</v>
      </c>
      <c r="B4258">
        <v>345</v>
      </c>
      <c r="C4258">
        <v>1130</v>
      </c>
      <c r="D4258">
        <v>148.19999999999999</v>
      </c>
      <c r="E4258" s="3">
        <v>41702</v>
      </c>
      <c r="F4258" s="15">
        <f t="shared" si="132"/>
        <v>2014</v>
      </c>
      <c r="G4258" s="3">
        <f t="shared" si="133"/>
        <v>41729</v>
      </c>
      <c r="H4258" t="s">
        <v>142</v>
      </c>
      <c r="I4258" t="s">
        <v>170</v>
      </c>
      <c r="J4258" t="b">
        <v>0</v>
      </c>
      <c r="K4258" t="s">
        <v>1757</v>
      </c>
      <c r="L4258">
        <v>96128</v>
      </c>
      <c r="M4258">
        <v>1299</v>
      </c>
      <c r="N4258">
        <v>176405</v>
      </c>
      <c r="S4258" t="s">
        <v>167</v>
      </c>
      <c r="W4258">
        <v>3</v>
      </c>
      <c r="X4258">
        <v>14</v>
      </c>
      <c r="Y4258">
        <v>4</v>
      </c>
      <c r="Z4258">
        <v>1098822</v>
      </c>
      <c r="AA4258" t="s">
        <v>146</v>
      </c>
      <c r="AB4258">
        <v>110</v>
      </c>
      <c r="AC4258" t="s">
        <v>10</v>
      </c>
      <c r="AD4258" t="s">
        <v>10</v>
      </c>
      <c r="AE4258">
        <v>925</v>
      </c>
    </row>
    <row r="4259" spans="1:31" x14ac:dyDescent="0.25">
      <c r="A4259">
        <v>345</v>
      </c>
      <c r="B4259">
        <v>345</v>
      </c>
      <c r="C4259">
        <v>1130</v>
      </c>
      <c r="D4259">
        <v>37.049999999999997</v>
      </c>
      <c r="E4259" s="3">
        <v>41702</v>
      </c>
      <c r="F4259" s="15">
        <f t="shared" si="132"/>
        <v>2014</v>
      </c>
      <c r="G4259" s="3">
        <f t="shared" si="133"/>
        <v>41729</v>
      </c>
      <c r="H4259" t="s">
        <v>142</v>
      </c>
      <c r="I4259" t="s">
        <v>170</v>
      </c>
      <c r="J4259" t="b">
        <v>0</v>
      </c>
      <c r="K4259" t="s">
        <v>1757</v>
      </c>
      <c r="L4259">
        <v>96128</v>
      </c>
      <c r="M4259">
        <v>1299</v>
      </c>
      <c r="N4259">
        <v>176405</v>
      </c>
      <c r="S4259" t="s">
        <v>167</v>
      </c>
      <c r="W4259">
        <v>3</v>
      </c>
      <c r="X4259">
        <v>14</v>
      </c>
      <c r="Y4259">
        <v>1</v>
      </c>
      <c r="Z4259">
        <v>1098822</v>
      </c>
      <c r="AA4259" t="s">
        <v>146</v>
      </c>
      <c r="AB4259">
        <v>110</v>
      </c>
      <c r="AC4259" t="s">
        <v>10</v>
      </c>
      <c r="AD4259" t="s">
        <v>10</v>
      </c>
      <c r="AE4259">
        <v>926</v>
      </c>
    </row>
    <row r="4260" spans="1:31" x14ac:dyDescent="0.25">
      <c r="A4260">
        <v>345</v>
      </c>
      <c r="B4260">
        <v>345</v>
      </c>
      <c r="C4260">
        <v>1130</v>
      </c>
      <c r="D4260">
        <v>37.049999999999997</v>
      </c>
      <c r="E4260" s="3">
        <v>41702</v>
      </c>
      <c r="F4260" s="15">
        <f t="shared" si="132"/>
        <v>2014</v>
      </c>
      <c r="G4260" s="3">
        <f t="shared" si="133"/>
        <v>41729</v>
      </c>
      <c r="H4260" t="s">
        <v>142</v>
      </c>
      <c r="I4260" t="s">
        <v>171</v>
      </c>
      <c r="J4260" t="b">
        <v>0</v>
      </c>
      <c r="K4260" t="s">
        <v>169</v>
      </c>
      <c r="L4260">
        <v>96128</v>
      </c>
      <c r="M4260">
        <v>1299</v>
      </c>
      <c r="N4260">
        <v>176405</v>
      </c>
      <c r="S4260" t="s">
        <v>167</v>
      </c>
      <c r="W4260">
        <v>3</v>
      </c>
      <c r="X4260">
        <v>14</v>
      </c>
      <c r="Y4260">
        <v>1</v>
      </c>
      <c r="Z4260">
        <v>1098824</v>
      </c>
      <c r="AA4260" t="s">
        <v>146</v>
      </c>
      <c r="AB4260">
        <v>110</v>
      </c>
      <c r="AC4260" t="s">
        <v>10</v>
      </c>
      <c r="AD4260" t="s">
        <v>10</v>
      </c>
      <c r="AE4260">
        <v>927</v>
      </c>
    </row>
    <row r="4261" spans="1:31" x14ac:dyDescent="0.25">
      <c r="A4261">
        <v>345</v>
      </c>
      <c r="B4261">
        <v>345</v>
      </c>
      <c r="C4261">
        <v>1130</v>
      </c>
      <c r="D4261">
        <v>37.049999999999997</v>
      </c>
      <c r="E4261" s="3">
        <v>41702</v>
      </c>
      <c r="F4261" s="15">
        <f t="shared" si="132"/>
        <v>2014</v>
      </c>
      <c r="G4261" s="3">
        <f t="shared" si="133"/>
        <v>41729</v>
      </c>
      <c r="H4261" t="s">
        <v>142</v>
      </c>
      <c r="I4261" t="s">
        <v>171</v>
      </c>
      <c r="J4261" t="b">
        <v>0</v>
      </c>
      <c r="K4261" t="s">
        <v>169</v>
      </c>
      <c r="L4261">
        <v>96128</v>
      </c>
      <c r="M4261">
        <v>1299</v>
      </c>
      <c r="N4261">
        <v>176405</v>
      </c>
      <c r="S4261" t="s">
        <v>167</v>
      </c>
      <c r="W4261">
        <v>3</v>
      </c>
      <c r="X4261">
        <v>14</v>
      </c>
      <c r="Y4261">
        <v>1</v>
      </c>
      <c r="Z4261">
        <v>1098824</v>
      </c>
      <c r="AA4261" t="s">
        <v>146</v>
      </c>
      <c r="AB4261">
        <v>110</v>
      </c>
      <c r="AC4261" t="s">
        <v>10</v>
      </c>
      <c r="AD4261" t="s">
        <v>10</v>
      </c>
      <c r="AE4261">
        <v>928</v>
      </c>
    </row>
    <row r="4262" spans="1:31" x14ac:dyDescent="0.25">
      <c r="A4262">
        <v>345</v>
      </c>
      <c r="B4262">
        <v>345</v>
      </c>
      <c r="C4262">
        <v>1130</v>
      </c>
      <c r="D4262">
        <v>18.53</v>
      </c>
      <c r="E4262" s="3">
        <v>41702</v>
      </c>
      <c r="F4262" s="15">
        <f t="shared" si="132"/>
        <v>2014</v>
      </c>
      <c r="G4262" s="3">
        <f t="shared" si="133"/>
        <v>41729</v>
      </c>
      <c r="H4262" t="s">
        <v>142</v>
      </c>
      <c r="I4262" t="s">
        <v>172</v>
      </c>
      <c r="J4262" t="b">
        <v>0</v>
      </c>
      <c r="K4262" t="s">
        <v>1756</v>
      </c>
      <c r="L4262">
        <v>96128</v>
      </c>
      <c r="M4262">
        <v>1299</v>
      </c>
      <c r="N4262">
        <v>176405</v>
      </c>
      <c r="S4262" t="s">
        <v>167</v>
      </c>
      <c r="W4262">
        <v>3</v>
      </c>
      <c r="X4262">
        <v>14</v>
      </c>
      <c r="Y4262">
        <v>0.5</v>
      </c>
      <c r="Z4262">
        <v>1099579</v>
      </c>
      <c r="AA4262" t="s">
        <v>146</v>
      </c>
      <c r="AB4262">
        <v>110</v>
      </c>
      <c r="AC4262" t="s">
        <v>10</v>
      </c>
      <c r="AD4262" t="s">
        <v>10</v>
      </c>
      <c r="AE4262">
        <v>935</v>
      </c>
    </row>
    <row r="4263" spans="1:31" x14ac:dyDescent="0.25">
      <c r="A4263">
        <v>345</v>
      </c>
      <c r="B4263">
        <v>345</v>
      </c>
      <c r="C4263">
        <v>1130</v>
      </c>
      <c r="D4263">
        <v>37.049999999999997</v>
      </c>
      <c r="E4263" s="3">
        <v>41702</v>
      </c>
      <c r="F4263" s="15">
        <f t="shared" si="132"/>
        <v>2014</v>
      </c>
      <c r="G4263" s="3">
        <f t="shared" si="133"/>
        <v>41729</v>
      </c>
      <c r="H4263" t="s">
        <v>142</v>
      </c>
      <c r="I4263" t="s">
        <v>175</v>
      </c>
      <c r="J4263" t="b">
        <v>0</v>
      </c>
      <c r="K4263" t="s">
        <v>169</v>
      </c>
      <c r="L4263">
        <v>96128</v>
      </c>
      <c r="M4263">
        <v>1299</v>
      </c>
      <c r="N4263">
        <v>176405</v>
      </c>
      <c r="S4263" t="s">
        <v>167</v>
      </c>
      <c r="W4263">
        <v>3</v>
      </c>
      <c r="X4263">
        <v>14</v>
      </c>
      <c r="Y4263">
        <v>1</v>
      </c>
      <c r="Z4263">
        <v>1099394</v>
      </c>
      <c r="AA4263" t="s">
        <v>146</v>
      </c>
      <c r="AB4263">
        <v>110</v>
      </c>
      <c r="AC4263" t="s">
        <v>10</v>
      </c>
      <c r="AD4263" t="s">
        <v>10</v>
      </c>
      <c r="AE4263">
        <v>936</v>
      </c>
    </row>
    <row r="4264" spans="1:31" x14ac:dyDescent="0.25">
      <c r="A4264">
        <v>345</v>
      </c>
      <c r="B4264">
        <v>345</v>
      </c>
      <c r="C4264">
        <v>1130</v>
      </c>
      <c r="D4264">
        <v>37.049999999999997</v>
      </c>
      <c r="E4264" s="3">
        <v>41702</v>
      </c>
      <c r="F4264" s="15">
        <f t="shared" si="132"/>
        <v>2014</v>
      </c>
      <c r="G4264" s="3">
        <f t="shared" si="133"/>
        <v>41729</v>
      </c>
      <c r="H4264" t="s">
        <v>142</v>
      </c>
      <c r="I4264" t="s">
        <v>175</v>
      </c>
      <c r="J4264" t="b">
        <v>0</v>
      </c>
      <c r="K4264" t="s">
        <v>169</v>
      </c>
      <c r="L4264">
        <v>96128</v>
      </c>
      <c r="M4264">
        <v>1299</v>
      </c>
      <c r="N4264">
        <v>176405</v>
      </c>
      <c r="S4264" t="s">
        <v>167</v>
      </c>
      <c r="W4264">
        <v>3</v>
      </c>
      <c r="X4264">
        <v>14</v>
      </c>
      <c r="Y4264">
        <v>1</v>
      </c>
      <c r="Z4264">
        <v>1099394</v>
      </c>
      <c r="AA4264" t="s">
        <v>146</v>
      </c>
      <c r="AB4264">
        <v>110</v>
      </c>
      <c r="AC4264" t="s">
        <v>10</v>
      </c>
      <c r="AD4264" t="s">
        <v>10</v>
      </c>
      <c r="AE4264">
        <v>937</v>
      </c>
    </row>
    <row r="4265" spans="1:31" x14ac:dyDescent="0.25">
      <c r="A4265">
        <v>345</v>
      </c>
      <c r="B4265">
        <v>345</v>
      </c>
      <c r="C4265">
        <v>1130</v>
      </c>
      <c r="D4265">
        <v>37.049999999999997</v>
      </c>
      <c r="E4265" s="3">
        <v>41702</v>
      </c>
      <c r="F4265" s="15">
        <f t="shared" si="132"/>
        <v>2014</v>
      </c>
      <c r="G4265" s="3">
        <f t="shared" si="133"/>
        <v>41729</v>
      </c>
      <c r="H4265" t="s">
        <v>142</v>
      </c>
      <c r="I4265" t="s">
        <v>1298</v>
      </c>
      <c r="J4265" t="b">
        <v>0</v>
      </c>
      <c r="K4265" t="s">
        <v>169</v>
      </c>
      <c r="L4265">
        <v>96128</v>
      </c>
      <c r="M4265">
        <v>1299</v>
      </c>
      <c r="N4265">
        <v>176405</v>
      </c>
      <c r="S4265" t="s">
        <v>167</v>
      </c>
      <c r="W4265">
        <v>3</v>
      </c>
      <c r="X4265">
        <v>14</v>
      </c>
      <c r="Y4265">
        <v>1</v>
      </c>
      <c r="Z4265">
        <v>1099689</v>
      </c>
      <c r="AA4265" t="s">
        <v>146</v>
      </c>
      <c r="AB4265">
        <v>110</v>
      </c>
      <c r="AC4265" t="s">
        <v>10</v>
      </c>
      <c r="AD4265" t="s">
        <v>10</v>
      </c>
      <c r="AE4265">
        <v>961</v>
      </c>
    </row>
    <row r="4266" spans="1:31" x14ac:dyDescent="0.25">
      <c r="A4266">
        <v>345</v>
      </c>
      <c r="B4266">
        <v>345</v>
      </c>
      <c r="C4266">
        <v>1130</v>
      </c>
      <c r="D4266">
        <v>148.19999999999999</v>
      </c>
      <c r="E4266" s="3">
        <v>41702</v>
      </c>
      <c r="F4266" s="15">
        <f t="shared" si="132"/>
        <v>2014</v>
      </c>
      <c r="G4266" s="3">
        <f t="shared" si="133"/>
        <v>41729</v>
      </c>
      <c r="H4266" t="s">
        <v>142</v>
      </c>
      <c r="I4266" t="s">
        <v>1298</v>
      </c>
      <c r="J4266" t="b">
        <v>0</v>
      </c>
      <c r="K4266" t="s">
        <v>169</v>
      </c>
      <c r="L4266">
        <v>96128</v>
      </c>
      <c r="M4266">
        <v>1299</v>
      </c>
      <c r="N4266">
        <v>176405</v>
      </c>
      <c r="S4266" t="s">
        <v>167</v>
      </c>
      <c r="W4266">
        <v>3</v>
      </c>
      <c r="X4266">
        <v>14</v>
      </c>
      <c r="Y4266">
        <v>4</v>
      </c>
      <c r="Z4266">
        <v>1099689</v>
      </c>
      <c r="AA4266" t="s">
        <v>146</v>
      </c>
      <c r="AB4266">
        <v>110</v>
      </c>
      <c r="AC4266" t="s">
        <v>10</v>
      </c>
      <c r="AD4266" t="s">
        <v>10</v>
      </c>
      <c r="AE4266">
        <v>962</v>
      </c>
    </row>
    <row r="4267" spans="1:31" x14ac:dyDescent="0.25">
      <c r="A4267">
        <v>345</v>
      </c>
      <c r="B4267">
        <v>345</v>
      </c>
      <c r="C4267">
        <v>1130</v>
      </c>
      <c r="D4267">
        <v>148.19999999999999</v>
      </c>
      <c r="E4267" s="3">
        <v>41702</v>
      </c>
      <c r="F4267" s="15">
        <f t="shared" si="132"/>
        <v>2014</v>
      </c>
      <c r="G4267" s="3">
        <f t="shared" si="133"/>
        <v>41729</v>
      </c>
      <c r="H4267" t="s">
        <v>142</v>
      </c>
      <c r="I4267" t="s">
        <v>1298</v>
      </c>
      <c r="J4267" t="b">
        <v>0</v>
      </c>
      <c r="K4267" t="s">
        <v>169</v>
      </c>
      <c r="L4267">
        <v>96128</v>
      </c>
      <c r="M4267">
        <v>1299</v>
      </c>
      <c r="N4267">
        <v>176405</v>
      </c>
      <c r="S4267" t="s">
        <v>167</v>
      </c>
      <c r="W4267">
        <v>3</v>
      </c>
      <c r="X4267">
        <v>14</v>
      </c>
      <c r="Y4267">
        <v>4</v>
      </c>
      <c r="Z4267">
        <v>1099689</v>
      </c>
      <c r="AA4267" t="s">
        <v>146</v>
      </c>
      <c r="AB4267">
        <v>110</v>
      </c>
      <c r="AC4267" t="s">
        <v>10</v>
      </c>
      <c r="AD4267" t="s">
        <v>10</v>
      </c>
      <c r="AE4267">
        <v>963</v>
      </c>
    </row>
    <row r="4268" spans="1:31" x14ac:dyDescent="0.25">
      <c r="A4268">
        <v>345</v>
      </c>
      <c r="B4268">
        <v>345</v>
      </c>
      <c r="C4268">
        <v>1130</v>
      </c>
      <c r="D4268">
        <v>222.3</v>
      </c>
      <c r="E4268" s="3">
        <v>41702</v>
      </c>
      <c r="F4268" s="15">
        <f t="shared" si="132"/>
        <v>2014</v>
      </c>
      <c r="G4268" s="3">
        <f t="shared" si="133"/>
        <v>41729</v>
      </c>
      <c r="H4268" t="s">
        <v>142</v>
      </c>
      <c r="I4268" t="s">
        <v>1298</v>
      </c>
      <c r="J4268" t="b">
        <v>0</v>
      </c>
      <c r="K4268" t="s">
        <v>169</v>
      </c>
      <c r="L4268">
        <v>96128</v>
      </c>
      <c r="M4268">
        <v>1299</v>
      </c>
      <c r="N4268">
        <v>176405</v>
      </c>
      <c r="S4268" t="s">
        <v>167</v>
      </c>
      <c r="W4268">
        <v>3</v>
      </c>
      <c r="X4268">
        <v>14</v>
      </c>
      <c r="Y4268">
        <v>6</v>
      </c>
      <c r="Z4268">
        <v>1099689</v>
      </c>
      <c r="AA4268" t="s">
        <v>146</v>
      </c>
      <c r="AB4268">
        <v>110</v>
      </c>
      <c r="AC4268" t="s">
        <v>10</v>
      </c>
      <c r="AD4268" t="s">
        <v>10</v>
      </c>
      <c r="AE4268">
        <v>964</v>
      </c>
    </row>
    <row r="4269" spans="1:31" x14ac:dyDescent="0.25">
      <c r="A4269">
        <v>345</v>
      </c>
      <c r="B4269">
        <v>345</v>
      </c>
      <c r="C4269">
        <v>1130</v>
      </c>
      <c r="D4269">
        <v>148.19999999999999</v>
      </c>
      <c r="E4269" s="3">
        <v>41716</v>
      </c>
      <c r="F4269" s="15">
        <f t="shared" si="132"/>
        <v>2014</v>
      </c>
      <c r="G4269" s="3">
        <f t="shared" si="133"/>
        <v>41729</v>
      </c>
      <c r="H4269" t="s">
        <v>142</v>
      </c>
      <c r="I4269" t="s">
        <v>175</v>
      </c>
      <c r="J4269" t="b">
        <v>0</v>
      </c>
      <c r="K4269" t="s">
        <v>169</v>
      </c>
      <c r="L4269">
        <v>96128</v>
      </c>
      <c r="M4269">
        <v>1305</v>
      </c>
      <c r="N4269">
        <v>177589</v>
      </c>
      <c r="S4269" t="s">
        <v>167</v>
      </c>
      <c r="W4269">
        <v>3</v>
      </c>
      <c r="X4269">
        <v>14</v>
      </c>
      <c r="Y4269">
        <v>4</v>
      </c>
      <c r="Z4269">
        <v>1099394</v>
      </c>
      <c r="AA4269" t="s">
        <v>146</v>
      </c>
      <c r="AB4269">
        <v>110</v>
      </c>
      <c r="AC4269" t="s">
        <v>10</v>
      </c>
      <c r="AD4269" t="s">
        <v>10</v>
      </c>
      <c r="AE4269">
        <v>959</v>
      </c>
    </row>
    <row r="4270" spans="1:31" x14ac:dyDescent="0.25">
      <c r="A4270">
        <v>345</v>
      </c>
      <c r="B4270">
        <v>345</v>
      </c>
      <c r="C4270">
        <v>1130</v>
      </c>
      <c r="D4270">
        <v>74.099999999999994</v>
      </c>
      <c r="E4270" s="3">
        <v>41716</v>
      </c>
      <c r="F4270" s="15">
        <f t="shared" si="132"/>
        <v>2014</v>
      </c>
      <c r="G4270" s="3">
        <f t="shared" si="133"/>
        <v>41729</v>
      </c>
      <c r="H4270" t="s">
        <v>142</v>
      </c>
      <c r="I4270" t="s">
        <v>1298</v>
      </c>
      <c r="J4270" t="b">
        <v>0</v>
      </c>
      <c r="K4270" t="s">
        <v>169</v>
      </c>
      <c r="L4270">
        <v>96128</v>
      </c>
      <c r="M4270">
        <v>1305</v>
      </c>
      <c r="N4270">
        <v>177589</v>
      </c>
      <c r="S4270" t="s">
        <v>167</v>
      </c>
      <c r="W4270">
        <v>3</v>
      </c>
      <c r="X4270">
        <v>14</v>
      </c>
      <c r="Y4270">
        <v>2</v>
      </c>
      <c r="Z4270">
        <v>1099689</v>
      </c>
      <c r="AA4270" t="s">
        <v>146</v>
      </c>
      <c r="AB4270">
        <v>110</v>
      </c>
      <c r="AC4270" t="s">
        <v>10</v>
      </c>
      <c r="AD4270" t="s">
        <v>10</v>
      </c>
      <c r="AE4270">
        <v>966</v>
      </c>
    </row>
    <row r="4271" spans="1:31" x14ac:dyDescent="0.25">
      <c r="A4271">
        <v>345</v>
      </c>
      <c r="B4271">
        <v>345</v>
      </c>
      <c r="C4271">
        <v>1130</v>
      </c>
      <c r="D4271">
        <v>37.049999999999997</v>
      </c>
      <c r="E4271" s="3">
        <v>41716</v>
      </c>
      <c r="F4271" s="15">
        <f t="shared" si="132"/>
        <v>2014</v>
      </c>
      <c r="G4271" s="3">
        <f t="shared" si="133"/>
        <v>41729</v>
      </c>
      <c r="H4271" t="s">
        <v>142</v>
      </c>
      <c r="I4271" t="s">
        <v>1298</v>
      </c>
      <c r="J4271" t="b">
        <v>0</v>
      </c>
      <c r="K4271" t="s">
        <v>169</v>
      </c>
      <c r="L4271">
        <v>96128</v>
      </c>
      <c r="M4271">
        <v>1305</v>
      </c>
      <c r="N4271">
        <v>177589</v>
      </c>
      <c r="S4271" t="s">
        <v>167</v>
      </c>
      <c r="W4271">
        <v>3</v>
      </c>
      <c r="X4271">
        <v>14</v>
      </c>
      <c r="Y4271">
        <v>1</v>
      </c>
      <c r="Z4271">
        <v>1099689</v>
      </c>
      <c r="AA4271" t="s">
        <v>146</v>
      </c>
      <c r="AB4271">
        <v>110</v>
      </c>
      <c r="AC4271" t="s">
        <v>10</v>
      </c>
      <c r="AD4271" t="s">
        <v>10</v>
      </c>
      <c r="AE4271">
        <v>967</v>
      </c>
    </row>
    <row r="4272" spans="1:31" x14ac:dyDescent="0.25">
      <c r="A4272">
        <v>345</v>
      </c>
      <c r="B4272">
        <v>345</v>
      </c>
      <c r="C4272">
        <v>1130</v>
      </c>
      <c r="D4272">
        <v>74.099999999999994</v>
      </c>
      <c r="E4272" s="3">
        <v>41716</v>
      </c>
      <c r="F4272" s="15">
        <f t="shared" si="132"/>
        <v>2014</v>
      </c>
      <c r="G4272" s="3">
        <f t="shared" si="133"/>
        <v>41729</v>
      </c>
      <c r="H4272" t="s">
        <v>142</v>
      </c>
      <c r="I4272" t="s">
        <v>1298</v>
      </c>
      <c r="J4272" t="b">
        <v>0</v>
      </c>
      <c r="K4272" t="s">
        <v>169</v>
      </c>
      <c r="L4272">
        <v>96128</v>
      </c>
      <c r="M4272">
        <v>1305</v>
      </c>
      <c r="N4272">
        <v>177589</v>
      </c>
      <c r="S4272" t="s">
        <v>167</v>
      </c>
      <c r="W4272">
        <v>3</v>
      </c>
      <c r="X4272">
        <v>14</v>
      </c>
      <c r="Y4272">
        <v>2</v>
      </c>
      <c r="Z4272">
        <v>1099689</v>
      </c>
      <c r="AA4272" t="s">
        <v>146</v>
      </c>
      <c r="AB4272">
        <v>110</v>
      </c>
      <c r="AC4272" t="s">
        <v>10</v>
      </c>
      <c r="AD4272" t="s">
        <v>10</v>
      </c>
      <c r="AE4272">
        <v>968</v>
      </c>
    </row>
    <row r="4273" spans="1:31" x14ac:dyDescent="0.25">
      <c r="A4273">
        <v>345</v>
      </c>
      <c r="B4273">
        <v>345</v>
      </c>
      <c r="C4273">
        <v>1130</v>
      </c>
      <c r="D4273">
        <v>74.099999999999994</v>
      </c>
      <c r="E4273" s="3">
        <v>41716</v>
      </c>
      <c r="F4273" s="15">
        <f t="shared" si="132"/>
        <v>2014</v>
      </c>
      <c r="G4273" s="3">
        <f t="shared" si="133"/>
        <v>41729</v>
      </c>
      <c r="H4273" t="s">
        <v>142</v>
      </c>
      <c r="I4273" t="s">
        <v>170</v>
      </c>
      <c r="J4273" t="b">
        <v>0</v>
      </c>
      <c r="K4273" t="s">
        <v>1758</v>
      </c>
      <c r="L4273">
        <v>96128</v>
      </c>
      <c r="M4273">
        <v>1305</v>
      </c>
      <c r="N4273">
        <v>177589</v>
      </c>
      <c r="S4273" t="s">
        <v>167</v>
      </c>
      <c r="W4273">
        <v>3</v>
      </c>
      <c r="X4273">
        <v>14</v>
      </c>
      <c r="Y4273">
        <v>2</v>
      </c>
      <c r="Z4273">
        <v>1098822</v>
      </c>
      <c r="AA4273" t="s">
        <v>146</v>
      </c>
      <c r="AB4273">
        <v>110</v>
      </c>
      <c r="AC4273" t="s">
        <v>10</v>
      </c>
      <c r="AD4273" t="s">
        <v>10</v>
      </c>
      <c r="AE4273">
        <v>992</v>
      </c>
    </row>
    <row r="4274" spans="1:31" x14ac:dyDescent="0.25">
      <c r="A4274">
        <v>345</v>
      </c>
      <c r="B4274">
        <v>345</v>
      </c>
      <c r="C4274">
        <v>1130</v>
      </c>
      <c r="D4274">
        <v>37.049999999999997</v>
      </c>
      <c r="E4274" s="3">
        <v>41716</v>
      </c>
      <c r="F4274" s="15">
        <f t="shared" si="132"/>
        <v>2014</v>
      </c>
      <c r="G4274" s="3">
        <f t="shared" si="133"/>
        <v>41729</v>
      </c>
      <c r="H4274" t="s">
        <v>142</v>
      </c>
      <c r="I4274" t="s">
        <v>170</v>
      </c>
      <c r="J4274" t="b">
        <v>0</v>
      </c>
      <c r="K4274" t="s">
        <v>1758</v>
      </c>
      <c r="L4274">
        <v>96128</v>
      </c>
      <c r="M4274">
        <v>1305</v>
      </c>
      <c r="N4274">
        <v>177589</v>
      </c>
      <c r="S4274" t="s">
        <v>167</v>
      </c>
      <c r="W4274">
        <v>3</v>
      </c>
      <c r="X4274">
        <v>14</v>
      </c>
      <c r="Y4274">
        <v>1</v>
      </c>
      <c r="Z4274">
        <v>1098822</v>
      </c>
      <c r="AA4274" t="s">
        <v>146</v>
      </c>
      <c r="AB4274">
        <v>110</v>
      </c>
      <c r="AC4274" t="s">
        <v>10</v>
      </c>
      <c r="AD4274" t="s">
        <v>10</v>
      </c>
      <c r="AE4274">
        <v>993</v>
      </c>
    </row>
    <row r="4275" spans="1:31" x14ac:dyDescent="0.25">
      <c r="A4275">
        <v>345</v>
      </c>
      <c r="B4275">
        <v>345</v>
      </c>
      <c r="C4275">
        <v>1130</v>
      </c>
      <c r="D4275">
        <v>74.099999999999994</v>
      </c>
      <c r="E4275" s="3">
        <v>41716</v>
      </c>
      <c r="F4275" s="15">
        <f t="shared" si="132"/>
        <v>2014</v>
      </c>
      <c r="G4275" s="3">
        <f t="shared" si="133"/>
        <v>41729</v>
      </c>
      <c r="H4275" t="s">
        <v>142</v>
      </c>
      <c r="I4275" t="s">
        <v>170</v>
      </c>
      <c r="J4275" t="b">
        <v>0</v>
      </c>
      <c r="K4275" t="s">
        <v>1758</v>
      </c>
      <c r="L4275">
        <v>96128</v>
      </c>
      <c r="M4275">
        <v>1305</v>
      </c>
      <c r="N4275">
        <v>177589</v>
      </c>
      <c r="S4275" t="s">
        <v>167</v>
      </c>
      <c r="W4275">
        <v>3</v>
      </c>
      <c r="X4275">
        <v>14</v>
      </c>
      <c r="Y4275">
        <v>2</v>
      </c>
      <c r="Z4275">
        <v>1098822</v>
      </c>
      <c r="AA4275" t="s">
        <v>146</v>
      </c>
      <c r="AB4275">
        <v>110</v>
      </c>
      <c r="AC4275" t="s">
        <v>10</v>
      </c>
      <c r="AD4275" t="s">
        <v>10</v>
      </c>
      <c r="AE4275">
        <v>994</v>
      </c>
    </row>
    <row r="4276" spans="1:31" x14ac:dyDescent="0.25">
      <c r="A4276">
        <v>345</v>
      </c>
      <c r="B4276">
        <v>345</v>
      </c>
      <c r="C4276">
        <v>1130</v>
      </c>
      <c r="D4276">
        <v>148.19999999999999</v>
      </c>
      <c r="E4276" s="3">
        <v>41716</v>
      </c>
      <c r="F4276" s="15">
        <f t="shared" si="132"/>
        <v>2014</v>
      </c>
      <c r="G4276" s="3">
        <f t="shared" si="133"/>
        <v>41729</v>
      </c>
      <c r="H4276" t="s">
        <v>142</v>
      </c>
      <c r="I4276" t="s">
        <v>171</v>
      </c>
      <c r="J4276" t="b">
        <v>0</v>
      </c>
      <c r="K4276" t="s">
        <v>169</v>
      </c>
      <c r="L4276">
        <v>96128</v>
      </c>
      <c r="M4276">
        <v>1305</v>
      </c>
      <c r="N4276">
        <v>177589</v>
      </c>
      <c r="S4276" t="s">
        <v>167</v>
      </c>
      <c r="W4276">
        <v>3</v>
      </c>
      <c r="X4276">
        <v>14</v>
      </c>
      <c r="Y4276">
        <v>4</v>
      </c>
      <c r="Z4276">
        <v>1098824</v>
      </c>
      <c r="AA4276" t="s">
        <v>146</v>
      </c>
      <c r="AB4276">
        <v>110</v>
      </c>
      <c r="AC4276" t="s">
        <v>10</v>
      </c>
      <c r="AD4276" t="s">
        <v>10</v>
      </c>
      <c r="AE4276">
        <v>995</v>
      </c>
    </row>
    <row r="4277" spans="1:31" x14ac:dyDescent="0.25">
      <c r="A4277">
        <v>345</v>
      </c>
      <c r="B4277">
        <v>345</v>
      </c>
      <c r="C4277">
        <v>1130</v>
      </c>
      <c r="D4277">
        <v>111.15</v>
      </c>
      <c r="E4277" s="3">
        <v>41716</v>
      </c>
      <c r="F4277" s="15">
        <f t="shared" si="132"/>
        <v>2014</v>
      </c>
      <c r="G4277" s="3">
        <f t="shared" si="133"/>
        <v>41729</v>
      </c>
      <c r="H4277" t="s">
        <v>142</v>
      </c>
      <c r="I4277" t="s">
        <v>171</v>
      </c>
      <c r="J4277" t="b">
        <v>0</v>
      </c>
      <c r="K4277" t="s">
        <v>169</v>
      </c>
      <c r="L4277">
        <v>96128</v>
      </c>
      <c r="M4277">
        <v>1305</v>
      </c>
      <c r="N4277">
        <v>177589</v>
      </c>
      <c r="S4277" t="s">
        <v>167</v>
      </c>
      <c r="W4277">
        <v>3</v>
      </c>
      <c r="X4277">
        <v>14</v>
      </c>
      <c r="Y4277">
        <v>3</v>
      </c>
      <c r="Z4277">
        <v>1098824</v>
      </c>
      <c r="AA4277" t="s">
        <v>146</v>
      </c>
      <c r="AB4277">
        <v>110</v>
      </c>
      <c r="AC4277" t="s">
        <v>10</v>
      </c>
      <c r="AD4277" t="s">
        <v>10</v>
      </c>
      <c r="AE4277">
        <v>996</v>
      </c>
    </row>
    <row r="4278" spans="1:31" x14ac:dyDescent="0.25">
      <c r="A4278">
        <v>345</v>
      </c>
      <c r="B4278">
        <v>345</v>
      </c>
      <c r="C4278">
        <v>1130</v>
      </c>
      <c r="D4278">
        <v>111.15</v>
      </c>
      <c r="E4278" s="3">
        <v>41716</v>
      </c>
      <c r="F4278" s="15">
        <f t="shared" si="132"/>
        <v>2014</v>
      </c>
      <c r="G4278" s="3">
        <f t="shared" si="133"/>
        <v>41729</v>
      </c>
      <c r="H4278" t="s">
        <v>142</v>
      </c>
      <c r="I4278" t="s">
        <v>175</v>
      </c>
      <c r="J4278" t="b">
        <v>0</v>
      </c>
      <c r="K4278" t="s">
        <v>169</v>
      </c>
      <c r="L4278">
        <v>96128</v>
      </c>
      <c r="M4278">
        <v>1305</v>
      </c>
      <c r="N4278">
        <v>177589</v>
      </c>
      <c r="S4278" t="s">
        <v>167</v>
      </c>
      <c r="W4278">
        <v>3</v>
      </c>
      <c r="X4278">
        <v>14</v>
      </c>
      <c r="Y4278">
        <v>3</v>
      </c>
      <c r="Z4278">
        <v>1099394</v>
      </c>
      <c r="AA4278" t="s">
        <v>146</v>
      </c>
      <c r="AB4278">
        <v>110</v>
      </c>
      <c r="AC4278" t="s">
        <v>10</v>
      </c>
      <c r="AD4278" t="s">
        <v>10</v>
      </c>
      <c r="AE4278">
        <v>1022</v>
      </c>
    </row>
    <row r="4279" spans="1:31" x14ac:dyDescent="0.25">
      <c r="A4279">
        <v>345</v>
      </c>
      <c r="B4279">
        <v>345</v>
      </c>
      <c r="C4279">
        <v>1130</v>
      </c>
      <c r="D4279">
        <v>148.19999999999999</v>
      </c>
      <c r="E4279" s="3">
        <v>41730</v>
      </c>
      <c r="F4279" s="15">
        <f t="shared" si="132"/>
        <v>2014</v>
      </c>
      <c r="G4279" s="3">
        <f t="shared" si="133"/>
        <v>41759</v>
      </c>
      <c r="H4279" t="s">
        <v>142</v>
      </c>
      <c r="I4279" t="s">
        <v>358</v>
      </c>
      <c r="J4279" t="b">
        <v>0</v>
      </c>
      <c r="K4279" t="s">
        <v>169</v>
      </c>
      <c r="L4279">
        <v>96127</v>
      </c>
      <c r="M4279">
        <v>1311</v>
      </c>
      <c r="N4279">
        <v>178458</v>
      </c>
      <c r="S4279" t="s">
        <v>167</v>
      </c>
      <c r="W4279">
        <v>4</v>
      </c>
      <c r="X4279">
        <v>14</v>
      </c>
      <c r="Y4279">
        <v>4</v>
      </c>
      <c r="Z4279">
        <v>1098828</v>
      </c>
      <c r="AA4279" t="s">
        <v>146</v>
      </c>
      <c r="AB4279">
        <v>110</v>
      </c>
      <c r="AC4279" t="s">
        <v>10</v>
      </c>
      <c r="AD4279" t="s">
        <v>10</v>
      </c>
      <c r="AE4279">
        <v>1081</v>
      </c>
    </row>
    <row r="4280" spans="1:31" x14ac:dyDescent="0.25">
      <c r="A4280">
        <v>345</v>
      </c>
      <c r="B4280">
        <v>345</v>
      </c>
      <c r="C4280">
        <v>1130</v>
      </c>
      <c r="D4280">
        <v>37.049999999999997</v>
      </c>
      <c r="E4280" s="3">
        <v>41730</v>
      </c>
      <c r="F4280" s="15">
        <f t="shared" si="132"/>
        <v>2014</v>
      </c>
      <c r="G4280" s="3">
        <f t="shared" si="133"/>
        <v>41759</v>
      </c>
      <c r="H4280" t="s">
        <v>142</v>
      </c>
      <c r="I4280" t="s">
        <v>170</v>
      </c>
      <c r="J4280" t="b">
        <v>0</v>
      </c>
      <c r="K4280" t="s">
        <v>1759</v>
      </c>
      <c r="L4280">
        <v>96128</v>
      </c>
      <c r="M4280">
        <v>1311</v>
      </c>
      <c r="N4280">
        <v>178458</v>
      </c>
      <c r="S4280" t="s">
        <v>167</v>
      </c>
      <c r="W4280">
        <v>4</v>
      </c>
      <c r="X4280">
        <v>14</v>
      </c>
      <c r="Y4280">
        <v>1</v>
      </c>
      <c r="Z4280">
        <v>1098822</v>
      </c>
      <c r="AA4280" t="s">
        <v>146</v>
      </c>
      <c r="AB4280">
        <v>110</v>
      </c>
      <c r="AC4280" t="s">
        <v>10</v>
      </c>
      <c r="AD4280" t="s">
        <v>10</v>
      </c>
      <c r="AE4280">
        <v>1082</v>
      </c>
    </row>
    <row r="4281" spans="1:31" x14ac:dyDescent="0.25">
      <c r="A4281">
        <v>345</v>
      </c>
      <c r="B4281">
        <v>345</v>
      </c>
      <c r="C4281">
        <v>1130</v>
      </c>
      <c r="D4281">
        <v>74.099999999999994</v>
      </c>
      <c r="E4281" s="3">
        <v>41730</v>
      </c>
      <c r="F4281" s="15">
        <f t="shared" si="132"/>
        <v>2014</v>
      </c>
      <c r="G4281" s="3">
        <f t="shared" si="133"/>
        <v>41759</v>
      </c>
      <c r="H4281" t="s">
        <v>142</v>
      </c>
      <c r="I4281" t="s">
        <v>170</v>
      </c>
      <c r="J4281" t="b">
        <v>0</v>
      </c>
      <c r="K4281" t="s">
        <v>1759</v>
      </c>
      <c r="L4281">
        <v>96128</v>
      </c>
      <c r="M4281">
        <v>1311</v>
      </c>
      <c r="N4281">
        <v>178458</v>
      </c>
      <c r="S4281" t="s">
        <v>167</v>
      </c>
      <c r="W4281">
        <v>4</v>
      </c>
      <c r="X4281">
        <v>14</v>
      </c>
      <c r="Y4281">
        <v>2</v>
      </c>
      <c r="Z4281">
        <v>1098822</v>
      </c>
      <c r="AA4281" t="s">
        <v>146</v>
      </c>
      <c r="AB4281">
        <v>110</v>
      </c>
      <c r="AC4281" t="s">
        <v>10</v>
      </c>
      <c r="AD4281" t="s">
        <v>10</v>
      </c>
      <c r="AE4281">
        <v>1083</v>
      </c>
    </row>
    <row r="4282" spans="1:31" x14ac:dyDescent="0.25">
      <c r="A4282">
        <v>345</v>
      </c>
      <c r="B4282">
        <v>345</v>
      </c>
      <c r="C4282">
        <v>1130</v>
      </c>
      <c r="D4282">
        <v>426.08</v>
      </c>
      <c r="E4282" s="3">
        <v>41730</v>
      </c>
      <c r="F4282" s="15">
        <f t="shared" si="132"/>
        <v>2014</v>
      </c>
      <c r="G4282" s="3">
        <f t="shared" si="133"/>
        <v>41759</v>
      </c>
      <c r="H4282" t="s">
        <v>142</v>
      </c>
      <c r="I4282" t="s">
        <v>171</v>
      </c>
      <c r="J4282" t="b">
        <v>0</v>
      </c>
      <c r="K4282" t="s">
        <v>169</v>
      </c>
      <c r="L4282">
        <v>96128</v>
      </c>
      <c r="M4282">
        <v>1311</v>
      </c>
      <c r="N4282">
        <v>178458</v>
      </c>
      <c r="S4282" t="s">
        <v>167</v>
      </c>
      <c r="W4282">
        <v>4</v>
      </c>
      <c r="X4282">
        <v>14</v>
      </c>
      <c r="Y4282">
        <v>11.5</v>
      </c>
      <c r="Z4282">
        <v>1098824</v>
      </c>
      <c r="AA4282" t="s">
        <v>146</v>
      </c>
      <c r="AB4282">
        <v>110</v>
      </c>
      <c r="AC4282" t="s">
        <v>10</v>
      </c>
      <c r="AD4282" t="s">
        <v>10</v>
      </c>
      <c r="AE4282">
        <v>1084</v>
      </c>
    </row>
    <row r="4283" spans="1:31" x14ac:dyDescent="0.25">
      <c r="A4283">
        <v>345</v>
      </c>
      <c r="B4283">
        <v>345</v>
      </c>
      <c r="C4283">
        <v>1130</v>
      </c>
      <c r="D4283">
        <v>426.08</v>
      </c>
      <c r="E4283" s="3">
        <v>41730</v>
      </c>
      <c r="F4283" s="15">
        <f t="shared" si="132"/>
        <v>2014</v>
      </c>
      <c r="G4283" s="3">
        <f t="shared" si="133"/>
        <v>41759</v>
      </c>
      <c r="H4283" t="s">
        <v>142</v>
      </c>
      <c r="I4283" t="s">
        <v>178</v>
      </c>
      <c r="J4283" t="b">
        <v>0</v>
      </c>
      <c r="K4283" t="s">
        <v>1760</v>
      </c>
      <c r="L4283">
        <v>96128</v>
      </c>
      <c r="M4283">
        <v>1311</v>
      </c>
      <c r="N4283">
        <v>178458</v>
      </c>
      <c r="S4283" t="s">
        <v>167</v>
      </c>
      <c r="W4283">
        <v>4</v>
      </c>
      <c r="X4283">
        <v>14</v>
      </c>
      <c r="Y4283">
        <v>11.5</v>
      </c>
      <c r="Z4283">
        <v>1098942</v>
      </c>
      <c r="AA4283" t="s">
        <v>146</v>
      </c>
      <c r="AB4283">
        <v>110</v>
      </c>
      <c r="AC4283" t="s">
        <v>10</v>
      </c>
      <c r="AD4283" t="s">
        <v>10</v>
      </c>
      <c r="AE4283">
        <v>1085</v>
      </c>
    </row>
    <row r="4284" spans="1:31" x14ac:dyDescent="0.25">
      <c r="A4284">
        <v>345</v>
      </c>
      <c r="B4284">
        <v>345</v>
      </c>
      <c r="C4284">
        <v>1130</v>
      </c>
      <c r="D4284">
        <v>148.19999999999999</v>
      </c>
      <c r="E4284" s="3">
        <v>41730</v>
      </c>
      <c r="F4284" s="15">
        <f t="shared" si="132"/>
        <v>2014</v>
      </c>
      <c r="G4284" s="3">
        <f t="shared" si="133"/>
        <v>41759</v>
      </c>
      <c r="H4284" t="s">
        <v>142</v>
      </c>
      <c r="I4284" t="s">
        <v>225</v>
      </c>
      <c r="J4284" t="b">
        <v>0</v>
      </c>
      <c r="K4284" t="s">
        <v>169</v>
      </c>
      <c r="L4284">
        <v>96127</v>
      </c>
      <c r="M4284">
        <v>1311</v>
      </c>
      <c r="N4284">
        <v>178458</v>
      </c>
      <c r="S4284" t="s">
        <v>167</v>
      </c>
      <c r="W4284">
        <v>4</v>
      </c>
      <c r="X4284">
        <v>14</v>
      </c>
      <c r="Y4284">
        <v>4</v>
      </c>
      <c r="Z4284">
        <v>1099936</v>
      </c>
      <c r="AA4284" t="s">
        <v>146</v>
      </c>
      <c r="AB4284">
        <v>110</v>
      </c>
      <c r="AC4284" t="s">
        <v>10</v>
      </c>
      <c r="AD4284" t="s">
        <v>10</v>
      </c>
      <c r="AE4284">
        <v>1105</v>
      </c>
    </row>
    <row r="4285" spans="1:31" x14ac:dyDescent="0.25">
      <c r="A4285">
        <v>345</v>
      </c>
      <c r="B4285">
        <v>345</v>
      </c>
      <c r="C4285">
        <v>1130</v>
      </c>
      <c r="D4285">
        <v>37.049999999999997</v>
      </c>
      <c r="E4285" s="3">
        <v>41730</v>
      </c>
      <c r="F4285" s="15">
        <f t="shared" si="132"/>
        <v>2014</v>
      </c>
      <c r="G4285" s="3">
        <f t="shared" si="133"/>
        <v>41759</v>
      </c>
      <c r="H4285" t="s">
        <v>142</v>
      </c>
      <c r="I4285" t="s">
        <v>1298</v>
      </c>
      <c r="J4285" t="b">
        <v>0</v>
      </c>
      <c r="K4285" t="s">
        <v>169</v>
      </c>
      <c r="L4285">
        <v>96128</v>
      </c>
      <c r="M4285">
        <v>1311</v>
      </c>
      <c r="N4285">
        <v>178458</v>
      </c>
      <c r="S4285" t="s">
        <v>167</v>
      </c>
      <c r="W4285">
        <v>4</v>
      </c>
      <c r="X4285">
        <v>14</v>
      </c>
      <c r="Y4285">
        <v>1</v>
      </c>
      <c r="Z4285">
        <v>1099689</v>
      </c>
      <c r="AA4285" t="s">
        <v>146</v>
      </c>
      <c r="AB4285">
        <v>110</v>
      </c>
      <c r="AC4285" t="s">
        <v>10</v>
      </c>
      <c r="AD4285" t="s">
        <v>10</v>
      </c>
      <c r="AE4285">
        <v>1106</v>
      </c>
    </row>
    <row r="4286" spans="1:31" x14ac:dyDescent="0.25">
      <c r="A4286">
        <v>345</v>
      </c>
      <c r="B4286">
        <v>345</v>
      </c>
      <c r="C4286">
        <v>1130</v>
      </c>
      <c r="D4286">
        <v>74.099999999999994</v>
      </c>
      <c r="E4286" s="3">
        <v>41730</v>
      </c>
      <c r="F4286" s="15">
        <f t="shared" si="132"/>
        <v>2014</v>
      </c>
      <c r="G4286" s="3">
        <f t="shared" si="133"/>
        <v>41759</v>
      </c>
      <c r="H4286" t="s">
        <v>142</v>
      </c>
      <c r="I4286" t="s">
        <v>1298</v>
      </c>
      <c r="J4286" t="b">
        <v>0</v>
      </c>
      <c r="K4286" t="s">
        <v>169</v>
      </c>
      <c r="L4286">
        <v>96128</v>
      </c>
      <c r="M4286">
        <v>1311</v>
      </c>
      <c r="N4286">
        <v>178458</v>
      </c>
      <c r="S4286" t="s">
        <v>167</v>
      </c>
      <c r="W4286">
        <v>4</v>
      </c>
      <c r="X4286">
        <v>14</v>
      </c>
      <c r="Y4286">
        <v>2</v>
      </c>
      <c r="Z4286">
        <v>1099689</v>
      </c>
      <c r="AA4286" t="s">
        <v>146</v>
      </c>
      <c r="AB4286">
        <v>110</v>
      </c>
      <c r="AC4286" t="s">
        <v>10</v>
      </c>
      <c r="AD4286" t="s">
        <v>10</v>
      </c>
      <c r="AE4286">
        <v>1107</v>
      </c>
    </row>
    <row r="4287" spans="1:31" x14ac:dyDescent="0.25">
      <c r="A4287">
        <v>345</v>
      </c>
      <c r="B4287">
        <v>345</v>
      </c>
      <c r="C4287">
        <v>1130</v>
      </c>
      <c r="D4287">
        <v>37.049999999999997</v>
      </c>
      <c r="E4287" s="3">
        <v>41730</v>
      </c>
      <c r="F4287" s="15">
        <f t="shared" si="132"/>
        <v>2014</v>
      </c>
      <c r="G4287" s="3">
        <f t="shared" si="133"/>
        <v>41759</v>
      </c>
      <c r="H4287" t="s">
        <v>142</v>
      </c>
      <c r="I4287" t="s">
        <v>172</v>
      </c>
      <c r="J4287" t="b">
        <v>0</v>
      </c>
      <c r="K4287" t="s">
        <v>1761</v>
      </c>
      <c r="L4287">
        <v>96128</v>
      </c>
      <c r="M4287">
        <v>1311</v>
      </c>
      <c r="N4287">
        <v>178458</v>
      </c>
      <c r="S4287" t="s">
        <v>167</v>
      </c>
      <c r="W4287">
        <v>4</v>
      </c>
      <c r="X4287">
        <v>14</v>
      </c>
      <c r="Y4287">
        <v>1</v>
      </c>
      <c r="Z4287">
        <v>1099579</v>
      </c>
      <c r="AA4287" t="s">
        <v>146</v>
      </c>
      <c r="AB4287">
        <v>110</v>
      </c>
      <c r="AC4287" t="s">
        <v>10</v>
      </c>
      <c r="AD4287" t="s">
        <v>10</v>
      </c>
      <c r="AE4287">
        <v>1148</v>
      </c>
    </row>
    <row r="4288" spans="1:31" x14ac:dyDescent="0.25">
      <c r="A4288">
        <v>345</v>
      </c>
      <c r="B4288">
        <v>345</v>
      </c>
      <c r="C4288">
        <v>1130</v>
      </c>
      <c r="D4288">
        <v>37.049999999999997</v>
      </c>
      <c r="E4288" s="3">
        <v>41730</v>
      </c>
      <c r="F4288" s="15">
        <f t="shared" si="132"/>
        <v>2014</v>
      </c>
      <c r="G4288" s="3">
        <f t="shared" si="133"/>
        <v>41759</v>
      </c>
      <c r="H4288" t="s">
        <v>142</v>
      </c>
      <c r="I4288" t="s">
        <v>172</v>
      </c>
      <c r="J4288" t="b">
        <v>0</v>
      </c>
      <c r="K4288" t="s">
        <v>1761</v>
      </c>
      <c r="L4288">
        <v>96128</v>
      </c>
      <c r="M4288">
        <v>1311</v>
      </c>
      <c r="N4288">
        <v>178458</v>
      </c>
      <c r="S4288" t="s">
        <v>167</v>
      </c>
      <c r="W4288">
        <v>4</v>
      </c>
      <c r="X4288">
        <v>14</v>
      </c>
      <c r="Y4288">
        <v>1</v>
      </c>
      <c r="Z4288">
        <v>1099579</v>
      </c>
      <c r="AA4288" t="s">
        <v>146</v>
      </c>
      <c r="AB4288">
        <v>110</v>
      </c>
      <c r="AC4288" t="s">
        <v>10</v>
      </c>
      <c r="AD4288" t="s">
        <v>10</v>
      </c>
      <c r="AE4288">
        <v>1149</v>
      </c>
    </row>
    <row r="4289" spans="1:31" x14ac:dyDescent="0.25">
      <c r="A4289">
        <v>345</v>
      </c>
      <c r="B4289">
        <v>345</v>
      </c>
      <c r="C4289">
        <v>1130</v>
      </c>
      <c r="D4289">
        <v>37.049999999999997</v>
      </c>
      <c r="E4289" s="3">
        <v>41730</v>
      </c>
      <c r="F4289" s="15">
        <f t="shared" si="132"/>
        <v>2014</v>
      </c>
      <c r="G4289" s="3">
        <f t="shared" si="133"/>
        <v>41759</v>
      </c>
      <c r="H4289" t="s">
        <v>142</v>
      </c>
      <c r="I4289" t="s">
        <v>172</v>
      </c>
      <c r="J4289" t="b">
        <v>0</v>
      </c>
      <c r="K4289" t="s">
        <v>1761</v>
      </c>
      <c r="L4289">
        <v>96128</v>
      </c>
      <c r="M4289">
        <v>1311</v>
      </c>
      <c r="N4289">
        <v>178458</v>
      </c>
      <c r="S4289" t="s">
        <v>167</v>
      </c>
      <c r="W4289">
        <v>4</v>
      </c>
      <c r="X4289">
        <v>14</v>
      </c>
      <c r="Y4289">
        <v>1</v>
      </c>
      <c r="Z4289">
        <v>1099579</v>
      </c>
      <c r="AA4289" t="s">
        <v>146</v>
      </c>
      <c r="AB4289">
        <v>110</v>
      </c>
      <c r="AC4289" t="s">
        <v>10</v>
      </c>
      <c r="AD4289" t="s">
        <v>10</v>
      </c>
      <c r="AE4289">
        <v>1150</v>
      </c>
    </row>
    <row r="4290" spans="1:31" x14ac:dyDescent="0.25">
      <c r="A4290">
        <v>345</v>
      </c>
      <c r="B4290">
        <v>345</v>
      </c>
      <c r="C4290">
        <v>1130</v>
      </c>
      <c r="D4290">
        <v>74.099999999999994</v>
      </c>
      <c r="E4290" s="3">
        <v>41730</v>
      </c>
      <c r="F4290" s="15">
        <f t="shared" si="132"/>
        <v>2014</v>
      </c>
      <c r="G4290" s="3">
        <f t="shared" si="133"/>
        <v>41759</v>
      </c>
      <c r="H4290" t="s">
        <v>142</v>
      </c>
      <c r="I4290" t="s">
        <v>172</v>
      </c>
      <c r="J4290" t="b">
        <v>0</v>
      </c>
      <c r="K4290" t="s">
        <v>1761</v>
      </c>
      <c r="L4290">
        <v>96128</v>
      </c>
      <c r="M4290">
        <v>1311</v>
      </c>
      <c r="N4290">
        <v>178458</v>
      </c>
      <c r="S4290" t="s">
        <v>167</v>
      </c>
      <c r="W4290">
        <v>4</v>
      </c>
      <c r="X4290">
        <v>14</v>
      </c>
      <c r="Y4290">
        <v>2</v>
      </c>
      <c r="Z4290">
        <v>1099579</v>
      </c>
      <c r="AA4290" t="s">
        <v>146</v>
      </c>
      <c r="AB4290">
        <v>110</v>
      </c>
      <c r="AC4290" t="s">
        <v>10</v>
      </c>
      <c r="AD4290" t="s">
        <v>10</v>
      </c>
      <c r="AE4290">
        <v>1151</v>
      </c>
    </row>
    <row r="4291" spans="1:31" x14ac:dyDescent="0.25">
      <c r="A4291">
        <v>345</v>
      </c>
      <c r="B4291">
        <v>345</v>
      </c>
      <c r="C4291">
        <v>1130</v>
      </c>
      <c r="D4291">
        <v>74.099999999999994</v>
      </c>
      <c r="E4291" s="3">
        <v>41730</v>
      </c>
      <c r="F4291" s="15">
        <f t="shared" ref="F4291:F4354" si="134">YEAR(E4291)</f>
        <v>2014</v>
      </c>
      <c r="G4291" s="3">
        <f t="shared" ref="G4291:G4354" si="135">EOMONTH(E4291,0)</f>
        <v>41759</v>
      </c>
      <c r="H4291" t="s">
        <v>142</v>
      </c>
      <c r="I4291" t="s">
        <v>172</v>
      </c>
      <c r="J4291" t="b">
        <v>0</v>
      </c>
      <c r="K4291" t="s">
        <v>1761</v>
      </c>
      <c r="L4291">
        <v>96128</v>
      </c>
      <c r="M4291">
        <v>1311</v>
      </c>
      <c r="N4291">
        <v>178458</v>
      </c>
      <c r="S4291" t="s">
        <v>167</v>
      </c>
      <c r="W4291">
        <v>4</v>
      </c>
      <c r="X4291">
        <v>14</v>
      </c>
      <c r="Y4291">
        <v>2</v>
      </c>
      <c r="Z4291">
        <v>1099579</v>
      </c>
      <c r="AA4291" t="s">
        <v>146</v>
      </c>
      <c r="AB4291">
        <v>110</v>
      </c>
      <c r="AC4291" t="s">
        <v>10</v>
      </c>
      <c r="AD4291" t="s">
        <v>10</v>
      </c>
      <c r="AE4291">
        <v>1152</v>
      </c>
    </row>
    <row r="4292" spans="1:31" x14ac:dyDescent="0.25">
      <c r="A4292">
        <v>345</v>
      </c>
      <c r="B4292">
        <v>345</v>
      </c>
      <c r="C4292">
        <v>1130</v>
      </c>
      <c r="D4292">
        <v>426.08</v>
      </c>
      <c r="E4292" s="3">
        <v>41730</v>
      </c>
      <c r="F4292" s="15">
        <f t="shared" si="134"/>
        <v>2014</v>
      </c>
      <c r="G4292" s="3">
        <f t="shared" si="135"/>
        <v>41759</v>
      </c>
      <c r="H4292" t="s">
        <v>142</v>
      </c>
      <c r="I4292" t="s">
        <v>175</v>
      </c>
      <c r="J4292" t="b">
        <v>0</v>
      </c>
      <c r="K4292" t="s">
        <v>169</v>
      </c>
      <c r="L4292">
        <v>96128</v>
      </c>
      <c r="M4292">
        <v>1311</v>
      </c>
      <c r="N4292">
        <v>178458</v>
      </c>
      <c r="S4292" t="s">
        <v>167</v>
      </c>
      <c r="W4292">
        <v>4</v>
      </c>
      <c r="X4292">
        <v>14</v>
      </c>
      <c r="Y4292">
        <v>11.5</v>
      </c>
      <c r="Z4292">
        <v>1099394</v>
      </c>
      <c r="AA4292" t="s">
        <v>146</v>
      </c>
      <c r="AB4292">
        <v>110</v>
      </c>
      <c r="AC4292" t="s">
        <v>10</v>
      </c>
      <c r="AD4292" t="s">
        <v>10</v>
      </c>
      <c r="AE4292">
        <v>1153</v>
      </c>
    </row>
    <row r="4293" spans="1:31" x14ac:dyDescent="0.25">
      <c r="A4293">
        <v>345</v>
      </c>
      <c r="B4293">
        <v>345</v>
      </c>
      <c r="C4293">
        <v>1130</v>
      </c>
      <c r="D4293">
        <v>74.099999999999994</v>
      </c>
      <c r="E4293" s="3">
        <v>41744</v>
      </c>
      <c r="F4293" s="15">
        <f t="shared" si="134"/>
        <v>2014</v>
      </c>
      <c r="G4293" s="3">
        <f t="shared" si="135"/>
        <v>41759</v>
      </c>
      <c r="H4293" t="s">
        <v>142</v>
      </c>
      <c r="I4293" t="s">
        <v>168</v>
      </c>
      <c r="J4293" t="b">
        <v>0</v>
      </c>
      <c r="K4293" t="s">
        <v>169</v>
      </c>
      <c r="L4293">
        <v>96128</v>
      </c>
      <c r="M4293">
        <v>1314</v>
      </c>
      <c r="N4293">
        <v>178941</v>
      </c>
      <c r="S4293" t="s">
        <v>167</v>
      </c>
      <c r="W4293">
        <v>4</v>
      </c>
      <c r="X4293">
        <v>14</v>
      </c>
      <c r="Y4293">
        <v>2</v>
      </c>
      <c r="Z4293">
        <v>1099720</v>
      </c>
      <c r="AA4293" t="s">
        <v>146</v>
      </c>
      <c r="AB4293">
        <v>110</v>
      </c>
      <c r="AC4293" t="s">
        <v>10</v>
      </c>
      <c r="AD4293" t="s">
        <v>10</v>
      </c>
      <c r="AE4293">
        <v>782</v>
      </c>
    </row>
    <row r="4294" spans="1:31" x14ac:dyDescent="0.25">
      <c r="A4294">
        <v>345</v>
      </c>
      <c r="B4294">
        <v>345</v>
      </c>
      <c r="C4294">
        <v>1130</v>
      </c>
      <c r="D4294">
        <v>222.3</v>
      </c>
      <c r="E4294" s="3">
        <v>41744</v>
      </c>
      <c r="F4294" s="15">
        <f t="shared" si="134"/>
        <v>2014</v>
      </c>
      <c r="G4294" s="3">
        <f t="shared" si="135"/>
        <v>41759</v>
      </c>
      <c r="H4294" t="s">
        <v>142</v>
      </c>
      <c r="I4294" t="s">
        <v>225</v>
      </c>
      <c r="J4294" t="b">
        <v>0</v>
      </c>
      <c r="K4294" t="s">
        <v>169</v>
      </c>
      <c r="L4294">
        <v>96127</v>
      </c>
      <c r="M4294">
        <v>1317</v>
      </c>
      <c r="N4294">
        <v>178950</v>
      </c>
      <c r="S4294" t="s">
        <v>167</v>
      </c>
      <c r="W4294">
        <v>4</v>
      </c>
      <c r="X4294">
        <v>14</v>
      </c>
      <c r="Y4294">
        <v>6</v>
      </c>
      <c r="Z4294">
        <v>1099936</v>
      </c>
      <c r="AA4294" t="s">
        <v>146</v>
      </c>
      <c r="AB4294">
        <v>110</v>
      </c>
      <c r="AC4294" t="s">
        <v>10</v>
      </c>
      <c r="AD4294" t="s">
        <v>10</v>
      </c>
      <c r="AE4294">
        <v>1023</v>
      </c>
    </row>
    <row r="4295" spans="1:31" x14ac:dyDescent="0.25">
      <c r="A4295">
        <v>345</v>
      </c>
      <c r="B4295">
        <v>345</v>
      </c>
      <c r="C4295">
        <v>1130</v>
      </c>
      <c r="D4295">
        <v>37.049999999999997</v>
      </c>
      <c r="E4295" s="3">
        <v>41744</v>
      </c>
      <c r="F4295" s="15">
        <f t="shared" si="134"/>
        <v>2014</v>
      </c>
      <c r="G4295" s="3">
        <f t="shared" si="135"/>
        <v>41759</v>
      </c>
      <c r="H4295" t="s">
        <v>142</v>
      </c>
      <c r="I4295" t="s">
        <v>225</v>
      </c>
      <c r="J4295" t="b">
        <v>0</v>
      </c>
      <c r="K4295" t="s">
        <v>169</v>
      </c>
      <c r="L4295">
        <v>96127</v>
      </c>
      <c r="M4295">
        <v>1317</v>
      </c>
      <c r="N4295">
        <v>178950</v>
      </c>
      <c r="S4295" t="s">
        <v>167</v>
      </c>
      <c r="W4295">
        <v>4</v>
      </c>
      <c r="X4295">
        <v>14</v>
      </c>
      <c r="Y4295">
        <v>1</v>
      </c>
      <c r="Z4295">
        <v>1099936</v>
      </c>
      <c r="AA4295" t="s">
        <v>146</v>
      </c>
      <c r="AB4295">
        <v>110</v>
      </c>
      <c r="AC4295" t="s">
        <v>10</v>
      </c>
      <c r="AD4295" t="s">
        <v>10</v>
      </c>
      <c r="AE4295">
        <v>1024</v>
      </c>
    </row>
    <row r="4296" spans="1:31" x14ac:dyDescent="0.25">
      <c r="A4296">
        <v>345</v>
      </c>
      <c r="B4296">
        <v>345</v>
      </c>
      <c r="C4296">
        <v>1130</v>
      </c>
      <c r="D4296">
        <v>148.19999999999999</v>
      </c>
      <c r="E4296" s="3">
        <v>41744</v>
      </c>
      <c r="F4296" s="15">
        <f t="shared" si="134"/>
        <v>2014</v>
      </c>
      <c r="G4296" s="3">
        <f t="shared" si="135"/>
        <v>41759</v>
      </c>
      <c r="H4296" t="s">
        <v>142</v>
      </c>
      <c r="I4296" t="s">
        <v>225</v>
      </c>
      <c r="J4296" t="b">
        <v>0</v>
      </c>
      <c r="K4296" t="s">
        <v>169</v>
      </c>
      <c r="L4296">
        <v>96127</v>
      </c>
      <c r="M4296">
        <v>1317</v>
      </c>
      <c r="N4296">
        <v>178950</v>
      </c>
      <c r="S4296" t="s">
        <v>167</v>
      </c>
      <c r="W4296">
        <v>4</v>
      </c>
      <c r="X4296">
        <v>14</v>
      </c>
      <c r="Y4296">
        <v>4</v>
      </c>
      <c r="Z4296">
        <v>1099936</v>
      </c>
      <c r="AA4296" t="s">
        <v>146</v>
      </c>
      <c r="AB4296">
        <v>110</v>
      </c>
      <c r="AC4296" t="s">
        <v>10</v>
      </c>
      <c r="AD4296" t="s">
        <v>10</v>
      </c>
      <c r="AE4296">
        <v>1025</v>
      </c>
    </row>
    <row r="4297" spans="1:31" x14ac:dyDescent="0.25">
      <c r="A4297">
        <v>345</v>
      </c>
      <c r="B4297">
        <v>345</v>
      </c>
      <c r="C4297">
        <v>1130</v>
      </c>
      <c r="D4297">
        <v>92.63</v>
      </c>
      <c r="E4297" s="3">
        <v>41744</v>
      </c>
      <c r="F4297" s="15">
        <f t="shared" si="134"/>
        <v>2014</v>
      </c>
      <c r="G4297" s="3">
        <f t="shared" si="135"/>
        <v>41759</v>
      </c>
      <c r="H4297" t="s">
        <v>142</v>
      </c>
      <c r="I4297" t="s">
        <v>225</v>
      </c>
      <c r="J4297" t="b">
        <v>0</v>
      </c>
      <c r="K4297" t="s">
        <v>169</v>
      </c>
      <c r="L4297">
        <v>96127</v>
      </c>
      <c r="M4297">
        <v>1317</v>
      </c>
      <c r="N4297">
        <v>178950</v>
      </c>
      <c r="S4297" t="s">
        <v>167</v>
      </c>
      <c r="W4297">
        <v>4</v>
      </c>
      <c r="X4297">
        <v>14</v>
      </c>
      <c r="Y4297">
        <v>2.5</v>
      </c>
      <c r="Z4297">
        <v>1099936</v>
      </c>
      <c r="AA4297" t="s">
        <v>146</v>
      </c>
      <c r="AB4297">
        <v>110</v>
      </c>
      <c r="AC4297" t="s">
        <v>10</v>
      </c>
      <c r="AD4297" t="s">
        <v>10</v>
      </c>
      <c r="AE4297">
        <v>1026</v>
      </c>
    </row>
    <row r="4298" spans="1:31" x14ac:dyDescent="0.25">
      <c r="A4298">
        <v>345</v>
      </c>
      <c r="B4298">
        <v>345</v>
      </c>
      <c r="C4298">
        <v>1130</v>
      </c>
      <c r="D4298">
        <v>37.049999999999997</v>
      </c>
      <c r="E4298" s="3">
        <v>41744</v>
      </c>
      <c r="F4298" s="15">
        <f t="shared" si="134"/>
        <v>2014</v>
      </c>
      <c r="G4298" s="3">
        <f t="shared" si="135"/>
        <v>41759</v>
      </c>
      <c r="H4298" t="s">
        <v>142</v>
      </c>
      <c r="I4298" t="s">
        <v>1298</v>
      </c>
      <c r="J4298" t="b">
        <v>0</v>
      </c>
      <c r="K4298" t="s">
        <v>169</v>
      </c>
      <c r="L4298">
        <v>96128</v>
      </c>
      <c r="M4298">
        <v>1317</v>
      </c>
      <c r="N4298">
        <v>178950</v>
      </c>
      <c r="S4298" t="s">
        <v>167</v>
      </c>
      <c r="W4298">
        <v>4</v>
      </c>
      <c r="X4298">
        <v>14</v>
      </c>
      <c r="Y4298">
        <v>1</v>
      </c>
      <c r="Z4298">
        <v>1099689</v>
      </c>
      <c r="AA4298" t="s">
        <v>146</v>
      </c>
      <c r="AB4298">
        <v>110</v>
      </c>
      <c r="AC4298" t="s">
        <v>10</v>
      </c>
      <c r="AD4298" t="s">
        <v>10</v>
      </c>
      <c r="AE4298">
        <v>1027</v>
      </c>
    </row>
    <row r="4299" spans="1:31" x14ac:dyDescent="0.25">
      <c r="A4299">
        <v>345</v>
      </c>
      <c r="B4299">
        <v>345</v>
      </c>
      <c r="C4299">
        <v>1130</v>
      </c>
      <c r="D4299">
        <v>37.049999999999997</v>
      </c>
      <c r="E4299" s="3">
        <v>41744</v>
      </c>
      <c r="F4299" s="15">
        <f t="shared" si="134"/>
        <v>2014</v>
      </c>
      <c r="G4299" s="3">
        <f t="shared" si="135"/>
        <v>41759</v>
      </c>
      <c r="H4299" t="s">
        <v>142</v>
      </c>
      <c r="I4299" t="s">
        <v>1298</v>
      </c>
      <c r="J4299" t="b">
        <v>0</v>
      </c>
      <c r="K4299" t="s">
        <v>169</v>
      </c>
      <c r="L4299">
        <v>96128</v>
      </c>
      <c r="M4299">
        <v>1317</v>
      </c>
      <c r="N4299">
        <v>178950</v>
      </c>
      <c r="S4299" t="s">
        <v>167</v>
      </c>
      <c r="W4299">
        <v>4</v>
      </c>
      <c r="X4299">
        <v>14</v>
      </c>
      <c r="Y4299">
        <v>1</v>
      </c>
      <c r="Z4299">
        <v>1099689</v>
      </c>
      <c r="AA4299" t="s">
        <v>146</v>
      </c>
      <c r="AB4299">
        <v>110</v>
      </c>
      <c r="AC4299" t="s">
        <v>10</v>
      </c>
      <c r="AD4299" t="s">
        <v>10</v>
      </c>
      <c r="AE4299">
        <v>1028</v>
      </c>
    </row>
    <row r="4300" spans="1:31" x14ac:dyDescent="0.25">
      <c r="A4300">
        <v>345</v>
      </c>
      <c r="B4300">
        <v>345</v>
      </c>
      <c r="C4300">
        <v>1130</v>
      </c>
      <c r="D4300">
        <v>111.15</v>
      </c>
      <c r="E4300" s="3">
        <v>41744</v>
      </c>
      <c r="F4300" s="15">
        <f t="shared" si="134"/>
        <v>2014</v>
      </c>
      <c r="G4300" s="3">
        <f t="shared" si="135"/>
        <v>41759</v>
      </c>
      <c r="H4300" t="s">
        <v>142</v>
      </c>
      <c r="I4300" t="s">
        <v>175</v>
      </c>
      <c r="J4300" t="b">
        <v>0</v>
      </c>
      <c r="K4300" t="s">
        <v>169</v>
      </c>
      <c r="L4300">
        <v>96128</v>
      </c>
      <c r="M4300">
        <v>1317</v>
      </c>
      <c r="N4300">
        <v>178950</v>
      </c>
      <c r="S4300" t="s">
        <v>167</v>
      </c>
      <c r="W4300">
        <v>4</v>
      </c>
      <c r="X4300">
        <v>14</v>
      </c>
      <c r="Y4300">
        <v>3</v>
      </c>
      <c r="Z4300">
        <v>1099394</v>
      </c>
      <c r="AA4300" t="s">
        <v>146</v>
      </c>
      <c r="AB4300">
        <v>110</v>
      </c>
      <c r="AC4300" t="s">
        <v>10</v>
      </c>
      <c r="AD4300" t="s">
        <v>10</v>
      </c>
      <c r="AE4300">
        <v>1056</v>
      </c>
    </row>
    <row r="4301" spans="1:31" x14ac:dyDescent="0.25">
      <c r="A4301">
        <v>345</v>
      </c>
      <c r="B4301">
        <v>345</v>
      </c>
      <c r="C4301">
        <v>1130</v>
      </c>
      <c r="D4301">
        <v>37.049999999999997</v>
      </c>
      <c r="E4301" s="3">
        <v>41744</v>
      </c>
      <c r="F4301" s="15">
        <f t="shared" si="134"/>
        <v>2014</v>
      </c>
      <c r="G4301" s="3">
        <f t="shared" si="135"/>
        <v>41759</v>
      </c>
      <c r="H4301" t="s">
        <v>142</v>
      </c>
      <c r="I4301" t="s">
        <v>170</v>
      </c>
      <c r="J4301" t="b">
        <v>0</v>
      </c>
      <c r="K4301" t="s">
        <v>1762</v>
      </c>
      <c r="L4301">
        <v>96128</v>
      </c>
      <c r="M4301">
        <v>1317</v>
      </c>
      <c r="N4301">
        <v>178950</v>
      </c>
      <c r="S4301" t="s">
        <v>167</v>
      </c>
      <c r="W4301">
        <v>4</v>
      </c>
      <c r="X4301">
        <v>14</v>
      </c>
      <c r="Y4301">
        <v>1</v>
      </c>
      <c r="Z4301">
        <v>1098822</v>
      </c>
      <c r="AA4301" t="s">
        <v>146</v>
      </c>
      <c r="AB4301">
        <v>110</v>
      </c>
      <c r="AC4301" t="s">
        <v>10</v>
      </c>
      <c r="AD4301" t="s">
        <v>10</v>
      </c>
      <c r="AE4301">
        <v>1074</v>
      </c>
    </row>
    <row r="4302" spans="1:31" x14ac:dyDescent="0.25">
      <c r="A4302">
        <v>345</v>
      </c>
      <c r="B4302">
        <v>345</v>
      </c>
      <c r="C4302">
        <v>1130</v>
      </c>
      <c r="D4302">
        <v>37.049999999999997</v>
      </c>
      <c r="E4302" s="3">
        <v>41744</v>
      </c>
      <c r="F4302" s="15">
        <f t="shared" si="134"/>
        <v>2014</v>
      </c>
      <c r="G4302" s="3">
        <f t="shared" si="135"/>
        <v>41759</v>
      </c>
      <c r="H4302" t="s">
        <v>142</v>
      </c>
      <c r="I4302" t="s">
        <v>170</v>
      </c>
      <c r="J4302" t="b">
        <v>0</v>
      </c>
      <c r="K4302" t="s">
        <v>1762</v>
      </c>
      <c r="L4302">
        <v>96128</v>
      </c>
      <c r="M4302">
        <v>1317</v>
      </c>
      <c r="N4302">
        <v>178950</v>
      </c>
      <c r="S4302" t="s">
        <v>167</v>
      </c>
      <c r="W4302">
        <v>4</v>
      </c>
      <c r="X4302">
        <v>14</v>
      </c>
      <c r="Y4302">
        <v>1</v>
      </c>
      <c r="Z4302">
        <v>1098822</v>
      </c>
      <c r="AA4302" t="s">
        <v>146</v>
      </c>
      <c r="AB4302">
        <v>110</v>
      </c>
      <c r="AC4302" t="s">
        <v>10</v>
      </c>
      <c r="AD4302" t="s">
        <v>10</v>
      </c>
      <c r="AE4302">
        <v>1075</v>
      </c>
    </row>
    <row r="4303" spans="1:31" x14ac:dyDescent="0.25">
      <c r="A4303">
        <v>345</v>
      </c>
      <c r="B4303">
        <v>345</v>
      </c>
      <c r="C4303">
        <v>1130</v>
      </c>
      <c r="D4303">
        <v>111.15</v>
      </c>
      <c r="E4303" s="3">
        <v>41744</v>
      </c>
      <c r="F4303" s="15">
        <f t="shared" si="134"/>
        <v>2014</v>
      </c>
      <c r="G4303" s="3">
        <f t="shared" si="135"/>
        <v>41759</v>
      </c>
      <c r="H4303" t="s">
        <v>142</v>
      </c>
      <c r="I4303" t="s">
        <v>171</v>
      </c>
      <c r="J4303" t="b">
        <v>0</v>
      </c>
      <c r="K4303" t="s">
        <v>169</v>
      </c>
      <c r="L4303">
        <v>96128</v>
      </c>
      <c r="M4303">
        <v>1317</v>
      </c>
      <c r="N4303">
        <v>178950</v>
      </c>
      <c r="S4303" t="s">
        <v>167</v>
      </c>
      <c r="W4303">
        <v>4</v>
      </c>
      <c r="X4303">
        <v>14</v>
      </c>
      <c r="Y4303">
        <v>3</v>
      </c>
      <c r="Z4303">
        <v>1098824</v>
      </c>
      <c r="AA4303" t="s">
        <v>146</v>
      </c>
      <c r="AB4303">
        <v>110</v>
      </c>
      <c r="AC4303" t="s">
        <v>10</v>
      </c>
      <c r="AD4303" t="s">
        <v>10</v>
      </c>
      <c r="AE4303">
        <v>1076</v>
      </c>
    </row>
    <row r="4304" spans="1:31" x14ac:dyDescent="0.25">
      <c r="A4304">
        <v>345</v>
      </c>
      <c r="B4304">
        <v>345</v>
      </c>
      <c r="C4304">
        <v>1130</v>
      </c>
      <c r="D4304">
        <v>222.3</v>
      </c>
      <c r="E4304" s="3">
        <v>41744</v>
      </c>
      <c r="F4304" s="15">
        <f t="shared" si="134"/>
        <v>2014</v>
      </c>
      <c r="G4304" s="3">
        <f t="shared" si="135"/>
        <v>41759</v>
      </c>
      <c r="H4304" t="s">
        <v>142</v>
      </c>
      <c r="I4304" t="s">
        <v>358</v>
      </c>
      <c r="J4304" t="b">
        <v>0</v>
      </c>
      <c r="K4304" t="s">
        <v>169</v>
      </c>
      <c r="L4304">
        <v>96127</v>
      </c>
      <c r="M4304">
        <v>1317</v>
      </c>
      <c r="N4304">
        <v>178950</v>
      </c>
      <c r="S4304" t="s">
        <v>167</v>
      </c>
      <c r="W4304">
        <v>4</v>
      </c>
      <c r="X4304">
        <v>14</v>
      </c>
      <c r="Y4304">
        <v>6</v>
      </c>
      <c r="Z4304">
        <v>1098828</v>
      </c>
      <c r="AA4304" t="s">
        <v>146</v>
      </c>
      <c r="AB4304">
        <v>110</v>
      </c>
      <c r="AC4304" t="s">
        <v>10</v>
      </c>
      <c r="AD4304" t="s">
        <v>10</v>
      </c>
      <c r="AE4304">
        <v>1102</v>
      </c>
    </row>
    <row r="4305" spans="1:31" x14ac:dyDescent="0.25">
      <c r="A4305">
        <v>345</v>
      </c>
      <c r="B4305">
        <v>345</v>
      </c>
      <c r="C4305">
        <v>1130</v>
      </c>
      <c r="D4305">
        <v>37.049999999999997</v>
      </c>
      <c r="E4305" s="3">
        <v>41744</v>
      </c>
      <c r="F4305" s="15">
        <f t="shared" si="134"/>
        <v>2014</v>
      </c>
      <c r="G4305" s="3">
        <f t="shared" si="135"/>
        <v>41759</v>
      </c>
      <c r="H4305" t="s">
        <v>142</v>
      </c>
      <c r="I4305" t="s">
        <v>358</v>
      </c>
      <c r="J4305" t="b">
        <v>0</v>
      </c>
      <c r="K4305" t="s">
        <v>169</v>
      </c>
      <c r="L4305">
        <v>96127</v>
      </c>
      <c r="M4305">
        <v>1317</v>
      </c>
      <c r="N4305">
        <v>178950</v>
      </c>
      <c r="S4305" t="s">
        <v>167</v>
      </c>
      <c r="W4305">
        <v>4</v>
      </c>
      <c r="X4305">
        <v>14</v>
      </c>
      <c r="Y4305">
        <v>1</v>
      </c>
      <c r="Z4305">
        <v>1098828</v>
      </c>
      <c r="AA4305" t="s">
        <v>146</v>
      </c>
      <c r="AB4305">
        <v>110</v>
      </c>
      <c r="AC4305" t="s">
        <v>10</v>
      </c>
      <c r="AD4305" t="s">
        <v>10</v>
      </c>
      <c r="AE4305">
        <v>1103</v>
      </c>
    </row>
    <row r="4306" spans="1:31" x14ac:dyDescent="0.25">
      <c r="A4306">
        <v>345</v>
      </c>
      <c r="B4306">
        <v>345</v>
      </c>
      <c r="C4306">
        <v>1130</v>
      </c>
      <c r="D4306">
        <v>148.19999999999999</v>
      </c>
      <c r="E4306" s="3">
        <v>41744</v>
      </c>
      <c r="F4306" s="15">
        <f t="shared" si="134"/>
        <v>2014</v>
      </c>
      <c r="G4306" s="3">
        <f t="shared" si="135"/>
        <v>41759</v>
      </c>
      <c r="H4306" t="s">
        <v>142</v>
      </c>
      <c r="I4306" t="s">
        <v>358</v>
      </c>
      <c r="J4306" t="b">
        <v>0</v>
      </c>
      <c r="K4306" t="s">
        <v>169</v>
      </c>
      <c r="L4306">
        <v>96127</v>
      </c>
      <c r="M4306">
        <v>1317</v>
      </c>
      <c r="N4306">
        <v>178950</v>
      </c>
      <c r="S4306" t="s">
        <v>167</v>
      </c>
      <c r="W4306">
        <v>4</v>
      </c>
      <c r="X4306">
        <v>14</v>
      </c>
      <c r="Y4306">
        <v>4</v>
      </c>
      <c r="Z4306">
        <v>1098828</v>
      </c>
      <c r="AA4306" t="s">
        <v>146</v>
      </c>
      <c r="AB4306">
        <v>110</v>
      </c>
      <c r="AC4306" t="s">
        <v>10</v>
      </c>
      <c r="AD4306" t="s">
        <v>10</v>
      </c>
      <c r="AE4306">
        <v>1104</v>
      </c>
    </row>
    <row r="4307" spans="1:31" x14ac:dyDescent="0.25">
      <c r="A4307">
        <v>345</v>
      </c>
      <c r="B4307">
        <v>345</v>
      </c>
      <c r="C4307">
        <v>1130</v>
      </c>
      <c r="D4307">
        <v>92.63</v>
      </c>
      <c r="E4307" s="3">
        <v>41744</v>
      </c>
      <c r="F4307" s="15">
        <f t="shared" si="134"/>
        <v>2014</v>
      </c>
      <c r="G4307" s="3">
        <f t="shared" si="135"/>
        <v>41759</v>
      </c>
      <c r="H4307" t="s">
        <v>142</v>
      </c>
      <c r="I4307" t="s">
        <v>358</v>
      </c>
      <c r="J4307" t="b">
        <v>0</v>
      </c>
      <c r="K4307" t="s">
        <v>169</v>
      </c>
      <c r="L4307">
        <v>96127</v>
      </c>
      <c r="M4307">
        <v>1317</v>
      </c>
      <c r="N4307">
        <v>178950</v>
      </c>
      <c r="S4307" t="s">
        <v>167</v>
      </c>
      <c r="W4307">
        <v>4</v>
      </c>
      <c r="X4307">
        <v>14</v>
      </c>
      <c r="Y4307">
        <v>2.5</v>
      </c>
      <c r="Z4307">
        <v>1098828</v>
      </c>
      <c r="AA4307" t="s">
        <v>146</v>
      </c>
      <c r="AB4307">
        <v>110</v>
      </c>
      <c r="AC4307" t="s">
        <v>10</v>
      </c>
      <c r="AD4307" t="s">
        <v>10</v>
      </c>
      <c r="AE4307">
        <v>1105</v>
      </c>
    </row>
    <row r="4308" spans="1:31" x14ac:dyDescent="0.25">
      <c r="A4308">
        <v>345</v>
      </c>
      <c r="B4308">
        <v>345</v>
      </c>
      <c r="C4308">
        <v>1130</v>
      </c>
      <c r="D4308">
        <v>74.099999999999994</v>
      </c>
      <c r="E4308" s="3">
        <v>41758</v>
      </c>
      <c r="F4308" s="15">
        <f t="shared" si="134"/>
        <v>2014</v>
      </c>
      <c r="G4308" s="3">
        <f t="shared" si="135"/>
        <v>41759</v>
      </c>
      <c r="H4308" t="s">
        <v>142</v>
      </c>
      <c r="I4308" t="s">
        <v>172</v>
      </c>
      <c r="J4308" t="b">
        <v>0</v>
      </c>
      <c r="K4308" t="s">
        <v>1763</v>
      </c>
      <c r="L4308">
        <v>96128</v>
      </c>
      <c r="M4308">
        <v>1320</v>
      </c>
      <c r="N4308">
        <v>180022</v>
      </c>
      <c r="S4308" t="s">
        <v>167</v>
      </c>
      <c r="W4308">
        <v>4</v>
      </c>
      <c r="X4308">
        <v>14</v>
      </c>
      <c r="Y4308">
        <v>2</v>
      </c>
      <c r="Z4308">
        <v>1099579</v>
      </c>
      <c r="AA4308" t="s">
        <v>146</v>
      </c>
      <c r="AB4308">
        <v>110</v>
      </c>
      <c r="AC4308" t="s">
        <v>10</v>
      </c>
      <c r="AD4308" t="s">
        <v>10</v>
      </c>
      <c r="AE4308">
        <v>1142</v>
      </c>
    </row>
    <row r="4309" spans="1:31" x14ac:dyDescent="0.25">
      <c r="A4309">
        <v>345</v>
      </c>
      <c r="B4309">
        <v>345</v>
      </c>
      <c r="C4309">
        <v>1130</v>
      </c>
      <c r="D4309">
        <v>37.049999999999997</v>
      </c>
      <c r="E4309" s="3">
        <v>41758</v>
      </c>
      <c r="F4309" s="15">
        <f t="shared" si="134"/>
        <v>2014</v>
      </c>
      <c r="G4309" s="3">
        <f t="shared" si="135"/>
        <v>41759</v>
      </c>
      <c r="H4309" t="s">
        <v>142</v>
      </c>
      <c r="I4309" t="s">
        <v>172</v>
      </c>
      <c r="J4309" t="b">
        <v>0</v>
      </c>
      <c r="K4309" t="s">
        <v>1763</v>
      </c>
      <c r="L4309">
        <v>96128</v>
      </c>
      <c r="M4309">
        <v>1320</v>
      </c>
      <c r="N4309">
        <v>180022</v>
      </c>
      <c r="S4309" t="s">
        <v>167</v>
      </c>
      <c r="W4309">
        <v>4</v>
      </c>
      <c r="X4309">
        <v>14</v>
      </c>
      <c r="Y4309">
        <v>1</v>
      </c>
      <c r="Z4309">
        <v>1099579</v>
      </c>
      <c r="AA4309" t="s">
        <v>146</v>
      </c>
      <c r="AB4309">
        <v>110</v>
      </c>
      <c r="AC4309" t="s">
        <v>10</v>
      </c>
      <c r="AD4309" t="s">
        <v>10</v>
      </c>
      <c r="AE4309">
        <v>1143</v>
      </c>
    </row>
    <row r="4310" spans="1:31" x14ac:dyDescent="0.25">
      <c r="A4310">
        <v>345</v>
      </c>
      <c r="B4310">
        <v>345</v>
      </c>
      <c r="C4310">
        <v>1130</v>
      </c>
      <c r="D4310">
        <v>37.049999999999997</v>
      </c>
      <c r="E4310" s="3">
        <v>41774</v>
      </c>
      <c r="F4310" s="15">
        <f t="shared" si="134"/>
        <v>2014</v>
      </c>
      <c r="G4310" s="3">
        <f t="shared" si="135"/>
        <v>41790</v>
      </c>
      <c r="H4310" t="s">
        <v>142</v>
      </c>
      <c r="I4310" t="s">
        <v>168</v>
      </c>
      <c r="J4310" t="b">
        <v>0</v>
      </c>
      <c r="K4310" t="s">
        <v>169</v>
      </c>
      <c r="L4310">
        <v>96127</v>
      </c>
      <c r="M4310">
        <v>1326</v>
      </c>
      <c r="N4310">
        <v>181906</v>
      </c>
      <c r="S4310" t="s">
        <v>167</v>
      </c>
      <c r="W4310">
        <v>5</v>
      </c>
      <c r="X4310">
        <v>14</v>
      </c>
      <c r="Y4310">
        <v>1</v>
      </c>
      <c r="Z4310">
        <v>1099720</v>
      </c>
      <c r="AA4310" t="s">
        <v>146</v>
      </c>
      <c r="AB4310">
        <v>110</v>
      </c>
      <c r="AC4310" t="s">
        <v>10</v>
      </c>
      <c r="AD4310" t="s">
        <v>10</v>
      </c>
      <c r="AE4310">
        <v>951</v>
      </c>
    </row>
    <row r="4311" spans="1:31" x14ac:dyDescent="0.25">
      <c r="A4311">
        <v>345</v>
      </c>
      <c r="B4311">
        <v>345</v>
      </c>
      <c r="C4311">
        <v>1130</v>
      </c>
      <c r="D4311">
        <v>74.099999999999994</v>
      </c>
      <c r="E4311" s="3">
        <v>41774</v>
      </c>
      <c r="F4311" s="15">
        <f t="shared" si="134"/>
        <v>2014</v>
      </c>
      <c r="G4311" s="3">
        <f t="shared" si="135"/>
        <v>41790</v>
      </c>
      <c r="H4311" t="s">
        <v>142</v>
      </c>
      <c r="I4311" t="s">
        <v>168</v>
      </c>
      <c r="J4311" t="b">
        <v>0</v>
      </c>
      <c r="K4311" t="s">
        <v>169</v>
      </c>
      <c r="L4311">
        <v>96127</v>
      </c>
      <c r="M4311">
        <v>1326</v>
      </c>
      <c r="N4311">
        <v>181906</v>
      </c>
      <c r="S4311" t="s">
        <v>167</v>
      </c>
      <c r="W4311">
        <v>5</v>
      </c>
      <c r="X4311">
        <v>14</v>
      </c>
      <c r="Y4311">
        <v>2</v>
      </c>
      <c r="Z4311">
        <v>1099720</v>
      </c>
      <c r="AA4311" t="s">
        <v>146</v>
      </c>
      <c r="AB4311">
        <v>110</v>
      </c>
      <c r="AC4311" t="s">
        <v>10</v>
      </c>
      <c r="AD4311" t="s">
        <v>10</v>
      </c>
      <c r="AE4311">
        <v>952</v>
      </c>
    </row>
    <row r="4312" spans="1:31" x14ac:dyDescent="0.25">
      <c r="A4312">
        <v>345</v>
      </c>
      <c r="B4312">
        <v>345</v>
      </c>
      <c r="C4312">
        <v>1130</v>
      </c>
      <c r="D4312">
        <v>74.099999999999994</v>
      </c>
      <c r="E4312" s="3">
        <v>41774</v>
      </c>
      <c r="F4312" s="15">
        <f t="shared" si="134"/>
        <v>2014</v>
      </c>
      <c r="G4312" s="3">
        <f t="shared" si="135"/>
        <v>41790</v>
      </c>
      <c r="H4312" t="s">
        <v>142</v>
      </c>
      <c r="I4312" t="s">
        <v>168</v>
      </c>
      <c r="J4312" t="b">
        <v>0</v>
      </c>
      <c r="K4312" t="s">
        <v>169</v>
      </c>
      <c r="L4312">
        <v>96128</v>
      </c>
      <c r="M4312">
        <v>1326</v>
      </c>
      <c r="N4312">
        <v>181906</v>
      </c>
      <c r="S4312" t="s">
        <v>167</v>
      </c>
      <c r="W4312">
        <v>5</v>
      </c>
      <c r="X4312">
        <v>14</v>
      </c>
      <c r="Y4312">
        <v>2</v>
      </c>
      <c r="Z4312">
        <v>1099720</v>
      </c>
      <c r="AA4312" t="s">
        <v>146</v>
      </c>
      <c r="AB4312">
        <v>110</v>
      </c>
      <c r="AC4312" t="s">
        <v>10</v>
      </c>
      <c r="AD4312" t="s">
        <v>10</v>
      </c>
      <c r="AE4312">
        <v>961</v>
      </c>
    </row>
    <row r="4313" spans="1:31" x14ac:dyDescent="0.25">
      <c r="A4313">
        <v>345</v>
      </c>
      <c r="B4313">
        <v>345</v>
      </c>
      <c r="C4313">
        <v>1130</v>
      </c>
      <c r="D4313">
        <v>74.099999999999994</v>
      </c>
      <c r="E4313" s="3">
        <v>41774</v>
      </c>
      <c r="F4313" s="15">
        <f t="shared" si="134"/>
        <v>2014</v>
      </c>
      <c r="G4313" s="3">
        <f t="shared" si="135"/>
        <v>41790</v>
      </c>
      <c r="H4313" t="s">
        <v>142</v>
      </c>
      <c r="I4313" t="s">
        <v>168</v>
      </c>
      <c r="J4313" t="b">
        <v>0</v>
      </c>
      <c r="K4313" t="s">
        <v>169</v>
      </c>
      <c r="L4313">
        <v>96128</v>
      </c>
      <c r="M4313">
        <v>1326</v>
      </c>
      <c r="N4313">
        <v>181906</v>
      </c>
      <c r="S4313" t="s">
        <v>167</v>
      </c>
      <c r="W4313">
        <v>5</v>
      </c>
      <c r="X4313">
        <v>14</v>
      </c>
      <c r="Y4313">
        <v>2</v>
      </c>
      <c r="Z4313">
        <v>1099720</v>
      </c>
      <c r="AA4313" t="s">
        <v>146</v>
      </c>
      <c r="AB4313">
        <v>110</v>
      </c>
      <c r="AC4313" t="s">
        <v>10</v>
      </c>
      <c r="AD4313" t="s">
        <v>10</v>
      </c>
      <c r="AE4313">
        <v>962</v>
      </c>
    </row>
    <row r="4314" spans="1:31" x14ac:dyDescent="0.25">
      <c r="A4314">
        <v>345</v>
      </c>
      <c r="B4314">
        <v>345</v>
      </c>
      <c r="C4314">
        <v>1130</v>
      </c>
      <c r="D4314">
        <v>111.15</v>
      </c>
      <c r="E4314" s="3">
        <v>41774</v>
      </c>
      <c r="F4314" s="15">
        <f t="shared" si="134"/>
        <v>2014</v>
      </c>
      <c r="G4314" s="3">
        <f t="shared" si="135"/>
        <v>41790</v>
      </c>
      <c r="H4314" t="s">
        <v>142</v>
      </c>
      <c r="I4314" t="s">
        <v>168</v>
      </c>
      <c r="J4314" t="b">
        <v>0</v>
      </c>
      <c r="K4314" t="s">
        <v>169</v>
      </c>
      <c r="L4314">
        <v>96128</v>
      </c>
      <c r="M4314">
        <v>1326</v>
      </c>
      <c r="N4314">
        <v>181906</v>
      </c>
      <c r="S4314" t="s">
        <v>167</v>
      </c>
      <c r="W4314">
        <v>5</v>
      </c>
      <c r="X4314">
        <v>14</v>
      </c>
      <c r="Y4314">
        <v>3</v>
      </c>
      <c r="Z4314">
        <v>1099720</v>
      </c>
      <c r="AA4314" t="s">
        <v>146</v>
      </c>
      <c r="AB4314">
        <v>110</v>
      </c>
      <c r="AC4314" t="s">
        <v>10</v>
      </c>
      <c r="AD4314" t="s">
        <v>10</v>
      </c>
      <c r="AE4314">
        <v>963</v>
      </c>
    </row>
    <row r="4315" spans="1:31" x14ac:dyDescent="0.25">
      <c r="A4315">
        <v>345</v>
      </c>
      <c r="B4315">
        <v>345</v>
      </c>
      <c r="C4315">
        <v>1130</v>
      </c>
      <c r="D4315">
        <v>37.049999999999997</v>
      </c>
      <c r="E4315" s="3">
        <v>41774</v>
      </c>
      <c r="F4315" s="15">
        <f t="shared" si="134"/>
        <v>2014</v>
      </c>
      <c r="G4315" s="3">
        <f t="shared" si="135"/>
        <v>41790</v>
      </c>
      <c r="H4315" t="s">
        <v>142</v>
      </c>
      <c r="I4315" t="s">
        <v>168</v>
      </c>
      <c r="J4315" t="b">
        <v>0</v>
      </c>
      <c r="K4315" t="s">
        <v>169</v>
      </c>
      <c r="L4315">
        <v>96128</v>
      </c>
      <c r="M4315">
        <v>1326</v>
      </c>
      <c r="N4315">
        <v>181906</v>
      </c>
      <c r="S4315" t="s">
        <v>167</v>
      </c>
      <c r="W4315">
        <v>5</v>
      </c>
      <c r="X4315">
        <v>14</v>
      </c>
      <c r="Y4315">
        <v>1</v>
      </c>
      <c r="Z4315">
        <v>1099720</v>
      </c>
      <c r="AA4315" t="s">
        <v>146</v>
      </c>
      <c r="AB4315">
        <v>110</v>
      </c>
      <c r="AC4315" t="s">
        <v>10</v>
      </c>
      <c r="AD4315" t="s">
        <v>10</v>
      </c>
      <c r="AE4315">
        <v>964</v>
      </c>
    </row>
    <row r="4316" spans="1:31" x14ac:dyDescent="0.25">
      <c r="A4316">
        <v>345</v>
      </c>
      <c r="B4316">
        <v>345</v>
      </c>
      <c r="C4316">
        <v>1130</v>
      </c>
      <c r="D4316">
        <v>37.049999999999997</v>
      </c>
      <c r="E4316" s="3">
        <v>41774</v>
      </c>
      <c r="F4316" s="15">
        <f t="shared" si="134"/>
        <v>2014</v>
      </c>
      <c r="G4316" s="3">
        <f t="shared" si="135"/>
        <v>41790</v>
      </c>
      <c r="H4316" t="s">
        <v>142</v>
      </c>
      <c r="I4316" t="s">
        <v>168</v>
      </c>
      <c r="J4316" t="b">
        <v>0</v>
      </c>
      <c r="K4316" t="s">
        <v>169</v>
      </c>
      <c r="L4316">
        <v>96128</v>
      </c>
      <c r="M4316">
        <v>1326</v>
      </c>
      <c r="N4316">
        <v>181906</v>
      </c>
      <c r="S4316" t="s">
        <v>167</v>
      </c>
      <c r="W4316">
        <v>5</v>
      </c>
      <c r="X4316">
        <v>14</v>
      </c>
      <c r="Y4316">
        <v>1</v>
      </c>
      <c r="Z4316">
        <v>1099720</v>
      </c>
      <c r="AA4316" t="s">
        <v>146</v>
      </c>
      <c r="AB4316">
        <v>110</v>
      </c>
      <c r="AC4316" t="s">
        <v>10</v>
      </c>
      <c r="AD4316" t="s">
        <v>10</v>
      </c>
      <c r="AE4316">
        <v>965</v>
      </c>
    </row>
    <row r="4317" spans="1:31" x14ac:dyDescent="0.25">
      <c r="A4317">
        <v>345</v>
      </c>
      <c r="B4317">
        <v>345</v>
      </c>
      <c r="C4317">
        <v>1130</v>
      </c>
      <c r="D4317">
        <v>74.099999999999994</v>
      </c>
      <c r="E4317" s="3">
        <v>41774</v>
      </c>
      <c r="F4317" s="15">
        <f t="shared" si="134"/>
        <v>2014</v>
      </c>
      <c r="G4317" s="3">
        <f t="shared" si="135"/>
        <v>41790</v>
      </c>
      <c r="H4317" t="s">
        <v>142</v>
      </c>
      <c r="I4317" t="s">
        <v>168</v>
      </c>
      <c r="J4317" t="b">
        <v>0</v>
      </c>
      <c r="K4317" t="s">
        <v>169</v>
      </c>
      <c r="L4317">
        <v>96128</v>
      </c>
      <c r="M4317">
        <v>1326</v>
      </c>
      <c r="N4317">
        <v>181906</v>
      </c>
      <c r="S4317" t="s">
        <v>167</v>
      </c>
      <c r="W4317">
        <v>5</v>
      </c>
      <c r="X4317">
        <v>14</v>
      </c>
      <c r="Y4317">
        <v>2</v>
      </c>
      <c r="Z4317">
        <v>1099720</v>
      </c>
      <c r="AA4317" t="s">
        <v>146</v>
      </c>
      <c r="AB4317">
        <v>110</v>
      </c>
      <c r="AC4317" t="s">
        <v>10</v>
      </c>
      <c r="AD4317" t="s">
        <v>10</v>
      </c>
      <c r="AE4317">
        <v>966</v>
      </c>
    </row>
    <row r="4318" spans="1:31" x14ac:dyDescent="0.25">
      <c r="A4318">
        <v>345</v>
      </c>
      <c r="B4318">
        <v>345</v>
      </c>
      <c r="C4318">
        <v>1130</v>
      </c>
      <c r="D4318">
        <v>74.099999999999994</v>
      </c>
      <c r="E4318" s="3">
        <v>41774</v>
      </c>
      <c r="F4318" s="15">
        <f t="shared" si="134"/>
        <v>2014</v>
      </c>
      <c r="G4318" s="3">
        <f t="shared" si="135"/>
        <v>41790</v>
      </c>
      <c r="H4318" t="s">
        <v>142</v>
      </c>
      <c r="I4318" t="s">
        <v>168</v>
      </c>
      <c r="J4318" t="b">
        <v>0</v>
      </c>
      <c r="K4318" t="s">
        <v>169</v>
      </c>
      <c r="L4318">
        <v>96128</v>
      </c>
      <c r="M4318">
        <v>1326</v>
      </c>
      <c r="N4318">
        <v>181906</v>
      </c>
      <c r="S4318" t="s">
        <v>167</v>
      </c>
      <c r="W4318">
        <v>5</v>
      </c>
      <c r="X4318">
        <v>14</v>
      </c>
      <c r="Y4318">
        <v>2</v>
      </c>
      <c r="Z4318">
        <v>1099720</v>
      </c>
      <c r="AA4318" t="s">
        <v>146</v>
      </c>
      <c r="AB4318">
        <v>110</v>
      </c>
      <c r="AC4318" t="s">
        <v>10</v>
      </c>
      <c r="AD4318" t="s">
        <v>10</v>
      </c>
      <c r="AE4318">
        <v>967</v>
      </c>
    </row>
    <row r="4319" spans="1:31" x14ac:dyDescent="0.25">
      <c r="A4319">
        <v>345</v>
      </c>
      <c r="B4319">
        <v>345</v>
      </c>
      <c r="C4319">
        <v>1130</v>
      </c>
      <c r="D4319">
        <v>222.3</v>
      </c>
      <c r="E4319" s="3">
        <v>41774</v>
      </c>
      <c r="F4319" s="15">
        <f t="shared" si="134"/>
        <v>2014</v>
      </c>
      <c r="G4319" s="3">
        <f t="shared" si="135"/>
        <v>41790</v>
      </c>
      <c r="H4319" t="s">
        <v>142</v>
      </c>
      <c r="I4319" t="s">
        <v>168</v>
      </c>
      <c r="J4319" t="b">
        <v>0</v>
      </c>
      <c r="K4319" t="s">
        <v>169</v>
      </c>
      <c r="L4319">
        <v>96127</v>
      </c>
      <c r="M4319">
        <v>1326</v>
      </c>
      <c r="N4319">
        <v>181906</v>
      </c>
      <c r="S4319" t="s">
        <v>167</v>
      </c>
      <c r="W4319">
        <v>5</v>
      </c>
      <c r="X4319">
        <v>14</v>
      </c>
      <c r="Y4319">
        <v>6</v>
      </c>
      <c r="Z4319">
        <v>1099720</v>
      </c>
      <c r="AA4319" t="s">
        <v>146</v>
      </c>
      <c r="AB4319">
        <v>110</v>
      </c>
      <c r="AC4319" t="s">
        <v>10</v>
      </c>
      <c r="AD4319" t="s">
        <v>10</v>
      </c>
      <c r="AE4319">
        <v>968</v>
      </c>
    </row>
    <row r="4320" spans="1:31" x14ac:dyDescent="0.25">
      <c r="A4320">
        <v>345</v>
      </c>
      <c r="B4320">
        <v>345</v>
      </c>
      <c r="C4320">
        <v>1130</v>
      </c>
      <c r="D4320">
        <v>74.099999999999994</v>
      </c>
      <c r="E4320" s="3">
        <v>41774</v>
      </c>
      <c r="F4320" s="15">
        <f t="shared" si="134"/>
        <v>2014</v>
      </c>
      <c r="G4320" s="3">
        <f t="shared" si="135"/>
        <v>41790</v>
      </c>
      <c r="H4320" t="s">
        <v>142</v>
      </c>
      <c r="I4320" t="s">
        <v>168</v>
      </c>
      <c r="J4320" t="b">
        <v>0</v>
      </c>
      <c r="K4320" t="s">
        <v>169</v>
      </c>
      <c r="L4320">
        <v>96127</v>
      </c>
      <c r="M4320">
        <v>1326</v>
      </c>
      <c r="N4320">
        <v>181906</v>
      </c>
      <c r="S4320" t="s">
        <v>167</v>
      </c>
      <c r="W4320">
        <v>5</v>
      </c>
      <c r="X4320">
        <v>14</v>
      </c>
      <c r="Y4320">
        <v>2</v>
      </c>
      <c r="Z4320">
        <v>1099720</v>
      </c>
      <c r="AA4320" t="s">
        <v>146</v>
      </c>
      <c r="AB4320">
        <v>110</v>
      </c>
      <c r="AC4320" t="s">
        <v>10</v>
      </c>
      <c r="AD4320" t="s">
        <v>10</v>
      </c>
      <c r="AE4320">
        <v>969</v>
      </c>
    </row>
    <row r="4321" spans="1:31" x14ac:dyDescent="0.25">
      <c r="A4321">
        <v>345</v>
      </c>
      <c r="B4321">
        <v>345</v>
      </c>
      <c r="C4321">
        <v>1130</v>
      </c>
      <c r="D4321">
        <v>148.19999999999999</v>
      </c>
      <c r="E4321" s="3">
        <v>41772</v>
      </c>
      <c r="F4321" s="15">
        <f t="shared" si="134"/>
        <v>2014</v>
      </c>
      <c r="G4321" s="3">
        <f t="shared" si="135"/>
        <v>41790</v>
      </c>
      <c r="H4321" t="s">
        <v>142</v>
      </c>
      <c r="I4321" t="s">
        <v>358</v>
      </c>
      <c r="J4321" t="b">
        <v>0</v>
      </c>
      <c r="K4321" t="s">
        <v>169</v>
      </c>
      <c r="L4321">
        <v>96127</v>
      </c>
      <c r="M4321">
        <v>1329</v>
      </c>
      <c r="N4321">
        <v>181916</v>
      </c>
      <c r="S4321" t="s">
        <v>167</v>
      </c>
      <c r="W4321">
        <v>5</v>
      </c>
      <c r="X4321">
        <v>14</v>
      </c>
      <c r="Y4321">
        <v>4</v>
      </c>
      <c r="Z4321">
        <v>1098828</v>
      </c>
      <c r="AA4321" t="s">
        <v>146</v>
      </c>
      <c r="AB4321">
        <v>110</v>
      </c>
      <c r="AC4321" t="s">
        <v>10</v>
      </c>
      <c r="AD4321" t="s">
        <v>10</v>
      </c>
      <c r="AE4321">
        <v>1044</v>
      </c>
    </row>
    <row r="4322" spans="1:31" x14ac:dyDescent="0.25">
      <c r="A4322">
        <v>345</v>
      </c>
      <c r="B4322">
        <v>345</v>
      </c>
      <c r="C4322">
        <v>1130</v>
      </c>
      <c r="D4322">
        <v>222.3</v>
      </c>
      <c r="E4322" s="3">
        <v>41772</v>
      </c>
      <c r="F4322" s="15">
        <f t="shared" si="134"/>
        <v>2014</v>
      </c>
      <c r="G4322" s="3">
        <f t="shared" si="135"/>
        <v>41790</v>
      </c>
      <c r="H4322" t="s">
        <v>142</v>
      </c>
      <c r="I4322" t="s">
        <v>358</v>
      </c>
      <c r="J4322" t="b">
        <v>0</v>
      </c>
      <c r="K4322" t="s">
        <v>169</v>
      </c>
      <c r="L4322">
        <v>96127</v>
      </c>
      <c r="M4322">
        <v>1329</v>
      </c>
      <c r="N4322">
        <v>181916</v>
      </c>
      <c r="S4322" t="s">
        <v>167</v>
      </c>
      <c r="W4322">
        <v>5</v>
      </c>
      <c r="X4322">
        <v>14</v>
      </c>
      <c r="Y4322">
        <v>6</v>
      </c>
      <c r="Z4322">
        <v>1098828</v>
      </c>
      <c r="AA4322" t="s">
        <v>146</v>
      </c>
      <c r="AB4322">
        <v>110</v>
      </c>
      <c r="AC4322" t="s">
        <v>10</v>
      </c>
      <c r="AD4322" t="s">
        <v>10</v>
      </c>
      <c r="AE4322">
        <v>1045</v>
      </c>
    </row>
    <row r="4323" spans="1:31" x14ac:dyDescent="0.25">
      <c r="A4323">
        <v>345</v>
      </c>
      <c r="B4323">
        <v>345</v>
      </c>
      <c r="C4323">
        <v>1130</v>
      </c>
      <c r="D4323">
        <v>74.099999999999994</v>
      </c>
      <c r="E4323" s="3">
        <v>41772</v>
      </c>
      <c r="F4323" s="15">
        <f t="shared" si="134"/>
        <v>2014</v>
      </c>
      <c r="G4323" s="3">
        <f t="shared" si="135"/>
        <v>41790</v>
      </c>
      <c r="H4323" t="s">
        <v>142</v>
      </c>
      <c r="I4323" t="s">
        <v>170</v>
      </c>
      <c r="J4323" t="b">
        <v>0</v>
      </c>
      <c r="K4323" t="s">
        <v>1764</v>
      </c>
      <c r="L4323">
        <v>96128</v>
      </c>
      <c r="M4323">
        <v>1329</v>
      </c>
      <c r="N4323">
        <v>181916</v>
      </c>
      <c r="S4323" t="s">
        <v>167</v>
      </c>
      <c r="W4323">
        <v>5</v>
      </c>
      <c r="X4323">
        <v>14</v>
      </c>
      <c r="Y4323">
        <v>2</v>
      </c>
      <c r="Z4323">
        <v>1098822</v>
      </c>
      <c r="AA4323" t="s">
        <v>146</v>
      </c>
      <c r="AB4323">
        <v>110</v>
      </c>
      <c r="AC4323" t="s">
        <v>10</v>
      </c>
      <c r="AD4323" t="s">
        <v>10</v>
      </c>
      <c r="AE4323">
        <v>1046</v>
      </c>
    </row>
    <row r="4324" spans="1:31" x14ac:dyDescent="0.25">
      <c r="A4324">
        <v>345</v>
      </c>
      <c r="B4324">
        <v>345</v>
      </c>
      <c r="C4324">
        <v>1130</v>
      </c>
      <c r="D4324">
        <v>37.049999999999997</v>
      </c>
      <c r="E4324" s="3">
        <v>41772</v>
      </c>
      <c r="F4324" s="15">
        <f t="shared" si="134"/>
        <v>2014</v>
      </c>
      <c r="G4324" s="3">
        <f t="shared" si="135"/>
        <v>41790</v>
      </c>
      <c r="H4324" t="s">
        <v>142</v>
      </c>
      <c r="I4324" t="s">
        <v>170</v>
      </c>
      <c r="J4324" t="b">
        <v>0</v>
      </c>
      <c r="K4324" t="s">
        <v>1764</v>
      </c>
      <c r="L4324">
        <v>96128</v>
      </c>
      <c r="M4324">
        <v>1329</v>
      </c>
      <c r="N4324">
        <v>181916</v>
      </c>
      <c r="S4324" t="s">
        <v>167</v>
      </c>
      <c r="W4324">
        <v>5</v>
      </c>
      <c r="X4324">
        <v>14</v>
      </c>
      <c r="Y4324">
        <v>1</v>
      </c>
      <c r="Z4324">
        <v>1098822</v>
      </c>
      <c r="AA4324" t="s">
        <v>146</v>
      </c>
      <c r="AB4324">
        <v>110</v>
      </c>
      <c r="AC4324" t="s">
        <v>10</v>
      </c>
      <c r="AD4324" t="s">
        <v>10</v>
      </c>
      <c r="AE4324">
        <v>1047</v>
      </c>
    </row>
    <row r="4325" spans="1:31" x14ac:dyDescent="0.25">
      <c r="A4325">
        <v>345</v>
      </c>
      <c r="B4325">
        <v>345</v>
      </c>
      <c r="C4325">
        <v>1130</v>
      </c>
      <c r="D4325">
        <v>74.099999999999994</v>
      </c>
      <c r="E4325" s="3">
        <v>41772</v>
      </c>
      <c r="F4325" s="15">
        <f t="shared" si="134"/>
        <v>2014</v>
      </c>
      <c r="G4325" s="3">
        <f t="shared" si="135"/>
        <v>41790</v>
      </c>
      <c r="H4325" t="s">
        <v>142</v>
      </c>
      <c r="I4325" t="s">
        <v>170</v>
      </c>
      <c r="J4325" t="b">
        <v>0</v>
      </c>
      <c r="K4325" t="s">
        <v>1764</v>
      </c>
      <c r="L4325">
        <v>96128</v>
      </c>
      <c r="M4325">
        <v>1329</v>
      </c>
      <c r="N4325">
        <v>181916</v>
      </c>
      <c r="S4325" t="s">
        <v>167</v>
      </c>
      <c r="W4325">
        <v>5</v>
      </c>
      <c r="X4325">
        <v>14</v>
      </c>
      <c r="Y4325">
        <v>2</v>
      </c>
      <c r="Z4325">
        <v>1098822</v>
      </c>
      <c r="AA4325" t="s">
        <v>146</v>
      </c>
      <c r="AB4325">
        <v>110</v>
      </c>
      <c r="AC4325" t="s">
        <v>10</v>
      </c>
      <c r="AD4325" t="s">
        <v>10</v>
      </c>
      <c r="AE4325">
        <v>1048</v>
      </c>
    </row>
    <row r="4326" spans="1:31" x14ac:dyDescent="0.25">
      <c r="A4326">
        <v>345</v>
      </c>
      <c r="B4326">
        <v>345</v>
      </c>
      <c r="C4326">
        <v>1130</v>
      </c>
      <c r="D4326">
        <v>37.049999999999997</v>
      </c>
      <c r="E4326" s="3">
        <v>41772</v>
      </c>
      <c r="F4326" s="15">
        <f t="shared" si="134"/>
        <v>2014</v>
      </c>
      <c r="G4326" s="3">
        <f t="shared" si="135"/>
        <v>41790</v>
      </c>
      <c r="H4326" t="s">
        <v>142</v>
      </c>
      <c r="I4326" t="s">
        <v>172</v>
      </c>
      <c r="J4326" t="b">
        <v>0</v>
      </c>
      <c r="K4326" t="s">
        <v>1765</v>
      </c>
      <c r="L4326">
        <v>96127</v>
      </c>
      <c r="M4326">
        <v>1329</v>
      </c>
      <c r="N4326">
        <v>181916</v>
      </c>
      <c r="S4326" t="s">
        <v>167</v>
      </c>
      <c r="W4326">
        <v>5</v>
      </c>
      <c r="X4326">
        <v>14</v>
      </c>
      <c r="Y4326">
        <v>1</v>
      </c>
      <c r="Z4326">
        <v>1099579</v>
      </c>
      <c r="AA4326" t="s">
        <v>146</v>
      </c>
      <c r="AB4326">
        <v>110</v>
      </c>
      <c r="AC4326" t="s">
        <v>10</v>
      </c>
      <c r="AD4326" t="s">
        <v>10</v>
      </c>
      <c r="AE4326">
        <v>1064</v>
      </c>
    </row>
    <row r="4327" spans="1:31" x14ac:dyDescent="0.25">
      <c r="A4327">
        <v>345</v>
      </c>
      <c r="B4327">
        <v>345</v>
      </c>
      <c r="C4327">
        <v>1130</v>
      </c>
      <c r="D4327">
        <v>74.099999999999994</v>
      </c>
      <c r="E4327" s="3">
        <v>41772</v>
      </c>
      <c r="F4327" s="15">
        <f t="shared" si="134"/>
        <v>2014</v>
      </c>
      <c r="G4327" s="3">
        <f t="shared" si="135"/>
        <v>41790</v>
      </c>
      <c r="H4327" t="s">
        <v>142</v>
      </c>
      <c r="I4327" t="s">
        <v>172</v>
      </c>
      <c r="J4327" t="b">
        <v>0</v>
      </c>
      <c r="K4327" t="s">
        <v>1766</v>
      </c>
      <c r="L4327">
        <v>96128</v>
      </c>
      <c r="M4327">
        <v>1329</v>
      </c>
      <c r="N4327">
        <v>181916</v>
      </c>
      <c r="S4327" t="s">
        <v>167</v>
      </c>
      <c r="W4327">
        <v>5</v>
      </c>
      <c r="X4327">
        <v>14</v>
      </c>
      <c r="Y4327">
        <v>2</v>
      </c>
      <c r="Z4327">
        <v>1099579</v>
      </c>
      <c r="AA4327" t="s">
        <v>146</v>
      </c>
      <c r="AB4327">
        <v>110</v>
      </c>
      <c r="AC4327" t="s">
        <v>10</v>
      </c>
      <c r="AD4327" t="s">
        <v>10</v>
      </c>
      <c r="AE4327">
        <v>1065</v>
      </c>
    </row>
    <row r="4328" spans="1:31" x14ac:dyDescent="0.25">
      <c r="A4328">
        <v>345</v>
      </c>
      <c r="B4328">
        <v>345</v>
      </c>
      <c r="C4328">
        <v>1130</v>
      </c>
      <c r="D4328">
        <v>148.19999999999999</v>
      </c>
      <c r="E4328" s="3">
        <v>41772</v>
      </c>
      <c r="F4328" s="15">
        <f t="shared" si="134"/>
        <v>2014</v>
      </c>
      <c r="G4328" s="3">
        <f t="shared" si="135"/>
        <v>41790</v>
      </c>
      <c r="H4328" t="s">
        <v>142</v>
      </c>
      <c r="I4328" t="s">
        <v>225</v>
      </c>
      <c r="J4328" t="b">
        <v>0</v>
      </c>
      <c r="K4328" t="s">
        <v>169</v>
      </c>
      <c r="L4328">
        <v>96127</v>
      </c>
      <c r="M4328">
        <v>1329</v>
      </c>
      <c r="N4328">
        <v>181916</v>
      </c>
      <c r="S4328" t="s">
        <v>167</v>
      </c>
      <c r="W4328">
        <v>5</v>
      </c>
      <c r="X4328">
        <v>14</v>
      </c>
      <c r="Y4328">
        <v>4</v>
      </c>
      <c r="Z4328">
        <v>1099936</v>
      </c>
      <c r="AA4328" t="s">
        <v>146</v>
      </c>
      <c r="AB4328">
        <v>110</v>
      </c>
      <c r="AC4328" t="s">
        <v>10</v>
      </c>
      <c r="AD4328" t="s">
        <v>10</v>
      </c>
      <c r="AE4328">
        <v>1090</v>
      </c>
    </row>
    <row r="4329" spans="1:31" x14ac:dyDescent="0.25">
      <c r="A4329">
        <v>345</v>
      </c>
      <c r="B4329">
        <v>345</v>
      </c>
      <c r="C4329">
        <v>1130</v>
      </c>
      <c r="D4329">
        <v>222.3</v>
      </c>
      <c r="E4329" s="3">
        <v>41772</v>
      </c>
      <c r="F4329" s="15">
        <f t="shared" si="134"/>
        <v>2014</v>
      </c>
      <c r="G4329" s="3">
        <f t="shared" si="135"/>
        <v>41790</v>
      </c>
      <c r="H4329" t="s">
        <v>142</v>
      </c>
      <c r="I4329" t="s">
        <v>225</v>
      </c>
      <c r="J4329" t="b">
        <v>0</v>
      </c>
      <c r="K4329" t="s">
        <v>169</v>
      </c>
      <c r="L4329">
        <v>96127</v>
      </c>
      <c r="M4329">
        <v>1329</v>
      </c>
      <c r="N4329">
        <v>181916</v>
      </c>
      <c r="S4329" t="s">
        <v>167</v>
      </c>
      <c r="W4329">
        <v>5</v>
      </c>
      <c r="X4329">
        <v>14</v>
      </c>
      <c r="Y4329">
        <v>6</v>
      </c>
      <c r="Z4329">
        <v>1099936</v>
      </c>
      <c r="AA4329" t="s">
        <v>146</v>
      </c>
      <c r="AB4329">
        <v>110</v>
      </c>
      <c r="AC4329" t="s">
        <v>10</v>
      </c>
      <c r="AD4329" t="s">
        <v>10</v>
      </c>
      <c r="AE4329">
        <v>1091</v>
      </c>
    </row>
    <row r="4330" spans="1:31" x14ac:dyDescent="0.25">
      <c r="A4330">
        <v>345</v>
      </c>
      <c r="B4330">
        <v>345</v>
      </c>
      <c r="C4330">
        <v>1130</v>
      </c>
      <c r="D4330">
        <v>74.099999999999994</v>
      </c>
      <c r="E4330" s="3">
        <v>41772</v>
      </c>
      <c r="F4330" s="15">
        <f t="shared" si="134"/>
        <v>2014</v>
      </c>
      <c r="G4330" s="3">
        <f t="shared" si="135"/>
        <v>41790</v>
      </c>
      <c r="H4330" t="s">
        <v>142</v>
      </c>
      <c r="I4330" t="s">
        <v>1298</v>
      </c>
      <c r="J4330" t="b">
        <v>0</v>
      </c>
      <c r="K4330" t="s">
        <v>1767</v>
      </c>
      <c r="L4330">
        <v>96128</v>
      </c>
      <c r="M4330">
        <v>1329</v>
      </c>
      <c r="N4330">
        <v>181916</v>
      </c>
      <c r="S4330" t="s">
        <v>167</v>
      </c>
      <c r="W4330">
        <v>5</v>
      </c>
      <c r="X4330">
        <v>14</v>
      </c>
      <c r="Y4330">
        <v>2</v>
      </c>
      <c r="Z4330">
        <v>1099689</v>
      </c>
      <c r="AA4330" t="s">
        <v>146</v>
      </c>
      <c r="AB4330">
        <v>110</v>
      </c>
      <c r="AC4330" t="s">
        <v>10</v>
      </c>
      <c r="AD4330" t="s">
        <v>10</v>
      </c>
      <c r="AE4330">
        <v>1092</v>
      </c>
    </row>
    <row r="4331" spans="1:31" x14ac:dyDescent="0.25">
      <c r="A4331">
        <v>345</v>
      </c>
      <c r="B4331">
        <v>345</v>
      </c>
      <c r="C4331">
        <v>1130</v>
      </c>
      <c r="D4331">
        <v>37.049999999999997</v>
      </c>
      <c r="E4331" s="3">
        <v>41772</v>
      </c>
      <c r="F4331" s="15">
        <f t="shared" si="134"/>
        <v>2014</v>
      </c>
      <c r="G4331" s="3">
        <f t="shared" si="135"/>
        <v>41790</v>
      </c>
      <c r="H4331" t="s">
        <v>142</v>
      </c>
      <c r="I4331" t="s">
        <v>1298</v>
      </c>
      <c r="J4331" t="b">
        <v>0</v>
      </c>
      <c r="K4331" t="s">
        <v>1767</v>
      </c>
      <c r="L4331">
        <v>96128</v>
      </c>
      <c r="M4331">
        <v>1329</v>
      </c>
      <c r="N4331">
        <v>181916</v>
      </c>
      <c r="S4331" t="s">
        <v>167</v>
      </c>
      <c r="W4331">
        <v>5</v>
      </c>
      <c r="X4331">
        <v>14</v>
      </c>
      <c r="Y4331">
        <v>1</v>
      </c>
      <c r="Z4331">
        <v>1099689</v>
      </c>
      <c r="AA4331" t="s">
        <v>146</v>
      </c>
      <c r="AB4331">
        <v>110</v>
      </c>
      <c r="AC4331" t="s">
        <v>10</v>
      </c>
      <c r="AD4331" t="s">
        <v>10</v>
      </c>
      <c r="AE4331">
        <v>1093</v>
      </c>
    </row>
    <row r="4332" spans="1:31" x14ac:dyDescent="0.25">
      <c r="A4332">
        <v>345</v>
      </c>
      <c r="B4332">
        <v>345</v>
      </c>
      <c r="C4332">
        <v>1130</v>
      </c>
      <c r="D4332">
        <v>37.049999999999997</v>
      </c>
      <c r="E4332" s="3">
        <v>41772</v>
      </c>
      <c r="F4332" s="15">
        <f t="shared" si="134"/>
        <v>2014</v>
      </c>
      <c r="G4332" s="3">
        <f t="shared" si="135"/>
        <v>41790</v>
      </c>
      <c r="H4332" t="s">
        <v>142</v>
      </c>
      <c r="I4332" t="s">
        <v>1298</v>
      </c>
      <c r="J4332" t="b">
        <v>0</v>
      </c>
      <c r="K4332" t="s">
        <v>1767</v>
      </c>
      <c r="L4332">
        <v>96128</v>
      </c>
      <c r="M4332">
        <v>1329</v>
      </c>
      <c r="N4332">
        <v>181916</v>
      </c>
      <c r="S4332" t="s">
        <v>167</v>
      </c>
      <c r="W4332">
        <v>5</v>
      </c>
      <c r="X4332">
        <v>14</v>
      </c>
      <c r="Y4332">
        <v>1</v>
      </c>
      <c r="Z4332">
        <v>1099689</v>
      </c>
      <c r="AA4332" t="s">
        <v>146</v>
      </c>
      <c r="AB4332">
        <v>110</v>
      </c>
      <c r="AC4332" t="s">
        <v>10</v>
      </c>
      <c r="AD4332" t="s">
        <v>10</v>
      </c>
      <c r="AE4332">
        <v>1094</v>
      </c>
    </row>
    <row r="4333" spans="1:31" x14ac:dyDescent="0.25">
      <c r="A4333">
        <v>345</v>
      </c>
      <c r="B4333">
        <v>345</v>
      </c>
      <c r="C4333">
        <v>1130</v>
      </c>
      <c r="D4333">
        <v>74.099999999999994</v>
      </c>
      <c r="E4333" s="3">
        <v>41786</v>
      </c>
      <c r="F4333" s="15">
        <f t="shared" si="134"/>
        <v>2014</v>
      </c>
      <c r="G4333" s="3">
        <f t="shared" si="135"/>
        <v>41790</v>
      </c>
      <c r="H4333" t="s">
        <v>142</v>
      </c>
      <c r="I4333" t="s">
        <v>170</v>
      </c>
      <c r="J4333" t="b">
        <v>0</v>
      </c>
      <c r="K4333" t="s">
        <v>1768</v>
      </c>
      <c r="L4333">
        <v>96128</v>
      </c>
      <c r="M4333">
        <v>1332</v>
      </c>
      <c r="N4333">
        <v>182709</v>
      </c>
      <c r="S4333" t="s">
        <v>167</v>
      </c>
      <c r="W4333">
        <v>5</v>
      </c>
      <c r="X4333">
        <v>14</v>
      </c>
      <c r="Y4333">
        <v>2</v>
      </c>
      <c r="Z4333">
        <v>1098822</v>
      </c>
      <c r="AA4333" t="s">
        <v>146</v>
      </c>
      <c r="AB4333">
        <v>110</v>
      </c>
      <c r="AC4333" t="s">
        <v>10</v>
      </c>
      <c r="AD4333" t="s">
        <v>10</v>
      </c>
      <c r="AE4333">
        <v>890</v>
      </c>
    </row>
    <row r="4334" spans="1:31" x14ac:dyDescent="0.25">
      <c r="A4334">
        <v>345</v>
      </c>
      <c r="B4334">
        <v>345</v>
      </c>
      <c r="C4334">
        <v>1130</v>
      </c>
      <c r="D4334">
        <v>74.099999999999994</v>
      </c>
      <c r="E4334" s="3">
        <v>41786</v>
      </c>
      <c r="F4334" s="15">
        <f t="shared" si="134"/>
        <v>2014</v>
      </c>
      <c r="G4334" s="3">
        <f t="shared" si="135"/>
        <v>41790</v>
      </c>
      <c r="H4334" t="s">
        <v>142</v>
      </c>
      <c r="I4334" t="s">
        <v>178</v>
      </c>
      <c r="J4334" t="b">
        <v>0</v>
      </c>
      <c r="K4334" t="s">
        <v>1769</v>
      </c>
      <c r="L4334">
        <v>96128</v>
      </c>
      <c r="M4334">
        <v>1332</v>
      </c>
      <c r="N4334">
        <v>182709</v>
      </c>
      <c r="S4334" t="s">
        <v>167</v>
      </c>
      <c r="W4334">
        <v>5</v>
      </c>
      <c r="X4334">
        <v>14</v>
      </c>
      <c r="Y4334">
        <v>2</v>
      </c>
      <c r="Z4334">
        <v>1098942</v>
      </c>
      <c r="AA4334" t="s">
        <v>146</v>
      </c>
      <c r="AB4334">
        <v>110</v>
      </c>
      <c r="AC4334" t="s">
        <v>10</v>
      </c>
      <c r="AD4334" t="s">
        <v>10</v>
      </c>
      <c r="AE4334">
        <v>891</v>
      </c>
    </row>
    <row r="4335" spans="1:31" x14ac:dyDescent="0.25">
      <c r="A4335">
        <v>345</v>
      </c>
      <c r="B4335">
        <v>345</v>
      </c>
      <c r="C4335">
        <v>1130</v>
      </c>
      <c r="D4335">
        <v>37.049999999999997</v>
      </c>
      <c r="E4335" s="3">
        <v>41786</v>
      </c>
      <c r="F4335" s="15">
        <f t="shared" si="134"/>
        <v>2014</v>
      </c>
      <c r="G4335" s="3">
        <f t="shared" si="135"/>
        <v>41790</v>
      </c>
      <c r="H4335" t="s">
        <v>142</v>
      </c>
      <c r="I4335" t="s">
        <v>172</v>
      </c>
      <c r="J4335" t="b">
        <v>0</v>
      </c>
      <c r="K4335" t="s">
        <v>1770</v>
      </c>
      <c r="L4335">
        <v>96127</v>
      </c>
      <c r="M4335">
        <v>1332</v>
      </c>
      <c r="N4335">
        <v>182709</v>
      </c>
      <c r="S4335" t="s">
        <v>167</v>
      </c>
      <c r="W4335">
        <v>5</v>
      </c>
      <c r="X4335">
        <v>14</v>
      </c>
      <c r="Y4335">
        <v>1</v>
      </c>
      <c r="Z4335">
        <v>1099579</v>
      </c>
      <c r="AA4335" t="s">
        <v>146</v>
      </c>
      <c r="AB4335">
        <v>110</v>
      </c>
      <c r="AC4335" t="s">
        <v>10</v>
      </c>
      <c r="AD4335" t="s">
        <v>10</v>
      </c>
      <c r="AE4335">
        <v>916</v>
      </c>
    </row>
    <row r="4336" spans="1:31" x14ac:dyDescent="0.25">
      <c r="A4336">
        <v>345</v>
      </c>
      <c r="B4336">
        <v>345</v>
      </c>
      <c r="C4336">
        <v>1130</v>
      </c>
      <c r="D4336">
        <v>37.049999999999997</v>
      </c>
      <c r="E4336" s="3">
        <v>41786</v>
      </c>
      <c r="F4336" s="15">
        <f t="shared" si="134"/>
        <v>2014</v>
      </c>
      <c r="G4336" s="3">
        <f t="shared" si="135"/>
        <v>41790</v>
      </c>
      <c r="H4336" t="s">
        <v>142</v>
      </c>
      <c r="I4336" t="s">
        <v>172</v>
      </c>
      <c r="J4336" t="b">
        <v>0</v>
      </c>
      <c r="K4336" t="s">
        <v>1770</v>
      </c>
      <c r="L4336">
        <v>96127</v>
      </c>
      <c r="M4336">
        <v>1332</v>
      </c>
      <c r="N4336">
        <v>182709</v>
      </c>
      <c r="S4336" t="s">
        <v>167</v>
      </c>
      <c r="W4336">
        <v>5</v>
      </c>
      <c r="X4336">
        <v>14</v>
      </c>
      <c r="Y4336">
        <v>1</v>
      </c>
      <c r="Z4336">
        <v>1099579</v>
      </c>
      <c r="AA4336" t="s">
        <v>146</v>
      </c>
      <c r="AB4336">
        <v>110</v>
      </c>
      <c r="AC4336" t="s">
        <v>10</v>
      </c>
      <c r="AD4336" t="s">
        <v>10</v>
      </c>
      <c r="AE4336">
        <v>917</v>
      </c>
    </row>
    <row r="4337" spans="1:31" x14ac:dyDescent="0.25">
      <c r="A4337">
        <v>345</v>
      </c>
      <c r="B4337">
        <v>345</v>
      </c>
      <c r="C4337">
        <v>1130</v>
      </c>
      <c r="D4337">
        <v>37.049999999999997</v>
      </c>
      <c r="E4337" s="3">
        <v>41786</v>
      </c>
      <c r="F4337" s="15">
        <f t="shared" si="134"/>
        <v>2014</v>
      </c>
      <c r="G4337" s="3">
        <f t="shared" si="135"/>
        <v>41790</v>
      </c>
      <c r="H4337" t="s">
        <v>142</v>
      </c>
      <c r="I4337" t="s">
        <v>172</v>
      </c>
      <c r="J4337" t="b">
        <v>0</v>
      </c>
      <c r="K4337" t="s">
        <v>1771</v>
      </c>
      <c r="L4337">
        <v>96128</v>
      </c>
      <c r="M4337">
        <v>1332</v>
      </c>
      <c r="N4337">
        <v>182709</v>
      </c>
      <c r="S4337" t="s">
        <v>167</v>
      </c>
      <c r="W4337">
        <v>5</v>
      </c>
      <c r="X4337">
        <v>14</v>
      </c>
      <c r="Y4337">
        <v>1</v>
      </c>
      <c r="Z4337">
        <v>1099579</v>
      </c>
      <c r="AA4337" t="s">
        <v>146</v>
      </c>
      <c r="AB4337">
        <v>110</v>
      </c>
      <c r="AC4337" t="s">
        <v>10</v>
      </c>
      <c r="AD4337" t="s">
        <v>10</v>
      </c>
      <c r="AE4337">
        <v>918</v>
      </c>
    </row>
    <row r="4338" spans="1:31" x14ac:dyDescent="0.25">
      <c r="A4338">
        <v>345</v>
      </c>
      <c r="B4338">
        <v>345</v>
      </c>
      <c r="C4338">
        <v>1130</v>
      </c>
      <c r="D4338">
        <v>74.099999999999994</v>
      </c>
      <c r="E4338" s="3">
        <v>41786</v>
      </c>
      <c r="F4338" s="15">
        <f t="shared" si="134"/>
        <v>2014</v>
      </c>
      <c r="G4338" s="3">
        <f t="shared" si="135"/>
        <v>41790</v>
      </c>
      <c r="H4338" t="s">
        <v>142</v>
      </c>
      <c r="I4338" t="s">
        <v>1298</v>
      </c>
      <c r="J4338" t="b">
        <v>0</v>
      </c>
      <c r="K4338" t="s">
        <v>1772</v>
      </c>
      <c r="L4338">
        <v>96128</v>
      </c>
      <c r="M4338">
        <v>1332</v>
      </c>
      <c r="N4338">
        <v>182709</v>
      </c>
      <c r="S4338" t="s">
        <v>167</v>
      </c>
      <c r="W4338">
        <v>5</v>
      </c>
      <c r="X4338">
        <v>14</v>
      </c>
      <c r="Y4338">
        <v>2</v>
      </c>
      <c r="Z4338">
        <v>1099689</v>
      </c>
      <c r="AA4338" t="s">
        <v>146</v>
      </c>
      <c r="AB4338">
        <v>110</v>
      </c>
      <c r="AC4338" t="s">
        <v>10</v>
      </c>
      <c r="AD4338" t="s">
        <v>10</v>
      </c>
      <c r="AE4338">
        <v>928</v>
      </c>
    </row>
    <row r="4339" spans="1:31" x14ac:dyDescent="0.25">
      <c r="A4339">
        <v>345</v>
      </c>
      <c r="B4339">
        <v>345</v>
      </c>
      <c r="C4339">
        <v>1130</v>
      </c>
      <c r="D4339">
        <v>74.099999999999994</v>
      </c>
      <c r="E4339" s="3">
        <v>41790</v>
      </c>
      <c r="F4339" s="15">
        <f t="shared" si="134"/>
        <v>2014</v>
      </c>
      <c r="G4339" s="3">
        <f t="shared" si="135"/>
        <v>41790</v>
      </c>
      <c r="H4339" t="s">
        <v>142</v>
      </c>
      <c r="I4339" t="s">
        <v>168</v>
      </c>
      <c r="J4339" t="b">
        <v>0</v>
      </c>
      <c r="K4339" t="s">
        <v>169</v>
      </c>
      <c r="L4339">
        <v>96128</v>
      </c>
      <c r="M4339">
        <v>1335</v>
      </c>
      <c r="N4339">
        <v>182723</v>
      </c>
      <c r="S4339" t="s">
        <v>167</v>
      </c>
      <c r="W4339">
        <v>5</v>
      </c>
      <c r="X4339">
        <v>14</v>
      </c>
      <c r="Y4339">
        <v>2</v>
      </c>
      <c r="Z4339">
        <v>1099720</v>
      </c>
      <c r="AA4339" t="s">
        <v>146</v>
      </c>
      <c r="AB4339">
        <v>110</v>
      </c>
      <c r="AC4339" t="s">
        <v>10</v>
      </c>
      <c r="AD4339" t="s">
        <v>10</v>
      </c>
      <c r="AE4339">
        <v>874</v>
      </c>
    </row>
    <row r="4340" spans="1:31" x14ac:dyDescent="0.25">
      <c r="A4340">
        <v>345</v>
      </c>
      <c r="B4340">
        <v>345</v>
      </c>
      <c r="C4340">
        <v>1130</v>
      </c>
      <c r="D4340">
        <v>37.049999999999997</v>
      </c>
      <c r="E4340" s="3">
        <v>41790</v>
      </c>
      <c r="F4340" s="15">
        <f t="shared" si="134"/>
        <v>2014</v>
      </c>
      <c r="G4340" s="3">
        <f t="shared" si="135"/>
        <v>41790</v>
      </c>
      <c r="H4340" t="s">
        <v>142</v>
      </c>
      <c r="I4340" t="s">
        <v>168</v>
      </c>
      <c r="J4340" t="b">
        <v>0</v>
      </c>
      <c r="K4340" t="s">
        <v>169</v>
      </c>
      <c r="L4340">
        <v>96128</v>
      </c>
      <c r="M4340">
        <v>1335</v>
      </c>
      <c r="N4340">
        <v>182723</v>
      </c>
      <c r="S4340" t="s">
        <v>167</v>
      </c>
      <c r="W4340">
        <v>5</v>
      </c>
      <c r="X4340">
        <v>14</v>
      </c>
      <c r="Y4340">
        <v>1</v>
      </c>
      <c r="Z4340">
        <v>1099720</v>
      </c>
      <c r="AA4340" t="s">
        <v>146</v>
      </c>
      <c r="AB4340">
        <v>110</v>
      </c>
      <c r="AC4340" t="s">
        <v>10</v>
      </c>
      <c r="AD4340" t="s">
        <v>10</v>
      </c>
      <c r="AE4340">
        <v>875</v>
      </c>
    </row>
    <row r="4341" spans="1:31" x14ac:dyDescent="0.25">
      <c r="A4341">
        <v>345</v>
      </c>
      <c r="B4341">
        <v>345</v>
      </c>
      <c r="C4341">
        <v>1130</v>
      </c>
      <c r="D4341">
        <v>111.15</v>
      </c>
      <c r="E4341" s="3">
        <v>41790</v>
      </c>
      <c r="F4341" s="15">
        <f t="shared" si="134"/>
        <v>2014</v>
      </c>
      <c r="G4341" s="3">
        <f t="shared" si="135"/>
        <v>41790</v>
      </c>
      <c r="H4341" t="s">
        <v>142</v>
      </c>
      <c r="I4341" t="s">
        <v>168</v>
      </c>
      <c r="J4341" t="b">
        <v>0</v>
      </c>
      <c r="K4341" t="s">
        <v>169</v>
      </c>
      <c r="L4341">
        <v>96128</v>
      </c>
      <c r="M4341">
        <v>1335</v>
      </c>
      <c r="N4341">
        <v>182723</v>
      </c>
      <c r="S4341" t="s">
        <v>167</v>
      </c>
      <c r="W4341">
        <v>5</v>
      </c>
      <c r="X4341">
        <v>14</v>
      </c>
      <c r="Y4341">
        <v>3</v>
      </c>
      <c r="Z4341">
        <v>1099720</v>
      </c>
      <c r="AA4341" t="s">
        <v>146</v>
      </c>
      <c r="AB4341">
        <v>110</v>
      </c>
      <c r="AC4341" t="s">
        <v>10</v>
      </c>
      <c r="AD4341" t="s">
        <v>10</v>
      </c>
      <c r="AE4341">
        <v>876</v>
      </c>
    </row>
    <row r="4342" spans="1:31" x14ac:dyDescent="0.25">
      <c r="A4342">
        <v>345</v>
      </c>
      <c r="B4342">
        <v>345</v>
      </c>
      <c r="C4342">
        <v>1130</v>
      </c>
      <c r="D4342">
        <v>111.15</v>
      </c>
      <c r="E4342" s="3">
        <v>41790</v>
      </c>
      <c r="F4342" s="15">
        <f t="shared" si="134"/>
        <v>2014</v>
      </c>
      <c r="G4342" s="3">
        <f t="shared" si="135"/>
        <v>41790</v>
      </c>
      <c r="H4342" t="s">
        <v>142</v>
      </c>
      <c r="I4342" t="s">
        <v>168</v>
      </c>
      <c r="J4342" t="b">
        <v>0</v>
      </c>
      <c r="K4342" t="s">
        <v>169</v>
      </c>
      <c r="L4342">
        <v>96127</v>
      </c>
      <c r="M4342">
        <v>1335</v>
      </c>
      <c r="N4342">
        <v>182723</v>
      </c>
      <c r="S4342" t="s">
        <v>167</v>
      </c>
      <c r="W4342">
        <v>5</v>
      </c>
      <c r="X4342">
        <v>14</v>
      </c>
      <c r="Y4342">
        <v>3</v>
      </c>
      <c r="Z4342">
        <v>1099720</v>
      </c>
      <c r="AA4342" t="s">
        <v>146</v>
      </c>
      <c r="AB4342">
        <v>110</v>
      </c>
      <c r="AC4342" t="s">
        <v>10</v>
      </c>
      <c r="AD4342" t="s">
        <v>10</v>
      </c>
      <c r="AE4342">
        <v>877</v>
      </c>
    </row>
    <row r="4343" spans="1:31" x14ac:dyDescent="0.25">
      <c r="A4343">
        <v>345</v>
      </c>
      <c r="B4343">
        <v>345</v>
      </c>
      <c r="C4343">
        <v>1130</v>
      </c>
      <c r="D4343">
        <v>148.19999999999999</v>
      </c>
      <c r="E4343" s="3">
        <v>41805</v>
      </c>
      <c r="F4343" s="15">
        <f t="shared" si="134"/>
        <v>2014</v>
      </c>
      <c r="G4343" s="3">
        <f t="shared" si="135"/>
        <v>41820</v>
      </c>
      <c r="H4343" t="s">
        <v>142</v>
      </c>
      <c r="I4343" t="s">
        <v>168</v>
      </c>
      <c r="J4343" t="b">
        <v>0</v>
      </c>
      <c r="K4343" t="s">
        <v>169</v>
      </c>
      <c r="L4343">
        <v>96128</v>
      </c>
      <c r="M4343">
        <v>1338</v>
      </c>
      <c r="N4343">
        <v>184331</v>
      </c>
      <c r="S4343" t="s">
        <v>167</v>
      </c>
      <c r="W4343">
        <v>6</v>
      </c>
      <c r="X4343">
        <v>14</v>
      </c>
      <c r="Y4343">
        <v>4</v>
      </c>
      <c r="Z4343">
        <v>1099720</v>
      </c>
      <c r="AA4343" t="s">
        <v>146</v>
      </c>
      <c r="AB4343">
        <v>110</v>
      </c>
      <c r="AC4343" t="s">
        <v>10</v>
      </c>
      <c r="AD4343" t="s">
        <v>10</v>
      </c>
      <c r="AE4343">
        <v>877</v>
      </c>
    </row>
    <row r="4344" spans="1:31" x14ac:dyDescent="0.25">
      <c r="A4344">
        <v>345</v>
      </c>
      <c r="B4344">
        <v>345</v>
      </c>
      <c r="C4344">
        <v>1130</v>
      </c>
      <c r="D4344">
        <v>148.19999999999999</v>
      </c>
      <c r="E4344" s="3">
        <v>41805</v>
      </c>
      <c r="F4344" s="15">
        <f t="shared" si="134"/>
        <v>2014</v>
      </c>
      <c r="G4344" s="3">
        <f t="shared" si="135"/>
        <v>41820</v>
      </c>
      <c r="H4344" t="s">
        <v>142</v>
      </c>
      <c r="I4344" t="s">
        <v>168</v>
      </c>
      <c r="J4344" t="b">
        <v>0</v>
      </c>
      <c r="K4344" t="s">
        <v>169</v>
      </c>
      <c r="L4344">
        <v>96128</v>
      </c>
      <c r="M4344">
        <v>1338</v>
      </c>
      <c r="N4344">
        <v>184331</v>
      </c>
      <c r="S4344" t="s">
        <v>167</v>
      </c>
      <c r="W4344">
        <v>6</v>
      </c>
      <c r="X4344">
        <v>14</v>
      </c>
      <c r="Y4344">
        <v>4</v>
      </c>
      <c r="Z4344">
        <v>1099720</v>
      </c>
      <c r="AA4344" t="s">
        <v>146</v>
      </c>
      <c r="AB4344">
        <v>110</v>
      </c>
      <c r="AC4344" t="s">
        <v>10</v>
      </c>
      <c r="AD4344" t="s">
        <v>10</v>
      </c>
      <c r="AE4344">
        <v>878</v>
      </c>
    </row>
    <row r="4345" spans="1:31" x14ac:dyDescent="0.25">
      <c r="A4345">
        <v>345</v>
      </c>
      <c r="B4345">
        <v>345</v>
      </c>
      <c r="C4345">
        <v>1130</v>
      </c>
      <c r="D4345">
        <v>37.049999999999997</v>
      </c>
      <c r="E4345" s="3">
        <v>41805</v>
      </c>
      <c r="F4345" s="15">
        <f t="shared" si="134"/>
        <v>2014</v>
      </c>
      <c r="G4345" s="3">
        <f t="shared" si="135"/>
        <v>41820</v>
      </c>
      <c r="H4345" t="s">
        <v>142</v>
      </c>
      <c r="I4345" t="s">
        <v>168</v>
      </c>
      <c r="J4345" t="b">
        <v>0</v>
      </c>
      <c r="K4345" t="s">
        <v>169</v>
      </c>
      <c r="L4345">
        <v>96127</v>
      </c>
      <c r="M4345">
        <v>1338</v>
      </c>
      <c r="N4345">
        <v>184331</v>
      </c>
      <c r="S4345" t="s">
        <v>167</v>
      </c>
      <c r="W4345">
        <v>6</v>
      </c>
      <c r="X4345">
        <v>14</v>
      </c>
      <c r="Y4345">
        <v>1</v>
      </c>
      <c r="Z4345">
        <v>1099720</v>
      </c>
      <c r="AA4345" t="s">
        <v>146</v>
      </c>
      <c r="AB4345">
        <v>110</v>
      </c>
      <c r="AC4345" t="s">
        <v>10</v>
      </c>
      <c r="AD4345" t="s">
        <v>10</v>
      </c>
      <c r="AE4345">
        <v>879</v>
      </c>
    </row>
    <row r="4346" spans="1:31" x14ac:dyDescent="0.25">
      <c r="A4346">
        <v>345</v>
      </c>
      <c r="B4346">
        <v>345</v>
      </c>
      <c r="C4346">
        <v>1130</v>
      </c>
      <c r="D4346">
        <v>148.19999999999999</v>
      </c>
      <c r="E4346" s="3">
        <v>41805</v>
      </c>
      <c r="F4346" s="15">
        <f t="shared" si="134"/>
        <v>2014</v>
      </c>
      <c r="G4346" s="3">
        <f t="shared" si="135"/>
        <v>41820</v>
      </c>
      <c r="H4346" t="s">
        <v>142</v>
      </c>
      <c r="I4346" t="s">
        <v>168</v>
      </c>
      <c r="J4346" t="b">
        <v>0</v>
      </c>
      <c r="K4346" t="s">
        <v>169</v>
      </c>
      <c r="L4346">
        <v>96127</v>
      </c>
      <c r="M4346">
        <v>1338</v>
      </c>
      <c r="N4346">
        <v>184331</v>
      </c>
      <c r="S4346" t="s">
        <v>167</v>
      </c>
      <c r="W4346">
        <v>6</v>
      </c>
      <c r="X4346">
        <v>14</v>
      </c>
      <c r="Y4346">
        <v>4</v>
      </c>
      <c r="Z4346">
        <v>1099720</v>
      </c>
      <c r="AA4346" t="s">
        <v>146</v>
      </c>
      <c r="AB4346">
        <v>110</v>
      </c>
      <c r="AC4346" t="s">
        <v>10</v>
      </c>
      <c r="AD4346" t="s">
        <v>10</v>
      </c>
      <c r="AE4346">
        <v>880</v>
      </c>
    </row>
    <row r="4347" spans="1:31" x14ac:dyDescent="0.25">
      <c r="A4347">
        <v>345</v>
      </c>
      <c r="B4347">
        <v>345</v>
      </c>
      <c r="C4347">
        <v>1130</v>
      </c>
      <c r="D4347">
        <v>148.19999999999999</v>
      </c>
      <c r="E4347" s="3">
        <v>41805</v>
      </c>
      <c r="F4347" s="15">
        <f t="shared" si="134"/>
        <v>2014</v>
      </c>
      <c r="G4347" s="3">
        <f t="shared" si="135"/>
        <v>41820</v>
      </c>
      <c r="H4347" t="s">
        <v>142</v>
      </c>
      <c r="I4347" t="s">
        <v>168</v>
      </c>
      <c r="J4347" t="b">
        <v>0</v>
      </c>
      <c r="K4347" t="s">
        <v>169</v>
      </c>
      <c r="L4347">
        <v>96127</v>
      </c>
      <c r="M4347">
        <v>1338</v>
      </c>
      <c r="N4347">
        <v>184331</v>
      </c>
      <c r="S4347" t="s">
        <v>167</v>
      </c>
      <c r="W4347">
        <v>6</v>
      </c>
      <c r="X4347">
        <v>14</v>
      </c>
      <c r="Y4347">
        <v>4</v>
      </c>
      <c r="Z4347">
        <v>1099720</v>
      </c>
      <c r="AA4347" t="s">
        <v>146</v>
      </c>
      <c r="AB4347">
        <v>110</v>
      </c>
      <c r="AC4347" t="s">
        <v>10</v>
      </c>
      <c r="AD4347" t="s">
        <v>10</v>
      </c>
      <c r="AE4347">
        <v>881</v>
      </c>
    </row>
    <row r="4348" spans="1:31" x14ac:dyDescent="0.25">
      <c r="A4348">
        <v>345</v>
      </c>
      <c r="B4348">
        <v>345</v>
      </c>
      <c r="C4348">
        <v>1130</v>
      </c>
      <c r="D4348">
        <v>148.19999999999999</v>
      </c>
      <c r="E4348" s="3">
        <v>41805</v>
      </c>
      <c r="F4348" s="15">
        <f t="shared" si="134"/>
        <v>2014</v>
      </c>
      <c r="G4348" s="3">
        <f t="shared" si="135"/>
        <v>41820</v>
      </c>
      <c r="H4348" t="s">
        <v>142</v>
      </c>
      <c r="I4348" t="s">
        <v>168</v>
      </c>
      <c r="J4348" t="b">
        <v>0</v>
      </c>
      <c r="K4348" t="s">
        <v>169</v>
      </c>
      <c r="L4348">
        <v>96127</v>
      </c>
      <c r="M4348">
        <v>1338</v>
      </c>
      <c r="N4348">
        <v>184331</v>
      </c>
      <c r="S4348" t="s">
        <v>167</v>
      </c>
      <c r="W4348">
        <v>6</v>
      </c>
      <c r="X4348">
        <v>14</v>
      </c>
      <c r="Y4348">
        <v>4</v>
      </c>
      <c r="Z4348">
        <v>1099720</v>
      </c>
      <c r="AA4348" t="s">
        <v>146</v>
      </c>
      <c r="AB4348">
        <v>110</v>
      </c>
      <c r="AC4348" t="s">
        <v>10</v>
      </c>
      <c r="AD4348" t="s">
        <v>10</v>
      </c>
      <c r="AE4348">
        <v>882</v>
      </c>
    </row>
    <row r="4349" spans="1:31" x14ac:dyDescent="0.25">
      <c r="A4349">
        <v>345</v>
      </c>
      <c r="B4349">
        <v>345</v>
      </c>
      <c r="C4349">
        <v>1130</v>
      </c>
      <c r="D4349">
        <v>74.099999999999994</v>
      </c>
      <c r="E4349" s="3">
        <v>41805</v>
      </c>
      <c r="F4349" s="15">
        <f t="shared" si="134"/>
        <v>2014</v>
      </c>
      <c r="G4349" s="3">
        <f t="shared" si="135"/>
        <v>41820</v>
      </c>
      <c r="H4349" t="s">
        <v>142</v>
      </c>
      <c r="I4349" t="s">
        <v>168</v>
      </c>
      <c r="J4349" t="b">
        <v>0</v>
      </c>
      <c r="K4349" t="s">
        <v>169</v>
      </c>
      <c r="L4349">
        <v>96127</v>
      </c>
      <c r="M4349">
        <v>1338</v>
      </c>
      <c r="N4349">
        <v>184331</v>
      </c>
      <c r="S4349" t="s">
        <v>167</v>
      </c>
      <c r="W4349">
        <v>6</v>
      </c>
      <c r="X4349">
        <v>14</v>
      </c>
      <c r="Y4349">
        <v>2</v>
      </c>
      <c r="Z4349">
        <v>1099720</v>
      </c>
      <c r="AA4349" t="s">
        <v>146</v>
      </c>
      <c r="AB4349">
        <v>110</v>
      </c>
      <c r="AC4349" t="s">
        <v>10</v>
      </c>
      <c r="AD4349" t="s">
        <v>10</v>
      </c>
      <c r="AE4349">
        <v>883</v>
      </c>
    </row>
    <row r="4350" spans="1:31" x14ac:dyDescent="0.25">
      <c r="A4350">
        <v>345</v>
      </c>
      <c r="B4350">
        <v>345</v>
      </c>
      <c r="C4350">
        <v>1130</v>
      </c>
      <c r="D4350">
        <v>74.099999999999994</v>
      </c>
      <c r="E4350" s="3">
        <v>41805</v>
      </c>
      <c r="F4350" s="15">
        <f t="shared" si="134"/>
        <v>2014</v>
      </c>
      <c r="G4350" s="3">
        <f t="shared" si="135"/>
        <v>41820</v>
      </c>
      <c r="H4350" t="s">
        <v>142</v>
      </c>
      <c r="I4350" t="s">
        <v>168</v>
      </c>
      <c r="J4350" t="b">
        <v>0</v>
      </c>
      <c r="K4350" t="s">
        <v>169</v>
      </c>
      <c r="L4350">
        <v>96127</v>
      </c>
      <c r="M4350">
        <v>1338</v>
      </c>
      <c r="N4350">
        <v>184331</v>
      </c>
      <c r="S4350" t="s">
        <v>167</v>
      </c>
      <c r="W4350">
        <v>6</v>
      </c>
      <c r="X4350">
        <v>14</v>
      </c>
      <c r="Y4350">
        <v>2</v>
      </c>
      <c r="Z4350">
        <v>1099720</v>
      </c>
      <c r="AA4350" t="s">
        <v>146</v>
      </c>
      <c r="AB4350">
        <v>110</v>
      </c>
      <c r="AC4350" t="s">
        <v>10</v>
      </c>
      <c r="AD4350" t="s">
        <v>10</v>
      </c>
      <c r="AE4350">
        <v>884</v>
      </c>
    </row>
    <row r="4351" spans="1:31" x14ac:dyDescent="0.25">
      <c r="A4351">
        <v>345</v>
      </c>
      <c r="B4351">
        <v>345</v>
      </c>
      <c r="C4351">
        <v>1130</v>
      </c>
      <c r="D4351">
        <v>74.099999999999994</v>
      </c>
      <c r="E4351" s="3">
        <v>41805</v>
      </c>
      <c r="F4351" s="15">
        <f t="shared" si="134"/>
        <v>2014</v>
      </c>
      <c r="G4351" s="3">
        <f t="shared" si="135"/>
        <v>41820</v>
      </c>
      <c r="H4351" t="s">
        <v>142</v>
      </c>
      <c r="I4351" t="s">
        <v>168</v>
      </c>
      <c r="J4351" t="b">
        <v>0</v>
      </c>
      <c r="K4351" t="s">
        <v>169</v>
      </c>
      <c r="L4351">
        <v>96127</v>
      </c>
      <c r="M4351">
        <v>1338</v>
      </c>
      <c r="N4351">
        <v>184331</v>
      </c>
      <c r="S4351" t="s">
        <v>167</v>
      </c>
      <c r="W4351">
        <v>6</v>
      </c>
      <c r="X4351">
        <v>14</v>
      </c>
      <c r="Y4351">
        <v>2</v>
      </c>
      <c r="Z4351">
        <v>1099720</v>
      </c>
      <c r="AA4351" t="s">
        <v>146</v>
      </c>
      <c r="AB4351">
        <v>110</v>
      </c>
      <c r="AC4351" t="s">
        <v>10</v>
      </c>
      <c r="AD4351" t="s">
        <v>10</v>
      </c>
      <c r="AE4351">
        <v>885</v>
      </c>
    </row>
    <row r="4352" spans="1:31" x14ac:dyDescent="0.25">
      <c r="A4352">
        <v>345</v>
      </c>
      <c r="B4352">
        <v>345</v>
      </c>
      <c r="C4352">
        <v>1130</v>
      </c>
      <c r="D4352">
        <v>74.099999999999994</v>
      </c>
      <c r="E4352" s="3">
        <v>41805</v>
      </c>
      <c r="F4352" s="15">
        <f t="shared" si="134"/>
        <v>2014</v>
      </c>
      <c r="G4352" s="3">
        <f t="shared" si="135"/>
        <v>41820</v>
      </c>
      <c r="H4352" t="s">
        <v>142</v>
      </c>
      <c r="I4352" t="s">
        <v>168</v>
      </c>
      <c r="J4352" t="b">
        <v>0</v>
      </c>
      <c r="K4352" t="s">
        <v>169</v>
      </c>
      <c r="L4352">
        <v>96127</v>
      </c>
      <c r="M4352">
        <v>1338</v>
      </c>
      <c r="N4352">
        <v>184331</v>
      </c>
      <c r="S4352" t="s">
        <v>167</v>
      </c>
      <c r="W4352">
        <v>6</v>
      </c>
      <c r="X4352">
        <v>14</v>
      </c>
      <c r="Y4352">
        <v>2</v>
      </c>
      <c r="Z4352">
        <v>1099720</v>
      </c>
      <c r="AA4352" t="s">
        <v>146</v>
      </c>
      <c r="AB4352">
        <v>110</v>
      </c>
      <c r="AC4352" t="s">
        <v>10</v>
      </c>
      <c r="AD4352" t="s">
        <v>10</v>
      </c>
      <c r="AE4352">
        <v>886</v>
      </c>
    </row>
    <row r="4353" spans="1:31" x14ac:dyDescent="0.25">
      <c r="A4353">
        <v>345</v>
      </c>
      <c r="B4353">
        <v>345</v>
      </c>
      <c r="C4353">
        <v>1130</v>
      </c>
      <c r="D4353">
        <v>222.3</v>
      </c>
      <c r="E4353" s="3">
        <v>41800</v>
      </c>
      <c r="F4353" s="15">
        <f t="shared" si="134"/>
        <v>2014</v>
      </c>
      <c r="G4353" s="3">
        <f t="shared" si="135"/>
        <v>41820</v>
      </c>
      <c r="H4353" t="s">
        <v>142</v>
      </c>
      <c r="I4353" t="s">
        <v>175</v>
      </c>
      <c r="J4353" t="b">
        <v>0</v>
      </c>
      <c r="K4353" t="s">
        <v>169</v>
      </c>
      <c r="L4353">
        <v>96128</v>
      </c>
      <c r="M4353">
        <v>1341</v>
      </c>
      <c r="N4353">
        <v>184343</v>
      </c>
      <c r="S4353" t="s">
        <v>167</v>
      </c>
      <c r="W4353">
        <v>6</v>
      </c>
      <c r="X4353">
        <v>14</v>
      </c>
      <c r="Y4353">
        <v>6</v>
      </c>
      <c r="Z4353">
        <v>1099394</v>
      </c>
      <c r="AA4353" t="s">
        <v>146</v>
      </c>
      <c r="AB4353">
        <v>110</v>
      </c>
      <c r="AC4353" t="s">
        <v>10</v>
      </c>
      <c r="AD4353" t="s">
        <v>10</v>
      </c>
      <c r="AE4353">
        <v>913</v>
      </c>
    </row>
    <row r="4354" spans="1:31" x14ac:dyDescent="0.25">
      <c r="A4354">
        <v>345</v>
      </c>
      <c r="B4354">
        <v>345</v>
      </c>
      <c r="C4354">
        <v>1130</v>
      </c>
      <c r="D4354">
        <v>370.5</v>
      </c>
      <c r="E4354" s="3">
        <v>41800</v>
      </c>
      <c r="F4354" s="15">
        <f t="shared" si="134"/>
        <v>2014</v>
      </c>
      <c r="G4354" s="3">
        <f t="shared" si="135"/>
        <v>41820</v>
      </c>
      <c r="H4354" t="s">
        <v>142</v>
      </c>
      <c r="I4354" t="s">
        <v>225</v>
      </c>
      <c r="J4354" t="b">
        <v>0</v>
      </c>
      <c r="K4354" t="s">
        <v>169</v>
      </c>
      <c r="L4354">
        <v>96127</v>
      </c>
      <c r="M4354">
        <v>1341</v>
      </c>
      <c r="N4354">
        <v>184343</v>
      </c>
      <c r="S4354" t="s">
        <v>167</v>
      </c>
      <c r="W4354">
        <v>6</v>
      </c>
      <c r="X4354">
        <v>14</v>
      </c>
      <c r="Y4354">
        <v>10</v>
      </c>
      <c r="Z4354">
        <v>1099936</v>
      </c>
      <c r="AA4354" t="s">
        <v>146</v>
      </c>
      <c r="AB4354">
        <v>110</v>
      </c>
      <c r="AC4354" t="s">
        <v>10</v>
      </c>
      <c r="AD4354" t="s">
        <v>10</v>
      </c>
      <c r="AE4354">
        <v>931</v>
      </c>
    </row>
    <row r="4355" spans="1:31" x14ac:dyDescent="0.25">
      <c r="A4355">
        <v>345</v>
      </c>
      <c r="B4355">
        <v>345</v>
      </c>
      <c r="C4355">
        <v>1130</v>
      </c>
      <c r="D4355">
        <v>370.5</v>
      </c>
      <c r="E4355" s="3">
        <v>41800</v>
      </c>
      <c r="F4355" s="15">
        <f t="shared" ref="F4355:F4418" si="136">YEAR(E4355)</f>
        <v>2014</v>
      </c>
      <c r="G4355" s="3">
        <f t="shared" ref="G4355:G4418" si="137">EOMONTH(E4355,0)</f>
        <v>41820</v>
      </c>
      <c r="H4355" t="s">
        <v>142</v>
      </c>
      <c r="I4355" t="s">
        <v>225</v>
      </c>
      <c r="J4355" t="b">
        <v>0</v>
      </c>
      <c r="K4355" t="s">
        <v>169</v>
      </c>
      <c r="L4355">
        <v>96127</v>
      </c>
      <c r="M4355">
        <v>1341</v>
      </c>
      <c r="N4355">
        <v>184343</v>
      </c>
      <c r="S4355" t="s">
        <v>167</v>
      </c>
      <c r="W4355">
        <v>6</v>
      </c>
      <c r="X4355">
        <v>14</v>
      </c>
      <c r="Y4355">
        <v>10</v>
      </c>
      <c r="Z4355">
        <v>1099936</v>
      </c>
      <c r="AA4355" t="s">
        <v>146</v>
      </c>
      <c r="AB4355">
        <v>110</v>
      </c>
      <c r="AC4355" t="s">
        <v>10</v>
      </c>
      <c r="AD4355" t="s">
        <v>10</v>
      </c>
      <c r="AE4355">
        <v>932</v>
      </c>
    </row>
    <row r="4356" spans="1:31" x14ac:dyDescent="0.25">
      <c r="A4356">
        <v>345</v>
      </c>
      <c r="B4356">
        <v>345</v>
      </c>
      <c r="C4356">
        <v>1130</v>
      </c>
      <c r="D4356">
        <v>370.5</v>
      </c>
      <c r="E4356" s="3">
        <v>41800</v>
      </c>
      <c r="F4356" s="15">
        <f t="shared" si="136"/>
        <v>2014</v>
      </c>
      <c r="G4356" s="3">
        <f t="shared" si="137"/>
        <v>41820</v>
      </c>
      <c r="H4356" t="s">
        <v>142</v>
      </c>
      <c r="I4356" t="s">
        <v>225</v>
      </c>
      <c r="J4356" t="b">
        <v>0</v>
      </c>
      <c r="K4356" t="s">
        <v>169</v>
      </c>
      <c r="L4356">
        <v>96127</v>
      </c>
      <c r="M4356">
        <v>1341</v>
      </c>
      <c r="N4356">
        <v>184343</v>
      </c>
      <c r="S4356" t="s">
        <v>167</v>
      </c>
      <c r="W4356">
        <v>6</v>
      </c>
      <c r="X4356">
        <v>14</v>
      </c>
      <c r="Y4356">
        <v>10</v>
      </c>
      <c r="Z4356">
        <v>1099936</v>
      </c>
      <c r="AA4356" t="s">
        <v>146</v>
      </c>
      <c r="AB4356">
        <v>110</v>
      </c>
      <c r="AC4356" t="s">
        <v>10</v>
      </c>
      <c r="AD4356" t="s">
        <v>10</v>
      </c>
      <c r="AE4356">
        <v>933</v>
      </c>
    </row>
    <row r="4357" spans="1:31" x14ac:dyDescent="0.25">
      <c r="A4357">
        <v>345</v>
      </c>
      <c r="B4357">
        <v>345</v>
      </c>
      <c r="C4357">
        <v>1130</v>
      </c>
      <c r="D4357">
        <v>370.5</v>
      </c>
      <c r="E4357" s="3">
        <v>41800</v>
      </c>
      <c r="F4357" s="15">
        <f t="shared" si="136"/>
        <v>2014</v>
      </c>
      <c r="G4357" s="3">
        <f t="shared" si="137"/>
        <v>41820</v>
      </c>
      <c r="H4357" t="s">
        <v>142</v>
      </c>
      <c r="I4357" t="s">
        <v>225</v>
      </c>
      <c r="J4357" t="b">
        <v>0</v>
      </c>
      <c r="K4357" t="s">
        <v>169</v>
      </c>
      <c r="L4357">
        <v>96127</v>
      </c>
      <c r="M4357">
        <v>1341</v>
      </c>
      <c r="N4357">
        <v>184343</v>
      </c>
      <c r="S4357" t="s">
        <v>167</v>
      </c>
      <c r="W4357">
        <v>6</v>
      </c>
      <c r="X4357">
        <v>14</v>
      </c>
      <c r="Y4357">
        <v>10</v>
      </c>
      <c r="Z4357">
        <v>1099936</v>
      </c>
      <c r="AA4357" t="s">
        <v>146</v>
      </c>
      <c r="AB4357">
        <v>110</v>
      </c>
      <c r="AC4357" t="s">
        <v>10</v>
      </c>
      <c r="AD4357" t="s">
        <v>10</v>
      </c>
      <c r="AE4357">
        <v>934</v>
      </c>
    </row>
    <row r="4358" spans="1:31" x14ac:dyDescent="0.25">
      <c r="A4358">
        <v>345</v>
      </c>
      <c r="B4358">
        <v>345</v>
      </c>
      <c r="C4358">
        <v>1130</v>
      </c>
      <c r="D4358">
        <v>370.5</v>
      </c>
      <c r="E4358" s="3">
        <v>41800</v>
      </c>
      <c r="F4358" s="15">
        <f t="shared" si="136"/>
        <v>2014</v>
      </c>
      <c r="G4358" s="3">
        <f t="shared" si="137"/>
        <v>41820</v>
      </c>
      <c r="H4358" t="s">
        <v>142</v>
      </c>
      <c r="I4358" t="s">
        <v>225</v>
      </c>
      <c r="J4358" t="b">
        <v>0</v>
      </c>
      <c r="K4358" t="s">
        <v>169</v>
      </c>
      <c r="L4358">
        <v>96127</v>
      </c>
      <c r="M4358">
        <v>1341</v>
      </c>
      <c r="N4358">
        <v>184343</v>
      </c>
      <c r="S4358" t="s">
        <v>167</v>
      </c>
      <c r="W4358">
        <v>6</v>
      </c>
      <c r="X4358">
        <v>14</v>
      </c>
      <c r="Y4358">
        <v>10</v>
      </c>
      <c r="Z4358">
        <v>1099936</v>
      </c>
      <c r="AA4358" t="s">
        <v>146</v>
      </c>
      <c r="AB4358">
        <v>110</v>
      </c>
      <c r="AC4358" t="s">
        <v>10</v>
      </c>
      <c r="AD4358" t="s">
        <v>10</v>
      </c>
      <c r="AE4358">
        <v>935</v>
      </c>
    </row>
    <row r="4359" spans="1:31" x14ac:dyDescent="0.25">
      <c r="A4359">
        <v>345</v>
      </c>
      <c r="B4359">
        <v>345</v>
      </c>
      <c r="C4359">
        <v>1130</v>
      </c>
      <c r="D4359">
        <v>333.45</v>
      </c>
      <c r="E4359" s="3">
        <v>41800</v>
      </c>
      <c r="F4359" s="15">
        <f t="shared" si="136"/>
        <v>2014</v>
      </c>
      <c r="G4359" s="3">
        <f t="shared" si="137"/>
        <v>41820</v>
      </c>
      <c r="H4359" t="s">
        <v>142</v>
      </c>
      <c r="I4359" t="s">
        <v>225</v>
      </c>
      <c r="J4359" t="b">
        <v>0</v>
      </c>
      <c r="K4359" t="s">
        <v>169</v>
      </c>
      <c r="L4359">
        <v>96127</v>
      </c>
      <c r="M4359">
        <v>1341</v>
      </c>
      <c r="N4359">
        <v>184343</v>
      </c>
      <c r="S4359" t="s">
        <v>167</v>
      </c>
      <c r="W4359">
        <v>6</v>
      </c>
      <c r="X4359">
        <v>14</v>
      </c>
      <c r="Y4359">
        <v>9</v>
      </c>
      <c r="Z4359">
        <v>1099936</v>
      </c>
      <c r="AA4359" t="s">
        <v>146</v>
      </c>
      <c r="AB4359">
        <v>110</v>
      </c>
      <c r="AC4359" t="s">
        <v>10</v>
      </c>
      <c r="AD4359" t="s">
        <v>10</v>
      </c>
      <c r="AE4359">
        <v>936</v>
      </c>
    </row>
    <row r="4360" spans="1:31" x14ac:dyDescent="0.25">
      <c r="A4360">
        <v>345</v>
      </c>
      <c r="B4360">
        <v>345</v>
      </c>
      <c r="C4360">
        <v>1130</v>
      </c>
      <c r="D4360">
        <v>37.049999999999997</v>
      </c>
      <c r="E4360" s="3">
        <v>41800</v>
      </c>
      <c r="F4360" s="15">
        <f t="shared" si="136"/>
        <v>2014</v>
      </c>
      <c r="G4360" s="3">
        <f t="shared" si="137"/>
        <v>41820</v>
      </c>
      <c r="H4360" t="s">
        <v>142</v>
      </c>
      <c r="I4360" t="s">
        <v>1298</v>
      </c>
      <c r="J4360" t="b">
        <v>0</v>
      </c>
      <c r="K4360" t="s">
        <v>1772</v>
      </c>
      <c r="L4360">
        <v>96128</v>
      </c>
      <c r="M4360">
        <v>1341</v>
      </c>
      <c r="N4360">
        <v>184343</v>
      </c>
      <c r="S4360" t="s">
        <v>167</v>
      </c>
      <c r="W4360">
        <v>6</v>
      </c>
      <c r="X4360">
        <v>14</v>
      </c>
      <c r="Y4360">
        <v>1</v>
      </c>
      <c r="Z4360">
        <v>1099689</v>
      </c>
      <c r="AA4360" t="s">
        <v>146</v>
      </c>
      <c r="AB4360">
        <v>110</v>
      </c>
      <c r="AC4360" t="s">
        <v>10</v>
      </c>
      <c r="AD4360" t="s">
        <v>10</v>
      </c>
      <c r="AE4360">
        <v>937</v>
      </c>
    </row>
    <row r="4361" spans="1:31" x14ac:dyDescent="0.25">
      <c r="A4361">
        <v>345</v>
      </c>
      <c r="B4361">
        <v>345</v>
      </c>
      <c r="C4361">
        <v>1130</v>
      </c>
      <c r="D4361">
        <v>37.049999999999997</v>
      </c>
      <c r="E4361" s="3">
        <v>41800</v>
      </c>
      <c r="F4361" s="15">
        <f t="shared" si="136"/>
        <v>2014</v>
      </c>
      <c r="G4361" s="3">
        <f t="shared" si="137"/>
        <v>41820</v>
      </c>
      <c r="H4361" t="s">
        <v>142</v>
      </c>
      <c r="I4361" t="s">
        <v>1298</v>
      </c>
      <c r="J4361" t="b">
        <v>0</v>
      </c>
      <c r="K4361" t="s">
        <v>1772</v>
      </c>
      <c r="L4361">
        <v>96128</v>
      </c>
      <c r="M4361">
        <v>1341</v>
      </c>
      <c r="N4361">
        <v>184343</v>
      </c>
      <c r="S4361" t="s">
        <v>167</v>
      </c>
      <c r="W4361">
        <v>6</v>
      </c>
      <c r="X4361">
        <v>14</v>
      </c>
      <c r="Y4361">
        <v>1</v>
      </c>
      <c r="Z4361">
        <v>1099689</v>
      </c>
      <c r="AA4361" t="s">
        <v>146</v>
      </c>
      <c r="AB4361">
        <v>110</v>
      </c>
      <c r="AC4361" t="s">
        <v>10</v>
      </c>
      <c r="AD4361" t="s">
        <v>10</v>
      </c>
      <c r="AE4361">
        <v>938</v>
      </c>
    </row>
    <row r="4362" spans="1:31" x14ac:dyDescent="0.25">
      <c r="A4362">
        <v>345</v>
      </c>
      <c r="B4362">
        <v>345</v>
      </c>
      <c r="C4362">
        <v>1130</v>
      </c>
      <c r="D4362">
        <v>370.5</v>
      </c>
      <c r="E4362" s="3">
        <v>41800</v>
      </c>
      <c r="F4362" s="15">
        <f t="shared" si="136"/>
        <v>2014</v>
      </c>
      <c r="G4362" s="3">
        <f t="shared" si="137"/>
        <v>41820</v>
      </c>
      <c r="H4362" t="s">
        <v>142</v>
      </c>
      <c r="I4362" t="s">
        <v>358</v>
      </c>
      <c r="J4362" t="b">
        <v>0</v>
      </c>
      <c r="K4362" t="s">
        <v>169</v>
      </c>
      <c r="L4362">
        <v>96127</v>
      </c>
      <c r="M4362">
        <v>1341</v>
      </c>
      <c r="N4362">
        <v>184343</v>
      </c>
      <c r="S4362" t="s">
        <v>167</v>
      </c>
      <c r="W4362">
        <v>6</v>
      </c>
      <c r="X4362">
        <v>14</v>
      </c>
      <c r="Y4362">
        <v>10</v>
      </c>
      <c r="Z4362">
        <v>1098828</v>
      </c>
      <c r="AA4362" t="s">
        <v>146</v>
      </c>
      <c r="AB4362">
        <v>110</v>
      </c>
      <c r="AC4362" t="s">
        <v>10</v>
      </c>
      <c r="AD4362" t="s">
        <v>10</v>
      </c>
      <c r="AE4362">
        <v>944</v>
      </c>
    </row>
    <row r="4363" spans="1:31" x14ac:dyDescent="0.25">
      <c r="A4363">
        <v>345</v>
      </c>
      <c r="B4363">
        <v>345</v>
      </c>
      <c r="C4363">
        <v>1130</v>
      </c>
      <c r="D4363">
        <v>370.5</v>
      </c>
      <c r="E4363" s="3">
        <v>41800</v>
      </c>
      <c r="F4363" s="15">
        <f t="shared" si="136"/>
        <v>2014</v>
      </c>
      <c r="G4363" s="3">
        <f t="shared" si="137"/>
        <v>41820</v>
      </c>
      <c r="H4363" t="s">
        <v>142</v>
      </c>
      <c r="I4363" t="s">
        <v>358</v>
      </c>
      <c r="J4363" t="b">
        <v>0</v>
      </c>
      <c r="K4363" t="s">
        <v>169</v>
      </c>
      <c r="L4363">
        <v>96127</v>
      </c>
      <c r="M4363">
        <v>1341</v>
      </c>
      <c r="N4363">
        <v>184343</v>
      </c>
      <c r="S4363" t="s">
        <v>167</v>
      </c>
      <c r="W4363">
        <v>6</v>
      </c>
      <c r="X4363">
        <v>14</v>
      </c>
      <c r="Y4363">
        <v>10</v>
      </c>
      <c r="Z4363">
        <v>1098828</v>
      </c>
      <c r="AA4363" t="s">
        <v>146</v>
      </c>
      <c r="AB4363">
        <v>110</v>
      </c>
      <c r="AC4363" t="s">
        <v>10</v>
      </c>
      <c r="AD4363" t="s">
        <v>10</v>
      </c>
      <c r="AE4363">
        <v>945</v>
      </c>
    </row>
    <row r="4364" spans="1:31" x14ac:dyDescent="0.25">
      <c r="A4364">
        <v>345</v>
      </c>
      <c r="B4364">
        <v>345</v>
      </c>
      <c r="C4364">
        <v>1130</v>
      </c>
      <c r="D4364">
        <v>333.45</v>
      </c>
      <c r="E4364" s="3">
        <v>41800</v>
      </c>
      <c r="F4364" s="15">
        <f t="shared" si="136"/>
        <v>2014</v>
      </c>
      <c r="G4364" s="3">
        <f t="shared" si="137"/>
        <v>41820</v>
      </c>
      <c r="H4364" t="s">
        <v>142</v>
      </c>
      <c r="I4364" t="s">
        <v>358</v>
      </c>
      <c r="J4364" t="b">
        <v>0</v>
      </c>
      <c r="K4364" t="s">
        <v>169</v>
      </c>
      <c r="L4364">
        <v>96127</v>
      </c>
      <c r="M4364">
        <v>1341</v>
      </c>
      <c r="N4364">
        <v>184343</v>
      </c>
      <c r="S4364" t="s">
        <v>167</v>
      </c>
      <c r="W4364">
        <v>6</v>
      </c>
      <c r="X4364">
        <v>14</v>
      </c>
      <c r="Y4364">
        <v>9</v>
      </c>
      <c r="Z4364">
        <v>1098828</v>
      </c>
      <c r="AA4364" t="s">
        <v>146</v>
      </c>
      <c r="AB4364">
        <v>110</v>
      </c>
      <c r="AC4364" t="s">
        <v>10</v>
      </c>
      <c r="AD4364" t="s">
        <v>10</v>
      </c>
      <c r="AE4364">
        <v>946</v>
      </c>
    </row>
    <row r="4365" spans="1:31" x14ac:dyDescent="0.25">
      <c r="A4365">
        <v>345</v>
      </c>
      <c r="B4365">
        <v>345</v>
      </c>
      <c r="C4365">
        <v>1130</v>
      </c>
      <c r="D4365">
        <v>148.19999999999999</v>
      </c>
      <c r="E4365" s="3">
        <v>41800</v>
      </c>
      <c r="F4365" s="15">
        <f t="shared" si="136"/>
        <v>2014</v>
      </c>
      <c r="G4365" s="3">
        <f t="shared" si="137"/>
        <v>41820</v>
      </c>
      <c r="H4365" t="s">
        <v>142</v>
      </c>
      <c r="I4365" t="s">
        <v>171</v>
      </c>
      <c r="J4365" t="b">
        <v>0</v>
      </c>
      <c r="K4365" t="s">
        <v>169</v>
      </c>
      <c r="L4365">
        <v>96128</v>
      </c>
      <c r="M4365">
        <v>1341</v>
      </c>
      <c r="N4365">
        <v>184343</v>
      </c>
      <c r="S4365" t="s">
        <v>167</v>
      </c>
      <c r="W4365">
        <v>6</v>
      </c>
      <c r="X4365">
        <v>14</v>
      </c>
      <c r="Y4365">
        <v>4</v>
      </c>
      <c r="Z4365">
        <v>1098824</v>
      </c>
      <c r="AA4365" t="s">
        <v>146</v>
      </c>
      <c r="AB4365">
        <v>110</v>
      </c>
      <c r="AC4365" t="s">
        <v>10</v>
      </c>
      <c r="AD4365" t="s">
        <v>10</v>
      </c>
      <c r="AE4365">
        <v>947</v>
      </c>
    </row>
    <row r="4366" spans="1:31" x14ac:dyDescent="0.25">
      <c r="A4366">
        <v>345</v>
      </c>
      <c r="B4366">
        <v>345</v>
      </c>
      <c r="C4366">
        <v>1130</v>
      </c>
      <c r="D4366">
        <v>222.3</v>
      </c>
      <c r="E4366" s="3">
        <v>41800</v>
      </c>
      <c r="F4366" s="15">
        <f t="shared" si="136"/>
        <v>2014</v>
      </c>
      <c r="G4366" s="3">
        <f t="shared" si="137"/>
        <v>41820</v>
      </c>
      <c r="H4366" t="s">
        <v>142</v>
      </c>
      <c r="I4366" t="s">
        <v>171</v>
      </c>
      <c r="J4366" t="b">
        <v>0</v>
      </c>
      <c r="K4366" t="s">
        <v>169</v>
      </c>
      <c r="L4366">
        <v>96128</v>
      </c>
      <c r="M4366">
        <v>1341</v>
      </c>
      <c r="N4366">
        <v>184343</v>
      </c>
      <c r="S4366" t="s">
        <v>167</v>
      </c>
      <c r="W4366">
        <v>6</v>
      </c>
      <c r="X4366">
        <v>14</v>
      </c>
      <c r="Y4366">
        <v>6</v>
      </c>
      <c r="Z4366">
        <v>1098824</v>
      </c>
      <c r="AA4366" t="s">
        <v>146</v>
      </c>
      <c r="AB4366">
        <v>110</v>
      </c>
      <c r="AC4366" t="s">
        <v>10</v>
      </c>
      <c r="AD4366" t="s">
        <v>10</v>
      </c>
      <c r="AE4366">
        <v>948</v>
      </c>
    </row>
    <row r="4367" spans="1:31" x14ac:dyDescent="0.25">
      <c r="A4367">
        <v>345</v>
      </c>
      <c r="B4367">
        <v>345</v>
      </c>
      <c r="C4367">
        <v>1130</v>
      </c>
      <c r="D4367">
        <v>203.78</v>
      </c>
      <c r="E4367" s="3">
        <v>41800</v>
      </c>
      <c r="F4367" s="15">
        <f t="shared" si="136"/>
        <v>2014</v>
      </c>
      <c r="G4367" s="3">
        <f t="shared" si="137"/>
        <v>41820</v>
      </c>
      <c r="H4367" t="s">
        <v>142</v>
      </c>
      <c r="I4367" t="s">
        <v>178</v>
      </c>
      <c r="J4367" t="b">
        <v>0</v>
      </c>
      <c r="K4367" t="s">
        <v>1773</v>
      </c>
      <c r="L4367">
        <v>96128</v>
      </c>
      <c r="M4367">
        <v>1341</v>
      </c>
      <c r="N4367">
        <v>184343</v>
      </c>
      <c r="S4367" t="s">
        <v>167</v>
      </c>
      <c r="W4367">
        <v>6</v>
      </c>
      <c r="X4367">
        <v>14</v>
      </c>
      <c r="Y4367">
        <v>5.5</v>
      </c>
      <c r="Z4367">
        <v>1098942</v>
      </c>
      <c r="AA4367" t="s">
        <v>146</v>
      </c>
      <c r="AB4367">
        <v>110</v>
      </c>
      <c r="AC4367" t="s">
        <v>10</v>
      </c>
      <c r="AD4367" t="s">
        <v>10</v>
      </c>
      <c r="AE4367">
        <v>949</v>
      </c>
    </row>
    <row r="4368" spans="1:31" x14ac:dyDescent="0.25">
      <c r="A4368">
        <v>345</v>
      </c>
      <c r="B4368">
        <v>345</v>
      </c>
      <c r="C4368">
        <v>1130</v>
      </c>
      <c r="D4368">
        <v>370.5</v>
      </c>
      <c r="E4368" s="3">
        <v>41800</v>
      </c>
      <c r="F4368" s="15">
        <f t="shared" si="136"/>
        <v>2014</v>
      </c>
      <c r="G4368" s="3">
        <f t="shared" si="137"/>
        <v>41820</v>
      </c>
      <c r="H4368" t="s">
        <v>142</v>
      </c>
      <c r="I4368" t="s">
        <v>358</v>
      </c>
      <c r="J4368" t="b">
        <v>0</v>
      </c>
      <c r="K4368" t="s">
        <v>169</v>
      </c>
      <c r="L4368">
        <v>96127</v>
      </c>
      <c r="M4368">
        <v>1341</v>
      </c>
      <c r="N4368">
        <v>184343</v>
      </c>
      <c r="S4368" t="s">
        <v>167</v>
      </c>
      <c r="W4368">
        <v>6</v>
      </c>
      <c r="X4368">
        <v>14</v>
      </c>
      <c r="Y4368">
        <v>10</v>
      </c>
      <c r="Z4368">
        <v>1098828</v>
      </c>
      <c r="AA4368" t="s">
        <v>146</v>
      </c>
      <c r="AB4368">
        <v>110</v>
      </c>
      <c r="AC4368" t="s">
        <v>10</v>
      </c>
      <c r="AD4368" t="s">
        <v>10</v>
      </c>
      <c r="AE4368">
        <v>973</v>
      </c>
    </row>
    <row r="4369" spans="1:31" x14ac:dyDescent="0.25">
      <c r="A4369">
        <v>345</v>
      </c>
      <c r="B4369">
        <v>345</v>
      </c>
      <c r="C4369">
        <v>1130</v>
      </c>
      <c r="D4369">
        <v>370.5</v>
      </c>
      <c r="E4369" s="3">
        <v>41800</v>
      </c>
      <c r="F4369" s="15">
        <f t="shared" si="136"/>
        <v>2014</v>
      </c>
      <c r="G4369" s="3">
        <f t="shared" si="137"/>
        <v>41820</v>
      </c>
      <c r="H4369" t="s">
        <v>142</v>
      </c>
      <c r="I4369" t="s">
        <v>358</v>
      </c>
      <c r="J4369" t="b">
        <v>0</v>
      </c>
      <c r="K4369" t="s">
        <v>169</v>
      </c>
      <c r="L4369">
        <v>96127</v>
      </c>
      <c r="M4369">
        <v>1341</v>
      </c>
      <c r="N4369">
        <v>184343</v>
      </c>
      <c r="S4369" t="s">
        <v>167</v>
      </c>
      <c r="W4369">
        <v>6</v>
      </c>
      <c r="X4369">
        <v>14</v>
      </c>
      <c r="Y4369">
        <v>10</v>
      </c>
      <c r="Z4369">
        <v>1098828</v>
      </c>
      <c r="AA4369" t="s">
        <v>146</v>
      </c>
      <c r="AB4369">
        <v>110</v>
      </c>
      <c r="AC4369" t="s">
        <v>10</v>
      </c>
      <c r="AD4369" t="s">
        <v>10</v>
      </c>
      <c r="AE4369">
        <v>974</v>
      </c>
    </row>
    <row r="4370" spans="1:31" x14ac:dyDescent="0.25">
      <c r="A4370">
        <v>345</v>
      </c>
      <c r="B4370">
        <v>345</v>
      </c>
      <c r="C4370">
        <v>1130</v>
      </c>
      <c r="D4370">
        <v>370.5</v>
      </c>
      <c r="E4370" s="3">
        <v>41800</v>
      </c>
      <c r="F4370" s="15">
        <f t="shared" si="136"/>
        <v>2014</v>
      </c>
      <c r="G4370" s="3">
        <f t="shared" si="137"/>
        <v>41820</v>
      </c>
      <c r="H4370" t="s">
        <v>142</v>
      </c>
      <c r="I4370" t="s">
        <v>358</v>
      </c>
      <c r="J4370" t="b">
        <v>0</v>
      </c>
      <c r="K4370" t="s">
        <v>169</v>
      </c>
      <c r="L4370">
        <v>96127</v>
      </c>
      <c r="M4370">
        <v>1341</v>
      </c>
      <c r="N4370">
        <v>184343</v>
      </c>
      <c r="S4370" t="s">
        <v>167</v>
      </c>
      <c r="W4370">
        <v>6</v>
      </c>
      <c r="X4370">
        <v>14</v>
      </c>
      <c r="Y4370">
        <v>10</v>
      </c>
      <c r="Z4370">
        <v>1098828</v>
      </c>
      <c r="AA4370" t="s">
        <v>146</v>
      </c>
      <c r="AB4370">
        <v>110</v>
      </c>
      <c r="AC4370" t="s">
        <v>10</v>
      </c>
      <c r="AD4370" t="s">
        <v>10</v>
      </c>
      <c r="AE4370">
        <v>975</v>
      </c>
    </row>
    <row r="4371" spans="1:31" x14ac:dyDescent="0.25">
      <c r="A4371">
        <v>345</v>
      </c>
      <c r="B4371">
        <v>345</v>
      </c>
      <c r="C4371">
        <v>1130</v>
      </c>
      <c r="D4371">
        <v>37.049999999999997</v>
      </c>
      <c r="E4371" s="3">
        <v>41800</v>
      </c>
      <c r="F4371" s="15">
        <f t="shared" si="136"/>
        <v>2014</v>
      </c>
      <c r="G4371" s="3">
        <f t="shared" si="137"/>
        <v>41820</v>
      </c>
      <c r="H4371" t="s">
        <v>142</v>
      </c>
      <c r="I4371" t="s">
        <v>172</v>
      </c>
      <c r="J4371" t="b">
        <v>0</v>
      </c>
      <c r="K4371" t="s">
        <v>1774</v>
      </c>
      <c r="L4371">
        <v>96127</v>
      </c>
      <c r="M4371">
        <v>1341</v>
      </c>
      <c r="N4371">
        <v>184343</v>
      </c>
      <c r="S4371" t="s">
        <v>167</v>
      </c>
      <c r="W4371">
        <v>6</v>
      </c>
      <c r="X4371">
        <v>14</v>
      </c>
      <c r="Y4371">
        <v>1</v>
      </c>
      <c r="Z4371">
        <v>1099579</v>
      </c>
      <c r="AA4371" t="s">
        <v>146</v>
      </c>
      <c r="AB4371">
        <v>110</v>
      </c>
      <c r="AC4371" t="s">
        <v>10</v>
      </c>
      <c r="AD4371" t="s">
        <v>10</v>
      </c>
      <c r="AE4371">
        <v>980</v>
      </c>
    </row>
    <row r="4372" spans="1:31" x14ac:dyDescent="0.25">
      <c r="A4372">
        <v>345</v>
      </c>
      <c r="B4372">
        <v>345</v>
      </c>
      <c r="C4372">
        <v>1130</v>
      </c>
      <c r="D4372">
        <v>37.049999999999997</v>
      </c>
      <c r="E4372" s="3">
        <v>41800</v>
      </c>
      <c r="F4372" s="15">
        <f t="shared" si="136"/>
        <v>2014</v>
      </c>
      <c r="G4372" s="3">
        <f t="shared" si="137"/>
        <v>41820</v>
      </c>
      <c r="H4372" t="s">
        <v>142</v>
      </c>
      <c r="I4372" t="s">
        <v>172</v>
      </c>
      <c r="J4372" t="b">
        <v>0</v>
      </c>
      <c r="K4372" t="s">
        <v>1774</v>
      </c>
      <c r="L4372">
        <v>96127</v>
      </c>
      <c r="M4372">
        <v>1341</v>
      </c>
      <c r="N4372">
        <v>184343</v>
      </c>
      <c r="S4372" t="s">
        <v>167</v>
      </c>
      <c r="W4372">
        <v>6</v>
      </c>
      <c r="X4372">
        <v>14</v>
      </c>
      <c r="Y4372">
        <v>1</v>
      </c>
      <c r="Z4372">
        <v>1099579</v>
      </c>
      <c r="AA4372" t="s">
        <v>146</v>
      </c>
      <c r="AB4372">
        <v>110</v>
      </c>
      <c r="AC4372" t="s">
        <v>10</v>
      </c>
      <c r="AD4372" t="s">
        <v>10</v>
      </c>
      <c r="AE4372">
        <v>981</v>
      </c>
    </row>
    <row r="4373" spans="1:31" x14ac:dyDescent="0.25">
      <c r="A4373">
        <v>345</v>
      </c>
      <c r="B4373">
        <v>345</v>
      </c>
      <c r="C4373">
        <v>1130</v>
      </c>
      <c r="D4373">
        <v>37.049999999999997</v>
      </c>
      <c r="E4373" s="3">
        <v>41800</v>
      </c>
      <c r="F4373" s="15">
        <f t="shared" si="136"/>
        <v>2014</v>
      </c>
      <c r="G4373" s="3">
        <f t="shared" si="137"/>
        <v>41820</v>
      </c>
      <c r="H4373" t="s">
        <v>142</v>
      </c>
      <c r="I4373" t="s">
        <v>172</v>
      </c>
      <c r="J4373" t="b">
        <v>0</v>
      </c>
      <c r="K4373" t="s">
        <v>1775</v>
      </c>
      <c r="L4373">
        <v>96128</v>
      </c>
      <c r="M4373">
        <v>1341</v>
      </c>
      <c r="N4373">
        <v>184343</v>
      </c>
      <c r="S4373" t="s">
        <v>167</v>
      </c>
      <c r="W4373">
        <v>6</v>
      </c>
      <c r="X4373">
        <v>14</v>
      </c>
      <c r="Y4373">
        <v>1</v>
      </c>
      <c r="Z4373">
        <v>1099579</v>
      </c>
      <c r="AA4373" t="s">
        <v>146</v>
      </c>
      <c r="AB4373">
        <v>110</v>
      </c>
      <c r="AC4373" t="s">
        <v>10</v>
      </c>
      <c r="AD4373" t="s">
        <v>10</v>
      </c>
      <c r="AE4373">
        <v>982</v>
      </c>
    </row>
    <row r="4374" spans="1:31" x14ac:dyDescent="0.25">
      <c r="A4374">
        <v>345</v>
      </c>
      <c r="B4374">
        <v>345</v>
      </c>
      <c r="C4374">
        <v>1130</v>
      </c>
      <c r="D4374">
        <v>37.049999999999997</v>
      </c>
      <c r="E4374" s="3">
        <v>41800</v>
      </c>
      <c r="F4374" s="15">
        <f t="shared" si="136"/>
        <v>2014</v>
      </c>
      <c r="G4374" s="3">
        <f t="shared" si="137"/>
        <v>41820</v>
      </c>
      <c r="H4374" t="s">
        <v>142</v>
      </c>
      <c r="I4374" t="s">
        <v>172</v>
      </c>
      <c r="J4374" t="b">
        <v>0</v>
      </c>
      <c r="K4374" t="s">
        <v>1775</v>
      </c>
      <c r="L4374">
        <v>96128</v>
      </c>
      <c r="M4374">
        <v>1341</v>
      </c>
      <c r="N4374">
        <v>184343</v>
      </c>
      <c r="S4374" t="s">
        <v>167</v>
      </c>
      <c r="W4374">
        <v>6</v>
      </c>
      <c r="X4374">
        <v>14</v>
      </c>
      <c r="Y4374">
        <v>1</v>
      </c>
      <c r="Z4374">
        <v>1099579</v>
      </c>
      <c r="AA4374" t="s">
        <v>146</v>
      </c>
      <c r="AB4374">
        <v>110</v>
      </c>
      <c r="AC4374" t="s">
        <v>10</v>
      </c>
      <c r="AD4374" t="s">
        <v>10</v>
      </c>
      <c r="AE4374">
        <v>983</v>
      </c>
    </row>
    <row r="4375" spans="1:31" x14ac:dyDescent="0.25">
      <c r="A4375">
        <v>345</v>
      </c>
      <c r="B4375">
        <v>345</v>
      </c>
      <c r="C4375">
        <v>1130</v>
      </c>
      <c r="D4375">
        <v>148.19999999999999</v>
      </c>
      <c r="E4375" s="3">
        <v>41800</v>
      </c>
      <c r="F4375" s="15">
        <f t="shared" si="136"/>
        <v>2014</v>
      </c>
      <c r="G4375" s="3">
        <f t="shared" si="137"/>
        <v>41820</v>
      </c>
      <c r="H4375" t="s">
        <v>142</v>
      </c>
      <c r="I4375" t="s">
        <v>175</v>
      </c>
      <c r="J4375" t="b">
        <v>0</v>
      </c>
      <c r="K4375" t="s">
        <v>169</v>
      </c>
      <c r="L4375">
        <v>96128</v>
      </c>
      <c r="M4375">
        <v>1341</v>
      </c>
      <c r="N4375">
        <v>184343</v>
      </c>
      <c r="S4375" t="s">
        <v>167</v>
      </c>
      <c r="W4375">
        <v>6</v>
      </c>
      <c r="X4375">
        <v>14</v>
      </c>
      <c r="Y4375">
        <v>4</v>
      </c>
      <c r="Z4375">
        <v>1099394</v>
      </c>
      <c r="AA4375" t="s">
        <v>146</v>
      </c>
      <c r="AB4375">
        <v>110</v>
      </c>
      <c r="AC4375" t="s">
        <v>10</v>
      </c>
      <c r="AD4375" t="s">
        <v>10</v>
      </c>
      <c r="AE4375">
        <v>984</v>
      </c>
    </row>
    <row r="4376" spans="1:31" x14ac:dyDescent="0.25">
      <c r="A4376">
        <v>345</v>
      </c>
      <c r="B4376">
        <v>345</v>
      </c>
      <c r="C4376">
        <v>1130</v>
      </c>
      <c r="D4376">
        <v>37.049999999999997</v>
      </c>
      <c r="E4376" s="3">
        <v>41814</v>
      </c>
      <c r="F4376" s="15">
        <f t="shared" si="136"/>
        <v>2014</v>
      </c>
      <c r="G4376" s="3">
        <f t="shared" si="137"/>
        <v>41820</v>
      </c>
      <c r="H4376" t="s">
        <v>142</v>
      </c>
      <c r="I4376" t="s">
        <v>172</v>
      </c>
      <c r="J4376" t="b">
        <v>0</v>
      </c>
      <c r="K4376" t="s">
        <v>1776</v>
      </c>
      <c r="L4376">
        <v>96127</v>
      </c>
      <c r="M4376">
        <v>1344</v>
      </c>
      <c r="N4376">
        <v>185053</v>
      </c>
      <c r="S4376" t="s">
        <v>167</v>
      </c>
      <c r="W4376">
        <v>6</v>
      </c>
      <c r="X4376">
        <v>14</v>
      </c>
      <c r="Y4376">
        <v>1</v>
      </c>
      <c r="Z4376">
        <v>1099579</v>
      </c>
      <c r="AA4376" t="s">
        <v>146</v>
      </c>
      <c r="AB4376">
        <v>110</v>
      </c>
      <c r="AC4376" t="s">
        <v>10</v>
      </c>
      <c r="AD4376" t="s">
        <v>10</v>
      </c>
      <c r="AE4376">
        <v>1035</v>
      </c>
    </row>
    <row r="4377" spans="1:31" x14ac:dyDescent="0.25">
      <c r="A4377">
        <v>345</v>
      </c>
      <c r="B4377">
        <v>345</v>
      </c>
      <c r="C4377">
        <v>1130</v>
      </c>
      <c r="D4377">
        <v>18.53</v>
      </c>
      <c r="E4377" s="3">
        <v>41814</v>
      </c>
      <c r="F4377" s="15">
        <f t="shared" si="136"/>
        <v>2014</v>
      </c>
      <c r="G4377" s="3">
        <f t="shared" si="137"/>
        <v>41820</v>
      </c>
      <c r="H4377" t="s">
        <v>142</v>
      </c>
      <c r="I4377" t="s">
        <v>172</v>
      </c>
      <c r="J4377" t="b">
        <v>0</v>
      </c>
      <c r="K4377" t="s">
        <v>1776</v>
      </c>
      <c r="L4377">
        <v>96127</v>
      </c>
      <c r="M4377">
        <v>1344</v>
      </c>
      <c r="N4377">
        <v>185053</v>
      </c>
      <c r="S4377" t="s">
        <v>167</v>
      </c>
      <c r="W4377">
        <v>6</v>
      </c>
      <c r="X4377">
        <v>14</v>
      </c>
      <c r="Y4377">
        <v>0.5</v>
      </c>
      <c r="Z4377">
        <v>1099579</v>
      </c>
      <c r="AA4377" t="s">
        <v>146</v>
      </c>
      <c r="AB4377">
        <v>110</v>
      </c>
      <c r="AC4377" t="s">
        <v>10</v>
      </c>
      <c r="AD4377" t="s">
        <v>10</v>
      </c>
      <c r="AE4377">
        <v>1036</v>
      </c>
    </row>
    <row r="4378" spans="1:31" x14ac:dyDescent="0.25">
      <c r="A4378">
        <v>345</v>
      </c>
      <c r="B4378">
        <v>345</v>
      </c>
      <c r="C4378">
        <v>1130</v>
      </c>
      <c r="D4378">
        <v>37.049999999999997</v>
      </c>
      <c r="E4378" s="3">
        <v>41814</v>
      </c>
      <c r="F4378" s="15">
        <f t="shared" si="136"/>
        <v>2014</v>
      </c>
      <c r="G4378" s="3">
        <f t="shared" si="137"/>
        <v>41820</v>
      </c>
      <c r="H4378" t="s">
        <v>142</v>
      </c>
      <c r="I4378" t="s">
        <v>172</v>
      </c>
      <c r="J4378" t="b">
        <v>0</v>
      </c>
      <c r="K4378" t="s">
        <v>1776</v>
      </c>
      <c r="L4378">
        <v>96127</v>
      </c>
      <c r="M4378">
        <v>1344</v>
      </c>
      <c r="N4378">
        <v>185053</v>
      </c>
      <c r="S4378" t="s">
        <v>167</v>
      </c>
      <c r="W4378">
        <v>6</v>
      </c>
      <c r="X4378">
        <v>14</v>
      </c>
      <c r="Y4378">
        <v>1</v>
      </c>
      <c r="Z4378">
        <v>1099579</v>
      </c>
      <c r="AA4378" t="s">
        <v>146</v>
      </c>
      <c r="AB4378">
        <v>110</v>
      </c>
      <c r="AC4378" t="s">
        <v>10</v>
      </c>
      <c r="AD4378" t="s">
        <v>10</v>
      </c>
      <c r="AE4378">
        <v>1037</v>
      </c>
    </row>
    <row r="4379" spans="1:31" x14ac:dyDescent="0.25">
      <c r="A4379">
        <v>345</v>
      </c>
      <c r="B4379">
        <v>345</v>
      </c>
      <c r="C4379">
        <v>1130</v>
      </c>
      <c r="D4379">
        <v>74.099999999999994</v>
      </c>
      <c r="E4379" s="3">
        <v>41820</v>
      </c>
      <c r="F4379" s="15">
        <f t="shared" si="136"/>
        <v>2014</v>
      </c>
      <c r="G4379" s="3">
        <f t="shared" si="137"/>
        <v>41820</v>
      </c>
      <c r="H4379" t="s">
        <v>142</v>
      </c>
      <c r="I4379" t="s">
        <v>168</v>
      </c>
      <c r="J4379" t="b">
        <v>0</v>
      </c>
      <c r="K4379" t="s">
        <v>169</v>
      </c>
      <c r="L4379">
        <v>96127</v>
      </c>
      <c r="M4379">
        <v>1347</v>
      </c>
      <c r="N4379">
        <v>185189</v>
      </c>
      <c r="S4379" t="s">
        <v>167</v>
      </c>
      <c r="W4379">
        <v>6</v>
      </c>
      <c r="X4379">
        <v>14</v>
      </c>
      <c r="Y4379">
        <v>2</v>
      </c>
      <c r="Z4379">
        <v>1099720</v>
      </c>
      <c r="AA4379" t="s">
        <v>146</v>
      </c>
      <c r="AB4379">
        <v>110</v>
      </c>
      <c r="AC4379" t="s">
        <v>10</v>
      </c>
      <c r="AD4379" t="s">
        <v>10</v>
      </c>
      <c r="AE4379">
        <v>917</v>
      </c>
    </row>
    <row r="4380" spans="1:31" x14ac:dyDescent="0.25">
      <c r="A4380">
        <v>345</v>
      </c>
      <c r="B4380">
        <v>345</v>
      </c>
      <c r="C4380">
        <v>1130</v>
      </c>
      <c r="D4380">
        <v>74.099999999999994</v>
      </c>
      <c r="E4380" s="3">
        <v>41820</v>
      </c>
      <c r="F4380" s="15">
        <f t="shared" si="136"/>
        <v>2014</v>
      </c>
      <c r="G4380" s="3">
        <f t="shared" si="137"/>
        <v>41820</v>
      </c>
      <c r="H4380" t="s">
        <v>142</v>
      </c>
      <c r="I4380" t="s">
        <v>168</v>
      </c>
      <c r="J4380" t="b">
        <v>0</v>
      </c>
      <c r="K4380" t="s">
        <v>169</v>
      </c>
      <c r="L4380">
        <v>96127</v>
      </c>
      <c r="M4380">
        <v>1347</v>
      </c>
      <c r="N4380">
        <v>185189</v>
      </c>
      <c r="S4380" t="s">
        <v>167</v>
      </c>
      <c r="W4380">
        <v>6</v>
      </c>
      <c r="X4380">
        <v>14</v>
      </c>
      <c r="Y4380">
        <v>2</v>
      </c>
      <c r="Z4380">
        <v>1099720</v>
      </c>
      <c r="AA4380" t="s">
        <v>146</v>
      </c>
      <c r="AB4380">
        <v>110</v>
      </c>
      <c r="AC4380" t="s">
        <v>10</v>
      </c>
      <c r="AD4380" t="s">
        <v>10</v>
      </c>
      <c r="AE4380">
        <v>918</v>
      </c>
    </row>
    <row r="4381" spans="1:31" x14ac:dyDescent="0.25">
      <c r="A4381">
        <v>345</v>
      </c>
      <c r="B4381">
        <v>345</v>
      </c>
      <c r="C4381">
        <v>1130</v>
      </c>
      <c r="D4381">
        <v>148.19999999999999</v>
      </c>
      <c r="E4381" s="3">
        <v>41820</v>
      </c>
      <c r="F4381" s="15">
        <f t="shared" si="136"/>
        <v>2014</v>
      </c>
      <c r="G4381" s="3">
        <f t="shared" si="137"/>
        <v>41820</v>
      </c>
      <c r="H4381" t="s">
        <v>142</v>
      </c>
      <c r="I4381" t="s">
        <v>168</v>
      </c>
      <c r="J4381" t="b">
        <v>0</v>
      </c>
      <c r="K4381" t="s">
        <v>169</v>
      </c>
      <c r="L4381">
        <v>96128</v>
      </c>
      <c r="M4381">
        <v>1347</v>
      </c>
      <c r="N4381">
        <v>185189</v>
      </c>
      <c r="S4381" t="s">
        <v>167</v>
      </c>
      <c r="W4381">
        <v>6</v>
      </c>
      <c r="X4381">
        <v>14</v>
      </c>
      <c r="Y4381">
        <v>4</v>
      </c>
      <c r="Z4381">
        <v>1099720</v>
      </c>
      <c r="AA4381" t="s">
        <v>146</v>
      </c>
      <c r="AB4381">
        <v>110</v>
      </c>
      <c r="AC4381" t="s">
        <v>10</v>
      </c>
      <c r="AD4381" t="s">
        <v>10</v>
      </c>
      <c r="AE4381">
        <v>919</v>
      </c>
    </row>
    <row r="4382" spans="1:31" x14ac:dyDescent="0.25">
      <c r="A4382">
        <v>345</v>
      </c>
      <c r="B4382">
        <v>345</v>
      </c>
      <c r="C4382">
        <v>1130</v>
      </c>
      <c r="D4382">
        <v>74.099999999999994</v>
      </c>
      <c r="E4382" s="3">
        <v>41820</v>
      </c>
      <c r="F4382" s="15">
        <f t="shared" si="136"/>
        <v>2014</v>
      </c>
      <c r="G4382" s="3">
        <f t="shared" si="137"/>
        <v>41820</v>
      </c>
      <c r="H4382" t="s">
        <v>142</v>
      </c>
      <c r="I4382" t="s">
        <v>168</v>
      </c>
      <c r="J4382" t="b">
        <v>0</v>
      </c>
      <c r="K4382" t="s">
        <v>169</v>
      </c>
      <c r="L4382">
        <v>96127</v>
      </c>
      <c r="M4382">
        <v>1347</v>
      </c>
      <c r="N4382">
        <v>185189</v>
      </c>
      <c r="S4382" t="s">
        <v>167</v>
      </c>
      <c r="W4382">
        <v>6</v>
      </c>
      <c r="X4382">
        <v>14</v>
      </c>
      <c r="Y4382">
        <v>2</v>
      </c>
      <c r="Z4382">
        <v>1099720</v>
      </c>
      <c r="AA4382" t="s">
        <v>146</v>
      </c>
      <c r="AB4382">
        <v>110</v>
      </c>
      <c r="AC4382" t="s">
        <v>10</v>
      </c>
      <c r="AD4382" t="s">
        <v>10</v>
      </c>
      <c r="AE4382">
        <v>933</v>
      </c>
    </row>
    <row r="4383" spans="1:31" x14ac:dyDescent="0.25">
      <c r="A4383">
        <v>345</v>
      </c>
      <c r="B4383">
        <v>345</v>
      </c>
      <c r="C4383">
        <v>1130</v>
      </c>
      <c r="D4383">
        <v>74.099999999999994</v>
      </c>
      <c r="E4383" s="3">
        <v>41835</v>
      </c>
      <c r="F4383" s="15">
        <f t="shared" si="136"/>
        <v>2014</v>
      </c>
      <c r="G4383" s="3">
        <f t="shared" si="137"/>
        <v>41851</v>
      </c>
      <c r="H4383" t="s">
        <v>142</v>
      </c>
      <c r="I4383" t="s">
        <v>168</v>
      </c>
      <c r="J4383" t="b">
        <v>0</v>
      </c>
      <c r="K4383" t="s">
        <v>169</v>
      </c>
      <c r="L4383">
        <v>96127</v>
      </c>
      <c r="M4383">
        <v>1350</v>
      </c>
      <c r="N4383">
        <v>186388</v>
      </c>
      <c r="S4383" t="s">
        <v>167</v>
      </c>
      <c r="W4383">
        <v>7</v>
      </c>
      <c r="X4383">
        <v>14</v>
      </c>
      <c r="Y4383">
        <v>2</v>
      </c>
      <c r="Z4383">
        <v>1099720</v>
      </c>
      <c r="AA4383" t="s">
        <v>146</v>
      </c>
      <c r="AB4383">
        <v>110</v>
      </c>
      <c r="AC4383" t="s">
        <v>10</v>
      </c>
      <c r="AD4383" t="s">
        <v>10</v>
      </c>
      <c r="AE4383">
        <v>826</v>
      </c>
    </row>
    <row r="4384" spans="1:31" x14ac:dyDescent="0.25">
      <c r="A4384">
        <v>345</v>
      </c>
      <c r="B4384">
        <v>345</v>
      </c>
      <c r="C4384">
        <v>1130</v>
      </c>
      <c r="D4384">
        <v>37.049999999999997</v>
      </c>
      <c r="E4384" s="3">
        <v>41828</v>
      </c>
      <c r="F4384" s="15">
        <f t="shared" si="136"/>
        <v>2014</v>
      </c>
      <c r="G4384" s="3">
        <f t="shared" si="137"/>
        <v>41851</v>
      </c>
      <c r="H4384" t="s">
        <v>142</v>
      </c>
      <c r="I4384" t="s">
        <v>172</v>
      </c>
      <c r="J4384" t="b">
        <v>0</v>
      </c>
      <c r="K4384" t="s">
        <v>1774</v>
      </c>
      <c r="L4384">
        <v>96127</v>
      </c>
      <c r="M4384">
        <v>1353</v>
      </c>
      <c r="N4384">
        <v>186390</v>
      </c>
      <c r="S4384" t="s">
        <v>167</v>
      </c>
      <c r="W4384">
        <v>7</v>
      </c>
      <c r="X4384">
        <v>14</v>
      </c>
      <c r="Y4384">
        <v>1</v>
      </c>
      <c r="Z4384">
        <v>1099579</v>
      </c>
      <c r="AA4384" t="s">
        <v>146</v>
      </c>
      <c r="AB4384">
        <v>110</v>
      </c>
      <c r="AC4384" t="s">
        <v>10</v>
      </c>
      <c r="AD4384" t="s">
        <v>10</v>
      </c>
      <c r="AE4384">
        <v>893</v>
      </c>
    </row>
    <row r="4385" spans="1:31" x14ac:dyDescent="0.25">
      <c r="A4385">
        <v>345</v>
      </c>
      <c r="B4385">
        <v>345</v>
      </c>
      <c r="C4385">
        <v>1130</v>
      </c>
      <c r="D4385">
        <v>37.049999999999997</v>
      </c>
      <c r="E4385" s="3">
        <v>41828</v>
      </c>
      <c r="F4385" s="15">
        <f t="shared" si="136"/>
        <v>2014</v>
      </c>
      <c r="G4385" s="3">
        <f t="shared" si="137"/>
        <v>41851</v>
      </c>
      <c r="H4385" t="s">
        <v>142</v>
      </c>
      <c r="I4385" t="s">
        <v>1298</v>
      </c>
      <c r="J4385" t="b">
        <v>0</v>
      </c>
      <c r="K4385" t="s">
        <v>169</v>
      </c>
      <c r="L4385">
        <v>96128</v>
      </c>
      <c r="M4385">
        <v>1353</v>
      </c>
      <c r="N4385">
        <v>186390</v>
      </c>
      <c r="S4385" t="s">
        <v>167</v>
      </c>
      <c r="W4385">
        <v>7</v>
      </c>
      <c r="X4385">
        <v>14</v>
      </c>
      <c r="Y4385">
        <v>1</v>
      </c>
      <c r="Z4385">
        <v>1099689</v>
      </c>
      <c r="AA4385" t="s">
        <v>146</v>
      </c>
      <c r="AB4385">
        <v>110</v>
      </c>
      <c r="AC4385" t="s">
        <v>10</v>
      </c>
      <c r="AD4385" t="s">
        <v>10</v>
      </c>
      <c r="AE4385">
        <v>894</v>
      </c>
    </row>
    <row r="4386" spans="1:31" x14ac:dyDescent="0.25">
      <c r="A4386">
        <v>345</v>
      </c>
      <c r="B4386">
        <v>345</v>
      </c>
      <c r="C4386">
        <v>1130</v>
      </c>
      <c r="D4386">
        <v>74.099999999999994</v>
      </c>
      <c r="E4386" s="3">
        <v>41851</v>
      </c>
      <c r="F4386" s="15">
        <f t="shared" si="136"/>
        <v>2014</v>
      </c>
      <c r="G4386" s="3">
        <f t="shared" si="137"/>
        <v>41851</v>
      </c>
      <c r="H4386" t="s">
        <v>142</v>
      </c>
      <c r="I4386" t="s">
        <v>168</v>
      </c>
      <c r="J4386" t="b">
        <v>0</v>
      </c>
      <c r="K4386" t="s">
        <v>169</v>
      </c>
      <c r="L4386">
        <v>96127</v>
      </c>
      <c r="M4386">
        <v>1356</v>
      </c>
      <c r="N4386">
        <v>187448</v>
      </c>
      <c r="S4386" t="s">
        <v>167</v>
      </c>
      <c r="W4386">
        <v>7</v>
      </c>
      <c r="X4386">
        <v>14</v>
      </c>
      <c r="Y4386">
        <v>2</v>
      </c>
      <c r="Z4386">
        <v>1099720</v>
      </c>
      <c r="AA4386" t="s">
        <v>146</v>
      </c>
      <c r="AB4386">
        <v>110</v>
      </c>
      <c r="AC4386" t="s">
        <v>10</v>
      </c>
      <c r="AD4386" t="s">
        <v>10</v>
      </c>
      <c r="AE4386">
        <v>848</v>
      </c>
    </row>
    <row r="4387" spans="1:31" x14ac:dyDescent="0.25">
      <c r="A4387">
        <v>345</v>
      </c>
      <c r="B4387">
        <v>345</v>
      </c>
      <c r="C4387">
        <v>1130</v>
      </c>
      <c r="D4387">
        <v>148.19999999999999</v>
      </c>
      <c r="E4387" s="3">
        <v>41851</v>
      </c>
      <c r="F4387" s="15">
        <f t="shared" si="136"/>
        <v>2014</v>
      </c>
      <c r="G4387" s="3">
        <f t="shared" si="137"/>
        <v>41851</v>
      </c>
      <c r="H4387" t="s">
        <v>142</v>
      </c>
      <c r="I4387" t="s">
        <v>168</v>
      </c>
      <c r="J4387" t="b">
        <v>0</v>
      </c>
      <c r="K4387" t="s">
        <v>169</v>
      </c>
      <c r="L4387">
        <v>96127</v>
      </c>
      <c r="M4387">
        <v>1356</v>
      </c>
      <c r="N4387">
        <v>187448</v>
      </c>
      <c r="S4387" t="s">
        <v>167</v>
      </c>
      <c r="W4387">
        <v>7</v>
      </c>
      <c r="X4387">
        <v>14</v>
      </c>
      <c r="Y4387">
        <v>4</v>
      </c>
      <c r="Z4387">
        <v>1099720</v>
      </c>
      <c r="AA4387" t="s">
        <v>146</v>
      </c>
      <c r="AB4387">
        <v>110</v>
      </c>
      <c r="AC4387" t="s">
        <v>10</v>
      </c>
      <c r="AD4387" t="s">
        <v>10</v>
      </c>
      <c r="AE4387">
        <v>849</v>
      </c>
    </row>
    <row r="4388" spans="1:31" x14ac:dyDescent="0.25">
      <c r="A4388">
        <v>345</v>
      </c>
      <c r="B4388">
        <v>345</v>
      </c>
      <c r="C4388">
        <v>1130</v>
      </c>
      <c r="D4388">
        <v>148.19999999999999</v>
      </c>
      <c r="E4388" s="3">
        <v>41851</v>
      </c>
      <c r="F4388" s="15">
        <f t="shared" si="136"/>
        <v>2014</v>
      </c>
      <c r="G4388" s="3">
        <f t="shared" si="137"/>
        <v>41851</v>
      </c>
      <c r="H4388" t="s">
        <v>142</v>
      </c>
      <c r="I4388" t="s">
        <v>168</v>
      </c>
      <c r="J4388" t="b">
        <v>0</v>
      </c>
      <c r="K4388" t="s">
        <v>169</v>
      </c>
      <c r="L4388">
        <v>96127</v>
      </c>
      <c r="M4388">
        <v>1356</v>
      </c>
      <c r="N4388">
        <v>187448</v>
      </c>
      <c r="S4388" t="s">
        <v>167</v>
      </c>
      <c r="W4388">
        <v>7</v>
      </c>
      <c r="X4388">
        <v>14</v>
      </c>
      <c r="Y4388">
        <v>4</v>
      </c>
      <c r="Z4388">
        <v>1099720</v>
      </c>
      <c r="AA4388" t="s">
        <v>146</v>
      </c>
      <c r="AB4388">
        <v>110</v>
      </c>
      <c r="AC4388" t="s">
        <v>10</v>
      </c>
      <c r="AD4388" t="s">
        <v>10</v>
      </c>
      <c r="AE4388">
        <v>850</v>
      </c>
    </row>
    <row r="4389" spans="1:31" x14ac:dyDescent="0.25">
      <c r="A4389">
        <v>345</v>
      </c>
      <c r="B4389">
        <v>345</v>
      </c>
      <c r="C4389">
        <v>1130</v>
      </c>
      <c r="D4389">
        <v>74.099999999999994</v>
      </c>
      <c r="E4389" s="3">
        <v>41851</v>
      </c>
      <c r="F4389" s="15">
        <f t="shared" si="136"/>
        <v>2014</v>
      </c>
      <c r="G4389" s="3">
        <f t="shared" si="137"/>
        <v>41851</v>
      </c>
      <c r="H4389" t="s">
        <v>142</v>
      </c>
      <c r="I4389" t="s">
        <v>168</v>
      </c>
      <c r="J4389" t="b">
        <v>0</v>
      </c>
      <c r="K4389" t="s">
        <v>169</v>
      </c>
      <c r="L4389">
        <v>96127</v>
      </c>
      <c r="M4389">
        <v>1356</v>
      </c>
      <c r="N4389">
        <v>187448</v>
      </c>
      <c r="S4389" t="s">
        <v>167</v>
      </c>
      <c r="W4389">
        <v>7</v>
      </c>
      <c r="X4389">
        <v>14</v>
      </c>
      <c r="Y4389">
        <v>2</v>
      </c>
      <c r="Z4389">
        <v>1099720</v>
      </c>
      <c r="AA4389" t="s">
        <v>146</v>
      </c>
      <c r="AB4389">
        <v>110</v>
      </c>
      <c r="AC4389" t="s">
        <v>10</v>
      </c>
      <c r="AD4389" t="s">
        <v>10</v>
      </c>
      <c r="AE4389">
        <v>851</v>
      </c>
    </row>
    <row r="4390" spans="1:31" x14ac:dyDescent="0.25">
      <c r="A4390">
        <v>345</v>
      </c>
      <c r="B4390">
        <v>345</v>
      </c>
      <c r="C4390">
        <v>1130</v>
      </c>
      <c r="D4390">
        <v>74.099999999999994</v>
      </c>
      <c r="E4390" s="3">
        <v>41851</v>
      </c>
      <c r="F4390" s="15">
        <f t="shared" si="136"/>
        <v>2014</v>
      </c>
      <c r="G4390" s="3">
        <f t="shared" si="137"/>
        <v>41851</v>
      </c>
      <c r="H4390" t="s">
        <v>142</v>
      </c>
      <c r="I4390" t="s">
        <v>168</v>
      </c>
      <c r="J4390" t="b">
        <v>0</v>
      </c>
      <c r="K4390" t="s">
        <v>169</v>
      </c>
      <c r="L4390">
        <v>96127</v>
      </c>
      <c r="M4390">
        <v>1356</v>
      </c>
      <c r="N4390">
        <v>187448</v>
      </c>
      <c r="S4390" t="s">
        <v>167</v>
      </c>
      <c r="W4390">
        <v>7</v>
      </c>
      <c r="X4390">
        <v>14</v>
      </c>
      <c r="Y4390">
        <v>2</v>
      </c>
      <c r="Z4390">
        <v>1099720</v>
      </c>
      <c r="AA4390" t="s">
        <v>146</v>
      </c>
      <c r="AB4390">
        <v>110</v>
      </c>
      <c r="AC4390" t="s">
        <v>10</v>
      </c>
      <c r="AD4390" t="s">
        <v>10</v>
      </c>
      <c r="AE4390">
        <v>852</v>
      </c>
    </row>
    <row r="4391" spans="1:31" x14ac:dyDescent="0.25">
      <c r="A4391">
        <v>345</v>
      </c>
      <c r="B4391">
        <v>345</v>
      </c>
      <c r="C4391">
        <v>1130</v>
      </c>
      <c r="D4391">
        <v>296.39999999999998</v>
      </c>
      <c r="E4391" s="3">
        <v>41851</v>
      </c>
      <c r="F4391" s="15">
        <f t="shared" si="136"/>
        <v>2014</v>
      </c>
      <c r="G4391" s="3">
        <f t="shared" si="137"/>
        <v>41851</v>
      </c>
      <c r="H4391" t="s">
        <v>142</v>
      </c>
      <c r="I4391" t="s">
        <v>168</v>
      </c>
      <c r="J4391" t="b">
        <v>0</v>
      </c>
      <c r="K4391" t="s">
        <v>169</v>
      </c>
      <c r="L4391">
        <v>96127</v>
      </c>
      <c r="M4391">
        <v>1356</v>
      </c>
      <c r="N4391">
        <v>187448</v>
      </c>
      <c r="S4391" t="s">
        <v>167</v>
      </c>
      <c r="W4391">
        <v>7</v>
      </c>
      <c r="X4391">
        <v>14</v>
      </c>
      <c r="Y4391">
        <v>8</v>
      </c>
      <c r="Z4391">
        <v>1099720</v>
      </c>
      <c r="AA4391" t="s">
        <v>146</v>
      </c>
      <c r="AB4391">
        <v>110</v>
      </c>
      <c r="AC4391" t="s">
        <v>10</v>
      </c>
      <c r="AD4391" t="s">
        <v>10</v>
      </c>
      <c r="AE4391">
        <v>853</v>
      </c>
    </row>
    <row r="4392" spans="1:31" x14ac:dyDescent="0.25">
      <c r="A4392">
        <v>345</v>
      </c>
      <c r="B4392">
        <v>345</v>
      </c>
      <c r="C4392">
        <v>1130</v>
      </c>
      <c r="D4392">
        <v>74.099999999999994</v>
      </c>
      <c r="E4392" s="3">
        <v>41851</v>
      </c>
      <c r="F4392" s="15">
        <f t="shared" si="136"/>
        <v>2014</v>
      </c>
      <c r="G4392" s="3">
        <f t="shared" si="137"/>
        <v>41851</v>
      </c>
      <c r="H4392" t="s">
        <v>142</v>
      </c>
      <c r="I4392" t="s">
        <v>168</v>
      </c>
      <c r="J4392" t="b">
        <v>0</v>
      </c>
      <c r="K4392" t="s">
        <v>169</v>
      </c>
      <c r="L4392">
        <v>96127</v>
      </c>
      <c r="M4392">
        <v>1356</v>
      </c>
      <c r="N4392">
        <v>187448</v>
      </c>
      <c r="S4392" t="s">
        <v>167</v>
      </c>
      <c r="W4392">
        <v>7</v>
      </c>
      <c r="X4392">
        <v>14</v>
      </c>
      <c r="Y4392">
        <v>2</v>
      </c>
      <c r="Z4392">
        <v>1099720</v>
      </c>
      <c r="AA4392" t="s">
        <v>146</v>
      </c>
      <c r="AB4392">
        <v>110</v>
      </c>
      <c r="AC4392" t="s">
        <v>10</v>
      </c>
      <c r="AD4392" t="s">
        <v>10</v>
      </c>
      <c r="AE4392">
        <v>854</v>
      </c>
    </row>
    <row r="4393" spans="1:31" x14ac:dyDescent="0.25">
      <c r="A4393">
        <v>345</v>
      </c>
      <c r="B4393">
        <v>345</v>
      </c>
      <c r="C4393">
        <v>1130</v>
      </c>
      <c r="D4393">
        <v>111.15</v>
      </c>
      <c r="E4393" s="3">
        <v>41842</v>
      </c>
      <c r="F4393" s="15">
        <f t="shared" si="136"/>
        <v>2014</v>
      </c>
      <c r="G4393" s="3">
        <f t="shared" si="137"/>
        <v>41851</v>
      </c>
      <c r="H4393" t="s">
        <v>142</v>
      </c>
      <c r="I4393" t="s">
        <v>171</v>
      </c>
      <c r="J4393" t="b">
        <v>0</v>
      </c>
      <c r="K4393" t="s">
        <v>169</v>
      </c>
      <c r="L4393">
        <v>96128</v>
      </c>
      <c r="M4393">
        <v>1359</v>
      </c>
      <c r="N4393">
        <v>187458</v>
      </c>
      <c r="S4393" t="s">
        <v>167</v>
      </c>
      <c r="W4393">
        <v>7</v>
      </c>
      <c r="X4393">
        <v>14</v>
      </c>
      <c r="Y4393">
        <v>3</v>
      </c>
      <c r="Z4393">
        <v>1098824</v>
      </c>
      <c r="AA4393" t="s">
        <v>146</v>
      </c>
      <c r="AB4393">
        <v>110</v>
      </c>
      <c r="AC4393" t="s">
        <v>10</v>
      </c>
      <c r="AD4393" t="s">
        <v>10</v>
      </c>
      <c r="AE4393">
        <v>1009</v>
      </c>
    </row>
    <row r="4394" spans="1:31" x14ac:dyDescent="0.25">
      <c r="A4394">
        <v>345</v>
      </c>
      <c r="B4394">
        <v>345</v>
      </c>
      <c r="C4394">
        <v>1130</v>
      </c>
      <c r="D4394">
        <v>111.15</v>
      </c>
      <c r="E4394" s="3">
        <v>41842</v>
      </c>
      <c r="F4394" s="15">
        <f t="shared" si="136"/>
        <v>2014</v>
      </c>
      <c r="G4394" s="3">
        <f t="shared" si="137"/>
        <v>41851</v>
      </c>
      <c r="H4394" t="s">
        <v>142</v>
      </c>
      <c r="I4394" t="s">
        <v>171</v>
      </c>
      <c r="J4394" t="b">
        <v>0</v>
      </c>
      <c r="K4394" t="s">
        <v>169</v>
      </c>
      <c r="L4394">
        <v>96128</v>
      </c>
      <c r="M4394">
        <v>1359</v>
      </c>
      <c r="N4394">
        <v>187458</v>
      </c>
      <c r="S4394" t="s">
        <v>167</v>
      </c>
      <c r="W4394">
        <v>7</v>
      </c>
      <c r="X4394">
        <v>14</v>
      </c>
      <c r="Y4394">
        <v>3</v>
      </c>
      <c r="Z4394">
        <v>1098824</v>
      </c>
      <c r="AA4394" t="s">
        <v>146</v>
      </c>
      <c r="AB4394">
        <v>110</v>
      </c>
      <c r="AC4394" t="s">
        <v>10</v>
      </c>
      <c r="AD4394" t="s">
        <v>10</v>
      </c>
      <c r="AE4394">
        <v>1010</v>
      </c>
    </row>
    <row r="4395" spans="1:31" x14ac:dyDescent="0.25">
      <c r="A4395">
        <v>345</v>
      </c>
      <c r="B4395">
        <v>345</v>
      </c>
      <c r="C4395">
        <v>1130</v>
      </c>
      <c r="D4395">
        <v>111.15</v>
      </c>
      <c r="E4395" s="3">
        <v>41842</v>
      </c>
      <c r="F4395" s="15">
        <f t="shared" si="136"/>
        <v>2014</v>
      </c>
      <c r="G4395" s="3">
        <f t="shared" si="137"/>
        <v>41851</v>
      </c>
      <c r="H4395" t="s">
        <v>142</v>
      </c>
      <c r="I4395" t="s">
        <v>171</v>
      </c>
      <c r="J4395" t="b">
        <v>0</v>
      </c>
      <c r="K4395" t="s">
        <v>169</v>
      </c>
      <c r="L4395">
        <v>96128</v>
      </c>
      <c r="M4395">
        <v>1359</v>
      </c>
      <c r="N4395">
        <v>187458</v>
      </c>
      <c r="S4395" t="s">
        <v>167</v>
      </c>
      <c r="W4395">
        <v>7</v>
      </c>
      <c r="X4395">
        <v>14</v>
      </c>
      <c r="Y4395">
        <v>3</v>
      </c>
      <c r="Z4395">
        <v>1098824</v>
      </c>
      <c r="AA4395" t="s">
        <v>146</v>
      </c>
      <c r="AB4395">
        <v>110</v>
      </c>
      <c r="AC4395" t="s">
        <v>10</v>
      </c>
      <c r="AD4395" t="s">
        <v>10</v>
      </c>
      <c r="AE4395">
        <v>1011</v>
      </c>
    </row>
    <row r="4396" spans="1:31" x14ac:dyDescent="0.25">
      <c r="A4396">
        <v>345</v>
      </c>
      <c r="B4396">
        <v>345</v>
      </c>
      <c r="C4396">
        <v>1130</v>
      </c>
      <c r="D4396">
        <v>148.19999999999999</v>
      </c>
      <c r="E4396" s="3">
        <v>41842</v>
      </c>
      <c r="F4396" s="15">
        <f t="shared" si="136"/>
        <v>2014</v>
      </c>
      <c r="G4396" s="3">
        <f t="shared" si="137"/>
        <v>41851</v>
      </c>
      <c r="H4396" t="s">
        <v>142</v>
      </c>
      <c r="I4396" t="s">
        <v>171</v>
      </c>
      <c r="J4396" t="b">
        <v>0</v>
      </c>
      <c r="K4396" t="s">
        <v>169</v>
      </c>
      <c r="L4396">
        <v>96128</v>
      </c>
      <c r="M4396">
        <v>1359</v>
      </c>
      <c r="N4396">
        <v>187458</v>
      </c>
      <c r="S4396" t="s">
        <v>167</v>
      </c>
      <c r="W4396">
        <v>7</v>
      </c>
      <c r="X4396">
        <v>14</v>
      </c>
      <c r="Y4396">
        <v>4</v>
      </c>
      <c r="Z4396">
        <v>1098824</v>
      </c>
      <c r="AA4396" t="s">
        <v>146</v>
      </c>
      <c r="AB4396">
        <v>110</v>
      </c>
      <c r="AC4396" t="s">
        <v>10</v>
      </c>
      <c r="AD4396" t="s">
        <v>10</v>
      </c>
      <c r="AE4396">
        <v>1012</v>
      </c>
    </row>
    <row r="4397" spans="1:31" x14ac:dyDescent="0.25">
      <c r="A4397">
        <v>345</v>
      </c>
      <c r="B4397">
        <v>345</v>
      </c>
      <c r="C4397">
        <v>1130</v>
      </c>
      <c r="D4397">
        <v>111.15</v>
      </c>
      <c r="E4397" s="3">
        <v>41842</v>
      </c>
      <c r="F4397" s="15">
        <f t="shared" si="136"/>
        <v>2014</v>
      </c>
      <c r="G4397" s="3">
        <f t="shared" si="137"/>
        <v>41851</v>
      </c>
      <c r="H4397" t="s">
        <v>142</v>
      </c>
      <c r="I4397" t="s">
        <v>171</v>
      </c>
      <c r="J4397" t="b">
        <v>0</v>
      </c>
      <c r="K4397" t="s">
        <v>169</v>
      </c>
      <c r="L4397">
        <v>96128</v>
      </c>
      <c r="M4397">
        <v>1359</v>
      </c>
      <c r="N4397">
        <v>187458</v>
      </c>
      <c r="S4397" t="s">
        <v>167</v>
      </c>
      <c r="W4397">
        <v>7</v>
      </c>
      <c r="X4397">
        <v>14</v>
      </c>
      <c r="Y4397">
        <v>3</v>
      </c>
      <c r="Z4397">
        <v>1098824</v>
      </c>
      <c r="AA4397" t="s">
        <v>146</v>
      </c>
      <c r="AB4397">
        <v>110</v>
      </c>
      <c r="AC4397" t="s">
        <v>10</v>
      </c>
      <c r="AD4397" t="s">
        <v>10</v>
      </c>
      <c r="AE4397">
        <v>1013</v>
      </c>
    </row>
    <row r="4398" spans="1:31" x14ac:dyDescent="0.25">
      <c r="A4398">
        <v>345</v>
      </c>
      <c r="B4398">
        <v>345</v>
      </c>
      <c r="C4398">
        <v>1130</v>
      </c>
      <c r="D4398">
        <v>148.19999999999999</v>
      </c>
      <c r="E4398" s="3">
        <v>41842</v>
      </c>
      <c r="F4398" s="15">
        <f t="shared" si="136"/>
        <v>2014</v>
      </c>
      <c r="G4398" s="3">
        <f t="shared" si="137"/>
        <v>41851</v>
      </c>
      <c r="H4398" t="s">
        <v>142</v>
      </c>
      <c r="I4398" t="s">
        <v>171</v>
      </c>
      <c r="J4398" t="b">
        <v>0</v>
      </c>
      <c r="K4398" t="s">
        <v>169</v>
      </c>
      <c r="L4398">
        <v>96128</v>
      </c>
      <c r="M4398">
        <v>1359</v>
      </c>
      <c r="N4398">
        <v>187458</v>
      </c>
      <c r="S4398" t="s">
        <v>167</v>
      </c>
      <c r="W4398">
        <v>7</v>
      </c>
      <c r="X4398">
        <v>14</v>
      </c>
      <c r="Y4398">
        <v>4</v>
      </c>
      <c r="Z4398">
        <v>1098824</v>
      </c>
      <c r="AA4398" t="s">
        <v>146</v>
      </c>
      <c r="AB4398">
        <v>110</v>
      </c>
      <c r="AC4398" t="s">
        <v>10</v>
      </c>
      <c r="AD4398" t="s">
        <v>10</v>
      </c>
      <c r="AE4398">
        <v>1014</v>
      </c>
    </row>
    <row r="4399" spans="1:31" x14ac:dyDescent="0.25">
      <c r="A4399">
        <v>345</v>
      </c>
      <c r="B4399">
        <v>345</v>
      </c>
      <c r="C4399">
        <v>1130</v>
      </c>
      <c r="D4399">
        <v>111.15</v>
      </c>
      <c r="E4399" s="3">
        <v>41842</v>
      </c>
      <c r="F4399" s="15">
        <f t="shared" si="136"/>
        <v>2014</v>
      </c>
      <c r="G4399" s="3">
        <f t="shared" si="137"/>
        <v>41851</v>
      </c>
      <c r="H4399" t="s">
        <v>142</v>
      </c>
      <c r="I4399" t="s">
        <v>171</v>
      </c>
      <c r="J4399" t="b">
        <v>0</v>
      </c>
      <c r="K4399" t="s">
        <v>169</v>
      </c>
      <c r="L4399">
        <v>96128</v>
      </c>
      <c r="M4399">
        <v>1359</v>
      </c>
      <c r="N4399">
        <v>187458</v>
      </c>
      <c r="S4399" t="s">
        <v>167</v>
      </c>
      <c r="W4399">
        <v>7</v>
      </c>
      <c r="X4399">
        <v>14</v>
      </c>
      <c r="Y4399">
        <v>3</v>
      </c>
      <c r="Z4399">
        <v>1098824</v>
      </c>
      <c r="AA4399" t="s">
        <v>146</v>
      </c>
      <c r="AB4399">
        <v>110</v>
      </c>
      <c r="AC4399" t="s">
        <v>10</v>
      </c>
      <c r="AD4399" t="s">
        <v>10</v>
      </c>
      <c r="AE4399">
        <v>1015</v>
      </c>
    </row>
    <row r="4400" spans="1:31" x14ac:dyDescent="0.25">
      <c r="A4400">
        <v>345</v>
      </c>
      <c r="B4400">
        <v>345</v>
      </c>
      <c r="C4400">
        <v>1130</v>
      </c>
      <c r="D4400">
        <v>111.15</v>
      </c>
      <c r="E4400" s="3">
        <v>41842</v>
      </c>
      <c r="F4400" s="15">
        <f t="shared" si="136"/>
        <v>2014</v>
      </c>
      <c r="G4400" s="3">
        <f t="shared" si="137"/>
        <v>41851</v>
      </c>
      <c r="H4400" t="s">
        <v>142</v>
      </c>
      <c r="I4400" t="s">
        <v>171</v>
      </c>
      <c r="J4400" t="b">
        <v>0</v>
      </c>
      <c r="K4400" t="s">
        <v>169</v>
      </c>
      <c r="L4400">
        <v>96128</v>
      </c>
      <c r="M4400">
        <v>1359</v>
      </c>
      <c r="N4400">
        <v>187458</v>
      </c>
      <c r="S4400" t="s">
        <v>167</v>
      </c>
      <c r="W4400">
        <v>7</v>
      </c>
      <c r="X4400">
        <v>14</v>
      </c>
      <c r="Y4400">
        <v>3</v>
      </c>
      <c r="Z4400">
        <v>1098824</v>
      </c>
      <c r="AA4400" t="s">
        <v>146</v>
      </c>
      <c r="AB4400">
        <v>110</v>
      </c>
      <c r="AC4400" t="s">
        <v>10</v>
      </c>
      <c r="AD4400" t="s">
        <v>10</v>
      </c>
      <c r="AE4400">
        <v>1016</v>
      </c>
    </row>
    <row r="4401" spans="1:31" x14ac:dyDescent="0.25">
      <c r="A4401">
        <v>345</v>
      </c>
      <c r="B4401">
        <v>345</v>
      </c>
      <c r="C4401">
        <v>1130</v>
      </c>
      <c r="D4401">
        <v>111.15</v>
      </c>
      <c r="E4401" s="3">
        <v>41842</v>
      </c>
      <c r="F4401" s="15">
        <f t="shared" si="136"/>
        <v>2014</v>
      </c>
      <c r="G4401" s="3">
        <f t="shared" si="137"/>
        <v>41851</v>
      </c>
      <c r="H4401" t="s">
        <v>142</v>
      </c>
      <c r="I4401" t="s">
        <v>171</v>
      </c>
      <c r="J4401" t="b">
        <v>0</v>
      </c>
      <c r="K4401" t="s">
        <v>169</v>
      </c>
      <c r="L4401">
        <v>96128</v>
      </c>
      <c r="M4401">
        <v>1359</v>
      </c>
      <c r="N4401">
        <v>187458</v>
      </c>
      <c r="S4401" t="s">
        <v>167</v>
      </c>
      <c r="W4401">
        <v>7</v>
      </c>
      <c r="X4401">
        <v>14</v>
      </c>
      <c r="Y4401">
        <v>3</v>
      </c>
      <c r="Z4401">
        <v>1098824</v>
      </c>
      <c r="AA4401" t="s">
        <v>146</v>
      </c>
      <c r="AB4401">
        <v>110</v>
      </c>
      <c r="AC4401" t="s">
        <v>10</v>
      </c>
      <c r="AD4401" t="s">
        <v>10</v>
      </c>
      <c r="AE4401">
        <v>1017</v>
      </c>
    </row>
    <row r="4402" spans="1:31" x14ac:dyDescent="0.25">
      <c r="A4402">
        <v>345</v>
      </c>
      <c r="B4402">
        <v>345</v>
      </c>
      <c r="C4402">
        <v>1130</v>
      </c>
      <c r="D4402">
        <v>37.049999999999997</v>
      </c>
      <c r="E4402" s="3">
        <v>41842</v>
      </c>
      <c r="F4402" s="15">
        <f t="shared" si="136"/>
        <v>2014</v>
      </c>
      <c r="G4402" s="3">
        <f t="shared" si="137"/>
        <v>41851</v>
      </c>
      <c r="H4402" t="s">
        <v>142</v>
      </c>
      <c r="I4402" t="s">
        <v>171</v>
      </c>
      <c r="J4402" t="b">
        <v>0</v>
      </c>
      <c r="K4402" t="s">
        <v>169</v>
      </c>
      <c r="L4402">
        <v>96128</v>
      </c>
      <c r="M4402">
        <v>1359</v>
      </c>
      <c r="N4402">
        <v>187458</v>
      </c>
      <c r="S4402" t="s">
        <v>167</v>
      </c>
      <c r="W4402">
        <v>7</v>
      </c>
      <c r="X4402">
        <v>14</v>
      </c>
      <c r="Y4402">
        <v>1</v>
      </c>
      <c r="Z4402">
        <v>1098824</v>
      </c>
      <c r="AA4402" t="s">
        <v>146</v>
      </c>
      <c r="AB4402">
        <v>110</v>
      </c>
      <c r="AC4402" t="s">
        <v>10</v>
      </c>
      <c r="AD4402" t="s">
        <v>10</v>
      </c>
      <c r="AE4402">
        <v>1018</v>
      </c>
    </row>
    <row r="4403" spans="1:31" x14ac:dyDescent="0.25">
      <c r="A4403">
        <v>345</v>
      </c>
      <c r="B4403">
        <v>345</v>
      </c>
      <c r="C4403">
        <v>1130</v>
      </c>
      <c r="D4403">
        <v>111.15</v>
      </c>
      <c r="E4403" s="3">
        <v>41842</v>
      </c>
      <c r="F4403" s="15">
        <f t="shared" si="136"/>
        <v>2014</v>
      </c>
      <c r="G4403" s="3">
        <f t="shared" si="137"/>
        <v>41851</v>
      </c>
      <c r="H4403" t="s">
        <v>142</v>
      </c>
      <c r="I4403" t="s">
        <v>175</v>
      </c>
      <c r="J4403" t="b">
        <v>0</v>
      </c>
      <c r="K4403" t="s">
        <v>169</v>
      </c>
      <c r="L4403">
        <v>96128</v>
      </c>
      <c r="M4403">
        <v>1359</v>
      </c>
      <c r="N4403">
        <v>187458</v>
      </c>
      <c r="S4403" t="s">
        <v>167</v>
      </c>
      <c r="W4403">
        <v>7</v>
      </c>
      <c r="X4403">
        <v>14</v>
      </c>
      <c r="Y4403">
        <v>3</v>
      </c>
      <c r="Z4403">
        <v>1099394</v>
      </c>
      <c r="AA4403" t="s">
        <v>146</v>
      </c>
      <c r="AB4403">
        <v>110</v>
      </c>
      <c r="AC4403" t="s">
        <v>10</v>
      </c>
      <c r="AD4403" t="s">
        <v>10</v>
      </c>
      <c r="AE4403">
        <v>1034</v>
      </c>
    </row>
    <row r="4404" spans="1:31" x14ac:dyDescent="0.25">
      <c r="A4404">
        <v>345</v>
      </c>
      <c r="B4404">
        <v>345</v>
      </c>
      <c r="C4404">
        <v>1130</v>
      </c>
      <c r="D4404">
        <v>111.15</v>
      </c>
      <c r="E4404" s="3">
        <v>41842</v>
      </c>
      <c r="F4404" s="15">
        <f t="shared" si="136"/>
        <v>2014</v>
      </c>
      <c r="G4404" s="3">
        <f t="shared" si="137"/>
        <v>41851</v>
      </c>
      <c r="H4404" t="s">
        <v>142</v>
      </c>
      <c r="I4404" t="s">
        <v>175</v>
      </c>
      <c r="J4404" t="b">
        <v>0</v>
      </c>
      <c r="K4404" t="s">
        <v>169</v>
      </c>
      <c r="L4404">
        <v>96128</v>
      </c>
      <c r="M4404">
        <v>1359</v>
      </c>
      <c r="N4404">
        <v>187458</v>
      </c>
      <c r="S4404" t="s">
        <v>167</v>
      </c>
      <c r="W4404">
        <v>7</v>
      </c>
      <c r="X4404">
        <v>14</v>
      </c>
      <c r="Y4404">
        <v>3</v>
      </c>
      <c r="Z4404">
        <v>1099394</v>
      </c>
      <c r="AA4404" t="s">
        <v>146</v>
      </c>
      <c r="AB4404">
        <v>110</v>
      </c>
      <c r="AC4404" t="s">
        <v>10</v>
      </c>
      <c r="AD4404" t="s">
        <v>10</v>
      </c>
      <c r="AE4404">
        <v>1035</v>
      </c>
    </row>
    <row r="4405" spans="1:31" x14ac:dyDescent="0.25">
      <c r="A4405">
        <v>345</v>
      </c>
      <c r="B4405">
        <v>345</v>
      </c>
      <c r="C4405">
        <v>1130</v>
      </c>
      <c r="D4405">
        <v>148.19999999999999</v>
      </c>
      <c r="E4405" s="3">
        <v>41842</v>
      </c>
      <c r="F4405" s="15">
        <f t="shared" si="136"/>
        <v>2014</v>
      </c>
      <c r="G4405" s="3">
        <f t="shared" si="137"/>
        <v>41851</v>
      </c>
      <c r="H4405" t="s">
        <v>142</v>
      </c>
      <c r="I4405" t="s">
        <v>175</v>
      </c>
      <c r="J4405" t="b">
        <v>0</v>
      </c>
      <c r="K4405" t="s">
        <v>169</v>
      </c>
      <c r="L4405">
        <v>96128</v>
      </c>
      <c r="M4405">
        <v>1359</v>
      </c>
      <c r="N4405">
        <v>187458</v>
      </c>
      <c r="S4405" t="s">
        <v>167</v>
      </c>
      <c r="W4405">
        <v>7</v>
      </c>
      <c r="X4405">
        <v>14</v>
      </c>
      <c r="Y4405">
        <v>4</v>
      </c>
      <c r="Z4405">
        <v>1099394</v>
      </c>
      <c r="AA4405" t="s">
        <v>146</v>
      </c>
      <c r="AB4405">
        <v>110</v>
      </c>
      <c r="AC4405" t="s">
        <v>10</v>
      </c>
      <c r="AD4405" t="s">
        <v>10</v>
      </c>
      <c r="AE4405">
        <v>1036</v>
      </c>
    </row>
    <row r="4406" spans="1:31" x14ac:dyDescent="0.25">
      <c r="A4406">
        <v>345</v>
      </c>
      <c r="B4406">
        <v>345</v>
      </c>
      <c r="C4406">
        <v>1130</v>
      </c>
      <c r="D4406">
        <v>111.15</v>
      </c>
      <c r="E4406" s="3">
        <v>41842</v>
      </c>
      <c r="F4406" s="15">
        <f t="shared" si="136"/>
        <v>2014</v>
      </c>
      <c r="G4406" s="3">
        <f t="shared" si="137"/>
        <v>41851</v>
      </c>
      <c r="H4406" t="s">
        <v>142</v>
      </c>
      <c r="I4406" t="s">
        <v>175</v>
      </c>
      <c r="J4406" t="b">
        <v>0</v>
      </c>
      <c r="K4406" t="s">
        <v>169</v>
      </c>
      <c r="L4406">
        <v>96128</v>
      </c>
      <c r="M4406">
        <v>1359</v>
      </c>
      <c r="N4406">
        <v>187458</v>
      </c>
      <c r="S4406" t="s">
        <v>167</v>
      </c>
      <c r="W4406">
        <v>7</v>
      </c>
      <c r="X4406">
        <v>14</v>
      </c>
      <c r="Y4406">
        <v>3</v>
      </c>
      <c r="Z4406">
        <v>1099394</v>
      </c>
      <c r="AA4406" t="s">
        <v>146</v>
      </c>
      <c r="AB4406">
        <v>110</v>
      </c>
      <c r="AC4406" t="s">
        <v>10</v>
      </c>
      <c r="AD4406" t="s">
        <v>10</v>
      </c>
      <c r="AE4406">
        <v>1037</v>
      </c>
    </row>
    <row r="4407" spans="1:31" x14ac:dyDescent="0.25">
      <c r="A4407">
        <v>345</v>
      </c>
      <c r="B4407">
        <v>345</v>
      </c>
      <c r="C4407">
        <v>1130</v>
      </c>
      <c r="D4407">
        <v>148.19999999999999</v>
      </c>
      <c r="E4407" s="3">
        <v>41842</v>
      </c>
      <c r="F4407" s="15">
        <f t="shared" si="136"/>
        <v>2014</v>
      </c>
      <c r="G4407" s="3">
        <f t="shared" si="137"/>
        <v>41851</v>
      </c>
      <c r="H4407" t="s">
        <v>142</v>
      </c>
      <c r="I4407" t="s">
        <v>175</v>
      </c>
      <c r="J4407" t="b">
        <v>0</v>
      </c>
      <c r="K4407" t="s">
        <v>169</v>
      </c>
      <c r="L4407">
        <v>96128</v>
      </c>
      <c r="M4407">
        <v>1359</v>
      </c>
      <c r="N4407">
        <v>187458</v>
      </c>
      <c r="S4407" t="s">
        <v>167</v>
      </c>
      <c r="W4407">
        <v>7</v>
      </c>
      <c r="X4407">
        <v>14</v>
      </c>
      <c r="Y4407">
        <v>4</v>
      </c>
      <c r="Z4407">
        <v>1099394</v>
      </c>
      <c r="AA4407" t="s">
        <v>146</v>
      </c>
      <c r="AB4407">
        <v>110</v>
      </c>
      <c r="AC4407" t="s">
        <v>10</v>
      </c>
      <c r="AD4407" t="s">
        <v>10</v>
      </c>
      <c r="AE4407">
        <v>1038</v>
      </c>
    </row>
    <row r="4408" spans="1:31" x14ac:dyDescent="0.25">
      <c r="A4408">
        <v>345</v>
      </c>
      <c r="B4408">
        <v>345</v>
      </c>
      <c r="C4408">
        <v>1130</v>
      </c>
      <c r="D4408">
        <v>111.15</v>
      </c>
      <c r="E4408" s="3">
        <v>41842</v>
      </c>
      <c r="F4408" s="15">
        <f t="shared" si="136"/>
        <v>2014</v>
      </c>
      <c r="G4408" s="3">
        <f t="shared" si="137"/>
        <v>41851</v>
      </c>
      <c r="H4408" t="s">
        <v>142</v>
      </c>
      <c r="I4408" t="s">
        <v>175</v>
      </c>
      <c r="J4408" t="b">
        <v>0</v>
      </c>
      <c r="K4408" t="s">
        <v>169</v>
      </c>
      <c r="L4408">
        <v>96128</v>
      </c>
      <c r="M4408">
        <v>1359</v>
      </c>
      <c r="N4408">
        <v>187458</v>
      </c>
      <c r="S4408" t="s">
        <v>167</v>
      </c>
      <c r="W4408">
        <v>7</v>
      </c>
      <c r="X4408">
        <v>14</v>
      </c>
      <c r="Y4408">
        <v>3</v>
      </c>
      <c r="Z4408">
        <v>1099394</v>
      </c>
      <c r="AA4408" t="s">
        <v>146</v>
      </c>
      <c r="AB4408">
        <v>110</v>
      </c>
      <c r="AC4408" t="s">
        <v>10</v>
      </c>
      <c r="AD4408" t="s">
        <v>10</v>
      </c>
      <c r="AE4408">
        <v>1039</v>
      </c>
    </row>
    <row r="4409" spans="1:31" x14ac:dyDescent="0.25">
      <c r="A4409">
        <v>345</v>
      </c>
      <c r="B4409">
        <v>345</v>
      </c>
      <c r="C4409">
        <v>1130</v>
      </c>
      <c r="D4409">
        <v>111.15</v>
      </c>
      <c r="E4409" s="3">
        <v>41842</v>
      </c>
      <c r="F4409" s="15">
        <f t="shared" si="136"/>
        <v>2014</v>
      </c>
      <c r="G4409" s="3">
        <f t="shared" si="137"/>
        <v>41851</v>
      </c>
      <c r="H4409" t="s">
        <v>142</v>
      </c>
      <c r="I4409" t="s">
        <v>175</v>
      </c>
      <c r="J4409" t="b">
        <v>0</v>
      </c>
      <c r="K4409" t="s">
        <v>169</v>
      </c>
      <c r="L4409">
        <v>96128</v>
      </c>
      <c r="M4409">
        <v>1359</v>
      </c>
      <c r="N4409">
        <v>187458</v>
      </c>
      <c r="S4409" t="s">
        <v>167</v>
      </c>
      <c r="W4409">
        <v>7</v>
      </c>
      <c r="X4409">
        <v>14</v>
      </c>
      <c r="Y4409">
        <v>3</v>
      </c>
      <c r="Z4409">
        <v>1099394</v>
      </c>
      <c r="AA4409" t="s">
        <v>146</v>
      </c>
      <c r="AB4409">
        <v>110</v>
      </c>
      <c r="AC4409" t="s">
        <v>10</v>
      </c>
      <c r="AD4409" t="s">
        <v>10</v>
      </c>
      <c r="AE4409">
        <v>1040</v>
      </c>
    </row>
    <row r="4410" spans="1:31" x14ac:dyDescent="0.25">
      <c r="A4410">
        <v>345</v>
      </c>
      <c r="B4410">
        <v>345</v>
      </c>
      <c r="C4410">
        <v>1130</v>
      </c>
      <c r="D4410">
        <v>148.19999999999999</v>
      </c>
      <c r="E4410" s="3">
        <v>41842</v>
      </c>
      <c r="F4410" s="15">
        <f t="shared" si="136"/>
        <v>2014</v>
      </c>
      <c r="G4410" s="3">
        <f t="shared" si="137"/>
        <v>41851</v>
      </c>
      <c r="H4410" t="s">
        <v>142</v>
      </c>
      <c r="I4410" t="s">
        <v>175</v>
      </c>
      <c r="J4410" t="b">
        <v>0</v>
      </c>
      <c r="K4410" t="s">
        <v>169</v>
      </c>
      <c r="L4410">
        <v>96128</v>
      </c>
      <c r="M4410">
        <v>1359</v>
      </c>
      <c r="N4410">
        <v>187458</v>
      </c>
      <c r="S4410" t="s">
        <v>167</v>
      </c>
      <c r="W4410">
        <v>7</v>
      </c>
      <c r="X4410">
        <v>14</v>
      </c>
      <c r="Y4410">
        <v>4</v>
      </c>
      <c r="Z4410">
        <v>1099394</v>
      </c>
      <c r="AA4410" t="s">
        <v>146</v>
      </c>
      <c r="AB4410">
        <v>110</v>
      </c>
      <c r="AC4410" t="s">
        <v>10</v>
      </c>
      <c r="AD4410" t="s">
        <v>10</v>
      </c>
      <c r="AE4410">
        <v>1041</v>
      </c>
    </row>
    <row r="4411" spans="1:31" x14ac:dyDescent="0.25">
      <c r="A4411">
        <v>345</v>
      </c>
      <c r="B4411">
        <v>345</v>
      </c>
      <c r="C4411">
        <v>1130</v>
      </c>
      <c r="D4411">
        <v>314.93</v>
      </c>
      <c r="E4411" s="3">
        <v>41842</v>
      </c>
      <c r="F4411" s="15">
        <f t="shared" si="136"/>
        <v>2014</v>
      </c>
      <c r="G4411" s="3">
        <f t="shared" si="137"/>
        <v>41851</v>
      </c>
      <c r="H4411" t="s">
        <v>142</v>
      </c>
      <c r="I4411" t="s">
        <v>225</v>
      </c>
      <c r="J4411" t="b">
        <v>0</v>
      </c>
      <c r="K4411" t="s">
        <v>169</v>
      </c>
      <c r="L4411">
        <v>96127</v>
      </c>
      <c r="M4411">
        <v>1359</v>
      </c>
      <c r="N4411">
        <v>187458</v>
      </c>
      <c r="S4411" t="s">
        <v>167</v>
      </c>
      <c r="W4411">
        <v>7</v>
      </c>
      <c r="X4411">
        <v>14</v>
      </c>
      <c r="Y4411">
        <v>8.5</v>
      </c>
      <c r="Z4411">
        <v>1099936</v>
      </c>
      <c r="AA4411" t="s">
        <v>146</v>
      </c>
      <c r="AB4411">
        <v>110</v>
      </c>
      <c r="AC4411" t="s">
        <v>10</v>
      </c>
      <c r="AD4411" t="s">
        <v>10</v>
      </c>
      <c r="AE4411">
        <v>1042</v>
      </c>
    </row>
    <row r="4412" spans="1:31" x14ac:dyDescent="0.25">
      <c r="A4412">
        <v>345</v>
      </c>
      <c r="B4412">
        <v>345</v>
      </c>
      <c r="C4412">
        <v>1130</v>
      </c>
      <c r="D4412">
        <v>314.93</v>
      </c>
      <c r="E4412" s="3">
        <v>41842</v>
      </c>
      <c r="F4412" s="15">
        <f t="shared" si="136"/>
        <v>2014</v>
      </c>
      <c r="G4412" s="3">
        <f t="shared" si="137"/>
        <v>41851</v>
      </c>
      <c r="H4412" t="s">
        <v>142</v>
      </c>
      <c r="I4412" t="s">
        <v>358</v>
      </c>
      <c r="J4412" t="b">
        <v>0</v>
      </c>
      <c r="K4412" t="s">
        <v>169</v>
      </c>
      <c r="L4412">
        <v>96127</v>
      </c>
      <c r="M4412">
        <v>1359</v>
      </c>
      <c r="N4412">
        <v>187458</v>
      </c>
      <c r="S4412" t="s">
        <v>167</v>
      </c>
      <c r="W4412">
        <v>7</v>
      </c>
      <c r="X4412">
        <v>14</v>
      </c>
      <c r="Y4412">
        <v>8.5</v>
      </c>
      <c r="Z4412">
        <v>1098828</v>
      </c>
      <c r="AA4412" t="s">
        <v>146</v>
      </c>
      <c r="AB4412">
        <v>110</v>
      </c>
      <c r="AC4412" t="s">
        <v>10</v>
      </c>
      <c r="AD4412" t="s">
        <v>10</v>
      </c>
      <c r="AE4412">
        <v>1053</v>
      </c>
    </row>
    <row r="4413" spans="1:31" x14ac:dyDescent="0.25">
      <c r="A4413">
        <v>345</v>
      </c>
      <c r="B4413">
        <v>345</v>
      </c>
      <c r="C4413">
        <v>1130</v>
      </c>
      <c r="D4413">
        <v>74.099999999999994</v>
      </c>
      <c r="E4413" s="3">
        <v>41856</v>
      </c>
      <c r="F4413" s="15">
        <f t="shared" si="136"/>
        <v>2014</v>
      </c>
      <c r="G4413" s="3">
        <f t="shared" si="137"/>
        <v>41882</v>
      </c>
      <c r="H4413" t="s">
        <v>142</v>
      </c>
      <c r="I4413" t="s">
        <v>358</v>
      </c>
      <c r="J4413" t="b">
        <v>0</v>
      </c>
      <c r="K4413" t="s">
        <v>169</v>
      </c>
      <c r="L4413">
        <v>96127</v>
      </c>
      <c r="M4413">
        <v>1362</v>
      </c>
      <c r="N4413">
        <v>188612</v>
      </c>
      <c r="S4413" t="s">
        <v>167</v>
      </c>
      <c r="W4413">
        <v>8</v>
      </c>
      <c r="X4413">
        <v>14</v>
      </c>
      <c r="Y4413">
        <v>2</v>
      </c>
      <c r="Z4413">
        <v>1098828</v>
      </c>
      <c r="AA4413" t="s">
        <v>146</v>
      </c>
      <c r="AB4413">
        <v>110</v>
      </c>
      <c r="AC4413" t="s">
        <v>10</v>
      </c>
      <c r="AD4413" t="s">
        <v>10</v>
      </c>
      <c r="AE4413">
        <v>964</v>
      </c>
    </row>
    <row r="4414" spans="1:31" x14ac:dyDescent="0.25">
      <c r="A4414">
        <v>345</v>
      </c>
      <c r="B4414">
        <v>345</v>
      </c>
      <c r="C4414">
        <v>1130</v>
      </c>
      <c r="D4414">
        <v>296.39999999999998</v>
      </c>
      <c r="E4414" s="3">
        <v>41856</v>
      </c>
      <c r="F4414" s="15">
        <f t="shared" si="136"/>
        <v>2014</v>
      </c>
      <c r="G4414" s="3">
        <f t="shared" si="137"/>
        <v>41882</v>
      </c>
      <c r="H4414" t="s">
        <v>142</v>
      </c>
      <c r="I4414" t="s">
        <v>358</v>
      </c>
      <c r="J4414" t="b">
        <v>0</v>
      </c>
      <c r="K4414" t="s">
        <v>169</v>
      </c>
      <c r="L4414">
        <v>96127</v>
      </c>
      <c r="M4414">
        <v>1362</v>
      </c>
      <c r="N4414">
        <v>188612</v>
      </c>
      <c r="S4414" t="s">
        <v>167</v>
      </c>
      <c r="W4414">
        <v>8</v>
      </c>
      <c r="X4414">
        <v>14</v>
      </c>
      <c r="Y4414">
        <v>8</v>
      </c>
      <c r="Z4414">
        <v>1098828</v>
      </c>
      <c r="AA4414" t="s">
        <v>146</v>
      </c>
      <c r="AB4414">
        <v>110</v>
      </c>
      <c r="AC4414" t="s">
        <v>10</v>
      </c>
      <c r="AD4414" t="s">
        <v>10</v>
      </c>
      <c r="AE4414">
        <v>965</v>
      </c>
    </row>
    <row r="4415" spans="1:31" x14ac:dyDescent="0.25">
      <c r="A4415">
        <v>345</v>
      </c>
      <c r="B4415">
        <v>345</v>
      </c>
      <c r="C4415">
        <v>1130</v>
      </c>
      <c r="D4415">
        <v>37.049999999999997</v>
      </c>
      <c r="E4415" s="3">
        <v>41856</v>
      </c>
      <c r="F4415" s="15">
        <f t="shared" si="136"/>
        <v>2014</v>
      </c>
      <c r="G4415" s="3">
        <f t="shared" si="137"/>
        <v>41882</v>
      </c>
      <c r="H4415" t="s">
        <v>142</v>
      </c>
      <c r="I4415" t="s">
        <v>170</v>
      </c>
      <c r="J4415" t="b">
        <v>0</v>
      </c>
      <c r="K4415" t="s">
        <v>1777</v>
      </c>
      <c r="L4415">
        <v>96128</v>
      </c>
      <c r="M4415">
        <v>1362</v>
      </c>
      <c r="N4415">
        <v>188612</v>
      </c>
      <c r="S4415" t="s">
        <v>167</v>
      </c>
      <c r="W4415">
        <v>8</v>
      </c>
      <c r="X4415">
        <v>14</v>
      </c>
      <c r="Y4415">
        <v>1</v>
      </c>
      <c r="Z4415">
        <v>1098822</v>
      </c>
      <c r="AA4415" t="s">
        <v>146</v>
      </c>
      <c r="AB4415">
        <v>110</v>
      </c>
      <c r="AC4415" t="s">
        <v>10</v>
      </c>
      <c r="AD4415" t="s">
        <v>10</v>
      </c>
      <c r="AE4415">
        <v>966</v>
      </c>
    </row>
    <row r="4416" spans="1:31" x14ac:dyDescent="0.25">
      <c r="A4416">
        <v>345</v>
      </c>
      <c r="B4416">
        <v>345</v>
      </c>
      <c r="C4416">
        <v>1130</v>
      </c>
      <c r="D4416">
        <v>37.049999999999997</v>
      </c>
      <c r="E4416" s="3">
        <v>41856</v>
      </c>
      <c r="F4416" s="15">
        <f t="shared" si="136"/>
        <v>2014</v>
      </c>
      <c r="G4416" s="3">
        <f t="shared" si="137"/>
        <v>41882</v>
      </c>
      <c r="H4416" t="s">
        <v>142</v>
      </c>
      <c r="I4416" t="s">
        <v>170</v>
      </c>
      <c r="J4416" t="b">
        <v>0</v>
      </c>
      <c r="K4416" t="s">
        <v>1777</v>
      </c>
      <c r="L4416">
        <v>96128</v>
      </c>
      <c r="M4416">
        <v>1362</v>
      </c>
      <c r="N4416">
        <v>188612</v>
      </c>
      <c r="S4416" t="s">
        <v>167</v>
      </c>
      <c r="W4416">
        <v>8</v>
      </c>
      <c r="X4416">
        <v>14</v>
      </c>
      <c r="Y4416">
        <v>1</v>
      </c>
      <c r="Z4416">
        <v>1098822</v>
      </c>
      <c r="AA4416" t="s">
        <v>146</v>
      </c>
      <c r="AB4416">
        <v>110</v>
      </c>
      <c r="AC4416" t="s">
        <v>10</v>
      </c>
      <c r="AD4416" t="s">
        <v>10</v>
      </c>
      <c r="AE4416">
        <v>967</v>
      </c>
    </row>
    <row r="4417" spans="1:31" x14ac:dyDescent="0.25">
      <c r="A4417">
        <v>345</v>
      </c>
      <c r="B4417">
        <v>345</v>
      </c>
      <c r="C4417">
        <v>1130</v>
      </c>
      <c r="D4417">
        <v>37.049999999999997</v>
      </c>
      <c r="E4417" s="3">
        <v>41856</v>
      </c>
      <c r="F4417" s="15">
        <f t="shared" si="136"/>
        <v>2014</v>
      </c>
      <c r="G4417" s="3">
        <f t="shared" si="137"/>
        <v>41882</v>
      </c>
      <c r="H4417" t="s">
        <v>142</v>
      </c>
      <c r="I4417" t="s">
        <v>170</v>
      </c>
      <c r="J4417" t="b">
        <v>0</v>
      </c>
      <c r="K4417" t="s">
        <v>1777</v>
      </c>
      <c r="L4417">
        <v>96128</v>
      </c>
      <c r="M4417">
        <v>1362</v>
      </c>
      <c r="N4417">
        <v>188612</v>
      </c>
      <c r="S4417" t="s">
        <v>167</v>
      </c>
      <c r="W4417">
        <v>8</v>
      </c>
      <c r="X4417">
        <v>14</v>
      </c>
      <c r="Y4417">
        <v>1</v>
      </c>
      <c r="Z4417">
        <v>1098822</v>
      </c>
      <c r="AA4417" t="s">
        <v>146</v>
      </c>
      <c r="AB4417">
        <v>110</v>
      </c>
      <c r="AC4417" t="s">
        <v>10</v>
      </c>
      <c r="AD4417" t="s">
        <v>10</v>
      </c>
      <c r="AE4417">
        <v>968</v>
      </c>
    </row>
    <row r="4418" spans="1:31" x14ac:dyDescent="0.25">
      <c r="A4418">
        <v>345</v>
      </c>
      <c r="B4418">
        <v>345</v>
      </c>
      <c r="C4418">
        <v>1130</v>
      </c>
      <c r="D4418">
        <v>148.19999999999999</v>
      </c>
      <c r="E4418" s="3">
        <v>41856</v>
      </c>
      <c r="F4418" s="15">
        <f t="shared" si="136"/>
        <v>2014</v>
      </c>
      <c r="G4418" s="3">
        <f t="shared" si="137"/>
        <v>41882</v>
      </c>
      <c r="H4418" t="s">
        <v>142</v>
      </c>
      <c r="I4418" t="s">
        <v>170</v>
      </c>
      <c r="J4418" t="b">
        <v>0</v>
      </c>
      <c r="K4418" t="s">
        <v>1778</v>
      </c>
      <c r="L4418">
        <v>96128</v>
      </c>
      <c r="M4418">
        <v>1362</v>
      </c>
      <c r="N4418">
        <v>188612</v>
      </c>
      <c r="S4418" t="s">
        <v>167</v>
      </c>
      <c r="W4418">
        <v>8</v>
      </c>
      <c r="X4418">
        <v>14</v>
      </c>
      <c r="Y4418">
        <v>4</v>
      </c>
      <c r="Z4418">
        <v>1098822</v>
      </c>
      <c r="AA4418" t="s">
        <v>146</v>
      </c>
      <c r="AB4418">
        <v>110</v>
      </c>
      <c r="AC4418" t="s">
        <v>10</v>
      </c>
      <c r="AD4418" t="s">
        <v>10</v>
      </c>
      <c r="AE4418">
        <v>969</v>
      </c>
    </row>
    <row r="4419" spans="1:31" x14ac:dyDescent="0.25">
      <c r="A4419">
        <v>345</v>
      </c>
      <c r="B4419">
        <v>345</v>
      </c>
      <c r="C4419">
        <v>1130</v>
      </c>
      <c r="D4419">
        <v>111.15</v>
      </c>
      <c r="E4419" s="3">
        <v>41856</v>
      </c>
      <c r="F4419" s="15">
        <f t="shared" ref="F4419:F4482" si="138">YEAR(E4419)</f>
        <v>2014</v>
      </c>
      <c r="G4419" s="3">
        <f t="shared" ref="G4419:G4482" si="139">EOMONTH(E4419,0)</f>
        <v>41882</v>
      </c>
      <c r="H4419" t="s">
        <v>142</v>
      </c>
      <c r="I4419" t="s">
        <v>171</v>
      </c>
      <c r="J4419" t="b">
        <v>0</v>
      </c>
      <c r="K4419" t="s">
        <v>169</v>
      </c>
      <c r="L4419">
        <v>96128</v>
      </c>
      <c r="M4419">
        <v>1362</v>
      </c>
      <c r="N4419">
        <v>188612</v>
      </c>
      <c r="S4419" t="s">
        <v>167</v>
      </c>
      <c r="W4419">
        <v>8</v>
      </c>
      <c r="X4419">
        <v>14</v>
      </c>
      <c r="Y4419">
        <v>3</v>
      </c>
      <c r="Z4419">
        <v>1098824</v>
      </c>
      <c r="AA4419" t="s">
        <v>146</v>
      </c>
      <c r="AB4419">
        <v>110</v>
      </c>
      <c r="AC4419" t="s">
        <v>10</v>
      </c>
      <c r="AD4419" t="s">
        <v>10</v>
      </c>
      <c r="AE4419">
        <v>970</v>
      </c>
    </row>
    <row r="4420" spans="1:31" x14ac:dyDescent="0.25">
      <c r="A4420">
        <v>345</v>
      </c>
      <c r="B4420">
        <v>345</v>
      </c>
      <c r="C4420">
        <v>1130</v>
      </c>
      <c r="D4420">
        <v>148.19999999999999</v>
      </c>
      <c r="E4420" s="3">
        <v>41856</v>
      </c>
      <c r="F4420" s="15">
        <f t="shared" si="138"/>
        <v>2014</v>
      </c>
      <c r="G4420" s="3">
        <f t="shared" si="139"/>
        <v>41882</v>
      </c>
      <c r="H4420" t="s">
        <v>142</v>
      </c>
      <c r="I4420" t="s">
        <v>171</v>
      </c>
      <c r="J4420" t="b">
        <v>0</v>
      </c>
      <c r="K4420" t="s">
        <v>169</v>
      </c>
      <c r="L4420">
        <v>96128</v>
      </c>
      <c r="M4420">
        <v>1362</v>
      </c>
      <c r="N4420">
        <v>188612</v>
      </c>
      <c r="S4420" t="s">
        <v>167</v>
      </c>
      <c r="W4420">
        <v>8</v>
      </c>
      <c r="X4420">
        <v>14</v>
      </c>
      <c r="Y4420">
        <v>4</v>
      </c>
      <c r="Z4420">
        <v>1098824</v>
      </c>
      <c r="AA4420" t="s">
        <v>146</v>
      </c>
      <c r="AB4420">
        <v>110</v>
      </c>
      <c r="AC4420" t="s">
        <v>10</v>
      </c>
      <c r="AD4420" t="s">
        <v>10</v>
      </c>
      <c r="AE4420">
        <v>971</v>
      </c>
    </row>
    <row r="4421" spans="1:31" x14ac:dyDescent="0.25">
      <c r="A4421">
        <v>345</v>
      </c>
      <c r="B4421">
        <v>345</v>
      </c>
      <c r="C4421">
        <v>1130</v>
      </c>
      <c r="D4421">
        <v>148.19999999999999</v>
      </c>
      <c r="E4421" s="3">
        <v>41856</v>
      </c>
      <c r="F4421" s="15">
        <f t="shared" si="138"/>
        <v>2014</v>
      </c>
      <c r="G4421" s="3">
        <f t="shared" si="139"/>
        <v>41882</v>
      </c>
      <c r="H4421" t="s">
        <v>142</v>
      </c>
      <c r="I4421" t="s">
        <v>171</v>
      </c>
      <c r="J4421" t="b">
        <v>0</v>
      </c>
      <c r="K4421" t="s">
        <v>169</v>
      </c>
      <c r="L4421">
        <v>96128</v>
      </c>
      <c r="M4421">
        <v>1362</v>
      </c>
      <c r="N4421">
        <v>188612</v>
      </c>
      <c r="S4421" t="s">
        <v>167</v>
      </c>
      <c r="W4421">
        <v>8</v>
      </c>
      <c r="X4421">
        <v>14</v>
      </c>
      <c r="Y4421">
        <v>4</v>
      </c>
      <c r="Z4421">
        <v>1098824</v>
      </c>
      <c r="AA4421" t="s">
        <v>146</v>
      </c>
      <c r="AB4421">
        <v>110</v>
      </c>
      <c r="AC4421" t="s">
        <v>10</v>
      </c>
      <c r="AD4421" t="s">
        <v>10</v>
      </c>
      <c r="AE4421">
        <v>972</v>
      </c>
    </row>
    <row r="4422" spans="1:31" x14ac:dyDescent="0.25">
      <c r="A4422">
        <v>345</v>
      </c>
      <c r="B4422">
        <v>345</v>
      </c>
      <c r="C4422">
        <v>1130</v>
      </c>
      <c r="D4422">
        <v>148.19999999999999</v>
      </c>
      <c r="E4422" s="3">
        <v>41856</v>
      </c>
      <c r="F4422" s="15">
        <f t="shared" si="138"/>
        <v>2014</v>
      </c>
      <c r="G4422" s="3">
        <f t="shared" si="139"/>
        <v>41882</v>
      </c>
      <c r="H4422" t="s">
        <v>142</v>
      </c>
      <c r="I4422" t="s">
        <v>171</v>
      </c>
      <c r="J4422" t="b">
        <v>0</v>
      </c>
      <c r="K4422" t="s">
        <v>169</v>
      </c>
      <c r="L4422">
        <v>96128</v>
      </c>
      <c r="M4422">
        <v>1362</v>
      </c>
      <c r="N4422">
        <v>188612</v>
      </c>
      <c r="S4422" t="s">
        <v>167</v>
      </c>
      <c r="W4422">
        <v>8</v>
      </c>
      <c r="X4422">
        <v>14</v>
      </c>
      <c r="Y4422">
        <v>4</v>
      </c>
      <c r="Z4422">
        <v>1098824</v>
      </c>
      <c r="AA4422" t="s">
        <v>146</v>
      </c>
      <c r="AB4422">
        <v>110</v>
      </c>
      <c r="AC4422" t="s">
        <v>10</v>
      </c>
      <c r="AD4422" t="s">
        <v>10</v>
      </c>
      <c r="AE4422">
        <v>973</v>
      </c>
    </row>
    <row r="4423" spans="1:31" x14ac:dyDescent="0.25">
      <c r="A4423">
        <v>345</v>
      </c>
      <c r="B4423">
        <v>345</v>
      </c>
      <c r="C4423">
        <v>1130</v>
      </c>
      <c r="D4423">
        <v>148.19999999999999</v>
      </c>
      <c r="E4423" s="3">
        <v>41856</v>
      </c>
      <c r="F4423" s="15">
        <f t="shared" si="138"/>
        <v>2014</v>
      </c>
      <c r="G4423" s="3">
        <f t="shared" si="139"/>
        <v>41882</v>
      </c>
      <c r="H4423" t="s">
        <v>142</v>
      </c>
      <c r="I4423" t="s">
        <v>171</v>
      </c>
      <c r="J4423" t="b">
        <v>0</v>
      </c>
      <c r="K4423" t="s">
        <v>169</v>
      </c>
      <c r="L4423">
        <v>96128</v>
      </c>
      <c r="M4423">
        <v>1362</v>
      </c>
      <c r="N4423">
        <v>188612</v>
      </c>
      <c r="S4423" t="s">
        <v>167</v>
      </c>
      <c r="W4423">
        <v>8</v>
      </c>
      <c r="X4423">
        <v>14</v>
      </c>
      <c r="Y4423">
        <v>4</v>
      </c>
      <c r="Z4423">
        <v>1098824</v>
      </c>
      <c r="AA4423" t="s">
        <v>146</v>
      </c>
      <c r="AB4423">
        <v>110</v>
      </c>
      <c r="AC4423" t="s">
        <v>10</v>
      </c>
      <c r="AD4423" t="s">
        <v>10</v>
      </c>
      <c r="AE4423">
        <v>974</v>
      </c>
    </row>
    <row r="4424" spans="1:31" x14ac:dyDescent="0.25">
      <c r="A4424">
        <v>345</v>
      </c>
      <c r="B4424">
        <v>345</v>
      </c>
      <c r="C4424">
        <v>1130</v>
      </c>
      <c r="D4424">
        <v>148.19999999999999</v>
      </c>
      <c r="E4424" s="3">
        <v>41856</v>
      </c>
      <c r="F4424" s="15">
        <f t="shared" si="138"/>
        <v>2014</v>
      </c>
      <c r="G4424" s="3">
        <f t="shared" si="139"/>
        <v>41882</v>
      </c>
      <c r="H4424" t="s">
        <v>142</v>
      </c>
      <c r="I4424" t="s">
        <v>171</v>
      </c>
      <c r="J4424" t="b">
        <v>0</v>
      </c>
      <c r="K4424" t="s">
        <v>169</v>
      </c>
      <c r="L4424">
        <v>96128</v>
      </c>
      <c r="M4424">
        <v>1362</v>
      </c>
      <c r="N4424">
        <v>188612</v>
      </c>
      <c r="S4424" t="s">
        <v>167</v>
      </c>
      <c r="W4424">
        <v>8</v>
      </c>
      <c r="X4424">
        <v>14</v>
      </c>
      <c r="Y4424">
        <v>4</v>
      </c>
      <c r="Z4424">
        <v>1098824</v>
      </c>
      <c r="AA4424" t="s">
        <v>146</v>
      </c>
      <c r="AB4424">
        <v>110</v>
      </c>
      <c r="AC4424" t="s">
        <v>10</v>
      </c>
      <c r="AD4424" t="s">
        <v>10</v>
      </c>
      <c r="AE4424">
        <v>975</v>
      </c>
    </row>
    <row r="4425" spans="1:31" x14ac:dyDescent="0.25">
      <c r="A4425">
        <v>345</v>
      </c>
      <c r="B4425">
        <v>345</v>
      </c>
      <c r="C4425">
        <v>1130</v>
      </c>
      <c r="D4425">
        <v>296.39999999999998</v>
      </c>
      <c r="E4425" s="3">
        <v>41856</v>
      </c>
      <c r="F4425" s="15">
        <f t="shared" si="138"/>
        <v>2014</v>
      </c>
      <c r="G4425" s="3">
        <f t="shared" si="139"/>
        <v>41882</v>
      </c>
      <c r="H4425" t="s">
        <v>142</v>
      </c>
      <c r="I4425" t="s">
        <v>171</v>
      </c>
      <c r="J4425" t="b">
        <v>0</v>
      </c>
      <c r="K4425" t="s">
        <v>169</v>
      </c>
      <c r="L4425">
        <v>96128</v>
      </c>
      <c r="M4425">
        <v>1362</v>
      </c>
      <c r="N4425">
        <v>188612</v>
      </c>
      <c r="S4425" t="s">
        <v>167</v>
      </c>
      <c r="W4425">
        <v>8</v>
      </c>
      <c r="X4425">
        <v>14</v>
      </c>
      <c r="Y4425">
        <v>8</v>
      </c>
      <c r="Z4425">
        <v>1098824</v>
      </c>
      <c r="AA4425" t="s">
        <v>146</v>
      </c>
      <c r="AB4425">
        <v>110</v>
      </c>
      <c r="AC4425" t="s">
        <v>10</v>
      </c>
      <c r="AD4425" t="s">
        <v>10</v>
      </c>
      <c r="AE4425">
        <v>976</v>
      </c>
    </row>
    <row r="4426" spans="1:31" x14ac:dyDescent="0.25">
      <c r="A4426">
        <v>345</v>
      </c>
      <c r="B4426">
        <v>345</v>
      </c>
      <c r="C4426">
        <v>1130</v>
      </c>
      <c r="D4426">
        <v>111.15</v>
      </c>
      <c r="E4426" s="3">
        <v>41856</v>
      </c>
      <c r="F4426" s="15">
        <f t="shared" si="138"/>
        <v>2014</v>
      </c>
      <c r="G4426" s="3">
        <f t="shared" si="139"/>
        <v>41882</v>
      </c>
      <c r="H4426" t="s">
        <v>142</v>
      </c>
      <c r="I4426" t="s">
        <v>175</v>
      </c>
      <c r="J4426" t="b">
        <v>0</v>
      </c>
      <c r="K4426" t="s">
        <v>169</v>
      </c>
      <c r="L4426">
        <v>96128</v>
      </c>
      <c r="M4426">
        <v>1362</v>
      </c>
      <c r="N4426">
        <v>188612</v>
      </c>
      <c r="S4426" t="s">
        <v>167</v>
      </c>
      <c r="W4426">
        <v>8</v>
      </c>
      <c r="X4426">
        <v>14</v>
      </c>
      <c r="Y4426">
        <v>3</v>
      </c>
      <c r="Z4426">
        <v>1099394</v>
      </c>
      <c r="AA4426" t="s">
        <v>146</v>
      </c>
      <c r="AB4426">
        <v>110</v>
      </c>
      <c r="AC4426" t="s">
        <v>10</v>
      </c>
      <c r="AD4426" t="s">
        <v>10</v>
      </c>
      <c r="AE4426">
        <v>986</v>
      </c>
    </row>
    <row r="4427" spans="1:31" x14ac:dyDescent="0.25">
      <c r="A4427">
        <v>345</v>
      </c>
      <c r="B4427">
        <v>345</v>
      </c>
      <c r="C4427">
        <v>1130</v>
      </c>
      <c r="D4427">
        <v>148.19999999999999</v>
      </c>
      <c r="E4427" s="3">
        <v>41856</v>
      </c>
      <c r="F4427" s="15">
        <f t="shared" si="138"/>
        <v>2014</v>
      </c>
      <c r="G4427" s="3">
        <f t="shared" si="139"/>
        <v>41882</v>
      </c>
      <c r="H4427" t="s">
        <v>142</v>
      </c>
      <c r="I4427" t="s">
        <v>175</v>
      </c>
      <c r="J4427" t="b">
        <v>0</v>
      </c>
      <c r="K4427" t="s">
        <v>169</v>
      </c>
      <c r="L4427">
        <v>96128</v>
      </c>
      <c r="M4427">
        <v>1362</v>
      </c>
      <c r="N4427">
        <v>188612</v>
      </c>
      <c r="S4427" t="s">
        <v>167</v>
      </c>
      <c r="W4427">
        <v>8</v>
      </c>
      <c r="X4427">
        <v>14</v>
      </c>
      <c r="Y4427">
        <v>4</v>
      </c>
      <c r="Z4427">
        <v>1099394</v>
      </c>
      <c r="AA4427" t="s">
        <v>146</v>
      </c>
      <c r="AB4427">
        <v>110</v>
      </c>
      <c r="AC4427" t="s">
        <v>10</v>
      </c>
      <c r="AD4427" t="s">
        <v>10</v>
      </c>
      <c r="AE4427">
        <v>987</v>
      </c>
    </row>
    <row r="4428" spans="1:31" x14ac:dyDescent="0.25">
      <c r="A4428">
        <v>345</v>
      </c>
      <c r="B4428">
        <v>345</v>
      </c>
      <c r="C4428">
        <v>1130</v>
      </c>
      <c r="D4428">
        <v>148.19999999999999</v>
      </c>
      <c r="E4428" s="3">
        <v>41856</v>
      </c>
      <c r="F4428" s="15">
        <f t="shared" si="138"/>
        <v>2014</v>
      </c>
      <c r="G4428" s="3">
        <f t="shared" si="139"/>
        <v>41882</v>
      </c>
      <c r="H4428" t="s">
        <v>142</v>
      </c>
      <c r="I4428" t="s">
        <v>175</v>
      </c>
      <c r="J4428" t="b">
        <v>0</v>
      </c>
      <c r="K4428" t="s">
        <v>169</v>
      </c>
      <c r="L4428">
        <v>96128</v>
      </c>
      <c r="M4428">
        <v>1362</v>
      </c>
      <c r="N4428">
        <v>188612</v>
      </c>
      <c r="S4428" t="s">
        <v>167</v>
      </c>
      <c r="W4428">
        <v>8</v>
      </c>
      <c r="X4428">
        <v>14</v>
      </c>
      <c r="Y4428">
        <v>4</v>
      </c>
      <c r="Z4428">
        <v>1099394</v>
      </c>
      <c r="AA4428" t="s">
        <v>146</v>
      </c>
      <c r="AB4428">
        <v>110</v>
      </c>
      <c r="AC4428" t="s">
        <v>10</v>
      </c>
      <c r="AD4428" t="s">
        <v>10</v>
      </c>
      <c r="AE4428">
        <v>988</v>
      </c>
    </row>
    <row r="4429" spans="1:31" x14ac:dyDescent="0.25">
      <c r="A4429">
        <v>345</v>
      </c>
      <c r="B4429">
        <v>345</v>
      </c>
      <c r="C4429">
        <v>1130</v>
      </c>
      <c r="D4429">
        <v>148.19999999999999</v>
      </c>
      <c r="E4429" s="3">
        <v>41856</v>
      </c>
      <c r="F4429" s="15">
        <f t="shared" si="138"/>
        <v>2014</v>
      </c>
      <c r="G4429" s="3">
        <f t="shared" si="139"/>
        <v>41882</v>
      </c>
      <c r="H4429" t="s">
        <v>142</v>
      </c>
      <c r="I4429" t="s">
        <v>175</v>
      </c>
      <c r="J4429" t="b">
        <v>0</v>
      </c>
      <c r="K4429" t="s">
        <v>169</v>
      </c>
      <c r="L4429">
        <v>96128</v>
      </c>
      <c r="M4429">
        <v>1362</v>
      </c>
      <c r="N4429">
        <v>188612</v>
      </c>
      <c r="S4429" t="s">
        <v>167</v>
      </c>
      <c r="W4429">
        <v>8</v>
      </c>
      <c r="X4429">
        <v>14</v>
      </c>
      <c r="Y4429">
        <v>4</v>
      </c>
      <c r="Z4429">
        <v>1099394</v>
      </c>
      <c r="AA4429" t="s">
        <v>146</v>
      </c>
      <c r="AB4429">
        <v>110</v>
      </c>
      <c r="AC4429" t="s">
        <v>10</v>
      </c>
      <c r="AD4429" t="s">
        <v>10</v>
      </c>
      <c r="AE4429">
        <v>989</v>
      </c>
    </row>
    <row r="4430" spans="1:31" x14ac:dyDescent="0.25">
      <c r="A4430">
        <v>345</v>
      </c>
      <c r="B4430">
        <v>345</v>
      </c>
      <c r="C4430">
        <v>1130</v>
      </c>
      <c r="D4430">
        <v>148.19999999999999</v>
      </c>
      <c r="E4430" s="3">
        <v>41856</v>
      </c>
      <c r="F4430" s="15">
        <f t="shared" si="138"/>
        <v>2014</v>
      </c>
      <c r="G4430" s="3">
        <f t="shared" si="139"/>
        <v>41882</v>
      </c>
      <c r="H4430" t="s">
        <v>142</v>
      </c>
      <c r="I4430" t="s">
        <v>175</v>
      </c>
      <c r="J4430" t="b">
        <v>0</v>
      </c>
      <c r="K4430" t="s">
        <v>169</v>
      </c>
      <c r="L4430">
        <v>96128</v>
      </c>
      <c r="M4430">
        <v>1362</v>
      </c>
      <c r="N4430">
        <v>188612</v>
      </c>
      <c r="S4430" t="s">
        <v>167</v>
      </c>
      <c r="W4430">
        <v>8</v>
      </c>
      <c r="X4430">
        <v>14</v>
      </c>
      <c r="Y4430">
        <v>4</v>
      </c>
      <c r="Z4430">
        <v>1099394</v>
      </c>
      <c r="AA4430" t="s">
        <v>146</v>
      </c>
      <c r="AB4430">
        <v>110</v>
      </c>
      <c r="AC4430" t="s">
        <v>10</v>
      </c>
      <c r="AD4430" t="s">
        <v>10</v>
      </c>
      <c r="AE4430">
        <v>990</v>
      </c>
    </row>
    <row r="4431" spans="1:31" x14ac:dyDescent="0.25">
      <c r="A4431">
        <v>345</v>
      </c>
      <c r="B4431">
        <v>345</v>
      </c>
      <c r="C4431">
        <v>1130</v>
      </c>
      <c r="D4431">
        <v>148.19999999999999</v>
      </c>
      <c r="E4431" s="3">
        <v>41856</v>
      </c>
      <c r="F4431" s="15">
        <f t="shared" si="138"/>
        <v>2014</v>
      </c>
      <c r="G4431" s="3">
        <f t="shared" si="139"/>
        <v>41882</v>
      </c>
      <c r="H4431" t="s">
        <v>142</v>
      </c>
      <c r="I4431" t="s">
        <v>175</v>
      </c>
      <c r="J4431" t="b">
        <v>0</v>
      </c>
      <c r="K4431" t="s">
        <v>169</v>
      </c>
      <c r="L4431">
        <v>96128</v>
      </c>
      <c r="M4431">
        <v>1362</v>
      </c>
      <c r="N4431">
        <v>188612</v>
      </c>
      <c r="S4431" t="s">
        <v>167</v>
      </c>
      <c r="W4431">
        <v>8</v>
      </c>
      <c r="X4431">
        <v>14</v>
      </c>
      <c r="Y4431">
        <v>4</v>
      </c>
      <c r="Z4431">
        <v>1099394</v>
      </c>
      <c r="AA4431" t="s">
        <v>146</v>
      </c>
      <c r="AB4431">
        <v>110</v>
      </c>
      <c r="AC4431" t="s">
        <v>10</v>
      </c>
      <c r="AD4431" t="s">
        <v>10</v>
      </c>
      <c r="AE4431">
        <v>991</v>
      </c>
    </row>
    <row r="4432" spans="1:31" x14ac:dyDescent="0.25">
      <c r="A4432">
        <v>345</v>
      </c>
      <c r="B4432">
        <v>345</v>
      </c>
      <c r="C4432">
        <v>1130</v>
      </c>
      <c r="D4432">
        <v>148.19999999999999</v>
      </c>
      <c r="E4432" s="3">
        <v>41856</v>
      </c>
      <c r="F4432" s="15">
        <f t="shared" si="138"/>
        <v>2014</v>
      </c>
      <c r="G4432" s="3">
        <f t="shared" si="139"/>
        <v>41882</v>
      </c>
      <c r="H4432" t="s">
        <v>142</v>
      </c>
      <c r="I4432" t="s">
        <v>175</v>
      </c>
      <c r="J4432" t="b">
        <v>0</v>
      </c>
      <c r="K4432" t="s">
        <v>169</v>
      </c>
      <c r="L4432">
        <v>96128</v>
      </c>
      <c r="M4432">
        <v>1362</v>
      </c>
      <c r="N4432">
        <v>188612</v>
      </c>
      <c r="S4432" t="s">
        <v>167</v>
      </c>
      <c r="W4432">
        <v>8</v>
      </c>
      <c r="X4432">
        <v>14</v>
      </c>
      <c r="Y4432">
        <v>4</v>
      </c>
      <c r="Z4432">
        <v>1099394</v>
      </c>
      <c r="AA4432" t="s">
        <v>146</v>
      </c>
      <c r="AB4432">
        <v>110</v>
      </c>
      <c r="AC4432" t="s">
        <v>10</v>
      </c>
      <c r="AD4432" t="s">
        <v>10</v>
      </c>
      <c r="AE4432">
        <v>992</v>
      </c>
    </row>
    <row r="4433" spans="1:31" x14ac:dyDescent="0.25">
      <c r="A4433">
        <v>345</v>
      </c>
      <c r="B4433">
        <v>345</v>
      </c>
      <c r="C4433">
        <v>1130</v>
      </c>
      <c r="D4433">
        <v>74.099999999999994</v>
      </c>
      <c r="E4433" s="3">
        <v>41856</v>
      </c>
      <c r="F4433" s="15">
        <f t="shared" si="138"/>
        <v>2014</v>
      </c>
      <c r="G4433" s="3">
        <f t="shared" si="139"/>
        <v>41882</v>
      </c>
      <c r="H4433" t="s">
        <v>142</v>
      </c>
      <c r="I4433" t="s">
        <v>225</v>
      </c>
      <c r="J4433" t="b">
        <v>0</v>
      </c>
      <c r="K4433" t="s">
        <v>169</v>
      </c>
      <c r="L4433">
        <v>96127</v>
      </c>
      <c r="M4433">
        <v>1362</v>
      </c>
      <c r="N4433">
        <v>188612</v>
      </c>
      <c r="S4433" t="s">
        <v>167</v>
      </c>
      <c r="W4433">
        <v>8</v>
      </c>
      <c r="X4433">
        <v>14</v>
      </c>
      <c r="Y4433">
        <v>2</v>
      </c>
      <c r="Z4433">
        <v>1099936</v>
      </c>
      <c r="AA4433" t="s">
        <v>146</v>
      </c>
      <c r="AB4433">
        <v>110</v>
      </c>
      <c r="AC4433" t="s">
        <v>10</v>
      </c>
      <c r="AD4433" t="s">
        <v>10</v>
      </c>
      <c r="AE4433">
        <v>996</v>
      </c>
    </row>
    <row r="4434" spans="1:31" x14ac:dyDescent="0.25">
      <c r="A4434">
        <v>345</v>
      </c>
      <c r="B4434">
        <v>345</v>
      </c>
      <c r="C4434">
        <v>1130</v>
      </c>
      <c r="D4434">
        <v>296.39999999999998</v>
      </c>
      <c r="E4434" s="3">
        <v>41856</v>
      </c>
      <c r="F4434" s="15">
        <f t="shared" si="138"/>
        <v>2014</v>
      </c>
      <c r="G4434" s="3">
        <f t="shared" si="139"/>
        <v>41882</v>
      </c>
      <c r="H4434" t="s">
        <v>142</v>
      </c>
      <c r="I4434" t="s">
        <v>225</v>
      </c>
      <c r="J4434" t="b">
        <v>0</v>
      </c>
      <c r="K4434" t="s">
        <v>169</v>
      </c>
      <c r="L4434">
        <v>96127</v>
      </c>
      <c r="M4434">
        <v>1362</v>
      </c>
      <c r="N4434">
        <v>188612</v>
      </c>
      <c r="S4434" t="s">
        <v>167</v>
      </c>
      <c r="W4434">
        <v>8</v>
      </c>
      <c r="X4434">
        <v>14</v>
      </c>
      <c r="Y4434">
        <v>8</v>
      </c>
      <c r="Z4434">
        <v>1099936</v>
      </c>
      <c r="AA4434" t="s">
        <v>146</v>
      </c>
      <c r="AB4434">
        <v>110</v>
      </c>
      <c r="AC4434" t="s">
        <v>10</v>
      </c>
      <c r="AD4434" t="s">
        <v>10</v>
      </c>
      <c r="AE4434">
        <v>997</v>
      </c>
    </row>
    <row r="4435" spans="1:31" x14ac:dyDescent="0.25">
      <c r="A4435">
        <v>345</v>
      </c>
      <c r="B4435">
        <v>345</v>
      </c>
      <c r="C4435">
        <v>1130</v>
      </c>
      <c r="D4435">
        <v>148.19999999999999</v>
      </c>
      <c r="E4435" s="3">
        <v>41856</v>
      </c>
      <c r="F4435" s="15">
        <f t="shared" si="138"/>
        <v>2014</v>
      </c>
      <c r="G4435" s="3">
        <f t="shared" si="139"/>
        <v>41882</v>
      </c>
      <c r="H4435" t="s">
        <v>142</v>
      </c>
      <c r="I4435" t="s">
        <v>172</v>
      </c>
      <c r="J4435" t="b">
        <v>0</v>
      </c>
      <c r="K4435" t="s">
        <v>1779</v>
      </c>
      <c r="L4435">
        <v>96128</v>
      </c>
      <c r="M4435">
        <v>1362</v>
      </c>
      <c r="N4435">
        <v>188612</v>
      </c>
      <c r="S4435" t="s">
        <v>167</v>
      </c>
      <c r="W4435">
        <v>8</v>
      </c>
      <c r="X4435">
        <v>14</v>
      </c>
      <c r="Y4435">
        <v>4</v>
      </c>
      <c r="Z4435">
        <v>1099579</v>
      </c>
      <c r="AA4435" t="s">
        <v>146</v>
      </c>
      <c r="AB4435">
        <v>110</v>
      </c>
      <c r="AC4435" t="s">
        <v>10</v>
      </c>
      <c r="AD4435" t="s">
        <v>10</v>
      </c>
      <c r="AE4435">
        <v>998</v>
      </c>
    </row>
    <row r="4436" spans="1:31" x14ac:dyDescent="0.25">
      <c r="A4436">
        <v>345</v>
      </c>
      <c r="B4436">
        <v>345</v>
      </c>
      <c r="C4436">
        <v>1130</v>
      </c>
      <c r="D4436">
        <v>37.049999999999997</v>
      </c>
      <c r="E4436" s="3">
        <v>41856</v>
      </c>
      <c r="F4436" s="15">
        <f t="shared" si="138"/>
        <v>2014</v>
      </c>
      <c r="G4436" s="3">
        <f t="shared" si="139"/>
        <v>41882</v>
      </c>
      <c r="H4436" t="s">
        <v>142</v>
      </c>
      <c r="I4436" t="s">
        <v>1298</v>
      </c>
      <c r="J4436" t="b">
        <v>0</v>
      </c>
      <c r="K4436" t="s">
        <v>1780</v>
      </c>
      <c r="L4436">
        <v>96128</v>
      </c>
      <c r="M4436">
        <v>1362</v>
      </c>
      <c r="N4436">
        <v>188612</v>
      </c>
      <c r="S4436" t="s">
        <v>167</v>
      </c>
      <c r="W4436">
        <v>8</v>
      </c>
      <c r="X4436">
        <v>14</v>
      </c>
      <c r="Y4436">
        <v>1</v>
      </c>
      <c r="Z4436">
        <v>1099689</v>
      </c>
      <c r="AA4436" t="s">
        <v>146</v>
      </c>
      <c r="AB4436">
        <v>110</v>
      </c>
      <c r="AC4436" t="s">
        <v>10</v>
      </c>
      <c r="AD4436" t="s">
        <v>10</v>
      </c>
      <c r="AE4436">
        <v>999</v>
      </c>
    </row>
    <row r="4437" spans="1:31" x14ac:dyDescent="0.25">
      <c r="A4437">
        <v>345</v>
      </c>
      <c r="B4437">
        <v>345</v>
      </c>
      <c r="C4437">
        <v>1130</v>
      </c>
      <c r="D4437">
        <v>37.049999999999997</v>
      </c>
      <c r="E4437" s="3">
        <v>41856</v>
      </c>
      <c r="F4437" s="15">
        <f t="shared" si="138"/>
        <v>2014</v>
      </c>
      <c r="G4437" s="3">
        <f t="shared" si="139"/>
        <v>41882</v>
      </c>
      <c r="H4437" t="s">
        <v>142</v>
      </c>
      <c r="I4437" t="s">
        <v>1298</v>
      </c>
      <c r="J4437" t="b">
        <v>0</v>
      </c>
      <c r="K4437" t="s">
        <v>1780</v>
      </c>
      <c r="L4437">
        <v>96128</v>
      </c>
      <c r="M4437">
        <v>1362</v>
      </c>
      <c r="N4437">
        <v>188612</v>
      </c>
      <c r="S4437" t="s">
        <v>167</v>
      </c>
      <c r="W4437">
        <v>8</v>
      </c>
      <c r="X4437">
        <v>14</v>
      </c>
      <c r="Y4437">
        <v>1</v>
      </c>
      <c r="Z4437">
        <v>1099689</v>
      </c>
      <c r="AA4437" t="s">
        <v>146</v>
      </c>
      <c r="AB4437">
        <v>110</v>
      </c>
      <c r="AC4437" t="s">
        <v>10</v>
      </c>
      <c r="AD4437" t="s">
        <v>10</v>
      </c>
      <c r="AE4437">
        <v>1000</v>
      </c>
    </row>
    <row r="4438" spans="1:31" x14ac:dyDescent="0.25">
      <c r="A4438">
        <v>345</v>
      </c>
      <c r="B4438">
        <v>345</v>
      </c>
      <c r="C4438">
        <v>1130</v>
      </c>
      <c r="D4438">
        <v>37.049999999999997</v>
      </c>
      <c r="E4438" s="3">
        <v>41856</v>
      </c>
      <c r="F4438" s="15">
        <f t="shared" si="138"/>
        <v>2014</v>
      </c>
      <c r="G4438" s="3">
        <f t="shared" si="139"/>
        <v>41882</v>
      </c>
      <c r="H4438" t="s">
        <v>142</v>
      </c>
      <c r="I4438" t="s">
        <v>1298</v>
      </c>
      <c r="J4438" t="b">
        <v>0</v>
      </c>
      <c r="K4438" t="s">
        <v>1780</v>
      </c>
      <c r="L4438">
        <v>96128</v>
      </c>
      <c r="M4438">
        <v>1362</v>
      </c>
      <c r="N4438">
        <v>188612</v>
      </c>
      <c r="S4438" t="s">
        <v>167</v>
      </c>
      <c r="W4438">
        <v>8</v>
      </c>
      <c r="X4438">
        <v>14</v>
      </c>
      <c r="Y4438">
        <v>1</v>
      </c>
      <c r="Z4438">
        <v>1099689</v>
      </c>
      <c r="AA4438" t="s">
        <v>146</v>
      </c>
      <c r="AB4438">
        <v>110</v>
      </c>
      <c r="AC4438" t="s">
        <v>10</v>
      </c>
      <c r="AD4438" t="s">
        <v>10</v>
      </c>
      <c r="AE4438">
        <v>1001</v>
      </c>
    </row>
    <row r="4439" spans="1:31" x14ac:dyDescent="0.25">
      <c r="A4439">
        <v>345</v>
      </c>
      <c r="B4439">
        <v>345</v>
      </c>
      <c r="C4439">
        <v>1130</v>
      </c>
      <c r="D4439">
        <v>148.19999999999999</v>
      </c>
      <c r="E4439" s="3">
        <v>41866</v>
      </c>
      <c r="F4439" s="15">
        <f t="shared" si="138"/>
        <v>2014</v>
      </c>
      <c r="G4439" s="3">
        <f t="shared" si="139"/>
        <v>41882</v>
      </c>
      <c r="H4439" t="s">
        <v>142</v>
      </c>
      <c r="I4439" t="s">
        <v>168</v>
      </c>
      <c r="J4439" t="b">
        <v>0</v>
      </c>
      <c r="K4439" t="s">
        <v>169</v>
      </c>
      <c r="L4439">
        <v>96128</v>
      </c>
      <c r="M4439">
        <v>1365</v>
      </c>
      <c r="N4439">
        <v>188633</v>
      </c>
      <c r="S4439" t="s">
        <v>167</v>
      </c>
      <c r="W4439">
        <v>8</v>
      </c>
      <c r="X4439">
        <v>14</v>
      </c>
      <c r="Y4439">
        <v>4</v>
      </c>
      <c r="Z4439">
        <v>1099720</v>
      </c>
      <c r="AA4439" t="s">
        <v>146</v>
      </c>
      <c r="AB4439">
        <v>110</v>
      </c>
      <c r="AC4439" t="s">
        <v>10</v>
      </c>
      <c r="AD4439" t="s">
        <v>10</v>
      </c>
      <c r="AE4439">
        <v>801</v>
      </c>
    </row>
    <row r="4440" spans="1:31" x14ac:dyDescent="0.25">
      <c r="A4440">
        <v>345</v>
      </c>
      <c r="B4440">
        <v>345</v>
      </c>
      <c r="C4440">
        <v>1130</v>
      </c>
      <c r="D4440">
        <v>148.19999999999999</v>
      </c>
      <c r="E4440" s="3">
        <v>41866</v>
      </c>
      <c r="F4440" s="15">
        <f t="shared" si="138"/>
        <v>2014</v>
      </c>
      <c r="G4440" s="3">
        <f t="shared" si="139"/>
        <v>41882</v>
      </c>
      <c r="H4440" t="s">
        <v>142</v>
      </c>
      <c r="I4440" t="s">
        <v>168</v>
      </c>
      <c r="J4440" t="b">
        <v>0</v>
      </c>
      <c r="K4440" t="s">
        <v>169</v>
      </c>
      <c r="L4440">
        <v>96128</v>
      </c>
      <c r="M4440">
        <v>1365</v>
      </c>
      <c r="N4440">
        <v>188633</v>
      </c>
      <c r="S4440" t="s">
        <v>167</v>
      </c>
      <c r="W4440">
        <v>8</v>
      </c>
      <c r="X4440">
        <v>14</v>
      </c>
      <c r="Y4440">
        <v>4</v>
      </c>
      <c r="Z4440">
        <v>1099720</v>
      </c>
      <c r="AA4440" t="s">
        <v>146</v>
      </c>
      <c r="AB4440">
        <v>110</v>
      </c>
      <c r="AC4440" t="s">
        <v>10</v>
      </c>
      <c r="AD4440" t="s">
        <v>10</v>
      </c>
      <c r="AE4440">
        <v>802</v>
      </c>
    </row>
    <row r="4441" spans="1:31" x14ac:dyDescent="0.25">
      <c r="A4441">
        <v>345</v>
      </c>
      <c r="B4441">
        <v>345</v>
      </c>
      <c r="C4441">
        <v>1130</v>
      </c>
      <c r="D4441">
        <v>148.19999999999999</v>
      </c>
      <c r="E4441" s="3">
        <v>41866</v>
      </c>
      <c r="F4441" s="15">
        <f t="shared" si="138"/>
        <v>2014</v>
      </c>
      <c r="G4441" s="3">
        <f t="shared" si="139"/>
        <v>41882</v>
      </c>
      <c r="H4441" t="s">
        <v>142</v>
      </c>
      <c r="I4441" t="s">
        <v>168</v>
      </c>
      <c r="J4441" t="b">
        <v>0</v>
      </c>
      <c r="K4441" t="s">
        <v>169</v>
      </c>
      <c r="L4441">
        <v>96128</v>
      </c>
      <c r="M4441">
        <v>1365</v>
      </c>
      <c r="N4441">
        <v>188633</v>
      </c>
      <c r="S4441" t="s">
        <v>167</v>
      </c>
      <c r="W4441">
        <v>8</v>
      </c>
      <c r="X4441">
        <v>14</v>
      </c>
      <c r="Y4441">
        <v>4</v>
      </c>
      <c r="Z4441">
        <v>1099720</v>
      </c>
      <c r="AA4441" t="s">
        <v>146</v>
      </c>
      <c r="AB4441">
        <v>110</v>
      </c>
      <c r="AC4441" t="s">
        <v>10</v>
      </c>
      <c r="AD4441" t="s">
        <v>10</v>
      </c>
      <c r="AE4441">
        <v>803</v>
      </c>
    </row>
    <row r="4442" spans="1:31" x14ac:dyDescent="0.25">
      <c r="A4442">
        <v>345</v>
      </c>
      <c r="B4442">
        <v>345</v>
      </c>
      <c r="C4442">
        <v>1130</v>
      </c>
      <c r="D4442">
        <v>148.19999999999999</v>
      </c>
      <c r="E4442" s="3">
        <v>41866</v>
      </c>
      <c r="F4442" s="15">
        <f t="shared" si="138"/>
        <v>2014</v>
      </c>
      <c r="G4442" s="3">
        <f t="shared" si="139"/>
        <v>41882</v>
      </c>
      <c r="H4442" t="s">
        <v>142</v>
      </c>
      <c r="I4442" t="s">
        <v>168</v>
      </c>
      <c r="J4442" t="b">
        <v>0</v>
      </c>
      <c r="K4442" t="s">
        <v>169</v>
      </c>
      <c r="L4442">
        <v>96128</v>
      </c>
      <c r="M4442">
        <v>1365</v>
      </c>
      <c r="N4442">
        <v>188633</v>
      </c>
      <c r="S4442" t="s">
        <v>167</v>
      </c>
      <c r="W4442">
        <v>8</v>
      </c>
      <c r="X4442">
        <v>14</v>
      </c>
      <c r="Y4442">
        <v>4</v>
      </c>
      <c r="Z4442">
        <v>1099720</v>
      </c>
      <c r="AA4442" t="s">
        <v>146</v>
      </c>
      <c r="AB4442">
        <v>110</v>
      </c>
      <c r="AC4442" t="s">
        <v>10</v>
      </c>
      <c r="AD4442" t="s">
        <v>10</v>
      </c>
      <c r="AE4442">
        <v>804</v>
      </c>
    </row>
    <row r="4443" spans="1:31" x14ac:dyDescent="0.25">
      <c r="A4443">
        <v>345</v>
      </c>
      <c r="B4443">
        <v>345</v>
      </c>
      <c r="C4443">
        <v>1130</v>
      </c>
      <c r="D4443">
        <v>333.45</v>
      </c>
      <c r="E4443" s="3">
        <v>41870</v>
      </c>
      <c r="F4443" s="15">
        <f t="shared" si="138"/>
        <v>2014</v>
      </c>
      <c r="G4443" s="3">
        <f t="shared" si="139"/>
        <v>41882</v>
      </c>
      <c r="H4443" t="s">
        <v>142</v>
      </c>
      <c r="I4443" t="s">
        <v>225</v>
      </c>
      <c r="J4443" t="b">
        <v>0</v>
      </c>
      <c r="K4443" t="s">
        <v>169</v>
      </c>
      <c r="L4443">
        <v>96127</v>
      </c>
      <c r="M4443">
        <v>1368</v>
      </c>
      <c r="N4443">
        <v>189219</v>
      </c>
      <c r="S4443" t="s">
        <v>167</v>
      </c>
      <c r="W4443">
        <v>8</v>
      </c>
      <c r="X4443">
        <v>14</v>
      </c>
      <c r="Y4443">
        <v>9</v>
      </c>
      <c r="Z4443">
        <v>1099936</v>
      </c>
      <c r="AA4443" t="s">
        <v>146</v>
      </c>
      <c r="AB4443">
        <v>110</v>
      </c>
      <c r="AC4443" t="s">
        <v>10</v>
      </c>
      <c r="AD4443" t="s">
        <v>10</v>
      </c>
      <c r="AE4443">
        <v>989</v>
      </c>
    </row>
    <row r="4444" spans="1:31" x14ac:dyDescent="0.25">
      <c r="A4444">
        <v>345</v>
      </c>
      <c r="B4444">
        <v>345</v>
      </c>
      <c r="C4444">
        <v>1130</v>
      </c>
      <c r="D4444">
        <v>37.049999999999997</v>
      </c>
      <c r="E4444" s="3">
        <v>41870</v>
      </c>
      <c r="F4444" s="15">
        <f t="shared" si="138"/>
        <v>2014</v>
      </c>
      <c r="G4444" s="3">
        <f t="shared" si="139"/>
        <v>41882</v>
      </c>
      <c r="H4444" t="s">
        <v>142</v>
      </c>
      <c r="I4444" t="s">
        <v>172</v>
      </c>
      <c r="J4444" t="b">
        <v>0</v>
      </c>
      <c r="K4444" t="s">
        <v>1781</v>
      </c>
      <c r="L4444">
        <v>96128</v>
      </c>
      <c r="M4444">
        <v>1368</v>
      </c>
      <c r="N4444">
        <v>189219</v>
      </c>
      <c r="S4444" t="s">
        <v>167</v>
      </c>
      <c r="W4444">
        <v>8</v>
      </c>
      <c r="X4444">
        <v>14</v>
      </c>
      <c r="Y4444">
        <v>1</v>
      </c>
      <c r="Z4444">
        <v>1099579</v>
      </c>
      <c r="AA4444" t="s">
        <v>146</v>
      </c>
      <c r="AB4444">
        <v>110</v>
      </c>
      <c r="AC4444" t="s">
        <v>10</v>
      </c>
      <c r="AD4444" t="s">
        <v>10</v>
      </c>
      <c r="AE4444">
        <v>990</v>
      </c>
    </row>
    <row r="4445" spans="1:31" x14ac:dyDescent="0.25">
      <c r="A4445">
        <v>345</v>
      </c>
      <c r="B4445">
        <v>345</v>
      </c>
      <c r="C4445">
        <v>1130</v>
      </c>
      <c r="D4445">
        <v>37.049999999999997</v>
      </c>
      <c r="E4445" s="3">
        <v>41870</v>
      </c>
      <c r="F4445" s="15">
        <f t="shared" si="138"/>
        <v>2014</v>
      </c>
      <c r="G4445" s="3">
        <f t="shared" si="139"/>
        <v>41882</v>
      </c>
      <c r="H4445" t="s">
        <v>142</v>
      </c>
      <c r="I4445" t="s">
        <v>172</v>
      </c>
      <c r="J4445" t="b">
        <v>0</v>
      </c>
      <c r="K4445" t="s">
        <v>1782</v>
      </c>
      <c r="L4445">
        <v>96128</v>
      </c>
      <c r="M4445">
        <v>1368</v>
      </c>
      <c r="N4445">
        <v>189219</v>
      </c>
      <c r="S4445" t="s">
        <v>167</v>
      </c>
      <c r="W4445">
        <v>8</v>
      </c>
      <c r="X4445">
        <v>14</v>
      </c>
      <c r="Y4445">
        <v>1</v>
      </c>
      <c r="Z4445">
        <v>1099579</v>
      </c>
      <c r="AA4445" t="s">
        <v>146</v>
      </c>
      <c r="AB4445">
        <v>110</v>
      </c>
      <c r="AC4445" t="s">
        <v>10</v>
      </c>
      <c r="AD4445" t="s">
        <v>10</v>
      </c>
      <c r="AE4445">
        <v>991</v>
      </c>
    </row>
    <row r="4446" spans="1:31" x14ac:dyDescent="0.25">
      <c r="A4446">
        <v>345</v>
      </c>
      <c r="B4446">
        <v>345</v>
      </c>
      <c r="C4446">
        <v>1130</v>
      </c>
      <c r="D4446">
        <v>74.099999999999994</v>
      </c>
      <c r="E4446" s="3">
        <v>41870</v>
      </c>
      <c r="F4446" s="15">
        <f t="shared" si="138"/>
        <v>2014</v>
      </c>
      <c r="G4446" s="3">
        <f t="shared" si="139"/>
        <v>41882</v>
      </c>
      <c r="H4446" t="s">
        <v>142</v>
      </c>
      <c r="I4446" t="s">
        <v>172</v>
      </c>
      <c r="J4446" t="b">
        <v>0</v>
      </c>
      <c r="K4446" t="s">
        <v>1782</v>
      </c>
      <c r="L4446">
        <v>96128</v>
      </c>
      <c r="M4446">
        <v>1368</v>
      </c>
      <c r="N4446">
        <v>189219</v>
      </c>
      <c r="S4446" t="s">
        <v>167</v>
      </c>
      <c r="W4446">
        <v>8</v>
      </c>
      <c r="X4446">
        <v>14</v>
      </c>
      <c r="Y4446">
        <v>2</v>
      </c>
      <c r="Z4446">
        <v>1099579</v>
      </c>
      <c r="AA4446" t="s">
        <v>146</v>
      </c>
      <c r="AB4446">
        <v>110</v>
      </c>
      <c r="AC4446" t="s">
        <v>10</v>
      </c>
      <c r="AD4446" t="s">
        <v>10</v>
      </c>
      <c r="AE4446">
        <v>992</v>
      </c>
    </row>
    <row r="4447" spans="1:31" x14ac:dyDescent="0.25">
      <c r="A4447">
        <v>345</v>
      </c>
      <c r="B4447">
        <v>345</v>
      </c>
      <c r="C4447">
        <v>1130</v>
      </c>
      <c r="D4447">
        <v>37.049999999999997</v>
      </c>
      <c r="E4447" s="3">
        <v>41870</v>
      </c>
      <c r="F4447" s="15">
        <f t="shared" si="138"/>
        <v>2014</v>
      </c>
      <c r="G4447" s="3">
        <f t="shared" si="139"/>
        <v>41882</v>
      </c>
      <c r="H4447" t="s">
        <v>142</v>
      </c>
      <c r="I4447" t="s">
        <v>1298</v>
      </c>
      <c r="J4447" t="b">
        <v>0</v>
      </c>
      <c r="K4447" t="s">
        <v>1783</v>
      </c>
      <c r="L4447">
        <v>96128</v>
      </c>
      <c r="M4447">
        <v>1368</v>
      </c>
      <c r="N4447">
        <v>189219</v>
      </c>
      <c r="S4447" t="s">
        <v>167</v>
      </c>
      <c r="W4447">
        <v>8</v>
      </c>
      <c r="X4447">
        <v>14</v>
      </c>
      <c r="Y4447">
        <v>1</v>
      </c>
      <c r="Z4447">
        <v>1099689</v>
      </c>
      <c r="AA4447" t="s">
        <v>146</v>
      </c>
      <c r="AB4447">
        <v>110</v>
      </c>
      <c r="AC4447" t="s">
        <v>10</v>
      </c>
      <c r="AD4447" t="s">
        <v>10</v>
      </c>
      <c r="AE4447">
        <v>993</v>
      </c>
    </row>
    <row r="4448" spans="1:31" x14ac:dyDescent="0.25">
      <c r="A4448">
        <v>345</v>
      </c>
      <c r="B4448">
        <v>345</v>
      </c>
      <c r="C4448">
        <v>1130</v>
      </c>
      <c r="D4448">
        <v>37.049999999999997</v>
      </c>
      <c r="E4448" s="3">
        <v>41870</v>
      </c>
      <c r="F4448" s="15">
        <f t="shared" si="138"/>
        <v>2014</v>
      </c>
      <c r="G4448" s="3">
        <f t="shared" si="139"/>
        <v>41882</v>
      </c>
      <c r="H4448" t="s">
        <v>142</v>
      </c>
      <c r="I4448" t="s">
        <v>1298</v>
      </c>
      <c r="J4448" t="b">
        <v>0</v>
      </c>
      <c r="K4448" t="s">
        <v>1783</v>
      </c>
      <c r="L4448">
        <v>96128</v>
      </c>
      <c r="M4448">
        <v>1368</v>
      </c>
      <c r="N4448">
        <v>189219</v>
      </c>
      <c r="S4448" t="s">
        <v>167</v>
      </c>
      <c r="W4448">
        <v>8</v>
      </c>
      <c r="X4448">
        <v>14</v>
      </c>
      <c r="Y4448">
        <v>1</v>
      </c>
      <c r="Z4448">
        <v>1099689</v>
      </c>
      <c r="AA4448" t="s">
        <v>146</v>
      </c>
      <c r="AB4448">
        <v>110</v>
      </c>
      <c r="AC4448" t="s">
        <v>10</v>
      </c>
      <c r="AD4448" t="s">
        <v>10</v>
      </c>
      <c r="AE4448">
        <v>994</v>
      </c>
    </row>
    <row r="4449" spans="1:31" x14ac:dyDescent="0.25">
      <c r="A4449">
        <v>345</v>
      </c>
      <c r="B4449">
        <v>345</v>
      </c>
      <c r="C4449">
        <v>1130</v>
      </c>
      <c r="D4449">
        <v>74.099999999999994</v>
      </c>
      <c r="E4449" s="3">
        <v>41870</v>
      </c>
      <c r="F4449" s="15">
        <f t="shared" si="138"/>
        <v>2014</v>
      </c>
      <c r="G4449" s="3">
        <f t="shared" si="139"/>
        <v>41882</v>
      </c>
      <c r="H4449" t="s">
        <v>142</v>
      </c>
      <c r="I4449" t="s">
        <v>1298</v>
      </c>
      <c r="J4449" t="b">
        <v>0</v>
      </c>
      <c r="K4449" t="s">
        <v>1784</v>
      </c>
      <c r="L4449">
        <v>96128</v>
      </c>
      <c r="M4449">
        <v>1368</v>
      </c>
      <c r="N4449">
        <v>189219</v>
      </c>
      <c r="S4449" t="s">
        <v>167</v>
      </c>
      <c r="W4449">
        <v>8</v>
      </c>
      <c r="X4449">
        <v>14</v>
      </c>
      <c r="Y4449">
        <v>2</v>
      </c>
      <c r="Z4449">
        <v>1099689</v>
      </c>
      <c r="AA4449" t="s">
        <v>146</v>
      </c>
      <c r="AB4449">
        <v>110</v>
      </c>
      <c r="AC4449" t="s">
        <v>10</v>
      </c>
      <c r="AD4449" t="s">
        <v>10</v>
      </c>
      <c r="AE4449">
        <v>995</v>
      </c>
    </row>
    <row r="4450" spans="1:31" x14ac:dyDescent="0.25">
      <c r="A4450">
        <v>345</v>
      </c>
      <c r="B4450">
        <v>345</v>
      </c>
      <c r="C4450">
        <v>1130</v>
      </c>
      <c r="D4450">
        <v>296.39999999999998</v>
      </c>
      <c r="E4450" s="3">
        <v>41870</v>
      </c>
      <c r="F4450" s="15">
        <f t="shared" si="138"/>
        <v>2014</v>
      </c>
      <c r="G4450" s="3">
        <f t="shared" si="139"/>
        <v>41882</v>
      </c>
      <c r="H4450" t="s">
        <v>142</v>
      </c>
      <c r="I4450" t="s">
        <v>175</v>
      </c>
      <c r="J4450" t="b">
        <v>0</v>
      </c>
      <c r="K4450" t="s">
        <v>169</v>
      </c>
      <c r="L4450">
        <v>96128</v>
      </c>
      <c r="M4450">
        <v>1368</v>
      </c>
      <c r="N4450">
        <v>189219</v>
      </c>
      <c r="S4450" t="s">
        <v>167</v>
      </c>
      <c r="W4450">
        <v>8</v>
      </c>
      <c r="X4450">
        <v>14</v>
      </c>
      <c r="Y4450">
        <v>8</v>
      </c>
      <c r="Z4450">
        <v>1099394</v>
      </c>
      <c r="AA4450" t="s">
        <v>146</v>
      </c>
      <c r="AB4450">
        <v>110</v>
      </c>
      <c r="AC4450" t="s">
        <v>10</v>
      </c>
      <c r="AD4450" t="s">
        <v>10</v>
      </c>
      <c r="AE4450">
        <v>1006</v>
      </c>
    </row>
    <row r="4451" spans="1:31" x14ac:dyDescent="0.25">
      <c r="A4451">
        <v>345</v>
      </c>
      <c r="B4451">
        <v>345</v>
      </c>
      <c r="C4451">
        <v>1130</v>
      </c>
      <c r="D4451">
        <v>148.19999999999999</v>
      </c>
      <c r="E4451" s="3">
        <v>41870</v>
      </c>
      <c r="F4451" s="15">
        <f t="shared" si="138"/>
        <v>2014</v>
      </c>
      <c r="G4451" s="3">
        <f t="shared" si="139"/>
        <v>41882</v>
      </c>
      <c r="H4451" t="s">
        <v>142</v>
      </c>
      <c r="I4451" t="s">
        <v>171</v>
      </c>
      <c r="J4451" t="b">
        <v>0</v>
      </c>
      <c r="K4451" t="s">
        <v>169</v>
      </c>
      <c r="L4451">
        <v>96128</v>
      </c>
      <c r="M4451">
        <v>1368</v>
      </c>
      <c r="N4451">
        <v>189219</v>
      </c>
      <c r="S4451" t="s">
        <v>167</v>
      </c>
      <c r="W4451">
        <v>8</v>
      </c>
      <c r="X4451">
        <v>14</v>
      </c>
      <c r="Y4451">
        <v>4</v>
      </c>
      <c r="Z4451">
        <v>1098824</v>
      </c>
      <c r="AA4451" t="s">
        <v>146</v>
      </c>
      <c r="AB4451">
        <v>110</v>
      </c>
      <c r="AC4451" t="s">
        <v>10</v>
      </c>
      <c r="AD4451" t="s">
        <v>10</v>
      </c>
      <c r="AE4451">
        <v>1007</v>
      </c>
    </row>
    <row r="4452" spans="1:31" x14ac:dyDescent="0.25">
      <c r="A4452">
        <v>345</v>
      </c>
      <c r="B4452">
        <v>345</v>
      </c>
      <c r="C4452">
        <v>1130</v>
      </c>
      <c r="D4452">
        <v>37.049999999999997</v>
      </c>
      <c r="E4452" s="3">
        <v>41870</v>
      </c>
      <c r="F4452" s="15">
        <f t="shared" si="138"/>
        <v>2014</v>
      </c>
      <c r="G4452" s="3">
        <f t="shared" si="139"/>
        <v>41882</v>
      </c>
      <c r="H4452" t="s">
        <v>142</v>
      </c>
      <c r="I4452" t="s">
        <v>171</v>
      </c>
      <c r="J4452" t="b">
        <v>0</v>
      </c>
      <c r="K4452" t="s">
        <v>169</v>
      </c>
      <c r="L4452">
        <v>96128</v>
      </c>
      <c r="M4452">
        <v>1368</v>
      </c>
      <c r="N4452">
        <v>189219</v>
      </c>
      <c r="S4452" t="s">
        <v>167</v>
      </c>
      <c r="W4452">
        <v>8</v>
      </c>
      <c r="X4452">
        <v>14</v>
      </c>
      <c r="Y4452">
        <v>1</v>
      </c>
      <c r="Z4452">
        <v>1098824</v>
      </c>
      <c r="AA4452" t="s">
        <v>146</v>
      </c>
      <c r="AB4452">
        <v>110</v>
      </c>
      <c r="AC4452" t="s">
        <v>10</v>
      </c>
      <c r="AD4452" t="s">
        <v>10</v>
      </c>
      <c r="AE4452">
        <v>1008</v>
      </c>
    </row>
    <row r="4453" spans="1:31" x14ac:dyDescent="0.25">
      <c r="A4453">
        <v>345</v>
      </c>
      <c r="B4453">
        <v>345</v>
      </c>
      <c r="C4453">
        <v>1130</v>
      </c>
      <c r="D4453">
        <v>37.049999999999997</v>
      </c>
      <c r="E4453" s="3">
        <v>41870</v>
      </c>
      <c r="F4453" s="15">
        <f t="shared" si="138"/>
        <v>2014</v>
      </c>
      <c r="G4453" s="3">
        <f t="shared" si="139"/>
        <v>41882</v>
      </c>
      <c r="H4453" t="s">
        <v>142</v>
      </c>
      <c r="I4453" t="s">
        <v>171</v>
      </c>
      <c r="J4453" t="b">
        <v>0</v>
      </c>
      <c r="K4453" t="s">
        <v>169</v>
      </c>
      <c r="L4453">
        <v>96128</v>
      </c>
      <c r="M4453">
        <v>1368</v>
      </c>
      <c r="N4453">
        <v>189219</v>
      </c>
      <c r="S4453" t="s">
        <v>167</v>
      </c>
      <c r="W4453">
        <v>8</v>
      </c>
      <c r="X4453">
        <v>14</v>
      </c>
      <c r="Y4453">
        <v>1</v>
      </c>
      <c r="Z4453">
        <v>1098824</v>
      </c>
      <c r="AA4453" t="s">
        <v>146</v>
      </c>
      <c r="AB4453">
        <v>110</v>
      </c>
      <c r="AC4453" t="s">
        <v>10</v>
      </c>
      <c r="AD4453" t="s">
        <v>10</v>
      </c>
      <c r="AE4453">
        <v>1009</v>
      </c>
    </row>
    <row r="4454" spans="1:31" x14ac:dyDescent="0.25">
      <c r="A4454">
        <v>345</v>
      </c>
      <c r="B4454">
        <v>345</v>
      </c>
      <c r="C4454">
        <v>1130</v>
      </c>
      <c r="D4454">
        <v>111.15</v>
      </c>
      <c r="E4454" s="3">
        <v>41870</v>
      </c>
      <c r="F4454" s="15">
        <f t="shared" si="138"/>
        <v>2014</v>
      </c>
      <c r="G4454" s="3">
        <f t="shared" si="139"/>
        <v>41882</v>
      </c>
      <c r="H4454" t="s">
        <v>142</v>
      </c>
      <c r="I4454" t="s">
        <v>171</v>
      </c>
      <c r="J4454" t="b">
        <v>0</v>
      </c>
      <c r="K4454" t="s">
        <v>169</v>
      </c>
      <c r="L4454">
        <v>96128</v>
      </c>
      <c r="M4454">
        <v>1368</v>
      </c>
      <c r="N4454">
        <v>189219</v>
      </c>
      <c r="S4454" t="s">
        <v>167</v>
      </c>
      <c r="W4454">
        <v>8</v>
      </c>
      <c r="X4454">
        <v>14</v>
      </c>
      <c r="Y4454">
        <v>3</v>
      </c>
      <c r="Z4454">
        <v>1098824</v>
      </c>
      <c r="AA4454" t="s">
        <v>146</v>
      </c>
      <c r="AB4454">
        <v>110</v>
      </c>
      <c r="AC4454" t="s">
        <v>10</v>
      </c>
      <c r="AD4454" t="s">
        <v>10</v>
      </c>
      <c r="AE4454">
        <v>1010</v>
      </c>
    </row>
    <row r="4455" spans="1:31" x14ac:dyDescent="0.25">
      <c r="A4455">
        <v>345</v>
      </c>
      <c r="B4455">
        <v>345</v>
      </c>
      <c r="C4455">
        <v>1130</v>
      </c>
      <c r="D4455">
        <v>333.45</v>
      </c>
      <c r="E4455" s="3">
        <v>41870</v>
      </c>
      <c r="F4455" s="15">
        <f t="shared" si="138"/>
        <v>2014</v>
      </c>
      <c r="G4455" s="3">
        <f t="shared" si="139"/>
        <v>41882</v>
      </c>
      <c r="H4455" t="s">
        <v>142</v>
      </c>
      <c r="I4455" t="s">
        <v>358</v>
      </c>
      <c r="J4455" t="b">
        <v>0</v>
      </c>
      <c r="K4455" t="s">
        <v>169</v>
      </c>
      <c r="L4455">
        <v>96127</v>
      </c>
      <c r="M4455">
        <v>1368</v>
      </c>
      <c r="N4455">
        <v>189219</v>
      </c>
      <c r="S4455" t="s">
        <v>167</v>
      </c>
      <c r="W4455">
        <v>8</v>
      </c>
      <c r="X4455">
        <v>14</v>
      </c>
      <c r="Y4455">
        <v>9</v>
      </c>
      <c r="Z4455">
        <v>1098828</v>
      </c>
      <c r="AA4455" t="s">
        <v>146</v>
      </c>
      <c r="AB4455">
        <v>110</v>
      </c>
      <c r="AC4455" t="s">
        <v>10</v>
      </c>
      <c r="AD4455" t="s">
        <v>10</v>
      </c>
      <c r="AE4455">
        <v>1022</v>
      </c>
    </row>
    <row r="4456" spans="1:31" x14ac:dyDescent="0.25">
      <c r="A4456">
        <v>345</v>
      </c>
      <c r="B4456">
        <v>345</v>
      </c>
      <c r="C4456">
        <v>1130</v>
      </c>
      <c r="D4456">
        <v>37.049999999999997</v>
      </c>
      <c r="E4456" s="3">
        <v>41870</v>
      </c>
      <c r="F4456" s="15">
        <f t="shared" si="138"/>
        <v>2014</v>
      </c>
      <c r="G4456" s="3">
        <f t="shared" si="139"/>
        <v>41882</v>
      </c>
      <c r="H4456" t="s">
        <v>142</v>
      </c>
      <c r="I4456" t="s">
        <v>170</v>
      </c>
      <c r="J4456" t="b">
        <v>0</v>
      </c>
      <c r="K4456" t="s">
        <v>1785</v>
      </c>
      <c r="L4456">
        <v>96128</v>
      </c>
      <c r="M4456">
        <v>1368</v>
      </c>
      <c r="N4456">
        <v>189219</v>
      </c>
      <c r="S4456" t="s">
        <v>167</v>
      </c>
      <c r="W4456">
        <v>8</v>
      </c>
      <c r="X4456">
        <v>14</v>
      </c>
      <c r="Y4456">
        <v>1</v>
      </c>
      <c r="Z4456">
        <v>1098822</v>
      </c>
      <c r="AA4456" t="s">
        <v>146</v>
      </c>
      <c r="AB4456">
        <v>110</v>
      </c>
      <c r="AC4456" t="s">
        <v>10</v>
      </c>
      <c r="AD4456" t="s">
        <v>10</v>
      </c>
      <c r="AE4456">
        <v>1023</v>
      </c>
    </row>
    <row r="4457" spans="1:31" x14ac:dyDescent="0.25">
      <c r="A4457">
        <v>345</v>
      </c>
      <c r="B4457">
        <v>345</v>
      </c>
      <c r="C4457">
        <v>1130</v>
      </c>
      <c r="D4457">
        <v>37.049999999999997</v>
      </c>
      <c r="E4457" s="3">
        <v>41870</v>
      </c>
      <c r="F4457" s="15">
        <f t="shared" si="138"/>
        <v>2014</v>
      </c>
      <c r="G4457" s="3">
        <f t="shared" si="139"/>
        <v>41882</v>
      </c>
      <c r="H4457" t="s">
        <v>142</v>
      </c>
      <c r="I4457" t="s">
        <v>170</v>
      </c>
      <c r="J4457" t="b">
        <v>0</v>
      </c>
      <c r="K4457" t="s">
        <v>1785</v>
      </c>
      <c r="L4457">
        <v>96128</v>
      </c>
      <c r="M4457">
        <v>1368</v>
      </c>
      <c r="N4457">
        <v>189219</v>
      </c>
      <c r="S4457" t="s">
        <v>167</v>
      </c>
      <c r="W4457">
        <v>8</v>
      </c>
      <c r="X4457">
        <v>14</v>
      </c>
      <c r="Y4457">
        <v>1</v>
      </c>
      <c r="Z4457">
        <v>1098822</v>
      </c>
      <c r="AA4457" t="s">
        <v>146</v>
      </c>
      <c r="AB4457">
        <v>110</v>
      </c>
      <c r="AC4457" t="s">
        <v>10</v>
      </c>
      <c r="AD4457" t="s">
        <v>10</v>
      </c>
      <c r="AE4457">
        <v>1024</v>
      </c>
    </row>
    <row r="4458" spans="1:31" x14ac:dyDescent="0.25">
      <c r="A4458">
        <v>345</v>
      </c>
      <c r="B4458">
        <v>345</v>
      </c>
      <c r="C4458">
        <v>1130</v>
      </c>
      <c r="D4458">
        <v>74.099999999999994</v>
      </c>
      <c r="E4458" s="3">
        <v>41870</v>
      </c>
      <c r="F4458" s="15">
        <f t="shared" si="138"/>
        <v>2014</v>
      </c>
      <c r="G4458" s="3">
        <f t="shared" si="139"/>
        <v>41882</v>
      </c>
      <c r="H4458" t="s">
        <v>142</v>
      </c>
      <c r="I4458" t="s">
        <v>170</v>
      </c>
      <c r="J4458" t="b">
        <v>0</v>
      </c>
      <c r="K4458" t="s">
        <v>1786</v>
      </c>
      <c r="L4458">
        <v>96128</v>
      </c>
      <c r="M4458">
        <v>1368</v>
      </c>
      <c r="N4458">
        <v>189219</v>
      </c>
      <c r="S4458" t="s">
        <v>167</v>
      </c>
      <c r="W4458">
        <v>8</v>
      </c>
      <c r="X4458">
        <v>14</v>
      </c>
      <c r="Y4458">
        <v>2</v>
      </c>
      <c r="Z4458">
        <v>1098822</v>
      </c>
      <c r="AA4458" t="s">
        <v>146</v>
      </c>
      <c r="AB4458">
        <v>110</v>
      </c>
      <c r="AC4458" t="s">
        <v>10</v>
      </c>
      <c r="AD4458" t="s">
        <v>10</v>
      </c>
      <c r="AE4458">
        <v>1025</v>
      </c>
    </row>
    <row r="4459" spans="1:31" x14ac:dyDescent="0.25">
      <c r="A4459">
        <v>345</v>
      </c>
      <c r="B4459">
        <v>345</v>
      </c>
      <c r="C4459">
        <v>1130</v>
      </c>
      <c r="D4459">
        <v>74.099999999999994</v>
      </c>
      <c r="E4459" s="3">
        <v>41870</v>
      </c>
      <c r="F4459" s="15">
        <f t="shared" si="138"/>
        <v>2014</v>
      </c>
      <c r="G4459" s="3">
        <f t="shared" si="139"/>
        <v>41882</v>
      </c>
      <c r="H4459" t="s">
        <v>142</v>
      </c>
      <c r="I4459" t="s">
        <v>171</v>
      </c>
      <c r="J4459" t="b">
        <v>0</v>
      </c>
      <c r="K4459" t="s">
        <v>169</v>
      </c>
      <c r="L4459">
        <v>96128</v>
      </c>
      <c r="M4459">
        <v>1368</v>
      </c>
      <c r="N4459">
        <v>189219</v>
      </c>
      <c r="S4459" t="s">
        <v>167</v>
      </c>
      <c r="W4459">
        <v>8</v>
      </c>
      <c r="X4459">
        <v>14</v>
      </c>
      <c r="Y4459">
        <v>2</v>
      </c>
      <c r="Z4459">
        <v>1098824</v>
      </c>
      <c r="AA4459" t="s">
        <v>146</v>
      </c>
      <c r="AB4459">
        <v>110</v>
      </c>
      <c r="AC4459" t="s">
        <v>10</v>
      </c>
      <c r="AD4459" t="s">
        <v>10</v>
      </c>
      <c r="AE4459">
        <v>1026</v>
      </c>
    </row>
    <row r="4460" spans="1:31" x14ac:dyDescent="0.25">
      <c r="A4460">
        <v>345</v>
      </c>
      <c r="B4460">
        <v>345</v>
      </c>
      <c r="C4460">
        <v>1130</v>
      </c>
      <c r="D4460">
        <v>111.15</v>
      </c>
      <c r="E4460" s="3">
        <v>41870</v>
      </c>
      <c r="F4460" s="15">
        <f t="shared" si="138"/>
        <v>2014</v>
      </c>
      <c r="G4460" s="3">
        <f t="shared" si="139"/>
        <v>41882</v>
      </c>
      <c r="H4460" t="s">
        <v>142</v>
      </c>
      <c r="I4460" t="s">
        <v>171</v>
      </c>
      <c r="J4460" t="b">
        <v>0</v>
      </c>
      <c r="K4460" t="s">
        <v>169</v>
      </c>
      <c r="L4460">
        <v>96128</v>
      </c>
      <c r="M4460">
        <v>1368</v>
      </c>
      <c r="N4460">
        <v>189219</v>
      </c>
      <c r="S4460" t="s">
        <v>167</v>
      </c>
      <c r="W4460">
        <v>8</v>
      </c>
      <c r="X4460">
        <v>14</v>
      </c>
      <c r="Y4460">
        <v>3</v>
      </c>
      <c r="Z4460">
        <v>1098824</v>
      </c>
      <c r="AA4460" t="s">
        <v>146</v>
      </c>
      <c r="AB4460">
        <v>110</v>
      </c>
      <c r="AC4460" t="s">
        <v>10</v>
      </c>
      <c r="AD4460" t="s">
        <v>10</v>
      </c>
      <c r="AE4460">
        <v>1027</v>
      </c>
    </row>
    <row r="4461" spans="1:31" x14ac:dyDescent="0.25">
      <c r="A4461">
        <v>345</v>
      </c>
      <c r="B4461">
        <v>345</v>
      </c>
      <c r="C4461">
        <v>1130</v>
      </c>
      <c r="D4461">
        <v>296.39999999999998</v>
      </c>
      <c r="E4461" s="3">
        <v>41870</v>
      </c>
      <c r="F4461" s="15">
        <f t="shared" si="138"/>
        <v>2014</v>
      </c>
      <c r="G4461" s="3">
        <f t="shared" si="139"/>
        <v>41882</v>
      </c>
      <c r="H4461" t="s">
        <v>142</v>
      </c>
      <c r="I4461" t="s">
        <v>171</v>
      </c>
      <c r="J4461" t="b">
        <v>0</v>
      </c>
      <c r="K4461" t="s">
        <v>169</v>
      </c>
      <c r="L4461">
        <v>96128</v>
      </c>
      <c r="M4461">
        <v>1368</v>
      </c>
      <c r="N4461">
        <v>189219</v>
      </c>
      <c r="S4461" t="s">
        <v>167</v>
      </c>
      <c r="W4461">
        <v>8</v>
      </c>
      <c r="X4461">
        <v>14</v>
      </c>
      <c r="Y4461">
        <v>8</v>
      </c>
      <c r="Z4461">
        <v>1098824</v>
      </c>
      <c r="AA4461" t="s">
        <v>146</v>
      </c>
      <c r="AB4461">
        <v>110</v>
      </c>
      <c r="AC4461" t="s">
        <v>10</v>
      </c>
      <c r="AD4461" t="s">
        <v>10</v>
      </c>
      <c r="AE4461">
        <v>1028</v>
      </c>
    </row>
    <row r="4462" spans="1:31" x14ac:dyDescent="0.25">
      <c r="A4462">
        <v>345</v>
      </c>
      <c r="B4462">
        <v>345</v>
      </c>
      <c r="C4462">
        <v>1130</v>
      </c>
      <c r="D4462">
        <v>37.049999999999997</v>
      </c>
      <c r="E4462" s="3">
        <v>41882</v>
      </c>
      <c r="F4462" s="15">
        <f t="shared" si="138"/>
        <v>2014</v>
      </c>
      <c r="G4462" s="3">
        <f t="shared" si="139"/>
        <v>41882</v>
      </c>
      <c r="H4462" t="s">
        <v>142</v>
      </c>
      <c r="I4462" t="s">
        <v>168</v>
      </c>
      <c r="J4462" t="b">
        <v>0</v>
      </c>
      <c r="K4462" t="s">
        <v>169</v>
      </c>
      <c r="L4462">
        <v>96128</v>
      </c>
      <c r="M4462">
        <v>1371</v>
      </c>
      <c r="N4462">
        <v>189455</v>
      </c>
      <c r="S4462" t="s">
        <v>167</v>
      </c>
      <c r="W4462">
        <v>8</v>
      </c>
      <c r="X4462">
        <v>14</v>
      </c>
      <c r="Y4462">
        <v>1</v>
      </c>
      <c r="Z4462">
        <v>1099720</v>
      </c>
      <c r="AA4462" t="s">
        <v>146</v>
      </c>
      <c r="AB4462">
        <v>110</v>
      </c>
      <c r="AC4462" t="s">
        <v>10</v>
      </c>
      <c r="AD4462" t="s">
        <v>10</v>
      </c>
      <c r="AE4462">
        <v>789</v>
      </c>
    </row>
    <row r="4463" spans="1:31" x14ac:dyDescent="0.25">
      <c r="A4463">
        <v>345</v>
      </c>
      <c r="B4463">
        <v>345</v>
      </c>
      <c r="C4463">
        <v>1130</v>
      </c>
      <c r="D4463">
        <v>148.19999999999999</v>
      </c>
      <c r="E4463" s="3">
        <v>41882</v>
      </c>
      <c r="F4463" s="15">
        <f t="shared" si="138"/>
        <v>2014</v>
      </c>
      <c r="G4463" s="3">
        <f t="shared" si="139"/>
        <v>41882</v>
      </c>
      <c r="H4463" t="s">
        <v>142</v>
      </c>
      <c r="I4463" t="s">
        <v>168</v>
      </c>
      <c r="J4463" t="b">
        <v>0</v>
      </c>
      <c r="K4463" t="s">
        <v>169</v>
      </c>
      <c r="L4463">
        <v>96128</v>
      </c>
      <c r="M4463">
        <v>1371</v>
      </c>
      <c r="N4463">
        <v>189455</v>
      </c>
      <c r="S4463" t="s">
        <v>167</v>
      </c>
      <c r="W4463">
        <v>8</v>
      </c>
      <c r="X4463">
        <v>14</v>
      </c>
      <c r="Y4463">
        <v>4</v>
      </c>
      <c r="Z4463">
        <v>1099720</v>
      </c>
      <c r="AA4463" t="s">
        <v>146</v>
      </c>
      <c r="AB4463">
        <v>110</v>
      </c>
      <c r="AC4463" t="s">
        <v>10</v>
      </c>
      <c r="AD4463" t="s">
        <v>10</v>
      </c>
      <c r="AE4463">
        <v>790</v>
      </c>
    </row>
    <row r="4464" spans="1:31" x14ac:dyDescent="0.25">
      <c r="A4464">
        <v>345</v>
      </c>
      <c r="B4464">
        <v>345</v>
      </c>
      <c r="C4464">
        <v>1130</v>
      </c>
      <c r="D4464">
        <v>37.049999999999997</v>
      </c>
      <c r="E4464" s="3">
        <v>41882</v>
      </c>
      <c r="F4464" s="15">
        <f t="shared" si="138"/>
        <v>2014</v>
      </c>
      <c r="G4464" s="3">
        <f t="shared" si="139"/>
        <v>41882</v>
      </c>
      <c r="H4464" t="s">
        <v>142</v>
      </c>
      <c r="I4464" t="s">
        <v>168</v>
      </c>
      <c r="J4464" t="b">
        <v>0</v>
      </c>
      <c r="K4464" t="s">
        <v>169</v>
      </c>
      <c r="L4464">
        <v>96127</v>
      </c>
      <c r="M4464">
        <v>1371</v>
      </c>
      <c r="N4464">
        <v>189455</v>
      </c>
      <c r="S4464" t="s">
        <v>167</v>
      </c>
      <c r="W4464">
        <v>8</v>
      </c>
      <c r="X4464">
        <v>14</v>
      </c>
      <c r="Y4464">
        <v>1</v>
      </c>
      <c r="Z4464">
        <v>1099720</v>
      </c>
      <c r="AA4464" t="s">
        <v>146</v>
      </c>
      <c r="AB4464">
        <v>110</v>
      </c>
      <c r="AC4464" t="s">
        <v>10</v>
      </c>
      <c r="AD4464" t="s">
        <v>10</v>
      </c>
      <c r="AE4464">
        <v>791</v>
      </c>
    </row>
    <row r="4465" spans="1:31" x14ac:dyDescent="0.25">
      <c r="A4465">
        <v>345</v>
      </c>
      <c r="B4465">
        <v>345</v>
      </c>
      <c r="C4465">
        <v>1130</v>
      </c>
      <c r="D4465">
        <v>148.19999999999999</v>
      </c>
      <c r="E4465" s="3">
        <v>41882</v>
      </c>
      <c r="F4465" s="15">
        <f t="shared" si="138"/>
        <v>2014</v>
      </c>
      <c r="G4465" s="3">
        <f t="shared" si="139"/>
        <v>41882</v>
      </c>
      <c r="H4465" t="s">
        <v>142</v>
      </c>
      <c r="I4465" t="s">
        <v>168</v>
      </c>
      <c r="J4465" t="b">
        <v>0</v>
      </c>
      <c r="K4465" t="s">
        <v>169</v>
      </c>
      <c r="L4465">
        <v>96127</v>
      </c>
      <c r="M4465">
        <v>1371</v>
      </c>
      <c r="N4465">
        <v>189455</v>
      </c>
      <c r="S4465" t="s">
        <v>167</v>
      </c>
      <c r="W4465">
        <v>8</v>
      </c>
      <c r="X4465">
        <v>14</v>
      </c>
      <c r="Y4465">
        <v>4</v>
      </c>
      <c r="Z4465">
        <v>1099720</v>
      </c>
      <c r="AA4465" t="s">
        <v>146</v>
      </c>
      <c r="AB4465">
        <v>110</v>
      </c>
      <c r="AC4465" t="s">
        <v>10</v>
      </c>
      <c r="AD4465" t="s">
        <v>10</v>
      </c>
      <c r="AE4465">
        <v>792</v>
      </c>
    </row>
    <row r="4466" spans="1:31" x14ac:dyDescent="0.25">
      <c r="A4466">
        <v>345</v>
      </c>
      <c r="B4466">
        <v>345</v>
      </c>
      <c r="C4466">
        <v>1130</v>
      </c>
      <c r="D4466">
        <v>148.19999999999999</v>
      </c>
      <c r="E4466" s="3">
        <v>41884</v>
      </c>
      <c r="F4466" s="15">
        <f t="shared" si="138"/>
        <v>2014</v>
      </c>
      <c r="G4466" s="3">
        <f t="shared" si="139"/>
        <v>41912</v>
      </c>
      <c r="H4466" t="s">
        <v>142</v>
      </c>
      <c r="I4466" t="s">
        <v>171</v>
      </c>
      <c r="J4466" t="b">
        <v>0</v>
      </c>
      <c r="K4466" t="s">
        <v>169</v>
      </c>
      <c r="L4466">
        <v>96128</v>
      </c>
      <c r="M4466">
        <v>1374</v>
      </c>
      <c r="N4466">
        <v>190678</v>
      </c>
      <c r="S4466" t="s">
        <v>167</v>
      </c>
      <c r="W4466">
        <v>9</v>
      </c>
      <c r="X4466">
        <v>14</v>
      </c>
      <c r="Y4466">
        <v>4</v>
      </c>
      <c r="Z4466">
        <v>1098824</v>
      </c>
      <c r="AA4466" t="s">
        <v>146</v>
      </c>
      <c r="AB4466">
        <v>110</v>
      </c>
      <c r="AC4466" t="s">
        <v>10</v>
      </c>
      <c r="AD4466" t="s">
        <v>10</v>
      </c>
      <c r="AE4466">
        <v>937</v>
      </c>
    </row>
    <row r="4467" spans="1:31" x14ac:dyDescent="0.25">
      <c r="A4467">
        <v>345</v>
      </c>
      <c r="B4467">
        <v>345</v>
      </c>
      <c r="C4467">
        <v>1130</v>
      </c>
      <c r="D4467">
        <v>148.19999999999999</v>
      </c>
      <c r="E4467" s="3">
        <v>41884</v>
      </c>
      <c r="F4467" s="15">
        <f t="shared" si="138"/>
        <v>2014</v>
      </c>
      <c r="G4467" s="3">
        <f t="shared" si="139"/>
        <v>41912</v>
      </c>
      <c r="H4467" t="s">
        <v>142</v>
      </c>
      <c r="I4467" t="s">
        <v>171</v>
      </c>
      <c r="J4467" t="b">
        <v>0</v>
      </c>
      <c r="K4467" t="s">
        <v>169</v>
      </c>
      <c r="L4467">
        <v>96128</v>
      </c>
      <c r="M4467">
        <v>1374</v>
      </c>
      <c r="N4467">
        <v>190678</v>
      </c>
      <c r="S4467" t="s">
        <v>167</v>
      </c>
      <c r="W4467">
        <v>9</v>
      </c>
      <c r="X4467">
        <v>14</v>
      </c>
      <c r="Y4467">
        <v>4</v>
      </c>
      <c r="Z4467">
        <v>1098824</v>
      </c>
      <c r="AA4467" t="s">
        <v>146</v>
      </c>
      <c r="AB4467">
        <v>110</v>
      </c>
      <c r="AC4467" t="s">
        <v>10</v>
      </c>
      <c r="AD4467" t="s">
        <v>10</v>
      </c>
      <c r="AE4467">
        <v>939</v>
      </c>
    </row>
    <row r="4468" spans="1:31" x14ac:dyDescent="0.25">
      <c r="A4468">
        <v>345</v>
      </c>
      <c r="B4468">
        <v>345</v>
      </c>
      <c r="C4468">
        <v>1130</v>
      </c>
      <c r="D4468">
        <v>148.19999999999999</v>
      </c>
      <c r="E4468" s="3">
        <v>41884</v>
      </c>
      <c r="F4468" s="15">
        <f t="shared" si="138"/>
        <v>2014</v>
      </c>
      <c r="G4468" s="3">
        <f t="shared" si="139"/>
        <v>41912</v>
      </c>
      <c r="H4468" t="s">
        <v>142</v>
      </c>
      <c r="I4468" t="s">
        <v>171</v>
      </c>
      <c r="J4468" t="b">
        <v>0</v>
      </c>
      <c r="K4468" t="s">
        <v>169</v>
      </c>
      <c r="L4468">
        <v>96128</v>
      </c>
      <c r="M4468">
        <v>1374</v>
      </c>
      <c r="N4468">
        <v>190678</v>
      </c>
      <c r="S4468" t="s">
        <v>167</v>
      </c>
      <c r="W4468">
        <v>9</v>
      </c>
      <c r="X4468">
        <v>14</v>
      </c>
      <c r="Y4468">
        <v>4</v>
      </c>
      <c r="Z4468">
        <v>1098824</v>
      </c>
      <c r="AA4468" t="s">
        <v>146</v>
      </c>
      <c r="AB4468">
        <v>110</v>
      </c>
      <c r="AC4468" t="s">
        <v>10</v>
      </c>
      <c r="AD4468" t="s">
        <v>10</v>
      </c>
      <c r="AE4468">
        <v>940</v>
      </c>
    </row>
    <row r="4469" spans="1:31" x14ac:dyDescent="0.25">
      <c r="A4469">
        <v>345</v>
      </c>
      <c r="B4469">
        <v>345</v>
      </c>
      <c r="C4469">
        <v>1130</v>
      </c>
      <c r="D4469">
        <v>148.19999999999999</v>
      </c>
      <c r="E4469" s="3">
        <v>41884</v>
      </c>
      <c r="F4469" s="15">
        <f t="shared" si="138"/>
        <v>2014</v>
      </c>
      <c r="G4469" s="3">
        <f t="shared" si="139"/>
        <v>41912</v>
      </c>
      <c r="H4469" t="s">
        <v>142</v>
      </c>
      <c r="I4469" t="s">
        <v>171</v>
      </c>
      <c r="J4469" t="b">
        <v>0</v>
      </c>
      <c r="K4469" t="s">
        <v>169</v>
      </c>
      <c r="L4469">
        <v>96128</v>
      </c>
      <c r="M4469">
        <v>1374</v>
      </c>
      <c r="N4469">
        <v>190678</v>
      </c>
      <c r="S4469" t="s">
        <v>167</v>
      </c>
      <c r="W4469">
        <v>9</v>
      </c>
      <c r="X4469">
        <v>14</v>
      </c>
      <c r="Y4469">
        <v>4</v>
      </c>
      <c r="Z4469">
        <v>1098824</v>
      </c>
      <c r="AA4469" t="s">
        <v>146</v>
      </c>
      <c r="AB4469">
        <v>110</v>
      </c>
      <c r="AC4469" t="s">
        <v>10</v>
      </c>
      <c r="AD4469" t="s">
        <v>10</v>
      </c>
      <c r="AE4469">
        <v>941</v>
      </c>
    </row>
    <row r="4470" spans="1:31" x14ac:dyDescent="0.25">
      <c r="A4470">
        <v>345</v>
      </c>
      <c r="B4470">
        <v>345</v>
      </c>
      <c r="C4470">
        <v>1130</v>
      </c>
      <c r="D4470">
        <v>148.19999999999999</v>
      </c>
      <c r="E4470" s="3">
        <v>41884</v>
      </c>
      <c r="F4470" s="15">
        <f t="shared" si="138"/>
        <v>2014</v>
      </c>
      <c r="G4470" s="3">
        <f t="shared" si="139"/>
        <v>41912</v>
      </c>
      <c r="H4470" t="s">
        <v>142</v>
      </c>
      <c r="I4470" t="s">
        <v>171</v>
      </c>
      <c r="J4470" t="b">
        <v>0</v>
      </c>
      <c r="K4470" t="s">
        <v>169</v>
      </c>
      <c r="L4470">
        <v>96128</v>
      </c>
      <c r="M4470">
        <v>1374</v>
      </c>
      <c r="N4470">
        <v>190678</v>
      </c>
      <c r="S4470" t="s">
        <v>167</v>
      </c>
      <c r="W4470">
        <v>9</v>
      </c>
      <c r="X4470">
        <v>14</v>
      </c>
      <c r="Y4470">
        <v>4</v>
      </c>
      <c r="Z4470">
        <v>1098824</v>
      </c>
      <c r="AA4470" t="s">
        <v>146</v>
      </c>
      <c r="AB4470">
        <v>110</v>
      </c>
      <c r="AC4470" t="s">
        <v>10</v>
      </c>
      <c r="AD4470" t="s">
        <v>10</v>
      </c>
      <c r="AE4470">
        <v>942</v>
      </c>
    </row>
    <row r="4471" spans="1:31" x14ac:dyDescent="0.25">
      <c r="A4471">
        <v>345</v>
      </c>
      <c r="B4471">
        <v>345</v>
      </c>
      <c r="C4471">
        <v>1130</v>
      </c>
      <c r="D4471">
        <v>148.19999999999999</v>
      </c>
      <c r="E4471" s="3">
        <v>41884</v>
      </c>
      <c r="F4471" s="15">
        <f t="shared" si="138"/>
        <v>2014</v>
      </c>
      <c r="G4471" s="3">
        <f t="shared" si="139"/>
        <v>41912</v>
      </c>
      <c r="H4471" t="s">
        <v>142</v>
      </c>
      <c r="I4471" t="s">
        <v>171</v>
      </c>
      <c r="J4471" t="b">
        <v>0</v>
      </c>
      <c r="K4471" t="s">
        <v>169</v>
      </c>
      <c r="L4471">
        <v>96128</v>
      </c>
      <c r="M4471">
        <v>1374</v>
      </c>
      <c r="N4471">
        <v>190678</v>
      </c>
      <c r="S4471" t="s">
        <v>167</v>
      </c>
      <c r="W4471">
        <v>9</v>
      </c>
      <c r="X4471">
        <v>14</v>
      </c>
      <c r="Y4471">
        <v>4</v>
      </c>
      <c r="Z4471">
        <v>1098824</v>
      </c>
      <c r="AA4471" t="s">
        <v>146</v>
      </c>
      <c r="AB4471">
        <v>110</v>
      </c>
      <c r="AC4471" t="s">
        <v>10</v>
      </c>
      <c r="AD4471" t="s">
        <v>10</v>
      </c>
      <c r="AE4471">
        <v>943</v>
      </c>
    </row>
    <row r="4472" spans="1:31" x14ac:dyDescent="0.25">
      <c r="A4472">
        <v>345</v>
      </c>
      <c r="B4472">
        <v>345</v>
      </c>
      <c r="C4472">
        <v>1130</v>
      </c>
      <c r="D4472">
        <v>148.19999999999999</v>
      </c>
      <c r="E4472" s="3">
        <v>41884</v>
      </c>
      <c r="F4472" s="15">
        <f t="shared" si="138"/>
        <v>2014</v>
      </c>
      <c r="G4472" s="3">
        <f t="shared" si="139"/>
        <v>41912</v>
      </c>
      <c r="H4472" t="s">
        <v>142</v>
      </c>
      <c r="I4472" t="s">
        <v>171</v>
      </c>
      <c r="J4472" t="b">
        <v>0</v>
      </c>
      <c r="K4472" t="s">
        <v>169</v>
      </c>
      <c r="L4472">
        <v>96128</v>
      </c>
      <c r="M4472">
        <v>1374</v>
      </c>
      <c r="N4472">
        <v>190678</v>
      </c>
      <c r="S4472" t="s">
        <v>167</v>
      </c>
      <c r="W4472">
        <v>9</v>
      </c>
      <c r="X4472">
        <v>14</v>
      </c>
      <c r="Y4472">
        <v>4</v>
      </c>
      <c r="Z4472">
        <v>1098824</v>
      </c>
      <c r="AA4472" t="s">
        <v>146</v>
      </c>
      <c r="AB4472">
        <v>110</v>
      </c>
      <c r="AC4472" t="s">
        <v>10</v>
      </c>
      <c r="AD4472" t="s">
        <v>10</v>
      </c>
      <c r="AE4472">
        <v>944</v>
      </c>
    </row>
    <row r="4473" spans="1:31" x14ac:dyDescent="0.25">
      <c r="A4473">
        <v>345</v>
      </c>
      <c r="B4473">
        <v>345</v>
      </c>
      <c r="C4473">
        <v>1130</v>
      </c>
      <c r="D4473">
        <v>185.25</v>
      </c>
      <c r="E4473" s="3">
        <v>41884</v>
      </c>
      <c r="F4473" s="15">
        <f t="shared" si="138"/>
        <v>2014</v>
      </c>
      <c r="G4473" s="3">
        <f t="shared" si="139"/>
        <v>41912</v>
      </c>
      <c r="H4473" t="s">
        <v>142</v>
      </c>
      <c r="I4473" t="s">
        <v>358</v>
      </c>
      <c r="J4473" t="b">
        <v>0</v>
      </c>
      <c r="K4473" t="s">
        <v>169</v>
      </c>
      <c r="L4473">
        <v>96127</v>
      </c>
      <c r="M4473">
        <v>1374</v>
      </c>
      <c r="N4473">
        <v>190678</v>
      </c>
      <c r="S4473" t="s">
        <v>167</v>
      </c>
      <c r="W4473">
        <v>9</v>
      </c>
      <c r="X4473">
        <v>14</v>
      </c>
      <c r="Y4473">
        <v>5</v>
      </c>
      <c r="Z4473">
        <v>1098828</v>
      </c>
      <c r="AA4473" t="s">
        <v>146</v>
      </c>
      <c r="AB4473">
        <v>110</v>
      </c>
      <c r="AC4473" t="s">
        <v>10</v>
      </c>
      <c r="AD4473" t="s">
        <v>10</v>
      </c>
      <c r="AE4473">
        <v>956</v>
      </c>
    </row>
    <row r="4474" spans="1:31" x14ac:dyDescent="0.25">
      <c r="A4474">
        <v>345</v>
      </c>
      <c r="B4474">
        <v>345</v>
      </c>
      <c r="C4474">
        <v>1130</v>
      </c>
      <c r="D4474">
        <v>111.15</v>
      </c>
      <c r="E4474" s="3">
        <v>41884</v>
      </c>
      <c r="F4474" s="15">
        <f t="shared" si="138"/>
        <v>2014</v>
      </c>
      <c r="G4474" s="3">
        <f t="shared" si="139"/>
        <v>41912</v>
      </c>
      <c r="H4474" t="s">
        <v>142</v>
      </c>
      <c r="I4474" t="s">
        <v>358</v>
      </c>
      <c r="J4474" t="b">
        <v>0</v>
      </c>
      <c r="K4474" t="s">
        <v>169</v>
      </c>
      <c r="L4474">
        <v>96127</v>
      </c>
      <c r="M4474">
        <v>1374</v>
      </c>
      <c r="N4474">
        <v>190678</v>
      </c>
      <c r="S4474" t="s">
        <v>167</v>
      </c>
      <c r="W4474">
        <v>9</v>
      </c>
      <c r="X4474">
        <v>14</v>
      </c>
      <c r="Y4474">
        <v>3</v>
      </c>
      <c r="Z4474">
        <v>1098828</v>
      </c>
      <c r="AA4474" t="s">
        <v>146</v>
      </c>
      <c r="AB4474">
        <v>110</v>
      </c>
      <c r="AC4474" t="s">
        <v>10</v>
      </c>
      <c r="AD4474" t="s">
        <v>10</v>
      </c>
      <c r="AE4474">
        <v>957</v>
      </c>
    </row>
    <row r="4475" spans="1:31" x14ac:dyDescent="0.25">
      <c r="A4475">
        <v>345</v>
      </c>
      <c r="B4475">
        <v>345</v>
      </c>
      <c r="C4475">
        <v>1130</v>
      </c>
      <c r="D4475">
        <v>111.15</v>
      </c>
      <c r="E4475" s="3">
        <v>41884</v>
      </c>
      <c r="F4475" s="15">
        <f t="shared" si="138"/>
        <v>2014</v>
      </c>
      <c r="G4475" s="3">
        <f t="shared" si="139"/>
        <v>41912</v>
      </c>
      <c r="H4475" t="s">
        <v>142</v>
      </c>
      <c r="I4475" t="s">
        <v>170</v>
      </c>
      <c r="J4475" t="b">
        <v>0</v>
      </c>
      <c r="K4475" t="s">
        <v>1787</v>
      </c>
      <c r="L4475">
        <v>96128</v>
      </c>
      <c r="M4475">
        <v>1374</v>
      </c>
      <c r="N4475">
        <v>190678</v>
      </c>
      <c r="S4475" t="s">
        <v>167</v>
      </c>
      <c r="W4475">
        <v>9</v>
      </c>
      <c r="X4475">
        <v>14</v>
      </c>
      <c r="Y4475">
        <v>3</v>
      </c>
      <c r="Z4475">
        <v>1098822</v>
      </c>
      <c r="AA4475" t="s">
        <v>146</v>
      </c>
      <c r="AB4475">
        <v>110</v>
      </c>
      <c r="AC4475" t="s">
        <v>10</v>
      </c>
      <c r="AD4475" t="s">
        <v>10</v>
      </c>
      <c r="AE4475">
        <v>958</v>
      </c>
    </row>
    <row r="4476" spans="1:31" x14ac:dyDescent="0.25">
      <c r="A4476">
        <v>345</v>
      </c>
      <c r="B4476">
        <v>345</v>
      </c>
      <c r="C4476">
        <v>1130</v>
      </c>
      <c r="D4476">
        <v>74.099999999999994</v>
      </c>
      <c r="E4476" s="3">
        <v>41884</v>
      </c>
      <c r="F4476" s="15">
        <f t="shared" si="138"/>
        <v>2014</v>
      </c>
      <c r="G4476" s="3">
        <f t="shared" si="139"/>
        <v>41912</v>
      </c>
      <c r="H4476" t="s">
        <v>142</v>
      </c>
      <c r="I4476" t="s">
        <v>170</v>
      </c>
      <c r="J4476" t="b">
        <v>0</v>
      </c>
      <c r="K4476" t="s">
        <v>1787</v>
      </c>
      <c r="L4476">
        <v>96128</v>
      </c>
      <c r="M4476">
        <v>1374</v>
      </c>
      <c r="N4476">
        <v>190678</v>
      </c>
      <c r="S4476" t="s">
        <v>167</v>
      </c>
      <c r="W4476">
        <v>9</v>
      </c>
      <c r="X4476">
        <v>14</v>
      </c>
      <c r="Y4476">
        <v>2</v>
      </c>
      <c r="Z4476">
        <v>1098822</v>
      </c>
      <c r="AA4476" t="s">
        <v>146</v>
      </c>
      <c r="AB4476">
        <v>110</v>
      </c>
      <c r="AC4476" t="s">
        <v>10</v>
      </c>
      <c r="AD4476" t="s">
        <v>10</v>
      </c>
      <c r="AE4476">
        <v>959</v>
      </c>
    </row>
    <row r="4477" spans="1:31" x14ac:dyDescent="0.25">
      <c r="A4477">
        <v>345</v>
      </c>
      <c r="B4477">
        <v>345</v>
      </c>
      <c r="C4477">
        <v>1130</v>
      </c>
      <c r="D4477">
        <v>148.19999999999999</v>
      </c>
      <c r="E4477" s="3">
        <v>41884</v>
      </c>
      <c r="F4477" s="15">
        <f t="shared" si="138"/>
        <v>2014</v>
      </c>
      <c r="G4477" s="3">
        <f t="shared" si="139"/>
        <v>41912</v>
      </c>
      <c r="H4477" t="s">
        <v>142</v>
      </c>
      <c r="I4477" t="s">
        <v>175</v>
      </c>
      <c r="J4477" t="b">
        <v>0</v>
      </c>
      <c r="K4477" t="s">
        <v>169</v>
      </c>
      <c r="L4477">
        <v>96128</v>
      </c>
      <c r="M4477">
        <v>1374</v>
      </c>
      <c r="N4477">
        <v>190678</v>
      </c>
      <c r="S4477" t="s">
        <v>167</v>
      </c>
      <c r="W4477">
        <v>9</v>
      </c>
      <c r="X4477">
        <v>14</v>
      </c>
      <c r="Y4477">
        <v>4</v>
      </c>
      <c r="Z4477">
        <v>1099394</v>
      </c>
      <c r="AA4477" t="s">
        <v>146</v>
      </c>
      <c r="AB4477">
        <v>110</v>
      </c>
      <c r="AC4477" t="s">
        <v>10</v>
      </c>
      <c r="AD4477" t="s">
        <v>10</v>
      </c>
      <c r="AE4477">
        <v>962</v>
      </c>
    </row>
    <row r="4478" spans="1:31" x14ac:dyDescent="0.25">
      <c r="A4478">
        <v>345</v>
      </c>
      <c r="B4478">
        <v>345</v>
      </c>
      <c r="C4478">
        <v>1130</v>
      </c>
      <c r="D4478">
        <v>148.19999999999999</v>
      </c>
      <c r="E4478" s="3">
        <v>41884</v>
      </c>
      <c r="F4478" s="15">
        <f t="shared" si="138"/>
        <v>2014</v>
      </c>
      <c r="G4478" s="3">
        <f t="shared" si="139"/>
        <v>41912</v>
      </c>
      <c r="H4478" t="s">
        <v>142</v>
      </c>
      <c r="I4478" t="s">
        <v>175</v>
      </c>
      <c r="J4478" t="b">
        <v>0</v>
      </c>
      <c r="K4478" t="s">
        <v>169</v>
      </c>
      <c r="L4478">
        <v>96128</v>
      </c>
      <c r="M4478">
        <v>1374</v>
      </c>
      <c r="N4478">
        <v>190678</v>
      </c>
      <c r="S4478" t="s">
        <v>167</v>
      </c>
      <c r="W4478">
        <v>9</v>
      </c>
      <c r="X4478">
        <v>14</v>
      </c>
      <c r="Y4478">
        <v>4</v>
      </c>
      <c r="Z4478">
        <v>1099394</v>
      </c>
      <c r="AA4478" t="s">
        <v>146</v>
      </c>
      <c r="AB4478">
        <v>110</v>
      </c>
      <c r="AC4478" t="s">
        <v>10</v>
      </c>
      <c r="AD4478" t="s">
        <v>10</v>
      </c>
      <c r="AE4478">
        <v>963</v>
      </c>
    </row>
    <row r="4479" spans="1:31" x14ac:dyDescent="0.25">
      <c r="A4479">
        <v>345</v>
      </c>
      <c r="B4479">
        <v>345</v>
      </c>
      <c r="C4479">
        <v>1130</v>
      </c>
      <c r="D4479">
        <v>222.3</v>
      </c>
      <c r="E4479" s="3">
        <v>41884</v>
      </c>
      <c r="F4479" s="15">
        <f t="shared" si="138"/>
        <v>2014</v>
      </c>
      <c r="G4479" s="3">
        <f t="shared" si="139"/>
        <v>41912</v>
      </c>
      <c r="H4479" t="s">
        <v>142</v>
      </c>
      <c r="I4479" t="s">
        <v>175</v>
      </c>
      <c r="J4479" t="b">
        <v>0</v>
      </c>
      <c r="K4479" t="s">
        <v>169</v>
      </c>
      <c r="L4479">
        <v>96128</v>
      </c>
      <c r="M4479">
        <v>1374</v>
      </c>
      <c r="N4479">
        <v>190678</v>
      </c>
      <c r="S4479" t="s">
        <v>167</v>
      </c>
      <c r="W4479">
        <v>9</v>
      </c>
      <c r="X4479">
        <v>14</v>
      </c>
      <c r="Y4479">
        <v>6</v>
      </c>
      <c r="Z4479">
        <v>1099394</v>
      </c>
      <c r="AA4479" t="s">
        <v>146</v>
      </c>
      <c r="AB4479">
        <v>110</v>
      </c>
      <c r="AC4479" t="s">
        <v>10</v>
      </c>
      <c r="AD4479" t="s">
        <v>10</v>
      </c>
      <c r="AE4479">
        <v>964</v>
      </c>
    </row>
    <row r="4480" spans="1:31" x14ac:dyDescent="0.25">
      <c r="A4480">
        <v>345</v>
      </c>
      <c r="B4480">
        <v>345</v>
      </c>
      <c r="C4480">
        <v>1130</v>
      </c>
      <c r="D4480">
        <v>148.19999999999999</v>
      </c>
      <c r="E4480" s="3">
        <v>41884</v>
      </c>
      <c r="F4480" s="15">
        <f t="shared" si="138"/>
        <v>2014</v>
      </c>
      <c r="G4480" s="3">
        <f t="shared" si="139"/>
        <v>41912</v>
      </c>
      <c r="H4480" t="s">
        <v>142</v>
      </c>
      <c r="I4480" t="s">
        <v>175</v>
      </c>
      <c r="J4480" t="b">
        <v>0</v>
      </c>
      <c r="K4480" t="s">
        <v>169</v>
      </c>
      <c r="L4480">
        <v>96128</v>
      </c>
      <c r="M4480">
        <v>1374</v>
      </c>
      <c r="N4480">
        <v>190678</v>
      </c>
      <c r="S4480" t="s">
        <v>167</v>
      </c>
      <c r="W4480">
        <v>9</v>
      </c>
      <c r="X4480">
        <v>14</v>
      </c>
      <c r="Y4480">
        <v>4</v>
      </c>
      <c r="Z4480">
        <v>1099394</v>
      </c>
      <c r="AA4480" t="s">
        <v>146</v>
      </c>
      <c r="AB4480">
        <v>110</v>
      </c>
      <c r="AC4480" t="s">
        <v>10</v>
      </c>
      <c r="AD4480" t="s">
        <v>10</v>
      </c>
      <c r="AE4480">
        <v>965</v>
      </c>
    </row>
    <row r="4481" spans="1:31" x14ac:dyDescent="0.25">
      <c r="A4481">
        <v>345</v>
      </c>
      <c r="B4481">
        <v>345</v>
      </c>
      <c r="C4481">
        <v>1130</v>
      </c>
      <c r="D4481">
        <v>148.19999999999999</v>
      </c>
      <c r="E4481" s="3">
        <v>41884</v>
      </c>
      <c r="F4481" s="15">
        <f t="shared" si="138"/>
        <v>2014</v>
      </c>
      <c r="G4481" s="3">
        <f t="shared" si="139"/>
        <v>41912</v>
      </c>
      <c r="H4481" t="s">
        <v>142</v>
      </c>
      <c r="I4481" t="s">
        <v>175</v>
      </c>
      <c r="J4481" t="b">
        <v>0</v>
      </c>
      <c r="K4481" t="s">
        <v>169</v>
      </c>
      <c r="L4481">
        <v>96128</v>
      </c>
      <c r="M4481">
        <v>1374</v>
      </c>
      <c r="N4481">
        <v>190678</v>
      </c>
      <c r="S4481" t="s">
        <v>167</v>
      </c>
      <c r="W4481">
        <v>9</v>
      </c>
      <c r="X4481">
        <v>14</v>
      </c>
      <c r="Y4481">
        <v>4</v>
      </c>
      <c r="Z4481">
        <v>1099394</v>
      </c>
      <c r="AA4481" t="s">
        <v>146</v>
      </c>
      <c r="AB4481">
        <v>110</v>
      </c>
      <c r="AC4481" t="s">
        <v>10</v>
      </c>
      <c r="AD4481" t="s">
        <v>10</v>
      </c>
      <c r="AE4481">
        <v>966</v>
      </c>
    </row>
    <row r="4482" spans="1:31" x14ac:dyDescent="0.25">
      <c r="A4482">
        <v>345</v>
      </c>
      <c r="B4482">
        <v>345</v>
      </c>
      <c r="C4482">
        <v>1130</v>
      </c>
      <c r="D4482">
        <v>148.19999999999999</v>
      </c>
      <c r="E4482" s="3">
        <v>41884</v>
      </c>
      <c r="F4482" s="15">
        <f t="shared" si="138"/>
        <v>2014</v>
      </c>
      <c r="G4482" s="3">
        <f t="shared" si="139"/>
        <v>41912</v>
      </c>
      <c r="H4482" t="s">
        <v>142</v>
      </c>
      <c r="I4482" t="s">
        <v>175</v>
      </c>
      <c r="J4482" t="b">
        <v>0</v>
      </c>
      <c r="K4482" t="s">
        <v>169</v>
      </c>
      <c r="L4482">
        <v>96128</v>
      </c>
      <c r="M4482">
        <v>1374</v>
      </c>
      <c r="N4482">
        <v>190678</v>
      </c>
      <c r="S4482" t="s">
        <v>167</v>
      </c>
      <c r="W4482">
        <v>9</v>
      </c>
      <c r="X4482">
        <v>14</v>
      </c>
      <c r="Y4482">
        <v>4</v>
      </c>
      <c r="Z4482">
        <v>1099394</v>
      </c>
      <c r="AA4482" t="s">
        <v>146</v>
      </c>
      <c r="AB4482">
        <v>110</v>
      </c>
      <c r="AC4482" t="s">
        <v>10</v>
      </c>
      <c r="AD4482" t="s">
        <v>10</v>
      </c>
      <c r="AE4482">
        <v>967</v>
      </c>
    </row>
    <row r="4483" spans="1:31" x14ac:dyDescent="0.25">
      <c r="A4483">
        <v>345</v>
      </c>
      <c r="B4483">
        <v>345</v>
      </c>
      <c r="C4483">
        <v>1130</v>
      </c>
      <c r="D4483">
        <v>148.19999999999999</v>
      </c>
      <c r="E4483" s="3">
        <v>41884</v>
      </c>
      <c r="F4483" s="15">
        <f t="shared" ref="F4483:F4546" si="140">YEAR(E4483)</f>
        <v>2014</v>
      </c>
      <c r="G4483" s="3">
        <f t="shared" ref="G4483:G4546" si="141">EOMONTH(E4483,0)</f>
        <v>41912</v>
      </c>
      <c r="H4483" t="s">
        <v>142</v>
      </c>
      <c r="I4483" t="s">
        <v>175</v>
      </c>
      <c r="J4483" t="b">
        <v>0</v>
      </c>
      <c r="K4483" t="s">
        <v>169</v>
      </c>
      <c r="L4483">
        <v>96128</v>
      </c>
      <c r="M4483">
        <v>1374</v>
      </c>
      <c r="N4483">
        <v>190678</v>
      </c>
      <c r="S4483" t="s">
        <v>167</v>
      </c>
      <c r="W4483">
        <v>9</v>
      </c>
      <c r="X4483">
        <v>14</v>
      </c>
      <c r="Y4483">
        <v>4</v>
      </c>
      <c r="Z4483">
        <v>1099394</v>
      </c>
      <c r="AA4483" t="s">
        <v>146</v>
      </c>
      <c r="AB4483">
        <v>110</v>
      </c>
      <c r="AC4483" t="s">
        <v>10</v>
      </c>
      <c r="AD4483" t="s">
        <v>10</v>
      </c>
      <c r="AE4483">
        <v>968</v>
      </c>
    </row>
    <row r="4484" spans="1:31" x14ac:dyDescent="0.25">
      <c r="A4484">
        <v>345</v>
      </c>
      <c r="B4484">
        <v>345</v>
      </c>
      <c r="C4484">
        <v>1130</v>
      </c>
      <c r="D4484">
        <v>185.25</v>
      </c>
      <c r="E4484" s="3">
        <v>41884</v>
      </c>
      <c r="F4484" s="15">
        <f t="shared" si="140"/>
        <v>2014</v>
      </c>
      <c r="G4484" s="3">
        <f t="shared" si="141"/>
        <v>41912</v>
      </c>
      <c r="H4484" t="s">
        <v>142</v>
      </c>
      <c r="I4484" t="s">
        <v>225</v>
      </c>
      <c r="J4484" t="b">
        <v>0</v>
      </c>
      <c r="K4484" t="s">
        <v>169</v>
      </c>
      <c r="L4484">
        <v>96127</v>
      </c>
      <c r="M4484">
        <v>1374</v>
      </c>
      <c r="N4484">
        <v>190678</v>
      </c>
      <c r="S4484" t="s">
        <v>167</v>
      </c>
      <c r="W4484">
        <v>9</v>
      </c>
      <c r="X4484">
        <v>14</v>
      </c>
      <c r="Y4484">
        <v>5</v>
      </c>
      <c r="Z4484">
        <v>1099936</v>
      </c>
      <c r="AA4484" t="s">
        <v>146</v>
      </c>
      <c r="AB4484">
        <v>110</v>
      </c>
      <c r="AC4484" t="s">
        <v>10</v>
      </c>
      <c r="AD4484" t="s">
        <v>10</v>
      </c>
      <c r="AE4484">
        <v>971</v>
      </c>
    </row>
    <row r="4485" spans="1:31" x14ac:dyDescent="0.25">
      <c r="A4485">
        <v>345</v>
      </c>
      <c r="B4485">
        <v>345</v>
      </c>
      <c r="C4485">
        <v>1130</v>
      </c>
      <c r="D4485">
        <v>111.15</v>
      </c>
      <c r="E4485" s="3">
        <v>41884</v>
      </c>
      <c r="F4485" s="15">
        <f t="shared" si="140"/>
        <v>2014</v>
      </c>
      <c r="G4485" s="3">
        <f t="shared" si="141"/>
        <v>41912</v>
      </c>
      <c r="H4485" t="s">
        <v>142</v>
      </c>
      <c r="I4485" t="s">
        <v>225</v>
      </c>
      <c r="J4485" t="b">
        <v>0</v>
      </c>
      <c r="K4485" t="s">
        <v>169</v>
      </c>
      <c r="L4485">
        <v>96127</v>
      </c>
      <c r="M4485">
        <v>1374</v>
      </c>
      <c r="N4485">
        <v>190678</v>
      </c>
      <c r="S4485" t="s">
        <v>167</v>
      </c>
      <c r="W4485">
        <v>9</v>
      </c>
      <c r="X4485">
        <v>14</v>
      </c>
      <c r="Y4485">
        <v>3</v>
      </c>
      <c r="Z4485">
        <v>1099936</v>
      </c>
      <c r="AA4485" t="s">
        <v>146</v>
      </c>
      <c r="AB4485">
        <v>110</v>
      </c>
      <c r="AC4485" t="s">
        <v>10</v>
      </c>
      <c r="AD4485" t="s">
        <v>10</v>
      </c>
      <c r="AE4485">
        <v>972</v>
      </c>
    </row>
    <row r="4486" spans="1:31" x14ac:dyDescent="0.25">
      <c r="A4486">
        <v>345</v>
      </c>
      <c r="B4486">
        <v>345</v>
      </c>
      <c r="C4486">
        <v>1130</v>
      </c>
      <c r="D4486">
        <v>296.39999999999998</v>
      </c>
      <c r="E4486" s="3">
        <v>41884</v>
      </c>
      <c r="F4486" s="15">
        <f t="shared" si="140"/>
        <v>2014</v>
      </c>
      <c r="G4486" s="3">
        <f t="shared" si="141"/>
        <v>41912</v>
      </c>
      <c r="H4486" t="s">
        <v>142</v>
      </c>
      <c r="I4486" t="s">
        <v>225</v>
      </c>
      <c r="J4486" t="b">
        <v>0</v>
      </c>
      <c r="K4486" t="s">
        <v>169</v>
      </c>
      <c r="L4486">
        <v>96127</v>
      </c>
      <c r="M4486">
        <v>1374</v>
      </c>
      <c r="N4486">
        <v>190678</v>
      </c>
      <c r="S4486" t="s">
        <v>167</v>
      </c>
      <c r="W4486">
        <v>9</v>
      </c>
      <c r="X4486">
        <v>14</v>
      </c>
      <c r="Y4486">
        <v>8</v>
      </c>
      <c r="Z4486">
        <v>1099936</v>
      </c>
      <c r="AA4486" t="s">
        <v>146</v>
      </c>
      <c r="AB4486">
        <v>110</v>
      </c>
      <c r="AC4486" t="s">
        <v>10</v>
      </c>
      <c r="AD4486" t="s">
        <v>10</v>
      </c>
      <c r="AE4486">
        <v>973</v>
      </c>
    </row>
    <row r="4487" spans="1:31" x14ac:dyDescent="0.25">
      <c r="A4487">
        <v>345</v>
      </c>
      <c r="B4487">
        <v>345</v>
      </c>
      <c r="C4487">
        <v>1130</v>
      </c>
      <c r="D4487">
        <v>111.15</v>
      </c>
      <c r="E4487" s="3">
        <v>41884</v>
      </c>
      <c r="F4487" s="15">
        <f t="shared" si="140"/>
        <v>2014</v>
      </c>
      <c r="G4487" s="3">
        <f t="shared" si="141"/>
        <v>41912</v>
      </c>
      <c r="H4487" t="s">
        <v>142</v>
      </c>
      <c r="I4487" t="s">
        <v>1298</v>
      </c>
      <c r="J4487" t="b">
        <v>0</v>
      </c>
      <c r="K4487" t="s">
        <v>1788</v>
      </c>
      <c r="L4487">
        <v>96128</v>
      </c>
      <c r="M4487">
        <v>1374</v>
      </c>
      <c r="N4487">
        <v>190678</v>
      </c>
      <c r="S4487" t="s">
        <v>167</v>
      </c>
      <c r="W4487">
        <v>9</v>
      </c>
      <c r="X4487">
        <v>14</v>
      </c>
      <c r="Y4487">
        <v>3</v>
      </c>
      <c r="Z4487">
        <v>1099689</v>
      </c>
      <c r="AA4487" t="s">
        <v>146</v>
      </c>
      <c r="AB4487">
        <v>110</v>
      </c>
      <c r="AC4487" t="s">
        <v>10</v>
      </c>
      <c r="AD4487" t="s">
        <v>10</v>
      </c>
      <c r="AE4487">
        <v>974</v>
      </c>
    </row>
    <row r="4488" spans="1:31" x14ac:dyDescent="0.25">
      <c r="A4488">
        <v>345</v>
      </c>
      <c r="B4488">
        <v>345</v>
      </c>
      <c r="C4488">
        <v>1130</v>
      </c>
      <c r="D4488">
        <v>74.099999999999994</v>
      </c>
      <c r="E4488" s="3">
        <v>41884</v>
      </c>
      <c r="F4488" s="15">
        <f t="shared" si="140"/>
        <v>2014</v>
      </c>
      <c r="G4488" s="3">
        <f t="shared" si="141"/>
        <v>41912</v>
      </c>
      <c r="H4488" t="s">
        <v>142</v>
      </c>
      <c r="I4488" t="s">
        <v>1298</v>
      </c>
      <c r="J4488" t="b">
        <v>0</v>
      </c>
      <c r="K4488" t="s">
        <v>1788</v>
      </c>
      <c r="L4488">
        <v>96128</v>
      </c>
      <c r="M4488">
        <v>1374</v>
      </c>
      <c r="N4488">
        <v>190678</v>
      </c>
      <c r="S4488" t="s">
        <v>167</v>
      </c>
      <c r="W4488">
        <v>9</v>
      </c>
      <c r="X4488">
        <v>14</v>
      </c>
      <c r="Y4488">
        <v>2</v>
      </c>
      <c r="Z4488">
        <v>1099689</v>
      </c>
      <c r="AA4488" t="s">
        <v>146</v>
      </c>
      <c r="AB4488">
        <v>110</v>
      </c>
      <c r="AC4488" t="s">
        <v>10</v>
      </c>
      <c r="AD4488" t="s">
        <v>10</v>
      </c>
      <c r="AE4488">
        <v>975</v>
      </c>
    </row>
    <row r="4489" spans="1:31" x14ac:dyDescent="0.25">
      <c r="A4489">
        <v>345</v>
      </c>
      <c r="B4489">
        <v>345</v>
      </c>
      <c r="C4489">
        <v>1130</v>
      </c>
      <c r="D4489">
        <v>222.3</v>
      </c>
      <c r="E4489" s="3">
        <v>41884</v>
      </c>
      <c r="F4489" s="15">
        <f t="shared" si="140"/>
        <v>2014</v>
      </c>
      <c r="G4489" s="3">
        <f t="shared" si="141"/>
        <v>41912</v>
      </c>
      <c r="H4489" t="s">
        <v>142</v>
      </c>
      <c r="I4489" t="s">
        <v>171</v>
      </c>
      <c r="J4489" t="b">
        <v>0</v>
      </c>
      <c r="K4489" t="s">
        <v>169</v>
      </c>
      <c r="L4489">
        <v>96128</v>
      </c>
      <c r="M4489">
        <v>1374</v>
      </c>
      <c r="N4489">
        <v>190678</v>
      </c>
      <c r="S4489" t="s">
        <v>167</v>
      </c>
      <c r="W4489">
        <v>9</v>
      </c>
      <c r="X4489">
        <v>14</v>
      </c>
      <c r="Y4489">
        <v>6</v>
      </c>
      <c r="Z4489">
        <v>1098824</v>
      </c>
      <c r="AA4489" t="s">
        <v>146</v>
      </c>
      <c r="AB4489">
        <v>110</v>
      </c>
      <c r="AC4489" t="s">
        <v>10</v>
      </c>
      <c r="AD4489" t="s">
        <v>10</v>
      </c>
      <c r="AE4489">
        <v>983</v>
      </c>
    </row>
    <row r="4490" spans="1:31" x14ac:dyDescent="0.25">
      <c r="A4490">
        <v>345</v>
      </c>
      <c r="B4490">
        <v>345</v>
      </c>
      <c r="C4490">
        <v>1130</v>
      </c>
      <c r="D4490">
        <v>148.19999999999999</v>
      </c>
      <c r="E4490" s="3">
        <v>41897</v>
      </c>
      <c r="F4490" s="15">
        <f t="shared" si="140"/>
        <v>2014</v>
      </c>
      <c r="G4490" s="3">
        <f t="shared" si="141"/>
        <v>41912</v>
      </c>
      <c r="H4490" t="s">
        <v>142</v>
      </c>
      <c r="I4490" t="s">
        <v>168</v>
      </c>
      <c r="J4490" t="b">
        <v>0</v>
      </c>
      <c r="K4490" t="s">
        <v>169</v>
      </c>
      <c r="L4490">
        <v>96127</v>
      </c>
      <c r="M4490">
        <v>1377</v>
      </c>
      <c r="N4490">
        <v>190711</v>
      </c>
      <c r="S4490" t="s">
        <v>167</v>
      </c>
      <c r="W4490">
        <v>9</v>
      </c>
      <c r="X4490">
        <v>14</v>
      </c>
      <c r="Y4490">
        <v>4</v>
      </c>
      <c r="Z4490">
        <v>1099720</v>
      </c>
      <c r="AA4490" t="s">
        <v>146</v>
      </c>
      <c r="AB4490">
        <v>110</v>
      </c>
      <c r="AC4490" t="s">
        <v>10</v>
      </c>
      <c r="AD4490" t="s">
        <v>10</v>
      </c>
      <c r="AE4490">
        <v>832</v>
      </c>
    </row>
    <row r="4491" spans="1:31" x14ac:dyDescent="0.25">
      <c r="A4491">
        <v>345</v>
      </c>
      <c r="B4491">
        <v>345</v>
      </c>
      <c r="C4491">
        <v>1130</v>
      </c>
      <c r="D4491">
        <v>148.19999999999999</v>
      </c>
      <c r="E4491" s="3">
        <v>41897</v>
      </c>
      <c r="F4491" s="15">
        <f t="shared" si="140"/>
        <v>2014</v>
      </c>
      <c r="G4491" s="3">
        <f t="shared" si="141"/>
        <v>41912</v>
      </c>
      <c r="H4491" t="s">
        <v>142</v>
      </c>
      <c r="I4491" t="s">
        <v>168</v>
      </c>
      <c r="J4491" t="b">
        <v>0</v>
      </c>
      <c r="K4491" t="s">
        <v>169</v>
      </c>
      <c r="L4491">
        <v>96128</v>
      </c>
      <c r="M4491">
        <v>1377</v>
      </c>
      <c r="N4491">
        <v>190711</v>
      </c>
      <c r="S4491" t="s">
        <v>167</v>
      </c>
      <c r="W4491">
        <v>9</v>
      </c>
      <c r="X4491">
        <v>14</v>
      </c>
      <c r="Y4491">
        <v>4</v>
      </c>
      <c r="Z4491">
        <v>1099720</v>
      </c>
      <c r="AA4491" t="s">
        <v>146</v>
      </c>
      <c r="AB4491">
        <v>110</v>
      </c>
      <c r="AC4491" t="s">
        <v>10</v>
      </c>
      <c r="AD4491" t="s">
        <v>10</v>
      </c>
      <c r="AE4491">
        <v>833</v>
      </c>
    </row>
    <row r="4492" spans="1:31" x14ac:dyDescent="0.25">
      <c r="A4492">
        <v>345</v>
      </c>
      <c r="B4492">
        <v>345</v>
      </c>
      <c r="C4492">
        <v>1130</v>
      </c>
      <c r="D4492">
        <v>74.099999999999994</v>
      </c>
      <c r="E4492" s="3">
        <v>41897</v>
      </c>
      <c r="F4492" s="15">
        <f t="shared" si="140"/>
        <v>2014</v>
      </c>
      <c r="G4492" s="3">
        <f t="shared" si="141"/>
        <v>41912</v>
      </c>
      <c r="H4492" t="s">
        <v>142</v>
      </c>
      <c r="I4492" t="s">
        <v>168</v>
      </c>
      <c r="J4492" t="b">
        <v>0</v>
      </c>
      <c r="K4492" t="s">
        <v>169</v>
      </c>
      <c r="L4492">
        <v>96127</v>
      </c>
      <c r="M4492">
        <v>1377</v>
      </c>
      <c r="N4492">
        <v>190711</v>
      </c>
      <c r="S4492" t="s">
        <v>167</v>
      </c>
      <c r="W4492">
        <v>9</v>
      </c>
      <c r="X4492">
        <v>14</v>
      </c>
      <c r="Y4492">
        <v>2</v>
      </c>
      <c r="Z4492">
        <v>1099720</v>
      </c>
      <c r="AA4492" t="s">
        <v>146</v>
      </c>
      <c r="AB4492">
        <v>110</v>
      </c>
      <c r="AC4492" t="s">
        <v>10</v>
      </c>
      <c r="AD4492" t="s">
        <v>10</v>
      </c>
      <c r="AE4492">
        <v>836</v>
      </c>
    </row>
    <row r="4493" spans="1:31" x14ac:dyDescent="0.25">
      <c r="A4493">
        <v>345</v>
      </c>
      <c r="B4493">
        <v>345</v>
      </c>
      <c r="C4493">
        <v>1130</v>
      </c>
      <c r="D4493">
        <v>111.15</v>
      </c>
      <c r="E4493" s="3">
        <v>41897</v>
      </c>
      <c r="F4493" s="15">
        <f t="shared" si="140"/>
        <v>2014</v>
      </c>
      <c r="G4493" s="3">
        <f t="shared" si="141"/>
        <v>41912</v>
      </c>
      <c r="H4493" t="s">
        <v>142</v>
      </c>
      <c r="I4493" t="s">
        <v>168</v>
      </c>
      <c r="J4493" t="b">
        <v>0</v>
      </c>
      <c r="K4493" t="s">
        <v>169</v>
      </c>
      <c r="L4493">
        <v>96127</v>
      </c>
      <c r="M4493">
        <v>1377</v>
      </c>
      <c r="N4493">
        <v>190711</v>
      </c>
      <c r="S4493" t="s">
        <v>167</v>
      </c>
      <c r="W4493">
        <v>9</v>
      </c>
      <c r="X4493">
        <v>14</v>
      </c>
      <c r="Y4493">
        <v>3</v>
      </c>
      <c r="Z4493">
        <v>1099720</v>
      </c>
      <c r="AA4493" t="s">
        <v>146</v>
      </c>
      <c r="AB4493">
        <v>110</v>
      </c>
      <c r="AC4493" t="s">
        <v>10</v>
      </c>
      <c r="AD4493" t="s">
        <v>10</v>
      </c>
      <c r="AE4493">
        <v>844</v>
      </c>
    </row>
    <row r="4494" spans="1:31" x14ac:dyDescent="0.25">
      <c r="A4494">
        <v>345</v>
      </c>
      <c r="B4494">
        <v>345</v>
      </c>
      <c r="C4494">
        <v>1130</v>
      </c>
      <c r="D4494">
        <v>222.3</v>
      </c>
      <c r="E4494" s="3">
        <v>41897</v>
      </c>
      <c r="F4494" s="15">
        <f t="shared" si="140"/>
        <v>2014</v>
      </c>
      <c r="G4494" s="3">
        <f t="shared" si="141"/>
        <v>41912</v>
      </c>
      <c r="H4494" t="s">
        <v>142</v>
      </c>
      <c r="I4494" t="s">
        <v>168</v>
      </c>
      <c r="J4494" t="b">
        <v>0</v>
      </c>
      <c r="K4494" t="s">
        <v>169</v>
      </c>
      <c r="L4494">
        <v>96127</v>
      </c>
      <c r="M4494">
        <v>1377</v>
      </c>
      <c r="N4494">
        <v>190711</v>
      </c>
      <c r="S4494" t="s">
        <v>167</v>
      </c>
      <c r="W4494">
        <v>9</v>
      </c>
      <c r="X4494">
        <v>14</v>
      </c>
      <c r="Y4494">
        <v>6</v>
      </c>
      <c r="Z4494">
        <v>1099720</v>
      </c>
      <c r="AA4494" t="s">
        <v>146</v>
      </c>
      <c r="AB4494">
        <v>110</v>
      </c>
      <c r="AC4494" t="s">
        <v>10</v>
      </c>
      <c r="AD4494" t="s">
        <v>10</v>
      </c>
      <c r="AE4494">
        <v>845</v>
      </c>
    </row>
    <row r="4495" spans="1:31" x14ac:dyDescent="0.25">
      <c r="A4495">
        <v>345</v>
      </c>
      <c r="B4495">
        <v>345</v>
      </c>
      <c r="C4495">
        <v>1130</v>
      </c>
      <c r="D4495">
        <v>74.099999999999994</v>
      </c>
      <c r="E4495" s="3">
        <v>41897</v>
      </c>
      <c r="F4495" s="15">
        <f t="shared" si="140"/>
        <v>2014</v>
      </c>
      <c r="G4495" s="3">
        <f t="shared" si="141"/>
        <v>41912</v>
      </c>
      <c r="H4495" t="s">
        <v>142</v>
      </c>
      <c r="I4495" t="s">
        <v>168</v>
      </c>
      <c r="J4495" t="b">
        <v>0</v>
      </c>
      <c r="K4495" t="s">
        <v>169</v>
      </c>
      <c r="L4495">
        <v>96128</v>
      </c>
      <c r="M4495">
        <v>1377</v>
      </c>
      <c r="N4495">
        <v>190711</v>
      </c>
      <c r="S4495" t="s">
        <v>167</v>
      </c>
      <c r="W4495">
        <v>9</v>
      </c>
      <c r="X4495">
        <v>14</v>
      </c>
      <c r="Y4495">
        <v>2</v>
      </c>
      <c r="Z4495">
        <v>1099720</v>
      </c>
      <c r="AA4495" t="s">
        <v>146</v>
      </c>
      <c r="AB4495">
        <v>110</v>
      </c>
      <c r="AC4495" t="s">
        <v>10</v>
      </c>
      <c r="AD4495" t="s">
        <v>10</v>
      </c>
      <c r="AE4495">
        <v>846</v>
      </c>
    </row>
    <row r="4496" spans="1:31" x14ac:dyDescent="0.25">
      <c r="A4496">
        <v>345</v>
      </c>
      <c r="B4496">
        <v>345</v>
      </c>
      <c r="C4496">
        <v>1130</v>
      </c>
      <c r="D4496">
        <v>185.25</v>
      </c>
      <c r="E4496" s="3">
        <v>41898</v>
      </c>
      <c r="F4496" s="15">
        <f t="shared" si="140"/>
        <v>2014</v>
      </c>
      <c r="G4496" s="3">
        <f t="shared" si="141"/>
        <v>41912</v>
      </c>
      <c r="H4496" t="s">
        <v>142</v>
      </c>
      <c r="I4496" t="s">
        <v>358</v>
      </c>
      <c r="J4496" t="b">
        <v>0</v>
      </c>
      <c r="K4496" t="s">
        <v>169</v>
      </c>
      <c r="L4496">
        <v>96127</v>
      </c>
      <c r="M4496">
        <v>1380</v>
      </c>
      <c r="N4496">
        <v>191225</v>
      </c>
      <c r="S4496" t="s">
        <v>167</v>
      </c>
      <c r="W4496">
        <v>9</v>
      </c>
      <c r="X4496">
        <v>14</v>
      </c>
      <c r="Y4496">
        <v>5</v>
      </c>
      <c r="Z4496">
        <v>1098828</v>
      </c>
      <c r="AA4496" t="s">
        <v>146</v>
      </c>
      <c r="AB4496">
        <v>110</v>
      </c>
      <c r="AC4496" t="s">
        <v>10</v>
      </c>
      <c r="AD4496" t="s">
        <v>10</v>
      </c>
      <c r="AE4496">
        <v>1046</v>
      </c>
    </row>
    <row r="4497" spans="1:31" x14ac:dyDescent="0.25">
      <c r="A4497">
        <v>345</v>
      </c>
      <c r="B4497">
        <v>345</v>
      </c>
      <c r="C4497">
        <v>1130</v>
      </c>
      <c r="D4497">
        <v>296.39999999999998</v>
      </c>
      <c r="E4497" s="3">
        <v>41898</v>
      </c>
      <c r="F4497" s="15">
        <f t="shared" si="140"/>
        <v>2014</v>
      </c>
      <c r="G4497" s="3">
        <f t="shared" si="141"/>
        <v>41912</v>
      </c>
      <c r="H4497" t="s">
        <v>142</v>
      </c>
      <c r="I4497" t="s">
        <v>358</v>
      </c>
      <c r="J4497" t="b">
        <v>0</v>
      </c>
      <c r="K4497" t="s">
        <v>169</v>
      </c>
      <c r="L4497">
        <v>96127</v>
      </c>
      <c r="M4497">
        <v>1380</v>
      </c>
      <c r="N4497">
        <v>191225</v>
      </c>
      <c r="S4497" t="s">
        <v>167</v>
      </c>
      <c r="W4497">
        <v>9</v>
      </c>
      <c r="X4497">
        <v>14</v>
      </c>
      <c r="Y4497">
        <v>8</v>
      </c>
      <c r="Z4497">
        <v>1098828</v>
      </c>
      <c r="AA4497" t="s">
        <v>146</v>
      </c>
      <c r="AB4497">
        <v>110</v>
      </c>
      <c r="AC4497" t="s">
        <v>10</v>
      </c>
      <c r="AD4497" t="s">
        <v>10</v>
      </c>
      <c r="AE4497">
        <v>1047</v>
      </c>
    </row>
    <row r="4498" spans="1:31" x14ac:dyDescent="0.25">
      <c r="A4498">
        <v>345</v>
      </c>
      <c r="B4498">
        <v>345</v>
      </c>
      <c r="C4498">
        <v>1130</v>
      </c>
      <c r="D4498">
        <v>296.39999999999998</v>
      </c>
      <c r="E4498" s="3">
        <v>41898</v>
      </c>
      <c r="F4498" s="15">
        <f t="shared" si="140"/>
        <v>2014</v>
      </c>
      <c r="G4498" s="3">
        <f t="shared" si="141"/>
        <v>41912</v>
      </c>
      <c r="H4498" t="s">
        <v>142</v>
      </c>
      <c r="I4498" t="s">
        <v>358</v>
      </c>
      <c r="J4498" t="b">
        <v>0</v>
      </c>
      <c r="K4498" t="s">
        <v>169</v>
      </c>
      <c r="L4498">
        <v>96127</v>
      </c>
      <c r="M4498">
        <v>1380</v>
      </c>
      <c r="N4498">
        <v>191225</v>
      </c>
      <c r="S4498" t="s">
        <v>167</v>
      </c>
      <c r="W4498">
        <v>9</v>
      </c>
      <c r="X4498">
        <v>14</v>
      </c>
      <c r="Y4498">
        <v>8</v>
      </c>
      <c r="Z4498">
        <v>1098828</v>
      </c>
      <c r="AA4498" t="s">
        <v>146</v>
      </c>
      <c r="AB4498">
        <v>110</v>
      </c>
      <c r="AC4498" t="s">
        <v>10</v>
      </c>
      <c r="AD4498" t="s">
        <v>10</v>
      </c>
      <c r="AE4498">
        <v>1048</v>
      </c>
    </row>
    <row r="4499" spans="1:31" x14ac:dyDescent="0.25">
      <c r="A4499">
        <v>345</v>
      </c>
      <c r="B4499">
        <v>345</v>
      </c>
      <c r="C4499">
        <v>1130</v>
      </c>
      <c r="D4499">
        <v>296.39999999999998</v>
      </c>
      <c r="E4499" s="3">
        <v>41898</v>
      </c>
      <c r="F4499" s="15">
        <f t="shared" si="140"/>
        <v>2014</v>
      </c>
      <c r="G4499" s="3">
        <f t="shared" si="141"/>
        <v>41912</v>
      </c>
      <c r="H4499" t="s">
        <v>142</v>
      </c>
      <c r="I4499" t="s">
        <v>171</v>
      </c>
      <c r="J4499" t="b">
        <v>0</v>
      </c>
      <c r="K4499" t="s">
        <v>169</v>
      </c>
      <c r="L4499">
        <v>96128</v>
      </c>
      <c r="M4499">
        <v>1380</v>
      </c>
      <c r="N4499">
        <v>191225</v>
      </c>
      <c r="S4499" t="s">
        <v>167</v>
      </c>
      <c r="W4499">
        <v>9</v>
      </c>
      <c r="X4499">
        <v>14</v>
      </c>
      <c r="Y4499">
        <v>8</v>
      </c>
      <c r="Z4499">
        <v>1098824</v>
      </c>
      <c r="AA4499" t="s">
        <v>146</v>
      </c>
      <c r="AB4499">
        <v>110</v>
      </c>
      <c r="AC4499" t="s">
        <v>10</v>
      </c>
      <c r="AD4499" t="s">
        <v>10</v>
      </c>
      <c r="AE4499">
        <v>1049</v>
      </c>
    </row>
    <row r="4500" spans="1:31" x14ac:dyDescent="0.25">
      <c r="A4500">
        <v>345</v>
      </c>
      <c r="B4500">
        <v>345</v>
      </c>
      <c r="C4500">
        <v>1130</v>
      </c>
      <c r="D4500">
        <v>222.3</v>
      </c>
      <c r="E4500" s="3">
        <v>41898</v>
      </c>
      <c r="F4500" s="15">
        <f t="shared" si="140"/>
        <v>2014</v>
      </c>
      <c r="G4500" s="3">
        <f t="shared" si="141"/>
        <v>41912</v>
      </c>
      <c r="H4500" t="s">
        <v>142</v>
      </c>
      <c r="I4500" t="s">
        <v>171</v>
      </c>
      <c r="J4500" t="b">
        <v>0</v>
      </c>
      <c r="K4500" t="s">
        <v>169</v>
      </c>
      <c r="L4500">
        <v>96128</v>
      </c>
      <c r="M4500">
        <v>1380</v>
      </c>
      <c r="N4500">
        <v>191225</v>
      </c>
      <c r="S4500" t="s">
        <v>167</v>
      </c>
      <c r="W4500">
        <v>9</v>
      </c>
      <c r="X4500">
        <v>14</v>
      </c>
      <c r="Y4500">
        <v>6</v>
      </c>
      <c r="Z4500">
        <v>1098824</v>
      </c>
      <c r="AA4500" t="s">
        <v>146</v>
      </c>
      <c r="AB4500">
        <v>110</v>
      </c>
      <c r="AC4500" t="s">
        <v>10</v>
      </c>
      <c r="AD4500" t="s">
        <v>10</v>
      </c>
      <c r="AE4500">
        <v>1050</v>
      </c>
    </row>
    <row r="4501" spans="1:31" x14ac:dyDescent="0.25">
      <c r="A4501">
        <v>345</v>
      </c>
      <c r="B4501">
        <v>345</v>
      </c>
      <c r="C4501">
        <v>1130</v>
      </c>
      <c r="D4501">
        <v>148.19999999999999</v>
      </c>
      <c r="E4501" s="3">
        <v>41898</v>
      </c>
      <c r="F4501" s="15">
        <f t="shared" si="140"/>
        <v>2014</v>
      </c>
      <c r="G4501" s="3">
        <f t="shared" si="141"/>
        <v>41912</v>
      </c>
      <c r="H4501" t="s">
        <v>142</v>
      </c>
      <c r="I4501" t="s">
        <v>171</v>
      </c>
      <c r="J4501" t="b">
        <v>0</v>
      </c>
      <c r="K4501" t="s">
        <v>169</v>
      </c>
      <c r="L4501">
        <v>96128</v>
      </c>
      <c r="M4501">
        <v>1380</v>
      </c>
      <c r="N4501">
        <v>191225</v>
      </c>
      <c r="S4501" t="s">
        <v>167</v>
      </c>
      <c r="W4501">
        <v>9</v>
      </c>
      <c r="X4501">
        <v>14</v>
      </c>
      <c r="Y4501">
        <v>4</v>
      </c>
      <c r="Z4501">
        <v>1098824</v>
      </c>
      <c r="AA4501" t="s">
        <v>146</v>
      </c>
      <c r="AB4501">
        <v>110</v>
      </c>
      <c r="AC4501" t="s">
        <v>10</v>
      </c>
      <c r="AD4501" t="s">
        <v>10</v>
      </c>
      <c r="AE4501">
        <v>1051</v>
      </c>
    </row>
    <row r="4502" spans="1:31" x14ac:dyDescent="0.25">
      <c r="A4502">
        <v>345</v>
      </c>
      <c r="B4502">
        <v>345</v>
      </c>
      <c r="C4502">
        <v>1130</v>
      </c>
      <c r="D4502">
        <v>148.19999999999999</v>
      </c>
      <c r="E4502" s="3">
        <v>41898</v>
      </c>
      <c r="F4502" s="15">
        <f t="shared" si="140"/>
        <v>2014</v>
      </c>
      <c r="G4502" s="3">
        <f t="shared" si="141"/>
        <v>41912</v>
      </c>
      <c r="H4502" t="s">
        <v>142</v>
      </c>
      <c r="I4502" t="s">
        <v>171</v>
      </c>
      <c r="J4502" t="b">
        <v>0</v>
      </c>
      <c r="K4502" t="s">
        <v>169</v>
      </c>
      <c r="L4502">
        <v>96128</v>
      </c>
      <c r="M4502">
        <v>1380</v>
      </c>
      <c r="N4502">
        <v>191225</v>
      </c>
      <c r="S4502" t="s">
        <v>167</v>
      </c>
      <c r="W4502">
        <v>9</v>
      </c>
      <c r="X4502">
        <v>14</v>
      </c>
      <c r="Y4502">
        <v>4</v>
      </c>
      <c r="Z4502">
        <v>1098824</v>
      </c>
      <c r="AA4502" t="s">
        <v>146</v>
      </c>
      <c r="AB4502">
        <v>110</v>
      </c>
      <c r="AC4502" t="s">
        <v>10</v>
      </c>
      <c r="AD4502" t="s">
        <v>10</v>
      </c>
      <c r="AE4502">
        <v>1052</v>
      </c>
    </row>
    <row r="4503" spans="1:31" x14ac:dyDescent="0.25">
      <c r="A4503">
        <v>345</v>
      </c>
      <c r="B4503">
        <v>345</v>
      </c>
      <c r="C4503">
        <v>1130</v>
      </c>
      <c r="D4503">
        <v>74.099999999999994</v>
      </c>
      <c r="E4503" s="3">
        <v>41898</v>
      </c>
      <c r="F4503" s="15">
        <f t="shared" si="140"/>
        <v>2014</v>
      </c>
      <c r="G4503" s="3">
        <f t="shared" si="141"/>
        <v>41912</v>
      </c>
      <c r="H4503" t="s">
        <v>142</v>
      </c>
      <c r="I4503" t="s">
        <v>171</v>
      </c>
      <c r="J4503" t="b">
        <v>0</v>
      </c>
      <c r="K4503" t="s">
        <v>169</v>
      </c>
      <c r="L4503">
        <v>96128</v>
      </c>
      <c r="M4503">
        <v>1380</v>
      </c>
      <c r="N4503">
        <v>191225</v>
      </c>
      <c r="S4503" t="s">
        <v>167</v>
      </c>
      <c r="W4503">
        <v>9</v>
      </c>
      <c r="X4503">
        <v>14</v>
      </c>
      <c r="Y4503">
        <v>2</v>
      </c>
      <c r="Z4503">
        <v>1098824</v>
      </c>
      <c r="AA4503" t="s">
        <v>146</v>
      </c>
      <c r="AB4503">
        <v>110</v>
      </c>
      <c r="AC4503" t="s">
        <v>10</v>
      </c>
      <c r="AD4503" t="s">
        <v>10</v>
      </c>
      <c r="AE4503">
        <v>1053</v>
      </c>
    </row>
    <row r="4504" spans="1:31" x14ac:dyDescent="0.25">
      <c r="A4504">
        <v>345</v>
      </c>
      <c r="B4504">
        <v>345</v>
      </c>
      <c r="C4504">
        <v>1130</v>
      </c>
      <c r="D4504">
        <v>148.19999999999999</v>
      </c>
      <c r="E4504" s="3">
        <v>41898</v>
      </c>
      <c r="F4504" s="15">
        <f t="shared" si="140"/>
        <v>2014</v>
      </c>
      <c r="G4504" s="3">
        <f t="shared" si="141"/>
        <v>41912</v>
      </c>
      <c r="H4504" t="s">
        <v>142</v>
      </c>
      <c r="I4504" t="s">
        <v>171</v>
      </c>
      <c r="J4504" t="b">
        <v>0</v>
      </c>
      <c r="K4504" t="s">
        <v>169</v>
      </c>
      <c r="L4504">
        <v>96128</v>
      </c>
      <c r="M4504">
        <v>1380</v>
      </c>
      <c r="N4504">
        <v>191225</v>
      </c>
      <c r="S4504" t="s">
        <v>167</v>
      </c>
      <c r="W4504">
        <v>9</v>
      </c>
      <c r="X4504">
        <v>14</v>
      </c>
      <c r="Y4504">
        <v>4</v>
      </c>
      <c r="Z4504">
        <v>1098824</v>
      </c>
      <c r="AA4504" t="s">
        <v>146</v>
      </c>
      <c r="AB4504">
        <v>110</v>
      </c>
      <c r="AC4504" t="s">
        <v>10</v>
      </c>
      <c r="AD4504" t="s">
        <v>10</v>
      </c>
      <c r="AE4504">
        <v>1054</v>
      </c>
    </row>
    <row r="4505" spans="1:31" x14ac:dyDescent="0.25">
      <c r="A4505">
        <v>345</v>
      </c>
      <c r="B4505">
        <v>345</v>
      </c>
      <c r="C4505">
        <v>1130</v>
      </c>
      <c r="D4505">
        <v>148.19999999999999</v>
      </c>
      <c r="E4505" s="3">
        <v>41898</v>
      </c>
      <c r="F4505" s="15">
        <f t="shared" si="140"/>
        <v>2014</v>
      </c>
      <c r="G4505" s="3">
        <f t="shared" si="141"/>
        <v>41912</v>
      </c>
      <c r="H4505" t="s">
        <v>142</v>
      </c>
      <c r="I4505" t="s">
        <v>171</v>
      </c>
      <c r="J4505" t="b">
        <v>0</v>
      </c>
      <c r="K4505" t="s">
        <v>169</v>
      </c>
      <c r="L4505">
        <v>96128</v>
      </c>
      <c r="M4505">
        <v>1380</v>
      </c>
      <c r="N4505">
        <v>191225</v>
      </c>
      <c r="S4505" t="s">
        <v>167</v>
      </c>
      <c r="W4505">
        <v>9</v>
      </c>
      <c r="X4505">
        <v>14</v>
      </c>
      <c r="Y4505">
        <v>4</v>
      </c>
      <c r="Z4505">
        <v>1098824</v>
      </c>
      <c r="AA4505" t="s">
        <v>146</v>
      </c>
      <c r="AB4505">
        <v>110</v>
      </c>
      <c r="AC4505" t="s">
        <v>10</v>
      </c>
      <c r="AD4505" t="s">
        <v>10</v>
      </c>
      <c r="AE4505">
        <v>1055</v>
      </c>
    </row>
    <row r="4506" spans="1:31" x14ac:dyDescent="0.25">
      <c r="A4506">
        <v>345</v>
      </c>
      <c r="B4506">
        <v>345</v>
      </c>
      <c r="C4506">
        <v>1130</v>
      </c>
      <c r="D4506">
        <v>148.19999999999999</v>
      </c>
      <c r="E4506" s="3">
        <v>41898</v>
      </c>
      <c r="F4506" s="15">
        <f t="shared" si="140"/>
        <v>2014</v>
      </c>
      <c r="G4506" s="3">
        <f t="shared" si="141"/>
        <v>41912</v>
      </c>
      <c r="H4506" t="s">
        <v>142</v>
      </c>
      <c r="I4506" t="s">
        <v>171</v>
      </c>
      <c r="J4506" t="b">
        <v>0</v>
      </c>
      <c r="K4506" t="s">
        <v>169</v>
      </c>
      <c r="L4506">
        <v>96128</v>
      </c>
      <c r="M4506">
        <v>1380</v>
      </c>
      <c r="N4506">
        <v>191225</v>
      </c>
      <c r="S4506" t="s">
        <v>167</v>
      </c>
      <c r="W4506">
        <v>9</v>
      </c>
      <c r="X4506">
        <v>14</v>
      </c>
      <c r="Y4506">
        <v>4</v>
      </c>
      <c r="Z4506">
        <v>1098824</v>
      </c>
      <c r="AA4506" t="s">
        <v>146</v>
      </c>
      <c r="AB4506">
        <v>110</v>
      </c>
      <c r="AC4506" t="s">
        <v>10</v>
      </c>
      <c r="AD4506" t="s">
        <v>10</v>
      </c>
      <c r="AE4506">
        <v>1056</v>
      </c>
    </row>
    <row r="4507" spans="1:31" x14ac:dyDescent="0.25">
      <c r="A4507">
        <v>345</v>
      </c>
      <c r="B4507">
        <v>345</v>
      </c>
      <c r="C4507">
        <v>1130</v>
      </c>
      <c r="D4507">
        <v>148.19999999999999</v>
      </c>
      <c r="E4507" s="3">
        <v>41898</v>
      </c>
      <c r="F4507" s="15">
        <f t="shared" si="140"/>
        <v>2014</v>
      </c>
      <c r="G4507" s="3">
        <f t="shared" si="141"/>
        <v>41912</v>
      </c>
      <c r="H4507" t="s">
        <v>142</v>
      </c>
      <c r="I4507" t="s">
        <v>171</v>
      </c>
      <c r="J4507" t="b">
        <v>0</v>
      </c>
      <c r="K4507" t="s">
        <v>169</v>
      </c>
      <c r="L4507">
        <v>96128</v>
      </c>
      <c r="M4507">
        <v>1380</v>
      </c>
      <c r="N4507">
        <v>191225</v>
      </c>
      <c r="S4507" t="s">
        <v>167</v>
      </c>
      <c r="W4507">
        <v>9</v>
      </c>
      <c r="X4507">
        <v>14</v>
      </c>
      <c r="Y4507">
        <v>4</v>
      </c>
      <c r="Z4507">
        <v>1098824</v>
      </c>
      <c r="AA4507" t="s">
        <v>146</v>
      </c>
      <c r="AB4507">
        <v>110</v>
      </c>
      <c r="AC4507" t="s">
        <v>10</v>
      </c>
      <c r="AD4507" t="s">
        <v>10</v>
      </c>
      <c r="AE4507">
        <v>1057</v>
      </c>
    </row>
    <row r="4508" spans="1:31" x14ac:dyDescent="0.25">
      <c r="A4508">
        <v>345</v>
      </c>
      <c r="B4508">
        <v>345</v>
      </c>
      <c r="C4508">
        <v>1130</v>
      </c>
      <c r="D4508">
        <v>296.39999999999998</v>
      </c>
      <c r="E4508" s="3">
        <v>41898</v>
      </c>
      <c r="F4508" s="15">
        <f t="shared" si="140"/>
        <v>2014</v>
      </c>
      <c r="G4508" s="3">
        <f t="shared" si="141"/>
        <v>41912</v>
      </c>
      <c r="H4508" t="s">
        <v>142</v>
      </c>
      <c r="I4508" t="s">
        <v>175</v>
      </c>
      <c r="J4508" t="b">
        <v>0</v>
      </c>
      <c r="K4508" t="s">
        <v>169</v>
      </c>
      <c r="L4508">
        <v>96128</v>
      </c>
      <c r="M4508">
        <v>1380</v>
      </c>
      <c r="N4508">
        <v>191225</v>
      </c>
      <c r="S4508" t="s">
        <v>167</v>
      </c>
      <c r="W4508">
        <v>9</v>
      </c>
      <c r="X4508">
        <v>14</v>
      </c>
      <c r="Y4508">
        <v>8</v>
      </c>
      <c r="Z4508">
        <v>1099394</v>
      </c>
      <c r="AA4508" t="s">
        <v>146</v>
      </c>
      <c r="AB4508">
        <v>110</v>
      </c>
      <c r="AC4508" t="s">
        <v>10</v>
      </c>
      <c r="AD4508" t="s">
        <v>10</v>
      </c>
      <c r="AE4508">
        <v>1068</v>
      </c>
    </row>
    <row r="4509" spans="1:31" x14ac:dyDescent="0.25">
      <c r="A4509">
        <v>345</v>
      </c>
      <c r="B4509">
        <v>345</v>
      </c>
      <c r="C4509">
        <v>1130</v>
      </c>
      <c r="D4509">
        <v>148.19999999999999</v>
      </c>
      <c r="E4509" s="3">
        <v>41898</v>
      </c>
      <c r="F4509" s="15">
        <f t="shared" si="140"/>
        <v>2014</v>
      </c>
      <c r="G4509" s="3">
        <f t="shared" si="141"/>
        <v>41912</v>
      </c>
      <c r="H4509" t="s">
        <v>142</v>
      </c>
      <c r="I4509" t="s">
        <v>175</v>
      </c>
      <c r="J4509" t="b">
        <v>0</v>
      </c>
      <c r="K4509" t="s">
        <v>169</v>
      </c>
      <c r="L4509">
        <v>96128</v>
      </c>
      <c r="M4509">
        <v>1380</v>
      </c>
      <c r="N4509">
        <v>191225</v>
      </c>
      <c r="S4509" t="s">
        <v>167</v>
      </c>
      <c r="W4509">
        <v>9</v>
      </c>
      <c r="X4509">
        <v>14</v>
      </c>
      <c r="Y4509">
        <v>4</v>
      </c>
      <c r="Z4509">
        <v>1099394</v>
      </c>
      <c r="AA4509" t="s">
        <v>146</v>
      </c>
      <c r="AB4509">
        <v>110</v>
      </c>
      <c r="AC4509" t="s">
        <v>10</v>
      </c>
      <c r="AD4509" t="s">
        <v>10</v>
      </c>
      <c r="AE4509">
        <v>1069</v>
      </c>
    </row>
    <row r="4510" spans="1:31" x14ac:dyDescent="0.25">
      <c r="A4510">
        <v>345</v>
      </c>
      <c r="B4510">
        <v>345</v>
      </c>
      <c r="C4510">
        <v>1130</v>
      </c>
      <c r="D4510">
        <v>148.19999999999999</v>
      </c>
      <c r="E4510" s="3">
        <v>41898</v>
      </c>
      <c r="F4510" s="15">
        <f t="shared" si="140"/>
        <v>2014</v>
      </c>
      <c r="G4510" s="3">
        <f t="shared" si="141"/>
        <v>41912</v>
      </c>
      <c r="H4510" t="s">
        <v>142</v>
      </c>
      <c r="I4510" t="s">
        <v>175</v>
      </c>
      <c r="J4510" t="b">
        <v>0</v>
      </c>
      <c r="K4510" t="s">
        <v>169</v>
      </c>
      <c r="L4510">
        <v>96128</v>
      </c>
      <c r="M4510">
        <v>1380</v>
      </c>
      <c r="N4510">
        <v>191225</v>
      </c>
      <c r="S4510" t="s">
        <v>167</v>
      </c>
      <c r="W4510">
        <v>9</v>
      </c>
      <c r="X4510">
        <v>14</v>
      </c>
      <c r="Y4510">
        <v>4</v>
      </c>
      <c r="Z4510">
        <v>1099394</v>
      </c>
      <c r="AA4510" t="s">
        <v>146</v>
      </c>
      <c r="AB4510">
        <v>110</v>
      </c>
      <c r="AC4510" t="s">
        <v>10</v>
      </c>
      <c r="AD4510" t="s">
        <v>10</v>
      </c>
      <c r="AE4510">
        <v>1070</v>
      </c>
    </row>
    <row r="4511" spans="1:31" x14ac:dyDescent="0.25">
      <c r="A4511">
        <v>345</v>
      </c>
      <c r="B4511">
        <v>345</v>
      </c>
      <c r="C4511">
        <v>1130</v>
      </c>
      <c r="D4511">
        <v>148.19999999999999</v>
      </c>
      <c r="E4511" s="3">
        <v>41898</v>
      </c>
      <c r="F4511" s="15">
        <f t="shared" si="140"/>
        <v>2014</v>
      </c>
      <c r="G4511" s="3">
        <f t="shared" si="141"/>
        <v>41912</v>
      </c>
      <c r="H4511" t="s">
        <v>142</v>
      </c>
      <c r="I4511" t="s">
        <v>175</v>
      </c>
      <c r="J4511" t="b">
        <v>0</v>
      </c>
      <c r="K4511" t="s">
        <v>169</v>
      </c>
      <c r="L4511">
        <v>96128</v>
      </c>
      <c r="M4511">
        <v>1380</v>
      </c>
      <c r="N4511">
        <v>191225</v>
      </c>
      <c r="S4511" t="s">
        <v>167</v>
      </c>
      <c r="W4511">
        <v>9</v>
      </c>
      <c r="X4511">
        <v>14</v>
      </c>
      <c r="Y4511">
        <v>4</v>
      </c>
      <c r="Z4511">
        <v>1099394</v>
      </c>
      <c r="AA4511" t="s">
        <v>146</v>
      </c>
      <c r="AB4511">
        <v>110</v>
      </c>
      <c r="AC4511" t="s">
        <v>10</v>
      </c>
      <c r="AD4511" t="s">
        <v>10</v>
      </c>
      <c r="AE4511">
        <v>1071</v>
      </c>
    </row>
    <row r="4512" spans="1:31" x14ac:dyDescent="0.25">
      <c r="A4512">
        <v>345</v>
      </c>
      <c r="B4512">
        <v>345</v>
      </c>
      <c r="C4512">
        <v>1130</v>
      </c>
      <c r="D4512">
        <v>148.19999999999999</v>
      </c>
      <c r="E4512" s="3">
        <v>41898</v>
      </c>
      <c r="F4512" s="15">
        <f t="shared" si="140"/>
        <v>2014</v>
      </c>
      <c r="G4512" s="3">
        <f t="shared" si="141"/>
        <v>41912</v>
      </c>
      <c r="H4512" t="s">
        <v>142</v>
      </c>
      <c r="I4512" t="s">
        <v>175</v>
      </c>
      <c r="J4512" t="b">
        <v>0</v>
      </c>
      <c r="K4512" t="s">
        <v>169</v>
      </c>
      <c r="L4512">
        <v>96128</v>
      </c>
      <c r="M4512">
        <v>1380</v>
      </c>
      <c r="N4512">
        <v>191225</v>
      </c>
      <c r="S4512" t="s">
        <v>167</v>
      </c>
      <c r="W4512">
        <v>9</v>
      </c>
      <c r="X4512">
        <v>14</v>
      </c>
      <c r="Y4512">
        <v>4</v>
      </c>
      <c r="Z4512">
        <v>1099394</v>
      </c>
      <c r="AA4512" t="s">
        <v>146</v>
      </c>
      <c r="AB4512">
        <v>110</v>
      </c>
      <c r="AC4512" t="s">
        <v>10</v>
      </c>
      <c r="AD4512" t="s">
        <v>10</v>
      </c>
      <c r="AE4512">
        <v>1072</v>
      </c>
    </row>
    <row r="4513" spans="1:31" x14ac:dyDescent="0.25">
      <c r="A4513">
        <v>345</v>
      </c>
      <c r="B4513">
        <v>345</v>
      </c>
      <c r="C4513">
        <v>1130</v>
      </c>
      <c r="D4513">
        <v>185.25</v>
      </c>
      <c r="E4513" s="3">
        <v>41898</v>
      </c>
      <c r="F4513" s="15">
        <f t="shared" si="140"/>
        <v>2014</v>
      </c>
      <c r="G4513" s="3">
        <f t="shared" si="141"/>
        <v>41912</v>
      </c>
      <c r="H4513" t="s">
        <v>142</v>
      </c>
      <c r="I4513" t="s">
        <v>225</v>
      </c>
      <c r="J4513" t="b">
        <v>0</v>
      </c>
      <c r="K4513" t="s">
        <v>169</v>
      </c>
      <c r="L4513">
        <v>96127</v>
      </c>
      <c r="M4513">
        <v>1380</v>
      </c>
      <c r="N4513">
        <v>191225</v>
      </c>
      <c r="S4513" t="s">
        <v>167</v>
      </c>
      <c r="W4513">
        <v>9</v>
      </c>
      <c r="X4513">
        <v>14</v>
      </c>
      <c r="Y4513">
        <v>5</v>
      </c>
      <c r="Z4513">
        <v>1099936</v>
      </c>
      <c r="AA4513" t="s">
        <v>146</v>
      </c>
      <c r="AB4513">
        <v>110</v>
      </c>
      <c r="AC4513" t="s">
        <v>10</v>
      </c>
      <c r="AD4513" t="s">
        <v>10</v>
      </c>
      <c r="AE4513">
        <v>1077</v>
      </c>
    </row>
    <row r="4514" spans="1:31" x14ac:dyDescent="0.25">
      <c r="A4514">
        <v>345</v>
      </c>
      <c r="B4514">
        <v>345</v>
      </c>
      <c r="C4514">
        <v>1130</v>
      </c>
      <c r="D4514">
        <v>296.39999999999998</v>
      </c>
      <c r="E4514" s="3">
        <v>41898</v>
      </c>
      <c r="F4514" s="15">
        <f t="shared" si="140"/>
        <v>2014</v>
      </c>
      <c r="G4514" s="3">
        <f t="shared" si="141"/>
        <v>41912</v>
      </c>
      <c r="H4514" t="s">
        <v>142</v>
      </c>
      <c r="I4514" t="s">
        <v>225</v>
      </c>
      <c r="J4514" t="b">
        <v>0</v>
      </c>
      <c r="K4514" t="s">
        <v>169</v>
      </c>
      <c r="L4514">
        <v>96127</v>
      </c>
      <c r="M4514">
        <v>1380</v>
      </c>
      <c r="N4514">
        <v>191225</v>
      </c>
      <c r="S4514" t="s">
        <v>167</v>
      </c>
      <c r="W4514">
        <v>9</v>
      </c>
      <c r="X4514">
        <v>14</v>
      </c>
      <c r="Y4514">
        <v>8</v>
      </c>
      <c r="Z4514">
        <v>1099936</v>
      </c>
      <c r="AA4514" t="s">
        <v>146</v>
      </c>
      <c r="AB4514">
        <v>110</v>
      </c>
      <c r="AC4514" t="s">
        <v>10</v>
      </c>
      <c r="AD4514" t="s">
        <v>10</v>
      </c>
      <c r="AE4514">
        <v>1078</v>
      </c>
    </row>
    <row r="4515" spans="1:31" x14ac:dyDescent="0.25">
      <c r="A4515">
        <v>345</v>
      </c>
      <c r="B4515">
        <v>345</v>
      </c>
      <c r="C4515">
        <v>1130</v>
      </c>
      <c r="D4515">
        <v>296.39999999999998</v>
      </c>
      <c r="E4515" s="3">
        <v>41898</v>
      </c>
      <c r="F4515" s="15">
        <f t="shared" si="140"/>
        <v>2014</v>
      </c>
      <c r="G4515" s="3">
        <f t="shared" si="141"/>
        <v>41912</v>
      </c>
      <c r="H4515" t="s">
        <v>142</v>
      </c>
      <c r="I4515" t="s">
        <v>225</v>
      </c>
      <c r="J4515" t="b">
        <v>0</v>
      </c>
      <c r="K4515" t="s">
        <v>169</v>
      </c>
      <c r="L4515">
        <v>96127</v>
      </c>
      <c r="M4515">
        <v>1380</v>
      </c>
      <c r="N4515">
        <v>191225</v>
      </c>
      <c r="S4515" t="s">
        <v>167</v>
      </c>
      <c r="W4515">
        <v>9</v>
      </c>
      <c r="X4515">
        <v>14</v>
      </c>
      <c r="Y4515">
        <v>8</v>
      </c>
      <c r="Z4515">
        <v>1099936</v>
      </c>
      <c r="AA4515" t="s">
        <v>146</v>
      </c>
      <c r="AB4515">
        <v>110</v>
      </c>
      <c r="AC4515" t="s">
        <v>10</v>
      </c>
      <c r="AD4515" t="s">
        <v>10</v>
      </c>
      <c r="AE4515">
        <v>1079</v>
      </c>
    </row>
    <row r="4516" spans="1:31" x14ac:dyDescent="0.25">
      <c r="A4516">
        <v>345</v>
      </c>
      <c r="B4516">
        <v>345</v>
      </c>
      <c r="C4516">
        <v>1130</v>
      </c>
      <c r="D4516">
        <v>37.049999999999997</v>
      </c>
      <c r="E4516" s="3">
        <v>41898</v>
      </c>
      <c r="F4516" s="15">
        <f t="shared" si="140"/>
        <v>2014</v>
      </c>
      <c r="G4516" s="3">
        <f t="shared" si="141"/>
        <v>41912</v>
      </c>
      <c r="H4516" t="s">
        <v>142</v>
      </c>
      <c r="I4516" t="s">
        <v>172</v>
      </c>
      <c r="J4516" t="b">
        <v>0</v>
      </c>
      <c r="K4516" t="s">
        <v>1789</v>
      </c>
      <c r="L4516">
        <v>96128</v>
      </c>
      <c r="M4516">
        <v>1380</v>
      </c>
      <c r="N4516">
        <v>191225</v>
      </c>
      <c r="S4516" t="s">
        <v>167</v>
      </c>
      <c r="W4516">
        <v>9</v>
      </c>
      <c r="X4516">
        <v>14</v>
      </c>
      <c r="Y4516">
        <v>1</v>
      </c>
      <c r="Z4516">
        <v>1099579</v>
      </c>
      <c r="AA4516" t="s">
        <v>146</v>
      </c>
      <c r="AB4516">
        <v>110</v>
      </c>
      <c r="AC4516" t="s">
        <v>10</v>
      </c>
      <c r="AD4516" t="s">
        <v>10</v>
      </c>
      <c r="AE4516">
        <v>1080</v>
      </c>
    </row>
    <row r="4517" spans="1:31" x14ac:dyDescent="0.25">
      <c r="A4517">
        <v>345</v>
      </c>
      <c r="B4517">
        <v>345</v>
      </c>
      <c r="C4517">
        <v>1130</v>
      </c>
      <c r="D4517">
        <v>37.049999999999997</v>
      </c>
      <c r="E4517" s="3">
        <v>41898</v>
      </c>
      <c r="F4517" s="15">
        <f t="shared" si="140"/>
        <v>2014</v>
      </c>
      <c r="G4517" s="3">
        <f t="shared" si="141"/>
        <v>41912</v>
      </c>
      <c r="H4517" t="s">
        <v>142</v>
      </c>
      <c r="I4517" t="s">
        <v>172</v>
      </c>
      <c r="J4517" t="b">
        <v>0</v>
      </c>
      <c r="K4517" t="s">
        <v>1790</v>
      </c>
      <c r="L4517">
        <v>96128</v>
      </c>
      <c r="M4517">
        <v>1380</v>
      </c>
      <c r="N4517">
        <v>191225</v>
      </c>
      <c r="S4517" t="s">
        <v>167</v>
      </c>
      <c r="W4517">
        <v>9</v>
      </c>
      <c r="X4517">
        <v>14</v>
      </c>
      <c r="Y4517">
        <v>1</v>
      </c>
      <c r="Z4517">
        <v>1099579</v>
      </c>
      <c r="AA4517" t="s">
        <v>146</v>
      </c>
      <c r="AB4517">
        <v>110</v>
      </c>
      <c r="AC4517" t="s">
        <v>10</v>
      </c>
      <c r="AD4517" t="s">
        <v>10</v>
      </c>
      <c r="AE4517">
        <v>1081</v>
      </c>
    </row>
    <row r="4518" spans="1:31" x14ac:dyDescent="0.25">
      <c r="A4518">
        <v>345</v>
      </c>
      <c r="B4518">
        <v>345</v>
      </c>
      <c r="C4518">
        <v>1130</v>
      </c>
      <c r="D4518">
        <v>37.049999999999997</v>
      </c>
      <c r="E4518" s="3">
        <v>41898</v>
      </c>
      <c r="F4518" s="15">
        <f t="shared" si="140"/>
        <v>2014</v>
      </c>
      <c r="G4518" s="3">
        <f t="shared" si="141"/>
        <v>41912</v>
      </c>
      <c r="H4518" t="s">
        <v>142</v>
      </c>
      <c r="I4518" t="s">
        <v>172</v>
      </c>
      <c r="J4518" t="b">
        <v>0</v>
      </c>
      <c r="K4518" t="s">
        <v>1791</v>
      </c>
      <c r="L4518">
        <v>96128</v>
      </c>
      <c r="M4518">
        <v>1380</v>
      </c>
      <c r="N4518">
        <v>191225</v>
      </c>
      <c r="S4518" t="s">
        <v>167</v>
      </c>
      <c r="W4518">
        <v>9</v>
      </c>
      <c r="X4518">
        <v>14</v>
      </c>
      <c r="Y4518">
        <v>1</v>
      </c>
      <c r="Z4518">
        <v>1099579</v>
      </c>
      <c r="AA4518" t="s">
        <v>146</v>
      </c>
      <c r="AB4518">
        <v>110</v>
      </c>
      <c r="AC4518" t="s">
        <v>10</v>
      </c>
      <c r="AD4518" t="s">
        <v>10</v>
      </c>
      <c r="AE4518">
        <v>1082</v>
      </c>
    </row>
    <row r="4519" spans="1:31" x14ac:dyDescent="0.25">
      <c r="A4519">
        <v>345</v>
      </c>
      <c r="B4519">
        <v>345</v>
      </c>
      <c r="C4519">
        <v>1130</v>
      </c>
      <c r="D4519">
        <v>74.099999999999994</v>
      </c>
      <c r="E4519" s="3">
        <v>41898</v>
      </c>
      <c r="F4519" s="15">
        <f t="shared" si="140"/>
        <v>2014</v>
      </c>
      <c r="G4519" s="3">
        <f t="shared" si="141"/>
        <v>41912</v>
      </c>
      <c r="H4519" t="s">
        <v>142</v>
      </c>
      <c r="I4519" t="s">
        <v>1298</v>
      </c>
      <c r="J4519" t="b">
        <v>0</v>
      </c>
      <c r="K4519" t="s">
        <v>169</v>
      </c>
      <c r="L4519">
        <v>96128</v>
      </c>
      <c r="M4519">
        <v>1380</v>
      </c>
      <c r="N4519">
        <v>191225</v>
      </c>
      <c r="S4519" t="s">
        <v>167</v>
      </c>
      <c r="W4519">
        <v>9</v>
      </c>
      <c r="X4519">
        <v>14</v>
      </c>
      <c r="Y4519">
        <v>2</v>
      </c>
      <c r="Z4519">
        <v>1099689</v>
      </c>
      <c r="AA4519" t="s">
        <v>146</v>
      </c>
      <c r="AB4519">
        <v>110</v>
      </c>
      <c r="AC4519" t="s">
        <v>10</v>
      </c>
      <c r="AD4519" t="s">
        <v>10</v>
      </c>
      <c r="AE4519">
        <v>1083</v>
      </c>
    </row>
    <row r="4520" spans="1:31" x14ac:dyDescent="0.25">
      <c r="A4520">
        <v>345</v>
      </c>
      <c r="B4520">
        <v>345</v>
      </c>
      <c r="C4520">
        <v>1130</v>
      </c>
      <c r="D4520">
        <v>37.049999999999997</v>
      </c>
      <c r="E4520" s="3">
        <v>41898</v>
      </c>
      <c r="F4520" s="15">
        <f t="shared" si="140"/>
        <v>2014</v>
      </c>
      <c r="G4520" s="3">
        <f t="shared" si="141"/>
        <v>41912</v>
      </c>
      <c r="H4520" t="s">
        <v>142</v>
      </c>
      <c r="I4520" t="s">
        <v>1298</v>
      </c>
      <c r="J4520" t="b">
        <v>0</v>
      </c>
      <c r="K4520" t="s">
        <v>169</v>
      </c>
      <c r="L4520">
        <v>96128</v>
      </c>
      <c r="M4520">
        <v>1380</v>
      </c>
      <c r="N4520">
        <v>191225</v>
      </c>
      <c r="S4520" t="s">
        <v>167</v>
      </c>
      <c r="W4520">
        <v>9</v>
      </c>
      <c r="X4520">
        <v>14</v>
      </c>
      <c r="Y4520">
        <v>1</v>
      </c>
      <c r="Z4520">
        <v>1099689</v>
      </c>
      <c r="AA4520" t="s">
        <v>146</v>
      </c>
      <c r="AB4520">
        <v>110</v>
      </c>
      <c r="AC4520" t="s">
        <v>10</v>
      </c>
      <c r="AD4520" t="s">
        <v>10</v>
      </c>
      <c r="AE4520">
        <v>1084</v>
      </c>
    </row>
    <row r="4521" spans="1:31" x14ac:dyDescent="0.25">
      <c r="A4521">
        <v>345</v>
      </c>
      <c r="B4521">
        <v>345</v>
      </c>
      <c r="C4521">
        <v>1130</v>
      </c>
      <c r="D4521">
        <v>37.049999999999997</v>
      </c>
      <c r="E4521" s="3">
        <v>41912</v>
      </c>
      <c r="F4521" s="15">
        <f t="shared" si="140"/>
        <v>2014</v>
      </c>
      <c r="G4521" s="3">
        <f t="shared" si="141"/>
        <v>41912</v>
      </c>
      <c r="H4521" t="s">
        <v>142</v>
      </c>
      <c r="I4521" t="s">
        <v>168</v>
      </c>
      <c r="J4521" t="b">
        <v>0</v>
      </c>
      <c r="K4521" t="s">
        <v>169</v>
      </c>
      <c r="L4521">
        <v>96127</v>
      </c>
      <c r="M4521">
        <v>1383</v>
      </c>
      <c r="N4521">
        <v>191683</v>
      </c>
      <c r="S4521" t="s">
        <v>167</v>
      </c>
      <c r="W4521">
        <v>9</v>
      </c>
      <c r="X4521">
        <v>14</v>
      </c>
      <c r="Y4521">
        <v>1</v>
      </c>
      <c r="Z4521">
        <v>1099720</v>
      </c>
      <c r="AA4521" t="s">
        <v>146</v>
      </c>
      <c r="AB4521">
        <v>110</v>
      </c>
      <c r="AC4521" t="s">
        <v>10</v>
      </c>
      <c r="AD4521" t="s">
        <v>10</v>
      </c>
      <c r="AE4521">
        <v>1022</v>
      </c>
    </row>
    <row r="4522" spans="1:31" x14ac:dyDescent="0.25">
      <c r="A4522">
        <v>345</v>
      </c>
      <c r="B4522">
        <v>345</v>
      </c>
      <c r="C4522">
        <v>1130</v>
      </c>
      <c r="D4522">
        <v>74.099999999999994</v>
      </c>
      <c r="E4522" s="3">
        <v>41912</v>
      </c>
      <c r="F4522" s="15">
        <f t="shared" si="140"/>
        <v>2014</v>
      </c>
      <c r="G4522" s="3">
        <f t="shared" si="141"/>
        <v>41912</v>
      </c>
      <c r="H4522" t="s">
        <v>142</v>
      </c>
      <c r="I4522" t="s">
        <v>168</v>
      </c>
      <c r="J4522" t="b">
        <v>0</v>
      </c>
      <c r="K4522" t="s">
        <v>169</v>
      </c>
      <c r="L4522">
        <v>96127</v>
      </c>
      <c r="M4522">
        <v>1383</v>
      </c>
      <c r="N4522">
        <v>191683</v>
      </c>
      <c r="S4522" t="s">
        <v>167</v>
      </c>
      <c r="W4522">
        <v>9</v>
      </c>
      <c r="X4522">
        <v>14</v>
      </c>
      <c r="Y4522">
        <v>2</v>
      </c>
      <c r="Z4522">
        <v>1099720</v>
      </c>
      <c r="AA4522" t="s">
        <v>146</v>
      </c>
      <c r="AB4522">
        <v>110</v>
      </c>
      <c r="AC4522" t="s">
        <v>10</v>
      </c>
      <c r="AD4522" t="s">
        <v>10</v>
      </c>
      <c r="AE4522">
        <v>1023</v>
      </c>
    </row>
    <row r="4523" spans="1:31" x14ac:dyDescent="0.25">
      <c r="A4523">
        <v>345</v>
      </c>
      <c r="B4523">
        <v>345</v>
      </c>
      <c r="C4523">
        <v>1130</v>
      </c>
      <c r="D4523">
        <v>37.049999999999997</v>
      </c>
      <c r="E4523" s="3">
        <v>41912</v>
      </c>
      <c r="F4523" s="15">
        <f t="shared" si="140"/>
        <v>2014</v>
      </c>
      <c r="G4523" s="3">
        <f t="shared" si="141"/>
        <v>41912</v>
      </c>
      <c r="H4523" t="s">
        <v>142</v>
      </c>
      <c r="I4523" t="s">
        <v>170</v>
      </c>
      <c r="J4523" t="b">
        <v>0</v>
      </c>
      <c r="K4523" t="s">
        <v>1792</v>
      </c>
      <c r="L4523">
        <v>96128</v>
      </c>
      <c r="M4523">
        <v>1386</v>
      </c>
      <c r="N4523">
        <v>191700</v>
      </c>
      <c r="S4523" t="s">
        <v>167</v>
      </c>
      <c r="W4523">
        <v>9</v>
      </c>
      <c r="X4523">
        <v>14</v>
      </c>
      <c r="Y4523">
        <v>1</v>
      </c>
      <c r="Z4523">
        <v>1098822</v>
      </c>
      <c r="AA4523" t="s">
        <v>146</v>
      </c>
      <c r="AB4523">
        <v>111</v>
      </c>
      <c r="AC4523" t="s">
        <v>10</v>
      </c>
      <c r="AD4523" t="s">
        <v>10</v>
      </c>
      <c r="AE4523">
        <v>1118</v>
      </c>
    </row>
    <row r="4524" spans="1:31" x14ac:dyDescent="0.25">
      <c r="A4524">
        <v>345</v>
      </c>
      <c r="B4524">
        <v>345</v>
      </c>
      <c r="C4524">
        <v>1130</v>
      </c>
      <c r="D4524">
        <v>111.15</v>
      </c>
      <c r="E4524" s="3">
        <v>41912</v>
      </c>
      <c r="F4524" s="15">
        <f t="shared" si="140"/>
        <v>2014</v>
      </c>
      <c r="G4524" s="3">
        <f t="shared" si="141"/>
        <v>41912</v>
      </c>
      <c r="H4524" t="s">
        <v>142</v>
      </c>
      <c r="I4524" t="s">
        <v>171</v>
      </c>
      <c r="J4524" t="b">
        <v>0</v>
      </c>
      <c r="K4524" t="s">
        <v>169</v>
      </c>
      <c r="L4524">
        <v>96128</v>
      </c>
      <c r="M4524">
        <v>1386</v>
      </c>
      <c r="N4524">
        <v>191700</v>
      </c>
      <c r="S4524" t="s">
        <v>167</v>
      </c>
      <c r="W4524">
        <v>9</v>
      </c>
      <c r="X4524">
        <v>14</v>
      </c>
      <c r="Y4524">
        <v>3</v>
      </c>
      <c r="Z4524">
        <v>1098824</v>
      </c>
      <c r="AA4524" t="s">
        <v>146</v>
      </c>
      <c r="AB4524">
        <v>111</v>
      </c>
      <c r="AC4524" t="s">
        <v>10</v>
      </c>
      <c r="AD4524" t="s">
        <v>10</v>
      </c>
      <c r="AE4524">
        <v>1119</v>
      </c>
    </row>
    <row r="4525" spans="1:31" x14ac:dyDescent="0.25">
      <c r="A4525">
        <v>345</v>
      </c>
      <c r="B4525">
        <v>345</v>
      </c>
      <c r="C4525">
        <v>1130</v>
      </c>
      <c r="D4525">
        <v>148.19999999999999</v>
      </c>
      <c r="E4525" s="3">
        <v>41912</v>
      </c>
      <c r="F4525" s="15">
        <f t="shared" si="140"/>
        <v>2014</v>
      </c>
      <c r="G4525" s="3">
        <f t="shared" si="141"/>
        <v>41912</v>
      </c>
      <c r="H4525" t="s">
        <v>142</v>
      </c>
      <c r="I4525" t="s">
        <v>171</v>
      </c>
      <c r="J4525" t="b">
        <v>0</v>
      </c>
      <c r="K4525" t="s">
        <v>169</v>
      </c>
      <c r="L4525">
        <v>96128</v>
      </c>
      <c r="M4525">
        <v>1386</v>
      </c>
      <c r="N4525">
        <v>191700</v>
      </c>
      <c r="S4525" t="s">
        <v>167</v>
      </c>
      <c r="W4525">
        <v>9</v>
      </c>
      <c r="X4525">
        <v>14</v>
      </c>
      <c r="Y4525">
        <v>4</v>
      </c>
      <c r="Z4525">
        <v>1098824</v>
      </c>
      <c r="AA4525" t="s">
        <v>146</v>
      </c>
      <c r="AB4525">
        <v>111</v>
      </c>
      <c r="AC4525" t="s">
        <v>10</v>
      </c>
      <c r="AD4525" t="s">
        <v>10</v>
      </c>
      <c r="AE4525">
        <v>1120</v>
      </c>
    </row>
    <row r="4526" spans="1:31" x14ac:dyDescent="0.25">
      <c r="A4526">
        <v>345</v>
      </c>
      <c r="B4526">
        <v>345</v>
      </c>
      <c r="C4526">
        <v>1130</v>
      </c>
      <c r="D4526">
        <v>148.19999999999999</v>
      </c>
      <c r="E4526" s="3">
        <v>41912</v>
      </c>
      <c r="F4526" s="15">
        <f t="shared" si="140"/>
        <v>2014</v>
      </c>
      <c r="G4526" s="3">
        <f t="shared" si="141"/>
        <v>41912</v>
      </c>
      <c r="H4526" t="s">
        <v>142</v>
      </c>
      <c r="I4526" t="s">
        <v>171</v>
      </c>
      <c r="J4526" t="b">
        <v>0</v>
      </c>
      <c r="K4526" t="s">
        <v>169</v>
      </c>
      <c r="L4526">
        <v>96128</v>
      </c>
      <c r="M4526">
        <v>1386</v>
      </c>
      <c r="N4526">
        <v>191700</v>
      </c>
      <c r="S4526" t="s">
        <v>167</v>
      </c>
      <c r="W4526">
        <v>9</v>
      </c>
      <c r="X4526">
        <v>14</v>
      </c>
      <c r="Y4526">
        <v>4</v>
      </c>
      <c r="Z4526">
        <v>1098824</v>
      </c>
      <c r="AA4526" t="s">
        <v>146</v>
      </c>
      <c r="AB4526">
        <v>111</v>
      </c>
      <c r="AC4526" t="s">
        <v>10</v>
      </c>
      <c r="AD4526" t="s">
        <v>10</v>
      </c>
      <c r="AE4526">
        <v>1121</v>
      </c>
    </row>
    <row r="4527" spans="1:31" x14ac:dyDescent="0.25">
      <c r="A4527">
        <v>345</v>
      </c>
      <c r="B4527">
        <v>345</v>
      </c>
      <c r="C4527">
        <v>1130</v>
      </c>
      <c r="D4527">
        <v>148.19999999999999</v>
      </c>
      <c r="E4527" s="3">
        <v>41912</v>
      </c>
      <c r="F4527" s="15">
        <f t="shared" si="140"/>
        <v>2014</v>
      </c>
      <c r="G4527" s="3">
        <f t="shared" si="141"/>
        <v>41912</v>
      </c>
      <c r="H4527" t="s">
        <v>142</v>
      </c>
      <c r="I4527" t="s">
        <v>171</v>
      </c>
      <c r="J4527" t="b">
        <v>0</v>
      </c>
      <c r="K4527" t="s">
        <v>169</v>
      </c>
      <c r="L4527">
        <v>96128</v>
      </c>
      <c r="M4527">
        <v>1386</v>
      </c>
      <c r="N4527">
        <v>191700</v>
      </c>
      <c r="S4527" t="s">
        <v>167</v>
      </c>
      <c r="W4527">
        <v>9</v>
      </c>
      <c r="X4527">
        <v>14</v>
      </c>
      <c r="Y4527">
        <v>4</v>
      </c>
      <c r="Z4527">
        <v>1098824</v>
      </c>
      <c r="AA4527" t="s">
        <v>146</v>
      </c>
      <c r="AB4527">
        <v>111</v>
      </c>
      <c r="AC4527" t="s">
        <v>10</v>
      </c>
      <c r="AD4527" t="s">
        <v>10</v>
      </c>
      <c r="AE4527">
        <v>1122</v>
      </c>
    </row>
    <row r="4528" spans="1:31" x14ac:dyDescent="0.25">
      <c r="A4528">
        <v>345</v>
      </c>
      <c r="B4528">
        <v>345</v>
      </c>
      <c r="C4528">
        <v>1130</v>
      </c>
      <c r="D4528">
        <v>148.19999999999999</v>
      </c>
      <c r="E4528" s="3">
        <v>41912</v>
      </c>
      <c r="F4528" s="15">
        <f t="shared" si="140"/>
        <v>2014</v>
      </c>
      <c r="G4528" s="3">
        <f t="shared" si="141"/>
        <v>41912</v>
      </c>
      <c r="H4528" t="s">
        <v>142</v>
      </c>
      <c r="I4528" t="s">
        <v>171</v>
      </c>
      <c r="J4528" t="b">
        <v>0</v>
      </c>
      <c r="K4528" t="s">
        <v>169</v>
      </c>
      <c r="L4528">
        <v>96128</v>
      </c>
      <c r="M4528">
        <v>1386</v>
      </c>
      <c r="N4528">
        <v>191700</v>
      </c>
      <c r="S4528" t="s">
        <v>167</v>
      </c>
      <c r="W4528">
        <v>9</v>
      </c>
      <c r="X4528">
        <v>14</v>
      </c>
      <c r="Y4528">
        <v>4</v>
      </c>
      <c r="Z4528">
        <v>1098824</v>
      </c>
      <c r="AA4528" t="s">
        <v>146</v>
      </c>
      <c r="AB4528">
        <v>111</v>
      </c>
      <c r="AC4528" t="s">
        <v>10</v>
      </c>
      <c r="AD4528" t="s">
        <v>10</v>
      </c>
      <c r="AE4528">
        <v>1123</v>
      </c>
    </row>
    <row r="4529" spans="1:31" x14ac:dyDescent="0.25">
      <c r="A4529">
        <v>345</v>
      </c>
      <c r="B4529">
        <v>345</v>
      </c>
      <c r="C4529">
        <v>1130</v>
      </c>
      <c r="D4529">
        <v>148.19999999999999</v>
      </c>
      <c r="E4529" s="3">
        <v>41912</v>
      </c>
      <c r="F4529" s="15">
        <f t="shared" si="140"/>
        <v>2014</v>
      </c>
      <c r="G4529" s="3">
        <f t="shared" si="141"/>
        <v>41912</v>
      </c>
      <c r="H4529" t="s">
        <v>142</v>
      </c>
      <c r="I4529" t="s">
        <v>171</v>
      </c>
      <c r="J4529" t="b">
        <v>0</v>
      </c>
      <c r="K4529" t="s">
        <v>169</v>
      </c>
      <c r="L4529">
        <v>96128</v>
      </c>
      <c r="M4529">
        <v>1386</v>
      </c>
      <c r="N4529">
        <v>191700</v>
      </c>
      <c r="S4529" t="s">
        <v>167</v>
      </c>
      <c r="W4529">
        <v>9</v>
      </c>
      <c r="X4529">
        <v>14</v>
      </c>
      <c r="Y4529">
        <v>4</v>
      </c>
      <c r="Z4529">
        <v>1098824</v>
      </c>
      <c r="AA4529" t="s">
        <v>146</v>
      </c>
      <c r="AB4529">
        <v>111</v>
      </c>
      <c r="AC4529" t="s">
        <v>10</v>
      </c>
      <c r="AD4529" t="s">
        <v>10</v>
      </c>
      <c r="AE4529">
        <v>1124</v>
      </c>
    </row>
    <row r="4530" spans="1:31" x14ac:dyDescent="0.25">
      <c r="A4530">
        <v>345</v>
      </c>
      <c r="B4530">
        <v>345</v>
      </c>
      <c r="C4530">
        <v>1130</v>
      </c>
      <c r="D4530">
        <v>148.19999999999999</v>
      </c>
      <c r="E4530" s="3">
        <v>41912</v>
      </c>
      <c r="F4530" s="15">
        <f t="shared" si="140"/>
        <v>2014</v>
      </c>
      <c r="G4530" s="3">
        <f t="shared" si="141"/>
        <v>41912</v>
      </c>
      <c r="H4530" t="s">
        <v>142</v>
      </c>
      <c r="I4530" t="s">
        <v>171</v>
      </c>
      <c r="J4530" t="b">
        <v>0</v>
      </c>
      <c r="K4530" t="s">
        <v>169</v>
      </c>
      <c r="L4530">
        <v>96128</v>
      </c>
      <c r="M4530">
        <v>1386</v>
      </c>
      <c r="N4530">
        <v>191700</v>
      </c>
      <c r="S4530" t="s">
        <v>167</v>
      </c>
      <c r="W4530">
        <v>9</v>
      </c>
      <c r="X4530">
        <v>14</v>
      </c>
      <c r="Y4530">
        <v>4</v>
      </c>
      <c r="Z4530">
        <v>1098824</v>
      </c>
      <c r="AA4530" t="s">
        <v>146</v>
      </c>
      <c r="AB4530">
        <v>111</v>
      </c>
      <c r="AC4530" t="s">
        <v>10</v>
      </c>
      <c r="AD4530" t="s">
        <v>10</v>
      </c>
      <c r="AE4530">
        <v>1125</v>
      </c>
    </row>
    <row r="4531" spans="1:31" x14ac:dyDescent="0.25">
      <c r="A4531">
        <v>345</v>
      </c>
      <c r="B4531">
        <v>345</v>
      </c>
      <c r="C4531">
        <v>1130</v>
      </c>
      <c r="D4531">
        <v>148.19999999999999</v>
      </c>
      <c r="E4531" s="3">
        <v>41912</v>
      </c>
      <c r="F4531" s="15">
        <f t="shared" si="140"/>
        <v>2014</v>
      </c>
      <c r="G4531" s="3">
        <f t="shared" si="141"/>
        <v>41912</v>
      </c>
      <c r="H4531" t="s">
        <v>142</v>
      </c>
      <c r="I4531" t="s">
        <v>171</v>
      </c>
      <c r="J4531" t="b">
        <v>0</v>
      </c>
      <c r="K4531" t="s">
        <v>169</v>
      </c>
      <c r="L4531">
        <v>96128</v>
      </c>
      <c r="M4531">
        <v>1386</v>
      </c>
      <c r="N4531">
        <v>191700</v>
      </c>
      <c r="S4531" t="s">
        <v>167</v>
      </c>
      <c r="W4531">
        <v>9</v>
      </c>
      <c r="X4531">
        <v>14</v>
      </c>
      <c r="Y4531">
        <v>4</v>
      </c>
      <c r="Z4531">
        <v>1098824</v>
      </c>
      <c r="AA4531" t="s">
        <v>146</v>
      </c>
      <c r="AB4531">
        <v>111</v>
      </c>
      <c r="AC4531" t="s">
        <v>10</v>
      </c>
      <c r="AD4531" t="s">
        <v>10</v>
      </c>
      <c r="AE4531">
        <v>1126</v>
      </c>
    </row>
    <row r="4532" spans="1:31" x14ac:dyDescent="0.25">
      <c r="A4532">
        <v>345</v>
      </c>
      <c r="B4532">
        <v>345</v>
      </c>
      <c r="C4532">
        <v>1130</v>
      </c>
      <c r="D4532">
        <v>148.19999999999999</v>
      </c>
      <c r="E4532" s="3">
        <v>41912</v>
      </c>
      <c r="F4532" s="15">
        <f t="shared" si="140"/>
        <v>2014</v>
      </c>
      <c r="G4532" s="3">
        <f t="shared" si="141"/>
        <v>41912</v>
      </c>
      <c r="H4532" t="s">
        <v>142</v>
      </c>
      <c r="I4532" t="s">
        <v>171</v>
      </c>
      <c r="J4532" t="b">
        <v>0</v>
      </c>
      <c r="K4532" t="s">
        <v>169</v>
      </c>
      <c r="L4532">
        <v>96128</v>
      </c>
      <c r="M4532">
        <v>1386</v>
      </c>
      <c r="N4532">
        <v>191700</v>
      </c>
      <c r="S4532" t="s">
        <v>167</v>
      </c>
      <c r="W4532">
        <v>9</v>
      </c>
      <c r="X4532">
        <v>14</v>
      </c>
      <c r="Y4532">
        <v>4</v>
      </c>
      <c r="Z4532">
        <v>1098824</v>
      </c>
      <c r="AA4532" t="s">
        <v>146</v>
      </c>
      <c r="AB4532">
        <v>111</v>
      </c>
      <c r="AC4532" t="s">
        <v>10</v>
      </c>
      <c r="AD4532" t="s">
        <v>10</v>
      </c>
      <c r="AE4532">
        <v>1127</v>
      </c>
    </row>
    <row r="4533" spans="1:31" x14ac:dyDescent="0.25">
      <c r="A4533">
        <v>345</v>
      </c>
      <c r="B4533">
        <v>345</v>
      </c>
      <c r="C4533">
        <v>1130</v>
      </c>
      <c r="D4533">
        <v>148.19999999999999</v>
      </c>
      <c r="E4533" s="3">
        <v>41912</v>
      </c>
      <c r="F4533" s="15">
        <f t="shared" si="140"/>
        <v>2014</v>
      </c>
      <c r="G4533" s="3">
        <f t="shared" si="141"/>
        <v>41912</v>
      </c>
      <c r="H4533" t="s">
        <v>142</v>
      </c>
      <c r="I4533" t="s">
        <v>175</v>
      </c>
      <c r="J4533" t="b">
        <v>0</v>
      </c>
      <c r="K4533" t="s">
        <v>169</v>
      </c>
      <c r="L4533">
        <v>96128</v>
      </c>
      <c r="M4533">
        <v>1386</v>
      </c>
      <c r="N4533">
        <v>191700</v>
      </c>
      <c r="S4533" t="s">
        <v>167</v>
      </c>
      <c r="W4533">
        <v>9</v>
      </c>
      <c r="X4533">
        <v>14</v>
      </c>
      <c r="Y4533">
        <v>4</v>
      </c>
      <c r="Z4533">
        <v>1099394</v>
      </c>
      <c r="AA4533" t="s">
        <v>146</v>
      </c>
      <c r="AB4533">
        <v>111</v>
      </c>
      <c r="AC4533" t="s">
        <v>10</v>
      </c>
      <c r="AD4533" t="s">
        <v>10</v>
      </c>
      <c r="AE4533">
        <v>1138</v>
      </c>
    </row>
    <row r="4534" spans="1:31" x14ac:dyDescent="0.25">
      <c r="A4534">
        <v>345</v>
      </c>
      <c r="B4534">
        <v>345</v>
      </c>
      <c r="C4534">
        <v>1130</v>
      </c>
      <c r="D4534">
        <v>148.19999999999999</v>
      </c>
      <c r="E4534" s="3">
        <v>41912</v>
      </c>
      <c r="F4534" s="15">
        <f t="shared" si="140"/>
        <v>2014</v>
      </c>
      <c r="G4534" s="3">
        <f t="shared" si="141"/>
        <v>41912</v>
      </c>
      <c r="H4534" t="s">
        <v>142</v>
      </c>
      <c r="I4534" t="s">
        <v>175</v>
      </c>
      <c r="J4534" t="b">
        <v>0</v>
      </c>
      <c r="K4534" t="s">
        <v>169</v>
      </c>
      <c r="L4534">
        <v>96128</v>
      </c>
      <c r="M4534">
        <v>1386</v>
      </c>
      <c r="N4534">
        <v>191700</v>
      </c>
      <c r="S4534" t="s">
        <v>167</v>
      </c>
      <c r="W4534">
        <v>9</v>
      </c>
      <c r="X4534">
        <v>14</v>
      </c>
      <c r="Y4534">
        <v>4</v>
      </c>
      <c r="Z4534">
        <v>1099394</v>
      </c>
      <c r="AA4534" t="s">
        <v>146</v>
      </c>
      <c r="AB4534">
        <v>111</v>
      </c>
      <c r="AC4534" t="s">
        <v>10</v>
      </c>
      <c r="AD4534" t="s">
        <v>10</v>
      </c>
      <c r="AE4534">
        <v>1139</v>
      </c>
    </row>
    <row r="4535" spans="1:31" x14ac:dyDescent="0.25">
      <c r="A4535">
        <v>345</v>
      </c>
      <c r="B4535">
        <v>345</v>
      </c>
      <c r="C4535">
        <v>1130</v>
      </c>
      <c r="D4535">
        <v>148.19999999999999</v>
      </c>
      <c r="E4535" s="3">
        <v>41912</v>
      </c>
      <c r="F4535" s="15">
        <f t="shared" si="140"/>
        <v>2014</v>
      </c>
      <c r="G4535" s="3">
        <f t="shared" si="141"/>
        <v>41912</v>
      </c>
      <c r="H4535" t="s">
        <v>142</v>
      </c>
      <c r="I4535" t="s">
        <v>175</v>
      </c>
      <c r="J4535" t="b">
        <v>0</v>
      </c>
      <c r="K4535" t="s">
        <v>169</v>
      </c>
      <c r="L4535">
        <v>96128</v>
      </c>
      <c r="M4535">
        <v>1386</v>
      </c>
      <c r="N4535">
        <v>191700</v>
      </c>
      <c r="S4535" t="s">
        <v>167</v>
      </c>
      <c r="W4535">
        <v>9</v>
      </c>
      <c r="X4535">
        <v>14</v>
      </c>
      <c r="Y4535">
        <v>4</v>
      </c>
      <c r="Z4535">
        <v>1099394</v>
      </c>
      <c r="AA4535" t="s">
        <v>146</v>
      </c>
      <c r="AB4535">
        <v>111</v>
      </c>
      <c r="AC4535" t="s">
        <v>10</v>
      </c>
      <c r="AD4535" t="s">
        <v>10</v>
      </c>
      <c r="AE4535">
        <v>1140</v>
      </c>
    </row>
    <row r="4536" spans="1:31" x14ac:dyDescent="0.25">
      <c r="A4536">
        <v>345</v>
      </c>
      <c r="B4536">
        <v>345</v>
      </c>
      <c r="C4536">
        <v>1130</v>
      </c>
      <c r="D4536">
        <v>148.19999999999999</v>
      </c>
      <c r="E4536" s="3">
        <v>41912</v>
      </c>
      <c r="F4536" s="15">
        <f t="shared" si="140"/>
        <v>2014</v>
      </c>
      <c r="G4536" s="3">
        <f t="shared" si="141"/>
        <v>41912</v>
      </c>
      <c r="H4536" t="s">
        <v>142</v>
      </c>
      <c r="I4536" t="s">
        <v>175</v>
      </c>
      <c r="J4536" t="b">
        <v>0</v>
      </c>
      <c r="K4536" t="s">
        <v>169</v>
      </c>
      <c r="L4536">
        <v>96128</v>
      </c>
      <c r="M4536">
        <v>1386</v>
      </c>
      <c r="N4536">
        <v>191700</v>
      </c>
      <c r="S4536" t="s">
        <v>167</v>
      </c>
      <c r="W4536">
        <v>9</v>
      </c>
      <c r="X4536">
        <v>14</v>
      </c>
      <c r="Y4536">
        <v>4</v>
      </c>
      <c r="Z4536">
        <v>1099394</v>
      </c>
      <c r="AA4536" t="s">
        <v>146</v>
      </c>
      <c r="AB4536">
        <v>111</v>
      </c>
      <c r="AC4536" t="s">
        <v>10</v>
      </c>
      <c r="AD4536" t="s">
        <v>10</v>
      </c>
      <c r="AE4536">
        <v>1141</v>
      </c>
    </row>
    <row r="4537" spans="1:31" x14ac:dyDescent="0.25">
      <c r="A4537">
        <v>345</v>
      </c>
      <c r="B4537">
        <v>345</v>
      </c>
      <c r="C4537">
        <v>1130</v>
      </c>
      <c r="D4537">
        <v>148.19999999999999</v>
      </c>
      <c r="E4537" s="3">
        <v>41912</v>
      </c>
      <c r="F4537" s="15">
        <f t="shared" si="140"/>
        <v>2014</v>
      </c>
      <c r="G4537" s="3">
        <f t="shared" si="141"/>
        <v>41912</v>
      </c>
      <c r="H4537" t="s">
        <v>142</v>
      </c>
      <c r="I4537" t="s">
        <v>175</v>
      </c>
      <c r="J4537" t="b">
        <v>0</v>
      </c>
      <c r="K4537" t="s">
        <v>169</v>
      </c>
      <c r="L4537">
        <v>96128</v>
      </c>
      <c r="M4537">
        <v>1386</v>
      </c>
      <c r="N4537">
        <v>191700</v>
      </c>
      <c r="S4537" t="s">
        <v>167</v>
      </c>
      <c r="W4537">
        <v>9</v>
      </c>
      <c r="X4537">
        <v>14</v>
      </c>
      <c r="Y4537">
        <v>4</v>
      </c>
      <c r="Z4537">
        <v>1099394</v>
      </c>
      <c r="AA4537" t="s">
        <v>146</v>
      </c>
      <c r="AB4537">
        <v>111</v>
      </c>
      <c r="AC4537" t="s">
        <v>10</v>
      </c>
      <c r="AD4537" t="s">
        <v>10</v>
      </c>
      <c r="AE4537">
        <v>1142</v>
      </c>
    </row>
    <row r="4538" spans="1:31" x14ac:dyDescent="0.25">
      <c r="A4538">
        <v>345</v>
      </c>
      <c r="B4538">
        <v>345</v>
      </c>
      <c r="C4538">
        <v>1130</v>
      </c>
      <c r="D4538">
        <v>148.19999999999999</v>
      </c>
      <c r="E4538" s="3">
        <v>41912</v>
      </c>
      <c r="F4538" s="15">
        <f t="shared" si="140"/>
        <v>2014</v>
      </c>
      <c r="G4538" s="3">
        <f t="shared" si="141"/>
        <v>41912</v>
      </c>
      <c r="H4538" t="s">
        <v>142</v>
      </c>
      <c r="I4538" t="s">
        <v>175</v>
      </c>
      <c r="J4538" t="b">
        <v>0</v>
      </c>
      <c r="K4538" t="s">
        <v>169</v>
      </c>
      <c r="L4538">
        <v>96128</v>
      </c>
      <c r="M4538">
        <v>1386</v>
      </c>
      <c r="N4538">
        <v>191700</v>
      </c>
      <c r="S4538" t="s">
        <v>167</v>
      </c>
      <c r="W4538">
        <v>9</v>
      </c>
      <c r="X4538">
        <v>14</v>
      </c>
      <c r="Y4538">
        <v>4</v>
      </c>
      <c r="Z4538">
        <v>1099394</v>
      </c>
      <c r="AA4538" t="s">
        <v>146</v>
      </c>
      <c r="AB4538">
        <v>111</v>
      </c>
      <c r="AC4538" t="s">
        <v>10</v>
      </c>
      <c r="AD4538" t="s">
        <v>10</v>
      </c>
      <c r="AE4538">
        <v>1143</v>
      </c>
    </row>
    <row r="4539" spans="1:31" x14ac:dyDescent="0.25">
      <c r="A4539">
        <v>345</v>
      </c>
      <c r="B4539">
        <v>345</v>
      </c>
      <c r="C4539">
        <v>1130</v>
      </c>
      <c r="D4539">
        <v>148.19999999999999</v>
      </c>
      <c r="E4539" s="3">
        <v>41912</v>
      </c>
      <c r="F4539" s="15">
        <f t="shared" si="140"/>
        <v>2014</v>
      </c>
      <c r="G4539" s="3">
        <f t="shared" si="141"/>
        <v>41912</v>
      </c>
      <c r="H4539" t="s">
        <v>142</v>
      </c>
      <c r="I4539" t="s">
        <v>175</v>
      </c>
      <c r="J4539" t="b">
        <v>0</v>
      </c>
      <c r="K4539" t="s">
        <v>169</v>
      </c>
      <c r="L4539">
        <v>96128</v>
      </c>
      <c r="M4539">
        <v>1386</v>
      </c>
      <c r="N4539">
        <v>191700</v>
      </c>
      <c r="S4539" t="s">
        <v>167</v>
      </c>
      <c r="W4539">
        <v>9</v>
      </c>
      <c r="X4539">
        <v>14</v>
      </c>
      <c r="Y4539">
        <v>4</v>
      </c>
      <c r="Z4539">
        <v>1099394</v>
      </c>
      <c r="AA4539" t="s">
        <v>146</v>
      </c>
      <c r="AB4539">
        <v>111</v>
      </c>
      <c r="AC4539" t="s">
        <v>10</v>
      </c>
      <c r="AD4539" t="s">
        <v>10</v>
      </c>
      <c r="AE4539">
        <v>1144</v>
      </c>
    </row>
    <row r="4540" spans="1:31" x14ac:dyDescent="0.25">
      <c r="A4540">
        <v>345</v>
      </c>
      <c r="B4540">
        <v>345</v>
      </c>
      <c r="C4540">
        <v>1130</v>
      </c>
      <c r="D4540">
        <v>74.099999999999994</v>
      </c>
      <c r="E4540" s="3">
        <v>41912</v>
      </c>
      <c r="F4540" s="15">
        <f t="shared" si="140"/>
        <v>2014</v>
      </c>
      <c r="G4540" s="3">
        <f t="shared" si="141"/>
        <v>41912</v>
      </c>
      <c r="H4540" t="s">
        <v>142</v>
      </c>
      <c r="I4540" t="s">
        <v>358</v>
      </c>
      <c r="J4540" t="b">
        <v>0</v>
      </c>
      <c r="K4540" t="s">
        <v>169</v>
      </c>
      <c r="L4540">
        <v>96127</v>
      </c>
      <c r="M4540">
        <v>1386</v>
      </c>
      <c r="N4540">
        <v>191700</v>
      </c>
      <c r="S4540" t="s">
        <v>167</v>
      </c>
      <c r="W4540">
        <v>9</v>
      </c>
      <c r="X4540">
        <v>14</v>
      </c>
      <c r="Y4540">
        <v>2</v>
      </c>
      <c r="Z4540">
        <v>1098828</v>
      </c>
      <c r="AA4540" t="s">
        <v>146</v>
      </c>
      <c r="AB4540">
        <v>111</v>
      </c>
      <c r="AC4540" t="s">
        <v>10</v>
      </c>
      <c r="AD4540" t="s">
        <v>10</v>
      </c>
      <c r="AE4540">
        <v>1150</v>
      </c>
    </row>
    <row r="4541" spans="1:31" x14ac:dyDescent="0.25">
      <c r="A4541">
        <v>345</v>
      </c>
      <c r="B4541">
        <v>345</v>
      </c>
      <c r="C4541">
        <v>1130</v>
      </c>
      <c r="D4541">
        <v>185.25</v>
      </c>
      <c r="E4541" s="3">
        <v>41912</v>
      </c>
      <c r="F4541" s="15">
        <f t="shared" si="140"/>
        <v>2014</v>
      </c>
      <c r="G4541" s="3">
        <f t="shared" si="141"/>
        <v>41912</v>
      </c>
      <c r="H4541" t="s">
        <v>142</v>
      </c>
      <c r="I4541" t="s">
        <v>358</v>
      </c>
      <c r="J4541" t="b">
        <v>0</v>
      </c>
      <c r="K4541" t="s">
        <v>169</v>
      </c>
      <c r="L4541">
        <v>96127</v>
      </c>
      <c r="M4541">
        <v>1386</v>
      </c>
      <c r="N4541">
        <v>191700</v>
      </c>
      <c r="S4541" t="s">
        <v>167</v>
      </c>
      <c r="W4541">
        <v>9</v>
      </c>
      <c r="X4541">
        <v>14</v>
      </c>
      <c r="Y4541">
        <v>5</v>
      </c>
      <c r="Z4541">
        <v>1098828</v>
      </c>
      <c r="AA4541" t="s">
        <v>146</v>
      </c>
      <c r="AB4541">
        <v>111</v>
      </c>
      <c r="AC4541" t="s">
        <v>10</v>
      </c>
      <c r="AD4541" t="s">
        <v>10</v>
      </c>
      <c r="AE4541">
        <v>1151</v>
      </c>
    </row>
    <row r="4542" spans="1:31" x14ac:dyDescent="0.25">
      <c r="A4542">
        <v>345</v>
      </c>
      <c r="B4542">
        <v>345</v>
      </c>
      <c r="C4542">
        <v>1130</v>
      </c>
      <c r="D4542">
        <v>111.15</v>
      </c>
      <c r="E4542" s="3">
        <v>41912</v>
      </c>
      <c r="F4542" s="15">
        <f t="shared" si="140"/>
        <v>2014</v>
      </c>
      <c r="G4542" s="3">
        <f t="shared" si="141"/>
        <v>41912</v>
      </c>
      <c r="H4542" t="s">
        <v>142</v>
      </c>
      <c r="I4542" t="s">
        <v>175</v>
      </c>
      <c r="J4542" t="b">
        <v>0</v>
      </c>
      <c r="K4542" t="s">
        <v>169</v>
      </c>
      <c r="L4542">
        <v>96128</v>
      </c>
      <c r="M4542">
        <v>1386</v>
      </c>
      <c r="N4542">
        <v>191700</v>
      </c>
      <c r="S4542" t="s">
        <v>167</v>
      </c>
      <c r="W4542">
        <v>9</v>
      </c>
      <c r="X4542">
        <v>14</v>
      </c>
      <c r="Y4542">
        <v>3</v>
      </c>
      <c r="Z4542">
        <v>1099394</v>
      </c>
      <c r="AA4542" t="s">
        <v>146</v>
      </c>
      <c r="AB4542">
        <v>111</v>
      </c>
      <c r="AC4542" t="s">
        <v>10</v>
      </c>
      <c r="AD4542" t="s">
        <v>10</v>
      </c>
      <c r="AE4542">
        <v>1152</v>
      </c>
    </row>
    <row r="4543" spans="1:31" x14ac:dyDescent="0.25">
      <c r="A4543">
        <v>345</v>
      </c>
      <c r="B4543">
        <v>345</v>
      </c>
      <c r="C4543">
        <v>1130</v>
      </c>
      <c r="D4543">
        <v>148.19999999999999</v>
      </c>
      <c r="E4543" s="3">
        <v>41912</v>
      </c>
      <c r="F4543" s="15">
        <f t="shared" si="140"/>
        <v>2014</v>
      </c>
      <c r="G4543" s="3">
        <f t="shared" si="141"/>
        <v>41912</v>
      </c>
      <c r="H4543" t="s">
        <v>142</v>
      </c>
      <c r="I4543" t="s">
        <v>175</v>
      </c>
      <c r="J4543" t="b">
        <v>0</v>
      </c>
      <c r="K4543" t="s">
        <v>169</v>
      </c>
      <c r="L4543">
        <v>96128</v>
      </c>
      <c r="M4543">
        <v>1386</v>
      </c>
      <c r="N4543">
        <v>191700</v>
      </c>
      <c r="S4543" t="s">
        <v>167</v>
      </c>
      <c r="W4543">
        <v>9</v>
      </c>
      <c r="X4543">
        <v>14</v>
      </c>
      <c r="Y4543">
        <v>4</v>
      </c>
      <c r="Z4543">
        <v>1099394</v>
      </c>
      <c r="AA4543" t="s">
        <v>146</v>
      </c>
      <c r="AB4543">
        <v>111</v>
      </c>
      <c r="AC4543" t="s">
        <v>10</v>
      </c>
      <c r="AD4543" t="s">
        <v>10</v>
      </c>
      <c r="AE4543">
        <v>1153</v>
      </c>
    </row>
    <row r="4544" spans="1:31" x14ac:dyDescent="0.25">
      <c r="A4544">
        <v>345</v>
      </c>
      <c r="B4544">
        <v>345</v>
      </c>
      <c r="C4544">
        <v>1130</v>
      </c>
      <c r="D4544">
        <v>74.099999999999994</v>
      </c>
      <c r="E4544" s="3">
        <v>41912</v>
      </c>
      <c r="F4544" s="15">
        <f t="shared" si="140"/>
        <v>2014</v>
      </c>
      <c r="G4544" s="3">
        <f t="shared" si="141"/>
        <v>41912</v>
      </c>
      <c r="H4544" t="s">
        <v>142</v>
      </c>
      <c r="I4544" t="s">
        <v>225</v>
      </c>
      <c r="J4544" t="b">
        <v>0</v>
      </c>
      <c r="K4544" t="s">
        <v>169</v>
      </c>
      <c r="L4544">
        <v>96127</v>
      </c>
      <c r="M4544">
        <v>1386</v>
      </c>
      <c r="N4544">
        <v>191700</v>
      </c>
      <c r="S4544" t="s">
        <v>167</v>
      </c>
      <c r="W4544">
        <v>9</v>
      </c>
      <c r="X4544">
        <v>14</v>
      </c>
      <c r="Y4544">
        <v>2</v>
      </c>
      <c r="Z4544">
        <v>1099936</v>
      </c>
      <c r="AA4544" t="s">
        <v>146</v>
      </c>
      <c r="AB4544">
        <v>111</v>
      </c>
      <c r="AC4544" t="s">
        <v>10</v>
      </c>
      <c r="AD4544" t="s">
        <v>10</v>
      </c>
      <c r="AE4544">
        <v>1155</v>
      </c>
    </row>
    <row r="4545" spans="1:31" x14ac:dyDescent="0.25">
      <c r="A4545">
        <v>345</v>
      </c>
      <c r="B4545">
        <v>345</v>
      </c>
      <c r="C4545">
        <v>1130</v>
      </c>
      <c r="D4545">
        <v>185.25</v>
      </c>
      <c r="E4545" s="3">
        <v>41912</v>
      </c>
      <c r="F4545" s="15">
        <f t="shared" si="140"/>
        <v>2014</v>
      </c>
      <c r="G4545" s="3">
        <f t="shared" si="141"/>
        <v>41912</v>
      </c>
      <c r="H4545" t="s">
        <v>142</v>
      </c>
      <c r="I4545" t="s">
        <v>225</v>
      </c>
      <c r="J4545" t="b">
        <v>0</v>
      </c>
      <c r="K4545" t="s">
        <v>169</v>
      </c>
      <c r="L4545">
        <v>96127</v>
      </c>
      <c r="M4545">
        <v>1386</v>
      </c>
      <c r="N4545">
        <v>191700</v>
      </c>
      <c r="S4545" t="s">
        <v>167</v>
      </c>
      <c r="W4545">
        <v>9</v>
      </c>
      <c r="X4545">
        <v>14</v>
      </c>
      <c r="Y4545">
        <v>5</v>
      </c>
      <c r="Z4545">
        <v>1099936</v>
      </c>
      <c r="AA4545" t="s">
        <v>146</v>
      </c>
      <c r="AB4545">
        <v>111</v>
      </c>
      <c r="AC4545" t="s">
        <v>10</v>
      </c>
      <c r="AD4545" t="s">
        <v>10</v>
      </c>
      <c r="AE4545">
        <v>1156</v>
      </c>
    </row>
    <row r="4546" spans="1:31" x14ac:dyDescent="0.25">
      <c r="A4546">
        <v>345</v>
      </c>
      <c r="B4546">
        <v>345</v>
      </c>
      <c r="C4546">
        <v>1130</v>
      </c>
      <c r="D4546">
        <v>74.099999999999994</v>
      </c>
      <c r="E4546" s="3">
        <v>41912</v>
      </c>
      <c r="F4546" s="15">
        <f t="shared" si="140"/>
        <v>2014</v>
      </c>
      <c r="G4546" s="3">
        <f t="shared" si="141"/>
        <v>41912</v>
      </c>
      <c r="H4546" t="s">
        <v>142</v>
      </c>
      <c r="I4546" t="s">
        <v>1298</v>
      </c>
      <c r="J4546" t="b">
        <v>0</v>
      </c>
      <c r="K4546" t="s">
        <v>169</v>
      </c>
      <c r="L4546">
        <v>96128</v>
      </c>
      <c r="M4546">
        <v>1386</v>
      </c>
      <c r="N4546">
        <v>191700</v>
      </c>
      <c r="S4546" t="s">
        <v>167</v>
      </c>
      <c r="W4546">
        <v>9</v>
      </c>
      <c r="X4546">
        <v>14</v>
      </c>
      <c r="Y4546">
        <v>2</v>
      </c>
      <c r="Z4546">
        <v>1099689</v>
      </c>
      <c r="AA4546" t="s">
        <v>146</v>
      </c>
      <c r="AB4546">
        <v>111</v>
      </c>
      <c r="AC4546" t="s">
        <v>10</v>
      </c>
      <c r="AD4546" t="s">
        <v>10</v>
      </c>
      <c r="AE4546">
        <v>1157</v>
      </c>
    </row>
    <row r="4547" spans="1:31" x14ac:dyDescent="0.25">
      <c r="A4547">
        <v>345</v>
      </c>
      <c r="B4547">
        <v>345</v>
      </c>
      <c r="C4547">
        <v>1130</v>
      </c>
      <c r="D4547">
        <v>74.099999999999994</v>
      </c>
      <c r="E4547" s="3">
        <v>41927</v>
      </c>
      <c r="F4547" s="15">
        <f t="shared" ref="F4547:F4610" si="142">YEAR(E4547)</f>
        <v>2014</v>
      </c>
      <c r="G4547" s="3">
        <f t="shared" ref="G4547:G4610" si="143">EOMONTH(E4547,0)</f>
        <v>41943</v>
      </c>
      <c r="H4547" t="s">
        <v>142</v>
      </c>
      <c r="I4547" t="s">
        <v>168</v>
      </c>
      <c r="J4547" t="b">
        <v>0</v>
      </c>
      <c r="K4547" t="s">
        <v>169</v>
      </c>
      <c r="L4547">
        <v>96128</v>
      </c>
      <c r="M4547">
        <v>1389</v>
      </c>
      <c r="N4547">
        <v>193046</v>
      </c>
      <c r="S4547" t="s">
        <v>167</v>
      </c>
      <c r="W4547">
        <v>10</v>
      </c>
      <c r="X4547">
        <v>14</v>
      </c>
      <c r="Y4547">
        <v>2</v>
      </c>
      <c r="Z4547">
        <v>1099720</v>
      </c>
      <c r="AA4547" t="s">
        <v>146</v>
      </c>
      <c r="AB4547">
        <v>110</v>
      </c>
      <c r="AC4547" t="s">
        <v>10</v>
      </c>
      <c r="AD4547" t="s">
        <v>10</v>
      </c>
      <c r="AE4547">
        <v>961</v>
      </c>
    </row>
    <row r="4548" spans="1:31" x14ac:dyDescent="0.25">
      <c r="A4548">
        <v>345</v>
      </c>
      <c r="B4548">
        <v>345</v>
      </c>
      <c r="C4548">
        <v>1130</v>
      </c>
      <c r="D4548">
        <v>74.099999999999994</v>
      </c>
      <c r="E4548" s="3">
        <v>41927</v>
      </c>
      <c r="F4548" s="15">
        <f t="shared" si="142"/>
        <v>2014</v>
      </c>
      <c r="G4548" s="3">
        <f t="shared" si="143"/>
        <v>41943</v>
      </c>
      <c r="H4548" t="s">
        <v>142</v>
      </c>
      <c r="I4548" t="s">
        <v>168</v>
      </c>
      <c r="J4548" t="b">
        <v>0</v>
      </c>
      <c r="K4548" t="s">
        <v>169</v>
      </c>
      <c r="L4548">
        <v>96128</v>
      </c>
      <c r="M4548">
        <v>1389</v>
      </c>
      <c r="N4548">
        <v>193046</v>
      </c>
      <c r="S4548" t="s">
        <v>167</v>
      </c>
      <c r="W4548">
        <v>10</v>
      </c>
      <c r="X4548">
        <v>14</v>
      </c>
      <c r="Y4548">
        <v>2</v>
      </c>
      <c r="Z4548">
        <v>1099720</v>
      </c>
      <c r="AA4548" t="s">
        <v>146</v>
      </c>
      <c r="AB4548">
        <v>110</v>
      </c>
      <c r="AC4548" t="s">
        <v>10</v>
      </c>
      <c r="AD4548" t="s">
        <v>10</v>
      </c>
      <c r="AE4548">
        <v>962</v>
      </c>
    </row>
    <row r="4549" spans="1:31" x14ac:dyDescent="0.25">
      <c r="A4549">
        <v>345</v>
      </c>
      <c r="B4549">
        <v>345</v>
      </c>
      <c r="C4549">
        <v>1130</v>
      </c>
      <c r="D4549">
        <v>148.19999999999999</v>
      </c>
      <c r="E4549" s="3">
        <v>41927</v>
      </c>
      <c r="F4549" s="15">
        <f t="shared" si="142"/>
        <v>2014</v>
      </c>
      <c r="G4549" s="3">
        <f t="shared" si="143"/>
        <v>41943</v>
      </c>
      <c r="H4549" t="s">
        <v>142</v>
      </c>
      <c r="I4549" t="s">
        <v>168</v>
      </c>
      <c r="J4549" t="b">
        <v>0</v>
      </c>
      <c r="K4549" t="s">
        <v>169</v>
      </c>
      <c r="L4549">
        <v>96128</v>
      </c>
      <c r="M4549">
        <v>1389</v>
      </c>
      <c r="N4549">
        <v>193046</v>
      </c>
      <c r="S4549" t="s">
        <v>167</v>
      </c>
      <c r="W4549">
        <v>10</v>
      </c>
      <c r="X4549">
        <v>14</v>
      </c>
      <c r="Y4549">
        <v>4</v>
      </c>
      <c r="Z4549">
        <v>1099720</v>
      </c>
      <c r="AA4549" t="s">
        <v>146</v>
      </c>
      <c r="AB4549">
        <v>110</v>
      </c>
      <c r="AC4549" t="s">
        <v>10</v>
      </c>
      <c r="AD4549" t="s">
        <v>10</v>
      </c>
      <c r="AE4549">
        <v>963</v>
      </c>
    </row>
    <row r="4550" spans="1:31" x14ac:dyDescent="0.25">
      <c r="A4550">
        <v>345</v>
      </c>
      <c r="B4550">
        <v>345</v>
      </c>
      <c r="C4550">
        <v>1130</v>
      </c>
      <c r="D4550">
        <v>74.099999999999994</v>
      </c>
      <c r="E4550" s="3">
        <v>41927</v>
      </c>
      <c r="F4550" s="15">
        <f t="shared" si="142"/>
        <v>2014</v>
      </c>
      <c r="G4550" s="3">
        <f t="shared" si="143"/>
        <v>41943</v>
      </c>
      <c r="H4550" t="s">
        <v>142</v>
      </c>
      <c r="I4550" t="s">
        <v>168</v>
      </c>
      <c r="J4550" t="b">
        <v>0</v>
      </c>
      <c r="K4550" t="s">
        <v>169</v>
      </c>
      <c r="L4550">
        <v>96128</v>
      </c>
      <c r="M4550">
        <v>1389</v>
      </c>
      <c r="N4550">
        <v>193046</v>
      </c>
      <c r="S4550" t="s">
        <v>167</v>
      </c>
      <c r="W4550">
        <v>10</v>
      </c>
      <c r="X4550">
        <v>14</v>
      </c>
      <c r="Y4550">
        <v>2</v>
      </c>
      <c r="Z4550">
        <v>1099720</v>
      </c>
      <c r="AA4550" t="s">
        <v>146</v>
      </c>
      <c r="AB4550">
        <v>110</v>
      </c>
      <c r="AC4550" t="s">
        <v>10</v>
      </c>
      <c r="AD4550" t="s">
        <v>10</v>
      </c>
      <c r="AE4550">
        <v>964</v>
      </c>
    </row>
    <row r="4551" spans="1:31" x14ac:dyDescent="0.25">
      <c r="A4551">
        <v>345</v>
      </c>
      <c r="B4551">
        <v>345</v>
      </c>
      <c r="C4551">
        <v>1130</v>
      </c>
      <c r="D4551">
        <v>296.39999999999998</v>
      </c>
      <c r="E4551" s="3">
        <v>41926</v>
      </c>
      <c r="F4551" s="15">
        <f t="shared" si="142"/>
        <v>2014</v>
      </c>
      <c r="G4551" s="3">
        <f t="shared" si="143"/>
        <v>41943</v>
      </c>
      <c r="H4551" t="s">
        <v>142</v>
      </c>
      <c r="I4551" t="s">
        <v>171</v>
      </c>
      <c r="J4551" t="b">
        <v>0</v>
      </c>
      <c r="K4551" t="s">
        <v>169</v>
      </c>
      <c r="L4551">
        <v>96128</v>
      </c>
      <c r="M4551">
        <v>1392</v>
      </c>
      <c r="N4551">
        <v>193522</v>
      </c>
      <c r="S4551" t="s">
        <v>167</v>
      </c>
      <c r="W4551">
        <v>10</v>
      </c>
      <c r="X4551">
        <v>14</v>
      </c>
      <c r="Y4551">
        <v>8</v>
      </c>
      <c r="Z4551">
        <v>1098824</v>
      </c>
      <c r="AA4551" t="s">
        <v>146</v>
      </c>
      <c r="AB4551">
        <v>110</v>
      </c>
      <c r="AC4551" t="s">
        <v>10</v>
      </c>
      <c r="AD4551" t="s">
        <v>10</v>
      </c>
      <c r="AE4551">
        <v>986</v>
      </c>
    </row>
    <row r="4552" spans="1:31" x14ac:dyDescent="0.25">
      <c r="A4552">
        <v>345</v>
      </c>
      <c r="B4552">
        <v>345</v>
      </c>
      <c r="C4552">
        <v>1130</v>
      </c>
      <c r="D4552">
        <v>148.19999999999999</v>
      </c>
      <c r="E4552" s="3">
        <v>41926</v>
      </c>
      <c r="F4552" s="15">
        <f t="shared" si="142"/>
        <v>2014</v>
      </c>
      <c r="G4552" s="3">
        <f t="shared" si="143"/>
        <v>41943</v>
      </c>
      <c r="H4552" t="s">
        <v>142</v>
      </c>
      <c r="I4552" t="s">
        <v>171</v>
      </c>
      <c r="J4552" t="b">
        <v>0</v>
      </c>
      <c r="K4552" t="s">
        <v>169</v>
      </c>
      <c r="L4552">
        <v>96128</v>
      </c>
      <c r="M4552">
        <v>1392</v>
      </c>
      <c r="N4552">
        <v>193522</v>
      </c>
      <c r="S4552" t="s">
        <v>167</v>
      </c>
      <c r="W4552">
        <v>10</v>
      </c>
      <c r="X4552">
        <v>14</v>
      </c>
      <c r="Y4552">
        <v>4</v>
      </c>
      <c r="Z4552">
        <v>1098824</v>
      </c>
      <c r="AA4552" t="s">
        <v>146</v>
      </c>
      <c r="AB4552">
        <v>110</v>
      </c>
      <c r="AC4552" t="s">
        <v>10</v>
      </c>
      <c r="AD4552" t="s">
        <v>10</v>
      </c>
      <c r="AE4552">
        <v>987</v>
      </c>
    </row>
    <row r="4553" spans="1:31" x14ac:dyDescent="0.25">
      <c r="A4553">
        <v>345</v>
      </c>
      <c r="B4553">
        <v>345</v>
      </c>
      <c r="C4553">
        <v>1130</v>
      </c>
      <c r="D4553">
        <v>74.099999999999994</v>
      </c>
      <c r="E4553" s="3">
        <v>41926</v>
      </c>
      <c r="F4553" s="15">
        <f t="shared" si="142"/>
        <v>2014</v>
      </c>
      <c r="G4553" s="3">
        <f t="shared" si="143"/>
        <v>41943</v>
      </c>
      <c r="H4553" t="s">
        <v>142</v>
      </c>
      <c r="I4553" t="s">
        <v>171</v>
      </c>
      <c r="J4553" t="b">
        <v>0</v>
      </c>
      <c r="K4553" t="s">
        <v>169</v>
      </c>
      <c r="L4553">
        <v>96128</v>
      </c>
      <c r="M4553">
        <v>1392</v>
      </c>
      <c r="N4553">
        <v>193522</v>
      </c>
      <c r="S4553" t="s">
        <v>167</v>
      </c>
      <c r="W4553">
        <v>10</v>
      </c>
      <c r="X4553">
        <v>14</v>
      </c>
      <c r="Y4553">
        <v>2</v>
      </c>
      <c r="Z4553">
        <v>1098824</v>
      </c>
      <c r="AA4553" t="s">
        <v>146</v>
      </c>
      <c r="AB4553">
        <v>110</v>
      </c>
      <c r="AC4553" t="s">
        <v>10</v>
      </c>
      <c r="AD4553" t="s">
        <v>10</v>
      </c>
      <c r="AE4553">
        <v>988</v>
      </c>
    </row>
    <row r="4554" spans="1:31" x14ac:dyDescent="0.25">
      <c r="A4554">
        <v>345</v>
      </c>
      <c r="B4554">
        <v>345</v>
      </c>
      <c r="C4554">
        <v>1130</v>
      </c>
      <c r="D4554">
        <v>148.19999999999999</v>
      </c>
      <c r="E4554" s="3">
        <v>41926</v>
      </c>
      <c r="F4554" s="15">
        <f t="shared" si="142"/>
        <v>2014</v>
      </c>
      <c r="G4554" s="3">
        <f t="shared" si="143"/>
        <v>41943</v>
      </c>
      <c r="H4554" t="s">
        <v>142</v>
      </c>
      <c r="I4554" t="s">
        <v>171</v>
      </c>
      <c r="J4554" t="b">
        <v>0</v>
      </c>
      <c r="K4554" t="s">
        <v>169</v>
      </c>
      <c r="L4554">
        <v>96128</v>
      </c>
      <c r="M4554">
        <v>1392</v>
      </c>
      <c r="N4554">
        <v>193522</v>
      </c>
      <c r="S4554" t="s">
        <v>167</v>
      </c>
      <c r="W4554">
        <v>10</v>
      </c>
      <c r="X4554">
        <v>14</v>
      </c>
      <c r="Y4554">
        <v>4</v>
      </c>
      <c r="Z4554">
        <v>1098824</v>
      </c>
      <c r="AA4554" t="s">
        <v>146</v>
      </c>
      <c r="AB4554">
        <v>110</v>
      </c>
      <c r="AC4554" t="s">
        <v>10</v>
      </c>
      <c r="AD4554" t="s">
        <v>10</v>
      </c>
      <c r="AE4554">
        <v>989</v>
      </c>
    </row>
    <row r="4555" spans="1:31" x14ac:dyDescent="0.25">
      <c r="A4555">
        <v>345</v>
      </c>
      <c r="B4555">
        <v>345</v>
      </c>
      <c r="C4555">
        <v>1130</v>
      </c>
      <c r="D4555">
        <v>148.19999999999999</v>
      </c>
      <c r="E4555" s="3">
        <v>41926</v>
      </c>
      <c r="F4555" s="15">
        <f t="shared" si="142"/>
        <v>2014</v>
      </c>
      <c r="G4555" s="3">
        <f t="shared" si="143"/>
        <v>41943</v>
      </c>
      <c r="H4555" t="s">
        <v>142</v>
      </c>
      <c r="I4555" t="s">
        <v>171</v>
      </c>
      <c r="J4555" t="b">
        <v>0</v>
      </c>
      <c r="K4555" t="s">
        <v>169</v>
      </c>
      <c r="L4555">
        <v>96128</v>
      </c>
      <c r="M4555">
        <v>1392</v>
      </c>
      <c r="N4555">
        <v>193522</v>
      </c>
      <c r="S4555" t="s">
        <v>167</v>
      </c>
      <c r="W4555">
        <v>10</v>
      </c>
      <c r="X4555">
        <v>14</v>
      </c>
      <c r="Y4555">
        <v>4</v>
      </c>
      <c r="Z4555">
        <v>1098824</v>
      </c>
      <c r="AA4555" t="s">
        <v>146</v>
      </c>
      <c r="AB4555">
        <v>110</v>
      </c>
      <c r="AC4555" t="s">
        <v>10</v>
      </c>
      <c r="AD4555" t="s">
        <v>10</v>
      </c>
      <c r="AE4555">
        <v>990</v>
      </c>
    </row>
    <row r="4556" spans="1:31" x14ac:dyDescent="0.25">
      <c r="A4556">
        <v>345</v>
      </c>
      <c r="B4556">
        <v>345</v>
      </c>
      <c r="C4556">
        <v>1130</v>
      </c>
      <c r="D4556">
        <v>148.19999999999999</v>
      </c>
      <c r="E4556" s="3">
        <v>41926</v>
      </c>
      <c r="F4556" s="15">
        <f t="shared" si="142"/>
        <v>2014</v>
      </c>
      <c r="G4556" s="3">
        <f t="shared" si="143"/>
        <v>41943</v>
      </c>
      <c r="H4556" t="s">
        <v>142</v>
      </c>
      <c r="I4556" t="s">
        <v>171</v>
      </c>
      <c r="J4556" t="b">
        <v>0</v>
      </c>
      <c r="K4556" t="s">
        <v>169</v>
      </c>
      <c r="L4556">
        <v>96128</v>
      </c>
      <c r="M4556">
        <v>1392</v>
      </c>
      <c r="N4556">
        <v>193522</v>
      </c>
      <c r="S4556" t="s">
        <v>167</v>
      </c>
      <c r="W4556">
        <v>10</v>
      </c>
      <c r="X4556">
        <v>14</v>
      </c>
      <c r="Y4556">
        <v>4</v>
      </c>
      <c r="Z4556">
        <v>1098824</v>
      </c>
      <c r="AA4556" t="s">
        <v>146</v>
      </c>
      <c r="AB4556">
        <v>110</v>
      </c>
      <c r="AC4556" t="s">
        <v>10</v>
      </c>
      <c r="AD4556" t="s">
        <v>10</v>
      </c>
      <c r="AE4556">
        <v>991</v>
      </c>
    </row>
    <row r="4557" spans="1:31" x14ac:dyDescent="0.25">
      <c r="A4557">
        <v>345</v>
      </c>
      <c r="B4557">
        <v>345</v>
      </c>
      <c r="C4557">
        <v>1130</v>
      </c>
      <c r="D4557">
        <v>148.19999999999999</v>
      </c>
      <c r="E4557" s="3">
        <v>41926</v>
      </c>
      <c r="F4557" s="15">
        <f t="shared" si="142"/>
        <v>2014</v>
      </c>
      <c r="G4557" s="3">
        <f t="shared" si="143"/>
        <v>41943</v>
      </c>
      <c r="H4557" t="s">
        <v>142</v>
      </c>
      <c r="I4557" t="s">
        <v>171</v>
      </c>
      <c r="J4557" t="b">
        <v>0</v>
      </c>
      <c r="K4557" t="s">
        <v>169</v>
      </c>
      <c r="L4557">
        <v>96128</v>
      </c>
      <c r="M4557">
        <v>1392</v>
      </c>
      <c r="N4557">
        <v>193522</v>
      </c>
      <c r="S4557" t="s">
        <v>167</v>
      </c>
      <c r="W4557">
        <v>10</v>
      </c>
      <c r="X4557">
        <v>14</v>
      </c>
      <c r="Y4557">
        <v>4</v>
      </c>
      <c r="Z4557">
        <v>1098824</v>
      </c>
      <c r="AA4557" t="s">
        <v>146</v>
      </c>
      <c r="AB4557">
        <v>110</v>
      </c>
      <c r="AC4557" t="s">
        <v>10</v>
      </c>
      <c r="AD4557" t="s">
        <v>10</v>
      </c>
      <c r="AE4557">
        <v>992</v>
      </c>
    </row>
    <row r="4558" spans="1:31" x14ac:dyDescent="0.25">
      <c r="A4558">
        <v>345</v>
      </c>
      <c r="B4558">
        <v>345</v>
      </c>
      <c r="C4558">
        <v>1130</v>
      </c>
      <c r="D4558">
        <v>148.19999999999999</v>
      </c>
      <c r="E4558" s="3">
        <v>41926</v>
      </c>
      <c r="F4558" s="15">
        <f t="shared" si="142"/>
        <v>2014</v>
      </c>
      <c r="G4558" s="3">
        <f t="shared" si="143"/>
        <v>41943</v>
      </c>
      <c r="H4558" t="s">
        <v>142</v>
      </c>
      <c r="I4558" t="s">
        <v>171</v>
      </c>
      <c r="J4558" t="b">
        <v>0</v>
      </c>
      <c r="K4558" t="s">
        <v>169</v>
      </c>
      <c r="L4558">
        <v>96128</v>
      </c>
      <c r="M4558">
        <v>1392</v>
      </c>
      <c r="N4558">
        <v>193522</v>
      </c>
      <c r="S4558" t="s">
        <v>167</v>
      </c>
      <c r="W4558">
        <v>10</v>
      </c>
      <c r="X4558">
        <v>14</v>
      </c>
      <c r="Y4558">
        <v>4</v>
      </c>
      <c r="Z4558">
        <v>1098824</v>
      </c>
      <c r="AA4558" t="s">
        <v>146</v>
      </c>
      <c r="AB4558">
        <v>110</v>
      </c>
      <c r="AC4558" t="s">
        <v>10</v>
      </c>
      <c r="AD4558" t="s">
        <v>10</v>
      </c>
      <c r="AE4558">
        <v>993</v>
      </c>
    </row>
    <row r="4559" spans="1:31" x14ac:dyDescent="0.25">
      <c r="A4559">
        <v>345</v>
      </c>
      <c r="B4559">
        <v>345</v>
      </c>
      <c r="C4559">
        <v>1130</v>
      </c>
      <c r="D4559">
        <v>148.19999999999999</v>
      </c>
      <c r="E4559" s="3">
        <v>41926</v>
      </c>
      <c r="F4559" s="15">
        <f t="shared" si="142"/>
        <v>2014</v>
      </c>
      <c r="G4559" s="3">
        <f t="shared" si="143"/>
        <v>41943</v>
      </c>
      <c r="H4559" t="s">
        <v>142</v>
      </c>
      <c r="I4559" t="s">
        <v>171</v>
      </c>
      <c r="J4559" t="b">
        <v>0</v>
      </c>
      <c r="K4559" t="s">
        <v>169</v>
      </c>
      <c r="L4559">
        <v>96128</v>
      </c>
      <c r="M4559">
        <v>1392</v>
      </c>
      <c r="N4559">
        <v>193522</v>
      </c>
      <c r="S4559" t="s">
        <v>167</v>
      </c>
      <c r="W4559">
        <v>10</v>
      </c>
      <c r="X4559">
        <v>14</v>
      </c>
      <c r="Y4559">
        <v>4</v>
      </c>
      <c r="Z4559">
        <v>1098824</v>
      </c>
      <c r="AA4559" t="s">
        <v>146</v>
      </c>
      <c r="AB4559">
        <v>110</v>
      </c>
      <c r="AC4559" t="s">
        <v>10</v>
      </c>
      <c r="AD4559" t="s">
        <v>10</v>
      </c>
      <c r="AE4559">
        <v>994</v>
      </c>
    </row>
    <row r="4560" spans="1:31" x14ac:dyDescent="0.25">
      <c r="A4560">
        <v>345</v>
      </c>
      <c r="B4560">
        <v>345</v>
      </c>
      <c r="C4560">
        <v>1130</v>
      </c>
      <c r="D4560">
        <v>148.19999999999999</v>
      </c>
      <c r="E4560" s="3">
        <v>41926</v>
      </c>
      <c r="F4560" s="15">
        <f t="shared" si="142"/>
        <v>2014</v>
      </c>
      <c r="G4560" s="3">
        <f t="shared" si="143"/>
        <v>41943</v>
      </c>
      <c r="H4560" t="s">
        <v>142</v>
      </c>
      <c r="I4560" t="s">
        <v>175</v>
      </c>
      <c r="J4560" t="b">
        <v>0</v>
      </c>
      <c r="K4560" t="s">
        <v>169</v>
      </c>
      <c r="L4560">
        <v>96128</v>
      </c>
      <c r="M4560">
        <v>1392</v>
      </c>
      <c r="N4560">
        <v>193522</v>
      </c>
      <c r="S4560" t="s">
        <v>167</v>
      </c>
      <c r="W4560">
        <v>10</v>
      </c>
      <c r="X4560">
        <v>14</v>
      </c>
      <c r="Y4560">
        <v>4</v>
      </c>
      <c r="Z4560">
        <v>1099394</v>
      </c>
      <c r="AA4560" t="s">
        <v>146</v>
      </c>
      <c r="AB4560">
        <v>110</v>
      </c>
      <c r="AC4560" t="s">
        <v>10</v>
      </c>
      <c r="AD4560" t="s">
        <v>10</v>
      </c>
      <c r="AE4560">
        <v>997</v>
      </c>
    </row>
    <row r="4561" spans="1:31" x14ac:dyDescent="0.25">
      <c r="A4561">
        <v>345</v>
      </c>
      <c r="B4561">
        <v>345</v>
      </c>
      <c r="C4561">
        <v>1130</v>
      </c>
      <c r="D4561">
        <v>148.19999999999999</v>
      </c>
      <c r="E4561" s="3">
        <v>41926</v>
      </c>
      <c r="F4561" s="15">
        <f t="shared" si="142"/>
        <v>2014</v>
      </c>
      <c r="G4561" s="3">
        <f t="shared" si="143"/>
        <v>41943</v>
      </c>
      <c r="H4561" t="s">
        <v>142</v>
      </c>
      <c r="I4561" t="s">
        <v>175</v>
      </c>
      <c r="J4561" t="b">
        <v>0</v>
      </c>
      <c r="K4561" t="s">
        <v>169</v>
      </c>
      <c r="L4561">
        <v>96128</v>
      </c>
      <c r="M4561">
        <v>1392</v>
      </c>
      <c r="N4561">
        <v>193522</v>
      </c>
      <c r="S4561" t="s">
        <v>167</v>
      </c>
      <c r="W4561">
        <v>10</v>
      </c>
      <c r="X4561">
        <v>14</v>
      </c>
      <c r="Y4561">
        <v>4</v>
      </c>
      <c r="Z4561">
        <v>1099394</v>
      </c>
      <c r="AA4561" t="s">
        <v>146</v>
      </c>
      <c r="AB4561">
        <v>110</v>
      </c>
      <c r="AC4561" t="s">
        <v>10</v>
      </c>
      <c r="AD4561" t="s">
        <v>10</v>
      </c>
      <c r="AE4561">
        <v>998</v>
      </c>
    </row>
    <row r="4562" spans="1:31" x14ac:dyDescent="0.25">
      <c r="A4562">
        <v>345</v>
      </c>
      <c r="B4562">
        <v>345</v>
      </c>
      <c r="C4562">
        <v>1130</v>
      </c>
      <c r="D4562">
        <v>148.19999999999999</v>
      </c>
      <c r="E4562" s="3">
        <v>41926</v>
      </c>
      <c r="F4562" s="15">
        <f t="shared" si="142"/>
        <v>2014</v>
      </c>
      <c r="G4562" s="3">
        <f t="shared" si="143"/>
        <v>41943</v>
      </c>
      <c r="H4562" t="s">
        <v>142</v>
      </c>
      <c r="I4562" t="s">
        <v>175</v>
      </c>
      <c r="J4562" t="b">
        <v>0</v>
      </c>
      <c r="K4562" t="s">
        <v>169</v>
      </c>
      <c r="L4562">
        <v>96128</v>
      </c>
      <c r="M4562">
        <v>1392</v>
      </c>
      <c r="N4562">
        <v>193522</v>
      </c>
      <c r="S4562" t="s">
        <v>167</v>
      </c>
      <c r="W4562">
        <v>10</v>
      </c>
      <c r="X4562">
        <v>14</v>
      </c>
      <c r="Y4562">
        <v>4</v>
      </c>
      <c r="Z4562">
        <v>1099394</v>
      </c>
      <c r="AA4562" t="s">
        <v>146</v>
      </c>
      <c r="AB4562">
        <v>110</v>
      </c>
      <c r="AC4562" t="s">
        <v>10</v>
      </c>
      <c r="AD4562" t="s">
        <v>10</v>
      </c>
      <c r="AE4562">
        <v>999</v>
      </c>
    </row>
    <row r="4563" spans="1:31" x14ac:dyDescent="0.25">
      <c r="A4563">
        <v>345</v>
      </c>
      <c r="B4563">
        <v>345</v>
      </c>
      <c r="C4563">
        <v>1130</v>
      </c>
      <c r="D4563">
        <v>148.19999999999999</v>
      </c>
      <c r="E4563" s="3">
        <v>41926</v>
      </c>
      <c r="F4563" s="15">
        <f t="shared" si="142"/>
        <v>2014</v>
      </c>
      <c r="G4563" s="3">
        <f t="shared" si="143"/>
        <v>41943</v>
      </c>
      <c r="H4563" t="s">
        <v>142</v>
      </c>
      <c r="I4563" t="s">
        <v>175</v>
      </c>
      <c r="J4563" t="b">
        <v>0</v>
      </c>
      <c r="K4563" t="s">
        <v>169</v>
      </c>
      <c r="L4563">
        <v>96128</v>
      </c>
      <c r="M4563">
        <v>1392</v>
      </c>
      <c r="N4563">
        <v>193522</v>
      </c>
      <c r="S4563" t="s">
        <v>167</v>
      </c>
      <c r="W4563">
        <v>10</v>
      </c>
      <c r="X4563">
        <v>14</v>
      </c>
      <c r="Y4563">
        <v>4</v>
      </c>
      <c r="Z4563">
        <v>1099394</v>
      </c>
      <c r="AA4563" t="s">
        <v>146</v>
      </c>
      <c r="AB4563">
        <v>110</v>
      </c>
      <c r="AC4563" t="s">
        <v>10</v>
      </c>
      <c r="AD4563" t="s">
        <v>10</v>
      </c>
      <c r="AE4563">
        <v>1004</v>
      </c>
    </row>
    <row r="4564" spans="1:31" x14ac:dyDescent="0.25">
      <c r="A4564">
        <v>345</v>
      </c>
      <c r="B4564">
        <v>345</v>
      </c>
      <c r="C4564">
        <v>1130</v>
      </c>
      <c r="D4564">
        <v>148.19999999999999</v>
      </c>
      <c r="E4564" s="3">
        <v>41926</v>
      </c>
      <c r="F4564" s="15">
        <f t="shared" si="142"/>
        <v>2014</v>
      </c>
      <c r="G4564" s="3">
        <f t="shared" si="143"/>
        <v>41943</v>
      </c>
      <c r="H4564" t="s">
        <v>142</v>
      </c>
      <c r="I4564" t="s">
        <v>175</v>
      </c>
      <c r="J4564" t="b">
        <v>0</v>
      </c>
      <c r="K4564" t="s">
        <v>169</v>
      </c>
      <c r="L4564">
        <v>96128</v>
      </c>
      <c r="M4564">
        <v>1392</v>
      </c>
      <c r="N4564">
        <v>193522</v>
      </c>
      <c r="S4564" t="s">
        <v>167</v>
      </c>
      <c r="W4564">
        <v>10</v>
      </c>
      <c r="X4564">
        <v>14</v>
      </c>
      <c r="Y4564">
        <v>4</v>
      </c>
      <c r="Z4564">
        <v>1099394</v>
      </c>
      <c r="AA4564" t="s">
        <v>146</v>
      </c>
      <c r="AB4564">
        <v>110</v>
      </c>
      <c r="AC4564" t="s">
        <v>10</v>
      </c>
      <c r="AD4564" t="s">
        <v>10</v>
      </c>
      <c r="AE4564">
        <v>1005</v>
      </c>
    </row>
    <row r="4565" spans="1:31" x14ac:dyDescent="0.25">
      <c r="A4565">
        <v>345</v>
      </c>
      <c r="B4565">
        <v>345</v>
      </c>
      <c r="C4565">
        <v>1130</v>
      </c>
      <c r="D4565">
        <v>148.19999999999999</v>
      </c>
      <c r="E4565" s="3">
        <v>41926</v>
      </c>
      <c r="F4565" s="15">
        <f t="shared" si="142"/>
        <v>2014</v>
      </c>
      <c r="G4565" s="3">
        <f t="shared" si="143"/>
        <v>41943</v>
      </c>
      <c r="H4565" t="s">
        <v>142</v>
      </c>
      <c r="I4565" t="s">
        <v>175</v>
      </c>
      <c r="J4565" t="b">
        <v>0</v>
      </c>
      <c r="K4565" t="s">
        <v>169</v>
      </c>
      <c r="L4565">
        <v>96128</v>
      </c>
      <c r="M4565">
        <v>1392</v>
      </c>
      <c r="N4565">
        <v>193522</v>
      </c>
      <c r="S4565" t="s">
        <v>167</v>
      </c>
      <c r="W4565">
        <v>10</v>
      </c>
      <c r="X4565">
        <v>14</v>
      </c>
      <c r="Y4565">
        <v>4</v>
      </c>
      <c r="Z4565">
        <v>1099394</v>
      </c>
      <c r="AA4565" t="s">
        <v>146</v>
      </c>
      <c r="AB4565">
        <v>110</v>
      </c>
      <c r="AC4565" t="s">
        <v>10</v>
      </c>
      <c r="AD4565" t="s">
        <v>10</v>
      </c>
      <c r="AE4565">
        <v>1006</v>
      </c>
    </row>
    <row r="4566" spans="1:31" x14ac:dyDescent="0.25">
      <c r="A4566">
        <v>345</v>
      </c>
      <c r="B4566">
        <v>345</v>
      </c>
      <c r="C4566">
        <v>1130</v>
      </c>
      <c r="D4566">
        <v>148.19999999999999</v>
      </c>
      <c r="E4566" s="3">
        <v>41926</v>
      </c>
      <c r="F4566" s="15">
        <f t="shared" si="142"/>
        <v>2014</v>
      </c>
      <c r="G4566" s="3">
        <f t="shared" si="143"/>
        <v>41943</v>
      </c>
      <c r="H4566" t="s">
        <v>142</v>
      </c>
      <c r="I4566" t="s">
        <v>175</v>
      </c>
      <c r="J4566" t="b">
        <v>0</v>
      </c>
      <c r="K4566" t="s">
        <v>169</v>
      </c>
      <c r="L4566">
        <v>96128</v>
      </c>
      <c r="M4566">
        <v>1392</v>
      </c>
      <c r="N4566">
        <v>193522</v>
      </c>
      <c r="S4566" t="s">
        <v>167</v>
      </c>
      <c r="W4566">
        <v>10</v>
      </c>
      <c r="X4566">
        <v>14</v>
      </c>
      <c r="Y4566">
        <v>4</v>
      </c>
      <c r="Z4566">
        <v>1099394</v>
      </c>
      <c r="AA4566" t="s">
        <v>146</v>
      </c>
      <c r="AB4566">
        <v>110</v>
      </c>
      <c r="AC4566" t="s">
        <v>10</v>
      </c>
      <c r="AD4566" t="s">
        <v>10</v>
      </c>
      <c r="AE4566">
        <v>1007</v>
      </c>
    </row>
    <row r="4567" spans="1:31" x14ac:dyDescent="0.25">
      <c r="A4567">
        <v>345</v>
      </c>
      <c r="B4567">
        <v>345</v>
      </c>
      <c r="C4567">
        <v>1130</v>
      </c>
      <c r="D4567">
        <v>148.19999999999999</v>
      </c>
      <c r="E4567" s="3">
        <v>41926</v>
      </c>
      <c r="F4567" s="15">
        <f t="shared" si="142"/>
        <v>2014</v>
      </c>
      <c r="G4567" s="3">
        <f t="shared" si="143"/>
        <v>41943</v>
      </c>
      <c r="H4567" t="s">
        <v>142</v>
      </c>
      <c r="I4567" t="s">
        <v>175</v>
      </c>
      <c r="J4567" t="b">
        <v>0</v>
      </c>
      <c r="K4567" t="s">
        <v>169</v>
      </c>
      <c r="L4567">
        <v>96128</v>
      </c>
      <c r="M4567">
        <v>1392</v>
      </c>
      <c r="N4567">
        <v>193522</v>
      </c>
      <c r="S4567" t="s">
        <v>167</v>
      </c>
      <c r="W4567">
        <v>10</v>
      </c>
      <c r="X4567">
        <v>14</v>
      </c>
      <c r="Y4567">
        <v>4</v>
      </c>
      <c r="Z4567">
        <v>1099394</v>
      </c>
      <c r="AA4567" t="s">
        <v>146</v>
      </c>
      <c r="AB4567">
        <v>110</v>
      </c>
      <c r="AC4567" t="s">
        <v>10</v>
      </c>
      <c r="AD4567" t="s">
        <v>10</v>
      </c>
      <c r="AE4567">
        <v>1008</v>
      </c>
    </row>
    <row r="4568" spans="1:31" x14ac:dyDescent="0.25">
      <c r="A4568">
        <v>345</v>
      </c>
      <c r="B4568">
        <v>345</v>
      </c>
      <c r="C4568">
        <v>1130</v>
      </c>
      <c r="D4568">
        <v>74.099999999999994</v>
      </c>
      <c r="E4568" s="3">
        <v>41926</v>
      </c>
      <c r="F4568" s="15">
        <f t="shared" si="142"/>
        <v>2014</v>
      </c>
      <c r="G4568" s="3">
        <f t="shared" si="143"/>
        <v>41943</v>
      </c>
      <c r="H4568" t="s">
        <v>142</v>
      </c>
      <c r="I4568" t="s">
        <v>1298</v>
      </c>
      <c r="J4568" t="b">
        <v>0</v>
      </c>
      <c r="K4568" t="s">
        <v>169</v>
      </c>
      <c r="L4568">
        <v>96128</v>
      </c>
      <c r="M4568">
        <v>1392</v>
      </c>
      <c r="N4568">
        <v>193522</v>
      </c>
      <c r="S4568" t="s">
        <v>167</v>
      </c>
      <c r="W4568">
        <v>10</v>
      </c>
      <c r="X4568">
        <v>14</v>
      </c>
      <c r="Y4568">
        <v>2</v>
      </c>
      <c r="Z4568">
        <v>1099689</v>
      </c>
      <c r="AA4568" t="s">
        <v>146</v>
      </c>
      <c r="AB4568">
        <v>110</v>
      </c>
      <c r="AC4568" t="s">
        <v>10</v>
      </c>
      <c r="AD4568" t="s">
        <v>10</v>
      </c>
      <c r="AE4568">
        <v>1011</v>
      </c>
    </row>
    <row r="4569" spans="1:31" x14ac:dyDescent="0.25">
      <c r="A4569">
        <v>345</v>
      </c>
      <c r="B4569">
        <v>345</v>
      </c>
      <c r="C4569">
        <v>1130</v>
      </c>
      <c r="D4569">
        <v>148.19999999999999</v>
      </c>
      <c r="E4569" s="3">
        <v>41926</v>
      </c>
      <c r="F4569" s="15">
        <f t="shared" si="142"/>
        <v>2014</v>
      </c>
      <c r="G4569" s="3">
        <f t="shared" si="143"/>
        <v>41943</v>
      </c>
      <c r="H4569" t="s">
        <v>142</v>
      </c>
      <c r="I4569" t="s">
        <v>175</v>
      </c>
      <c r="J4569" t="b">
        <v>0</v>
      </c>
      <c r="K4569" t="s">
        <v>169</v>
      </c>
      <c r="L4569">
        <v>96128</v>
      </c>
      <c r="M4569">
        <v>1392</v>
      </c>
      <c r="N4569">
        <v>193522</v>
      </c>
      <c r="S4569" t="s">
        <v>167</v>
      </c>
      <c r="W4569">
        <v>10</v>
      </c>
      <c r="X4569">
        <v>14</v>
      </c>
      <c r="Y4569">
        <v>4</v>
      </c>
      <c r="Z4569">
        <v>1099394</v>
      </c>
      <c r="AA4569" t="s">
        <v>146</v>
      </c>
      <c r="AB4569">
        <v>110</v>
      </c>
      <c r="AC4569" t="s">
        <v>10</v>
      </c>
      <c r="AD4569" t="s">
        <v>10</v>
      </c>
      <c r="AE4569">
        <v>1028</v>
      </c>
    </row>
    <row r="4570" spans="1:31" x14ac:dyDescent="0.25">
      <c r="A4570">
        <v>345</v>
      </c>
      <c r="B4570">
        <v>345</v>
      </c>
      <c r="C4570">
        <v>1130</v>
      </c>
      <c r="D4570">
        <v>79.92</v>
      </c>
      <c r="E4570" s="3">
        <v>41926</v>
      </c>
      <c r="F4570" s="15">
        <f t="shared" si="142"/>
        <v>2014</v>
      </c>
      <c r="G4570" s="3">
        <f t="shared" si="143"/>
        <v>41943</v>
      </c>
      <c r="H4570" t="s">
        <v>142</v>
      </c>
      <c r="I4570" t="s">
        <v>170</v>
      </c>
      <c r="J4570" t="b">
        <v>0</v>
      </c>
      <c r="K4570" t="s">
        <v>1793</v>
      </c>
      <c r="L4570">
        <v>96128</v>
      </c>
      <c r="M4570">
        <v>1392</v>
      </c>
      <c r="N4570">
        <v>193522</v>
      </c>
      <c r="S4570" t="s">
        <v>167</v>
      </c>
      <c r="W4570">
        <v>10</v>
      </c>
      <c r="X4570">
        <v>14</v>
      </c>
      <c r="Y4570">
        <v>2</v>
      </c>
      <c r="Z4570">
        <v>1098822</v>
      </c>
      <c r="AA4570" t="s">
        <v>146</v>
      </c>
      <c r="AB4570">
        <v>110</v>
      </c>
      <c r="AC4570" t="s">
        <v>10</v>
      </c>
      <c r="AD4570" t="s">
        <v>10</v>
      </c>
      <c r="AE4570">
        <v>1029</v>
      </c>
    </row>
    <row r="4571" spans="1:31" x14ac:dyDescent="0.25">
      <c r="A4571">
        <v>345</v>
      </c>
      <c r="B4571">
        <v>345</v>
      </c>
      <c r="C4571">
        <v>1130</v>
      </c>
      <c r="D4571">
        <v>148.19999999999999</v>
      </c>
      <c r="E4571" s="3">
        <v>41926</v>
      </c>
      <c r="F4571" s="15">
        <f t="shared" si="142"/>
        <v>2014</v>
      </c>
      <c r="G4571" s="3">
        <f t="shared" si="143"/>
        <v>41943</v>
      </c>
      <c r="H4571" t="s">
        <v>142</v>
      </c>
      <c r="I4571" t="s">
        <v>171</v>
      </c>
      <c r="J4571" t="b">
        <v>0</v>
      </c>
      <c r="K4571" t="s">
        <v>169</v>
      </c>
      <c r="L4571">
        <v>96128</v>
      </c>
      <c r="M4571">
        <v>1392</v>
      </c>
      <c r="N4571">
        <v>193522</v>
      </c>
      <c r="S4571" t="s">
        <v>167</v>
      </c>
      <c r="W4571">
        <v>10</v>
      </c>
      <c r="X4571">
        <v>14</v>
      </c>
      <c r="Y4571">
        <v>4</v>
      </c>
      <c r="Z4571">
        <v>1098824</v>
      </c>
      <c r="AA4571" t="s">
        <v>146</v>
      </c>
      <c r="AB4571">
        <v>110</v>
      </c>
      <c r="AC4571" t="s">
        <v>10</v>
      </c>
      <c r="AD4571" t="s">
        <v>10</v>
      </c>
      <c r="AE4571">
        <v>1030</v>
      </c>
    </row>
    <row r="4572" spans="1:31" x14ac:dyDescent="0.25">
      <c r="A4572">
        <v>345</v>
      </c>
      <c r="B4572">
        <v>345</v>
      </c>
      <c r="C4572">
        <v>1130</v>
      </c>
      <c r="D4572">
        <v>39.96</v>
      </c>
      <c r="E4572" s="3">
        <v>41940</v>
      </c>
      <c r="F4572" s="15">
        <f t="shared" si="142"/>
        <v>2014</v>
      </c>
      <c r="G4572" s="3">
        <f t="shared" si="143"/>
        <v>41943</v>
      </c>
      <c r="H4572" t="s">
        <v>142</v>
      </c>
      <c r="I4572" t="s">
        <v>170</v>
      </c>
      <c r="J4572" t="b">
        <v>0</v>
      </c>
      <c r="K4572" t="s">
        <v>1794</v>
      </c>
      <c r="L4572">
        <v>96128</v>
      </c>
      <c r="M4572">
        <v>1395</v>
      </c>
      <c r="N4572">
        <v>193887</v>
      </c>
      <c r="S4572" t="s">
        <v>167</v>
      </c>
      <c r="W4572">
        <v>10</v>
      </c>
      <c r="X4572">
        <v>14</v>
      </c>
      <c r="Y4572">
        <v>1</v>
      </c>
      <c r="Z4572">
        <v>1098822</v>
      </c>
      <c r="AA4572" t="s">
        <v>146</v>
      </c>
      <c r="AB4572">
        <v>110</v>
      </c>
      <c r="AC4572" t="s">
        <v>10</v>
      </c>
      <c r="AD4572" t="s">
        <v>10</v>
      </c>
      <c r="AE4572">
        <v>1111</v>
      </c>
    </row>
    <row r="4573" spans="1:31" x14ac:dyDescent="0.25">
      <c r="A4573">
        <v>345</v>
      </c>
      <c r="B4573">
        <v>345</v>
      </c>
      <c r="C4573">
        <v>1130</v>
      </c>
      <c r="D4573">
        <v>148.19999999999999</v>
      </c>
      <c r="E4573" s="3">
        <v>41940</v>
      </c>
      <c r="F4573" s="15">
        <f t="shared" si="142"/>
        <v>2014</v>
      </c>
      <c r="G4573" s="3">
        <f t="shared" si="143"/>
        <v>41943</v>
      </c>
      <c r="H4573" t="s">
        <v>142</v>
      </c>
      <c r="I4573" t="s">
        <v>171</v>
      </c>
      <c r="J4573" t="b">
        <v>0</v>
      </c>
      <c r="K4573" t="s">
        <v>169</v>
      </c>
      <c r="L4573">
        <v>96128</v>
      </c>
      <c r="M4573">
        <v>1395</v>
      </c>
      <c r="N4573">
        <v>193887</v>
      </c>
      <c r="S4573" t="s">
        <v>167</v>
      </c>
      <c r="W4573">
        <v>10</v>
      </c>
      <c r="X4573">
        <v>14</v>
      </c>
      <c r="Y4573">
        <v>4</v>
      </c>
      <c r="Z4573">
        <v>1098824</v>
      </c>
      <c r="AA4573" t="s">
        <v>146</v>
      </c>
      <c r="AB4573">
        <v>110</v>
      </c>
      <c r="AC4573" t="s">
        <v>10</v>
      </c>
      <c r="AD4573" t="s">
        <v>10</v>
      </c>
      <c r="AE4573">
        <v>1113</v>
      </c>
    </row>
    <row r="4574" spans="1:31" x14ac:dyDescent="0.25">
      <c r="A4574">
        <v>345</v>
      </c>
      <c r="B4574">
        <v>345</v>
      </c>
      <c r="C4574">
        <v>1130</v>
      </c>
      <c r="D4574">
        <v>148.19999999999999</v>
      </c>
      <c r="E4574" s="3">
        <v>41940</v>
      </c>
      <c r="F4574" s="15">
        <f t="shared" si="142"/>
        <v>2014</v>
      </c>
      <c r="G4574" s="3">
        <f t="shared" si="143"/>
        <v>41943</v>
      </c>
      <c r="H4574" t="s">
        <v>142</v>
      </c>
      <c r="I4574" t="s">
        <v>171</v>
      </c>
      <c r="J4574" t="b">
        <v>0</v>
      </c>
      <c r="K4574" t="s">
        <v>169</v>
      </c>
      <c r="L4574">
        <v>96128</v>
      </c>
      <c r="M4574">
        <v>1395</v>
      </c>
      <c r="N4574">
        <v>193887</v>
      </c>
      <c r="S4574" t="s">
        <v>167</v>
      </c>
      <c r="W4574">
        <v>10</v>
      </c>
      <c r="X4574">
        <v>14</v>
      </c>
      <c r="Y4574">
        <v>4</v>
      </c>
      <c r="Z4574">
        <v>1098824</v>
      </c>
      <c r="AA4574" t="s">
        <v>146</v>
      </c>
      <c r="AB4574">
        <v>110</v>
      </c>
      <c r="AC4574" t="s">
        <v>10</v>
      </c>
      <c r="AD4574" t="s">
        <v>10</v>
      </c>
      <c r="AE4574">
        <v>1114</v>
      </c>
    </row>
    <row r="4575" spans="1:31" x14ac:dyDescent="0.25">
      <c r="A4575">
        <v>345</v>
      </c>
      <c r="B4575">
        <v>345</v>
      </c>
      <c r="C4575">
        <v>1130</v>
      </c>
      <c r="D4575">
        <v>148.19999999999999</v>
      </c>
      <c r="E4575" s="3">
        <v>41940</v>
      </c>
      <c r="F4575" s="15">
        <f t="shared" si="142"/>
        <v>2014</v>
      </c>
      <c r="G4575" s="3">
        <f t="shared" si="143"/>
        <v>41943</v>
      </c>
      <c r="H4575" t="s">
        <v>142</v>
      </c>
      <c r="I4575" t="s">
        <v>171</v>
      </c>
      <c r="J4575" t="b">
        <v>0</v>
      </c>
      <c r="K4575" t="s">
        <v>169</v>
      </c>
      <c r="L4575">
        <v>96128</v>
      </c>
      <c r="M4575">
        <v>1395</v>
      </c>
      <c r="N4575">
        <v>193887</v>
      </c>
      <c r="S4575" t="s">
        <v>167</v>
      </c>
      <c r="W4575">
        <v>10</v>
      </c>
      <c r="X4575">
        <v>14</v>
      </c>
      <c r="Y4575">
        <v>4</v>
      </c>
      <c r="Z4575">
        <v>1098824</v>
      </c>
      <c r="AA4575" t="s">
        <v>146</v>
      </c>
      <c r="AB4575">
        <v>110</v>
      </c>
      <c r="AC4575" t="s">
        <v>10</v>
      </c>
      <c r="AD4575" t="s">
        <v>10</v>
      </c>
      <c r="AE4575">
        <v>1115</v>
      </c>
    </row>
    <row r="4576" spans="1:31" x14ac:dyDescent="0.25">
      <c r="A4576">
        <v>345</v>
      </c>
      <c r="B4576">
        <v>345</v>
      </c>
      <c r="C4576">
        <v>1130</v>
      </c>
      <c r="D4576">
        <v>222.3</v>
      </c>
      <c r="E4576" s="3">
        <v>41940</v>
      </c>
      <c r="F4576" s="15">
        <f t="shared" si="142"/>
        <v>2014</v>
      </c>
      <c r="G4576" s="3">
        <f t="shared" si="143"/>
        <v>41943</v>
      </c>
      <c r="H4576" t="s">
        <v>142</v>
      </c>
      <c r="I4576" t="s">
        <v>171</v>
      </c>
      <c r="J4576" t="b">
        <v>0</v>
      </c>
      <c r="K4576" t="s">
        <v>169</v>
      </c>
      <c r="L4576">
        <v>96128</v>
      </c>
      <c r="M4576">
        <v>1395</v>
      </c>
      <c r="N4576">
        <v>193887</v>
      </c>
      <c r="S4576" t="s">
        <v>167</v>
      </c>
      <c r="W4576">
        <v>10</v>
      </c>
      <c r="X4576">
        <v>14</v>
      </c>
      <c r="Y4576">
        <v>6</v>
      </c>
      <c r="Z4576">
        <v>1098824</v>
      </c>
      <c r="AA4576" t="s">
        <v>146</v>
      </c>
      <c r="AB4576">
        <v>110</v>
      </c>
      <c r="AC4576" t="s">
        <v>10</v>
      </c>
      <c r="AD4576" t="s">
        <v>10</v>
      </c>
      <c r="AE4576">
        <v>1116</v>
      </c>
    </row>
    <row r="4577" spans="1:31" x14ac:dyDescent="0.25">
      <c r="A4577">
        <v>345</v>
      </c>
      <c r="B4577">
        <v>345</v>
      </c>
      <c r="C4577">
        <v>1130</v>
      </c>
      <c r="D4577">
        <v>296.39999999999998</v>
      </c>
      <c r="E4577" s="3">
        <v>41940</v>
      </c>
      <c r="F4577" s="15">
        <f t="shared" si="142"/>
        <v>2014</v>
      </c>
      <c r="G4577" s="3">
        <f t="shared" si="143"/>
        <v>41943</v>
      </c>
      <c r="H4577" t="s">
        <v>142</v>
      </c>
      <c r="I4577" t="s">
        <v>358</v>
      </c>
      <c r="J4577" t="b">
        <v>0</v>
      </c>
      <c r="K4577" t="s">
        <v>169</v>
      </c>
      <c r="L4577">
        <v>96127</v>
      </c>
      <c r="M4577">
        <v>1395</v>
      </c>
      <c r="N4577">
        <v>193887</v>
      </c>
      <c r="S4577" t="s">
        <v>167</v>
      </c>
      <c r="W4577">
        <v>10</v>
      </c>
      <c r="X4577">
        <v>14</v>
      </c>
      <c r="Y4577">
        <v>8</v>
      </c>
      <c r="Z4577">
        <v>1098828</v>
      </c>
      <c r="AA4577" t="s">
        <v>146</v>
      </c>
      <c r="AB4577">
        <v>110</v>
      </c>
      <c r="AC4577" t="s">
        <v>10</v>
      </c>
      <c r="AD4577" t="s">
        <v>10</v>
      </c>
      <c r="AE4577">
        <v>1124</v>
      </c>
    </row>
    <row r="4578" spans="1:31" x14ac:dyDescent="0.25">
      <c r="A4578">
        <v>345</v>
      </c>
      <c r="B4578">
        <v>345</v>
      </c>
      <c r="C4578">
        <v>1130</v>
      </c>
      <c r="D4578">
        <v>37.049999999999997</v>
      </c>
      <c r="E4578" s="3">
        <v>41940</v>
      </c>
      <c r="F4578" s="15">
        <f t="shared" si="142"/>
        <v>2014</v>
      </c>
      <c r="G4578" s="3">
        <f t="shared" si="143"/>
        <v>41943</v>
      </c>
      <c r="H4578" t="s">
        <v>142</v>
      </c>
      <c r="I4578" t="s">
        <v>358</v>
      </c>
      <c r="J4578" t="b">
        <v>0</v>
      </c>
      <c r="K4578" t="s">
        <v>169</v>
      </c>
      <c r="L4578">
        <v>96127</v>
      </c>
      <c r="M4578">
        <v>1395</v>
      </c>
      <c r="N4578">
        <v>193887</v>
      </c>
      <c r="S4578" t="s">
        <v>167</v>
      </c>
      <c r="W4578">
        <v>10</v>
      </c>
      <c r="X4578">
        <v>14</v>
      </c>
      <c r="Y4578">
        <v>1</v>
      </c>
      <c r="Z4578">
        <v>1098828</v>
      </c>
      <c r="AA4578" t="s">
        <v>146</v>
      </c>
      <c r="AB4578">
        <v>110</v>
      </c>
      <c r="AC4578" t="s">
        <v>10</v>
      </c>
      <c r="AD4578" t="s">
        <v>10</v>
      </c>
      <c r="AE4578">
        <v>1125</v>
      </c>
    </row>
    <row r="4579" spans="1:31" x14ac:dyDescent="0.25">
      <c r="A4579">
        <v>345</v>
      </c>
      <c r="B4579">
        <v>345</v>
      </c>
      <c r="C4579">
        <v>1130</v>
      </c>
      <c r="D4579">
        <v>74.099999999999994</v>
      </c>
      <c r="E4579" s="3">
        <v>41940</v>
      </c>
      <c r="F4579" s="15">
        <f t="shared" si="142"/>
        <v>2014</v>
      </c>
      <c r="G4579" s="3">
        <f t="shared" si="143"/>
        <v>41943</v>
      </c>
      <c r="H4579" t="s">
        <v>142</v>
      </c>
      <c r="I4579" t="s">
        <v>172</v>
      </c>
      <c r="J4579" t="b">
        <v>0</v>
      </c>
      <c r="K4579" t="s">
        <v>1795</v>
      </c>
      <c r="L4579">
        <v>96127</v>
      </c>
      <c r="M4579">
        <v>1395</v>
      </c>
      <c r="N4579">
        <v>193887</v>
      </c>
      <c r="S4579" t="s">
        <v>167</v>
      </c>
      <c r="W4579">
        <v>10</v>
      </c>
      <c r="X4579">
        <v>14</v>
      </c>
      <c r="Y4579">
        <v>2</v>
      </c>
      <c r="Z4579">
        <v>1099579</v>
      </c>
      <c r="AA4579" t="s">
        <v>146</v>
      </c>
      <c r="AB4579">
        <v>110</v>
      </c>
      <c r="AC4579" t="s">
        <v>10</v>
      </c>
      <c r="AD4579" t="s">
        <v>10</v>
      </c>
      <c r="AE4579">
        <v>1132</v>
      </c>
    </row>
    <row r="4580" spans="1:31" x14ac:dyDescent="0.25">
      <c r="A4580">
        <v>345</v>
      </c>
      <c r="B4580">
        <v>345</v>
      </c>
      <c r="C4580">
        <v>1130</v>
      </c>
      <c r="D4580">
        <v>296.39999999999998</v>
      </c>
      <c r="E4580" s="3">
        <v>41940</v>
      </c>
      <c r="F4580" s="15">
        <f t="shared" si="142"/>
        <v>2014</v>
      </c>
      <c r="G4580" s="3">
        <f t="shared" si="143"/>
        <v>41943</v>
      </c>
      <c r="H4580" t="s">
        <v>142</v>
      </c>
      <c r="I4580" t="s">
        <v>225</v>
      </c>
      <c r="J4580" t="b">
        <v>0</v>
      </c>
      <c r="K4580" t="s">
        <v>169</v>
      </c>
      <c r="L4580">
        <v>96127</v>
      </c>
      <c r="M4580">
        <v>1395</v>
      </c>
      <c r="N4580">
        <v>193887</v>
      </c>
      <c r="S4580" t="s">
        <v>167</v>
      </c>
      <c r="W4580">
        <v>10</v>
      </c>
      <c r="X4580">
        <v>14</v>
      </c>
      <c r="Y4580">
        <v>8</v>
      </c>
      <c r="Z4580">
        <v>1099936</v>
      </c>
      <c r="AA4580" t="s">
        <v>146</v>
      </c>
      <c r="AB4580">
        <v>110</v>
      </c>
      <c r="AC4580" t="s">
        <v>10</v>
      </c>
      <c r="AD4580" t="s">
        <v>10</v>
      </c>
      <c r="AE4580">
        <v>1133</v>
      </c>
    </row>
    <row r="4581" spans="1:31" x14ac:dyDescent="0.25">
      <c r="A4581">
        <v>345</v>
      </c>
      <c r="B4581">
        <v>345</v>
      </c>
      <c r="C4581">
        <v>1130</v>
      </c>
      <c r="D4581">
        <v>37.049999999999997</v>
      </c>
      <c r="E4581" s="3">
        <v>41940</v>
      </c>
      <c r="F4581" s="15">
        <f t="shared" si="142"/>
        <v>2014</v>
      </c>
      <c r="G4581" s="3">
        <f t="shared" si="143"/>
        <v>41943</v>
      </c>
      <c r="H4581" t="s">
        <v>142</v>
      </c>
      <c r="I4581" t="s">
        <v>225</v>
      </c>
      <c r="J4581" t="b">
        <v>0</v>
      </c>
      <c r="K4581" t="s">
        <v>169</v>
      </c>
      <c r="L4581">
        <v>96127</v>
      </c>
      <c r="M4581">
        <v>1395</v>
      </c>
      <c r="N4581">
        <v>193887</v>
      </c>
      <c r="S4581" t="s">
        <v>167</v>
      </c>
      <c r="W4581">
        <v>10</v>
      </c>
      <c r="X4581">
        <v>14</v>
      </c>
      <c r="Y4581">
        <v>1</v>
      </c>
      <c r="Z4581">
        <v>1099936</v>
      </c>
      <c r="AA4581" t="s">
        <v>146</v>
      </c>
      <c r="AB4581">
        <v>110</v>
      </c>
      <c r="AC4581" t="s">
        <v>10</v>
      </c>
      <c r="AD4581" t="s">
        <v>10</v>
      </c>
      <c r="AE4581">
        <v>1134</v>
      </c>
    </row>
    <row r="4582" spans="1:31" x14ac:dyDescent="0.25">
      <c r="A4582">
        <v>345</v>
      </c>
      <c r="B4582">
        <v>345</v>
      </c>
      <c r="C4582">
        <v>1130</v>
      </c>
      <c r="D4582">
        <v>37.049999999999997</v>
      </c>
      <c r="E4582" s="3">
        <v>41940</v>
      </c>
      <c r="F4582" s="15">
        <f t="shared" si="142"/>
        <v>2014</v>
      </c>
      <c r="G4582" s="3">
        <f t="shared" si="143"/>
        <v>41943</v>
      </c>
      <c r="H4582" t="s">
        <v>142</v>
      </c>
      <c r="I4582" t="s">
        <v>225</v>
      </c>
      <c r="J4582" t="b">
        <v>0</v>
      </c>
      <c r="K4582" t="s">
        <v>169</v>
      </c>
      <c r="L4582">
        <v>96127</v>
      </c>
      <c r="M4582">
        <v>1395</v>
      </c>
      <c r="N4582">
        <v>193887</v>
      </c>
      <c r="S4582" t="s">
        <v>167</v>
      </c>
      <c r="W4582">
        <v>10</v>
      </c>
      <c r="X4582">
        <v>14</v>
      </c>
      <c r="Y4582">
        <v>1</v>
      </c>
      <c r="Z4582">
        <v>1099936</v>
      </c>
      <c r="AA4582" t="s">
        <v>146</v>
      </c>
      <c r="AB4582">
        <v>110</v>
      </c>
      <c r="AC4582" t="s">
        <v>10</v>
      </c>
      <c r="AD4582" t="s">
        <v>10</v>
      </c>
      <c r="AE4582">
        <v>1135</v>
      </c>
    </row>
    <row r="4583" spans="1:31" x14ac:dyDescent="0.25">
      <c r="A4583">
        <v>345</v>
      </c>
      <c r="B4583">
        <v>345</v>
      </c>
      <c r="C4583">
        <v>1130</v>
      </c>
      <c r="D4583">
        <v>74.099999999999994</v>
      </c>
      <c r="E4583" s="3">
        <v>41940</v>
      </c>
      <c r="F4583" s="15">
        <f t="shared" si="142"/>
        <v>2014</v>
      </c>
      <c r="G4583" s="3">
        <f t="shared" si="143"/>
        <v>41943</v>
      </c>
      <c r="H4583" t="s">
        <v>142</v>
      </c>
      <c r="I4583" t="s">
        <v>172</v>
      </c>
      <c r="J4583" t="b">
        <v>0</v>
      </c>
      <c r="K4583" t="s">
        <v>1796</v>
      </c>
      <c r="L4583">
        <v>96128</v>
      </c>
      <c r="M4583">
        <v>1395</v>
      </c>
      <c r="N4583">
        <v>193887</v>
      </c>
      <c r="S4583" t="s">
        <v>167</v>
      </c>
      <c r="W4583">
        <v>10</v>
      </c>
      <c r="X4583">
        <v>14</v>
      </c>
      <c r="Y4583">
        <v>2</v>
      </c>
      <c r="Z4583">
        <v>1099579</v>
      </c>
      <c r="AA4583" t="s">
        <v>146</v>
      </c>
      <c r="AB4583">
        <v>110</v>
      </c>
      <c r="AC4583" t="s">
        <v>10</v>
      </c>
      <c r="AD4583" t="s">
        <v>10</v>
      </c>
      <c r="AE4583">
        <v>1136</v>
      </c>
    </row>
    <row r="4584" spans="1:31" x14ac:dyDescent="0.25">
      <c r="A4584">
        <v>345</v>
      </c>
      <c r="B4584">
        <v>345</v>
      </c>
      <c r="C4584">
        <v>1130</v>
      </c>
      <c r="D4584">
        <v>37.049999999999997</v>
      </c>
      <c r="E4584" s="3">
        <v>41940</v>
      </c>
      <c r="F4584" s="15">
        <f t="shared" si="142"/>
        <v>2014</v>
      </c>
      <c r="G4584" s="3">
        <f t="shared" si="143"/>
        <v>41943</v>
      </c>
      <c r="H4584" t="s">
        <v>142</v>
      </c>
      <c r="I4584" t="s">
        <v>172</v>
      </c>
      <c r="J4584" t="b">
        <v>0</v>
      </c>
      <c r="K4584" t="s">
        <v>1796</v>
      </c>
      <c r="L4584">
        <v>96128</v>
      </c>
      <c r="M4584">
        <v>1395</v>
      </c>
      <c r="N4584">
        <v>193887</v>
      </c>
      <c r="S4584" t="s">
        <v>167</v>
      </c>
      <c r="W4584">
        <v>10</v>
      </c>
      <c r="X4584">
        <v>14</v>
      </c>
      <c r="Y4584">
        <v>1</v>
      </c>
      <c r="Z4584">
        <v>1099579</v>
      </c>
      <c r="AA4584" t="s">
        <v>146</v>
      </c>
      <c r="AB4584">
        <v>110</v>
      </c>
      <c r="AC4584" t="s">
        <v>10</v>
      </c>
      <c r="AD4584" t="s">
        <v>10</v>
      </c>
      <c r="AE4584">
        <v>1137</v>
      </c>
    </row>
    <row r="4585" spans="1:31" x14ac:dyDescent="0.25">
      <c r="A4585">
        <v>345</v>
      </c>
      <c r="B4585">
        <v>345</v>
      </c>
      <c r="C4585">
        <v>1130</v>
      </c>
      <c r="D4585">
        <v>37.049999999999997</v>
      </c>
      <c r="E4585" s="3">
        <v>41940</v>
      </c>
      <c r="F4585" s="15">
        <f t="shared" si="142"/>
        <v>2014</v>
      </c>
      <c r="G4585" s="3">
        <f t="shared" si="143"/>
        <v>41943</v>
      </c>
      <c r="H4585" t="s">
        <v>142</v>
      </c>
      <c r="I4585" t="s">
        <v>1298</v>
      </c>
      <c r="J4585" t="b">
        <v>0</v>
      </c>
      <c r="K4585" t="s">
        <v>169</v>
      </c>
      <c r="L4585">
        <v>96128</v>
      </c>
      <c r="M4585">
        <v>1395</v>
      </c>
      <c r="N4585">
        <v>193887</v>
      </c>
      <c r="S4585" t="s">
        <v>167</v>
      </c>
      <c r="W4585">
        <v>10</v>
      </c>
      <c r="X4585">
        <v>14</v>
      </c>
      <c r="Y4585">
        <v>1</v>
      </c>
      <c r="Z4585">
        <v>1099689</v>
      </c>
      <c r="AA4585" t="s">
        <v>146</v>
      </c>
      <c r="AB4585">
        <v>110</v>
      </c>
      <c r="AC4585" t="s">
        <v>10</v>
      </c>
      <c r="AD4585" t="s">
        <v>10</v>
      </c>
      <c r="AE4585">
        <v>1138</v>
      </c>
    </row>
    <row r="4586" spans="1:31" x14ac:dyDescent="0.25">
      <c r="A4586">
        <v>345</v>
      </c>
      <c r="B4586">
        <v>345</v>
      </c>
      <c r="C4586">
        <v>1130</v>
      </c>
      <c r="D4586">
        <v>222.3</v>
      </c>
      <c r="E4586" s="3">
        <v>41940</v>
      </c>
      <c r="F4586" s="15">
        <f t="shared" si="142"/>
        <v>2014</v>
      </c>
      <c r="G4586" s="3">
        <f t="shared" si="143"/>
        <v>41943</v>
      </c>
      <c r="H4586" t="s">
        <v>142</v>
      </c>
      <c r="I4586" t="s">
        <v>1298</v>
      </c>
      <c r="J4586" t="b">
        <v>0</v>
      </c>
      <c r="K4586" t="s">
        <v>169</v>
      </c>
      <c r="L4586">
        <v>96128</v>
      </c>
      <c r="M4586">
        <v>1395</v>
      </c>
      <c r="N4586">
        <v>193887</v>
      </c>
      <c r="S4586" t="s">
        <v>167</v>
      </c>
      <c r="W4586">
        <v>10</v>
      </c>
      <c r="X4586">
        <v>14</v>
      </c>
      <c r="Y4586">
        <v>6</v>
      </c>
      <c r="Z4586">
        <v>1099689</v>
      </c>
      <c r="AA4586" t="s">
        <v>146</v>
      </c>
      <c r="AB4586">
        <v>110</v>
      </c>
      <c r="AC4586" t="s">
        <v>10</v>
      </c>
      <c r="AD4586" t="s">
        <v>10</v>
      </c>
      <c r="AE4586">
        <v>1139</v>
      </c>
    </row>
    <row r="4587" spans="1:31" x14ac:dyDescent="0.25">
      <c r="A4587">
        <v>345</v>
      </c>
      <c r="B4587">
        <v>345</v>
      </c>
      <c r="C4587">
        <v>1130</v>
      </c>
      <c r="D4587">
        <v>148.19999999999999</v>
      </c>
      <c r="E4587" s="3">
        <v>41940</v>
      </c>
      <c r="F4587" s="15">
        <f t="shared" si="142"/>
        <v>2014</v>
      </c>
      <c r="G4587" s="3">
        <f t="shared" si="143"/>
        <v>41943</v>
      </c>
      <c r="H4587" t="s">
        <v>142</v>
      </c>
      <c r="I4587" t="s">
        <v>171</v>
      </c>
      <c r="J4587" t="b">
        <v>0</v>
      </c>
      <c r="K4587" t="s">
        <v>169</v>
      </c>
      <c r="L4587">
        <v>96128</v>
      </c>
      <c r="M4587">
        <v>1395</v>
      </c>
      <c r="N4587">
        <v>193887</v>
      </c>
      <c r="S4587" t="s">
        <v>167</v>
      </c>
      <c r="W4587">
        <v>10</v>
      </c>
      <c r="X4587">
        <v>14</v>
      </c>
      <c r="Y4587">
        <v>4</v>
      </c>
      <c r="Z4587">
        <v>1098824</v>
      </c>
      <c r="AA4587" t="s">
        <v>146</v>
      </c>
      <c r="AB4587">
        <v>110</v>
      </c>
      <c r="AC4587" t="s">
        <v>10</v>
      </c>
      <c r="AD4587" t="s">
        <v>10</v>
      </c>
      <c r="AE4587">
        <v>1150</v>
      </c>
    </row>
    <row r="4588" spans="1:31" x14ac:dyDescent="0.25">
      <c r="A4588">
        <v>345</v>
      </c>
      <c r="B4588">
        <v>345</v>
      </c>
      <c r="C4588">
        <v>1130</v>
      </c>
      <c r="D4588">
        <v>85.76</v>
      </c>
      <c r="E4588" s="3">
        <v>41943</v>
      </c>
      <c r="F4588" s="15">
        <f t="shared" si="142"/>
        <v>2014</v>
      </c>
      <c r="G4588" s="3">
        <f t="shared" si="143"/>
        <v>41943</v>
      </c>
      <c r="H4588" t="s">
        <v>142</v>
      </c>
      <c r="I4588" t="s">
        <v>168</v>
      </c>
      <c r="J4588" t="b">
        <v>0</v>
      </c>
      <c r="K4588" t="s">
        <v>169</v>
      </c>
      <c r="L4588">
        <v>96127</v>
      </c>
      <c r="M4588">
        <v>1398</v>
      </c>
      <c r="N4588">
        <v>193986</v>
      </c>
      <c r="S4588" t="s">
        <v>167</v>
      </c>
      <c r="W4588">
        <v>10</v>
      </c>
      <c r="X4588">
        <v>14</v>
      </c>
      <c r="Y4588">
        <v>2</v>
      </c>
      <c r="Z4588">
        <v>1099720</v>
      </c>
      <c r="AA4588" t="s">
        <v>146</v>
      </c>
      <c r="AB4588">
        <v>110</v>
      </c>
      <c r="AC4588" t="s">
        <v>10</v>
      </c>
      <c r="AD4588" t="s">
        <v>10</v>
      </c>
      <c r="AE4588">
        <v>864</v>
      </c>
    </row>
    <row r="4589" spans="1:31" x14ac:dyDescent="0.25">
      <c r="A4589">
        <v>345</v>
      </c>
      <c r="B4589">
        <v>345</v>
      </c>
      <c r="C4589">
        <v>1130</v>
      </c>
      <c r="D4589">
        <v>171.52</v>
      </c>
      <c r="E4589" s="3">
        <v>41943</v>
      </c>
      <c r="F4589" s="15">
        <f t="shared" si="142"/>
        <v>2014</v>
      </c>
      <c r="G4589" s="3">
        <f t="shared" si="143"/>
        <v>41943</v>
      </c>
      <c r="H4589" t="s">
        <v>142</v>
      </c>
      <c r="I4589" t="s">
        <v>168</v>
      </c>
      <c r="J4589" t="b">
        <v>0</v>
      </c>
      <c r="K4589" t="s">
        <v>169</v>
      </c>
      <c r="L4589">
        <v>96128</v>
      </c>
      <c r="M4589">
        <v>1398</v>
      </c>
      <c r="N4589">
        <v>193986</v>
      </c>
      <c r="S4589" t="s">
        <v>167</v>
      </c>
      <c r="W4589">
        <v>10</v>
      </c>
      <c r="X4589">
        <v>14</v>
      </c>
      <c r="Y4589">
        <v>4</v>
      </c>
      <c r="Z4589">
        <v>1099720</v>
      </c>
      <c r="AA4589" t="s">
        <v>146</v>
      </c>
      <c r="AB4589">
        <v>110</v>
      </c>
      <c r="AC4589" t="s">
        <v>10</v>
      </c>
      <c r="AD4589" t="s">
        <v>10</v>
      </c>
      <c r="AE4589">
        <v>873</v>
      </c>
    </row>
    <row r="4590" spans="1:31" x14ac:dyDescent="0.25">
      <c r="A4590">
        <v>345</v>
      </c>
      <c r="B4590">
        <v>345</v>
      </c>
      <c r="C4590">
        <v>1130</v>
      </c>
      <c r="D4590">
        <v>42.88</v>
      </c>
      <c r="E4590" s="3">
        <v>41943</v>
      </c>
      <c r="F4590" s="15">
        <f t="shared" si="142"/>
        <v>2014</v>
      </c>
      <c r="G4590" s="3">
        <f t="shared" si="143"/>
        <v>41943</v>
      </c>
      <c r="H4590" t="s">
        <v>142</v>
      </c>
      <c r="I4590" t="s">
        <v>168</v>
      </c>
      <c r="J4590" t="b">
        <v>0</v>
      </c>
      <c r="K4590" t="s">
        <v>169</v>
      </c>
      <c r="L4590">
        <v>96127</v>
      </c>
      <c r="M4590">
        <v>1398</v>
      </c>
      <c r="N4590">
        <v>193986</v>
      </c>
      <c r="S4590" t="s">
        <v>167</v>
      </c>
      <c r="W4590">
        <v>10</v>
      </c>
      <c r="X4590">
        <v>14</v>
      </c>
      <c r="Y4590">
        <v>1</v>
      </c>
      <c r="Z4590">
        <v>1099720</v>
      </c>
      <c r="AA4590" t="s">
        <v>146</v>
      </c>
      <c r="AB4590">
        <v>110</v>
      </c>
      <c r="AC4590" t="s">
        <v>10</v>
      </c>
      <c r="AD4590" t="s">
        <v>10</v>
      </c>
      <c r="AE4590">
        <v>874</v>
      </c>
    </row>
    <row r="4591" spans="1:31" x14ac:dyDescent="0.25">
      <c r="A4591">
        <v>345</v>
      </c>
      <c r="B4591">
        <v>345</v>
      </c>
      <c r="C4591">
        <v>1130</v>
      </c>
      <c r="D4591">
        <v>42.88</v>
      </c>
      <c r="E4591" s="3">
        <v>41943</v>
      </c>
      <c r="F4591" s="15">
        <f t="shared" si="142"/>
        <v>2014</v>
      </c>
      <c r="G4591" s="3">
        <f t="shared" si="143"/>
        <v>41943</v>
      </c>
      <c r="H4591" t="s">
        <v>142</v>
      </c>
      <c r="I4591" t="s">
        <v>168</v>
      </c>
      <c r="J4591" t="b">
        <v>0</v>
      </c>
      <c r="K4591" t="s">
        <v>169</v>
      </c>
      <c r="L4591">
        <v>96127</v>
      </c>
      <c r="M4591">
        <v>1398</v>
      </c>
      <c r="N4591">
        <v>193986</v>
      </c>
      <c r="S4591" t="s">
        <v>167</v>
      </c>
      <c r="W4591">
        <v>10</v>
      </c>
      <c r="X4591">
        <v>14</v>
      </c>
      <c r="Y4591">
        <v>1</v>
      </c>
      <c r="Z4591">
        <v>1099720</v>
      </c>
      <c r="AA4591" t="s">
        <v>146</v>
      </c>
      <c r="AB4591">
        <v>110</v>
      </c>
      <c r="AC4591" t="s">
        <v>10</v>
      </c>
      <c r="AD4591" t="s">
        <v>10</v>
      </c>
      <c r="AE4591">
        <v>875</v>
      </c>
    </row>
    <row r="4592" spans="1:31" x14ac:dyDescent="0.25">
      <c r="A4592">
        <v>345</v>
      </c>
      <c r="B4592">
        <v>345</v>
      </c>
      <c r="C4592">
        <v>1130</v>
      </c>
      <c r="D4592">
        <v>257.27999999999997</v>
      </c>
      <c r="E4592" s="3">
        <v>41943</v>
      </c>
      <c r="F4592" s="15">
        <f t="shared" si="142"/>
        <v>2014</v>
      </c>
      <c r="G4592" s="3">
        <f t="shared" si="143"/>
        <v>41943</v>
      </c>
      <c r="H4592" t="s">
        <v>142</v>
      </c>
      <c r="I4592" t="s">
        <v>168</v>
      </c>
      <c r="J4592" t="b">
        <v>0</v>
      </c>
      <c r="K4592" t="s">
        <v>169</v>
      </c>
      <c r="L4592">
        <v>96127</v>
      </c>
      <c r="M4592">
        <v>1398</v>
      </c>
      <c r="N4592">
        <v>193986</v>
      </c>
      <c r="S4592" t="s">
        <v>167</v>
      </c>
      <c r="W4592">
        <v>10</v>
      </c>
      <c r="X4592">
        <v>14</v>
      </c>
      <c r="Y4592">
        <v>6</v>
      </c>
      <c r="Z4592">
        <v>1099720</v>
      </c>
      <c r="AA4592" t="s">
        <v>146</v>
      </c>
      <c r="AB4592">
        <v>110</v>
      </c>
      <c r="AC4592" t="s">
        <v>10</v>
      </c>
      <c r="AD4592" t="s">
        <v>10</v>
      </c>
      <c r="AE4592">
        <v>876</v>
      </c>
    </row>
    <row r="4593" spans="1:31" x14ac:dyDescent="0.25">
      <c r="A4593">
        <v>345</v>
      </c>
      <c r="B4593">
        <v>345</v>
      </c>
      <c r="C4593">
        <v>1130</v>
      </c>
      <c r="D4593">
        <v>85.76</v>
      </c>
      <c r="E4593" s="3">
        <v>41958</v>
      </c>
      <c r="F4593" s="15">
        <f t="shared" si="142"/>
        <v>2014</v>
      </c>
      <c r="G4593" s="3">
        <f t="shared" si="143"/>
        <v>41973</v>
      </c>
      <c r="H4593" t="s">
        <v>142</v>
      </c>
      <c r="I4593" t="s">
        <v>168</v>
      </c>
      <c r="J4593" t="b">
        <v>0</v>
      </c>
      <c r="K4593" t="s">
        <v>169</v>
      </c>
      <c r="L4593">
        <v>96128</v>
      </c>
      <c r="M4593">
        <v>1401</v>
      </c>
      <c r="N4593">
        <v>195203</v>
      </c>
      <c r="S4593" t="s">
        <v>167</v>
      </c>
      <c r="W4593">
        <v>11</v>
      </c>
      <c r="X4593">
        <v>14</v>
      </c>
      <c r="Y4593">
        <v>2</v>
      </c>
      <c r="Z4593">
        <v>1099720</v>
      </c>
      <c r="AA4593" t="s">
        <v>146</v>
      </c>
      <c r="AB4593">
        <v>110</v>
      </c>
      <c r="AC4593" t="s">
        <v>10</v>
      </c>
      <c r="AD4593" t="s">
        <v>10</v>
      </c>
      <c r="AE4593">
        <v>846</v>
      </c>
    </row>
    <row r="4594" spans="1:31" x14ac:dyDescent="0.25">
      <c r="A4594">
        <v>345</v>
      </c>
      <c r="B4594">
        <v>345</v>
      </c>
      <c r="C4594">
        <v>1130</v>
      </c>
      <c r="D4594">
        <v>171.52</v>
      </c>
      <c r="E4594" s="3">
        <v>41958</v>
      </c>
      <c r="F4594" s="15">
        <f t="shared" si="142"/>
        <v>2014</v>
      </c>
      <c r="G4594" s="3">
        <f t="shared" si="143"/>
        <v>41973</v>
      </c>
      <c r="H4594" t="s">
        <v>142</v>
      </c>
      <c r="I4594" t="s">
        <v>168</v>
      </c>
      <c r="J4594" t="b">
        <v>0</v>
      </c>
      <c r="K4594" t="s">
        <v>169</v>
      </c>
      <c r="L4594">
        <v>96128</v>
      </c>
      <c r="M4594">
        <v>1401</v>
      </c>
      <c r="N4594">
        <v>195203</v>
      </c>
      <c r="S4594" t="s">
        <v>167</v>
      </c>
      <c r="W4594">
        <v>11</v>
      </c>
      <c r="X4594">
        <v>14</v>
      </c>
      <c r="Y4594">
        <v>4</v>
      </c>
      <c r="Z4594">
        <v>1099720</v>
      </c>
      <c r="AA4594" t="s">
        <v>146</v>
      </c>
      <c r="AB4594">
        <v>110</v>
      </c>
      <c r="AC4594" t="s">
        <v>10</v>
      </c>
      <c r="AD4594" t="s">
        <v>10</v>
      </c>
      <c r="AE4594">
        <v>847</v>
      </c>
    </row>
    <row r="4595" spans="1:31" x14ac:dyDescent="0.25">
      <c r="A4595">
        <v>345</v>
      </c>
      <c r="B4595">
        <v>345</v>
      </c>
      <c r="C4595">
        <v>1130</v>
      </c>
      <c r="D4595">
        <v>85.76</v>
      </c>
      <c r="E4595" s="3">
        <v>41958</v>
      </c>
      <c r="F4595" s="15">
        <f t="shared" si="142"/>
        <v>2014</v>
      </c>
      <c r="G4595" s="3">
        <f t="shared" si="143"/>
        <v>41973</v>
      </c>
      <c r="H4595" t="s">
        <v>142</v>
      </c>
      <c r="I4595" t="s">
        <v>168</v>
      </c>
      <c r="J4595" t="b">
        <v>0</v>
      </c>
      <c r="K4595" t="s">
        <v>169</v>
      </c>
      <c r="L4595">
        <v>96128</v>
      </c>
      <c r="M4595">
        <v>1401</v>
      </c>
      <c r="N4595">
        <v>195203</v>
      </c>
      <c r="S4595" t="s">
        <v>167</v>
      </c>
      <c r="W4595">
        <v>11</v>
      </c>
      <c r="X4595">
        <v>14</v>
      </c>
      <c r="Y4595">
        <v>2</v>
      </c>
      <c r="Z4595">
        <v>1099720</v>
      </c>
      <c r="AA4595" t="s">
        <v>146</v>
      </c>
      <c r="AB4595">
        <v>110</v>
      </c>
      <c r="AC4595" t="s">
        <v>10</v>
      </c>
      <c r="AD4595" t="s">
        <v>10</v>
      </c>
      <c r="AE4595">
        <v>848</v>
      </c>
    </row>
    <row r="4596" spans="1:31" x14ac:dyDescent="0.25">
      <c r="A4596">
        <v>345</v>
      </c>
      <c r="B4596">
        <v>345</v>
      </c>
      <c r="C4596">
        <v>1130</v>
      </c>
      <c r="D4596">
        <v>79.92</v>
      </c>
      <c r="E4596" s="3">
        <v>41954</v>
      </c>
      <c r="F4596" s="15">
        <f t="shared" si="142"/>
        <v>2014</v>
      </c>
      <c r="G4596" s="3">
        <f t="shared" si="143"/>
        <v>41973</v>
      </c>
      <c r="H4596" t="s">
        <v>142</v>
      </c>
      <c r="I4596" t="s">
        <v>170</v>
      </c>
      <c r="J4596" t="b">
        <v>0</v>
      </c>
      <c r="K4596" t="s">
        <v>1797</v>
      </c>
      <c r="L4596">
        <v>96128</v>
      </c>
      <c r="M4596">
        <v>1404</v>
      </c>
      <c r="N4596">
        <v>195214</v>
      </c>
      <c r="S4596" t="s">
        <v>167</v>
      </c>
      <c r="W4596">
        <v>11</v>
      </c>
      <c r="X4596">
        <v>14</v>
      </c>
      <c r="Y4596">
        <v>2</v>
      </c>
      <c r="Z4596">
        <v>1098822</v>
      </c>
      <c r="AA4596" t="s">
        <v>146</v>
      </c>
      <c r="AB4596">
        <v>110</v>
      </c>
      <c r="AC4596" t="s">
        <v>10</v>
      </c>
      <c r="AD4596" t="s">
        <v>10</v>
      </c>
      <c r="AE4596">
        <v>1119</v>
      </c>
    </row>
    <row r="4597" spans="1:31" x14ac:dyDescent="0.25">
      <c r="A4597">
        <v>345</v>
      </c>
      <c r="B4597">
        <v>345</v>
      </c>
      <c r="C4597">
        <v>1130</v>
      </c>
      <c r="D4597">
        <v>119.88</v>
      </c>
      <c r="E4597" s="3">
        <v>41954</v>
      </c>
      <c r="F4597" s="15">
        <f t="shared" si="142"/>
        <v>2014</v>
      </c>
      <c r="G4597" s="3">
        <f t="shared" si="143"/>
        <v>41973</v>
      </c>
      <c r="H4597" t="s">
        <v>142</v>
      </c>
      <c r="I4597" t="s">
        <v>170</v>
      </c>
      <c r="J4597" t="b">
        <v>0</v>
      </c>
      <c r="K4597" t="s">
        <v>1797</v>
      </c>
      <c r="L4597">
        <v>96128</v>
      </c>
      <c r="M4597">
        <v>1404</v>
      </c>
      <c r="N4597">
        <v>195214</v>
      </c>
      <c r="S4597" t="s">
        <v>167</v>
      </c>
      <c r="W4597">
        <v>11</v>
      </c>
      <c r="X4597">
        <v>14</v>
      </c>
      <c r="Y4597">
        <v>3</v>
      </c>
      <c r="Z4597">
        <v>1098822</v>
      </c>
      <c r="AA4597" t="s">
        <v>146</v>
      </c>
      <c r="AB4597">
        <v>110</v>
      </c>
      <c r="AC4597" t="s">
        <v>10</v>
      </c>
      <c r="AD4597" t="s">
        <v>10</v>
      </c>
      <c r="AE4597">
        <v>1120</v>
      </c>
    </row>
    <row r="4598" spans="1:31" x14ac:dyDescent="0.25">
      <c r="A4598">
        <v>345</v>
      </c>
      <c r="B4598">
        <v>345</v>
      </c>
      <c r="C4598">
        <v>1130</v>
      </c>
      <c r="D4598">
        <v>111.15</v>
      </c>
      <c r="E4598" s="3">
        <v>41954</v>
      </c>
      <c r="F4598" s="15">
        <f t="shared" si="142"/>
        <v>2014</v>
      </c>
      <c r="G4598" s="3">
        <f t="shared" si="143"/>
        <v>41973</v>
      </c>
      <c r="H4598" t="s">
        <v>142</v>
      </c>
      <c r="I4598" t="s">
        <v>171</v>
      </c>
      <c r="J4598" t="b">
        <v>0</v>
      </c>
      <c r="K4598" t="s">
        <v>169</v>
      </c>
      <c r="L4598">
        <v>96128</v>
      </c>
      <c r="M4598">
        <v>1404</v>
      </c>
      <c r="N4598">
        <v>195214</v>
      </c>
      <c r="S4598" t="s">
        <v>167</v>
      </c>
      <c r="W4598">
        <v>11</v>
      </c>
      <c r="X4598">
        <v>14</v>
      </c>
      <c r="Y4598">
        <v>3</v>
      </c>
      <c r="Z4598">
        <v>1098824</v>
      </c>
      <c r="AA4598" t="s">
        <v>146</v>
      </c>
      <c r="AB4598">
        <v>110</v>
      </c>
      <c r="AC4598" t="s">
        <v>10</v>
      </c>
      <c r="AD4598" t="s">
        <v>10</v>
      </c>
      <c r="AE4598">
        <v>1121</v>
      </c>
    </row>
    <row r="4599" spans="1:31" x14ac:dyDescent="0.25">
      <c r="A4599">
        <v>345</v>
      </c>
      <c r="B4599">
        <v>345</v>
      </c>
      <c r="C4599">
        <v>1130</v>
      </c>
      <c r="D4599">
        <v>74.099999999999994</v>
      </c>
      <c r="E4599" s="3">
        <v>41954</v>
      </c>
      <c r="F4599" s="15">
        <f t="shared" si="142"/>
        <v>2014</v>
      </c>
      <c r="G4599" s="3">
        <f t="shared" si="143"/>
        <v>41973</v>
      </c>
      <c r="H4599" t="s">
        <v>142</v>
      </c>
      <c r="I4599" t="s">
        <v>171</v>
      </c>
      <c r="J4599" t="b">
        <v>0</v>
      </c>
      <c r="K4599" t="s">
        <v>169</v>
      </c>
      <c r="L4599">
        <v>96128</v>
      </c>
      <c r="M4599">
        <v>1404</v>
      </c>
      <c r="N4599">
        <v>195214</v>
      </c>
      <c r="S4599" t="s">
        <v>167</v>
      </c>
      <c r="W4599">
        <v>11</v>
      </c>
      <c r="X4599">
        <v>14</v>
      </c>
      <c r="Y4599">
        <v>2</v>
      </c>
      <c r="Z4599">
        <v>1098824</v>
      </c>
      <c r="AA4599" t="s">
        <v>146</v>
      </c>
      <c r="AB4599">
        <v>110</v>
      </c>
      <c r="AC4599" t="s">
        <v>10</v>
      </c>
      <c r="AD4599" t="s">
        <v>10</v>
      </c>
      <c r="AE4599">
        <v>1122</v>
      </c>
    </row>
    <row r="4600" spans="1:31" x14ac:dyDescent="0.25">
      <c r="A4600">
        <v>345</v>
      </c>
      <c r="B4600">
        <v>345</v>
      </c>
      <c r="C4600">
        <v>1130</v>
      </c>
      <c r="D4600">
        <v>74.099999999999994</v>
      </c>
      <c r="E4600" s="3">
        <v>41954</v>
      </c>
      <c r="F4600" s="15">
        <f t="shared" si="142"/>
        <v>2014</v>
      </c>
      <c r="G4600" s="3">
        <f t="shared" si="143"/>
        <v>41973</v>
      </c>
      <c r="H4600" t="s">
        <v>142</v>
      </c>
      <c r="I4600" t="s">
        <v>171</v>
      </c>
      <c r="J4600" t="b">
        <v>0</v>
      </c>
      <c r="K4600" t="s">
        <v>169</v>
      </c>
      <c r="L4600">
        <v>96128</v>
      </c>
      <c r="M4600">
        <v>1404</v>
      </c>
      <c r="N4600">
        <v>195214</v>
      </c>
      <c r="S4600" t="s">
        <v>167</v>
      </c>
      <c r="W4600">
        <v>11</v>
      </c>
      <c r="X4600">
        <v>14</v>
      </c>
      <c r="Y4600">
        <v>2</v>
      </c>
      <c r="Z4600">
        <v>1098824</v>
      </c>
      <c r="AA4600" t="s">
        <v>146</v>
      </c>
      <c r="AB4600">
        <v>110</v>
      </c>
      <c r="AC4600" t="s">
        <v>10</v>
      </c>
      <c r="AD4600" t="s">
        <v>10</v>
      </c>
      <c r="AE4600">
        <v>1123</v>
      </c>
    </row>
    <row r="4601" spans="1:31" x14ac:dyDescent="0.25">
      <c r="A4601">
        <v>345</v>
      </c>
      <c r="B4601">
        <v>345</v>
      </c>
      <c r="C4601">
        <v>1130</v>
      </c>
      <c r="D4601">
        <v>111.15</v>
      </c>
      <c r="E4601" s="3">
        <v>41954</v>
      </c>
      <c r="F4601" s="15">
        <f t="shared" si="142"/>
        <v>2014</v>
      </c>
      <c r="G4601" s="3">
        <f t="shared" si="143"/>
        <v>41973</v>
      </c>
      <c r="H4601" t="s">
        <v>142</v>
      </c>
      <c r="I4601" t="s">
        <v>171</v>
      </c>
      <c r="J4601" t="b">
        <v>0</v>
      </c>
      <c r="K4601" t="s">
        <v>169</v>
      </c>
      <c r="L4601">
        <v>96128</v>
      </c>
      <c r="M4601">
        <v>1404</v>
      </c>
      <c r="N4601">
        <v>195214</v>
      </c>
      <c r="S4601" t="s">
        <v>167</v>
      </c>
      <c r="W4601">
        <v>11</v>
      </c>
      <c r="X4601">
        <v>14</v>
      </c>
      <c r="Y4601">
        <v>3</v>
      </c>
      <c r="Z4601">
        <v>1098824</v>
      </c>
      <c r="AA4601" t="s">
        <v>146</v>
      </c>
      <c r="AB4601">
        <v>110</v>
      </c>
      <c r="AC4601" t="s">
        <v>10</v>
      </c>
      <c r="AD4601" t="s">
        <v>10</v>
      </c>
      <c r="AE4601">
        <v>1124</v>
      </c>
    </row>
    <row r="4602" spans="1:31" x14ac:dyDescent="0.25">
      <c r="A4602">
        <v>345</v>
      </c>
      <c r="B4602">
        <v>345</v>
      </c>
      <c r="C4602">
        <v>1130</v>
      </c>
      <c r="D4602">
        <v>111.15</v>
      </c>
      <c r="E4602" s="3">
        <v>41954</v>
      </c>
      <c r="F4602" s="15">
        <f t="shared" si="142"/>
        <v>2014</v>
      </c>
      <c r="G4602" s="3">
        <f t="shared" si="143"/>
        <v>41973</v>
      </c>
      <c r="H4602" t="s">
        <v>142</v>
      </c>
      <c r="I4602" t="s">
        <v>171</v>
      </c>
      <c r="J4602" t="b">
        <v>0</v>
      </c>
      <c r="K4602" t="s">
        <v>169</v>
      </c>
      <c r="L4602">
        <v>96128</v>
      </c>
      <c r="M4602">
        <v>1404</v>
      </c>
      <c r="N4602">
        <v>195214</v>
      </c>
      <c r="S4602" t="s">
        <v>167</v>
      </c>
      <c r="W4602">
        <v>11</v>
      </c>
      <c r="X4602">
        <v>14</v>
      </c>
      <c r="Y4602">
        <v>3</v>
      </c>
      <c r="Z4602">
        <v>1098824</v>
      </c>
      <c r="AA4602" t="s">
        <v>146</v>
      </c>
      <c r="AB4602">
        <v>110</v>
      </c>
      <c r="AC4602" t="s">
        <v>10</v>
      </c>
      <c r="AD4602" t="s">
        <v>10</v>
      </c>
      <c r="AE4602">
        <v>1125</v>
      </c>
    </row>
    <row r="4603" spans="1:31" x14ac:dyDescent="0.25">
      <c r="A4603">
        <v>345</v>
      </c>
      <c r="B4603">
        <v>345</v>
      </c>
      <c r="C4603">
        <v>1130</v>
      </c>
      <c r="D4603">
        <v>111.15</v>
      </c>
      <c r="E4603" s="3">
        <v>41954</v>
      </c>
      <c r="F4603" s="15">
        <f t="shared" si="142"/>
        <v>2014</v>
      </c>
      <c r="G4603" s="3">
        <f t="shared" si="143"/>
        <v>41973</v>
      </c>
      <c r="H4603" t="s">
        <v>142</v>
      </c>
      <c r="I4603" t="s">
        <v>171</v>
      </c>
      <c r="J4603" t="b">
        <v>0</v>
      </c>
      <c r="K4603" t="s">
        <v>169</v>
      </c>
      <c r="L4603">
        <v>96128</v>
      </c>
      <c r="M4603">
        <v>1404</v>
      </c>
      <c r="N4603">
        <v>195214</v>
      </c>
      <c r="S4603" t="s">
        <v>167</v>
      </c>
      <c r="W4603">
        <v>11</v>
      </c>
      <c r="X4603">
        <v>14</v>
      </c>
      <c r="Y4603">
        <v>3</v>
      </c>
      <c r="Z4603">
        <v>1098824</v>
      </c>
      <c r="AA4603" t="s">
        <v>146</v>
      </c>
      <c r="AB4603">
        <v>110</v>
      </c>
      <c r="AC4603" t="s">
        <v>10</v>
      </c>
      <c r="AD4603" t="s">
        <v>10</v>
      </c>
      <c r="AE4603">
        <v>1126</v>
      </c>
    </row>
    <row r="4604" spans="1:31" x14ac:dyDescent="0.25">
      <c r="A4604">
        <v>345</v>
      </c>
      <c r="B4604">
        <v>345</v>
      </c>
      <c r="C4604">
        <v>1130</v>
      </c>
      <c r="D4604">
        <v>37.049999999999997</v>
      </c>
      <c r="E4604" s="3">
        <v>41954</v>
      </c>
      <c r="F4604" s="15">
        <f t="shared" si="142"/>
        <v>2014</v>
      </c>
      <c r="G4604" s="3">
        <f t="shared" si="143"/>
        <v>41973</v>
      </c>
      <c r="H4604" t="s">
        <v>142</v>
      </c>
      <c r="I4604" t="s">
        <v>172</v>
      </c>
      <c r="J4604" t="b">
        <v>0</v>
      </c>
      <c r="K4604" t="s">
        <v>1798</v>
      </c>
      <c r="L4604">
        <v>96128</v>
      </c>
      <c r="M4604">
        <v>1404</v>
      </c>
      <c r="N4604">
        <v>195214</v>
      </c>
      <c r="S4604" t="s">
        <v>167</v>
      </c>
      <c r="W4604">
        <v>11</v>
      </c>
      <c r="X4604">
        <v>14</v>
      </c>
      <c r="Y4604">
        <v>1</v>
      </c>
      <c r="Z4604">
        <v>1099579</v>
      </c>
      <c r="AA4604" t="s">
        <v>146</v>
      </c>
      <c r="AB4604">
        <v>110</v>
      </c>
      <c r="AC4604" t="s">
        <v>10</v>
      </c>
      <c r="AD4604" t="s">
        <v>10</v>
      </c>
      <c r="AE4604">
        <v>1140</v>
      </c>
    </row>
    <row r="4605" spans="1:31" x14ac:dyDescent="0.25">
      <c r="A4605">
        <v>345</v>
      </c>
      <c r="B4605">
        <v>345</v>
      </c>
      <c r="C4605">
        <v>1130</v>
      </c>
      <c r="D4605">
        <v>37.049999999999997</v>
      </c>
      <c r="E4605" s="3">
        <v>41954</v>
      </c>
      <c r="F4605" s="15">
        <f t="shared" si="142"/>
        <v>2014</v>
      </c>
      <c r="G4605" s="3">
        <f t="shared" si="143"/>
        <v>41973</v>
      </c>
      <c r="H4605" t="s">
        <v>142</v>
      </c>
      <c r="I4605" t="s">
        <v>172</v>
      </c>
      <c r="J4605" t="b">
        <v>0</v>
      </c>
      <c r="K4605" t="s">
        <v>1790</v>
      </c>
      <c r="L4605">
        <v>96128</v>
      </c>
      <c r="M4605">
        <v>1404</v>
      </c>
      <c r="N4605">
        <v>195214</v>
      </c>
      <c r="S4605" t="s">
        <v>167</v>
      </c>
      <c r="W4605">
        <v>11</v>
      </c>
      <c r="X4605">
        <v>14</v>
      </c>
      <c r="Y4605">
        <v>1</v>
      </c>
      <c r="Z4605">
        <v>1099579</v>
      </c>
      <c r="AA4605" t="s">
        <v>146</v>
      </c>
      <c r="AB4605">
        <v>110</v>
      </c>
      <c r="AC4605" t="s">
        <v>10</v>
      </c>
      <c r="AD4605" t="s">
        <v>10</v>
      </c>
      <c r="AE4605">
        <v>1141</v>
      </c>
    </row>
    <row r="4606" spans="1:31" x14ac:dyDescent="0.25">
      <c r="A4606">
        <v>345</v>
      </c>
      <c r="B4606">
        <v>345</v>
      </c>
      <c r="C4606">
        <v>1130</v>
      </c>
      <c r="D4606">
        <v>37.049999999999997</v>
      </c>
      <c r="E4606" s="3">
        <v>41954</v>
      </c>
      <c r="F4606" s="15">
        <f t="shared" si="142"/>
        <v>2014</v>
      </c>
      <c r="G4606" s="3">
        <f t="shared" si="143"/>
        <v>41973</v>
      </c>
      <c r="H4606" t="s">
        <v>142</v>
      </c>
      <c r="I4606" t="s">
        <v>1298</v>
      </c>
      <c r="J4606" t="b">
        <v>0</v>
      </c>
      <c r="K4606" t="s">
        <v>1742</v>
      </c>
      <c r="L4606">
        <v>96128</v>
      </c>
      <c r="M4606">
        <v>1404</v>
      </c>
      <c r="N4606">
        <v>195214</v>
      </c>
      <c r="S4606" t="s">
        <v>167</v>
      </c>
      <c r="W4606">
        <v>11</v>
      </c>
      <c r="X4606">
        <v>14</v>
      </c>
      <c r="Y4606">
        <v>1</v>
      </c>
      <c r="Z4606">
        <v>1099689</v>
      </c>
      <c r="AA4606" t="s">
        <v>146</v>
      </c>
      <c r="AB4606">
        <v>110</v>
      </c>
      <c r="AC4606" t="s">
        <v>10</v>
      </c>
      <c r="AD4606" t="s">
        <v>10</v>
      </c>
      <c r="AE4606">
        <v>1142</v>
      </c>
    </row>
    <row r="4607" spans="1:31" x14ac:dyDescent="0.25">
      <c r="A4607">
        <v>345</v>
      </c>
      <c r="B4607">
        <v>345</v>
      </c>
      <c r="C4607">
        <v>1130</v>
      </c>
      <c r="D4607">
        <v>74.099999999999994</v>
      </c>
      <c r="E4607" s="3">
        <v>41954</v>
      </c>
      <c r="F4607" s="15">
        <f t="shared" si="142"/>
        <v>2014</v>
      </c>
      <c r="G4607" s="3">
        <f t="shared" si="143"/>
        <v>41973</v>
      </c>
      <c r="H4607" t="s">
        <v>142</v>
      </c>
      <c r="I4607" t="s">
        <v>1298</v>
      </c>
      <c r="J4607" t="b">
        <v>0</v>
      </c>
      <c r="K4607" t="s">
        <v>1742</v>
      </c>
      <c r="L4607">
        <v>96128</v>
      </c>
      <c r="M4607">
        <v>1404</v>
      </c>
      <c r="N4607">
        <v>195214</v>
      </c>
      <c r="S4607" t="s">
        <v>167</v>
      </c>
      <c r="W4607">
        <v>11</v>
      </c>
      <c r="X4607">
        <v>14</v>
      </c>
      <c r="Y4607">
        <v>2</v>
      </c>
      <c r="Z4607">
        <v>1099689</v>
      </c>
      <c r="AA4607" t="s">
        <v>146</v>
      </c>
      <c r="AB4607">
        <v>110</v>
      </c>
      <c r="AC4607" t="s">
        <v>10</v>
      </c>
      <c r="AD4607" t="s">
        <v>10</v>
      </c>
      <c r="AE4607">
        <v>1143</v>
      </c>
    </row>
    <row r="4608" spans="1:31" x14ac:dyDescent="0.25">
      <c r="A4608">
        <v>345</v>
      </c>
      <c r="B4608">
        <v>345</v>
      </c>
      <c r="C4608">
        <v>1130</v>
      </c>
      <c r="D4608">
        <v>74.099999999999994</v>
      </c>
      <c r="E4608" s="3">
        <v>41954</v>
      </c>
      <c r="F4608" s="15">
        <f t="shared" si="142"/>
        <v>2014</v>
      </c>
      <c r="G4608" s="3">
        <f t="shared" si="143"/>
        <v>41973</v>
      </c>
      <c r="H4608" t="s">
        <v>142</v>
      </c>
      <c r="I4608" t="s">
        <v>1298</v>
      </c>
      <c r="J4608" t="b">
        <v>0</v>
      </c>
      <c r="K4608" t="s">
        <v>1742</v>
      </c>
      <c r="L4608">
        <v>96128</v>
      </c>
      <c r="M4608">
        <v>1404</v>
      </c>
      <c r="N4608">
        <v>195214</v>
      </c>
      <c r="S4608" t="s">
        <v>167</v>
      </c>
      <c r="W4608">
        <v>11</v>
      </c>
      <c r="X4608">
        <v>14</v>
      </c>
      <c r="Y4608">
        <v>2</v>
      </c>
      <c r="Z4608">
        <v>1099689</v>
      </c>
      <c r="AA4608" t="s">
        <v>146</v>
      </c>
      <c r="AB4608">
        <v>110</v>
      </c>
      <c r="AC4608" t="s">
        <v>10</v>
      </c>
      <c r="AD4608" t="s">
        <v>10</v>
      </c>
      <c r="AE4608">
        <v>1144</v>
      </c>
    </row>
    <row r="4609" spans="1:31" x14ac:dyDescent="0.25">
      <c r="A4609">
        <v>345</v>
      </c>
      <c r="B4609">
        <v>345</v>
      </c>
      <c r="C4609">
        <v>1130</v>
      </c>
      <c r="D4609">
        <v>74.099999999999994</v>
      </c>
      <c r="E4609" s="3">
        <v>41954</v>
      </c>
      <c r="F4609" s="15">
        <f t="shared" si="142"/>
        <v>2014</v>
      </c>
      <c r="G4609" s="3">
        <f t="shared" si="143"/>
        <v>41973</v>
      </c>
      <c r="H4609" t="s">
        <v>142</v>
      </c>
      <c r="I4609" t="s">
        <v>1298</v>
      </c>
      <c r="J4609" t="b">
        <v>0</v>
      </c>
      <c r="K4609" t="s">
        <v>1742</v>
      </c>
      <c r="L4609">
        <v>96128</v>
      </c>
      <c r="M4609">
        <v>1404</v>
      </c>
      <c r="N4609">
        <v>195214</v>
      </c>
      <c r="S4609" t="s">
        <v>167</v>
      </c>
      <c r="W4609">
        <v>11</v>
      </c>
      <c r="X4609">
        <v>14</v>
      </c>
      <c r="Y4609">
        <v>2</v>
      </c>
      <c r="Z4609">
        <v>1099689</v>
      </c>
      <c r="AA4609" t="s">
        <v>146</v>
      </c>
      <c r="AB4609">
        <v>110</v>
      </c>
      <c r="AC4609" t="s">
        <v>10</v>
      </c>
      <c r="AD4609" t="s">
        <v>10</v>
      </c>
      <c r="AE4609">
        <v>1145</v>
      </c>
    </row>
    <row r="4610" spans="1:31" x14ac:dyDescent="0.25">
      <c r="A4610">
        <v>345</v>
      </c>
      <c r="B4610">
        <v>345</v>
      </c>
      <c r="C4610">
        <v>1130</v>
      </c>
      <c r="D4610">
        <v>85.76</v>
      </c>
      <c r="E4610" s="3">
        <v>41973</v>
      </c>
      <c r="F4610" s="15">
        <f t="shared" si="142"/>
        <v>2014</v>
      </c>
      <c r="G4610" s="3">
        <f t="shared" si="143"/>
        <v>41973</v>
      </c>
      <c r="H4610" t="s">
        <v>142</v>
      </c>
      <c r="I4610" t="s">
        <v>168</v>
      </c>
      <c r="J4610" t="b">
        <v>0</v>
      </c>
      <c r="K4610" t="s">
        <v>169</v>
      </c>
      <c r="L4610">
        <v>96128</v>
      </c>
      <c r="M4610">
        <v>1407</v>
      </c>
      <c r="N4610">
        <v>196054</v>
      </c>
      <c r="S4610" t="s">
        <v>167</v>
      </c>
      <c r="W4610">
        <v>11</v>
      </c>
      <c r="X4610">
        <v>14</v>
      </c>
      <c r="Y4610">
        <v>2</v>
      </c>
      <c r="Z4610">
        <v>1099720</v>
      </c>
      <c r="AA4610" t="s">
        <v>146</v>
      </c>
      <c r="AB4610">
        <v>110</v>
      </c>
      <c r="AC4610" t="s">
        <v>10</v>
      </c>
      <c r="AD4610" t="s">
        <v>10</v>
      </c>
      <c r="AE4610">
        <v>635</v>
      </c>
    </row>
    <row r="4611" spans="1:31" x14ac:dyDescent="0.25">
      <c r="A4611">
        <v>345</v>
      </c>
      <c r="B4611">
        <v>345</v>
      </c>
      <c r="C4611">
        <v>1130</v>
      </c>
      <c r="D4611">
        <v>85.76</v>
      </c>
      <c r="E4611" s="3">
        <v>41973</v>
      </c>
      <c r="F4611" s="15">
        <f t="shared" ref="F4611:F4674" si="144">YEAR(E4611)</f>
        <v>2014</v>
      </c>
      <c r="G4611" s="3">
        <f t="shared" ref="G4611:G4674" si="145">EOMONTH(E4611,0)</f>
        <v>41973</v>
      </c>
      <c r="H4611" t="s">
        <v>142</v>
      </c>
      <c r="I4611" t="s">
        <v>168</v>
      </c>
      <c r="J4611" t="b">
        <v>0</v>
      </c>
      <c r="K4611" t="s">
        <v>169</v>
      </c>
      <c r="L4611">
        <v>96128</v>
      </c>
      <c r="M4611">
        <v>1407</v>
      </c>
      <c r="N4611">
        <v>196054</v>
      </c>
      <c r="S4611" t="s">
        <v>167</v>
      </c>
      <c r="W4611">
        <v>11</v>
      </c>
      <c r="X4611">
        <v>14</v>
      </c>
      <c r="Y4611">
        <v>2</v>
      </c>
      <c r="Z4611">
        <v>1099720</v>
      </c>
      <c r="AA4611" t="s">
        <v>146</v>
      </c>
      <c r="AB4611">
        <v>110</v>
      </c>
      <c r="AC4611" t="s">
        <v>10</v>
      </c>
      <c r="AD4611" t="s">
        <v>10</v>
      </c>
      <c r="AE4611">
        <v>636</v>
      </c>
    </row>
    <row r="4612" spans="1:31" x14ac:dyDescent="0.25">
      <c r="A4612">
        <v>345</v>
      </c>
      <c r="B4612">
        <v>345</v>
      </c>
      <c r="C4612">
        <v>1130</v>
      </c>
      <c r="D4612">
        <v>85.76</v>
      </c>
      <c r="E4612" s="3">
        <v>41973</v>
      </c>
      <c r="F4612" s="15">
        <f t="shared" si="144"/>
        <v>2014</v>
      </c>
      <c r="G4612" s="3">
        <f t="shared" si="145"/>
        <v>41973</v>
      </c>
      <c r="H4612" t="s">
        <v>142</v>
      </c>
      <c r="I4612" t="s">
        <v>168</v>
      </c>
      <c r="J4612" t="b">
        <v>0</v>
      </c>
      <c r="K4612" t="s">
        <v>169</v>
      </c>
      <c r="L4612">
        <v>96127</v>
      </c>
      <c r="M4612">
        <v>1407</v>
      </c>
      <c r="N4612">
        <v>196054</v>
      </c>
      <c r="S4612" t="s">
        <v>167</v>
      </c>
      <c r="W4612">
        <v>11</v>
      </c>
      <c r="X4612">
        <v>14</v>
      </c>
      <c r="Y4612">
        <v>2</v>
      </c>
      <c r="Z4612">
        <v>1099720</v>
      </c>
      <c r="AA4612" t="s">
        <v>146</v>
      </c>
      <c r="AB4612">
        <v>110</v>
      </c>
      <c r="AC4612" t="s">
        <v>10</v>
      </c>
      <c r="AD4612" t="s">
        <v>10</v>
      </c>
      <c r="AE4612">
        <v>637</v>
      </c>
    </row>
    <row r="4613" spans="1:31" x14ac:dyDescent="0.25">
      <c r="A4613">
        <v>345</v>
      </c>
      <c r="B4613">
        <v>345</v>
      </c>
      <c r="C4613">
        <v>1130</v>
      </c>
      <c r="D4613">
        <v>171.52</v>
      </c>
      <c r="E4613" s="3">
        <v>41973</v>
      </c>
      <c r="F4613" s="15">
        <f t="shared" si="144"/>
        <v>2014</v>
      </c>
      <c r="G4613" s="3">
        <f t="shared" si="145"/>
        <v>41973</v>
      </c>
      <c r="H4613" t="s">
        <v>142</v>
      </c>
      <c r="I4613" t="s">
        <v>168</v>
      </c>
      <c r="J4613" t="b">
        <v>0</v>
      </c>
      <c r="K4613" t="s">
        <v>169</v>
      </c>
      <c r="L4613">
        <v>96128</v>
      </c>
      <c r="M4613">
        <v>1407</v>
      </c>
      <c r="N4613">
        <v>196054</v>
      </c>
      <c r="S4613" t="s">
        <v>167</v>
      </c>
      <c r="W4613">
        <v>11</v>
      </c>
      <c r="X4613">
        <v>14</v>
      </c>
      <c r="Y4613">
        <v>4</v>
      </c>
      <c r="Z4613">
        <v>1099720</v>
      </c>
      <c r="AA4613" t="s">
        <v>146</v>
      </c>
      <c r="AB4613">
        <v>110</v>
      </c>
      <c r="AC4613" t="s">
        <v>10</v>
      </c>
      <c r="AD4613" t="s">
        <v>10</v>
      </c>
      <c r="AE4613">
        <v>638</v>
      </c>
    </row>
    <row r="4614" spans="1:31" x14ac:dyDescent="0.25">
      <c r="A4614">
        <v>345</v>
      </c>
      <c r="B4614">
        <v>345</v>
      </c>
      <c r="C4614">
        <v>1130</v>
      </c>
      <c r="D4614">
        <v>85.76</v>
      </c>
      <c r="E4614" s="3">
        <v>41973</v>
      </c>
      <c r="F4614" s="15">
        <f t="shared" si="144"/>
        <v>2014</v>
      </c>
      <c r="G4614" s="3">
        <f t="shared" si="145"/>
        <v>41973</v>
      </c>
      <c r="H4614" t="s">
        <v>142</v>
      </c>
      <c r="I4614" t="s">
        <v>168</v>
      </c>
      <c r="J4614" t="b">
        <v>0</v>
      </c>
      <c r="K4614" t="s">
        <v>169</v>
      </c>
      <c r="L4614">
        <v>96128</v>
      </c>
      <c r="M4614">
        <v>1407</v>
      </c>
      <c r="N4614">
        <v>196054</v>
      </c>
      <c r="S4614" t="s">
        <v>167</v>
      </c>
      <c r="W4614">
        <v>11</v>
      </c>
      <c r="X4614">
        <v>14</v>
      </c>
      <c r="Y4614">
        <v>2</v>
      </c>
      <c r="Z4614">
        <v>1099720</v>
      </c>
      <c r="AA4614" t="s">
        <v>146</v>
      </c>
      <c r="AB4614">
        <v>110</v>
      </c>
      <c r="AC4614" t="s">
        <v>10</v>
      </c>
      <c r="AD4614" t="s">
        <v>10</v>
      </c>
      <c r="AE4614">
        <v>639</v>
      </c>
    </row>
    <row r="4615" spans="1:31" x14ac:dyDescent="0.25">
      <c r="A4615">
        <v>345</v>
      </c>
      <c r="B4615">
        <v>345</v>
      </c>
      <c r="C4615">
        <v>1130</v>
      </c>
      <c r="D4615">
        <v>85.76</v>
      </c>
      <c r="E4615" s="3">
        <v>41973</v>
      </c>
      <c r="F4615" s="15">
        <f t="shared" si="144"/>
        <v>2014</v>
      </c>
      <c r="G4615" s="3">
        <f t="shared" si="145"/>
        <v>41973</v>
      </c>
      <c r="H4615" t="s">
        <v>142</v>
      </c>
      <c r="I4615" t="s">
        <v>168</v>
      </c>
      <c r="J4615" t="b">
        <v>0</v>
      </c>
      <c r="K4615" t="s">
        <v>169</v>
      </c>
      <c r="L4615">
        <v>96127</v>
      </c>
      <c r="M4615">
        <v>1407</v>
      </c>
      <c r="N4615">
        <v>196054</v>
      </c>
      <c r="S4615" t="s">
        <v>167</v>
      </c>
      <c r="W4615">
        <v>11</v>
      </c>
      <c r="X4615">
        <v>14</v>
      </c>
      <c r="Y4615">
        <v>2</v>
      </c>
      <c r="Z4615">
        <v>1099720</v>
      </c>
      <c r="AA4615" t="s">
        <v>146</v>
      </c>
      <c r="AB4615">
        <v>110</v>
      </c>
      <c r="AC4615" t="s">
        <v>10</v>
      </c>
      <c r="AD4615" t="s">
        <v>10</v>
      </c>
      <c r="AE4615">
        <v>640</v>
      </c>
    </row>
    <row r="4616" spans="1:31" x14ac:dyDescent="0.25">
      <c r="A4616">
        <v>345</v>
      </c>
      <c r="B4616">
        <v>345</v>
      </c>
      <c r="C4616">
        <v>1130</v>
      </c>
      <c r="D4616">
        <v>85.76</v>
      </c>
      <c r="E4616" s="3">
        <v>41973</v>
      </c>
      <c r="F4616" s="15">
        <f t="shared" si="144"/>
        <v>2014</v>
      </c>
      <c r="G4616" s="3">
        <f t="shared" si="145"/>
        <v>41973</v>
      </c>
      <c r="H4616" t="s">
        <v>142</v>
      </c>
      <c r="I4616" t="s">
        <v>168</v>
      </c>
      <c r="J4616" t="b">
        <v>0</v>
      </c>
      <c r="K4616" t="s">
        <v>169</v>
      </c>
      <c r="L4616">
        <v>96127</v>
      </c>
      <c r="M4616">
        <v>1407</v>
      </c>
      <c r="N4616">
        <v>196054</v>
      </c>
      <c r="S4616" t="s">
        <v>167</v>
      </c>
      <c r="W4616">
        <v>11</v>
      </c>
      <c r="X4616">
        <v>14</v>
      </c>
      <c r="Y4616">
        <v>2</v>
      </c>
      <c r="Z4616">
        <v>1099720</v>
      </c>
      <c r="AA4616" t="s">
        <v>146</v>
      </c>
      <c r="AB4616">
        <v>110</v>
      </c>
      <c r="AC4616" t="s">
        <v>10</v>
      </c>
      <c r="AD4616" t="s">
        <v>10</v>
      </c>
      <c r="AE4616">
        <v>641</v>
      </c>
    </row>
    <row r="4617" spans="1:31" x14ac:dyDescent="0.25">
      <c r="A4617">
        <v>345</v>
      </c>
      <c r="B4617">
        <v>345</v>
      </c>
      <c r="C4617">
        <v>1130</v>
      </c>
      <c r="D4617">
        <v>85.76</v>
      </c>
      <c r="E4617" s="3">
        <v>41973</v>
      </c>
      <c r="F4617" s="15">
        <f t="shared" si="144"/>
        <v>2014</v>
      </c>
      <c r="G4617" s="3">
        <f t="shared" si="145"/>
        <v>41973</v>
      </c>
      <c r="H4617" t="s">
        <v>142</v>
      </c>
      <c r="I4617" t="s">
        <v>168</v>
      </c>
      <c r="J4617" t="b">
        <v>0</v>
      </c>
      <c r="K4617" t="s">
        <v>169</v>
      </c>
      <c r="L4617">
        <v>96127</v>
      </c>
      <c r="M4617">
        <v>1407</v>
      </c>
      <c r="N4617">
        <v>196054</v>
      </c>
      <c r="S4617" t="s">
        <v>167</v>
      </c>
      <c r="W4617">
        <v>11</v>
      </c>
      <c r="X4617">
        <v>14</v>
      </c>
      <c r="Y4617">
        <v>2</v>
      </c>
      <c r="Z4617">
        <v>1099720</v>
      </c>
      <c r="AA4617" t="s">
        <v>146</v>
      </c>
      <c r="AB4617">
        <v>110</v>
      </c>
      <c r="AC4617" t="s">
        <v>10</v>
      </c>
      <c r="AD4617" t="s">
        <v>10</v>
      </c>
      <c r="AE4617">
        <v>642</v>
      </c>
    </row>
    <row r="4618" spans="1:31" x14ac:dyDescent="0.25">
      <c r="A4618">
        <v>345</v>
      </c>
      <c r="B4618">
        <v>345</v>
      </c>
      <c r="C4618">
        <v>1130</v>
      </c>
      <c r="D4618">
        <v>85.76</v>
      </c>
      <c r="E4618" s="3">
        <v>41973</v>
      </c>
      <c r="F4618" s="15">
        <f t="shared" si="144"/>
        <v>2014</v>
      </c>
      <c r="G4618" s="3">
        <f t="shared" si="145"/>
        <v>41973</v>
      </c>
      <c r="H4618" t="s">
        <v>142</v>
      </c>
      <c r="I4618" t="s">
        <v>168</v>
      </c>
      <c r="J4618" t="b">
        <v>0</v>
      </c>
      <c r="K4618" t="s">
        <v>169</v>
      </c>
      <c r="L4618">
        <v>96128</v>
      </c>
      <c r="M4618">
        <v>1407</v>
      </c>
      <c r="N4618">
        <v>196054</v>
      </c>
      <c r="S4618" t="s">
        <v>167</v>
      </c>
      <c r="W4618">
        <v>11</v>
      </c>
      <c r="X4618">
        <v>14</v>
      </c>
      <c r="Y4618">
        <v>2</v>
      </c>
      <c r="Z4618">
        <v>1099720</v>
      </c>
      <c r="AA4618" t="s">
        <v>146</v>
      </c>
      <c r="AB4618">
        <v>110</v>
      </c>
      <c r="AC4618" t="s">
        <v>10</v>
      </c>
      <c r="AD4618" t="s">
        <v>10</v>
      </c>
      <c r="AE4618">
        <v>643</v>
      </c>
    </row>
    <row r="4619" spans="1:31" x14ac:dyDescent="0.25">
      <c r="A4619">
        <v>345</v>
      </c>
      <c r="B4619">
        <v>345</v>
      </c>
      <c r="C4619">
        <v>1130</v>
      </c>
      <c r="D4619">
        <v>119.88</v>
      </c>
      <c r="E4619" s="3">
        <v>41968</v>
      </c>
      <c r="F4619" s="15">
        <f t="shared" si="144"/>
        <v>2014</v>
      </c>
      <c r="G4619" s="3">
        <f t="shared" si="145"/>
        <v>41973</v>
      </c>
      <c r="H4619" t="s">
        <v>142</v>
      </c>
      <c r="I4619" t="s">
        <v>170</v>
      </c>
      <c r="J4619" t="b">
        <v>0</v>
      </c>
      <c r="K4619" t="s">
        <v>1799</v>
      </c>
      <c r="L4619">
        <v>96128</v>
      </c>
      <c r="M4619">
        <v>1410</v>
      </c>
      <c r="N4619">
        <v>196064</v>
      </c>
      <c r="S4619" t="s">
        <v>167</v>
      </c>
      <c r="W4619">
        <v>11</v>
      </c>
      <c r="X4619">
        <v>14</v>
      </c>
      <c r="Y4619">
        <v>3</v>
      </c>
      <c r="Z4619">
        <v>1098822</v>
      </c>
      <c r="AA4619" t="s">
        <v>146</v>
      </c>
      <c r="AB4619">
        <v>110</v>
      </c>
      <c r="AC4619" t="s">
        <v>10</v>
      </c>
      <c r="AD4619" t="s">
        <v>10</v>
      </c>
      <c r="AE4619">
        <v>1065</v>
      </c>
    </row>
    <row r="4620" spans="1:31" x14ac:dyDescent="0.25">
      <c r="A4620">
        <v>345</v>
      </c>
      <c r="B4620">
        <v>345</v>
      </c>
      <c r="C4620">
        <v>1130</v>
      </c>
      <c r="D4620">
        <v>159.84</v>
      </c>
      <c r="E4620" s="3">
        <v>41968</v>
      </c>
      <c r="F4620" s="15">
        <f t="shared" si="144"/>
        <v>2014</v>
      </c>
      <c r="G4620" s="3">
        <f t="shared" si="145"/>
        <v>41973</v>
      </c>
      <c r="H4620" t="s">
        <v>142</v>
      </c>
      <c r="I4620" t="s">
        <v>170</v>
      </c>
      <c r="J4620" t="b">
        <v>0</v>
      </c>
      <c r="K4620" t="s">
        <v>1799</v>
      </c>
      <c r="L4620">
        <v>96128</v>
      </c>
      <c r="M4620">
        <v>1410</v>
      </c>
      <c r="N4620">
        <v>196064</v>
      </c>
      <c r="S4620" t="s">
        <v>167</v>
      </c>
      <c r="W4620">
        <v>11</v>
      </c>
      <c r="X4620">
        <v>14</v>
      </c>
      <c r="Y4620">
        <v>4</v>
      </c>
      <c r="Z4620">
        <v>1098822</v>
      </c>
      <c r="AA4620" t="s">
        <v>146</v>
      </c>
      <c r="AB4620">
        <v>110</v>
      </c>
      <c r="AC4620" t="s">
        <v>10</v>
      </c>
      <c r="AD4620" t="s">
        <v>10</v>
      </c>
      <c r="AE4620">
        <v>1066</v>
      </c>
    </row>
    <row r="4621" spans="1:31" x14ac:dyDescent="0.25">
      <c r="A4621">
        <v>345</v>
      </c>
      <c r="B4621">
        <v>345</v>
      </c>
      <c r="C4621">
        <v>1130</v>
      </c>
      <c r="D4621">
        <v>148.19999999999999</v>
      </c>
      <c r="E4621" s="3">
        <v>41968</v>
      </c>
      <c r="F4621" s="15">
        <f t="shared" si="144"/>
        <v>2014</v>
      </c>
      <c r="G4621" s="3">
        <f t="shared" si="145"/>
        <v>41973</v>
      </c>
      <c r="H4621" t="s">
        <v>142</v>
      </c>
      <c r="I4621" t="s">
        <v>171</v>
      </c>
      <c r="J4621" t="b">
        <v>0</v>
      </c>
      <c r="K4621" t="s">
        <v>169</v>
      </c>
      <c r="L4621">
        <v>96128</v>
      </c>
      <c r="M4621">
        <v>1410</v>
      </c>
      <c r="N4621">
        <v>196064</v>
      </c>
      <c r="S4621" t="s">
        <v>167</v>
      </c>
      <c r="W4621">
        <v>11</v>
      </c>
      <c r="X4621">
        <v>14</v>
      </c>
      <c r="Y4621">
        <v>4</v>
      </c>
      <c r="Z4621">
        <v>1098824</v>
      </c>
      <c r="AA4621" t="s">
        <v>146</v>
      </c>
      <c r="AB4621">
        <v>110</v>
      </c>
      <c r="AC4621" t="s">
        <v>10</v>
      </c>
      <c r="AD4621" t="s">
        <v>10</v>
      </c>
      <c r="AE4621">
        <v>1067</v>
      </c>
    </row>
    <row r="4622" spans="1:31" x14ac:dyDescent="0.25">
      <c r="A4622">
        <v>345</v>
      </c>
      <c r="B4622">
        <v>345</v>
      </c>
      <c r="C4622">
        <v>1130</v>
      </c>
      <c r="D4622">
        <v>111.15</v>
      </c>
      <c r="E4622" s="3">
        <v>41968</v>
      </c>
      <c r="F4622" s="15">
        <f t="shared" si="144"/>
        <v>2014</v>
      </c>
      <c r="G4622" s="3">
        <f t="shared" si="145"/>
        <v>41973</v>
      </c>
      <c r="H4622" t="s">
        <v>142</v>
      </c>
      <c r="I4622" t="s">
        <v>171</v>
      </c>
      <c r="J4622" t="b">
        <v>0</v>
      </c>
      <c r="K4622" t="s">
        <v>169</v>
      </c>
      <c r="L4622">
        <v>96128</v>
      </c>
      <c r="M4622">
        <v>1410</v>
      </c>
      <c r="N4622">
        <v>196064</v>
      </c>
      <c r="S4622" t="s">
        <v>167</v>
      </c>
      <c r="W4622">
        <v>11</v>
      </c>
      <c r="X4622">
        <v>14</v>
      </c>
      <c r="Y4622">
        <v>3</v>
      </c>
      <c r="Z4622">
        <v>1098824</v>
      </c>
      <c r="AA4622" t="s">
        <v>146</v>
      </c>
      <c r="AB4622">
        <v>110</v>
      </c>
      <c r="AC4622" t="s">
        <v>10</v>
      </c>
      <c r="AD4622" t="s">
        <v>10</v>
      </c>
      <c r="AE4622">
        <v>1068</v>
      </c>
    </row>
    <row r="4623" spans="1:31" x14ac:dyDescent="0.25">
      <c r="A4623">
        <v>345</v>
      </c>
      <c r="B4623">
        <v>345</v>
      </c>
      <c r="C4623">
        <v>1130</v>
      </c>
      <c r="D4623">
        <v>148.19999999999999</v>
      </c>
      <c r="E4623" s="3">
        <v>41968</v>
      </c>
      <c r="F4623" s="15">
        <f t="shared" si="144"/>
        <v>2014</v>
      </c>
      <c r="G4623" s="3">
        <f t="shared" si="145"/>
        <v>41973</v>
      </c>
      <c r="H4623" t="s">
        <v>142</v>
      </c>
      <c r="I4623" t="s">
        <v>171</v>
      </c>
      <c r="J4623" t="b">
        <v>0</v>
      </c>
      <c r="K4623" t="s">
        <v>169</v>
      </c>
      <c r="L4623">
        <v>96128</v>
      </c>
      <c r="M4623">
        <v>1410</v>
      </c>
      <c r="N4623">
        <v>196064</v>
      </c>
      <c r="S4623" t="s">
        <v>167</v>
      </c>
      <c r="W4623">
        <v>11</v>
      </c>
      <c r="X4623">
        <v>14</v>
      </c>
      <c r="Y4623">
        <v>4</v>
      </c>
      <c r="Z4623">
        <v>1098824</v>
      </c>
      <c r="AA4623" t="s">
        <v>146</v>
      </c>
      <c r="AB4623">
        <v>110</v>
      </c>
      <c r="AC4623" t="s">
        <v>10</v>
      </c>
      <c r="AD4623" t="s">
        <v>10</v>
      </c>
      <c r="AE4623">
        <v>1069</v>
      </c>
    </row>
    <row r="4624" spans="1:31" x14ac:dyDescent="0.25">
      <c r="A4624">
        <v>345</v>
      </c>
      <c r="B4624">
        <v>345</v>
      </c>
      <c r="C4624">
        <v>1130</v>
      </c>
      <c r="D4624">
        <v>148.19999999999999</v>
      </c>
      <c r="E4624" s="3">
        <v>41968</v>
      </c>
      <c r="F4624" s="15">
        <f t="shared" si="144"/>
        <v>2014</v>
      </c>
      <c r="G4624" s="3">
        <f t="shared" si="145"/>
        <v>41973</v>
      </c>
      <c r="H4624" t="s">
        <v>142</v>
      </c>
      <c r="I4624" t="s">
        <v>171</v>
      </c>
      <c r="J4624" t="b">
        <v>0</v>
      </c>
      <c r="K4624" t="s">
        <v>169</v>
      </c>
      <c r="L4624">
        <v>96128</v>
      </c>
      <c r="M4624">
        <v>1410</v>
      </c>
      <c r="N4624">
        <v>196064</v>
      </c>
      <c r="S4624" t="s">
        <v>167</v>
      </c>
      <c r="W4624">
        <v>11</v>
      </c>
      <c r="X4624">
        <v>14</v>
      </c>
      <c r="Y4624">
        <v>4</v>
      </c>
      <c r="Z4624">
        <v>1098824</v>
      </c>
      <c r="AA4624" t="s">
        <v>146</v>
      </c>
      <c r="AB4624">
        <v>110</v>
      </c>
      <c r="AC4624" t="s">
        <v>10</v>
      </c>
      <c r="AD4624" t="s">
        <v>10</v>
      </c>
      <c r="AE4624">
        <v>1070</v>
      </c>
    </row>
    <row r="4625" spans="1:31" x14ac:dyDescent="0.25">
      <c r="A4625">
        <v>345</v>
      </c>
      <c r="B4625">
        <v>345</v>
      </c>
      <c r="C4625">
        <v>1130</v>
      </c>
      <c r="D4625">
        <v>79.92</v>
      </c>
      <c r="E4625" s="3">
        <v>41968</v>
      </c>
      <c r="F4625" s="15">
        <f t="shared" si="144"/>
        <v>2014</v>
      </c>
      <c r="G4625" s="3">
        <f t="shared" si="145"/>
        <v>41973</v>
      </c>
      <c r="H4625" t="s">
        <v>142</v>
      </c>
      <c r="I4625" t="s">
        <v>170</v>
      </c>
      <c r="J4625" t="b">
        <v>0</v>
      </c>
      <c r="K4625" t="s">
        <v>1799</v>
      </c>
      <c r="L4625">
        <v>96128</v>
      </c>
      <c r="M4625">
        <v>1410</v>
      </c>
      <c r="N4625">
        <v>196064</v>
      </c>
      <c r="S4625" t="s">
        <v>167</v>
      </c>
      <c r="W4625">
        <v>11</v>
      </c>
      <c r="X4625">
        <v>14</v>
      </c>
      <c r="Y4625">
        <v>2</v>
      </c>
      <c r="Z4625">
        <v>1098822</v>
      </c>
      <c r="AA4625" t="s">
        <v>146</v>
      </c>
      <c r="AB4625">
        <v>110</v>
      </c>
      <c r="AC4625" t="s">
        <v>10</v>
      </c>
      <c r="AD4625" t="s">
        <v>10</v>
      </c>
      <c r="AE4625">
        <v>1078</v>
      </c>
    </row>
    <row r="4626" spans="1:31" x14ac:dyDescent="0.25">
      <c r="A4626">
        <v>345</v>
      </c>
      <c r="B4626">
        <v>345</v>
      </c>
      <c r="C4626">
        <v>1130</v>
      </c>
      <c r="D4626">
        <v>159.84</v>
      </c>
      <c r="E4626" s="3">
        <v>41968</v>
      </c>
      <c r="F4626" s="15">
        <f t="shared" si="144"/>
        <v>2014</v>
      </c>
      <c r="G4626" s="3">
        <f t="shared" si="145"/>
        <v>41973</v>
      </c>
      <c r="H4626" t="s">
        <v>142</v>
      </c>
      <c r="I4626" t="s">
        <v>170</v>
      </c>
      <c r="J4626" t="b">
        <v>0</v>
      </c>
      <c r="K4626" t="s">
        <v>1799</v>
      </c>
      <c r="L4626">
        <v>96128</v>
      </c>
      <c r="M4626">
        <v>1410</v>
      </c>
      <c r="N4626">
        <v>196064</v>
      </c>
      <c r="S4626" t="s">
        <v>167</v>
      </c>
      <c r="W4626">
        <v>11</v>
      </c>
      <c r="X4626">
        <v>14</v>
      </c>
      <c r="Y4626">
        <v>4</v>
      </c>
      <c r="Z4626">
        <v>1098822</v>
      </c>
      <c r="AA4626" t="s">
        <v>146</v>
      </c>
      <c r="AB4626">
        <v>110</v>
      </c>
      <c r="AC4626" t="s">
        <v>10</v>
      </c>
      <c r="AD4626" t="s">
        <v>10</v>
      </c>
      <c r="AE4626">
        <v>1079</v>
      </c>
    </row>
    <row r="4627" spans="1:31" x14ac:dyDescent="0.25">
      <c r="A4627">
        <v>345</v>
      </c>
      <c r="B4627">
        <v>345</v>
      </c>
      <c r="C4627">
        <v>1130</v>
      </c>
      <c r="D4627">
        <v>111.15</v>
      </c>
      <c r="E4627" s="3">
        <v>41968</v>
      </c>
      <c r="F4627" s="15">
        <f t="shared" si="144"/>
        <v>2014</v>
      </c>
      <c r="G4627" s="3">
        <f t="shared" si="145"/>
        <v>41973</v>
      </c>
      <c r="H4627" t="s">
        <v>142</v>
      </c>
      <c r="I4627" t="s">
        <v>1298</v>
      </c>
      <c r="J4627" t="b">
        <v>0</v>
      </c>
      <c r="K4627" t="s">
        <v>169</v>
      </c>
      <c r="L4627">
        <v>96128</v>
      </c>
      <c r="M4627">
        <v>1410</v>
      </c>
      <c r="N4627">
        <v>196064</v>
      </c>
      <c r="S4627" t="s">
        <v>167</v>
      </c>
      <c r="W4627">
        <v>11</v>
      </c>
      <c r="X4627">
        <v>14</v>
      </c>
      <c r="Y4627">
        <v>3</v>
      </c>
      <c r="Z4627">
        <v>1099689</v>
      </c>
      <c r="AA4627" t="s">
        <v>146</v>
      </c>
      <c r="AB4627">
        <v>110</v>
      </c>
      <c r="AC4627" t="s">
        <v>10</v>
      </c>
      <c r="AD4627" t="s">
        <v>10</v>
      </c>
      <c r="AE4627">
        <v>1080</v>
      </c>
    </row>
    <row r="4628" spans="1:31" x14ac:dyDescent="0.25">
      <c r="A4628">
        <v>345</v>
      </c>
      <c r="B4628">
        <v>345</v>
      </c>
      <c r="C4628">
        <v>1130</v>
      </c>
      <c r="D4628">
        <v>74.099999999999994</v>
      </c>
      <c r="E4628" s="3">
        <v>41968</v>
      </c>
      <c r="F4628" s="15">
        <f t="shared" si="144"/>
        <v>2014</v>
      </c>
      <c r="G4628" s="3">
        <f t="shared" si="145"/>
        <v>41973</v>
      </c>
      <c r="H4628" t="s">
        <v>142</v>
      </c>
      <c r="I4628" t="s">
        <v>1298</v>
      </c>
      <c r="J4628" t="b">
        <v>0</v>
      </c>
      <c r="K4628" t="s">
        <v>169</v>
      </c>
      <c r="L4628">
        <v>96128</v>
      </c>
      <c r="M4628">
        <v>1410</v>
      </c>
      <c r="N4628">
        <v>196064</v>
      </c>
      <c r="S4628" t="s">
        <v>167</v>
      </c>
      <c r="W4628">
        <v>11</v>
      </c>
      <c r="X4628">
        <v>14</v>
      </c>
      <c r="Y4628">
        <v>2</v>
      </c>
      <c r="Z4628">
        <v>1099689</v>
      </c>
      <c r="AA4628" t="s">
        <v>146</v>
      </c>
      <c r="AB4628">
        <v>110</v>
      </c>
      <c r="AC4628" t="s">
        <v>10</v>
      </c>
      <c r="AD4628" t="s">
        <v>10</v>
      </c>
      <c r="AE4628">
        <v>1083</v>
      </c>
    </row>
    <row r="4629" spans="1:31" x14ac:dyDescent="0.25">
      <c r="A4629">
        <v>345</v>
      </c>
      <c r="B4629">
        <v>345</v>
      </c>
      <c r="C4629">
        <v>1130</v>
      </c>
      <c r="D4629">
        <v>148.19999999999999</v>
      </c>
      <c r="E4629" s="3">
        <v>41968</v>
      </c>
      <c r="F4629" s="15">
        <f t="shared" si="144"/>
        <v>2014</v>
      </c>
      <c r="G4629" s="3">
        <f t="shared" si="145"/>
        <v>41973</v>
      </c>
      <c r="H4629" t="s">
        <v>142</v>
      </c>
      <c r="I4629" t="s">
        <v>1298</v>
      </c>
      <c r="J4629" t="b">
        <v>0</v>
      </c>
      <c r="K4629" t="s">
        <v>169</v>
      </c>
      <c r="L4629">
        <v>96128</v>
      </c>
      <c r="M4629">
        <v>1410</v>
      </c>
      <c r="N4629">
        <v>196064</v>
      </c>
      <c r="S4629" t="s">
        <v>167</v>
      </c>
      <c r="W4629">
        <v>11</v>
      </c>
      <c r="X4629">
        <v>14</v>
      </c>
      <c r="Y4629">
        <v>4</v>
      </c>
      <c r="Z4629">
        <v>1099689</v>
      </c>
      <c r="AA4629" t="s">
        <v>146</v>
      </c>
      <c r="AB4629">
        <v>110</v>
      </c>
      <c r="AC4629" t="s">
        <v>10</v>
      </c>
      <c r="AD4629" t="s">
        <v>10</v>
      </c>
      <c r="AE4629">
        <v>1084</v>
      </c>
    </row>
    <row r="4630" spans="1:31" x14ac:dyDescent="0.25">
      <c r="A4630">
        <v>345</v>
      </c>
      <c r="B4630">
        <v>345</v>
      </c>
      <c r="C4630">
        <v>1130</v>
      </c>
      <c r="D4630">
        <v>74.099999999999994</v>
      </c>
      <c r="E4630" s="3">
        <v>41982</v>
      </c>
      <c r="F4630" s="15">
        <f t="shared" si="144"/>
        <v>2014</v>
      </c>
      <c r="G4630" s="3">
        <f t="shared" si="145"/>
        <v>42004</v>
      </c>
      <c r="H4630" t="s">
        <v>142</v>
      </c>
      <c r="I4630" t="s">
        <v>171</v>
      </c>
      <c r="J4630" t="b">
        <v>0</v>
      </c>
      <c r="K4630" t="s">
        <v>169</v>
      </c>
      <c r="L4630">
        <v>96128</v>
      </c>
      <c r="M4630">
        <v>1416</v>
      </c>
      <c r="N4630">
        <v>197506</v>
      </c>
      <c r="S4630" t="s">
        <v>167</v>
      </c>
      <c r="W4630">
        <v>12</v>
      </c>
      <c r="X4630">
        <v>14</v>
      </c>
      <c r="Y4630">
        <v>2</v>
      </c>
      <c r="Z4630">
        <v>1098824</v>
      </c>
      <c r="AA4630" t="s">
        <v>146</v>
      </c>
      <c r="AB4630">
        <v>110</v>
      </c>
      <c r="AC4630" t="s">
        <v>10</v>
      </c>
      <c r="AD4630" t="s">
        <v>10</v>
      </c>
      <c r="AE4630">
        <v>898</v>
      </c>
    </row>
    <row r="4631" spans="1:31" x14ac:dyDescent="0.25">
      <c r="A4631">
        <v>345</v>
      </c>
      <c r="B4631">
        <v>345</v>
      </c>
      <c r="C4631">
        <v>1130</v>
      </c>
      <c r="D4631">
        <v>74.099999999999994</v>
      </c>
      <c r="E4631" s="3">
        <v>41982</v>
      </c>
      <c r="F4631" s="15">
        <f t="shared" si="144"/>
        <v>2014</v>
      </c>
      <c r="G4631" s="3">
        <f t="shared" si="145"/>
        <v>42004</v>
      </c>
      <c r="H4631" t="s">
        <v>142</v>
      </c>
      <c r="I4631" t="s">
        <v>171</v>
      </c>
      <c r="J4631" t="b">
        <v>0</v>
      </c>
      <c r="K4631" t="s">
        <v>169</v>
      </c>
      <c r="L4631">
        <v>96128</v>
      </c>
      <c r="M4631">
        <v>1416</v>
      </c>
      <c r="N4631">
        <v>197506</v>
      </c>
      <c r="S4631" t="s">
        <v>167</v>
      </c>
      <c r="W4631">
        <v>12</v>
      </c>
      <c r="X4631">
        <v>14</v>
      </c>
      <c r="Y4631">
        <v>2</v>
      </c>
      <c r="Z4631">
        <v>1098824</v>
      </c>
      <c r="AA4631" t="s">
        <v>146</v>
      </c>
      <c r="AB4631">
        <v>110</v>
      </c>
      <c r="AC4631" t="s">
        <v>10</v>
      </c>
      <c r="AD4631" t="s">
        <v>10</v>
      </c>
      <c r="AE4631">
        <v>899</v>
      </c>
    </row>
    <row r="4632" spans="1:31" x14ac:dyDescent="0.25">
      <c r="A4632">
        <v>345</v>
      </c>
      <c r="B4632">
        <v>345</v>
      </c>
      <c r="C4632">
        <v>1130</v>
      </c>
      <c r="D4632">
        <v>37.049999999999997</v>
      </c>
      <c r="E4632" s="3">
        <v>41982</v>
      </c>
      <c r="F4632" s="15">
        <f t="shared" si="144"/>
        <v>2014</v>
      </c>
      <c r="G4632" s="3">
        <f t="shared" si="145"/>
        <v>42004</v>
      </c>
      <c r="H4632" t="s">
        <v>142</v>
      </c>
      <c r="I4632" t="s">
        <v>172</v>
      </c>
      <c r="J4632" t="b">
        <v>0</v>
      </c>
      <c r="K4632" t="s">
        <v>1800</v>
      </c>
      <c r="L4632">
        <v>96128</v>
      </c>
      <c r="M4632">
        <v>1416</v>
      </c>
      <c r="N4632">
        <v>197506</v>
      </c>
      <c r="S4632" t="s">
        <v>167</v>
      </c>
      <c r="W4632">
        <v>12</v>
      </c>
      <c r="X4632">
        <v>14</v>
      </c>
      <c r="Y4632">
        <v>1</v>
      </c>
      <c r="Z4632">
        <v>1099579</v>
      </c>
      <c r="AA4632" t="s">
        <v>146</v>
      </c>
      <c r="AB4632">
        <v>110</v>
      </c>
      <c r="AC4632" t="s">
        <v>10</v>
      </c>
      <c r="AD4632" t="s">
        <v>10</v>
      </c>
      <c r="AE4632">
        <v>907</v>
      </c>
    </row>
    <row r="4633" spans="1:31" x14ac:dyDescent="0.25">
      <c r="A4633">
        <v>345</v>
      </c>
      <c r="B4633">
        <v>345</v>
      </c>
      <c r="C4633">
        <v>1130</v>
      </c>
      <c r="D4633">
        <v>37.049999999999997</v>
      </c>
      <c r="E4633" s="3">
        <v>41982</v>
      </c>
      <c r="F4633" s="15">
        <f t="shared" si="144"/>
        <v>2014</v>
      </c>
      <c r="G4633" s="3">
        <f t="shared" si="145"/>
        <v>42004</v>
      </c>
      <c r="H4633" t="s">
        <v>142</v>
      </c>
      <c r="I4633" t="s">
        <v>172</v>
      </c>
      <c r="J4633" t="b">
        <v>0</v>
      </c>
      <c r="K4633" t="s">
        <v>1800</v>
      </c>
      <c r="L4633">
        <v>96128</v>
      </c>
      <c r="M4633">
        <v>1416</v>
      </c>
      <c r="N4633">
        <v>197506</v>
      </c>
      <c r="S4633" t="s">
        <v>167</v>
      </c>
      <c r="W4633">
        <v>12</v>
      </c>
      <c r="X4633">
        <v>14</v>
      </c>
      <c r="Y4633">
        <v>1</v>
      </c>
      <c r="Z4633">
        <v>1099579</v>
      </c>
      <c r="AA4633" t="s">
        <v>146</v>
      </c>
      <c r="AB4633">
        <v>110</v>
      </c>
      <c r="AC4633" t="s">
        <v>10</v>
      </c>
      <c r="AD4633" t="s">
        <v>10</v>
      </c>
      <c r="AE4633">
        <v>908</v>
      </c>
    </row>
    <row r="4634" spans="1:31" x14ac:dyDescent="0.25">
      <c r="A4634">
        <v>345</v>
      </c>
      <c r="B4634">
        <v>345</v>
      </c>
      <c r="C4634">
        <v>1130</v>
      </c>
      <c r="D4634">
        <v>148.19999999999999</v>
      </c>
      <c r="E4634" s="3">
        <v>41996</v>
      </c>
      <c r="F4634" s="15">
        <f t="shared" si="144"/>
        <v>2014</v>
      </c>
      <c r="G4634" s="3">
        <f t="shared" si="145"/>
        <v>42004</v>
      </c>
      <c r="H4634" t="s">
        <v>142</v>
      </c>
      <c r="I4634" t="s">
        <v>171</v>
      </c>
      <c r="J4634" t="b">
        <v>0</v>
      </c>
      <c r="K4634" t="s">
        <v>169</v>
      </c>
      <c r="L4634">
        <v>96128</v>
      </c>
      <c r="M4634">
        <v>1419</v>
      </c>
      <c r="N4634">
        <v>197863</v>
      </c>
      <c r="S4634" t="s">
        <v>167</v>
      </c>
      <c r="W4634">
        <v>12</v>
      </c>
      <c r="X4634">
        <v>14</v>
      </c>
      <c r="Y4634">
        <v>4</v>
      </c>
      <c r="Z4634">
        <v>1098824</v>
      </c>
      <c r="AA4634" t="s">
        <v>146</v>
      </c>
      <c r="AB4634">
        <v>102</v>
      </c>
      <c r="AC4634" t="s">
        <v>10</v>
      </c>
      <c r="AD4634" t="s">
        <v>10</v>
      </c>
      <c r="AE4634">
        <v>860</v>
      </c>
    </row>
    <row r="4635" spans="1:31" x14ac:dyDescent="0.25">
      <c r="A4635">
        <v>345</v>
      </c>
      <c r="B4635">
        <v>345</v>
      </c>
      <c r="C4635">
        <v>1130</v>
      </c>
      <c r="D4635">
        <v>79.92</v>
      </c>
      <c r="E4635" s="3">
        <v>41996</v>
      </c>
      <c r="F4635" s="15">
        <f t="shared" si="144"/>
        <v>2014</v>
      </c>
      <c r="G4635" s="3">
        <f t="shared" si="145"/>
        <v>42004</v>
      </c>
      <c r="H4635" t="s">
        <v>142</v>
      </c>
      <c r="I4635" t="s">
        <v>170</v>
      </c>
      <c r="J4635" t="b">
        <v>0</v>
      </c>
      <c r="K4635" t="s">
        <v>1801</v>
      </c>
      <c r="L4635">
        <v>96128</v>
      </c>
      <c r="M4635">
        <v>1419</v>
      </c>
      <c r="N4635">
        <v>197863</v>
      </c>
      <c r="S4635" t="s">
        <v>167</v>
      </c>
      <c r="W4635">
        <v>12</v>
      </c>
      <c r="X4635">
        <v>14</v>
      </c>
      <c r="Y4635">
        <v>2</v>
      </c>
      <c r="Z4635">
        <v>1098822</v>
      </c>
      <c r="AA4635" t="s">
        <v>146</v>
      </c>
      <c r="AB4635">
        <v>102</v>
      </c>
      <c r="AC4635" t="s">
        <v>10</v>
      </c>
      <c r="AD4635" t="s">
        <v>10</v>
      </c>
      <c r="AE4635">
        <v>861</v>
      </c>
    </row>
    <row r="4636" spans="1:31" x14ac:dyDescent="0.25">
      <c r="A4636">
        <v>345</v>
      </c>
      <c r="B4636">
        <v>345</v>
      </c>
      <c r="C4636">
        <v>1130</v>
      </c>
      <c r="D4636">
        <v>74.099999999999994</v>
      </c>
      <c r="E4636" s="3">
        <v>41996</v>
      </c>
      <c r="F4636" s="15">
        <f t="shared" si="144"/>
        <v>2014</v>
      </c>
      <c r="G4636" s="3">
        <f t="shared" si="145"/>
        <v>42004</v>
      </c>
      <c r="H4636" t="s">
        <v>142</v>
      </c>
      <c r="I4636" t="s">
        <v>1298</v>
      </c>
      <c r="J4636" t="b">
        <v>0</v>
      </c>
      <c r="K4636" t="s">
        <v>169</v>
      </c>
      <c r="L4636">
        <v>96128</v>
      </c>
      <c r="M4636">
        <v>1419</v>
      </c>
      <c r="N4636">
        <v>197863</v>
      </c>
      <c r="S4636" t="s">
        <v>167</v>
      </c>
      <c r="W4636">
        <v>12</v>
      </c>
      <c r="X4636">
        <v>14</v>
      </c>
      <c r="Y4636">
        <v>2</v>
      </c>
      <c r="Z4636">
        <v>1099689</v>
      </c>
      <c r="AA4636" t="s">
        <v>146</v>
      </c>
      <c r="AB4636">
        <v>102</v>
      </c>
      <c r="AC4636" t="s">
        <v>10</v>
      </c>
      <c r="AD4636" t="s">
        <v>10</v>
      </c>
      <c r="AE4636">
        <v>865</v>
      </c>
    </row>
    <row r="4637" spans="1:31" x14ac:dyDescent="0.25">
      <c r="A4637">
        <v>345</v>
      </c>
      <c r="B4637">
        <v>345</v>
      </c>
      <c r="C4637">
        <v>1130</v>
      </c>
      <c r="D4637">
        <v>85.76</v>
      </c>
      <c r="E4637" s="3">
        <v>42004</v>
      </c>
      <c r="F4637" s="15">
        <f t="shared" si="144"/>
        <v>2014</v>
      </c>
      <c r="G4637" s="3">
        <f t="shared" si="145"/>
        <v>42004</v>
      </c>
      <c r="H4637" t="s">
        <v>142</v>
      </c>
      <c r="I4637" t="s">
        <v>168</v>
      </c>
      <c r="J4637" t="b">
        <v>0</v>
      </c>
      <c r="K4637" t="s">
        <v>169</v>
      </c>
      <c r="L4637">
        <v>96128</v>
      </c>
      <c r="M4637">
        <v>1422</v>
      </c>
      <c r="N4637">
        <v>198250</v>
      </c>
      <c r="S4637" t="s">
        <v>167</v>
      </c>
      <c r="W4637">
        <v>12</v>
      </c>
      <c r="X4637">
        <v>14</v>
      </c>
      <c r="Y4637">
        <v>2</v>
      </c>
      <c r="Z4637">
        <v>1099720</v>
      </c>
      <c r="AA4637" t="s">
        <v>146</v>
      </c>
      <c r="AB4637">
        <v>111</v>
      </c>
      <c r="AC4637" t="s">
        <v>10</v>
      </c>
      <c r="AD4637" t="s">
        <v>10</v>
      </c>
      <c r="AE4637">
        <v>444</v>
      </c>
    </row>
    <row r="4638" spans="1:31" x14ac:dyDescent="0.25">
      <c r="A4638">
        <v>345</v>
      </c>
      <c r="B4638">
        <v>345</v>
      </c>
      <c r="C4638">
        <v>1130</v>
      </c>
      <c r="D4638">
        <v>37.049999999999997</v>
      </c>
      <c r="E4638" s="3">
        <v>42010</v>
      </c>
      <c r="F4638" s="15">
        <f t="shared" si="144"/>
        <v>2015</v>
      </c>
      <c r="G4638" s="3">
        <f t="shared" si="145"/>
        <v>42035</v>
      </c>
      <c r="H4638" t="s">
        <v>142</v>
      </c>
      <c r="I4638" t="s">
        <v>171</v>
      </c>
      <c r="J4638" t="b">
        <v>0</v>
      </c>
      <c r="K4638" t="s">
        <v>169</v>
      </c>
      <c r="L4638">
        <v>96128</v>
      </c>
      <c r="M4638">
        <v>1425</v>
      </c>
      <c r="N4638">
        <v>199121</v>
      </c>
      <c r="S4638" t="s">
        <v>167</v>
      </c>
      <c r="W4638">
        <v>1</v>
      </c>
      <c r="X4638">
        <v>15</v>
      </c>
      <c r="Y4638">
        <v>1</v>
      </c>
      <c r="Z4638">
        <v>1098824</v>
      </c>
      <c r="AA4638" t="s">
        <v>146</v>
      </c>
      <c r="AB4638">
        <v>110</v>
      </c>
      <c r="AC4638" t="s">
        <v>10</v>
      </c>
      <c r="AD4638" t="s">
        <v>10</v>
      </c>
      <c r="AE4638">
        <v>499</v>
      </c>
    </row>
    <row r="4639" spans="1:31" x14ac:dyDescent="0.25">
      <c r="A4639">
        <v>345</v>
      </c>
      <c r="B4639">
        <v>345</v>
      </c>
      <c r="C4639">
        <v>1130</v>
      </c>
      <c r="D4639">
        <v>171.52</v>
      </c>
      <c r="E4639" s="3">
        <v>42019</v>
      </c>
      <c r="F4639" s="15">
        <f t="shared" si="144"/>
        <v>2015</v>
      </c>
      <c r="G4639" s="3">
        <f t="shared" si="145"/>
        <v>42035</v>
      </c>
      <c r="H4639" t="s">
        <v>142</v>
      </c>
      <c r="I4639" t="s">
        <v>168</v>
      </c>
      <c r="J4639" t="b">
        <v>0</v>
      </c>
      <c r="K4639" t="s">
        <v>169</v>
      </c>
      <c r="L4639">
        <v>96128</v>
      </c>
      <c r="M4639">
        <v>1428</v>
      </c>
      <c r="N4639">
        <v>199281</v>
      </c>
      <c r="S4639" t="s">
        <v>167</v>
      </c>
      <c r="W4639">
        <v>1</v>
      </c>
      <c r="X4639">
        <v>15</v>
      </c>
      <c r="Y4639">
        <v>4</v>
      </c>
      <c r="Z4639">
        <v>1099720</v>
      </c>
      <c r="AA4639" t="s">
        <v>146</v>
      </c>
      <c r="AB4639">
        <v>111</v>
      </c>
      <c r="AC4639" t="s">
        <v>10</v>
      </c>
      <c r="AD4639" t="s">
        <v>10</v>
      </c>
      <c r="AE4639">
        <v>718</v>
      </c>
    </row>
    <row r="4640" spans="1:31" x14ac:dyDescent="0.25">
      <c r="A4640">
        <v>345</v>
      </c>
      <c r="B4640">
        <v>345</v>
      </c>
      <c r="C4640">
        <v>1130</v>
      </c>
      <c r="D4640">
        <v>85.76</v>
      </c>
      <c r="E4640" s="3">
        <v>42019</v>
      </c>
      <c r="F4640" s="15">
        <f t="shared" si="144"/>
        <v>2015</v>
      </c>
      <c r="G4640" s="3">
        <f t="shared" si="145"/>
        <v>42035</v>
      </c>
      <c r="H4640" t="s">
        <v>142</v>
      </c>
      <c r="I4640" t="s">
        <v>168</v>
      </c>
      <c r="J4640" t="b">
        <v>0</v>
      </c>
      <c r="K4640" t="s">
        <v>169</v>
      </c>
      <c r="L4640">
        <v>96128</v>
      </c>
      <c r="M4640">
        <v>1428</v>
      </c>
      <c r="N4640">
        <v>199281</v>
      </c>
      <c r="S4640" t="s">
        <v>167</v>
      </c>
      <c r="W4640">
        <v>1</v>
      </c>
      <c r="X4640">
        <v>15</v>
      </c>
      <c r="Y4640">
        <v>2</v>
      </c>
      <c r="Z4640">
        <v>1099720</v>
      </c>
      <c r="AA4640" t="s">
        <v>146</v>
      </c>
      <c r="AB4640">
        <v>111</v>
      </c>
      <c r="AC4640" t="s">
        <v>10</v>
      </c>
      <c r="AD4640" t="s">
        <v>10</v>
      </c>
      <c r="AE4640">
        <v>719</v>
      </c>
    </row>
    <row r="4641" spans="1:31" x14ac:dyDescent="0.25">
      <c r="A4641">
        <v>345</v>
      </c>
      <c r="B4641">
        <v>345</v>
      </c>
      <c r="C4641">
        <v>1130</v>
      </c>
      <c r="D4641">
        <v>37.049999999999997</v>
      </c>
      <c r="E4641" s="3">
        <v>42024</v>
      </c>
      <c r="F4641" s="15">
        <f t="shared" si="144"/>
        <v>2015</v>
      </c>
      <c r="G4641" s="3">
        <f t="shared" si="145"/>
        <v>42035</v>
      </c>
      <c r="H4641" t="s">
        <v>142</v>
      </c>
      <c r="I4641" t="s">
        <v>1298</v>
      </c>
      <c r="J4641" t="b">
        <v>0</v>
      </c>
      <c r="K4641" t="s">
        <v>169</v>
      </c>
      <c r="L4641">
        <v>96128</v>
      </c>
      <c r="M4641">
        <v>1431</v>
      </c>
      <c r="N4641">
        <v>200330</v>
      </c>
      <c r="S4641" t="s">
        <v>167</v>
      </c>
      <c r="W4641">
        <v>1</v>
      </c>
      <c r="X4641">
        <v>15</v>
      </c>
      <c r="Y4641">
        <v>1</v>
      </c>
      <c r="Z4641">
        <v>1099689</v>
      </c>
      <c r="AA4641" t="s">
        <v>146</v>
      </c>
      <c r="AB4641">
        <v>112</v>
      </c>
      <c r="AC4641" t="s">
        <v>10</v>
      </c>
      <c r="AD4641" t="s">
        <v>10</v>
      </c>
      <c r="AE4641">
        <v>1054</v>
      </c>
    </row>
    <row r="4642" spans="1:31" x14ac:dyDescent="0.25">
      <c r="A4642">
        <v>345</v>
      </c>
      <c r="B4642">
        <v>345</v>
      </c>
      <c r="C4642">
        <v>1130</v>
      </c>
      <c r="D4642">
        <v>37.049999999999997</v>
      </c>
      <c r="E4642" s="3">
        <v>42024</v>
      </c>
      <c r="F4642" s="15">
        <f t="shared" si="144"/>
        <v>2015</v>
      </c>
      <c r="G4642" s="3">
        <f t="shared" si="145"/>
        <v>42035</v>
      </c>
      <c r="H4642" t="s">
        <v>142</v>
      </c>
      <c r="I4642" t="s">
        <v>171</v>
      </c>
      <c r="J4642" t="b">
        <v>0</v>
      </c>
      <c r="K4642" t="s">
        <v>169</v>
      </c>
      <c r="L4642">
        <v>96128</v>
      </c>
      <c r="M4642">
        <v>1431</v>
      </c>
      <c r="N4642">
        <v>200330</v>
      </c>
      <c r="S4642" t="s">
        <v>167</v>
      </c>
      <c r="W4642">
        <v>1</v>
      </c>
      <c r="X4642">
        <v>15</v>
      </c>
      <c r="Y4642">
        <v>1</v>
      </c>
      <c r="Z4642">
        <v>1098824</v>
      </c>
      <c r="AA4642" t="s">
        <v>146</v>
      </c>
      <c r="AB4642">
        <v>112</v>
      </c>
      <c r="AC4642" t="s">
        <v>10</v>
      </c>
      <c r="AD4642" t="s">
        <v>10</v>
      </c>
      <c r="AE4642">
        <v>1064</v>
      </c>
    </row>
    <row r="4643" spans="1:31" x14ac:dyDescent="0.25">
      <c r="A4643">
        <v>345</v>
      </c>
      <c r="B4643">
        <v>345</v>
      </c>
      <c r="C4643">
        <v>1130</v>
      </c>
      <c r="D4643">
        <v>222.3</v>
      </c>
      <c r="E4643" s="3">
        <v>42024</v>
      </c>
      <c r="F4643" s="15">
        <f t="shared" si="144"/>
        <v>2015</v>
      </c>
      <c r="G4643" s="3">
        <f t="shared" si="145"/>
        <v>42035</v>
      </c>
      <c r="H4643" t="s">
        <v>142</v>
      </c>
      <c r="I4643" t="s">
        <v>171</v>
      </c>
      <c r="J4643" t="b">
        <v>0</v>
      </c>
      <c r="K4643" t="s">
        <v>169</v>
      </c>
      <c r="L4643">
        <v>96128</v>
      </c>
      <c r="M4643">
        <v>1431</v>
      </c>
      <c r="N4643">
        <v>200330</v>
      </c>
      <c r="S4643" t="s">
        <v>167</v>
      </c>
      <c r="W4643">
        <v>1</v>
      </c>
      <c r="X4643">
        <v>15</v>
      </c>
      <c r="Y4643">
        <v>6</v>
      </c>
      <c r="Z4643">
        <v>1098824</v>
      </c>
      <c r="AA4643" t="s">
        <v>146</v>
      </c>
      <c r="AB4643">
        <v>112</v>
      </c>
      <c r="AC4643" t="s">
        <v>10</v>
      </c>
      <c r="AD4643" t="s">
        <v>10</v>
      </c>
      <c r="AE4643">
        <v>1065</v>
      </c>
    </row>
    <row r="4644" spans="1:31" x14ac:dyDescent="0.25">
      <c r="A4644">
        <v>345</v>
      </c>
      <c r="B4644">
        <v>345</v>
      </c>
      <c r="C4644">
        <v>1130</v>
      </c>
      <c r="D4644">
        <v>74.099999999999994</v>
      </c>
      <c r="E4644" s="3">
        <v>42024</v>
      </c>
      <c r="F4644" s="15">
        <f t="shared" si="144"/>
        <v>2015</v>
      </c>
      <c r="G4644" s="3">
        <f t="shared" si="145"/>
        <v>42035</v>
      </c>
      <c r="H4644" t="s">
        <v>142</v>
      </c>
      <c r="I4644" t="s">
        <v>171</v>
      </c>
      <c r="J4644" t="b">
        <v>0</v>
      </c>
      <c r="K4644" t="s">
        <v>169</v>
      </c>
      <c r="L4644">
        <v>96128</v>
      </c>
      <c r="M4644">
        <v>1431</v>
      </c>
      <c r="N4644">
        <v>200330</v>
      </c>
      <c r="S4644" t="s">
        <v>167</v>
      </c>
      <c r="W4644">
        <v>1</v>
      </c>
      <c r="X4644">
        <v>15</v>
      </c>
      <c r="Y4644">
        <v>2</v>
      </c>
      <c r="Z4644">
        <v>1098824</v>
      </c>
      <c r="AA4644" t="s">
        <v>146</v>
      </c>
      <c r="AB4644">
        <v>112</v>
      </c>
      <c r="AC4644" t="s">
        <v>10</v>
      </c>
      <c r="AD4644" t="s">
        <v>10</v>
      </c>
      <c r="AE4644">
        <v>1066</v>
      </c>
    </row>
    <row r="4645" spans="1:31" x14ac:dyDescent="0.25">
      <c r="A4645">
        <v>345</v>
      </c>
      <c r="B4645">
        <v>345</v>
      </c>
      <c r="C4645">
        <v>1130</v>
      </c>
      <c r="D4645">
        <v>37.049999999999997</v>
      </c>
      <c r="E4645" s="3">
        <v>42024</v>
      </c>
      <c r="F4645" s="15">
        <f t="shared" si="144"/>
        <v>2015</v>
      </c>
      <c r="G4645" s="3">
        <f t="shared" si="145"/>
        <v>42035</v>
      </c>
      <c r="H4645" t="s">
        <v>142</v>
      </c>
      <c r="I4645" t="s">
        <v>175</v>
      </c>
      <c r="J4645" t="b">
        <v>0</v>
      </c>
      <c r="K4645" t="s">
        <v>169</v>
      </c>
      <c r="L4645">
        <v>96128</v>
      </c>
      <c r="M4645">
        <v>1431</v>
      </c>
      <c r="N4645">
        <v>200330</v>
      </c>
      <c r="S4645" t="s">
        <v>167</v>
      </c>
      <c r="W4645">
        <v>1</v>
      </c>
      <c r="X4645">
        <v>15</v>
      </c>
      <c r="Y4645">
        <v>1</v>
      </c>
      <c r="Z4645">
        <v>1099394</v>
      </c>
      <c r="AA4645" t="s">
        <v>146</v>
      </c>
      <c r="AB4645">
        <v>112</v>
      </c>
      <c r="AC4645" t="s">
        <v>10</v>
      </c>
      <c r="AD4645" t="s">
        <v>10</v>
      </c>
      <c r="AE4645">
        <v>1067</v>
      </c>
    </row>
    <row r="4646" spans="1:31" x14ac:dyDescent="0.25">
      <c r="A4646">
        <v>345</v>
      </c>
      <c r="B4646">
        <v>345</v>
      </c>
      <c r="C4646">
        <v>1130</v>
      </c>
      <c r="D4646">
        <v>222.3</v>
      </c>
      <c r="E4646" s="3">
        <v>42024</v>
      </c>
      <c r="F4646" s="15">
        <f t="shared" si="144"/>
        <v>2015</v>
      </c>
      <c r="G4646" s="3">
        <f t="shared" si="145"/>
        <v>42035</v>
      </c>
      <c r="H4646" t="s">
        <v>142</v>
      </c>
      <c r="I4646" t="s">
        <v>175</v>
      </c>
      <c r="J4646" t="b">
        <v>0</v>
      </c>
      <c r="K4646" t="s">
        <v>169</v>
      </c>
      <c r="L4646">
        <v>96128</v>
      </c>
      <c r="M4646">
        <v>1431</v>
      </c>
      <c r="N4646">
        <v>200330</v>
      </c>
      <c r="S4646" t="s">
        <v>167</v>
      </c>
      <c r="W4646">
        <v>1</v>
      </c>
      <c r="X4646">
        <v>15</v>
      </c>
      <c r="Y4646">
        <v>6</v>
      </c>
      <c r="Z4646">
        <v>1099394</v>
      </c>
      <c r="AA4646" t="s">
        <v>146</v>
      </c>
      <c r="AB4646">
        <v>112</v>
      </c>
      <c r="AC4646" t="s">
        <v>10</v>
      </c>
      <c r="AD4646" t="s">
        <v>10</v>
      </c>
      <c r="AE4646">
        <v>1068</v>
      </c>
    </row>
    <row r="4647" spans="1:31" x14ac:dyDescent="0.25">
      <c r="A4647">
        <v>345</v>
      </c>
      <c r="B4647">
        <v>345</v>
      </c>
      <c r="C4647">
        <v>1130</v>
      </c>
      <c r="D4647">
        <v>74.099999999999994</v>
      </c>
      <c r="E4647" s="3">
        <v>42024</v>
      </c>
      <c r="F4647" s="15">
        <f t="shared" si="144"/>
        <v>2015</v>
      </c>
      <c r="G4647" s="3">
        <f t="shared" si="145"/>
        <v>42035</v>
      </c>
      <c r="H4647" t="s">
        <v>142</v>
      </c>
      <c r="I4647" t="s">
        <v>175</v>
      </c>
      <c r="J4647" t="b">
        <v>0</v>
      </c>
      <c r="K4647" t="s">
        <v>169</v>
      </c>
      <c r="L4647">
        <v>96128</v>
      </c>
      <c r="M4647">
        <v>1431</v>
      </c>
      <c r="N4647">
        <v>200330</v>
      </c>
      <c r="S4647" t="s">
        <v>167</v>
      </c>
      <c r="W4647">
        <v>1</v>
      </c>
      <c r="X4647">
        <v>15</v>
      </c>
      <c r="Y4647">
        <v>2</v>
      </c>
      <c r="Z4647">
        <v>1099394</v>
      </c>
      <c r="AA4647" t="s">
        <v>146</v>
      </c>
      <c r="AB4647">
        <v>112</v>
      </c>
      <c r="AC4647" t="s">
        <v>10</v>
      </c>
      <c r="AD4647" t="s">
        <v>10</v>
      </c>
      <c r="AE4647">
        <v>1069</v>
      </c>
    </row>
    <row r="4648" spans="1:31" x14ac:dyDescent="0.25">
      <c r="A4648">
        <v>345</v>
      </c>
      <c r="B4648">
        <v>345</v>
      </c>
      <c r="C4648">
        <v>1130</v>
      </c>
      <c r="D4648">
        <v>39.96</v>
      </c>
      <c r="E4648" s="3">
        <v>42024</v>
      </c>
      <c r="F4648" s="15">
        <f t="shared" si="144"/>
        <v>2015</v>
      </c>
      <c r="G4648" s="3">
        <f t="shared" si="145"/>
        <v>42035</v>
      </c>
      <c r="H4648" t="s">
        <v>142</v>
      </c>
      <c r="I4648" t="s">
        <v>170</v>
      </c>
      <c r="J4648" t="b">
        <v>0</v>
      </c>
      <c r="K4648" t="s">
        <v>169</v>
      </c>
      <c r="L4648">
        <v>96128</v>
      </c>
      <c r="M4648">
        <v>1431</v>
      </c>
      <c r="N4648">
        <v>200330</v>
      </c>
      <c r="S4648" t="s">
        <v>167</v>
      </c>
      <c r="W4648">
        <v>1</v>
      </c>
      <c r="X4648">
        <v>15</v>
      </c>
      <c r="Y4648">
        <v>1</v>
      </c>
      <c r="Z4648">
        <v>1098822</v>
      </c>
      <c r="AA4648" t="s">
        <v>146</v>
      </c>
      <c r="AB4648">
        <v>112</v>
      </c>
      <c r="AC4648" t="s">
        <v>10</v>
      </c>
      <c r="AD4648" t="s">
        <v>10</v>
      </c>
      <c r="AE4648">
        <v>1070</v>
      </c>
    </row>
    <row r="4649" spans="1:31" x14ac:dyDescent="0.25">
      <c r="A4649">
        <v>345</v>
      </c>
      <c r="B4649">
        <v>345</v>
      </c>
      <c r="C4649">
        <v>1130</v>
      </c>
      <c r="D4649">
        <v>85.76</v>
      </c>
      <c r="E4649" s="3">
        <v>42035</v>
      </c>
      <c r="F4649" s="15">
        <f t="shared" si="144"/>
        <v>2015</v>
      </c>
      <c r="G4649" s="3">
        <f t="shared" si="145"/>
        <v>42035</v>
      </c>
      <c r="H4649" t="s">
        <v>142</v>
      </c>
      <c r="I4649" t="s">
        <v>168</v>
      </c>
      <c r="J4649" t="b">
        <v>0</v>
      </c>
      <c r="K4649" t="s">
        <v>169</v>
      </c>
      <c r="L4649">
        <v>96128</v>
      </c>
      <c r="M4649">
        <v>1434</v>
      </c>
      <c r="N4649">
        <v>200367</v>
      </c>
      <c r="S4649" t="s">
        <v>167</v>
      </c>
      <c r="W4649">
        <v>1</v>
      </c>
      <c r="X4649">
        <v>15</v>
      </c>
      <c r="Y4649">
        <v>2</v>
      </c>
      <c r="Z4649">
        <v>1099720</v>
      </c>
      <c r="AA4649" t="s">
        <v>146</v>
      </c>
      <c r="AB4649">
        <v>110</v>
      </c>
      <c r="AC4649" t="s">
        <v>10</v>
      </c>
      <c r="AD4649" t="s">
        <v>10</v>
      </c>
      <c r="AE4649">
        <v>935</v>
      </c>
    </row>
    <row r="4650" spans="1:31" x14ac:dyDescent="0.25">
      <c r="A4650">
        <v>345</v>
      </c>
      <c r="B4650">
        <v>345</v>
      </c>
      <c r="C4650">
        <v>1130</v>
      </c>
      <c r="D4650">
        <v>85.76</v>
      </c>
      <c r="E4650" s="3">
        <v>42035</v>
      </c>
      <c r="F4650" s="15">
        <f t="shared" si="144"/>
        <v>2015</v>
      </c>
      <c r="G4650" s="3">
        <f t="shared" si="145"/>
        <v>42035</v>
      </c>
      <c r="H4650" t="s">
        <v>142</v>
      </c>
      <c r="I4650" t="s">
        <v>168</v>
      </c>
      <c r="J4650" t="b">
        <v>0</v>
      </c>
      <c r="K4650" t="s">
        <v>169</v>
      </c>
      <c r="L4650">
        <v>96128</v>
      </c>
      <c r="M4650">
        <v>1434</v>
      </c>
      <c r="N4650">
        <v>200367</v>
      </c>
      <c r="S4650" t="s">
        <v>167</v>
      </c>
      <c r="W4650">
        <v>1</v>
      </c>
      <c r="X4650">
        <v>15</v>
      </c>
      <c r="Y4650">
        <v>2</v>
      </c>
      <c r="Z4650">
        <v>1099720</v>
      </c>
      <c r="AA4650" t="s">
        <v>146</v>
      </c>
      <c r="AB4650">
        <v>110</v>
      </c>
      <c r="AC4650" t="s">
        <v>10</v>
      </c>
      <c r="AD4650" t="s">
        <v>10</v>
      </c>
      <c r="AE4650">
        <v>937</v>
      </c>
    </row>
    <row r="4651" spans="1:31" x14ac:dyDescent="0.25">
      <c r="A4651">
        <v>345</v>
      </c>
      <c r="B4651">
        <v>345</v>
      </c>
      <c r="C4651">
        <v>1130</v>
      </c>
      <c r="D4651">
        <v>37.619999999999997</v>
      </c>
      <c r="E4651" s="3">
        <v>42035</v>
      </c>
      <c r="F4651" s="15">
        <f t="shared" si="144"/>
        <v>2015</v>
      </c>
      <c r="G4651" s="3">
        <f t="shared" si="145"/>
        <v>42035</v>
      </c>
      <c r="H4651" t="s">
        <v>142</v>
      </c>
      <c r="I4651" t="s">
        <v>168</v>
      </c>
      <c r="J4651" t="b">
        <v>0</v>
      </c>
      <c r="K4651" t="s">
        <v>169</v>
      </c>
      <c r="L4651">
        <v>96128</v>
      </c>
      <c r="M4651">
        <v>1434</v>
      </c>
      <c r="N4651">
        <v>200367</v>
      </c>
      <c r="S4651" t="s">
        <v>167</v>
      </c>
      <c r="W4651">
        <v>1</v>
      </c>
      <c r="X4651">
        <v>15</v>
      </c>
      <c r="Y4651">
        <v>1</v>
      </c>
      <c r="Z4651">
        <v>1099720</v>
      </c>
      <c r="AA4651" t="s">
        <v>146</v>
      </c>
      <c r="AB4651">
        <v>110</v>
      </c>
      <c r="AC4651" t="s">
        <v>10</v>
      </c>
      <c r="AD4651" t="s">
        <v>10</v>
      </c>
      <c r="AE4651">
        <v>938</v>
      </c>
    </row>
    <row r="4652" spans="1:31" x14ac:dyDescent="0.25">
      <c r="A4652">
        <v>345</v>
      </c>
      <c r="B4652">
        <v>345</v>
      </c>
      <c r="C4652">
        <v>1130</v>
      </c>
      <c r="D4652">
        <v>85.76</v>
      </c>
      <c r="E4652" s="3">
        <v>42035</v>
      </c>
      <c r="F4652" s="15">
        <f t="shared" si="144"/>
        <v>2015</v>
      </c>
      <c r="G4652" s="3">
        <f t="shared" si="145"/>
        <v>42035</v>
      </c>
      <c r="H4652" t="s">
        <v>142</v>
      </c>
      <c r="I4652" t="s">
        <v>168</v>
      </c>
      <c r="J4652" t="b">
        <v>0</v>
      </c>
      <c r="K4652" t="s">
        <v>169</v>
      </c>
      <c r="L4652">
        <v>96128</v>
      </c>
      <c r="M4652">
        <v>1434</v>
      </c>
      <c r="N4652">
        <v>200367</v>
      </c>
      <c r="S4652" t="s">
        <v>167</v>
      </c>
      <c r="W4652">
        <v>1</v>
      </c>
      <c r="X4652">
        <v>15</v>
      </c>
      <c r="Y4652">
        <v>2</v>
      </c>
      <c r="Z4652">
        <v>1099720</v>
      </c>
      <c r="AA4652" t="s">
        <v>146</v>
      </c>
      <c r="AB4652">
        <v>110</v>
      </c>
      <c r="AC4652" t="s">
        <v>10</v>
      </c>
      <c r="AD4652" t="s">
        <v>10</v>
      </c>
      <c r="AE4652">
        <v>944</v>
      </c>
    </row>
    <row r="4653" spans="1:31" x14ac:dyDescent="0.25">
      <c r="A4653">
        <v>345</v>
      </c>
      <c r="B4653">
        <v>345</v>
      </c>
      <c r="C4653">
        <v>1130</v>
      </c>
      <c r="D4653">
        <v>171.52</v>
      </c>
      <c r="E4653" s="3">
        <v>42035</v>
      </c>
      <c r="F4653" s="15">
        <f t="shared" si="144"/>
        <v>2015</v>
      </c>
      <c r="G4653" s="3">
        <f t="shared" si="145"/>
        <v>42035</v>
      </c>
      <c r="H4653" t="s">
        <v>142</v>
      </c>
      <c r="I4653" t="s">
        <v>168</v>
      </c>
      <c r="J4653" t="b">
        <v>0</v>
      </c>
      <c r="K4653" t="s">
        <v>169</v>
      </c>
      <c r="L4653">
        <v>96128</v>
      </c>
      <c r="M4653">
        <v>1434</v>
      </c>
      <c r="N4653">
        <v>200367</v>
      </c>
      <c r="S4653" t="s">
        <v>167</v>
      </c>
      <c r="W4653">
        <v>1</v>
      </c>
      <c r="X4653">
        <v>15</v>
      </c>
      <c r="Y4653">
        <v>4</v>
      </c>
      <c r="Z4653">
        <v>1099720</v>
      </c>
      <c r="AA4653" t="s">
        <v>146</v>
      </c>
      <c r="AB4653">
        <v>110</v>
      </c>
      <c r="AC4653" t="s">
        <v>10</v>
      </c>
      <c r="AD4653" t="s">
        <v>10</v>
      </c>
      <c r="AE4653">
        <v>951</v>
      </c>
    </row>
    <row r="4654" spans="1:31" x14ac:dyDescent="0.25">
      <c r="A4654">
        <v>345</v>
      </c>
      <c r="B4654">
        <v>345</v>
      </c>
      <c r="C4654">
        <v>1130</v>
      </c>
      <c r="D4654">
        <v>85.76</v>
      </c>
      <c r="E4654" s="3">
        <v>42035</v>
      </c>
      <c r="F4654" s="15">
        <f t="shared" si="144"/>
        <v>2015</v>
      </c>
      <c r="G4654" s="3">
        <f t="shared" si="145"/>
        <v>42035</v>
      </c>
      <c r="H4654" t="s">
        <v>142</v>
      </c>
      <c r="I4654" t="s">
        <v>168</v>
      </c>
      <c r="J4654" t="b">
        <v>0</v>
      </c>
      <c r="K4654" t="s">
        <v>169</v>
      </c>
      <c r="L4654">
        <v>96127</v>
      </c>
      <c r="M4654">
        <v>1434</v>
      </c>
      <c r="N4654">
        <v>200367</v>
      </c>
      <c r="S4654" t="s">
        <v>167</v>
      </c>
      <c r="W4654">
        <v>1</v>
      </c>
      <c r="X4654">
        <v>15</v>
      </c>
      <c r="Y4654">
        <v>2</v>
      </c>
      <c r="Z4654">
        <v>1099720</v>
      </c>
      <c r="AA4654" t="s">
        <v>146</v>
      </c>
      <c r="AB4654">
        <v>110</v>
      </c>
      <c r="AC4654" t="s">
        <v>10</v>
      </c>
      <c r="AD4654" t="s">
        <v>10</v>
      </c>
      <c r="AE4654">
        <v>952</v>
      </c>
    </row>
    <row r="4655" spans="1:31" x14ac:dyDescent="0.25">
      <c r="A4655">
        <v>345</v>
      </c>
      <c r="B4655">
        <v>345</v>
      </c>
      <c r="C4655">
        <v>1130</v>
      </c>
      <c r="D4655">
        <v>171.52</v>
      </c>
      <c r="E4655" s="3">
        <v>42035</v>
      </c>
      <c r="F4655" s="15">
        <f t="shared" si="144"/>
        <v>2015</v>
      </c>
      <c r="G4655" s="3">
        <f t="shared" si="145"/>
        <v>42035</v>
      </c>
      <c r="H4655" t="s">
        <v>142</v>
      </c>
      <c r="I4655" t="s">
        <v>168</v>
      </c>
      <c r="J4655" t="b">
        <v>0</v>
      </c>
      <c r="K4655" t="s">
        <v>169</v>
      </c>
      <c r="L4655">
        <v>96127</v>
      </c>
      <c r="M4655">
        <v>1434</v>
      </c>
      <c r="N4655">
        <v>200367</v>
      </c>
      <c r="S4655" t="s">
        <v>167</v>
      </c>
      <c r="W4655">
        <v>1</v>
      </c>
      <c r="X4655">
        <v>15</v>
      </c>
      <c r="Y4655">
        <v>4</v>
      </c>
      <c r="Z4655">
        <v>1099720</v>
      </c>
      <c r="AA4655" t="s">
        <v>146</v>
      </c>
      <c r="AB4655">
        <v>110</v>
      </c>
      <c r="AC4655" t="s">
        <v>10</v>
      </c>
      <c r="AD4655" t="s">
        <v>10</v>
      </c>
      <c r="AE4655">
        <v>953</v>
      </c>
    </row>
    <row r="4656" spans="1:31" x14ac:dyDescent="0.25">
      <c r="A4656">
        <v>345</v>
      </c>
      <c r="B4656">
        <v>345</v>
      </c>
      <c r="C4656">
        <v>1130</v>
      </c>
      <c r="D4656">
        <v>150.47999999999999</v>
      </c>
      <c r="E4656" s="3">
        <v>42038</v>
      </c>
      <c r="F4656" s="15">
        <f t="shared" si="144"/>
        <v>2015</v>
      </c>
      <c r="G4656" s="3">
        <f t="shared" si="145"/>
        <v>42063</v>
      </c>
      <c r="H4656" t="s">
        <v>142</v>
      </c>
      <c r="I4656" t="s">
        <v>171</v>
      </c>
      <c r="J4656" t="b">
        <v>0</v>
      </c>
      <c r="K4656" t="s">
        <v>169</v>
      </c>
      <c r="L4656">
        <v>96128</v>
      </c>
      <c r="M4656">
        <v>1437</v>
      </c>
      <c r="N4656">
        <v>201111</v>
      </c>
      <c r="S4656" t="s">
        <v>167</v>
      </c>
      <c r="W4656">
        <v>2</v>
      </c>
      <c r="X4656">
        <v>15</v>
      </c>
      <c r="Y4656">
        <v>4</v>
      </c>
      <c r="Z4656">
        <v>1098824</v>
      </c>
      <c r="AA4656" t="s">
        <v>146</v>
      </c>
      <c r="AB4656">
        <v>111</v>
      </c>
      <c r="AC4656" t="s">
        <v>10</v>
      </c>
      <c r="AD4656" t="s">
        <v>10</v>
      </c>
      <c r="AE4656">
        <v>1246</v>
      </c>
    </row>
    <row r="4657" spans="1:31" x14ac:dyDescent="0.25">
      <c r="A4657">
        <v>345</v>
      </c>
      <c r="B4657">
        <v>345</v>
      </c>
      <c r="C4657">
        <v>1130</v>
      </c>
      <c r="D4657">
        <v>185.25</v>
      </c>
      <c r="E4657" s="3">
        <v>42038</v>
      </c>
      <c r="F4657" s="15">
        <f t="shared" si="144"/>
        <v>2015</v>
      </c>
      <c r="G4657" s="3">
        <f t="shared" si="145"/>
        <v>42063</v>
      </c>
      <c r="H4657" t="s">
        <v>142</v>
      </c>
      <c r="I4657" t="s">
        <v>171</v>
      </c>
      <c r="J4657" t="b">
        <v>0</v>
      </c>
      <c r="K4657" t="s">
        <v>169</v>
      </c>
      <c r="L4657">
        <v>96128</v>
      </c>
      <c r="M4657">
        <v>1437</v>
      </c>
      <c r="N4657">
        <v>201111</v>
      </c>
      <c r="S4657" t="s">
        <v>167</v>
      </c>
      <c r="W4657">
        <v>2</v>
      </c>
      <c r="X4657">
        <v>15</v>
      </c>
      <c r="Y4657">
        <v>5</v>
      </c>
      <c r="Z4657">
        <v>1098824</v>
      </c>
      <c r="AA4657" t="s">
        <v>146</v>
      </c>
      <c r="AB4657">
        <v>111</v>
      </c>
      <c r="AC4657" t="s">
        <v>10</v>
      </c>
      <c r="AD4657" t="s">
        <v>10</v>
      </c>
      <c r="AE4657">
        <v>1247</v>
      </c>
    </row>
    <row r="4658" spans="1:31" x14ac:dyDescent="0.25">
      <c r="A4658">
        <v>345</v>
      </c>
      <c r="B4658">
        <v>345</v>
      </c>
      <c r="C4658">
        <v>1130</v>
      </c>
      <c r="D4658">
        <v>150.47999999999999</v>
      </c>
      <c r="E4658" s="3">
        <v>42038</v>
      </c>
      <c r="F4658" s="15">
        <f t="shared" si="144"/>
        <v>2015</v>
      </c>
      <c r="G4658" s="3">
        <f t="shared" si="145"/>
        <v>42063</v>
      </c>
      <c r="H4658" t="s">
        <v>142</v>
      </c>
      <c r="I4658" t="s">
        <v>175</v>
      </c>
      <c r="J4658" t="b">
        <v>0</v>
      </c>
      <c r="K4658" t="s">
        <v>169</v>
      </c>
      <c r="L4658">
        <v>96128</v>
      </c>
      <c r="M4658">
        <v>1437</v>
      </c>
      <c r="N4658">
        <v>201111</v>
      </c>
      <c r="S4658" t="s">
        <v>167</v>
      </c>
      <c r="W4658">
        <v>2</v>
      </c>
      <c r="X4658">
        <v>15</v>
      </c>
      <c r="Y4658">
        <v>4</v>
      </c>
      <c r="Z4658">
        <v>1099394</v>
      </c>
      <c r="AA4658" t="s">
        <v>146</v>
      </c>
      <c r="AB4658">
        <v>111</v>
      </c>
      <c r="AC4658" t="s">
        <v>10</v>
      </c>
      <c r="AD4658" t="s">
        <v>10</v>
      </c>
      <c r="AE4658">
        <v>1248</v>
      </c>
    </row>
    <row r="4659" spans="1:31" x14ac:dyDescent="0.25">
      <c r="A4659">
        <v>345</v>
      </c>
      <c r="B4659">
        <v>345</v>
      </c>
      <c r="C4659">
        <v>1130</v>
      </c>
      <c r="D4659">
        <v>185.25</v>
      </c>
      <c r="E4659" s="3">
        <v>42038</v>
      </c>
      <c r="F4659" s="15">
        <f t="shared" si="144"/>
        <v>2015</v>
      </c>
      <c r="G4659" s="3">
        <f t="shared" si="145"/>
        <v>42063</v>
      </c>
      <c r="H4659" t="s">
        <v>142</v>
      </c>
      <c r="I4659" t="s">
        <v>175</v>
      </c>
      <c r="J4659" t="b">
        <v>0</v>
      </c>
      <c r="K4659" t="s">
        <v>169</v>
      </c>
      <c r="L4659">
        <v>96128</v>
      </c>
      <c r="M4659">
        <v>1437</v>
      </c>
      <c r="N4659">
        <v>201111</v>
      </c>
      <c r="S4659" t="s">
        <v>167</v>
      </c>
      <c r="W4659">
        <v>2</v>
      </c>
      <c r="X4659">
        <v>15</v>
      </c>
      <c r="Y4659">
        <v>5</v>
      </c>
      <c r="Z4659">
        <v>1099394</v>
      </c>
      <c r="AA4659" t="s">
        <v>146</v>
      </c>
      <c r="AB4659">
        <v>111</v>
      </c>
      <c r="AC4659" t="s">
        <v>10</v>
      </c>
      <c r="AD4659" t="s">
        <v>10</v>
      </c>
      <c r="AE4659">
        <v>1249</v>
      </c>
    </row>
    <row r="4660" spans="1:31" x14ac:dyDescent="0.25">
      <c r="A4660">
        <v>345</v>
      </c>
      <c r="B4660">
        <v>345</v>
      </c>
      <c r="C4660">
        <v>1130</v>
      </c>
      <c r="D4660">
        <v>150.47999999999999</v>
      </c>
      <c r="E4660" s="3">
        <v>42050</v>
      </c>
      <c r="F4660" s="15">
        <f t="shared" si="144"/>
        <v>2015</v>
      </c>
      <c r="G4660" s="3">
        <f t="shared" si="145"/>
        <v>42063</v>
      </c>
      <c r="H4660" t="s">
        <v>142</v>
      </c>
      <c r="I4660" t="s">
        <v>168</v>
      </c>
      <c r="J4660" t="b">
        <v>0</v>
      </c>
      <c r="K4660" t="s">
        <v>169</v>
      </c>
      <c r="L4660">
        <v>96128</v>
      </c>
      <c r="M4660">
        <v>1440</v>
      </c>
      <c r="N4660">
        <v>201558</v>
      </c>
      <c r="S4660" t="s">
        <v>167</v>
      </c>
      <c r="W4660">
        <v>2</v>
      </c>
      <c r="X4660">
        <v>15</v>
      </c>
      <c r="Y4660">
        <v>4</v>
      </c>
      <c r="Z4660">
        <v>1099720</v>
      </c>
      <c r="AA4660" t="s">
        <v>146</v>
      </c>
      <c r="AB4660">
        <v>110</v>
      </c>
      <c r="AC4660" t="s">
        <v>10</v>
      </c>
      <c r="AD4660" t="s">
        <v>10</v>
      </c>
      <c r="AE4660">
        <v>855</v>
      </c>
    </row>
    <row r="4661" spans="1:31" x14ac:dyDescent="0.25">
      <c r="A4661">
        <v>345</v>
      </c>
      <c r="B4661">
        <v>345</v>
      </c>
      <c r="C4661">
        <v>1130</v>
      </c>
      <c r="D4661">
        <v>150.47999999999999</v>
      </c>
      <c r="E4661" s="3">
        <v>42050</v>
      </c>
      <c r="F4661" s="15">
        <f t="shared" si="144"/>
        <v>2015</v>
      </c>
      <c r="G4661" s="3">
        <f t="shared" si="145"/>
        <v>42063</v>
      </c>
      <c r="H4661" t="s">
        <v>142</v>
      </c>
      <c r="I4661" t="s">
        <v>168</v>
      </c>
      <c r="J4661" t="b">
        <v>0</v>
      </c>
      <c r="K4661" t="s">
        <v>169</v>
      </c>
      <c r="L4661">
        <v>96128</v>
      </c>
      <c r="M4661">
        <v>1440</v>
      </c>
      <c r="N4661">
        <v>201558</v>
      </c>
      <c r="S4661" t="s">
        <v>167</v>
      </c>
      <c r="W4661">
        <v>2</v>
      </c>
      <c r="X4661">
        <v>15</v>
      </c>
      <c r="Y4661">
        <v>4</v>
      </c>
      <c r="Z4661">
        <v>1099720</v>
      </c>
      <c r="AA4661" t="s">
        <v>146</v>
      </c>
      <c r="AB4661">
        <v>110</v>
      </c>
      <c r="AC4661" t="s">
        <v>10</v>
      </c>
      <c r="AD4661" t="s">
        <v>10</v>
      </c>
      <c r="AE4661">
        <v>856</v>
      </c>
    </row>
    <row r="4662" spans="1:31" x14ac:dyDescent="0.25">
      <c r="A4662">
        <v>345</v>
      </c>
      <c r="B4662">
        <v>345</v>
      </c>
      <c r="C4662">
        <v>1130</v>
      </c>
      <c r="D4662">
        <v>37.619999999999997</v>
      </c>
      <c r="E4662" s="3">
        <v>42050</v>
      </c>
      <c r="F4662" s="15">
        <f t="shared" si="144"/>
        <v>2015</v>
      </c>
      <c r="G4662" s="3">
        <f t="shared" si="145"/>
        <v>42063</v>
      </c>
      <c r="H4662" t="s">
        <v>142</v>
      </c>
      <c r="I4662" t="s">
        <v>168</v>
      </c>
      <c r="J4662" t="b">
        <v>0</v>
      </c>
      <c r="K4662" t="s">
        <v>169</v>
      </c>
      <c r="L4662">
        <v>96128</v>
      </c>
      <c r="M4662">
        <v>1440</v>
      </c>
      <c r="N4662">
        <v>201558</v>
      </c>
      <c r="S4662" t="s">
        <v>167</v>
      </c>
      <c r="W4662">
        <v>2</v>
      </c>
      <c r="X4662">
        <v>15</v>
      </c>
      <c r="Y4662">
        <v>1</v>
      </c>
      <c r="Z4662">
        <v>1099720</v>
      </c>
      <c r="AA4662" t="s">
        <v>146</v>
      </c>
      <c r="AB4662">
        <v>110</v>
      </c>
      <c r="AC4662" t="s">
        <v>10</v>
      </c>
      <c r="AD4662" t="s">
        <v>10</v>
      </c>
      <c r="AE4662">
        <v>857</v>
      </c>
    </row>
    <row r="4663" spans="1:31" x14ac:dyDescent="0.25">
      <c r="A4663">
        <v>345</v>
      </c>
      <c r="B4663">
        <v>345</v>
      </c>
      <c r="C4663">
        <v>1130</v>
      </c>
      <c r="D4663">
        <v>112.86</v>
      </c>
      <c r="E4663" s="3">
        <v>42050</v>
      </c>
      <c r="F4663" s="15">
        <f t="shared" si="144"/>
        <v>2015</v>
      </c>
      <c r="G4663" s="3">
        <f t="shared" si="145"/>
        <v>42063</v>
      </c>
      <c r="H4663" t="s">
        <v>142</v>
      </c>
      <c r="I4663" t="s">
        <v>168</v>
      </c>
      <c r="J4663" t="b">
        <v>0</v>
      </c>
      <c r="K4663" t="s">
        <v>169</v>
      </c>
      <c r="L4663">
        <v>96128</v>
      </c>
      <c r="M4663">
        <v>1440</v>
      </c>
      <c r="N4663">
        <v>201558</v>
      </c>
      <c r="S4663" t="s">
        <v>167</v>
      </c>
      <c r="W4663">
        <v>2</v>
      </c>
      <c r="X4663">
        <v>15</v>
      </c>
      <c r="Y4663">
        <v>3</v>
      </c>
      <c r="Z4663">
        <v>1099720</v>
      </c>
      <c r="AA4663" t="s">
        <v>146</v>
      </c>
      <c r="AB4663">
        <v>110</v>
      </c>
      <c r="AC4663" t="s">
        <v>10</v>
      </c>
      <c r="AD4663" t="s">
        <v>10</v>
      </c>
      <c r="AE4663">
        <v>858</v>
      </c>
    </row>
    <row r="4664" spans="1:31" x14ac:dyDescent="0.25">
      <c r="A4664">
        <v>345</v>
      </c>
      <c r="B4664">
        <v>345</v>
      </c>
      <c r="C4664">
        <v>1130</v>
      </c>
      <c r="D4664">
        <v>169.29</v>
      </c>
      <c r="E4664" s="3">
        <v>42052</v>
      </c>
      <c r="F4664" s="15">
        <f t="shared" si="144"/>
        <v>2015</v>
      </c>
      <c r="G4664" s="3">
        <f t="shared" si="145"/>
        <v>42063</v>
      </c>
      <c r="H4664" t="s">
        <v>142</v>
      </c>
      <c r="I4664" t="s">
        <v>175</v>
      </c>
      <c r="J4664" t="b">
        <v>0</v>
      </c>
      <c r="K4664" t="s">
        <v>169</v>
      </c>
      <c r="L4664">
        <v>96128</v>
      </c>
      <c r="M4664">
        <v>1443</v>
      </c>
      <c r="N4664">
        <v>202305</v>
      </c>
      <c r="S4664" t="s">
        <v>167</v>
      </c>
      <c r="W4664">
        <v>2</v>
      </c>
      <c r="X4664">
        <v>15</v>
      </c>
      <c r="Y4664">
        <v>4.5</v>
      </c>
      <c r="Z4664">
        <v>1099394</v>
      </c>
      <c r="AA4664" t="s">
        <v>146</v>
      </c>
      <c r="AB4664">
        <v>110</v>
      </c>
      <c r="AC4664" t="s">
        <v>10</v>
      </c>
      <c r="AD4664" t="s">
        <v>10</v>
      </c>
      <c r="AE4664">
        <v>1293</v>
      </c>
    </row>
    <row r="4665" spans="1:31" x14ac:dyDescent="0.25">
      <c r="A4665">
        <v>345</v>
      </c>
      <c r="B4665">
        <v>345</v>
      </c>
      <c r="C4665">
        <v>1130</v>
      </c>
      <c r="D4665">
        <v>300.95999999999998</v>
      </c>
      <c r="E4665" s="3">
        <v>42052</v>
      </c>
      <c r="F4665" s="15">
        <f t="shared" si="144"/>
        <v>2015</v>
      </c>
      <c r="G4665" s="3">
        <f t="shared" si="145"/>
        <v>42063</v>
      </c>
      <c r="H4665" t="s">
        <v>142</v>
      </c>
      <c r="I4665" t="s">
        <v>171</v>
      </c>
      <c r="J4665" t="b">
        <v>0</v>
      </c>
      <c r="K4665" t="s">
        <v>169</v>
      </c>
      <c r="L4665">
        <v>96128</v>
      </c>
      <c r="M4665">
        <v>1443</v>
      </c>
      <c r="N4665">
        <v>202305</v>
      </c>
      <c r="S4665" t="s">
        <v>167</v>
      </c>
      <c r="W4665">
        <v>2</v>
      </c>
      <c r="X4665">
        <v>15</v>
      </c>
      <c r="Y4665">
        <v>8</v>
      </c>
      <c r="Z4665">
        <v>1098824</v>
      </c>
      <c r="AA4665" t="s">
        <v>146</v>
      </c>
      <c r="AB4665">
        <v>110</v>
      </c>
      <c r="AC4665" t="s">
        <v>10</v>
      </c>
      <c r="AD4665" t="s">
        <v>10</v>
      </c>
      <c r="AE4665">
        <v>1305</v>
      </c>
    </row>
    <row r="4666" spans="1:31" x14ac:dyDescent="0.25">
      <c r="A4666">
        <v>345</v>
      </c>
      <c r="B4666">
        <v>345</v>
      </c>
      <c r="C4666">
        <v>1130</v>
      </c>
      <c r="D4666">
        <v>75.239999999999995</v>
      </c>
      <c r="E4666" s="3">
        <v>42063</v>
      </c>
      <c r="F4666" s="15">
        <f t="shared" si="144"/>
        <v>2015</v>
      </c>
      <c r="G4666" s="3">
        <f t="shared" si="145"/>
        <v>42063</v>
      </c>
      <c r="H4666" t="s">
        <v>142</v>
      </c>
      <c r="I4666" t="s">
        <v>168</v>
      </c>
      <c r="J4666" t="b">
        <v>0</v>
      </c>
      <c r="K4666" t="s">
        <v>169</v>
      </c>
      <c r="L4666">
        <v>96128</v>
      </c>
      <c r="M4666">
        <v>1452</v>
      </c>
      <c r="N4666">
        <v>202465</v>
      </c>
      <c r="S4666" t="s">
        <v>167</v>
      </c>
      <c r="W4666">
        <v>2</v>
      </c>
      <c r="X4666">
        <v>15</v>
      </c>
      <c r="Y4666">
        <v>2</v>
      </c>
      <c r="Z4666">
        <v>1099720</v>
      </c>
      <c r="AA4666" t="s">
        <v>146</v>
      </c>
      <c r="AB4666">
        <v>110</v>
      </c>
      <c r="AC4666" t="s">
        <v>10</v>
      </c>
      <c r="AD4666" t="s">
        <v>10</v>
      </c>
      <c r="AE4666">
        <v>835</v>
      </c>
    </row>
    <row r="4667" spans="1:31" x14ac:dyDescent="0.25">
      <c r="A4667">
        <v>345</v>
      </c>
      <c r="B4667">
        <v>345</v>
      </c>
      <c r="C4667">
        <v>1130</v>
      </c>
      <c r="D4667">
        <v>150.47999999999999</v>
      </c>
      <c r="E4667" s="3">
        <v>42063</v>
      </c>
      <c r="F4667" s="15">
        <f t="shared" si="144"/>
        <v>2015</v>
      </c>
      <c r="G4667" s="3">
        <f t="shared" si="145"/>
        <v>42063</v>
      </c>
      <c r="H4667" t="s">
        <v>142</v>
      </c>
      <c r="I4667" t="s">
        <v>168</v>
      </c>
      <c r="J4667" t="b">
        <v>0</v>
      </c>
      <c r="K4667" t="s">
        <v>169</v>
      </c>
      <c r="L4667">
        <v>96128</v>
      </c>
      <c r="M4667">
        <v>1452</v>
      </c>
      <c r="N4667">
        <v>202465</v>
      </c>
      <c r="S4667" t="s">
        <v>167</v>
      </c>
      <c r="W4667">
        <v>2</v>
      </c>
      <c r="X4667">
        <v>15</v>
      </c>
      <c r="Y4667">
        <v>4</v>
      </c>
      <c r="Z4667">
        <v>1099720</v>
      </c>
      <c r="AA4667" t="s">
        <v>146</v>
      </c>
      <c r="AB4667">
        <v>110</v>
      </c>
      <c r="AC4667" t="s">
        <v>10</v>
      </c>
      <c r="AD4667" t="s">
        <v>10</v>
      </c>
      <c r="AE4667">
        <v>836</v>
      </c>
    </row>
    <row r="4668" spans="1:31" x14ac:dyDescent="0.25">
      <c r="A4668">
        <v>345</v>
      </c>
      <c r="B4668">
        <v>345</v>
      </c>
      <c r="C4668">
        <v>1130</v>
      </c>
      <c r="D4668">
        <v>74.099999999999994</v>
      </c>
      <c r="E4668" s="3">
        <v>42066</v>
      </c>
      <c r="F4668" s="15">
        <f t="shared" si="144"/>
        <v>2015</v>
      </c>
      <c r="G4668" s="3">
        <f t="shared" si="145"/>
        <v>42094</v>
      </c>
      <c r="H4668" t="s">
        <v>142</v>
      </c>
      <c r="I4668" t="s">
        <v>1298</v>
      </c>
      <c r="J4668" t="b">
        <v>0</v>
      </c>
      <c r="K4668" t="s">
        <v>169</v>
      </c>
      <c r="L4668">
        <v>96128</v>
      </c>
      <c r="M4668">
        <v>1455</v>
      </c>
      <c r="N4668">
        <v>203133</v>
      </c>
      <c r="S4668" t="s">
        <v>167</v>
      </c>
      <c r="W4668">
        <v>3</v>
      </c>
      <c r="X4668">
        <v>15</v>
      </c>
      <c r="Y4668">
        <v>2</v>
      </c>
      <c r="Z4668">
        <v>1099689</v>
      </c>
      <c r="AA4668" t="s">
        <v>146</v>
      </c>
      <c r="AB4668">
        <v>110</v>
      </c>
      <c r="AC4668" t="s">
        <v>10</v>
      </c>
      <c r="AD4668" t="s">
        <v>10</v>
      </c>
      <c r="AE4668">
        <v>1247</v>
      </c>
    </row>
    <row r="4669" spans="1:31" x14ac:dyDescent="0.25">
      <c r="A4669">
        <v>345</v>
      </c>
      <c r="B4669">
        <v>345</v>
      </c>
      <c r="C4669">
        <v>1130</v>
      </c>
      <c r="D4669">
        <v>75.239999999999995</v>
      </c>
      <c r="E4669" s="3">
        <v>42066</v>
      </c>
      <c r="F4669" s="15">
        <f t="shared" si="144"/>
        <v>2015</v>
      </c>
      <c r="G4669" s="3">
        <f t="shared" si="145"/>
        <v>42094</v>
      </c>
      <c r="H4669" t="s">
        <v>142</v>
      </c>
      <c r="I4669" t="s">
        <v>171</v>
      </c>
      <c r="J4669" t="b">
        <v>0</v>
      </c>
      <c r="K4669" t="s">
        <v>169</v>
      </c>
      <c r="L4669">
        <v>96128</v>
      </c>
      <c r="M4669">
        <v>1455</v>
      </c>
      <c r="N4669">
        <v>203133</v>
      </c>
      <c r="S4669" t="s">
        <v>167</v>
      </c>
      <c r="W4669">
        <v>3</v>
      </c>
      <c r="X4669">
        <v>15</v>
      </c>
      <c r="Y4669">
        <v>2</v>
      </c>
      <c r="Z4669">
        <v>1098824</v>
      </c>
      <c r="AA4669" t="s">
        <v>146</v>
      </c>
      <c r="AB4669">
        <v>110</v>
      </c>
      <c r="AC4669" t="s">
        <v>10</v>
      </c>
      <c r="AD4669" t="s">
        <v>10</v>
      </c>
      <c r="AE4669">
        <v>1250</v>
      </c>
    </row>
    <row r="4670" spans="1:31" x14ac:dyDescent="0.25">
      <c r="A4670">
        <v>345</v>
      </c>
      <c r="B4670">
        <v>345</v>
      </c>
      <c r="C4670">
        <v>1130</v>
      </c>
      <c r="D4670">
        <v>75.239999999999995</v>
      </c>
      <c r="E4670" s="3">
        <v>42066</v>
      </c>
      <c r="F4670" s="15">
        <f t="shared" si="144"/>
        <v>2015</v>
      </c>
      <c r="G4670" s="3">
        <f t="shared" si="145"/>
        <v>42094</v>
      </c>
      <c r="H4670" t="s">
        <v>142</v>
      </c>
      <c r="I4670" t="s">
        <v>175</v>
      </c>
      <c r="J4670" t="b">
        <v>0</v>
      </c>
      <c r="K4670" t="s">
        <v>169</v>
      </c>
      <c r="L4670">
        <v>96128</v>
      </c>
      <c r="M4670">
        <v>1455</v>
      </c>
      <c r="N4670">
        <v>203133</v>
      </c>
      <c r="S4670" t="s">
        <v>167</v>
      </c>
      <c r="W4670">
        <v>3</v>
      </c>
      <c r="X4670">
        <v>15</v>
      </c>
      <c r="Y4670">
        <v>2</v>
      </c>
      <c r="Z4670">
        <v>1099394</v>
      </c>
      <c r="AA4670" t="s">
        <v>146</v>
      </c>
      <c r="AB4670">
        <v>110</v>
      </c>
      <c r="AC4670" t="s">
        <v>10</v>
      </c>
      <c r="AD4670" t="s">
        <v>10</v>
      </c>
      <c r="AE4670">
        <v>1251</v>
      </c>
    </row>
    <row r="4671" spans="1:31" x14ac:dyDescent="0.25">
      <c r="A4671">
        <v>345</v>
      </c>
      <c r="B4671">
        <v>345</v>
      </c>
      <c r="C4671">
        <v>1130</v>
      </c>
      <c r="D4671">
        <v>75.239999999999995</v>
      </c>
      <c r="E4671" s="3">
        <v>42078</v>
      </c>
      <c r="F4671" s="15">
        <f t="shared" si="144"/>
        <v>2015</v>
      </c>
      <c r="G4671" s="3">
        <f t="shared" si="145"/>
        <v>42094</v>
      </c>
      <c r="H4671" t="s">
        <v>142</v>
      </c>
      <c r="I4671" t="s">
        <v>168</v>
      </c>
      <c r="J4671" t="b">
        <v>0</v>
      </c>
      <c r="K4671" t="s">
        <v>169</v>
      </c>
      <c r="L4671">
        <v>96127</v>
      </c>
      <c r="M4671">
        <v>1458</v>
      </c>
      <c r="N4671">
        <v>203483</v>
      </c>
      <c r="S4671" t="s">
        <v>167</v>
      </c>
      <c r="W4671">
        <v>3</v>
      </c>
      <c r="X4671">
        <v>15</v>
      </c>
      <c r="Y4671">
        <v>2</v>
      </c>
      <c r="Z4671">
        <v>1099720</v>
      </c>
      <c r="AA4671" t="s">
        <v>146</v>
      </c>
      <c r="AB4671">
        <v>110</v>
      </c>
      <c r="AC4671" t="s">
        <v>10</v>
      </c>
      <c r="AD4671" t="s">
        <v>10</v>
      </c>
      <c r="AE4671">
        <v>938</v>
      </c>
    </row>
    <row r="4672" spans="1:31" x14ac:dyDescent="0.25">
      <c r="A4672">
        <v>345</v>
      </c>
      <c r="B4672">
        <v>345</v>
      </c>
      <c r="C4672">
        <v>1130</v>
      </c>
      <c r="D4672">
        <v>75.239999999999995</v>
      </c>
      <c r="E4672" s="3">
        <v>42078</v>
      </c>
      <c r="F4672" s="15">
        <f t="shared" si="144"/>
        <v>2015</v>
      </c>
      <c r="G4672" s="3">
        <f t="shared" si="145"/>
        <v>42094</v>
      </c>
      <c r="H4672" t="s">
        <v>142</v>
      </c>
      <c r="I4672" t="s">
        <v>168</v>
      </c>
      <c r="J4672" t="b">
        <v>0</v>
      </c>
      <c r="K4672" t="s">
        <v>169</v>
      </c>
      <c r="L4672">
        <v>96128</v>
      </c>
      <c r="M4672">
        <v>1458</v>
      </c>
      <c r="N4672">
        <v>203483</v>
      </c>
      <c r="S4672" t="s">
        <v>167</v>
      </c>
      <c r="W4672">
        <v>3</v>
      </c>
      <c r="X4672">
        <v>15</v>
      </c>
      <c r="Y4672">
        <v>2</v>
      </c>
      <c r="Z4672">
        <v>1099720</v>
      </c>
      <c r="AA4672" t="s">
        <v>146</v>
      </c>
      <c r="AB4672">
        <v>110</v>
      </c>
      <c r="AC4672" t="s">
        <v>10</v>
      </c>
      <c r="AD4672" t="s">
        <v>10</v>
      </c>
      <c r="AE4672">
        <v>939</v>
      </c>
    </row>
    <row r="4673" spans="1:31" x14ac:dyDescent="0.25">
      <c r="A4673">
        <v>345</v>
      </c>
      <c r="B4673">
        <v>345</v>
      </c>
      <c r="C4673">
        <v>1130</v>
      </c>
      <c r="D4673">
        <v>37.619999999999997</v>
      </c>
      <c r="E4673" s="3">
        <v>42078</v>
      </c>
      <c r="F4673" s="15">
        <f t="shared" si="144"/>
        <v>2015</v>
      </c>
      <c r="G4673" s="3">
        <f t="shared" si="145"/>
        <v>42094</v>
      </c>
      <c r="H4673" t="s">
        <v>142</v>
      </c>
      <c r="I4673" t="s">
        <v>168</v>
      </c>
      <c r="J4673" t="b">
        <v>0</v>
      </c>
      <c r="K4673" t="s">
        <v>169</v>
      </c>
      <c r="L4673">
        <v>96128</v>
      </c>
      <c r="M4673">
        <v>1458</v>
      </c>
      <c r="N4673">
        <v>203483</v>
      </c>
      <c r="S4673" t="s">
        <v>167</v>
      </c>
      <c r="W4673">
        <v>3</v>
      </c>
      <c r="X4673">
        <v>15</v>
      </c>
      <c r="Y4673">
        <v>1</v>
      </c>
      <c r="Z4673">
        <v>1099720</v>
      </c>
      <c r="AA4673" t="s">
        <v>146</v>
      </c>
      <c r="AB4673">
        <v>110</v>
      </c>
      <c r="AC4673" t="s">
        <v>10</v>
      </c>
      <c r="AD4673" t="s">
        <v>10</v>
      </c>
      <c r="AE4673">
        <v>940</v>
      </c>
    </row>
    <row r="4674" spans="1:31" x14ac:dyDescent="0.25">
      <c r="A4674">
        <v>345</v>
      </c>
      <c r="B4674">
        <v>345</v>
      </c>
      <c r="C4674">
        <v>1130</v>
      </c>
      <c r="D4674">
        <v>74.099999999999994</v>
      </c>
      <c r="E4674" s="3">
        <v>42080</v>
      </c>
      <c r="F4674" s="15">
        <f t="shared" si="144"/>
        <v>2015</v>
      </c>
      <c r="G4674" s="3">
        <f t="shared" si="145"/>
        <v>42094</v>
      </c>
      <c r="H4674" t="s">
        <v>142</v>
      </c>
      <c r="I4674" t="s">
        <v>1298</v>
      </c>
      <c r="J4674" t="b">
        <v>0</v>
      </c>
      <c r="K4674" t="s">
        <v>169</v>
      </c>
      <c r="L4674">
        <v>96128</v>
      </c>
      <c r="M4674">
        <v>1461</v>
      </c>
      <c r="N4674">
        <v>204101</v>
      </c>
      <c r="S4674" t="s">
        <v>167</v>
      </c>
      <c r="W4674">
        <v>3</v>
      </c>
      <c r="X4674">
        <v>15</v>
      </c>
      <c r="Y4674">
        <v>2</v>
      </c>
      <c r="Z4674">
        <v>1099689</v>
      </c>
      <c r="AA4674" t="s">
        <v>146</v>
      </c>
      <c r="AB4674">
        <v>110</v>
      </c>
      <c r="AC4674" t="s">
        <v>10</v>
      </c>
      <c r="AD4674" t="s">
        <v>10</v>
      </c>
      <c r="AE4674">
        <v>1348</v>
      </c>
    </row>
    <row r="4675" spans="1:31" x14ac:dyDescent="0.25">
      <c r="A4675">
        <v>345</v>
      </c>
      <c r="B4675">
        <v>345</v>
      </c>
      <c r="C4675">
        <v>1130</v>
      </c>
      <c r="D4675">
        <v>75.239999999999995</v>
      </c>
      <c r="E4675" s="3">
        <v>42080</v>
      </c>
      <c r="F4675" s="15">
        <f t="shared" ref="F4675:F4738" si="146">YEAR(E4675)</f>
        <v>2015</v>
      </c>
      <c r="G4675" s="3">
        <f t="shared" ref="G4675:G4738" si="147">EOMONTH(E4675,0)</f>
        <v>42094</v>
      </c>
      <c r="H4675" t="s">
        <v>142</v>
      </c>
      <c r="I4675" t="s">
        <v>175</v>
      </c>
      <c r="J4675" t="b">
        <v>0</v>
      </c>
      <c r="K4675" t="s">
        <v>169</v>
      </c>
      <c r="L4675">
        <v>96128</v>
      </c>
      <c r="M4675">
        <v>1461</v>
      </c>
      <c r="N4675">
        <v>204101</v>
      </c>
      <c r="S4675" t="s">
        <v>167</v>
      </c>
      <c r="W4675">
        <v>3</v>
      </c>
      <c r="X4675">
        <v>15</v>
      </c>
      <c r="Y4675">
        <v>2</v>
      </c>
      <c r="Z4675">
        <v>1099394</v>
      </c>
      <c r="AA4675" t="s">
        <v>146</v>
      </c>
      <c r="AB4675">
        <v>110</v>
      </c>
      <c r="AC4675" t="s">
        <v>10</v>
      </c>
      <c r="AD4675" t="s">
        <v>10</v>
      </c>
      <c r="AE4675">
        <v>1349</v>
      </c>
    </row>
    <row r="4676" spans="1:31" x14ac:dyDescent="0.25">
      <c r="A4676">
        <v>345</v>
      </c>
      <c r="B4676">
        <v>345</v>
      </c>
      <c r="C4676">
        <v>1130</v>
      </c>
      <c r="D4676">
        <v>300.95999999999998</v>
      </c>
      <c r="E4676" s="3">
        <v>42080</v>
      </c>
      <c r="F4676" s="15">
        <f t="shared" si="146"/>
        <v>2015</v>
      </c>
      <c r="G4676" s="3">
        <f t="shared" si="147"/>
        <v>42094</v>
      </c>
      <c r="H4676" t="s">
        <v>142</v>
      </c>
      <c r="I4676" t="s">
        <v>175</v>
      </c>
      <c r="J4676" t="b">
        <v>0</v>
      </c>
      <c r="K4676" t="s">
        <v>169</v>
      </c>
      <c r="L4676">
        <v>96128</v>
      </c>
      <c r="M4676">
        <v>1461</v>
      </c>
      <c r="N4676">
        <v>204101</v>
      </c>
      <c r="S4676" t="s">
        <v>167</v>
      </c>
      <c r="W4676">
        <v>3</v>
      </c>
      <c r="X4676">
        <v>15</v>
      </c>
      <c r="Y4676">
        <v>8</v>
      </c>
      <c r="Z4676">
        <v>1099394</v>
      </c>
      <c r="AA4676" t="s">
        <v>146</v>
      </c>
      <c r="AB4676">
        <v>110</v>
      </c>
      <c r="AC4676" t="s">
        <v>10</v>
      </c>
      <c r="AD4676" t="s">
        <v>10</v>
      </c>
      <c r="AE4676">
        <v>1350</v>
      </c>
    </row>
    <row r="4677" spans="1:31" x14ac:dyDescent="0.25">
      <c r="A4677">
        <v>345</v>
      </c>
      <c r="B4677">
        <v>345</v>
      </c>
      <c r="C4677">
        <v>1130</v>
      </c>
      <c r="D4677">
        <v>75.239999999999995</v>
      </c>
      <c r="E4677" s="3">
        <v>42080</v>
      </c>
      <c r="F4677" s="15">
        <f t="shared" si="146"/>
        <v>2015</v>
      </c>
      <c r="G4677" s="3">
        <f t="shared" si="147"/>
        <v>42094</v>
      </c>
      <c r="H4677" t="s">
        <v>142</v>
      </c>
      <c r="I4677" t="s">
        <v>171</v>
      </c>
      <c r="J4677" t="b">
        <v>0</v>
      </c>
      <c r="K4677" t="s">
        <v>169</v>
      </c>
      <c r="L4677">
        <v>96128</v>
      </c>
      <c r="M4677">
        <v>1461</v>
      </c>
      <c r="N4677">
        <v>204101</v>
      </c>
      <c r="S4677" t="s">
        <v>167</v>
      </c>
      <c r="W4677">
        <v>3</v>
      </c>
      <c r="X4677">
        <v>15</v>
      </c>
      <c r="Y4677">
        <v>2</v>
      </c>
      <c r="Z4677">
        <v>1098824</v>
      </c>
      <c r="AA4677" t="s">
        <v>146</v>
      </c>
      <c r="AB4677">
        <v>110</v>
      </c>
      <c r="AC4677" t="s">
        <v>10</v>
      </c>
      <c r="AD4677" t="s">
        <v>10</v>
      </c>
      <c r="AE4677">
        <v>1351</v>
      </c>
    </row>
    <row r="4678" spans="1:31" x14ac:dyDescent="0.25">
      <c r="A4678">
        <v>345</v>
      </c>
      <c r="B4678">
        <v>345</v>
      </c>
      <c r="C4678">
        <v>1130</v>
      </c>
      <c r="D4678">
        <v>75.239999999999995</v>
      </c>
      <c r="E4678" s="3">
        <v>42080</v>
      </c>
      <c r="F4678" s="15">
        <f t="shared" si="146"/>
        <v>2015</v>
      </c>
      <c r="G4678" s="3">
        <f t="shared" si="147"/>
        <v>42094</v>
      </c>
      <c r="H4678" t="s">
        <v>142</v>
      </c>
      <c r="I4678" t="s">
        <v>171</v>
      </c>
      <c r="J4678" t="b">
        <v>0</v>
      </c>
      <c r="K4678" t="s">
        <v>169</v>
      </c>
      <c r="L4678">
        <v>96128</v>
      </c>
      <c r="M4678">
        <v>1461</v>
      </c>
      <c r="N4678">
        <v>204101</v>
      </c>
      <c r="S4678" t="s">
        <v>167</v>
      </c>
      <c r="W4678">
        <v>3</v>
      </c>
      <c r="X4678">
        <v>15</v>
      </c>
      <c r="Y4678">
        <v>2</v>
      </c>
      <c r="Z4678">
        <v>1098824</v>
      </c>
      <c r="AA4678" t="s">
        <v>146</v>
      </c>
      <c r="AB4678">
        <v>110</v>
      </c>
      <c r="AC4678" t="s">
        <v>10</v>
      </c>
      <c r="AD4678" t="s">
        <v>10</v>
      </c>
      <c r="AE4678">
        <v>1352</v>
      </c>
    </row>
    <row r="4679" spans="1:31" x14ac:dyDescent="0.25">
      <c r="A4679">
        <v>345</v>
      </c>
      <c r="B4679">
        <v>345</v>
      </c>
      <c r="C4679">
        <v>1130</v>
      </c>
      <c r="D4679">
        <v>74.099999999999994</v>
      </c>
      <c r="E4679" s="3">
        <v>42080</v>
      </c>
      <c r="F4679" s="15">
        <f t="shared" si="146"/>
        <v>2015</v>
      </c>
      <c r="G4679" s="3">
        <f t="shared" si="147"/>
        <v>42094</v>
      </c>
      <c r="H4679" t="s">
        <v>142</v>
      </c>
      <c r="I4679" t="s">
        <v>1298</v>
      </c>
      <c r="J4679" t="b">
        <v>0</v>
      </c>
      <c r="K4679" t="s">
        <v>169</v>
      </c>
      <c r="L4679">
        <v>96128</v>
      </c>
      <c r="M4679">
        <v>1461</v>
      </c>
      <c r="N4679">
        <v>204101</v>
      </c>
      <c r="S4679" t="s">
        <v>167</v>
      </c>
      <c r="W4679">
        <v>3</v>
      </c>
      <c r="X4679">
        <v>15</v>
      </c>
      <c r="Y4679">
        <v>2</v>
      </c>
      <c r="Z4679">
        <v>1099689</v>
      </c>
      <c r="AA4679" t="s">
        <v>146</v>
      </c>
      <c r="AB4679">
        <v>110</v>
      </c>
      <c r="AC4679" t="s">
        <v>10</v>
      </c>
      <c r="AD4679" t="s">
        <v>10</v>
      </c>
      <c r="AE4679">
        <v>1366</v>
      </c>
    </row>
    <row r="4680" spans="1:31" x14ac:dyDescent="0.25">
      <c r="A4680">
        <v>345</v>
      </c>
      <c r="B4680">
        <v>345</v>
      </c>
      <c r="C4680">
        <v>1130</v>
      </c>
      <c r="D4680">
        <v>37.619999999999997</v>
      </c>
      <c r="E4680" s="3">
        <v>42080</v>
      </c>
      <c r="F4680" s="15">
        <f t="shared" si="146"/>
        <v>2015</v>
      </c>
      <c r="G4680" s="3">
        <f t="shared" si="147"/>
        <v>42094</v>
      </c>
      <c r="H4680" t="s">
        <v>142</v>
      </c>
      <c r="I4680" t="s">
        <v>172</v>
      </c>
      <c r="J4680" t="b">
        <v>0</v>
      </c>
      <c r="K4680" t="s">
        <v>1802</v>
      </c>
      <c r="L4680">
        <v>96128</v>
      </c>
      <c r="M4680">
        <v>1461</v>
      </c>
      <c r="N4680">
        <v>204101</v>
      </c>
      <c r="S4680" t="s">
        <v>167</v>
      </c>
      <c r="W4680">
        <v>3</v>
      </c>
      <c r="X4680">
        <v>15</v>
      </c>
      <c r="Y4680">
        <v>1</v>
      </c>
      <c r="Z4680">
        <v>1099579</v>
      </c>
      <c r="AA4680" t="s">
        <v>146</v>
      </c>
      <c r="AB4680">
        <v>110</v>
      </c>
      <c r="AC4680" t="s">
        <v>10</v>
      </c>
      <c r="AD4680" t="s">
        <v>10</v>
      </c>
      <c r="AE4680">
        <v>1367</v>
      </c>
    </row>
    <row r="4681" spans="1:31" x14ac:dyDescent="0.25">
      <c r="A4681">
        <v>345</v>
      </c>
      <c r="B4681">
        <v>345</v>
      </c>
      <c r="C4681">
        <v>1130</v>
      </c>
      <c r="D4681">
        <v>150.47999999999999</v>
      </c>
      <c r="E4681" s="3">
        <v>42094</v>
      </c>
      <c r="F4681" s="15">
        <f t="shared" si="146"/>
        <v>2015</v>
      </c>
      <c r="G4681" s="3">
        <f t="shared" si="147"/>
        <v>42094</v>
      </c>
      <c r="H4681" t="s">
        <v>142</v>
      </c>
      <c r="I4681" t="s">
        <v>168</v>
      </c>
      <c r="J4681" t="b">
        <v>0</v>
      </c>
      <c r="K4681" t="s">
        <v>169</v>
      </c>
      <c r="L4681">
        <v>96127</v>
      </c>
      <c r="M4681">
        <v>1464</v>
      </c>
      <c r="N4681">
        <v>204793</v>
      </c>
      <c r="S4681" t="s">
        <v>167</v>
      </c>
      <c r="W4681">
        <v>3</v>
      </c>
      <c r="X4681">
        <v>15</v>
      </c>
      <c r="Y4681">
        <v>4</v>
      </c>
      <c r="Z4681">
        <v>1099720</v>
      </c>
      <c r="AA4681" t="s">
        <v>146</v>
      </c>
      <c r="AB4681">
        <v>110</v>
      </c>
      <c r="AC4681" t="s">
        <v>10</v>
      </c>
      <c r="AD4681" t="s">
        <v>10</v>
      </c>
      <c r="AE4681">
        <v>1019</v>
      </c>
    </row>
    <row r="4682" spans="1:31" x14ac:dyDescent="0.25">
      <c r="A4682">
        <v>345</v>
      </c>
      <c r="B4682">
        <v>345</v>
      </c>
      <c r="C4682">
        <v>1130</v>
      </c>
      <c r="D4682">
        <v>150.47999999999999</v>
      </c>
      <c r="E4682" s="3">
        <v>42094</v>
      </c>
      <c r="F4682" s="15">
        <f t="shared" si="146"/>
        <v>2015</v>
      </c>
      <c r="G4682" s="3">
        <f t="shared" si="147"/>
        <v>42094</v>
      </c>
      <c r="H4682" t="s">
        <v>142</v>
      </c>
      <c r="I4682" t="s">
        <v>168</v>
      </c>
      <c r="J4682" t="b">
        <v>0</v>
      </c>
      <c r="K4682" t="s">
        <v>169</v>
      </c>
      <c r="L4682">
        <v>96127</v>
      </c>
      <c r="M4682">
        <v>1464</v>
      </c>
      <c r="N4682">
        <v>204793</v>
      </c>
      <c r="S4682" t="s">
        <v>167</v>
      </c>
      <c r="W4682">
        <v>3</v>
      </c>
      <c r="X4682">
        <v>15</v>
      </c>
      <c r="Y4682">
        <v>4</v>
      </c>
      <c r="Z4682">
        <v>1099720</v>
      </c>
      <c r="AA4682" t="s">
        <v>146</v>
      </c>
      <c r="AB4682">
        <v>110</v>
      </c>
      <c r="AC4682" t="s">
        <v>10</v>
      </c>
      <c r="AD4682" t="s">
        <v>10</v>
      </c>
      <c r="AE4682">
        <v>1020</v>
      </c>
    </row>
    <row r="4683" spans="1:31" x14ac:dyDescent="0.25">
      <c r="A4683">
        <v>345</v>
      </c>
      <c r="B4683">
        <v>345</v>
      </c>
      <c r="C4683">
        <v>1130</v>
      </c>
      <c r="D4683">
        <v>150.47999999999999</v>
      </c>
      <c r="E4683" s="3">
        <v>42094</v>
      </c>
      <c r="F4683" s="15">
        <f t="shared" si="146"/>
        <v>2015</v>
      </c>
      <c r="G4683" s="3">
        <f t="shared" si="147"/>
        <v>42094</v>
      </c>
      <c r="H4683" t="s">
        <v>142</v>
      </c>
      <c r="I4683" t="s">
        <v>168</v>
      </c>
      <c r="J4683" t="b">
        <v>0</v>
      </c>
      <c r="K4683" t="s">
        <v>169</v>
      </c>
      <c r="L4683">
        <v>96128</v>
      </c>
      <c r="M4683">
        <v>1464</v>
      </c>
      <c r="N4683">
        <v>204793</v>
      </c>
      <c r="S4683" t="s">
        <v>167</v>
      </c>
      <c r="W4683">
        <v>3</v>
      </c>
      <c r="X4683">
        <v>15</v>
      </c>
      <c r="Y4683">
        <v>4</v>
      </c>
      <c r="Z4683">
        <v>1099720</v>
      </c>
      <c r="AA4683" t="s">
        <v>146</v>
      </c>
      <c r="AB4683">
        <v>110</v>
      </c>
      <c r="AC4683" t="s">
        <v>10</v>
      </c>
      <c r="AD4683" t="s">
        <v>10</v>
      </c>
      <c r="AE4683">
        <v>1021</v>
      </c>
    </row>
    <row r="4684" spans="1:31" x14ac:dyDescent="0.25">
      <c r="A4684">
        <v>345</v>
      </c>
      <c r="B4684">
        <v>345</v>
      </c>
      <c r="C4684">
        <v>1130</v>
      </c>
      <c r="D4684">
        <v>150.47999999999999</v>
      </c>
      <c r="E4684" s="3">
        <v>42094</v>
      </c>
      <c r="F4684" s="15">
        <f t="shared" si="146"/>
        <v>2015</v>
      </c>
      <c r="G4684" s="3">
        <f t="shared" si="147"/>
        <v>42094</v>
      </c>
      <c r="H4684" t="s">
        <v>142</v>
      </c>
      <c r="I4684" t="s">
        <v>168</v>
      </c>
      <c r="J4684" t="b">
        <v>0</v>
      </c>
      <c r="K4684" t="s">
        <v>169</v>
      </c>
      <c r="L4684">
        <v>96128</v>
      </c>
      <c r="M4684">
        <v>1464</v>
      </c>
      <c r="N4684">
        <v>204793</v>
      </c>
      <c r="S4684" t="s">
        <v>167</v>
      </c>
      <c r="W4684">
        <v>3</v>
      </c>
      <c r="X4684">
        <v>15</v>
      </c>
      <c r="Y4684">
        <v>4</v>
      </c>
      <c r="Z4684">
        <v>1099720</v>
      </c>
      <c r="AA4684" t="s">
        <v>146</v>
      </c>
      <c r="AB4684">
        <v>110</v>
      </c>
      <c r="AC4684" t="s">
        <v>10</v>
      </c>
      <c r="AD4684" t="s">
        <v>10</v>
      </c>
      <c r="AE4684">
        <v>1022</v>
      </c>
    </row>
    <row r="4685" spans="1:31" x14ac:dyDescent="0.25">
      <c r="A4685">
        <v>345</v>
      </c>
      <c r="B4685">
        <v>345</v>
      </c>
      <c r="C4685">
        <v>1130</v>
      </c>
      <c r="D4685">
        <v>150.47999999999999</v>
      </c>
      <c r="E4685" s="3">
        <v>42094</v>
      </c>
      <c r="F4685" s="15">
        <f t="shared" si="146"/>
        <v>2015</v>
      </c>
      <c r="G4685" s="3">
        <f t="shared" si="147"/>
        <v>42094</v>
      </c>
      <c r="H4685" t="s">
        <v>142</v>
      </c>
      <c r="I4685" t="s">
        <v>168</v>
      </c>
      <c r="J4685" t="b">
        <v>0</v>
      </c>
      <c r="K4685" t="s">
        <v>169</v>
      </c>
      <c r="L4685">
        <v>96128</v>
      </c>
      <c r="M4685">
        <v>1464</v>
      </c>
      <c r="N4685">
        <v>204793</v>
      </c>
      <c r="S4685" t="s">
        <v>167</v>
      </c>
      <c r="W4685">
        <v>3</v>
      </c>
      <c r="X4685">
        <v>15</v>
      </c>
      <c r="Y4685">
        <v>4</v>
      </c>
      <c r="Z4685">
        <v>1099720</v>
      </c>
      <c r="AA4685" t="s">
        <v>146</v>
      </c>
      <c r="AB4685">
        <v>110</v>
      </c>
      <c r="AC4685" t="s">
        <v>10</v>
      </c>
      <c r="AD4685" t="s">
        <v>10</v>
      </c>
      <c r="AE4685">
        <v>1023</v>
      </c>
    </row>
    <row r="4686" spans="1:31" x14ac:dyDescent="0.25">
      <c r="A4686">
        <v>345</v>
      </c>
      <c r="B4686">
        <v>345</v>
      </c>
      <c r="C4686">
        <v>1130</v>
      </c>
      <c r="D4686">
        <v>75.239999999999995</v>
      </c>
      <c r="E4686" s="3">
        <v>42094</v>
      </c>
      <c r="F4686" s="15">
        <f t="shared" si="146"/>
        <v>2015</v>
      </c>
      <c r="G4686" s="3">
        <f t="shared" si="147"/>
        <v>42094</v>
      </c>
      <c r="H4686" t="s">
        <v>142</v>
      </c>
      <c r="I4686" t="s">
        <v>168</v>
      </c>
      <c r="J4686" t="b">
        <v>0</v>
      </c>
      <c r="K4686" t="s">
        <v>169</v>
      </c>
      <c r="L4686">
        <v>96128</v>
      </c>
      <c r="M4686">
        <v>1464</v>
      </c>
      <c r="N4686">
        <v>204793</v>
      </c>
      <c r="S4686" t="s">
        <v>167</v>
      </c>
      <c r="W4686">
        <v>3</v>
      </c>
      <c r="X4686">
        <v>15</v>
      </c>
      <c r="Y4686">
        <v>2</v>
      </c>
      <c r="Z4686">
        <v>1099720</v>
      </c>
      <c r="AA4686" t="s">
        <v>146</v>
      </c>
      <c r="AB4686">
        <v>110</v>
      </c>
      <c r="AC4686" t="s">
        <v>10</v>
      </c>
      <c r="AD4686" t="s">
        <v>10</v>
      </c>
      <c r="AE4686">
        <v>1024</v>
      </c>
    </row>
    <row r="4687" spans="1:31" x14ac:dyDescent="0.25">
      <c r="A4687">
        <v>345</v>
      </c>
      <c r="B4687">
        <v>345</v>
      </c>
      <c r="C4687">
        <v>1130</v>
      </c>
      <c r="D4687">
        <v>150.47999999999999</v>
      </c>
      <c r="E4687" s="3">
        <v>42094</v>
      </c>
      <c r="F4687" s="15">
        <f t="shared" si="146"/>
        <v>2015</v>
      </c>
      <c r="G4687" s="3">
        <f t="shared" si="147"/>
        <v>42094</v>
      </c>
      <c r="H4687" t="s">
        <v>142</v>
      </c>
      <c r="I4687" t="s">
        <v>168</v>
      </c>
      <c r="J4687" t="b">
        <v>0</v>
      </c>
      <c r="K4687" t="s">
        <v>169</v>
      </c>
      <c r="L4687">
        <v>96127</v>
      </c>
      <c r="M4687">
        <v>1464</v>
      </c>
      <c r="N4687">
        <v>204793</v>
      </c>
      <c r="S4687" t="s">
        <v>167</v>
      </c>
      <c r="W4687">
        <v>3</v>
      </c>
      <c r="X4687">
        <v>15</v>
      </c>
      <c r="Y4687">
        <v>4</v>
      </c>
      <c r="Z4687">
        <v>1099720</v>
      </c>
      <c r="AA4687" t="s">
        <v>146</v>
      </c>
      <c r="AB4687">
        <v>110</v>
      </c>
      <c r="AC4687" t="s">
        <v>10</v>
      </c>
      <c r="AD4687" t="s">
        <v>10</v>
      </c>
      <c r="AE4687">
        <v>1029</v>
      </c>
    </row>
    <row r="4688" spans="1:31" x14ac:dyDescent="0.25">
      <c r="A4688">
        <v>345</v>
      </c>
      <c r="B4688">
        <v>345</v>
      </c>
      <c r="C4688">
        <v>1130</v>
      </c>
      <c r="D4688">
        <v>112.86</v>
      </c>
      <c r="E4688" s="3">
        <v>42094</v>
      </c>
      <c r="F4688" s="15">
        <f t="shared" si="146"/>
        <v>2015</v>
      </c>
      <c r="G4688" s="3">
        <f t="shared" si="147"/>
        <v>42094</v>
      </c>
      <c r="H4688" t="s">
        <v>142</v>
      </c>
      <c r="I4688" t="s">
        <v>175</v>
      </c>
      <c r="J4688" t="b">
        <v>0</v>
      </c>
      <c r="K4688" t="s">
        <v>169</v>
      </c>
      <c r="L4688">
        <v>96128</v>
      </c>
      <c r="M4688">
        <v>1467</v>
      </c>
      <c r="N4688">
        <v>204800</v>
      </c>
      <c r="S4688" t="s">
        <v>167</v>
      </c>
      <c r="W4688">
        <v>3</v>
      </c>
      <c r="X4688">
        <v>15</v>
      </c>
      <c r="Y4688">
        <v>3</v>
      </c>
      <c r="Z4688">
        <v>1099394</v>
      </c>
      <c r="AA4688" t="s">
        <v>146</v>
      </c>
      <c r="AB4688">
        <v>110</v>
      </c>
      <c r="AC4688" t="s">
        <v>10</v>
      </c>
      <c r="AD4688" t="s">
        <v>10</v>
      </c>
      <c r="AE4688">
        <v>1216</v>
      </c>
    </row>
    <row r="4689" spans="1:31" x14ac:dyDescent="0.25">
      <c r="A4689">
        <v>345</v>
      </c>
      <c r="B4689">
        <v>345</v>
      </c>
      <c r="C4689">
        <v>1130</v>
      </c>
      <c r="D4689">
        <v>225.72</v>
      </c>
      <c r="E4689" s="3">
        <v>42094</v>
      </c>
      <c r="F4689" s="15">
        <f t="shared" si="146"/>
        <v>2015</v>
      </c>
      <c r="G4689" s="3">
        <f t="shared" si="147"/>
        <v>42094</v>
      </c>
      <c r="H4689" t="s">
        <v>142</v>
      </c>
      <c r="I4689" t="s">
        <v>175</v>
      </c>
      <c r="J4689" t="b">
        <v>0</v>
      </c>
      <c r="K4689" t="s">
        <v>169</v>
      </c>
      <c r="L4689">
        <v>96128</v>
      </c>
      <c r="M4689">
        <v>1467</v>
      </c>
      <c r="N4689">
        <v>204800</v>
      </c>
      <c r="S4689" t="s">
        <v>167</v>
      </c>
      <c r="W4689">
        <v>3</v>
      </c>
      <c r="X4689">
        <v>15</v>
      </c>
      <c r="Y4689">
        <v>6</v>
      </c>
      <c r="Z4689">
        <v>1099394</v>
      </c>
      <c r="AA4689" t="s">
        <v>146</v>
      </c>
      <c r="AB4689">
        <v>110</v>
      </c>
      <c r="AC4689" t="s">
        <v>10</v>
      </c>
      <c r="AD4689" t="s">
        <v>10</v>
      </c>
      <c r="AE4689">
        <v>1217</v>
      </c>
    </row>
    <row r="4690" spans="1:31" x14ac:dyDescent="0.25">
      <c r="A4690">
        <v>345</v>
      </c>
      <c r="B4690">
        <v>345</v>
      </c>
      <c r="C4690">
        <v>1130</v>
      </c>
      <c r="D4690">
        <v>112.86</v>
      </c>
      <c r="E4690" s="3">
        <v>42094</v>
      </c>
      <c r="F4690" s="15">
        <f t="shared" si="146"/>
        <v>2015</v>
      </c>
      <c r="G4690" s="3">
        <f t="shared" si="147"/>
        <v>42094</v>
      </c>
      <c r="H4690" t="s">
        <v>142</v>
      </c>
      <c r="I4690" t="s">
        <v>175</v>
      </c>
      <c r="J4690" t="b">
        <v>0</v>
      </c>
      <c r="K4690" t="s">
        <v>169</v>
      </c>
      <c r="L4690">
        <v>96128</v>
      </c>
      <c r="M4690">
        <v>1467</v>
      </c>
      <c r="N4690">
        <v>204800</v>
      </c>
      <c r="S4690" t="s">
        <v>167</v>
      </c>
      <c r="W4690">
        <v>3</v>
      </c>
      <c r="X4690">
        <v>15</v>
      </c>
      <c r="Y4690">
        <v>3</v>
      </c>
      <c r="Z4690">
        <v>1099394</v>
      </c>
      <c r="AA4690" t="s">
        <v>146</v>
      </c>
      <c r="AB4690">
        <v>110</v>
      </c>
      <c r="AC4690" t="s">
        <v>10</v>
      </c>
      <c r="AD4690" t="s">
        <v>10</v>
      </c>
      <c r="AE4690">
        <v>1218</v>
      </c>
    </row>
    <row r="4691" spans="1:31" x14ac:dyDescent="0.25">
      <c r="A4691">
        <v>345</v>
      </c>
      <c r="B4691">
        <v>345</v>
      </c>
      <c r="C4691">
        <v>1130</v>
      </c>
      <c r="D4691">
        <v>300.95999999999998</v>
      </c>
      <c r="E4691" s="3">
        <v>42094</v>
      </c>
      <c r="F4691" s="15">
        <f t="shared" si="146"/>
        <v>2015</v>
      </c>
      <c r="G4691" s="3">
        <f t="shared" si="147"/>
        <v>42094</v>
      </c>
      <c r="H4691" t="s">
        <v>142</v>
      </c>
      <c r="I4691" t="s">
        <v>175</v>
      </c>
      <c r="J4691" t="b">
        <v>0</v>
      </c>
      <c r="K4691" t="s">
        <v>169</v>
      </c>
      <c r="L4691">
        <v>96128</v>
      </c>
      <c r="M4691">
        <v>1467</v>
      </c>
      <c r="N4691">
        <v>204800</v>
      </c>
      <c r="S4691" t="s">
        <v>167</v>
      </c>
      <c r="W4691">
        <v>3</v>
      </c>
      <c r="X4691">
        <v>15</v>
      </c>
      <c r="Y4691">
        <v>8</v>
      </c>
      <c r="Z4691">
        <v>1099394</v>
      </c>
      <c r="AA4691" t="s">
        <v>146</v>
      </c>
      <c r="AB4691">
        <v>110</v>
      </c>
      <c r="AC4691" t="s">
        <v>10</v>
      </c>
      <c r="AD4691" t="s">
        <v>10</v>
      </c>
      <c r="AE4691">
        <v>1219</v>
      </c>
    </row>
    <row r="4692" spans="1:31" x14ac:dyDescent="0.25">
      <c r="A4692">
        <v>345</v>
      </c>
      <c r="B4692">
        <v>345</v>
      </c>
      <c r="C4692">
        <v>1130</v>
      </c>
      <c r="D4692">
        <v>75.239999999999995</v>
      </c>
      <c r="E4692" s="3">
        <v>42094</v>
      </c>
      <c r="F4692" s="15">
        <f t="shared" si="146"/>
        <v>2015</v>
      </c>
      <c r="G4692" s="3">
        <f t="shared" si="147"/>
        <v>42094</v>
      </c>
      <c r="H4692" t="s">
        <v>142</v>
      </c>
      <c r="I4692" t="s">
        <v>175</v>
      </c>
      <c r="J4692" t="b">
        <v>0</v>
      </c>
      <c r="K4692" t="s">
        <v>169</v>
      </c>
      <c r="L4692">
        <v>96128</v>
      </c>
      <c r="M4692">
        <v>1467</v>
      </c>
      <c r="N4692">
        <v>204800</v>
      </c>
      <c r="S4692" t="s">
        <v>167</v>
      </c>
      <c r="W4692">
        <v>3</v>
      </c>
      <c r="X4692">
        <v>15</v>
      </c>
      <c r="Y4692">
        <v>2</v>
      </c>
      <c r="Z4692">
        <v>1099394</v>
      </c>
      <c r="AA4692" t="s">
        <v>146</v>
      </c>
      <c r="AB4692">
        <v>110</v>
      </c>
      <c r="AC4692" t="s">
        <v>10</v>
      </c>
      <c r="AD4692" t="s">
        <v>10</v>
      </c>
      <c r="AE4692">
        <v>1220</v>
      </c>
    </row>
    <row r="4693" spans="1:31" x14ac:dyDescent="0.25">
      <c r="A4693">
        <v>345</v>
      </c>
      <c r="B4693">
        <v>345</v>
      </c>
      <c r="C4693">
        <v>1130</v>
      </c>
      <c r="D4693">
        <v>112.86</v>
      </c>
      <c r="E4693" s="3">
        <v>42094</v>
      </c>
      <c r="F4693" s="15">
        <f t="shared" si="146"/>
        <v>2015</v>
      </c>
      <c r="G4693" s="3">
        <f t="shared" si="147"/>
        <v>42094</v>
      </c>
      <c r="H4693" t="s">
        <v>142</v>
      </c>
      <c r="I4693" t="s">
        <v>171</v>
      </c>
      <c r="J4693" t="b">
        <v>0</v>
      </c>
      <c r="K4693" t="s">
        <v>169</v>
      </c>
      <c r="L4693">
        <v>96128</v>
      </c>
      <c r="M4693">
        <v>1467</v>
      </c>
      <c r="N4693">
        <v>204800</v>
      </c>
      <c r="S4693" t="s">
        <v>167</v>
      </c>
      <c r="W4693">
        <v>3</v>
      </c>
      <c r="X4693">
        <v>15</v>
      </c>
      <c r="Y4693">
        <v>3</v>
      </c>
      <c r="Z4693">
        <v>1098824</v>
      </c>
      <c r="AA4693" t="s">
        <v>146</v>
      </c>
      <c r="AB4693">
        <v>110</v>
      </c>
      <c r="AC4693" t="s">
        <v>10</v>
      </c>
      <c r="AD4693" t="s">
        <v>10</v>
      </c>
      <c r="AE4693">
        <v>1221</v>
      </c>
    </row>
    <row r="4694" spans="1:31" x14ac:dyDescent="0.25">
      <c r="A4694">
        <v>345</v>
      </c>
      <c r="B4694">
        <v>345</v>
      </c>
      <c r="C4694">
        <v>1130</v>
      </c>
      <c r="D4694">
        <v>225.72</v>
      </c>
      <c r="E4694" s="3">
        <v>42094</v>
      </c>
      <c r="F4694" s="15">
        <f t="shared" si="146"/>
        <v>2015</v>
      </c>
      <c r="G4694" s="3">
        <f t="shared" si="147"/>
        <v>42094</v>
      </c>
      <c r="H4694" t="s">
        <v>142</v>
      </c>
      <c r="I4694" t="s">
        <v>171</v>
      </c>
      <c r="J4694" t="b">
        <v>0</v>
      </c>
      <c r="K4694" t="s">
        <v>169</v>
      </c>
      <c r="L4694">
        <v>96128</v>
      </c>
      <c r="M4694">
        <v>1467</v>
      </c>
      <c r="N4694">
        <v>204800</v>
      </c>
      <c r="S4694" t="s">
        <v>167</v>
      </c>
      <c r="W4694">
        <v>3</v>
      </c>
      <c r="X4694">
        <v>15</v>
      </c>
      <c r="Y4694">
        <v>6</v>
      </c>
      <c r="Z4694">
        <v>1098824</v>
      </c>
      <c r="AA4694" t="s">
        <v>146</v>
      </c>
      <c r="AB4694">
        <v>110</v>
      </c>
      <c r="AC4694" t="s">
        <v>10</v>
      </c>
      <c r="AD4694" t="s">
        <v>10</v>
      </c>
      <c r="AE4694">
        <v>1222</v>
      </c>
    </row>
    <row r="4695" spans="1:31" x14ac:dyDescent="0.25">
      <c r="A4695">
        <v>345</v>
      </c>
      <c r="B4695">
        <v>345</v>
      </c>
      <c r="C4695">
        <v>1130</v>
      </c>
      <c r="D4695">
        <v>112.86</v>
      </c>
      <c r="E4695" s="3">
        <v>42094</v>
      </c>
      <c r="F4695" s="15">
        <f t="shared" si="146"/>
        <v>2015</v>
      </c>
      <c r="G4695" s="3">
        <f t="shared" si="147"/>
        <v>42094</v>
      </c>
      <c r="H4695" t="s">
        <v>142</v>
      </c>
      <c r="I4695" t="s">
        <v>171</v>
      </c>
      <c r="J4695" t="b">
        <v>0</v>
      </c>
      <c r="K4695" t="s">
        <v>169</v>
      </c>
      <c r="L4695">
        <v>96128</v>
      </c>
      <c r="M4695">
        <v>1467</v>
      </c>
      <c r="N4695">
        <v>204800</v>
      </c>
      <c r="S4695" t="s">
        <v>167</v>
      </c>
      <c r="W4695">
        <v>3</v>
      </c>
      <c r="X4695">
        <v>15</v>
      </c>
      <c r="Y4695">
        <v>3</v>
      </c>
      <c r="Z4695">
        <v>1098824</v>
      </c>
      <c r="AA4695" t="s">
        <v>146</v>
      </c>
      <c r="AB4695">
        <v>110</v>
      </c>
      <c r="AC4695" t="s">
        <v>10</v>
      </c>
      <c r="AD4695" t="s">
        <v>10</v>
      </c>
      <c r="AE4695">
        <v>1223</v>
      </c>
    </row>
    <row r="4696" spans="1:31" x14ac:dyDescent="0.25">
      <c r="A4696">
        <v>345</v>
      </c>
      <c r="B4696">
        <v>345</v>
      </c>
      <c r="C4696">
        <v>1130</v>
      </c>
      <c r="D4696">
        <v>300.95999999999998</v>
      </c>
      <c r="E4696" s="3">
        <v>42094</v>
      </c>
      <c r="F4696" s="15">
        <f t="shared" si="146"/>
        <v>2015</v>
      </c>
      <c r="G4696" s="3">
        <f t="shared" si="147"/>
        <v>42094</v>
      </c>
      <c r="H4696" t="s">
        <v>142</v>
      </c>
      <c r="I4696" t="s">
        <v>171</v>
      </c>
      <c r="J4696" t="b">
        <v>0</v>
      </c>
      <c r="K4696" t="s">
        <v>169</v>
      </c>
      <c r="L4696">
        <v>96128</v>
      </c>
      <c r="M4696">
        <v>1467</v>
      </c>
      <c r="N4696">
        <v>204800</v>
      </c>
      <c r="S4696" t="s">
        <v>167</v>
      </c>
      <c r="W4696">
        <v>3</v>
      </c>
      <c r="X4696">
        <v>15</v>
      </c>
      <c r="Y4696">
        <v>8</v>
      </c>
      <c r="Z4696">
        <v>1098824</v>
      </c>
      <c r="AA4696" t="s">
        <v>146</v>
      </c>
      <c r="AB4696">
        <v>110</v>
      </c>
      <c r="AC4696" t="s">
        <v>10</v>
      </c>
      <c r="AD4696" t="s">
        <v>10</v>
      </c>
      <c r="AE4696">
        <v>1224</v>
      </c>
    </row>
    <row r="4697" spans="1:31" x14ac:dyDescent="0.25">
      <c r="A4697">
        <v>345</v>
      </c>
      <c r="B4697">
        <v>345</v>
      </c>
      <c r="C4697">
        <v>1130</v>
      </c>
      <c r="D4697">
        <v>75.239999999999995</v>
      </c>
      <c r="E4697" s="3">
        <v>42094</v>
      </c>
      <c r="F4697" s="15">
        <f t="shared" si="146"/>
        <v>2015</v>
      </c>
      <c r="G4697" s="3">
        <f t="shared" si="147"/>
        <v>42094</v>
      </c>
      <c r="H4697" t="s">
        <v>142</v>
      </c>
      <c r="I4697" t="s">
        <v>171</v>
      </c>
      <c r="J4697" t="b">
        <v>0</v>
      </c>
      <c r="K4697" t="s">
        <v>169</v>
      </c>
      <c r="L4697">
        <v>96128</v>
      </c>
      <c r="M4697">
        <v>1467</v>
      </c>
      <c r="N4697">
        <v>204800</v>
      </c>
      <c r="S4697" t="s">
        <v>167</v>
      </c>
      <c r="W4697">
        <v>3</v>
      </c>
      <c r="X4697">
        <v>15</v>
      </c>
      <c r="Y4697">
        <v>2</v>
      </c>
      <c r="Z4697">
        <v>1098824</v>
      </c>
      <c r="AA4697" t="s">
        <v>146</v>
      </c>
      <c r="AB4697">
        <v>110</v>
      </c>
      <c r="AC4697" t="s">
        <v>10</v>
      </c>
      <c r="AD4697" t="s">
        <v>10</v>
      </c>
      <c r="AE4697">
        <v>1225</v>
      </c>
    </row>
    <row r="4698" spans="1:31" x14ac:dyDescent="0.25">
      <c r="A4698">
        <v>345</v>
      </c>
      <c r="B4698">
        <v>345</v>
      </c>
      <c r="C4698">
        <v>1130</v>
      </c>
      <c r="D4698">
        <v>75.239999999999995</v>
      </c>
      <c r="E4698" s="3">
        <v>42108</v>
      </c>
      <c r="F4698" s="15">
        <f t="shared" si="146"/>
        <v>2015</v>
      </c>
      <c r="G4698" s="3">
        <f t="shared" si="147"/>
        <v>42124</v>
      </c>
      <c r="H4698" t="s">
        <v>142</v>
      </c>
      <c r="I4698" t="s">
        <v>175</v>
      </c>
      <c r="J4698" t="b">
        <v>0</v>
      </c>
      <c r="K4698" t="s">
        <v>169</v>
      </c>
      <c r="L4698">
        <v>96128</v>
      </c>
      <c r="M4698">
        <v>1470</v>
      </c>
      <c r="N4698">
        <v>205962</v>
      </c>
      <c r="S4698" t="s">
        <v>167</v>
      </c>
      <c r="W4698">
        <v>4</v>
      </c>
      <c r="X4698">
        <v>15</v>
      </c>
      <c r="Y4698">
        <v>2</v>
      </c>
      <c r="Z4698">
        <v>1099394</v>
      </c>
      <c r="AA4698" t="s">
        <v>146</v>
      </c>
      <c r="AB4698">
        <v>114</v>
      </c>
      <c r="AC4698" t="s">
        <v>10</v>
      </c>
      <c r="AD4698" t="s">
        <v>10</v>
      </c>
      <c r="AE4698">
        <v>1145</v>
      </c>
    </row>
    <row r="4699" spans="1:31" x14ac:dyDescent="0.25">
      <c r="A4699">
        <v>345</v>
      </c>
      <c r="B4699">
        <v>345</v>
      </c>
      <c r="C4699">
        <v>1130</v>
      </c>
      <c r="D4699">
        <v>74.099999999999994</v>
      </c>
      <c r="E4699" s="3">
        <v>42108</v>
      </c>
      <c r="F4699" s="15">
        <f t="shared" si="146"/>
        <v>2015</v>
      </c>
      <c r="G4699" s="3">
        <f t="shared" si="147"/>
        <v>42124</v>
      </c>
      <c r="H4699" t="s">
        <v>142</v>
      </c>
      <c r="I4699" t="s">
        <v>1298</v>
      </c>
      <c r="J4699" t="b">
        <v>0</v>
      </c>
      <c r="K4699" t="s">
        <v>169</v>
      </c>
      <c r="L4699">
        <v>96128</v>
      </c>
      <c r="M4699">
        <v>1470</v>
      </c>
      <c r="N4699">
        <v>205962</v>
      </c>
      <c r="S4699" t="s">
        <v>167</v>
      </c>
      <c r="W4699">
        <v>4</v>
      </c>
      <c r="X4699">
        <v>15</v>
      </c>
      <c r="Y4699">
        <v>2</v>
      </c>
      <c r="Z4699">
        <v>1099689</v>
      </c>
      <c r="AA4699" t="s">
        <v>146</v>
      </c>
      <c r="AB4699">
        <v>114</v>
      </c>
      <c r="AC4699" t="s">
        <v>10</v>
      </c>
      <c r="AD4699" t="s">
        <v>10</v>
      </c>
      <c r="AE4699">
        <v>1150</v>
      </c>
    </row>
    <row r="4700" spans="1:31" x14ac:dyDescent="0.25">
      <c r="A4700">
        <v>345</v>
      </c>
      <c r="B4700">
        <v>345</v>
      </c>
      <c r="C4700">
        <v>1130</v>
      </c>
      <c r="D4700">
        <v>112.86</v>
      </c>
      <c r="E4700" s="3">
        <v>42108</v>
      </c>
      <c r="F4700" s="15">
        <f t="shared" si="146"/>
        <v>2015</v>
      </c>
      <c r="G4700" s="3">
        <f t="shared" si="147"/>
        <v>42124</v>
      </c>
      <c r="H4700" t="s">
        <v>142</v>
      </c>
      <c r="I4700" t="s">
        <v>171</v>
      </c>
      <c r="J4700" t="b">
        <v>0</v>
      </c>
      <c r="K4700" t="s">
        <v>169</v>
      </c>
      <c r="L4700">
        <v>96128</v>
      </c>
      <c r="M4700">
        <v>1470</v>
      </c>
      <c r="N4700">
        <v>205962</v>
      </c>
      <c r="S4700" t="s">
        <v>167</v>
      </c>
      <c r="W4700">
        <v>4</v>
      </c>
      <c r="X4700">
        <v>15</v>
      </c>
      <c r="Y4700">
        <v>3</v>
      </c>
      <c r="Z4700">
        <v>1098824</v>
      </c>
      <c r="AA4700" t="s">
        <v>146</v>
      </c>
      <c r="AB4700">
        <v>114</v>
      </c>
      <c r="AC4700" t="s">
        <v>10</v>
      </c>
      <c r="AD4700" t="s">
        <v>10</v>
      </c>
      <c r="AE4700">
        <v>1157</v>
      </c>
    </row>
    <row r="4701" spans="1:31" x14ac:dyDescent="0.25">
      <c r="A4701">
        <v>345</v>
      </c>
      <c r="B4701">
        <v>345</v>
      </c>
      <c r="C4701">
        <v>1130</v>
      </c>
      <c r="D4701">
        <v>75.239999999999995</v>
      </c>
      <c r="E4701" s="3">
        <v>42108</v>
      </c>
      <c r="F4701" s="15">
        <f t="shared" si="146"/>
        <v>2015</v>
      </c>
      <c r="G4701" s="3">
        <f t="shared" si="147"/>
        <v>42124</v>
      </c>
      <c r="H4701" t="s">
        <v>142</v>
      </c>
      <c r="I4701" t="s">
        <v>171</v>
      </c>
      <c r="J4701" t="b">
        <v>0</v>
      </c>
      <c r="K4701" t="s">
        <v>169</v>
      </c>
      <c r="L4701">
        <v>96128</v>
      </c>
      <c r="M4701">
        <v>1470</v>
      </c>
      <c r="N4701">
        <v>205962</v>
      </c>
      <c r="S4701" t="s">
        <v>167</v>
      </c>
      <c r="W4701">
        <v>4</v>
      </c>
      <c r="X4701">
        <v>15</v>
      </c>
      <c r="Y4701">
        <v>2</v>
      </c>
      <c r="Z4701">
        <v>1098824</v>
      </c>
      <c r="AA4701" t="s">
        <v>146</v>
      </c>
      <c r="AB4701">
        <v>114</v>
      </c>
      <c r="AC4701" t="s">
        <v>10</v>
      </c>
      <c r="AD4701" t="s">
        <v>10</v>
      </c>
      <c r="AE4701">
        <v>1158</v>
      </c>
    </row>
    <row r="4702" spans="1:31" x14ac:dyDescent="0.25">
      <c r="A4702">
        <v>345</v>
      </c>
      <c r="B4702">
        <v>345</v>
      </c>
      <c r="C4702">
        <v>1130</v>
      </c>
      <c r="D4702">
        <v>225.72</v>
      </c>
      <c r="E4702" s="3">
        <v>42108</v>
      </c>
      <c r="F4702" s="15">
        <f t="shared" si="146"/>
        <v>2015</v>
      </c>
      <c r="G4702" s="3">
        <f t="shared" si="147"/>
        <v>42124</v>
      </c>
      <c r="H4702" t="s">
        <v>142</v>
      </c>
      <c r="I4702" t="s">
        <v>171</v>
      </c>
      <c r="J4702" t="b">
        <v>0</v>
      </c>
      <c r="K4702" t="s">
        <v>169</v>
      </c>
      <c r="L4702">
        <v>96128</v>
      </c>
      <c r="M4702">
        <v>1470</v>
      </c>
      <c r="N4702">
        <v>205962</v>
      </c>
      <c r="S4702" t="s">
        <v>167</v>
      </c>
      <c r="W4702">
        <v>4</v>
      </c>
      <c r="X4702">
        <v>15</v>
      </c>
      <c r="Y4702">
        <v>6</v>
      </c>
      <c r="Z4702">
        <v>1098824</v>
      </c>
      <c r="AA4702" t="s">
        <v>146</v>
      </c>
      <c r="AB4702">
        <v>114</v>
      </c>
      <c r="AC4702" t="s">
        <v>10</v>
      </c>
      <c r="AD4702" t="s">
        <v>10</v>
      </c>
      <c r="AE4702">
        <v>1159</v>
      </c>
    </row>
    <row r="4703" spans="1:31" x14ac:dyDescent="0.25">
      <c r="A4703">
        <v>345</v>
      </c>
      <c r="B4703">
        <v>345</v>
      </c>
      <c r="C4703">
        <v>1130</v>
      </c>
      <c r="D4703">
        <v>112.86</v>
      </c>
      <c r="E4703" s="3">
        <v>42108</v>
      </c>
      <c r="F4703" s="15">
        <f t="shared" si="146"/>
        <v>2015</v>
      </c>
      <c r="G4703" s="3">
        <f t="shared" si="147"/>
        <v>42124</v>
      </c>
      <c r="H4703" t="s">
        <v>142</v>
      </c>
      <c r="I4703" t="s">
        <v>171</v>
      </c>
      <c r="J4703" t="b">
        <v>0</v>
      </c>
      <c r="K4703" t="s">
        <v>169</v>
      </c>
      <c r="L4703">
        <v>96128</v>
      </c>
      <c r="M4703">
        <v>1470</v>
      </c>
      <c r="N4703">
        <v>205962</v>
      </c>
      <c r="S4703" t="s">
        <v>167</v>
      </c>
      <c r="W4703">
        <v>4</v>
      </c>
      <c r="X4703">
        <v>15</v>
      </c>
      <c r="Y4703">
        <v>3</v>
      </c>
      <c r="Z4703">
        <v>1098824</v>
      </c>
      <c r="AA4703" t="s">
        <v>146</v>
      </c>
      <c r="AB4703">
        <v>114</v>
      </c>
      <c r="AC4703" t="s">
        <v>10</v>
      </c>
      <c r="AD4703" t="s">
        <v>10</v>
      </c>
      <c r="AE4703">
        <v>1160</v>
      </c>
    </row>
    <row r="4704" spans="1:31" x14ac:dyDescent="0.25">
      <c r="A4704">
        <v>345</v>
      </c>
      <c r="B4704">
        <v>345</v>
      </c>
      <c r="C4704">
        <v>1130</v>
      </c>
      <c r="D4704">
        <v>75.239999999999995</v>
      </c>
      <c r="E4704" s="3">
        <v>42108</v>
      </c>
      <c r="F4704" s="15">
        <f t="shared" si="146"/>
        <v>2015</v>
      </c>
      <c r="G4704" s="3">
        <f t="shared" si="147"/>
        <v>42124</v>
      </c>
      <c r="H4704" t="s">
        <v>142</v>
      </c>
      <c r="I4704" t="s">
        <v>171</v>
      </c>
      <c r="J4704" t="b">
        <v>0</v>
      </c>
      <c r="K4704" t="s">
        <v>169</v>
      </c>
      <c r="L4704">
        <v>96128</v>
      </c>
      <c r="M4704">
        <v>1470</v>
      </c>
      <c r="N4704">
        <v>205962</v>
      </c>
      <c r="S4704" t="s">
        <v>167</v>
      </c>
      <c r="W4704">
        <v>4</v>
      </c>
      <c r="X4704">
        <v>15</v>
      </c>
      <c r="Y4704">
        <v>2</v>
      </c>
      <c r="Z4704">
        <v>1098824</v>
      </c>
      <c r="AA4704" t="s">
        <v>146</v>
      </c>
      <c r="AB4704">
        <v>114</v>
      </c>
      <c r="AC4704" t="s">
        <v>10</v>
      </c>
      <c r="AD4704" t="s">
        <v>10</v>
      </c>
      <c r="AE4704">
        <v>1161</v>
      </c>
    </row>
    <row r="4705" spans="1:31" x14ac:dyDescent="0.25">
      <c r="A4705">
        <v>345</v>
      </c>
      <c r="B4705">
        <v>345</v>
      </c>
      <c r="C4705">
        <v>1130</v>
      </c>
      <c r="D4705">
        <v>75.239999999999995</v>
      </c>
      <c r="E4705" s="3">
        <v>42108</v>
      </c>
      <c r="F4705" s="15">
        <f t="shared" si="146"/>
        <v>2015</v>
      </c>
      <c r="G4705" s="3">
        <f t="shared" si="147"/>
        <v>42124</v>
      </c>
      <c r="H4705" t="s">
        <v>142</v>
      </c>
      <c r="I4705" t="s">
        <v>175</v>
      </c>
      <c r="J4705" t="b">
        <v>0</v>
      </c>
      <c r="K4705" t="s">
        <v>169</v>
      </c>
      <c r="L4705">
        <v>96128</v>
      </c>
      <c r="M4705">
        <v>1470</v>
      </c>
      <c r="N4705">
        <v>205962</v>
      </c>
      <c r="S4705" t="s">
        <v>167</v>
      </c>
      <c r="W4705">
        <v>4</v>
      </c>
      <c r="X4705">
        <v>15</v>
      </c>
      <c r="Y4705">
        <v>2</v>
      </c>
      <c r="Z4705">
        <v>1099394</v>
      </c>
      <c r="AA4705" t="s">
        <v>146</v>
      </c>
      <c r="AB4705">
        <v>114</v>
      </c>
      <c r="AC4705" t="s">
        <v>10</v>
      </c>
      <c r="AD4705" t="s">
        <v>10</v>
      </c>
      <c r="AE4705">
        <v>1162</v>
      </c>
    </row>
    <row r="4706" spans="1:31" x14ac:dyDescent="0.25">
      <c r="A4706">
        <v>345</v>
      </c>
      <c r="B4706">
        <v>345</v>
      </c>
      <c r="C4706">
        <v>1130</v>
      </c>
      <c r="D4706">
        <v>225.72</v>
      </c>
      <c r="E4706" s="3">
        <v>42108</v>
      </c>
      <c r="F4706" s="15">
        <f t="shared" si="146"/>
        <v>2015</v>
      </c>
      <c r="G4706" s="3">
        <f t="shared" si="147"/>
        <v>42124</v>
      </c>
      <c r="H4706" t="s">
        <v>142</v>
      </c>
      <c r="I4706" t="s">
        <v>175</v>
      </c>
      <c r="J4706" t="b">
        <v>0</v>
      </c>
      <c r="K4706" t="s">
        <v>169</v>
      </c>
      <c r="L4706">
        <v>96128</v>
      </c>
      <c r="M4706">
        <v>1470</v>
      </c>
      <c r="N4706">
        <v>205962</v>
      </c>
      <c r="S4706" t="s">
        <v>167</v>
      </c>
      <c r="W4706">
        <v>4</v>
      </c>
      <c r="X4706">
        <v>15</v>
      </c>
      <c r="Y4706">
        <v>6</v>
      </c>
      <c r="Z4706">
        <v>1099394</v>
      </c>
      <c r="AA4706" t="s">
        <v>146</v>
      </c>
      <c r="AB4706">
        <v>114</v>
      </c>
      <c r="AC4706" t="s">
        <v>10</v>
      </c>
      <c r="AD4706" t="s">
        <v>10</v>
      </c>
      <c r="AE4706">
        <v>1163</v>
      </c>
    </row>
    <row r="4707" spans="1:31" x14ac:dyDescent="0.25">
      <c r="A4707">
        <v>345</v>
      </c>
      <c r="B4707">
        <v>345</v>
      </c>
      <c r="C4707">
        <v>1130</v>
      </c>
      <c r="D4707">
        <v>75.239999999999995</v>
      </c>
      <c r="E4707" s="3">
        <v>42109</v>
      </c>
      <c r="F4707" s="15">
        <f t="shared" si="146"/>
        <v>2015</v>
      </c>
      <c r="G4707" s="3">
        <f t="shared" si="147"/>
        <v>42124</v>
      </c>
      <c r="H4707" t="s">
        <v>142</v>
      </c>
      <c r="I4707" t="s">
        <v>168</v>
      </c>
      <c r="J4707" t="b">
        <v>0</v>
      </c>
      <c r="K4707" t="s">
        <v>169</v>
      </c>
      <c r="L4707">
        <v>96128</v>
      </c>
      <c r="M4707">
        <v>1473</v>
      </c>
      <c r="N4707">
        <v>206075</v>
      </c>
      <c r="S4707" t="s">
        <v>167</v>
      </c>
      <c r="W4707">
        <v>4</v>
      </c>
      <c r="X4707">
        <v>15</v>
      </c>
      <c r="Y4707">
        <v>2</v>
      </c>
      <c r="Z4707">
        <v>1099720</v>
      </c>
      <c r="AA4707" t="s">
        <v>146</v>
      </c>
      <c r="AB4707">
        <v>111</v>
      </c>
      <c r="AC4707" t="s">
        <v>10</v>
      </c>
      <c r="AD4707" t="s">
        <v>10</v>
      </c>
      <c r="AE4707">
        <v>967</v>
      </c>
    </row>
    <row r="4708" spans="1:31" x14ac:dyDescent="0.25">
      <c r="A4708">
        <v>345</v>
      </c>
      <c r="B4708">
        <v>345</v>
      </c>
      <c r="C4708">
        <v>1130</v>
      </c>
      <c r="D4708">
        <v>150.47999999999999</v>
      </c>
      <c r="E4708" s="3">
        <v>42122</v>
      </c>
      <c r="F4708" s="15">
        <f t="shared" si="146"/>
        <v>2015</v>
      </c>
      <c r="G4708" s="3">
        <f t="shared" si="147"/>
        <v>42124</v>
      </c>
      <c r="H4708" t="s">
        <v>142</v>
      </c>
      <c r="I4708" t="s">
        <v>175</v>
      </c>
      <c r="J4708" t="b">
        <v>0</v>
      </c>
      <c r="K4708" t="s">
        <v>169</v>
      </c>
      <c r="L4708">
        <v>96128</v>
      </c>
      <c r="M4708">
        <v>1476</v>
      </c>
      <c r="N4708">
        <v>207096</v>
      </c>
      <c r="S4708" t="s">
        <v>167</v>
      </c>
      <c r="W4708">
        <v>4</v>
      </c>
      <c r="X4708">
        <v>15</v>
      </c>
      <c r="Y4708">
        <v>4</v>
      </c>
      <c r="Z4708">
        <v>1099394</v>
      </c>
      <c r="AA4708" t="s">
        <v>146</v>
      </c>
      <c r="AB4708">
        <v>110</v>
      </c>
      <c r="AC4708" t="s">
        <v>10</v>
      </c>
      <c r="AD4708" t="s">
        <v>10</v>
      </c>
      <c r="AE4708">
        <v>1326</v>
      </c>
    </row>
    <row r="4709" spans="1:31" x14ac:dyDescent="0.25">
      <c r="A4709">
        <v>345</v>
      </c>
      <c r="B4709">
        <v>345</v>
      </c>
      <c r="C4709">
        <v>1130</v>
      </c>
      <c r="D4709">
        <v>188.1</v>
      </c>
      <c r="E4709" s="3">
        <v>42122</v>
      </c>
      <c r="F4709" s="15">
        <f t="shared" si="146"/>
        <v>2015</v>
      </c>
      <c r="G4709" s="3">
        <f t="shared" si="147"/>
        <v>42124</v>
      </c>
      <c r="H4709" t="s">
        <v>142</v>
      </c>
      <c r="I4709" t="s">
        <v>175</v>
      </c>
      <c r="J4709" t="b">
        <v>0</v>
      </c>
      <c r="K4709" t="s">
        <v>169</v>
      </c>
      <c r="L4709">
        <v>96128</v>
      </c>
      <c r="M4709">
        <v>1476</v>
      </c>
      <c r="N4709">
        <v>207096</v>
      </c>
      <c r="S4709" t="s">
        <v>167</v>
      </c>
      <c r="W4709">
        <v>4</v>
      </c>
      <c r="X4709">
        <v>15</v>
      </c>
      <c r="Y4709">
        <v>5</v>
      </c>
      <c r="Z4709">
        <v>1099394</v>
      </c>
      <c r="AA4709" t="s">
        <v>146</v>
      </c>
      <c r="AB4709">
        <v>110</v>
      </c>
      <c r="AC4709" t="s">
        <v>10</v>
      </c>
      <c r="AD4709" t="s">
        <v>10</v>
      </c>
      <c r="AE4709">
        <v>1327</v>
      </c>
    </row>
    <row r="4710" spans="1:31" x14ac:dyDescent="0.25">
      <c r="A4710">
        <v>345</v>
      </c>
      <c r="B4710">
        <v>345</v>
      </c>
      <c r="C4710">
        <v>1130</v>
      </c>
      <c r="D4710">
        <v>76.319999999999993</v>
      </c>
      <c r="E4710" s="3">
        <v>42122</v>
      </c>
      <c r="F4710" s="15">
        <f t="shared" si="146"/>
        <v>2015</v>
      </c>
      <c r="G4710" s="3">
        <f t="shared" si="147"/>
        <v>42124</v>
      </c>
      <c r="H4710" t="s">
        <v>142</v>
      </c>
      <c r="I4710" t="s">
        <v>175</v>
      </c>
      <c r="J4710" t="b">
        <v>0</v>
      </c>
      <c r="K4710" t="s">
        <v>169</v>
      </c>
      <c r="L4710">
        <v>96128</v>
      </c>
      <c r="M4710">
        <v>1476</v>
      </c>
      <c r="N4710">
        <v>207096</v>
      </c>
      <c r="S4710" t="s">
        <v>167</v>
      </c>
      <c r="W4710">
        <v>4</v>
      </c>
      <c r="X4710">
        <v>15</v>
      </c>
      <c r="Y4710">
        <v>2</v>
      </c>
      <c r="Z4710">
        <v>1099394</v>
      </c>
      <c r="AA4710" t="s">
        <v>146</v>
      </c>
      <c r="AB4710">
        <v>110</v>
      </c>
      <c r="AC4710" t="s">
        <v>10</v>
      </c>
      <c r="AD4710" t="s">
        <v>10</v>
      </c>
      <c r="AE4710">
        <v>1328</v>
      </c>
    </row>
    <row r="4711" spans="1:31" x14ac:dyDescent="0.25">
      <c r="A4711">
        <v>345</v>
      </c>
      <c r="B4711">
        <v>345</v>
      </c>
      <c r="C4711">
        <v>1130</v>
      </c>
      <c r="D4711">
        <v>152.63999999999999</v>
      </c>
      <c r="E4711" s="3">
        <v>42122</v>
      </c>
      <c r="F4711" s="15">
        <f t="shared" si="146"/>
        <v>2015</v>
      </c>
      <c r="G4711" s="3">
        <f t="shared" si="147"/>
        <v>42124</v>
      </c>
      <c r="H4711" t="s">
        <v>142</v>
      </c>
      <c r="I4711" t="s">
        <v>175</v>
      </c>
      <c r="J4711" t="b">
        <v>0</v>
      </c>
      <c r="K4711" t="s">
        <v>169</v>
      </c>
      <c r="L4711">
        <v>96128</v>
      </c>
      <c r="M4711">
        <v>1476</v>
      </c>
      <c r="N4711">
        <v>207096</v>
      </c>
      <c r="S4711" t="s">
        <v>167</v>
      </c>
      <c r="W4711">
        <v>4</v>
      </c>
      <c r="X4711">
        <v>15</v>
      </c>
      <c r="Y4711">
        <v>4</v>
      </c>
      <c r="Z4711">
        <v>1099394</v>
      </c>
      <c r="AA4711" t="s">
        <v>146</v>
      </c>
      <c r="AB4711">
        <v>110</v>
      </c>
      <c r="AC4711" t="s">
        <v>10</v>
      </c>
      <c r="AD4711" t="s">
        <v>10</v>
      </c>
      <c r="AE4711">
        <v>1329</v>
      </c>
    </row>
    <row r="4712" spans="1:31" x14ac:dyDescent="0.25">
      <c r="A4712">
        <v>345</v>
      </c>
      <c r="B4712">
        <v>345</v>
      </c>
      <c r="C4712">
        <v>1130</v>
      </c>
      <c r="D4712">
        <v>150.47999999999999</v>
      </c>
      <c r="E4712" s="3">
        <v>42122</v>
      </c>
      <c r="F4712" s="15">
        <f t="shared" si="146"/>
        <v>2015</v>
      </c>
      <c r="G4712" s="3">
        <f t="shared" si="147"/>
        <v>42124</v>
      </c>
      <c r="H4712" t="s">
        <v>142</v>
      </c>
      <c r="I4712" t="s">
        <v>171</v>
      </c>
      <c r="J4712" t="b">
        <v>0</v>
      </c>
      <c r="K4712" t="s">
        <v>169</v>
      </c>
      <c r="L4712">
        <v>96128</v>
      </c>
      <c r="M4712">
        <v>1476</v>
      </c>
      <c r="N4712">
        <v>207096</v>
      </c>
      <c r="S4712" t="s">
        <v>167</v>
      </c>
      <c r="W4712">
        <v>4</v>
      </c>
      <c r="X4712">
        <v>15</v>
      </c>
      <c r="Y4712">
        <v>4</v>
      </c>
      <c r="Z4712">
        <v>1098824</v>
      </c>
      <c r="AA4712" t="s">
        <v>146</v>
      </c>
      <c r="AB4712">
        <v>110</v>
      </c>
      <c r="AC4712" t="s">
        <v>10</v>
      </c>
      <c r="AD4712" t="s">
        <v>10</v>
      </c>
      <c r="AE4712">
        <v>1330</v>
      </c>
    </row>
    <row r="4713" spans="1:31" x14ac:dyDescent="0.25">
      <c r="A4713">
        <v>345</v>
      </c>
      <c r="B4713">
        <v>345</v>
      </c>
      <c r="C4713">
        <v>1130</v>
      </c>
      <c r="D4713">
        <v>188.1</v>
      </c>
      <c r="E4713" s="3">
        <v>42122</v>
      </c>
      <c r="F4713" s="15">
        <f t="shared" si="146"/>
        <v>2015</v>
      </c>
      <c r="G4713" s="3">
        <f t="shared" si="147"/>
        <v>42124</v>
      </c>
      <c r="H4713" t="s">
        <v>142</v>
      </c>
      <c r="I4713" t="s">
        <v>171</v>
      </c>
      <c r="J4713" t="b">
        <v>0</v>
      </c>
      <c r="K4713" t="s">
        <v>169</v>
      </c>
      <c r="L4713">
        <v>96128</v>
      </c>
      <c r="M4713">
        <v>1476</v>
      </c>
      <c r="N4713">
        <v>207096</v>
      </c>
      <c r="S4713" t="s">
        <v>167</v>
      </c>
      <c r="W4713">
        <v>4</v>
      </c>
      <c r="X4713">
        <v>15</v>
      </c>
      <c r="Y4713">
        <v>5</v>
      </c>
      <c r="Z4713">
        <v>1098824</v>
      </c>
      <c r="AA4713" t="s">
        <v>146</v>
      </c>
      <c r="AB4713">
        <v>110</v>
      </c>
      <c r="AC4713" t="s">
        <v>10</v>
      </c>
      <c r="AD4713" t="s">
        <v>10</v>
      </c>
      <c r="AE4713">
        <v>1331</v>
      </c>
    </row>
    <row r="4714" spans="1:31" x14ac:dyDescent="0.25">
      <c r="A4714">
        <v>345</v>
      </c>
      <c r="B4714">
        <v>345</v>
      </c>
      <c r="C4714">
        <v>1130</v>
      </c>
      <c r="D4714">
        <v>152.63999999999999</v>
      </c>
      <c r="E4714" s="3">
        <v>42122</v>
      </c>
      <c r="F4714" s="15">
        <f t="shared" si="146"/>
        <v>2015</v>
      </c>
      <c r="G4714" s="3">
        <f t="shared" si="147"/>
        <v>42124</v>
      </c>
      <c r="H4714" t="s">
        <v>142</v>
      </c>
      <c r="I4714" t="s">
        <v>171</v>
      </c>
      <c r="J4714" t="b">
        <v>0</v>
      </c>
      <c r="K4714" t="s">
        <v>169</v>
      </c>
      <c r="L4714">
        <v>96128</v>
      </c>
      <c r="M4714">
        <v>1476</v>
      </c>
      <c r="N4714">
        <v>207096</v>
      </c>
      <c r="S4714" t="s">
        <v>167</v>
      </c>
      <c r="W4714">
        <v>4</v>
      </c>
      <c r="X4714">
        <v>15</v>
      </c>
      <c r="Y4714">
        <v>4</v>
      </c>
      <c r="Z4714">
        <v>1098824</v>
      </c>
      <c r="AA4714" t="s">
        <v>146</v>
      </c>
      <c r="AB4714">
        <v>110</v>
      </c>
      <c r="AC4714" t="s">
        <v>10</v>
      </c>
      <c r="AD4714" t="s">
        <v>10</v>
      </c>
      <c r="AE4714">
        <v>1332</v>
      </c>
    </row>
    <row r="4715" spans="1:31" x14ac:dyDescent="0.25">
      <c r="A4715">
        <v>345</v>
      </c>
      <c r="B4715">
        <v>345</v>
      </c>
      <c r="C4715">
        <v>1130</v>
      </c>
      <c r="D4715">
        <v>152.63999999999999</v>
      </c>
      <c r="E4715" s="3">
        <v>42122</v>
      </c>
      <c r="F4715" s="15">
        <f t="shared" si="146"/>
        <v>2015</v>
      </c>
      <c r="G4715" s="3">
        <f t="shared" si="147"/>
        <v>42124</v>
      </c>
      <c r="H4715" t="s">
        <v>142</v>
      </c>
      <c r="I4715" t="s">
        <v>171</v>
      </c>
      <c r="J4715" t="b">
        <v>0</v>
      </c>
      <c r="K4715" t="s">
        <v>169</v>
      </c>
      <c r="L4715">
        <v>96128</v>
      </c>
      <c r="M4715">
        <v>1476</v>
      </c>
      <c r="N4715">
        <v>207096</v>
      </c>
      <c r="S4715" t="s">
        <v>167</v>
      </c>
      <c r="W4715">
        <v>4</v>
      </c>
      <c r="X4715">
        <v>15</v>
      </c>
      <c r="Y4715">
        <v>4</v>
      </c>
      <c r="Z4715">
        <v>1098824</v>
      </c>
      <c r="AA4715" t="s">
        <v>146</v>
      </c>
      <c r="AB4715">
        <v>110</v>
      </c>
      <c r="AC4715" t="s">
        <v>10</v>
      </c>
      <c r="AD4715" t="s">
        <v>10</v>
      </c>
      <c r="AE4715">
        <v>1333</v>
      </c>
    </row>
    <row r="4716" spans="1:31" x14ac:dyDescent="0.25">
      <c r="A4716">
        <v>345</v>
      </c>
      <c r="B4716">
        <v>345</v>
      </c>
      <c r="C4716">
        <v>1130</v>
      </c>
      <c r="D4716">
        <v>76.319999999999993</v>
      </c>
      <c r="E4716" s="3">
        <v>42122</v>
      </c>
      <c r="F4716" s="15">
        <f t="shared" si="146"/>
        <v>2015</v>
      </c>
      <c r="G4716" s="3">
        <f t="shared" si="147"/>
        <v>42124</v>
      </c>
      <c r="H4716" t="s">
        <v>142</v>
      </c>
      <c r="I4716" t="s">
        <v>171</v>
      </c>
      <c r="J4716" t="b">
        <v>0</v>
      </c>
      <c r="K4716" t="s">
        <v>169</v>
      </c>
      <c r="L4716">
        <v>96128</v>
      </c>
      <c r="M4716">
        <v>1476</v>
      </c>
      <c r="N4716">
        <v>207096</v>
      </c>
      <c r="S4716" t="s">
        <v>167</v>
      </c>
      <c r="W4716">
        <v>4</v>
      </c>
      <c r="X4716">
        <v>15</v>
      </c>
      <c r="Y4716">
        <v>2</v>
      </c>
      <c r="Z4716">
        <v>1098824</v>
      </c>
      <c r="AA4716" t="s">
        <v>146</v>
      </c>
      <c r="AB4716">
        <v>110</v>
      </c>
      <c r="AC4716" t="s">
        <v>10</v>
      </c>
      <c r="AD4716" t="s">
        <v>10</v>
      </c>
      <c r="AE4716">
        <v>1334</v>
      </c>
    </row>
    <row r="4717" spans="1:31" x14ac:dyDescent="0.25">
      <c r="A4717">
        <v>345</v>
      </c>
      <c r="B4717">
        <v>345</v>
      </c>
      <c r="C4717">
        <v>1130</v>
      </c>
      <c r="D4717">
        <v>152.63999999999999</v>
      </c>
      <c r="E4717" s="3">
        <v>42122</v>
      </c>
      <c r="F4717" s="15">
        <f t="shared" si="146"/>
        <v>2015</v>
      </c>
      <c r="G4717" s="3">
        <f t="shared" si="147"/>
        <v>42124</v>
      </c>
      <c r="H4717" t="s">
        <v>142</v>
      </c>
      <c r="I4717" t="s">
        <v>171</v>
      </c>
      <c r="J4717" t="b">
        <v>0</v>
      </c>
      <c r="K4717" t="s">
        <v>169</v>
      </c>
      <c r="L4717">
        <v>96128</v>
      </c>
      <c r="M4717">
        <v>1476</v>
      </c>
      <c r="N4717">
        <v>207096</v>
      </c>
      <c r="S4717" t="s">
        <v>167</v>
      </c>
      <c r="W4717">
        <v>4</v>
      </c>
      <c r="X4717">
        <v>15</v>
      </c>
      <c r="Y4717">
        <v>4</v>
      </c>
      <c r="Z4717">
        <v>1098824</v>
      </c>
      <c r="AA4717" t="s">
        <v>146</v>
      </c>
      <c r="AB4717">
        <v>110</v>
      </c>
      <c r="AC4717" t="s">
        <v>10</v>
      </c>
      <c r="AD4717" t="s">
        <v>10</v>
      </c>
      <c r="AE4717">
        <v>1335</v>
      </c>
    </row>
    <row r="4718" spans="1:31" x14ac:dyDescent="0.25">
      <c r="A4718">
        <v>345</v>
      </c>
      <c r="B4718">
        <v>345</v>
      </c>
      <c r="C4718">
        <v>1130</v>
      </c>
      <c r="D4718">
        <v>76.319999999999993</v>
      </c>
      <c r="E4718" s="3">
        <v>42122</v>
      </c>
      <c r="F4718" s="15">
        <f t="shared" si="146"/>
        <v>2015</v>
      </c>
      <c r="G4718" s="3">
        <f t="shared" si="147"/>
        <v>42124</v>
      </c>
      <c r="H4718" t="s">
        <v>142</v>
      </c>
      <c r="I4718" t="s">
        <v>172</v>
      </c>
      <c r="J4718" t="b">
        <v>0</v>
      </c>
      <c r="K4718" t="s">
        <v>1803</v>
      </c>
      <c r="L4718">
        <v>96128</v>
      </c>
      <c r="M4718">
        <v>1476</v>
      </c>
      <c r="N4718">
        <v>207096</v>
      </c>
      <c r="S4718" t="s">
        <v>167</v>
      </c>
      <c r="W4718">
        <v>4</v>
      </c>
      <c r="X4718">
        <v>15</v>
      </c>
      <c r="Y4718">
        <v>2</v>
      </c>
      <c r="Z4718">
        <v>1099579</v>
      </c>
      <c r="AA4718" t="s">
        <v>146</v>
      </c>
      <c r="AB4718">
        <v>110</v>
      </c>
      <c r="AC4718" t="s">
        <v>10</v>
      </c>
      <c r="AD4718" t="s">
        <v>10</v>
      </c>
      <c r="AE4718">
        <v>1348</v>
      </c>
    </row>
    <row r="4719" spans="1:31" x14ac:dyDescent="0.25">
      <c r="A4719">
        <v>345</v>
      </c>
      <c r="B4719">
        <v>345</v>
      </c>
      <c r="C4719">
        <v>1130</v>
      </c>
      <c r="D4719">
        <v>38.159999999999997</v>
      </c>
      <c r="E4719" s="3">
        <v>42122</v>
      </c>
      <c r="F4719" s="15">
        <f t="shared" si="146"/>
        <v>2015</v>
      </c>
      <c r="G4719" s="3">
        <f t="shared" si="147"/>
        <v>42124</v>
      </c>
      <c r="H4719" t="s">
        <v>142</v>
      </c>
      <c r="I4719" t="s">
        <v>172</v>
      </c>
      <c r="J4719" t="b">
        <v>0</v>
      </c>
      <c r="K4719" t="s">
        <v>1804</v>
      </c>
      <c r="L4719">
        <v>96128</v>
      </c>
      <c r="M4719">
        <v>1476</v>
      </c>
      <c r="N4719">
        <v>207096</v>
      </c>
      <c r="S4719" t="s">
        <v>167</v>
      </c>
      <c r="W4719">
        <v>4</v>
      </c>
      <c r="X4719">
        <v>15</v>
      </c>
      <c r="Y4719">
        <v>1</v>
      </c>
      <c r="Z4719">
        <v>1099579</v>
      </c>
      <c r="AA4719" t="s">
        <v>146</v>
      </c>
      <c r="AB4719">
        <v>110</v>
      </c>
      <c r="AC4719" t="s">
        <v>10</v>
      </c>
      <c r="AD4719" t="s">
        <v>10</v>
      </c>
      <c r="AE4719">
        <v>1349</v>
      </c>
    </row>
    <row r="4720" spans="1:31" x14ac:dyDescent="0.25">
      <c r="A4720">
        <v>345</v>
      </c>
      <c r="B4720">
        <v>345</v>
      </c>
      <c r="C4720">
        <v>1130</v>
      </c>
      <c r="D4720">
        <v>38.159999999999997</v>
      </c>
      <c r="E4720" s="3">
        <v>42122</v>
      </c>
      <c r="F4720" s="15">
        <f t="shared" si="146"/>
        <v>2015</v>
      </c>
      <c r="G4720" s="3">
        <f t="shared" si="147"/>
        <v>42124</v>
      </c>
      <c r="H4720" t="s">
        <v>142</v>
      </c>
      <c r="I4720" t="s">
        <v>172</v>
      </c>
      <c r="J4720" t="b">
        <v>0</v>
      </c>
      <c r="K4720" t="s">
        <v>1804</v>
      </c>
      <c r="L4720">
        <v>96128</v>
      </c>
      <c r="M4720">
        <v>1476</v>
      </c>
      <c r="N4720">
        <v>207096</v>
      </c>
      <c r="S4720" t="s">
        <v>167</v>
      </c>
      <c r="W4720">
        <v>4</v>
      </c>
      <c r="X4720">
        <v>15</v>
      </c>
      <c r="Y4720">
        <v>1</v>
      </c>
      <c r="Z4720">
        <v>1099579</v>
      </c>
      <c r="AA4720" t="s">
        <v>146</v>
      </c>
      <c r="AB4720">
        <v>110</v>
      </c>
      <c r="AC4720" t="s">
        <v>10</v>
      </c>
      <c r="AD4720" t="s">
        <v>10</v>
      </c>
      <c r="AE4720">
        <v>1350</v>
      </c>
    </row>
    <row r="4721" spans="1:31" x14ac:dyDescent="0.25">
      <c r="A4721">
        <v>345</v>
      </c>
      <c r="B4721">
        <v>345</v>
      </c>
      <c r="C4721">
        <v>1130</v>
      </c>
      <c r="D4721">
        <v>152.63999999999999</v>
      </c>
      <c r="E4721" s="3">
        <v>42122</v>
      </c>
      <c r="F4721" s="15">
        <f t="shared" si="146"/>
        <v>2015</v>
      </c>
      <c r="G4721" s="3">
        <f t="shared" si="147"/>
        <v>42124</v>
      </c>
      <c r="H4721" t="s">
        <v>142</v>
      </c>
      <c r="I4721" t="s">
        <v>1298</v>
      </c>
      <c r="J4721" t="b">
        <v>0</v>
      </c>
      <c r="K4721" t="s">
        <v>169</v>
      </c>
      <c r="L4721">
        <v>96128</v>
      </c>
      <c r="M4721">
        <v>1476</v>
      </c>
      <c r="N4721">
        <v>207096</v>
      </c>
      <c r="S4721" t="s">
        <v>167</v>
      </c>
      <c r="W4721">
        <v>4</v>
      </c>
      <c r="X4721">
        <v>15</v>
      </c>
      <c r="Y4721">
        <v>4</v>
      </c>
      <c r="Z4721">
        <v>1099689</v>
      </c>
      <c r="AA4721" t="s">
        <v>146</v>
      </c>
      <c r="AB4721">
        <v>110</v>
      </c>
      <c r="AC4721" t="s">
        <v>10</v>
      </c>
      <c r="AD4721" t="s">
        <v>10</v>
      </c>
      <c r="AE4721">
        <v>1351</v>
      </c>
    </row>
    <row r="4722" spans="1:31" x14ac:dyDescent="0.25">
      <c r="A4722">
        <v>345</v>
      </c>
      <c r="B4722">
        <v>345</v>
      </c>
      <c r="C4722">
        <v>1130</v>
      </c>
      <c r="D4722">
        <v>124.74</v>
      </c>
      <c r="E4722" s="3">
        <v>42124</v>
      </c>
      <c r="F4722" s="15">
        <f t="shared" si="146"/>
        <v>2015</v>
      </c>
      <c r="G4722" s="3">
        <f t="shared" si="147"/>
        <v>42124</v>
      </c>
      <c r="H4722" t="s">
        <v>142</v>
      </c>
      <c r="I4722" t="s">
        <v>168</v>
      </c>
      <c r="J4722" t="b">
        <v>0</v>
      </c>
      <c r="K4722" t="s">
        <v>169</v>
      </c>
      <c r="L4722">
        <v>96127</v>
      </c>
      <c r="M4722">
        <v>1479</v>
      </c>
      <c r="N4722">
        <v>207106</v>
      </c>
      <c r="S4722" t="s">
        <v>167</v>
      </c>
      <c r="W4722">
        <v>4</v>
      </c>
      <c r="X4722">
        <v>15</v>
      </c>
      <c r="Y4722">
        <v>3</v>
      </c>
      <c r="Z4722">
        <v>1099720</v>
      </c>
      <c r="AA4722" t="s">
        <v>146</v>
      </c>
      <c r="AB4722">
        <v>110</v>
      </c>
      <c r="AC4722" t="s">
        <v>10</v>
      </c>
      <c r="AD4722" t="s">
        <v>10</v>
      </c>
      <c r="AE4722">
        <v>1035</v>
      </c>
    </row>
    <row r="4723" spans="1:31" x14ac:dyDescent="0.25">
      <c r="A4723">
        <v>345</v>
      </c>
      <c r="B4723">
        <v>345</v>
      </c>
      <c r="C4723">
        <v>1130</v>
      </c>
      <c r="D4723">
        <v>83.16</v>
      </c>
      <c r="E4723" s="3">
        <v>42124</v>
      </c>
      <c r="F4723" s="15">
        <f t="shared" si="146"/>
        <v>2015</v>
      </c>
      <c r="G4723" s="3">
        <f t="shared" si="147"/>
        <v>42124</v>
      </c>
      <c r="H4723" t="s">
        <v>142</v>
      </c>
      <c r="I4723" t="s">
        <v>168</v>
      </c>
      <c r="J4723" t="b">
        <v>0</v>
      </c>
      <c r="K4723" t="s">
        <v>169</v>
      </c>
      <c r="L4723">
        <v>96127</v>
      </c>
      <c r="M4723">
        <v>1479</v>
      </c>
      <c r="N4723">
        <v>207106</v>
      </c>
      <c r="S4723" t="s">
        <v>167</v>
      </c>
      <c r="W4723">
        <v>4</v>
      </c>
      <c r="X4723">
        <v>15</v>
      </c>
      <c r="Y4723">
        <v>2</v>
      </c>
      <c r="Z4723">
        <v>1099720</v>
      </c>
      <c r="AA4723" t="s">
        <v>146</v>
      </c>
      <c r="AB4723">
        <v>110</v>
      </c>
      <c r="AC4723" t="s">
        <v>10</v>
      </c>
      <c r="AD4723" t="s">
        <v>10</v>
      </c>
      <c r="AE4723">
        <v>1036</v>
      </c>
    </row>
    <row r="4724" spans="1:31" x14ac:dyDescent="0.25">
      <c r="A4724">
        <v>345</v>
      </c>
      <c r="B4724">
        <v>345</v>
      </c>
      <c r="C4724">
        <v>1130</v>
      </c>
      <c r="D4724">
        <v>83.16</v>
      </c>
      <c r="E4724" s="3">
        <v>42124</v>
      </c>
      <c r="F4724" s="15">
        <f t="shared" si="146"/>
        <v>2015</v>
      </c>
      <c r="G4724" s="3">
        <f t="shared" si="147"/>
        <v>42124</v>
      </c>
      <c r="H4724" t="s">
        <v>142</v>
      </c>
      <c r="I4724" t="s">
        <v>168</v>
      </c>
      <c r="J4724" t="b">
        <v>0</v>
      </c>
      <c r="K4724" t="s">
        <v>169</v>
      </c>
      <c r="L4724">
        <v>96128</v>
      </c>
      <c r="M4724">
        <v>1479</v>
      </c>
      <c r="N4724">
        <v>207106</v>
      </c>
      <c r="S4724" t="s">
        <v>167</v>
      </c>
      <c r="W4724">
        <v>4</v>
      </c>
      <c r="X4724">
        <v>15</v>
      </c>
      <c r="Y4724">
        <v>2</v>
      </c>
      <c r="Z4724">
        <v>1099720</v>
      </c>
      <c r="AA4724" t="s">
        <v>146</v>
      </c>
      <c r="AB4724">
        <v>110</v>
      </c>
      <c r="AC4724" t="s">
        <v>10</v>
      </c>
      <c r="AD4724" t="s">
        <v>10</v>
      </c>
      <c r="AE4724">
        <v>1037</v>
      </c>
    </row>
    <row r="4725" spans="1:31" x14ac:dyDescent="0.25">
      <c r="A4725">
        <v>345</v>
      </c>
      <c r="B4725">
        <v>345</v>
      </c>
      <c r="C4725">
        <v>1130</v>
      </c>
      <c r="D4725">
        <v>166.32</v>
      </c>
      <c r="E4725" s="3">
        <v>42124</v>
      </c>
      <c r="F4725" s="15">
        <f t="shared" si="146"/>
        <v>2015</v>
      </c>
      <c r="G4725" s="3">
        <f t="shared" si="147"/>
        <v>42124</v>
      </c>
      <c r="H4725" t="s">
        <v>142</v>
      </c>
      <c r="I4725" t="s">
        <v>168</v>
      </c>
      <c r="J4725" t="b">
        <v>0</v>
      </c>
      <c r="K4725" t="s">
        <v>169</v>
      </c>
      <c r="L4725">
        <v>96128</v>
      </c>
      <c r="M4725">
        <v>1479</v>
      </c>
      <c r="N4725">
        <v>207106</v>
      </c>
      <c r="S4725" t="s">
        <v>167</v>
      </c>
      <c r="W4725">
        <v>4</v>
      </c>
      <c r="X4725">
        <v>15</v>
      </c>
      <c r="Y4725">
        <v>4</v>
      </c>
      <c r="Z4725">
        <v>1099720</v>
      </c>
      <c r="AA4725" t="s">
        <v>146</v>
      </c>
      <c r="AB4725">
        <v>110</v>
      </c>
      <c r="AC4725" t="s">
        <v>10</v>
      </c>
      <c r="AD4725" t="s">
        <v>10</v>
      </c>
      <c r="AE4725">
        <v>1038</v>
      </c>
    </row>
    <row r="4726" spans="1:31" x14ac:dyDescent="0.25">
      <c r="A4726">
        <v>345</v>
      </c>
      <c r="B4726">
        <v>345</v>
      </c>
      <c r="C4726">
        <v>1130</v>
      </c>
      <c r="D4726">
        <v>166.32</v>
      </c>
      <c r="E4726" s="3">
        <v>42139</v>
      </c>
      <c r="F4726" s="15">
        <f t="shared" si="146"/>
        <v>2015</v>
      </c>
      <c r="G4726" s="3">
        <f t="shared" si="147"/>
        <v>42155</v>
      </c>
      <c r="H4726" t="s">
        <v>142</v>
      </c>
      <c r="I4726" t="s">
        <v>168</v>
      </c>
      <c r="J4726" t="b">
        <v>0</v>
      </c>
      <c r="K4726" t="s">
        <v>169</v>
      </c>
      <c r="L4726">
        <v>96128</v>
      </c>
      <c r="M4726">
        <v>1482</v>
      </c>
      <c r="N4726">
        <v>208727</v>
      </c>
      <c r="S4726" t="s">
        <v>167</v>
      </c>
      <c r="W4726">
        <v>5</v>
      </c>
      <c r="X4726">
        <v>15</v>
      </c>
      <c r="Y4726">
        <v>4</v>
      </c>
      <c r="Z4726">
        <v>1099720</v>
      </c>
      <c r="AA4726" t="s">
        <v>146</v>
      </c>
      <c r="AB4726">
        <v>102</v>
      </c>
      <c r="AC4726" t="s">
        <v>10</v>
      </c>
      <c r="AD4726" t="s">
        <v>10</v>
      </c>
      <c r="AE4726">
        <v>1176</v>
      </c>
    </row>
    <row r="4727" spans="1:31" x14ac:dyDescent="0.25">
      <c r="A4727">
        <v>345</v>
      </c>
      <c r="B4727">
        <v>345</v>
      </c>
      <c r="C4727">
        <v>1130</v>
      </c>
      <c r="D4727">
        <v>38.159999999999997</v>
      </c>
      <c r="E4727" s="3">
        <v>42136</v>
      </c>
      <c r="F4727" s="15">
        <f t="shared" si="146"/>
        <v>2015</v>
      </c>
      <c r="G4727" s="3">
        <f t="shared" si="147"/>
        <v>42155</v>
      </c>
      <c r="H4727" t="s">
        <v>142</v>
      </c>
      <c r="I4727" t="s">
        <v>172</v>
      </c>
      <c r="J4727" t="b">
        <v>0</v>
      </c>
      <c r="K4727" t="s">
        <v>1805</v>
      </c>
      <c r="L4727">
        <v>96128</v>
      </c>
      <c r="M4727">
        <v>1485</v>
      </c>
      <c r="N4727">
        <v>208767</v>
      </c>
      <c r="S4727" t="s">
        <v>167</v>
      </c>
      <c r="W4727">
        <v>5</v>
      </c>
      <c r="X4727">
        <v>15</v>
      </c>
      <c r="Y4727">
        <v>1</v>
      </c>
      <c r="Z4727">
        <v>1099579</v>
      </c>
      <c r="AA4727" t="s">
        <v>146</v>
      </c>
      <c r="AB4727">
        <v>110</v>
      </c>
      <c r="AC4727" t="s">
        <v>10</v>
      </c>
      <c r="AD4727" t="s">
        <v>10</v>
      </c>
      <c r="AE4727">
        <v>1335</v>
      </c>
    </row>
    <row r="4728" spans="1:31" x14ac:dyDescent="0.25">
      <c r="A4728">
        <v>345</v>
      </c>
      <c r="B4728">
        <v>345</v>
      </c>
      <c r="C4728">
        <v>1130</v>
      </c>
      <c r="D4728">
        <v>152.63999999999999</v>
      </c>
      <c r="E4728" s="3">
        <v>42136</v>
      </c>
      <c r="F4728" s="15">
        <f t="shared" si="146"/>
        <v>2015</v>
      </c>
      <c r="G4728" s="3">
        <f t="shared" si="147"/>
        <v>42155</v>
      </c>
      <c r="H4728" t="s">
        <v>142</v>
      </c>
      <c r="I4728" t="s">
        <v>1298</v>
      </c>
      <c r="J4728" t="b">
        <v>0</v>
      </c>
      <c r="K4728" t="s">
        <v>169</v>
      </c>
      <c r="L4728">
        <v>96128</v>
      </c>
      <c r="M4728">
        <v>1485</v>
      </c>
      <c r="N4728">
        <v>208767</v>
      </c>
      <c r="S4728" t="s">
        <v>167</v>
      </c>
      <c r="W4728">
        <v>5</v>
      </c>
      <c r="X4728">
        <v>15</v>
      </c>
      <c r="Y4728">
        <v>4</v>
      </c>
      <c r="Z4728">
        <v>1099689</v>
      </c>
      <c r="AA4728" t="s">
        <v>146</v>
      </c>
      <c r="AB4728">
        <v>110</v>
      </c>
      <c r="AC4728" t="s">
        <v>10</v>
      </c>
      <c r="AD4728" t="s">
        <v>10</v>
      </c>
      <c r="AE4728">
        <v>1336</v>
      </c>
    </row>
    <row r="4729" spans="1:31" x14ac:dyDescent="0.25">
      <c r="A4729">
        <v>345</v>
      </c>
      <c r="B4729">
        <v>345</v>
      </c>
      <c r="C4729">
        <v>1130</v>
      </c>
      <c r="D4729">
        <v>152.63999999999999</v>
      </c>
      <c r="E4729" s="3">
        <v>42136</v>
      </c>
      <c r="F4729" s="15">
        <f t="shared" si="146"/>
        <v>2015</v>
      </c>
      <c r="G4729" s="3">
        <f t="shared" si="147"/>
        <v>42155</v>
      </c>
      <c r="H4729" t="s">
        <v>142</v>
      </c>
      <c r="I4729" t="s">
        <v>171</v>
      </c>
      <c r="J4729" t="b">
        <v>0</v>
      </c>
      <c r="K4729" t="s">
        <v>169</v>
      </c>
      <c r="L4729">
        <v>96128</v>
      </c>
      <c r="M4729">
        <v>1485</v>
      </c>
      <c r="N4729">
        <v>208767</v>
      </c>
      <c r="S4729" t="s">
        <v>167</v>
      </c>
      <c r="W4729">
        <v>5</v>
      </c>
      <c r="X4729">
        <v>15</v>
      </c>
      <c r="Y4729">
        <v>4</v>
      </c>
      <c r="Z4729">
        <v>1098824</v>
      </c>
      <c r="AA4729" t="s">
        <v>146</v>
      </c>
      <c r="AB4729">
        <v>110</v>
      </c>
      <c r="AC4729" t="s">
        <v>10</v>
      </c>
      <c r="AD4729" t="s">
        <v>10</v>
      </c>
      <c r="AE4729">
        <v>1350</v>
      </c>
    </row>
    <row r="4730" spans="1:31" x14ac:dyDescent="0.25">
      <c r="A4730">
        <v>345</v>
      </c>
      <c r="B4730">
        <v>345</v>
      </c>
      <c r="C4730">
        <v>1130</v>
      </c>
      <c r="D4730">
        <v>190.8</v>
      </c>
      <c r="E4730" s="3">
        <v>42136</v>
      </c>
      <c r="F4730" s="15">
        <f t="shared" si="146"/>
        <v>2015</v>
      </c>
      <c r="G4730" s="3">
        <f t="shared" si="147"/>
        <v>42155</v>
      </c>
      <c r="H4730" t="s">
        <v>142</v>
      </c>
      <c r="I4730" t="s">
        <v>171</v>
      </c>
      <c r="J4730" t="b">
        <v>0</v>
      </c>
      <c r="K4730" t="s">
        <v>169</v>
      </c>
      <c r="L4730">
        <v>96128</v>
      </c>
      <c r="M4730">
        <v>1485</v>
      </c>
      <c r="N4730">
        <v>208767</v>
      </c>
      <c r="S4730" t="s">
        <v>167</v>
      </c>
      <c r="W4730">
        <v>5</v>
      </c>
      <c r="X4730">
        <v>15</v>
      </c>
      <c r="Y4730">
        <v>5</v>
      </c>
      <c r="Z4730">
        <v>1098824</v>
      </c>
      <c r="AA4730" t="s">
        <v>146</v>
      </c>
      <c r="AB4730">
        <v>110</v>
      </c>
      <c r="AC4730" t="s">
        <v>10</v>
      </c>
      <c r="AD4730" t="s">
        <v>10</v>
      </c>
      <c r="AE4730">
        <v>1351</v>
      </c>
    </row>
    <row r="4731" spans="1:31" x14ac:dyDescent="0.25">
      <c r="A4731">
        <v>345</v>
      </c>
      <c r="B4731">
        <v>345</v>
      </c>
      <c r="C4731">
        <v>1130</v>
      </c>
      <c r="D4731">
        <v>343.44</v>
      </c>
      <c r="E4731" s="3">
        <v>42136</v>
      </c>
      <c r="F4731" s="15">
        <f t="shared" si="146"/>
        <v>2015</v>
      </c>
      <c r="G4731" s="3">
        <f t="shared" si="147"/>
        <v>42155</v>
      </c>
      <c r="H4731" t="s">
        <v>142</v>
      </c>
      <c r="I4731" t="s">
        <v>171</v>
      </c>
      <c r="J4731" t="b">
        <v>0</v>
      </c>
      <c r="K4731" t="s">
        <v>169</v>
      </c>
      <c r="L4731">
        <v>96128</v>
      </c>
      <c r="M4731">
        <v>1485</v>
      </c>
      <c r="N4731">
        <v>208767</v>
      </c>
      <c r="S4731" t="s">
        <v>167</v>
      </c>
      <c r="W4731">
        <v>5</v>
      </c>
      <c r="X4731">
        <v>15</v>
      </c>
      <c r="Y4731">
        <v>9</v>
      </c>
      <c r="Z4731">
        <v>1098824</v>
      </c>
      <c r="AA4731" t="s">
        <v>146</v>
      </c>
      <c r="AB4731">
        <v>110</v>
      </c>
      <c r="AC4731" t="s">
        <v>10</v>
      </c>
      <c r="AD4731" t="s">
        <v>10</v>
      </c>
      <c r="AE4731">
        <v>1352</v>
      </c>
    </row>
    <row r="4732" spans="1:31" x14ac:dyDescent="0.25">
      <c r="A4732">
        <v>345</v>
      </c>
      <c r="B4732">
        <v>345</v>
      </c>
      <c r="C4732">
        <v>1130</v>
      </c>
      <c r="D4732">
        <v>152.63999999999999</v>
      </c>
      <c r="E4732" s="3">
        <v>42136</v>
      </c>
      <c r="F4732" s="15">
        <f t="shared" si="146"/>
        <v>2015</v>
      </c>
      <c r="G4732" s="3">
        <f t="shared" si="147"/>
        <v>42155</v>
      </c>
      <c r="H4732" t="s">
        <v>142</v>
      </c>
      <c r="I4732" t="s">
        <v>175</v>
      </c>
      <c r="J4732" t="b">
        <v>0</v>
      </c>
      <c r="K4732" t="s">
        <v>169</v>
      </c>
      <c r="L4732">
        <v>96128</v>
      </c>
      <c r="M4732">
        <v>1485</v>
      </c>
      <c r="N4732">
        <v>208767</v>
      </c>
      <c r="S4732" t="s">
        <v>167</v>
      </c>
      <c r="W4732">
        <v>5</v>
      </c>
      <c r="X4732">
        <v>15</v>
      </c>
      <c r="Y4732">
        <v>4</v>
      </c>
      <c r="Z4732">
        <v>1099394</v>
      </c>
      <c r="AA4732" t="s">
        <v>146</v>
      </c>
      <c r="AB4732">
        <v>110</v>
      </c>
      <c r="AC4732" t="s">
        <v>10</v>
      </c>
      <c r="AD4732" t="s">
        <v>10</v>
      </c>
      <c r="AE4732">
        <v>1366</v>
      </c>
    </row>
    <row r="4733" spans="1:31" x14ac:dyDescent="0.25">
      <c r="A4733">
        <v>345</v>
      </c>
      <c r="B4733">
        <v>345</v>
      </c>
      <c r="C4733">
        <v>1130</v>
      </c>
      <c r="D4733">
        <v>190.8</v>
      </c>
      <c r="E4733" s="3">
        <v>42136</v>
      </c>
      <c r="F4733" s="15">
        <f t="shared" si="146"/>
        <v>2015</v>
      </c>
      <c r="G4733" s="3">
        <f t="shared" si="147"/>
        <v>42155</v>
      </c>
      <c r="H4733" t="s">
        <v>142</v>
      </c>
      <c r="I4733" t="s">
        <v>175</v>
      </c>
      <c r="J4733" t="b">
        <v>0</v>
      </c>
      <c r="K4733" t="s">
        <v>169</v>
      </c>
      <c r="L4733">
        <v>96128</v>
      </c>
      <c r="M4733">
        <v>1485</v>
      </c>
      <c r="N4733">
        <v>208767</v>
      </c>
      <c r="S4733" t="s">
        <v>167</v>
      </c>
      <c r="W4733">
        <v>5</v>
      </c>
      <c r="X4733">
        <v>15</v>
      </c>
      <c r="Y4733">
        <v>5</v>
      </c>
      <c r="Z4733">
        <v>1099394</v>
      </c>
      <c r="AA4733" t="s">
        <v>146</v>
      </c>
      <c r="AB4733">
        <v>110</v>
      </c>
      <c r="AC4733" t="s">
        <v>10</v>
      </c>
      <c r="AD4733" t="s">
        <v>10</v>
      </c>
      <c r="AE4733">
        <v>1367</v>
      </c>
    </row>
    <row r="4734" spans="1:31" x14ac:dyDescent="0.25">
      <c r="A4734">
        <v>345</v>
      </c>
      <c r="B4734">
        <v>345</v>
      </c>
      <c r="C4734">
        <v>1130</v>
      </c>
      <c r="D4734">
        <v>343.44</v>
      </c>
      <c r="E4734" s="3">
        <v>42136</v>
      </c>
      <c r="F4734" s="15">
        <f t="shared" si="146"/>
        <v>2015</v>
      </c>
      <c r="G4734" s="3">
        <f t="shared" si="147"/>
        <v>42155</v>
      </c>
      <c r="H4734" t="s">
        <v>142</v>
      </c>
      <c r="I4734" t="s">
        <v>175</v>
      </c>
      <c r="J4734" t="b">
        <v>0</v>
      </c>
      <c r="K4734" t="s">
        <v>169</v>
      </c>
      <c r="L4734">
        <v>96128</v>
      </c>
      <c r="M4734">
        <v>1485</v>
      </c>
      <c r="N4734">
        <v>208767</v>
      </c>
      <c r="S4734" t="s">
        <v>167</v>
      </c>
      <c r="W4734">
        <v>5</v>
      </c>
      <c r="X4734">
        <v>15</v>
      </c>
      <c r="Y4734">
        <v>9</v>
      </c>
      <c r="Z4734">
        <v>1099394</v>
      </c>
      <c r="AA4734" t="s">
        <v>146</v>
      </c>
      <c r="AB4734">
        <v>110</v>
      </c>
      <c r="AC4734" t="s">
        <v>10</v>
      </c>
      <c r="AD4734" t="s">
        <v>10</v>
      </c>
      <c r="AE4734">
        <v>1368</v>
      </c>
    </row>
    <row r="4735" spans="1:31" x14ac:dyDescent="0.25">
      <c r="A4735">
        <v>345</v>
      </c>
      <c r="B4735">
        <v>345</v>
      </c>
      <c r="C4735">
        <v>1130</v>
      </c>
      <c r="D4735">
        <v>38.159999999999997</v>
      </c>
      <c r="E4735" s="3">
        <v>42150</v>
      </c>
      <c r="F4735" s="15">
        <f t="shared" si="146"/>
        <v>2015</v>
      </c>
      <c r="G4735" s="3">
        <f t="shared" si="147"/>
        <v>42155</v>
      </c>
      <c r="H4735" t="s">
        <v>142</v>
      </c>
      <c r="I4735" t="s">
        <v>172</v>
      </c>
      <c r="J4735" t="b">
        <v>0</v>
      </c>
      <c r="K4735" t="s">
        <v>1806</v>
      </c>
      <c r="L4735">
        <v>96128</v>
      </c>
      <c r="M4735">
        <v>1491</v>
      </c>
      <c r="N4735">
        <v>209417</v>
      </c>
      <c r="S4735" t="s">
        <v>167</v>
      </c>
      <c r="W4735">
        <v>5</v>
      </c>
      <c r="X4735">
        <v>15</v>
      </c>
      <c r="Y4735">
        <v>1</v>
      </c>
      <c r="Z4735">
        <v>1099579</v>
      </c>
      <c r="AA4735" t="s">
        <v>146</v>
      </c>
      <c r="AB4735">
        <v>114</v>
      </c>
      <c r="AC4735" t="s">
        <v>10</v>
      </c>
      <c r="AD4735" t="s">
        <v>10</v>
      </c>
      <c r="AE4735">
        <v>1200</v>
      </c>
    </row>
    <row r="4736" spans="1:31" x14ac:dyDescent="0.25">
      <c r="A4736">
        <v>345</v>
      </c>
      <c r="B4736">
        <v>345</v>
      </c>
      <c r="C4736">
        <v>1130</v>
      </c>
      <c r="D4736">
        <v>76.319999999999993</v>
      </c>
      <c r="E4736" s="3">
        <v>42150</v>
      </c>
      <c r="F4736" s="15">
        <f t="shared" si="146"/>
        <v>2015</v>
      </c>
      <c r="G4736" s="3">
        <f t="shared" si="147"/>
        <v>42155</v>
      </c>
      <c r="H4736" t="s">
        <v>142</v>
      </c>
      <c r="I4736" t="s">
        <v>172</v>
      </c>
      <c r="J4736" t="b">
        <v>0</v>
      </c>
      <c r="K4736" t="s">
        <v>1806</v>
      </c>
      <c r="L4736">
        <v>96128</v>
      </c>
      <c r="M4736">
        <v>1491</v>
      </c>
      <c r="N4736">
        <v>209417</v>
      </c>
      <c r="S4736" t="s">
        <v>167</v>
      </c>
      <c r="W4736">
        <v>5</v>
      </c>
      <c r="X4736">
        <v>15</v>
      </c>
      <c r="Y4736">
        <v>2</v>
      </c>
      <c r="Z4736">
        <v>1099579</v>
      </c>
      <c r="AA4736" t="s">
        <v>146</v>
      </c>
      <c r="AB4736">
        <v>114</v>
      </c>
      <c r="AC4736" t="s">
        <v>10</v>
      </c>
      <c r="AD4736" t="s">
        <v>10</v>
      </c>
      <c r="AE4736">
        <v>1201</v>
      </c>
    </row>
    <row r="4737" spans="1:31" x14ac:dyDescent="0.25">
      <c r="A4737">
        <v>345</v>
      </c>
      <c r="B4737">
        <v>345</v>
      </c>
      <c r="C4737">
        <v>1130</v>
      </c>
      <c r="D4737">
        <v>38.159999999999997</v>
      </c>
      <c r="E4737" s="3">
        <v>42150</v>
      </c>
      <c r="F4737" s="15">
        <f t="shared" si="146"/>
        <v>2015</v>
      </c>
      <c r="G4737" s="3">
        <f t="shared" si="147"/>
        <v>42155</v>
      </c>
      <c r="H4737" t="s">
        <v>142</v>
      </c>
      <c r="I4737" t="s">
        <v>1298</v>
      </c>
      <c r="J4737" t="b">
        <v>0</v>
      </c>
      <c r="K4737" t="s">
        <v>169</v>
      </c>
      <c r="L4737">
        <v>96128</v>
      </c>
      <c r="M4737">
        <v>1491</v>
      </c>
      <c r="N4737">
        <v>209417</v>
      </c>
      <c r="S4737" t="s">
        <v>167</v>
      </c>
      <c r="W4737">
        <v>5</v>
      </c>
      <c r="X4737">
        <v>15</v>
      </c>
      <c r="Y4737">
        <v>1</v>
      </c>
      <c r="Z4737">
        <v>1099689</v>
      </c>
      <c r="AA4737" t="s">
        <v>146</v>
      </c>
      <c r="AB4737">
        <v>114</v>
      </c>
      <c r="AC4737" t="s">
        <v>10</v>
      </c>
      <c r="AD4737" t="s">
        <v>10</v>
      </c>
      <c r="AE4737">
        <v>1202</v>
      </c>
    </row>
    <row r="4738" spans="1:31" x14ac:dyDescent="0.25">
      <c r="A4738">
        <v>345</v>
      </c>
      <c r="B4738">
        <v>345</v>
      </c>
      <c r="C4738">
        <v>1130</v>
      </c>
      <c r="D4738">
        <v>114.48</v>
      </c>
      <c r="E4738" s="3">
        <v>42150</v>
      </c>
      <c r="F4738" s="15">
        <f t="shared" si="146"/>
        <v>2015</v>
      </c>
      <c r="G4738" s="3">
        <f t="shared" si="147"/>
        <v>42155</v>
      </c>
      <c r="H4738" t="s">
        <v>142</v>
      </c>
      <c r="I4738" t="s">
        <v>175</v>
      </c>
      <c r="J4738" t="b">
        <v>0</v>
      </c>
      <c r="K4738" t="s">
        <v>169</v>
      </c>
      <c r="L4738">
        <v>96128</v>
      </c>
      <c r="M4738">
        <v>1491</v>
      </c>
      <c r="N4738">
        <v>209417</v>
      </c>
      <c r="S4738" t="s">
        <v>167</v>
      </c>
      <c r="W4738">
        <v>5</v>
      </c>
      <c r="X4738">
        <v>15</v>
      </c>
      <c r="Y4738">
        <v>3</v>
      </c>
      <c r="Z4738">
        <v>1099394</v>
      </c>
      <c r="AA4738" t="s">
        <v>146</v>
      </c>
      <c r="AB4738">
        <v>114</v>
      </c>
      <c r="AC4738" t="s">
        <v>10</v>
      </c>
      <c r="AD4738" t="s">
        <v>10</v>
      </c>
      <c r="AE4738">
        <v>1243</v>
      </c>
    </row>
    <row r="4739" spans="1:31" x14ac:dyDescent="0.25">
      <c r="A4739">
        <v>345</v>
      </c>
      <c r="B4739">
        <v>345</v>
      </c>
      <c r="C4739">
        <v>1130</v>
      </c>
      <c r="D4739">
        <v>152.63999999999999</v>
      </c>
      <c r="E4739" s="3">
        <v>42150</v>
      </c>
      <c r="F4739" s="15">
        <f t="shared" ref="F4739:F4802" si="148">YEAR(E4739)</f>
        <v>2015</v>
      </c>
      <c r="G4739" s="3">
        <f t="shared" ref="G4739:G4802" si="149">EOMONTH(E4739,0)</f>
        <v>42155</v>
      </c>
      <c r="H4739" t="s">
        <v>142</v>
      </c>
      <c r="I4739" t="s">
        <v>171</v>
      </c>
      <c r="J4739" t="b">
        <v>0</v>
      </c>
      <c r="K4739" t="s">
        <v>169</v>
      </c>
      <c r="L4739">
        <v>96128</v>
      </c>
      <c r="M4739">
        <v>1491</v>
      </c>
      <c r="N4739">
        <v>209417</v>
      </c>
      <c r="S4739" t="s">
        <v>167</v>
      </c>
      <c r="W4739">
        <v>5</v>
      </c>
      <c r="X4739">
        <v>15</v>
      </c>
      <c r="Y4739">
        <v>4</v>
      </c>
      <c r="Z4739">
        <v>1098824</v>
      </c>
      <c r="AA4739" t="s">
        <v>146</v>
      </c>
      <c r="AB4739">
        <v>114</v>
      </c>
      <c r="AC4739" t="s">
        <v>10</v>
      </c>
      <c r="AD4739" t="s">
        <v>10</v>
      </c>
      <c r="AE4739">
        <v>1244</v>
      </c>
    </row>
    <row r="4740" spans="1:31" x14ac:dyDescent="0.25">
      <c r="A4740">
        <v>345</v>
      </c>
      <c r="B4740">
        <v>345</v>
      </c>
      <c r="C4740">
        <v>1130</v>
      </c>
      <c r="D4740">
        <v>343.44</v>
      </c>
      <c r="E4740" s="3">
        <v>42150</v>
      </c>
      <c r="F4740" s="15">
        <f t="shared" si="148"/>
        <v>2015</v>
      </c>
      <c r="G4740" s="3">
        <f t="shared" si="149"/>
        <v>42155</v>
      </c>
      <c r="H4740" t="s">
        <v>142</v>
      </c>
      <c r="I4740" t="s">
        <v>171</v>
      </c>
      <c r="J4740" t="b">
        <v>0</v>
      </c>
      <c r="K4740" t="s">
        <v>169</v>
      </c>
      <c r="L4740">
        <v>96128</v>
      </c>
      <c r="M4740">
        <v>1491</v>
      </c>
      <c r="N4740">
        <v>209417</v>
      </c>
      <c r="S4740" t="s">
        <v>167</v>
      </c>
      <c r="W4740">
        <v>5</v>
      </c>
      <c r="X4740">
        <v>15</v>
      </c>
      <c r="Y4740">
        <v>9</v>
      </c>
      <c r="Z4740">
        <v>1098824</v>
      </c>
      <c r="AA4740" t="s">
        <v>146</v>
      </c>
      <c r="AB4740">
        <v>114</v>
      </c>
      <c r="AC4740" t="s">
        <v>10</v>
      </c>
      <c r="AD4740" t="s">
        <v>10</v>
      </c>
      <c r="AE4740">
        <v>1245</v>
      </c>
    </row>
    <row r="4741" spans="1:31" x14ac:dyDescent="0.25">
      <c r="A4741">
        <v>345</v>
      </c>
      <c r="B4741">
        <v>345</v>
      </c>
      <c r="C4741">
        <v>1130</v>
      </c>
      <c r="D4741">
        <v>76.319999999999993</v>
      </c>
      <c r="E4741" s="3">
        <v>42150</v>
      </c>
      <c r="F4741" s="15">
        <f t="shared" si="148"/>
        <v>2015</v>
      </c>
      <c r="G4741" s="3">
        <f t="shared" si="149"/>
        <v>42155</v>
      </c>
      <c r="H4741" t="s">
        <v>142</v>
      </c>
      <c r="I4741" t="s">
        <v>171</v>
      </c>
      <c r="J4741" t="b">
        <v>0</v>
      </c>
      <c r="K4741" t="s">
        <v>169</v>
      </c>
      <c r="L4741">
        <v>96128</v>
      </c>
      <c r="M4741">
        <v>1491</v>
      </c>
      <c r="N4741">
        <v>209417</v>
      </c>
      <c r="S4741" t="s">
        <v>167</v>
      </c>
      <c r="W4741">
        <v>5</v>
      </c>
      <c r="X4741">
        <v>15</v>
      </c>
      <c r="Y4741">
        <v>2</v>
      </c>
      <c r="Z4741">
        <v>1098824</v>
      </c>
      <c r="AA4741" t="s">
        <v>146</v>
      </c>
      <c r="AB4741">
        <v>114</v>
      </c>
      <c r="AC4741" t="s">
        <v>10</v>
      </c>
      <c r="AD4741" t="s">
        <v>10</v>
      </c>
      <c r="AE4741">
        <v>1246</v>
      </c>
    </row>
    <row r="4742" spans="1:31" x14ac:dyDescent="0.25">
      <c r="A4742">
        <v>345</v>
      </c>
      <c r="B4742">
        <v>345</v>
      </c>
      <c r="C4742">
        <v>1130</v>
      </c>
      <c r="D4742">
        <v>38.159999999999997</v>
      </c>
      <c r="E4742" s="3">
        <v>42164</v>
      </c>
      <c r="F4742" s="15">
        <f t="shared" si="148"/>
        <v>2015</v>
      </c>
      <c r="G4742" s="3">
        <f t="shared" si="149"/>
        <v>42185</v>
      </c>
      <c r="H4742" t="s">
        <v>142</v>
      </c>
      <c r="I4742" t="s">
        <v>1298</v>
      </c>
      <c r="J4742" t="b">
        <v>0</v>
      </c>
      <c r="K4742" t="s">
        <v>169</v>
      </c>
      <c r="L4742">
        <v>96128</v>
      </c>
      <c r="M4742">
        <v>1494</v>
      </c>
      <c r="N4742">
        <v>210615</v>
      </c>
      <c r="S4742" t="s">
        <v>167</v>
      </c>
      <c r="W4742">
        <v>6</v>
      </c>
      <c r="X4742">
        <v>15</v>
      </c>
      <c r="Y4742">
        <v>1</v>
      </c>
      <c r="Z4742">
        <v>1099689</v>
      </c>
      <c r="AA4742" t="s">
        <v>146</v>
      </c>
      <c r="AB4742">
        <v>110</v>
      </c>
      <c r="AC4742" t="s">
        <v>10</v>
      </c>
      <c r="AD4742" t="s">
        <v>10</v>
      </c>
      <c r="AE4742">
        <v>1190</v>
      </c>
    </row>
    <row r="4743" spans="1:31" x14ac:dyDescent="0.25">
      <c r="A4743">
        <v>345</v>
      </c>
      <c r="B4743">
        <v>345</v>
      </c>
      <c r="C4743">
        <v>1130</v>
      </c>
      <c r="D4743">
        <v>305.27999999999997</v>
      </c>
      <c r="E4743" s="3">
        <v>42164</v>
      </c>
      <c r="F4743" s="15">
        <f t="shared" si="148"/>
        <v>2015</v>
      </c>
      <c r="G4743" s="3">
        <f t="shared" si="149"/>
        <v>42185</v>
      </c>
      <c r="H4743" t="s">
        <v>142</v>
      </c>
      <c r="I4743" t="s">
        <v>171</v>
      </c>
      <c r="J4743" t="b">
        <v>0</v>
      </c>
      <c r="K4743" t="s">
        <v>169</v>
      </c>
      <c r="L4743">
        <v>96128</v>
      </c>
      <c r="M4743">
        <v>1494</v>
      </c>
      <c r="N4743">
        <v>210615</v>
      </c>
      <c r="S4743" t="s">
        <v>167</v>
      </c>
      <c r="W4743">
        <v>6</v>
      </c>
      <c r="X4743">
        <v>15</v>
      </c>
      <c r="Y4743">
        <v>8</v>
      </c>
      <c r="Z4743">
        <v>1098824</v>
      </c>
      <c r="AA4743" t="s">
        <v>146</v>
      </c>
      <c r="AB4743">
        <v>110</v>
      </c>
      <c r="AC4743" t="s">
        <v>10</v>
      </c>
      <c r="AD4743" t="s">
        <v>10</v>
      </c>
      <c r="AE4743">
        <v>1191</v>
      </c>
    </row>
    <row r="4744" spans="1:31" x14ac:dyDescent="0.25">
      <c r="A4744">
        <v>345</v>
      </c>
      <c r="B4744">
        <v>345</v>
      </c>
      <c r="C4744">
        <v>1130</v>
      </c>
      <c r="D4744">
        <v>305.27999999999997</v>
      </c>
      <c r="E4744" s="3">
        <v>42164</v>
      </c>
      <c r="F4744" s="15">
        <f t="shared" si="148"/>
        <v>2015</v>
      </c>
      <c r="G4744" s="3">
        <f t="shared" si="149"/>
        <v>42185</v>
      </c>
      <c r="H4744" t="s">
        <v>142</v>
      </c>
      <c r="I4744" t="s">
        <v>178</v>
      </c>
      <c r="J4744" t="b">
        <v>0</v>
      </c>
      <c r="K4744" t="s">
        <v>1807</v>
      </c>
      <c r="L4744">
        <v>96128</v>
      </c>
      <c r="M4744">
        <v>1494</v>
      </c>
      <c r="N4744">
        <v>210615</v>
      </c>
      <c r="S4744" t="s">
        <v>167</v>
      </c>
      <c r="W4744">
        <v>6</v>
      </c>
      <c r="X4744">
        <v>15</v>
      </c>
      <c r="Y4744">
        <v>8</v>
      </c>
      <c r="Z4744">
        <v>1098942</v>
      </c>
      <c r="AA4744" t="s">
        <v>146</v>
      </c>
      <c r="AB4744">
        <v>110</v>
      </c>
      <c r="AC4744" t="s">
        <v>10</v>
      </c>
      <c r="AD4744" t="s">
        <v>10</v>
      </c>
      <c r="AE4744">
        <v>1192</v>
      </c>
    </row>
    <row r="4745" spans="1:31" x14ac:dyDescent="0.25">
      <c r="A4745">
        <v>345</v>
      </c>
      <c r="B4745">
        <v>345</v>
      </c>
      <c r="C4745">
        <v>1130</v>
      </c>
      <c r="D4745">
        <v>38.159999999999997</v>
      </c>
      <c r="E4745" s="3">
        <v>42164</v>
      </c>
      <c r="F4745" s="15">
        <f t="shared" si="148"/>
        <v>2015</v>
      </c>
      <c r="G4745" s="3">
        <f t="shared" si="149"/>
        <v>42185</v>
      </c>
      <c r="H4745" t="s">
        <v>142</v>
      </c>
      <c r="I4745" t="s">
        <v>172</v>
      </c>
      <c r="J4745" t="b">
        <v>0</v>
      </c>
      <c r="K4745" t="s">
        <v>1808</v>
      </c>
      <c r="L4745">
        <v>96128</v>
      </c>
      <c r="M4745">
        <v>1494</v>
      </c>
      <c r="N4745">
        <v>210615</v>
      </c>
      <c r="S4745" t="s">
        <v>167</v>
      </c>
      <c r="W4745">
        <v>6</v>
      </c>
      <c r="X4745">
        <v>15</v>
      </c>
      <c r="Y4745">
        <v>1</v>
      </c>
      <c r="Z4745">
        <v>1099579</v>
      </c>
      <c r="AA4745" t="s">
        <v>146</v>
      </c>
      <c r="AB4745">
        <v>110</v>
      </c>
      <c r="AC4745" t="s">
        <v>10</v>
      </c>
      <c r="AD4745" t="s">
        <v>10</v>
      </c>
      <c r="AE4745">
        <v>1223</v>
      </c>
    </row>
    <row r="4746" spans="1:31" x14ac:dyDescent="0.25">
      <c r="A4746">
        <v>345</v>
      </c>
      <c r="B4746">
        <v>345</v>
      </c>
      <c r="C4746">
        <v>1130</v>
      </c>
      <c r="D4746">
        <v>38.159999999999997</v>
      </c>
      <c r="E4746" s="3">
        <v>42164</v>
      </c>
      <c r="F4746" s="15">
        <f t="shared" si="148"/>
        <v>2015</v>
      </c>
      <c r="G4746" s="3">
        <f t="shared" si="149"/>
        <v>42185</v>
      </c>
      <c r="H4746" t="s">
        <v>142</v>
      </c>
      <c r="I4746" t="s">
        <v>172</v>
      </c>
      <c r="J4746" t="b">
        <v>0</v>
      </c>
      <c r="K4746" t="s">
        <v>169</v>
      </c>
      <c r="L4746">
        <v>96128</v>
      </c>
      <c r="M4746">
        <v>1494</v>
      </c>
      <c r="N4746">
        <v>210615</v>
      </c>
      <c r="S4746" t="s">
        <v>167</v>
      </c>
      <c r="W4746">
        <v>6</v>
      </c>
      <c r="X4746">
        <v>15</v>
      </c>
      <c r="Y4746">
        <v>1</v>
      </c>
      <c r="Z4746">
        <v>1099579</v>
      </c>
      <c r="AA4746" t="s">
        <v>146</v>
      </c>
      <c r="AB4746">
        <v>110</v>
      </c>
      <c r="AC4746" t="s">
        <v>10</v>
      </c>
      <c r="AD4746" t="s">
        <v>10</v>
      </c>
      <c r="AE4746">
        <v>1224</v>
      </c>
    </row>
    <row r="4747" spans="1:31" x14ac:dyDescent="0.25">
      <c r="A4747">
        <v>345</v>
      </c>
      <c r="B4747">
        <v>345</v>
      </c>
      <c r="C4747">
        <v>1130</v>
      </c>
      <c r="D4747">
        <v>114.48</v>
      </c>
      <c r="E4747" s="3">
        <v>42164</v>
      </c>
      <c r="F4747" s="15">
        <f t="shared" si="148"/>
        <v>2015</v>
      </c>
      <c r="G4747" s="3">
        <f t="shared" si="149"/>
        <v>42185</v>
      </c>
      <c r="H4747" t="s">
        <v>142</v>
      </c>
      <c r="I4747" t="s">
        <v>172</v>
      </c>
      <c r="J4747" t="b">
        <v>0</v>
      </c>
      <c r="K4747" t="s">
        <v>169</v>
      </c>
      <c r="L4747">
        <v>96128</v>
      </c>
      <c r="M4747">
        <v>1494</v>
      </c>
      <c r="N4747">
        <v>210615</v>
      </c>
      <c r="S4747" t="s">
        <v>167</v>
      </c>
      <c r="W4747">
        <v>6</v>
      </c>
      <c r="X4747">
        <v>15</v>
      </c>
      <c r="Y4747">
        <v>3</v>
      </c>
      <c r="Z4747">
        <v>1099579</v>
      </c>
      <c r="AA4747" t="s">
        <v>146</v>
      </c>
      <c r="AB4747">
        <v>110</v>
      </c>
      <c r="AC4747" t="s">
        <v>10</v>
      </c>
      <c r="AD4747" t="s">
        <v>10</v>
      </c>
      <c r="AE4747">
        <v>1225</v>
      </c>
    </row>
    <row r="4748" spans="1:31" x14ac:dyDescent="0.25">
      <c r="A4748">
        <v>345</v>
      </c>
      <c r="B4748">
        <v>345</v>
      </c>
      <c r="C4748">
        <v>1130</v>
      </c>
      <c r="D4748">
        <v>228.96</v>
      </c>
      <c r="E4748" s="3">
        <v>42164</v>
      </c>
      <c r="F4748" s="15">
        <f t="shared" si="148"/>
        <v>2015</v>
      </c>
      <c r="G4748" s="3">
        <f t="shared" si="149"/>
        <v>42185</v>
      </c>
      <c r="H4748" t="s">
        <v>142</v>
      </c>
      <c r="I4748" t="s">
        <v>175</v>
      </c>
      <c r="J4748" t="b">
        <v>0</v>
      </c>
      <c r="K4748" t="s">
        <v>169</v>
      </c>
      <c r="L4748">
        <v>96128</v>
      </c>
      <c r="M4748">
        <v>1494</v>
      </c>
      <c r="N4748">
        <v>210615</v>
      </c>
      <c r="S4748" t="s">
        <v>167</v>
      </c>
      <c r="W4748">
        <v>6</v>
      </c>
      <c r="X4748">
        <v>15</v>
      </c>
      <c r="Y4748">
        <v>6</v>
      </c>
      <c r="Z4748">
        <v>1099394</v>
      </c>
      <c r="AA4748" t="s">
        <v>146</v>
      </c>
      <c r="AB4748">
        <v>110</v>
      </c>
      <c r="AC4748" t="s">
        <v>10</v>
      </c>
      <c r="AD4748" t="s">
        <v>10</v>
      </c>
      <c r="AE4748">
        <v>1226</v>
      </c>
    </row>
    <row r="4749" spans="1:31" x14ac:dyDescent="0.25">
      <c r="A4749">
        <v>345</v>
      </c>
      <c r="B4749">
        <v>345</v>
      </c>
      <c r="C4749">
        <v>1130</v>
      </c>
      <c r="D4749">
        <v>83.16</v>
      </c>
      <c r="E4749" s="3">
        <v>42170</v>
      </c>
      <c r="F4749" s="15">
        <f t="shared" si="148"/>
        <v>2015</v>
      </c>
      <c r="G4749" s="3">
        <f t="shared" si="149"/>
        <v>42185</v>
      </c>
      <c r="H4749" t="s">
        <v>142</v>
      </c>
      <c r="I4749" t="s">
        <v>168</v>
      </c>
      <c r="J4749" t="b">
        <v>0</v>
      </c>
      <c r="K4749" t="s">
        <v>169</v>
      </c>
      <c r="L4749">
        <v>96128</v>
      </c>
      <c r="M4749">
        <v>1497</v>
      </c>
      <c r="N4749">
        <v>210910</v>
      </c>
      <c r="S4749" t="s">
        <v>167</v>
      </c>
      <c r="W4749">
        <v>6</v>
      </c>
      <c r="X4749">
        <v>15</v>
      </c>
      <c r="Y4749">
        <v>2</v>
      </c>
      <c r="Z4749">
        <v>1099720</v>
      </c>
      <c r="AA4749" t="s">
        <v>146</v>
      </c>
      <c r="AB4749">
        <v>102</v>
      </c>
      <c r="AC4749" t="s">
        <v>10</v>
      </c>
      <c r="AD4749" t="s">
        <v>10</v>
      </c>
      <c r="AE4749">
        <v>1062</v>
      </c>
    </row>
    <row r="4750" spans="1:31" x14ac:dyDescent="0.25">
      <c r="A4750">
        <v>345</v>
      </c>
      <c r="B4750">
        <v>345</v>
      </c>
      <c r="C4750">
        <v>1130</v>
      </c>
      <c r="D4750">
        <v>207.9</v>
      </c>
      <c r="E4750" s="3">
        <v>42170</v>
      </c>
      <c r="F4750" s="15">
        <f t="shared" si="148"/>
        <v>2015</v>
      </c>
      <c r="G4750" s="3">
        <f t="shared" si="149"/>
        <v>42185</v>
      </c>
      <c r="H4750" t="s">
        <v>142</v>
      </c>
      <c r="I4750" t="s">
        <v>168</v>
      </c>
      <c r="J4750" t="b">
        <v>0</v>
      </c>
      <c r="K4750" t="s">
        <v>169</v>
      </c>
      <c r="L4750">
        <v>96128</v>
      </c>
      <c r="M4750">
        <v>1497</v>
      </c>
      <c r="N4750">
        <v>210910</v>
      </c>
      <c r="S4750" t="s">
        <v>167</v>
      </c>
      <c r="W4750">
        <v>6</v>
      </c>
      <c r="X4750">
        <v>15</v>
      </c>
      <c r="Y4750">
        <v>5</v>
      </c>
      <c r="Z4750">
        <v>1099720</v>
      </c>
      <c r="AA4750" t="s">
        <v>146</v>
      </c>
      <c r="AB4750">
        <v>102</v>
      </c>
      <c r="AC4750" t="s">
        <v>10</v>
      </c>
      <c r="AD4750" t="s">
        <v>10</v>
      </c>
      <c r="AE4750">
        <v>1063</v>
      </c>
    </row>
    <row r="4751" spans="1:31" x14ac:dyDescent="0.25">
      <c r="A4751">
        <v>345</v>
      </c>
      <c r="B4751">
        <v>345</v>
      </c>
      <c r="C4751">
        <v>1130</v>
      </c>
      <c r="D4751">
        <v>83.16</v>
      </c>
      <c r="E4751" s="3">
        <v>42170</v>
      </c>
      <c r="F4751" s="15">
        <f t="shared" si="148"/>
        <v>2015</v>
      </c>
      <c r="G4751" s="3">
        <f t="shared" si="149"/>
        <v>42185</v>
      </c>
      <c r="H4751" t="s">
        <v>142</v>
      </c>
      <c r="I4751" t="s">
        <v>168</v>
      </c>
      <c r="J4751" t="b">
        <v>0</v>
      </c>
      <c r="K4751" t="s">
        <v>169</v>
      </c>
      <c r="L4751">
        <v>96128</v>
      </c>
      <c r="M4751">
        <v>1497</v>
      </c>
      <c r="N4751">
        <v>210910</v>
      </c>
      <c r="S4751" t="s">
        <v>167</v>
      </c>
      <c r="W4751">
        <v>6</v>
      </c>
      <c r="X4751">
        <v>15</v>
      </c>
      <c r="Y4751">
        <v>2</v>
      </c>
      <c r="Z4751">
        <v>1099720</v>
      </c>
      <c r="AA4751" t="s">
        <v>146</v>
      </c>
      <c r="AB4751">
        <v>102</v>
      </c>
      <c r="AC4751" t="s">
        <v>10</v>
      </c>
      <c r="AD4751" t="s">
        <v>10</v>
      </c>
      <c r="AE4751">
        <v>1064</v>
      </c>
    </row>
    <row r="4752" spans="1:31" x14ac:dyDescent="0.25">
      <c r="A4752">
        <v>345</v>
      </c>
      <c r="B4752">
        <v>345</v>
      </c>
      <c r="C4752">
        <v>1130</v>
      </c>
      <c r="D4752">
        <v>83.16</v>
      </c>
      <c r="E4752" s="3">
        <v>42170</v>
      </c>
      <c r="F4752" s="15">
        <f t="shared" si="148"/>
        <v>2015</v>
      </c>
      <c r="G4752" s="3">
        <f t="shared" si="149"/>
        <v>42185</v>
      </c>
      <c r="H4752" t="s">
        <v>142</v>
      </c>
      <c r="I4752" t="s">
        <v>168</v>
      </c>
      <c r="J4752" t="b">
        <v>0</v>
      </c>
      <c r="K4752" t="s">
        <v>169</v>
      </c>
      <c r="L4752">
        <v>96128</v>
      </c>
      <c r="M4752">
        <v>1497</v>
      </c>
      <c r="N4752">
        <v>210910</v>
      </c>
      <c r="S4752" t="s">
        <v>167</v>
      </c>
      <c r="W4752">
        <v>6</v>
      </c>
      <c r="X4752">
        <v>15</v>
      </c>
      <c r="Y4752">
        <v>2</v>
      </c>
      <c r="Z4752">
        <v>1099720</v>
      </c>
      <c r="AA4752" t="s">
        <v>146</v>
      </c>
      <c r="AB4752">
        <v>102</v>
      </c>
      <c r="AC4752" t="s">
        <v>10</v>
      </c>
      <c r="AD4752" t="s">
        <v>10</v>
      </c>
      <c r="AE4752">
        <v>1065</v>
      </c>
    </row>
    <row r="4753" spans="1:31" x14ac:dyDescent="0.25">
      <c r="A4753">
        <v>345</v>
      </c>
      <c r="B4753">
        <v>345</v>
      </c>
      <c r="C4753">
        <v>1130</v>
      </c>
      <c r="D4753">
        <v>343.44</v>
      </c>
      <c r="E4753" s="3">
        <v>42178</v>
      </c>
      <c r="F4753" s="15">
        <f t="shared" si="148"/>
        <v>2015</v>
      </c>
      <c r="G4753" s="3">
        <f t="shared" si="149"/>
        <v>42185</v>
      </c>
      <c r="H4753" t="s">
        <v>142</v>
      </c>
      <c r="I4753" t="s">
        <v>358</v>
      </c>
      <c r="J4753" t="b">
        <v>0</v>
      </c>
      <c r="K4753" t="s">
        <v>169</v>
      </c>
      <c r="L4753">
        <v>96127</v>
      </c>
      <c r="M4753">
        <v>1500</v>
      </c>
      <c r="N4753">
        <v>211604</v>
      </c>
      <c r="S4753" t="s">
        <v>167</v>
      </c>
      <c r="W4753">
        <v>6</v>
      </c>
      <c r="X4753">
        <v>15</v>
      </c>
      <c r="Y4753">
        <v>9</v>
      </c>
      <c r="Z4753">
        <v>1098828</v>
      </c>
      <c r="AA4753" t="s">
        <v>146</v>
      </c>
      <c r="AB4753">
        <v>110</v>
      </c>
      <c r="AC4753" t="s">
        <v>10</v>
      </c>
      <c r="AD4753" t="s">
        <v>10</v>
      </c>
      <c r="AE4753">
        <v>1216</v>
      </c>
    </row>
    <row r="4754" spans="1:31" x14ac:dyDescent="0.25">
      <c r="A4754">
        <v>345</v>
      </c>
      <c r="B4754">
        <v>345</v>
      </c>
      <c r="C4754">
        <v>1130</v>
      </c>
      <c r="D4754">
        <v>343.44</v>
      </c>
      <c r="E4754" s="3">
        <v>42178</v>
      </c>
      <c r="F4754" s="15">
        <f t="shared" si="148"/>
        <v>2015</v>
      </c>
      <c r="G4754" s="3">
        <f t="shared" si="149"/>
        <v>42185</v>
      </c>
      <c r="H4754" t="s">
        <v>142</v>
      </c>
      <c r="I4754" t="s">
        <v>358</v>
      </c>
      <c r="J4754" t="b">
        <v>0</v>
      </c>
      <c r="K4754" t="s">
        <v>169</v>
      </c>
      <c r="L4754">
        <v>96127</v>
      </c>
      <c r="M4754">
        <v>1500</v>
      </c>
      <c r="N4754">
        <v>211604</v>
      </c>
      <c r="S4754" t="s">
        <v>167</v>
      </c>
      <c r="W4754">
        <v>6</v>
      </c>
      <c r="X4754">
        <v>15</v>
      </c>
      <c r="Y4754">
        <v>9</v>
      </c>
      <c r="Z4754">
        <v>1098828</v>
      </c>
      <c r="AA4754" t="s">
        <v>146</v>
      </c>
      <c r="AB4754">
        <v>110</v>
      </c>
      <c r="AC4754" t="s">
        <v>10</v>
      </c>
      <c r="AD4754" t="s">
        <v>10</v>
      </c>
      <c r="AE4754">
        <v>1217</v>
      </c>
    </row>
    <row r="4755" spans="1:31" x14ac:dyDescent="0.25">
      <c r="A4755">
        <v>345</v>
      </c>
      <c r="B4755">
        <v>345</v>
      </c>
      <c r="C4755">
        <v>1130</v>
      </c>
      <c r="D4755">
        <v>152.63999999999999</v>
      </c>
      <c r="E4755" s="3">
        <v>42178</v>
      </c>
      <c r="F4755" s="15">
        <f t="shared" si="148"/>
        <v>2015</v>
      </c>
      <c r="G4755" s="3">
        <f t="shared" si="149"/>
        <v>42185</v>
      </c>
      <c r="H4755" t="s">
        <v>142</v>
      </c>
      <c r="I4755" t="s">
        <v>171</v>
      </c>
      <c r="J4755" t="b">
        <v>0</v>
      </c>
      <c r="K4755" t="s">
        <v>169</v>
      </c>
      <c r="L4755">
        <v>96128</v>
      </c>
      <c r="M4755">
        <v>1500</v>
      </c>
      <c r="N4755">
        <v>211604</v>
      </c>
      <c r="S4755" t="s">
        <v>167</v>
      </c>
      <c r="W4755">
        <v>6</v>
      </c>
      <c r="X4755">
        <v>15</v>
      </c>
      <c r="Y4755">
        <v>4</v>
      </c>
      <c r="Z4755">
        <v>1098824</v>
      </c>
      <c r="AA4755" t="s">
        <v>146</v>
      </c>
      <c r="AB4755">
        <v>110</v>
      </c>
      <c r="AC4755" t="s">
        <v>10</v>
      </c>
      <c r="AD4755" t="s">
        <v>10</v>
      </c>
      <c r="AE4755">
        <v>1218</v>
      </c>
    </row>
    <row r="4756" spans="1:31" x14ac:dyDescent="0.25">
      <c r="A4756">
        <v>345</v>
      </c>
      <c r="B4756">
        <v>345</v>
      </c>
      <c r="C4756">
        <v>1130</v>
      </c>
      <c r="D4756">
        <v>152.63999999999999</v>
      </c>
      <c r="E4756" s="3">
        <v>42178</v>
      </c>
      <c r="F4756" s="15">
        <f t="shared" si="148"/>
        <v>2015</v>
      </c>
      <c r="G4756" s="3">
        <f t="shared" si="149"/>
        <v>42185</v>
      </c>
      <c r="H4756" t="s">
        <v>142</v>
      </c>
      <c r="I4756" t="s">
        <v>171</v>
      </c>
      <c r="J4756" t="b">
        <v>0</v>
      </c>
      <c r="K4756" t="s">
        <v>169</v>
      </c>
      <c r="L4756">
        <v>96128</v>
      </c>
      <c r="M4756">
        <v>1500</v>
      </c>
      <c r="N4756">
        <v>211604</v>
      </c>
      <c r="S4756" t="s">
        <v>167</v>
      </c>
      <c r="W4756">
        <v>6</v>
      </c>
      <c r="X4756">
        <v>15</v>
      </c>
      <c r="Y4756">
        <v>4</v>
      </c>
      <c r="Z4756">
        <v>1098824</v>
      </c>
      <c r="AA4756" t="s">
        <v>146</v>
      </c>
      <c r="AB4756">
        <v>110</v>
      </c>
      <c r="AC4756" t="s">
        <v>10</v>
      </c>
      <c r="AD4756" t="s">
        <v>10</v>
      </c>
      <c r="AE4756">
        <v>1219</v>
      </c>
    </row>
    <row r="4757" spans="1:31" x14ac:dyDescent="0.25">
      <c r="A4757">
        <v>345</v>
      </c>
      <c r="B4757">
        <v>345</v>
      </c>
      <c r="C4757">
        <v>1130</v>
      </c>
      <c r="D4757">
        <v>38.159999999999997</v>
      </c>
      <c r="E4757" s="3">
        <v>42178</v>
      </c>
      <c r="F4757" s="15">
        <f t="shared" si="148"/>
        <v>2015</v>
      </c>
      <c r="G4757" s="3">
        <f t="shared" si="149"/>
        <v>42185</v>
      </c>
      <c r="H4757" t="s">
        <v>142</v>
      </c>
      <c r="I4757" t="s">
        <v>172</v>
      </c>
      <c r="J4757" t="b">
        <v>0</v>
      </c>
      <c r="K4757" t="s">
        <v>1776</v>
      </c>
      <c r="L4757">
        <v>96127</v>
      </c>
      <c r="M4757">
        <v>1500</v>
      </c>
      <c r="N4757">
        <v>211604</v>
      </c>
      <c r="S4757" t="s">
        <v>167</v>
      </c>
      <c r="W4757">
        <v>6</v>
      </c>
      <c r="X4757">
        <v>15</v>
      </c>
      <c r="Y4757">
        <v>1</v>
      </c>
      <c r="Z4757">
        <v>1099579</v>
      </c>
      <c r="AA4757" t="s">
        <v>146</v>
      </c>
      <c r="AB4757">
        <v>110</v>
      </c>
      <c r="AC4757" t="s">
        <v>10</v>
      </c>
      <c r="AD4757" t="s">
        <v>10</v>
      </c>
      <c r="AE4757">
        <v>1231</v>
      </c>
    </row>
    <row r="4758" spans="1:31" x14ac:dyDescent="0.25">
      <c r="A4758">
        <v>345</v>
      </c>
      <c r="B4758">
        <v>345</v>
      </c>
      <c r="C4758">
        <v>1130</v>
      </c>
      <c r="D4758">
        <v>38.159999999999997</v>
      </c>
      <c r="E4758" s="3">
        <v>42178</v>
      </c>
      <c r="F4758" s="15">
        <f t="shared" si="148"/>
        <v>2015</v>
      </c>
      <c r="G4758" s="3">
        <f t="shared" si="149"/>
        <v>42185</v>
      </c>
      <c r="H4758" t="s">
        <v>142</v>
      </c>
      <c r="I4758" t="s">
        <v>172</v>
      </c>
      <c r="J4758" t="b">
        <v>0</v>
      </c>
      <c r="K4758" t="s">
        <v>1776</v>
      </c>
      <c r="L4758">
        <v>96127</v>
      </c>
      <c r="M4758">
        <v>1500</v>
      </c>
      <c r="N4758">
        <v>211604</v>
      </c>
      <c r="S4758" t="s">
        <v>167</v>
      </c>
      <c r="W4758">
        <v>6</v>
      </c>
      <c r="X4758">
        <v>15</v>
      </c>
      <c r="Y4758">
        <v>1</v>
      </c>
      <c r="Z4758">
        <v>1099579</v>
      </c>
      <c r="AA4758" t="s">
        <v>146</v>
      </c>
      <c r="AB4758">
        <v>110</v>
      </c>
      <c r="AC4758" t="s">
        <v>10</v>
      </c>
      <c r="AD4758" t="s">
        <v>10</v>
      </c>
      <c r="AE4758">
        <v>1232</v>
      </c>
    </row>
    <row r="4759" spans="1:31" x14ac:dyDescent="0.25">
      <c r="A4759">
        <v>345</v>
      </c>
      <c r="B4759">
        <v>345</v>
      </c>
      <c r="C4759">
        <v>1130</v>
      </c>
      <c r="D4759">
        <v>343.44</v>
      </c>
      <c r="E4759" s="3">
        <v>42178</v>
      </c>
      <c r="F4759" s="15">
        <f t="shared" si="148"/>
        <v>2015</v>
      </c>
      <c r="G4759" s="3">
        <f t="shared" si="149"/>
        <v>42185</v>
      </c>
      <c r="H4759" t="s">
        <v>142</v>
      </c>
      <c r="I4759" t="s">
        <v>225</v>
      </c>
      <c r="J4759" t="b">
        <v>0</v>
      </c>
      <c r="K4759" t="s">
        <v>169</v>
      </c>
      <c r="L4759">
        <v>96127</v>
      </c>
      <c r="M4759">
        <v>1500</v>
      </c>
      <c r="N4759">
        <v>211604</v>
      </c>
      <c r="S4759" t="s">
        <v>167</v>
      </c>
      <c r="W4759">
        <v>6</v>
      </c>
      <c r="X4759">
        <v>15</v>
      </c>
      <c r="Y4759">
        <v>9</v>
      </c>
      <c r="Z4759">
        <v>1099936</v>
      </c>
      <c r="AA4759" t="s">
        <v>146</v>
      </c>
      <c r="AB4759">
        <v>110</v>
      </c>
      <c r="AC4759" t="s">
        <v>10</v>
      </c>
      <c r="AD4759" t="s">
        <v>10</v>
      </c>
      <c r="AE4759">
        <v>1233</v>
      </c>
    </row>
    <row r="4760" spans="1:31" x14ac:dyDescent="0.25">
      <c r="A4760">
        <v>345</v>
      </c>
      <c r="B4760">
        <v>345</v>
      </c>
      <c r="C4760">
        <v>1130</v>
      </c>
      <c r="D4760">
        <v>343.44</v>
      </c>
      <c r="E4760" s="3">
        <v>42178</v>
      </c>
      <c r="F4760" s="15">
        <f t="shared" si="148"/>
        <v>2015</v>
      </c>
      <c r="G4760" s="3">
        <f t="shared" si="149"/>
        <v>42185</v>
      </c>
      <c r="H4760" t="s">
        <v>142</v>
      </c>
      <c r="I4760" t="s">
        <v>225</v>
      </c>
      <c r="J4760" t="b">
        <v>0</v>
      </c>
      <c r="K4760" t="s">
        <v>169</v>
      </c>
      <c r="L4760">
        <v>96127</v>
      </c>
      <c r="M4760">
        <v>1500</v>
      </c>
      <c r="N4760">
        <v>211604</v>
      </c>
      <c r="S4760" t="s">
        <v>167</v>
      </c>
      <c r="W4760">
        <v>6</v>
      </c>
      <c r="X4760">
        <v>15</v>
      </c>
      <c r="Y4760">
        <v>9</v>
      </c>
      <c r="Z4760">
        <v>1099936</v>
      </c>
      <c r="AA4760" t="s">
        <v>146</v>
      </c>
      <c r="AB4760">
        <v>110</v>
      </c>
      <c r="AC4760" t="s">
        <v>10</v>
      </c>
      <c r="AD4760" t="s">
        <v>10</v>
      </c>
      <c r="AE4760">
        <v>1234</v>
      </c>
    </row>
    <row r="4761" spans="1:31" x14ac:dyDescent="0.25">
      <c r="A4761">
        <v>345</v>
      </c>
      <c r="B4761">
        <v>345</v>
      </c>
      <c r="C4761">
        <v>1130</v>
      </c>
      <c r="D4761">
        <v>38.159999999999997</v>
      </c>
      <c r="E4761" s="3">
        <v>42178</v>
      </c>
      <c r="F4761" s="15">
        <f t="shared" si="148"/>
        <v>2015</v>
      </c>
      <c r="G4761" s="3">
        <f t="shared" si="149"/>
        <v>42185</v>
      </c>
      <c r="H4761" t="s">
        <v>142</v>
      </c>
      <c r="I4761" t="s">
        <v>172</v>
      </c>
      <c r="J4761" t="b">
        <v>0</v>
      </c>
      <c r="K4761" t="s">
        <v>1809</v>
      </c>
      <c r="L4761">
        <v>96128</v>
      </c>
      <c r="M4761">
        <v>1500</v>
      </c>
      <c r="N4761">
        <v>211604</v>
      </c>
      <c r="S4761" t="s">
        <v>167</v>
      </c>
      <c r="W4761">
        <v>6</v>
      </c>
      <c r="X4761">
        <v>15</v>
      </c>
      <c r="Y4761">
        <v>1</v>
      </c>
      <c r="Z4761">
        <v>1099579</v>
      </c>
      <c r="AA4761" t="s">
        <v>146</v>
      </c>
      <c r="AB4761">
        <v>110</v>
      </c>
      <c r="AC4761" t="s">
        <v>10</v>
      </c>
      <c r="AD4761" t="s">
        <v>10</v>
      </c>
      <c r="AE4761">
        <v>1235</v>
      </c>
    </row>
    <row r="4762" spans="1:31" x14ac:dyDescent="0.25">
      <c r="A4762">
        <v>345</v>
      </c>
      <c r="B4762">
        <v>345</v>
      </c>
      <c r="C4762">
        <v>1130</v>
      </c>
      <c r="D4762">
        <v>38.159999999999997</v>
      </c>
      <c r="E4762" s="3">
        <v>42178</v>
      </c>
      <c r="F4762" s="15">
        <f t="shared" si="148"/>
        <v>2015</v>
      </c>
      <c r="G4762" s="3">
        <f t="shared" si="149"/>
        <v>42185</v>
      </c>
      <c r="H4762" t="s">
        <v>142</v>
      </c>
      <c r="I4762" t="s">
        <v>172</v>
      </c>
      <c r="J4762" t="b">
        <v>0</v>
      </c>
      <c r="K4762" t="s">
        <v>1810</v>
      </c>
      <c r="L4762">
        <v>96128</v>
      </c>
      <c r="M4762">
        <v>1500</v>
      </c>
      <c r="N4762">
        <v>211604</v>
      </c>
      <c r="S4762" t="s">
        <v>167</v>
      </c>
      <c r="W4762">
        <v>6</v>
      </c>
      <c r="X4762">
        <v>15</v>
      </c>
      <c r="Y4762">
        <v>1</v>
      </c>
      <c r="Z4762">
        <v>1099579</v>
      </c>
      <c r="AA4762" t="s">
        <v>146</v>
      </c>
      <c r="AB4762">
        <v>110</v>
      </c>
      <c r="AC4762" t="s">
        <v>10</v>
      </c>
      <c r="AD4762" t="s">
        <v>10</v>
      </c>
      <c r="AE4762">
        <v>1236</v>
      </c>
    </row>
    <row r="4763" spans="1:31" x14ac:dyDescent="0.25">
      <c r="A4763">
        <v>345</v>
      </c>
      <c r="B4763">
        <v>345</v>
      </c>
      <c r="C4763">
        <v>1130</v>
      </c>
      <c r="D4763">
        <v>38.159999999999997</v>
      </c>
      <c r="E4763" s="3">
        <v>42178</v>
      </c>
      <c r="F4763" s="15">
        <f t="shared" si="148"/>
        <v>2015</v>
      </c>
      <c r="G4763" s="3">
        <f t="shared" si="149"/>
        <v>42185</v>
      </c>
      <c r="H4763" t="s">
        <v>142</v>
      </c>
      <c r="I4763" t="s">
        <v>172</v>
      </c>
      <c r="J4763" t="b">
        <v>0</v>
      </c>
      <c r="K4763" t="s">
        <v>1790</v>
      </c>
      <c r="L4763">
        <v>96128</v>
      </c>
      <c r="M4763">
        <v>1500</v>
      </c>
      <c r="N4763">
        <v>211604</v>
      </c>
      <c r="S4763" t="s">
        <v>167</v>
      </c>
      <c r="W4763">
        <v>6</v>
      </c>
      <c r="X4763">
        <v>15</v>
      </c>
      <c r="Y4763">
        <v>1</v>
      </c>
      <c r="Z4763">
        <v>1099579</v>
      </c>
      <c r="AA4763" t="s">
        <v>146</v>
      </c>
      <c r="AB4763">
        <v>110</v>
      </c>
      <c r="AC4763" t="s">
        <v>10</v>
      </c>
      <c r="AD4763" t="s">
        <v>10</v>
      </c>
      <c r="AE4763">
        <v>1237</v>
      </c>
    </row>
    <row r="4764" spans="1:31" x14ac:dyDescent="0.25">
      <c r="A4764">
        <v>345</v>
      </c>
      <c r="B4764">
        <v>345</v>
      </c>
      <c r="C4764">
        <v>1130</v>
      </c>
      <c r="D4764">
        <v>38.159999999999997</v>
      </c>
      <c r="E4764" s="3">
        <v>42178</v>
      </c>
      <c r="F4764" s="15">
        <f t="shared" si="148"/>
        <v>2015</v>
      </c>
      <c r="G4764" s="3">
        <f t="shared" si="149"/>
        <v>42185</v>
      </c>
      <c r="H4764" t="s">
        <v>142</v>
      </c>
      <c r="I4764" t="s">
        <v>1298</v>
      </c>
      <c r="J4764" t="b">
        <v>0</v>
      </c>
      <c r="K4764" t="s">
        <v>169</v>
      </c>
      <c r="L4764">
        <v>96128</v>
      </c>
      <c r="M4764">
        <v>1500</v>
      </c>
      <c r="N4764">
        <v>211604</v>
      </c>
      <c r="S4764" t="s">
        <v>167</v>
      </c>
      <c r="W4764">
        <v>6</v>
      </c>
      <c r="X4764">
        <v>15</v>
      </c>
      <c r="Y4764">
        <v>1</v>
      </c>
      <c r="Z4764">
        <v>1099689</v>
      </c>
      <c r="AA4764" t="s">
        <v>146</v>
      </c>
      <c r="AB4764">
        <v>110</v>
      </c>
      <c r="AC4764" t="s">
        <v>10</v>
      </c>
      <c r="AD4764" t="s">
        <v>10</v>
      </c>
      <c r="AE4764">
        <v>1238</v>
      </c>
    </row>
    <row r="4765" spans="1:31" x14ac:dyDescent="0.25">
      <c r="A4765">
        <v>345</v>
      </c>
      <c r="B4765">
        <v>345</v>
      </c>
      <c r="C4765">
        <v>1130</v>
      </c>
      <c r="D4765">
        <v>249.48</v>
      </c>
      <c r="E4765" s="3">
        <v>42185</v>
      </c>
      <c r="F4765" s="15">
        <f t="shared" si="148"/>
        <v>2015</v>
      </c>
      <c r="G4765" s="3">
        <f t="shared" si="149"/>
        <v>42185</v>
      </c>
      <c r="H4765" t="s">
        <v>142</v>
      </c>
      <c r="I4765" t="s">
        <v>168</v>
      </c>
      <c r="J4765" t="b">
        <v>0</v>
      </c>
      <c r="K4765" t="s">
        <v>169</v>
      </c>
      <c r="L4765">
        <v>96127</v>
      </c>
      <c r="M4765">
        <v>1503</v>
      </c>
      <c r="N4765">
        <v>211796</v>
      </c>
      <c r="S4765" t="s">
        <v>167</v>
      </c>
      <c r="W4765">
        <v>6</v>
      </c>
      <c r="X4765">
        <v>15</v>
      </c>
      <c r="Y4765">
        <v>6</v>
      </c>
      <c r="Z4765">
        <v>1099720</v>
      </c>
      <c r="AA4765" t="s">
        <v>146</v>
      </c>
      <c r="AB4765">
        <v>110</v>
      </c>
      <c r="AC4765" t="s">
        <v>10</v>
      </c>
      <c r="AD4765" t="s">
        <v>10</v>
      </c>
      <c r="AE4765">
        <v>955</v>
      </c>
    </row>
    <row r="4766" spans="1:31" x14ac:dyDescent="0.25">
      <c r="A4766">
        <v>345</v>
      </c>
      <c r="B4766">
        <v>345</v>
      </c>
      <c r="C4766">
        <v>1130</v>
      </c>
      <c r="D4766">
        <v>249.48</v>
      </c>
      <c r="E4766" s="3">
        <v>42185</v>
      </c>
      <c r="F4766" s="15">
        <f t="shared" si="148"/>
        <v>2015</v>
      </c>
      <c r="G4766" s="3">
        <f t="shared" si="149"/>
        <v>42185</v>
      </c>
      <c r="H4766" t="s">
        <v>142</v>
      </c>
      <c r="I4766" t="s">
        <v>168</v>
      </c>
      <c r="J4766" t="b">
        <v>0</v>
      </c>
      <c r="K4766" t="s">
        <v>169</v>
      </c>
      <c r="L4766">
        <v>96127</v>
      </c>
      <c r="M4766">
        <v>1503</v>
      </c>
      <c r="N4766">
        <v>211796</v>
      </c>
      <c r="S4766" t="s">
        <v>167</v>
      </c>
      <c r="W4766">
        <v>6</v>
      </c>
      <c r="X4766">
        <v>15</v>
      </c>
      <c r="Y4766">
        <v>6</v>
      </c>
      <c r="Z4766">
        <v>1099720</v>
      </c>
      <c r="AA4766" t="s">
        <v>146</v>
      </c>
      <c r="AB4766">
        <v>110</v>
      </c>
      <c r="AC4766" t="s">
        <v>10</v>
      </c>
      <c r="AD4766" t="s">
        <v>10</v>
      </c>
      <c r="AE4766">
        <v>956</v>
      </c>
    </row>
    <row r="4767" spans="1:31" x14ac:dyDescent="0.25">
      <c r="A4767">
        <v>345</v>
      </c>
      <c r="B4767">
        <v>345</v>
      </c>
      <c r="C4767">
        <v>1130</v>
      </c>
      <c r="D4767">
        <v>249.48</v>
      </c>
      <c r="E4767" s="3">
        <v>42185</v>
      </c>
      <c r="F4767" s="15">
        <f t="shared" si="148"/>
        <v>2015</v>
      </c>
      <c r="G4767" s="3">
        <f t="shared" si="149"/>
        <v>42185</v>
      </c>
      <c r="H4767" t="s">
        <v>142</v>
      </c>
      <c r="I4767" t="s">
        <v>168</v>
      </c>
      <c r="J4767" t="b">
        <v>0</v>
      </c>
      <c r="K4767" t="s">
        <v>169</v>
      </c>
      <c r="L4767">
        <v>96127</v>
      </c>
      <c r="M4767">
        <v>1503</v>
      </c>
      <c r="N4767">
        <v>211796</v>
      </c>
      <c r="S4767" t="s">
        <v>167</v>
      </c>
      <c r="W4767">
        <v>6</v>
      </c>
      <c r="X4767">
        <v>15</v>
      </c>
      <c r="Y4767">
        <v>6</v>
      </c>
      <c r="Z4767">
        <v>1099720</v>
      </c>
      <c r="AA4767" t="s">
        <v>146</v>
      </c>
      <c r="AB4767">
        <v>110</v>
      </c>
      <c r="AC4767" t="s">
        <v>10</v>
      </c>
      <c r="AD4767" t="s">
        <v>10</v>
      </c>
      <c r="AE4767">
        <v>957</v>
      </c>
    </row>
    <row r="4768" spans="1:31" x14ac:dyDescent="0.25">
      <c r="A4768">
        <v>345</v>
      </c>
      <c r="B4768">
        <v>345</v>
      </c>
      <c r="C4768">
        <v>1130</v>
      </c>
      <c r="D4768">
        <v>249.48</v>
      </c>
      <c r="E4768" s="3">
        <v>42185</v>
      </c>
      <c r="F4768" s="15">
        <f t="shared" si="148"/>
        <v>2015</v>
      </c>
      <c r="G4768" s="3">
        <f t="shared" si="149"/>
        <v>42185</v>
      </c>
      <c r="H4768" t="s">
        <v>142</v>
      </c>
      <c r="I4768" t="s">
        <v>168</v>
      </c>
      <c r="J4768" t="b">
        <v>0</v>
      </c>
      <c r="K4768" t="s">
        <v>169</v>
      </c>
      <c r="L4768">
        <v>96127</v>
      </c>
      <c r="M4768">
        <v>1503</v>
      </c>
      <c r="N4768">
        <v>211796</v>
      </c>
      <c r="S4768" t="s">
        <v>167</v>
      </c>
      <c r="W4768">
        <v>6</v>
      </c>
      <c r="X4768">
        <v>15</v>
      </c>
      <c r="Y4768">
        <v>6</v>
      </c>
      <c r="Z4768">
        <v>1099720</v>
      </c>
      <c r="AA4768" t="s">
        <v>146</v>
      </c>
      <c r="AB4768">
        <v>110</v>
      </c>
      <c r="AC4768" t="s">
        <v>10</v>
      </c>
      <c r="AD4768" t="s">
        <v>10</v>
      </c>
      <c r="AE4768">
        <v>958</v>
      </c>
    </row>
    <row r="4769" spans="1:31" x14ac:dyDescent="0.25">
      <c r="A4769">
        <v>345</v>
      </c>
      <c r="B4769">
        <v>345</v>
      </c>
      <c r="C4769">
        <v>1130</v>
      </c>
      <c r="D4769">
        <v>166.32</v>
      </c>
      <c r="E4769" s="3">
        <v>42185</v>
      </c>
      <c r="F4769" s="15">
        <f t="shared" si="148"/>
        <v>2015</v>
      </c>
      <c r="G4769" s="3">
        <f t="shared" si="149"/>
        <v>42185</v>
      </c>
      <c r="H4769" t="s">
        <v>142</v>
      </c>
      <c r="I4769" t="s">
        <v>168</v>
      </c>
      <c r="J4769" t="b">
        <v>0</v>
      </c>
      <c r="K4769" t="s">
        <v>169</v>
      </c>
      <c r="L4769">
        <v>96127</v>
      </c>
      <c r="M4769">
        <v>1503</v>
      </c>
      <c r="N4769">
        <v>211796</v>
      </c>
      <c r="S4769" t="s">
        <v>167</v>
      </c>
      <c r="W4769">
        <v>6</v>
      </c>
      <c r="X4769">
        <v>15</v>
      </c>
      <c r="Y4769">
        <v>4</v>
      </c>
      <c r="Z4769">
        <v>1099720</v>
      </c>
      <c r="AA4769" t="s">
        <v>146</v>
      </c>
      <c r="AB4769">
        <v>110</v>
      </c>
      <c r="AC4769" t="s">
        <v>10</v>
      </c>
      <c r="AD4769" t="s">
        <v>10</v>
      </c>
      <c r="AE4769">
        <v>959</v>
      </c>
    </row>
    <row r="4770" spans="1:31" x14ac:dyDescent="0.25">
      <c r="A4770">
        <v>345</v>
      </c>
      <c r="B4770">
        <v>345</v>
      </c>
      <c r="C4770">
        <v>1130</v>
      </c>
      <c r="D4770">
        <v>166.32</v>
      </c>
      <c r="E4770" s="3">
        <v>42185</v>
      </c>
      <c r="F4770" s="15">
        <f t="shared" si="148"/>
        <v>2015</v>
      </c>
      <c r="G4770" s="3">
        <f t="shared" si="149"/>
        <v>42185</v>
      </c>
      <c r="H4770" t="s">
        <v>142</v>
      </c>
      <c r="I4770" t="s">
        <v>168</v>
      </c>
      <c r="J4770" t="b">
        <v>0</v>
      </c>
      <c r="K4770" t="s">
        <v>169</v>
      </c>
      <c r="L4770">
        <v>96128</v>
      </c>
      <c r="M4770">
        <v>1503</v>
      </c>
      <c r="N4770">
        <v>211796</v>
      </c>
      <c r="S4770" t="s">
        <v>167</v>
      </c>
      <c r="W4770">
        <v>6</v>
      </c>
      <c r="X4770">
        <v>15</v>
      </c>
      <c r="Y4770">
        <v>4</v>
      </c>
      <c r="Z4770">
        <v>1099720</v>
      </c>
      <c r="AA4770" t="s">
        <v>146</v>
      </c>
      <c r="AB4770">
        <v>110</v>
      </c>
      <c r="AC4770" t="s">
        <v>10</v>
      </c>
      <c r="AD4770" t="s">
        <v>10</v>
      </c>
      <c r="AE4770">
        <v>960</v>
      </c>
    </row>
    <row r="4771" spans="1:31" x14ac:dyDescent="0.25">
      <c r="A4771">
        <v>345</v>
      </c>
      <c r="B4771">
        <v>345</v>
      </c>
      <c r="C4771">
        <v>1130</v>
      </c>
      <c r="D4771">
        <v>83.16</v>
      </c>
      <c r="E4771" s="3">
        <v>42185</v>
      </c>
      <c r="F4771" s="15">
        <f t="shared" si="148"/>
        <v>2015</v>
      </c>
      <c r="G4771" s="3">
        <f t="shared" si="149"/>
        <v>42185</v>
      </c>
      <c r="H4771" t="s">
        <v>142</v>
      </c>
      <c r="I4771" t="s">
        <v>168</v>
      </c>
      <c r="J4771" t="b">
        <v>0</v>
      </c>
      <c r="K4771" t="s">
        <v>169</v>
      </c>
      <c r="L4771">
        <v>96128</v>
      </c>
      <c r="M4771">
        <v>1503</v>
      </c>
      <c r="N4771">
        <v>211796</v>
      </c>
      <c r="S4771" t="s">
        <v>167</v>
      </c>
      <c r="W4771">
        <v>6</v>
      </c>
      <c r="X4771">
        <v>15</v>
      </c>
      <c r="Y4771">
        <v>2</v>
      </c>
      <c r="Z4771">
        <v>1099720</v>
      </c>
      <c r="AA4771" t="s">
        <v>146</v>
      </c>
      <c r="AB4771">
        <v>110</v>
      </c>
      <c r="AC4771" t="s">
        <v>10</v>
      </c>
      <c r="AD4771" t="s">
        <v>10</v>
      </c>
      <c r="AE4771">
        <v>961</v>
      </c>
    </row>
    <row r="4772" spans="1:31" x14ac:dyDescent="0.25">
      <c r="A4772">
        <v>345</v>
      </c>
      <c r="B4772">
        <v>345</v>
      </c>
      <c r="C4772">
        <v>1130</v>
      </c>
      <c r="D4772">
        <v>41.58</v>
      </c>
      <c r="E4772" s="3">
        <v>42185</v>
      </c>
      <c r="F4772" s="15">
        <f t="shared" si="148"/>
        <v>2015</v>
      </c>
      <c r="G4772" s="3">
        <f t="shared" si="149"/>
        <v>42185</v>
      </c>
      <c r="H4772" t="s">
        <v>142</v>
      </c>
      <c r="I4772" t="s">
        <v>168</v>
      </c>
      <c r="J4772" t="b">
        <v>0</v>
      </c>
      <c r="K4772" t="s">
        <v>169</v>
      </c>
      <c r="L4772">
        <v>96128</v>
      </c>
      <c r="M4772">
        <v>1503</v>
      </c>
      <c r="N4772">
        <v>211796</v>
      </c>
      <c r="S4772" t="s">
        <v>167</v>
      </c>
      <c r="W4772">
        <v>6</v>
      </c>
      <c r="X4772">
        <v>15</v>
      </c>
      <c r="Y4772">
        <v>1</v>
      </c>
      <c r="Z4772">
        <v>1099720</v>
      </c>
      <c r="AA4772" t="s">
        <v>146</v>
      </c>
      <c r="AB4772">
        <v>110</v>
      </c>
      <c r="AC4772" t="s">
        <v>10</v>
      </c>
      <c r="AD4772" t="s">
        <v>10</v>
      </c>
      <c r="AE4772">
        <v>962</v>
      </c>
    </row>
    <row r="4773" spans="1:31" x14ac:dyDescent="0.25">
      <c r="A4773">
        <v>345</v>
      </c>
      <c r="B4773">
        <v>345</v>
      </c>
      <c r="C4773">
        <v>1130</v>
      </c>
      <c r="D4773">
        <v>83.16</v>
      </c>
      <c r="E4773" s="3">
        <v>42185</v>
      </c>
      <c r="F4773" s="15">
        <f t="shared" si="148"/>
        <v>2015</v>
      </c>
      <c r="G4773" s="3">
        <f t="shared" si="149"/>
        <v>42185</v>
      </c>
      <c r="H4773" t="s">
        <v>142</v>
      </c>
      <c r="I4773" t="s">
        <v>168</v>
      </c>
      <c r="J4773" t="b">
        <v>0</v>
      </c>
      <c r="K4773" t="s">
        <v>169</v>
      </c>
      <c r="L4773">
        <v>96127</v>
      </c>
      <c r="M4773">
        <v>1503</v>
      </c>
      <c r="N4773">
        <v>211796</v>
      </c>
      <c r="S4773" t="s">
        <v>167</v>
      </c>
      <c r="W4773">
        <v>6</v>
      </c>
      <c r="X4773">
        <v>15</v>
      </c>
      <c r="Y4773">
        <v>2</v>
      </c>
      <c r="Z4773">
        <v>1099720</v>
      </c>
      <c r="AA4773" t="s">
        <v>146</v>
      </c>
      <c r="AB4773">
        <v>110</v>
      </c>
      <c r="AC4773" t="s">
        <v>10</v>
      </c>
      <c r="AD4773" t="s">
        <v>10</v>
      </c>
      <c r="AE4773">
        <v>968</v>
      </c>
    </row>
    <row r="4774" spans="1:31" x14ac:dyDescent="0.25">
      <c r="A4774">
        <v>345</v>
      </c>
      <c r="B4774">
        <v>345</v>
      </c>
      <c r="C4774">
        <v>1130</v>
      </c>
      <c r="D4774">
        <v>343.44</v>
      </c>
      <c r="E4774" s="3">
        <v>42192</v>
      </c>
      <c r="F4774" s="15">
        <f t="shared" si="148"/>
        <v>2015</v>
      </c>
      <c r="G4774" s="3">
        <f t="shared" si="149"/>
        <v>42216</v>
      </c>
      <c r="H4774" t="s">
        <v>142</v>
      </c>
      <c r="I4774" t="s">
        <v>358</v>
      </c>
      <c r="J4774" t="b">
        <v>0</v>
      </c>
      <c r="K4774" t="s">
        <v>169</v>
      </c>
      <c r="L4774">
        <v>96127</v>
      </c>
      <c r="M4774">
        <v>1506</v>
      </c>
      <c r="N4774">
        <v>212897</v>
      </c>
      <c r="S4774" t="s">
        <v>167</v>
      </c>
      <c r="W4774">
        <v>7</v>
      </c>
      <c r="X4774">
        <v>15</v>
      </c>
      <c r="Y4774">
        <v>9</v>
      </c>
      <c r="Z4774">
        <v>1098828</v>
      </c>
      <c r="AA4774" t="s">
        <v>146</v>
      </c>
      <c r="AB4774">
        <v>110</v>
      </c>
      <c r="AC4774" t="s">
        <v>10</v>
      </c>
      <c r="AD4774" t="s">
        <v>10</v>
      </c>
      <c r="AE4774">
        <v>1058</v>
      </c>
    </row>
    <row r="4775" spans="1:31" x14ac:dyDescent="0.25">
      <c r="A4775">
        <v>345</v>
      </c>
      <c r="B4775">
        <v>345</v>
      </c>
      <c r="C4775">
        <v>1130</v>
      </c>
      <c r="D4775">
        <v>343.44</v>
      </c>
      <c r="E4775" s="3">
        <v>42192</v>
      </c>
      <c r="F4775" s="15">
        <f t="shared" si="148"/>
        <v>2015</v>
      </c>
      <c r="G4775" s="3">
        <f t="shared" si="149"/>
        <v>42216</v>
      </c>
      <c r="H4775" t="s">
        <v>142</v>
      </c>
      <c r="I4775" t="s">
        <v>358</v>
      </c>
      <c r="J4775" t="b">
        <v>0</v>
      </c>
      <c r="K4775" t="s">
        <v>169</v>
      </c>
      <c r="L4775">
        <v>96127</v>
      </c>
      <c r="M4775">
        <v>1506</v>
      </c>
      <c r="N4775">
        <v>212897</v>
      </c>
      <c r="S4775" t="s">
        <v>167</v>
      </c>
      <c r="W4775">
        <v>7</v>
      </c>
      <c r="X4775">
        <v>15</v>
      </c>
      <c r="Y4775">
        <v>9</v>
      </c>
      <c r="Z4775">
        <v>1098828</v>
      </c>
      <c r="AA4775" t="s">
        <v>146</v>
      </c>
      <c r="AB4775">
        <v>110</v>
      </c>
      <c r="AC4775" t="s">
        <v>10</v>
      </c>
      <c r="AD4775" t="s">
        <v>10</v>
      </c>
      <c r="AE4775">
        <v>1059</v>
      </c>
    </row>
    <row r="4776" spans="1:31" x14ac:dyDescent="0.25">
      <c r="A4776">
        <v>345</v>
      </c>
      <c r="B4776">
        <v>345</v>
      </c>
      <c r="C4776">
        <v>1130</v>
      </c>
      <c r="D4776">
        <v>343.44</v>
      </c>
      <c r="E4776" s="3">
        <v>42192</v>
      </c>
      <c r="F4776" s="15">
        <f t="shared" si="148"/>
        <v>2015</v>
      </c>
      <c r="G4776" s="3">
        <f t="shared" si="149"/>
        <v>42216</v>
      </c>
      <c r="H4776" t="s">
        <v>142</v>
      </c>
      <c r="I4776" t="s">
        <v>358</v>
      </c>
      <c r="J4776" t="b">
        <v>0</v>
      </c>
      <c r="K4776" t="s">
        <v>169</v>
      </c>
      <c r="L4776">
        <v>96127</v>
      </c>
      <c r="M4776">
        <v>1506</v>
      </c>
      <c r="N4776">
        <v>212897</v>
      </c>
      <c r="S4776" t="s">
        <v>167</v>
      </c>
      <c r="W4776">
        <v>7</v>
      </c>
      <c r="X4776">
        <v>15</v>
      </c>
      <c r="Y4776">
        <v>9</v>
      </c>
      <c r="Z4776">
        <v>1098828</v>
      </c>
      <c r="AA4776" t="s">
        <v>146</v>
      </c>
      <c r="AB4776">
        <v>110</v>
      </c>
      <c r="AC4776" t="s">
        <v>10</v>
      </c>
      <c r="AD4776" t="s">
        <v>10</v>
      </c>
      <c r="AE4776">
        <v>1060</v>
      </c>
    </row>
    <row r="4777" spans="1:31" x14ac:dyDescent="0.25">
      <c r="A4777">
        <v>345</v>
      </c>
      <c r="B4777">
        <v>345</v>
      </c>
      <c r="C4777">
        <v>1130</v>
      </c>
      <c r="D4777">
        <v>305.27999999999997</v>
      </c>
      <c r="E4777" s="3">
        <v>42192</v>
      </c>
      <c r="F4777" s="15">
        <f t="shared" si="148"/>
        <v>2015</v>
      </c>
      <c r="G4777" s="3">
        <f t="shared" si="149"/>
        <v>42216</v>
      </c>
      <c r="H4777" t="s">
        <v>142</v>
      </c>
      <c r="I4777" t="s">
        <v>358</v>
      </c>
      <c r="J4777" t="b">
        <v>0</v>
      </c>
      <c r="K4777" t="s">
        <v>169</v>
      </c>
      <c r="L4777">
        <v>96127</v>
      </c>
      <c r="M4777">
        <v>1506</v>
      </c>
      <c r="N4777">
        <v>212897</v>
      </c>
      <c r="S4777" t="s">
        <v>167</v>
      </c>
      <c r="W4777">
        <v>7</v>
      </c>
      <c r="X4777">
        <v>15</v>
      </c>
      <c r="Y4777">
        <v>8</v>
      </c>
      <c r="Z4777">
        <v>1098828</v>
      </c>
      <c r="AA4777" t="s">
        <v>146</v>
      </c>
      <c r="AB4777">
        <v>110</v>
      </c>
      <c r="AC4777" t="s">
        <v>10</v>
      </c>
      <c r="AD4777" t="s">
        <v>10</v>
      </c>
      <c r="AE4777">
        <v>1061</v>
      </c>
    </row>
    <row r="4778" spans="1:31" x14ac:dyDescent="0.25">
      <c r="A4778">
        <v>345</v>
      </c>
      <c r="B4778">
        <v>345</v>
      </c>
      <c r="C4778">
        <v>1130</v>
      </c>
      <c r="D4778">
        <v>76.319999999999993</v>
      </c>
      <c r="E4778" s="3">
        <v>42192</v>
      </c>
      <c r="F4778" s="15">
        <f t="shared" si="148"/>
        <v>2015</v>
      </c>
      <c r="G4778" s="3">
        <f t="shared" si="149"/>
        <v>42216</v>
      </c>
      <c r="H4778" t="s">
        <v>142</v>
      </c>
      <c r="I4778" t="s">
        <v>171</v>
      </c>
      <c r="J4778" t="b">
        <v>0</v>
      </c>
      <c r="K4778" t="s">
        <v>169</v>
      </c>
      <c r="L4778">
        <v>96128</v>
      </c>
      <c r="M4778">
        <v>1506</v>
      </c>
      <c r="N4778">
        <v>212897</v>
      </c>
      <c r="S4778" t="s">
        <v>167</v>
      </c>
      <c r="W4778">
        <v>7</v>
      </c>
      <c r="X4778">
        <v>15</v>
      </c>
      <c r="Y4778">
        <v>2</v>
      </c>
      <c r="Z4778">
        <v>1098824</v>
      </c>
      <c r="AA4778" t="s">
        <v>146</v>
      </c>
      <c r="AB4778">
        <v>110</v>
      </c>
      <c r="AC4778" t="s">
        <v>10</v>
      </c>
      <c r="AD4778" t="s">
        <v>10</v>
      </c>
      <c r="AE4778">
        <v>1062</v>
      </c>
    </row>
    <row r="4779" spans="1:31" x14ac:dyDescent="0.25">
      <c r="A4779">
        <v>345</v>
      </c>
      <c r="B4779">
        <v>345</v>
      </c>
      <c r="C4779">
        <v>1130</v>
      </c>
      <c r="D4779">
        <v>305.27999999999997</v>
      </c>
      <c r="E4779" s="3">
        <v>42192</v>
      </c>
      <c r="F4779" s="15">
        <f t="shared" si="148"/>
        <v>2015</v>
      </c>
      <c r="G4779" s="3">
        <f t="shared" si="149"/>
        <v>42216</v>
      </c>
      <c r="H4779" t="s">
        <v>142</v>
      </c>
      <c r="I4779" t="s">
        <v>171</v>
      </c>
      <c r="J4779" t="b">
        <v>0</v>
      </c>
      <c r="K4779" t="s">
        <v>169</v>
      </c>
      <c r="L4779">
        <v>96128</v>
      </c>
      <c r="M4779">
        <v>1506</v>
      </c>
      <c r="N4779">
        <v>212897</v>
      </c>
      <c r="S4779" t="s">
        <v>167</v>
      </c>
      <c r="W4779">
        <v>7</v>
      </c>
      <c r="X4779">
        <v>15</v>
      </c>
      <c r="Y4779">
        <v>8</v>
      </c>
      <c r="Z4779">
        <v>1098824</v>
      </c>
      <c r="AA4779" t="s">
        <v>146</v>
      </c>
      <c r="AB4779">
        <v>110</v>
      </c>
      <c r="AC4779" t="s">
        <v>10</v>
      </c>
      <c r="AD4779" t="s">
        <v>10</v>
      </c>
      <c r="AE4779">
        <v>1063</v>
      </c>
    </row>
    <row r="4780" spans="1:31" x14ac:dyDescent="0.25">
      <c r="A4780">
        <v>345</v>
      </c>
      <c r="B4780">
        <v>345</v>
      </c>
      <c r="C4780">
        <v>1130</v>
      </c>
      <c r="D4780">
        <v>305.27999999999997</v>
      </c>
      <c r="E4780" s="3">
        <v>42192</v>
      </c>
      <c r="F4780" s="15">
        <f t="shared" si="148"/>
        <v>2015</v>
      </c>
      <c r="G4780" s="3">
        <f t="shared" si="149"/>
        <v>42216</v>
      </c>
      <c r="H4780" t="s">
        <v>142</v>
      </c>
      <c r="I4780" t="s">
        <v>171</v>
      </c>
      <c r="J4780" t="b">
        <v>0</v>
      </c>
      <c r="K4780" t="s">
        <v>169</v>
      </c>
      <c r="L4780">
        <v>96128</v>
      </c>
      <c r="M4780">
        <v>1506</v>
      </c>
      <c r="N4780">
        <v>212897</v>
      </c>
      <c r="S4780" t="s">
        <v>167</v>
      </c>
      <c r="W4780">
        <v>7</v>
      </c>
      <c r="X4780">
        <v>15</v>
      </c>
      <c r="Y4780">
        <v>8</v>
      </c>
      <c r="Z4780">
        <v>1098824</v>
      </c>
      <c r="AA4780" t="s">
        <v>146</v>
      </c>
      <c r="AB4780">
        <v>110</v>
      </c>
      <c r="AC4780" t="s">
        <v>10</v>
      </c>
      <c r="AD4780" t="s">
        <v>10</v>
      </c>
      <c r="AE4780">
        <v>1064</v>
      </c>
    </row>
    <row r="4781" spans="1:31" x14ac:dyDescent="0.25">
      <c r="A4781">
        <v>345</v>
      </c>
      <c r="B4781">
        <v>345</v>
      </c>
      <c r="C4781">
        <v>1130</v>
      </c>
      <c r="D4781">
        <v>76.319999999999993</v>
      </c>
      <c r="E4781" s="3">
        <v>42192</v>
      </c>
      <c r="F4781" s="15">
        <f t="shared" si="148"/>
        <v>2015</v>
      </c>
      <c r="G4781" s="3">
        <f t="shared" si="149"/>
        <v>42216</v>
      </c>
      <c r="H4781" t="s">
        <v>142</v>
      </c>
      <c r="I4781" t="s">
        <v>178</v>
      </c>
      <c r="J4781" t="b">
        <v>0</v>
      </c>
      <c r="K4781" t="s">
        <v>1811</v>
      </c>
      <c r="L4781">
        <v>96128</v>
      </c>
      <c r="M4781">
        <v>1506</v>
      </c>
      <c r="N4781">
        <v>212897</v>
      </c>
      <c r="S4781" t="s">
        <v>167</v>
      </c>
      <c r="W4781">
        <v>7</v>
      </c>
      <c r="X4781">
        <v>15</v>
      </c>
      <c r="Y4781">
        <v>2</v>
      </c>
      <c r="Z4781">
        <v>1098942</v>
      </c>
      <c r="AA4781" t="s">
        <v>146</v>
      </c>
      <c r="AB4781">
        <v>110</v>
      </c>
      <c r="AC4781" t="s">
        <v>10</v>
      </c>
      <c r="AD4781" t="s">
        <v>10</v>
      </c>
      <c r="AE4781">
        <v>1065</v>
      </c>
    </row>
    <row r="4782" spans="1:31" x14ac:dyDescent="0.25">
      <c r="A4782">
        <v>345</v>
      </c>
      <c r="B4782">
        <v>345</v>
      </c>
      <c r="C4782">
        <v>1130</v>
      </c>
      <c r="D4782">
        <v>305.27999999999997</v>
      </c>
      <c r="E4782" s="3">
        <v>42192</v>
      </c>
      <c r="F4782" s="15">
        <f t="shared" si="148"/>
        <v>2015</v>
      </c>
      <c r="G4782" s="3">
        <f t="shared" si="149"/>
        <v>42216</v>
      </c>
      <c r="H4782" t="s">
        <v>142</v>
      </c>
      <c r="I4782" t="s">
        <v>178</v>
      </c>
      <c r="J4782" t="b">
        <v>0</v>
      </c>
      <c r="K4782" t="s">
        <v>1811</v>
      </c>
      <c r="L4782">
        <v>96128</v>
      </c>
      <c r="M4782">
        <v>1506</v>
      </c>
      <c r="N4782">
        <v>212897</v>
      </c>
      <c r="S4782" t="s">
        <v>167</v>
      </c>
      <c r="W4782">
        <v>7</v>
      </c>
      <c r="X4782">
        <v>15</v>
      </c>
      <c r="Y4782">
        <v>8</v>
      </c>
      <c r="Z4782">
        <v>1098942</v>
      </c>
      <c r="AA4782" t="s">
        <v>146</v>
      </c>
      <c r="AB4782">
        <v>110</v>
      </c>
      <c r="AC4782" t="s">
        <v>10</v>
      </c>
      <c r="AD4782" t="s">
        <v>10</v>
      </c>
      <c r="AE4782">
        <v>1066</v>
      </c>
    </row>
    <row r="4783" spans="1:31" x14ac:dyDescent="0.25">
      <c r="A4783">
        <v>345</v>
      </c>
      <c r="B4783">
        <v>345</v>
      </c>
      <c r="C4783">
        <v>1130</v>
      </c>
      <c r="D4783">
        <v>305.27999999999997</v>
      </c>
      <c r="E4783" s="3">
        <v>42192</v>
      </c>
      <c r="F4783" s="15">
        <f t="shared" si="148"/>
        <v>2015</v>
      </c>
      <c r="G4783" s="3">
        <f t="shared" si="149"/>
        <v>42216</v>
      </c>
      <c r="H4783" t="s">
        <v>142</v>
      </c>
      <c r="I4783" t="s">
        <v>178</v>
      </c>
      <c r="J4783" t="b">
        <v>0</v>
      </c>
      <c r="K4783" t="s">
        <v>1811</v>
      </c>
      <c r="L4783">
        <v>96128</v>
      </c>
      <c r="M4783">
        <v>1506</v>
      </c>
      <c r="N4783">
        <v>212897</v>
      </c>
      <c r="S4783" t="s">
        <v>167</v>
      </c>
      <c r="W4783">
        <v>7</v>
      </c>
      <c r="X4783">
        <v>15</v>
      </c>
      <c r="Y4783">
        <v>8</v>
      </c>
      <c r="Z4783">
        <v>1098942</v>
      </c>
      <c r="AA4783" t="s">
        <v>146</v>
      </c>
      <c r="AB4783">
        <v>110</v>
      </c>
      <c r="AC4783" t="s">
        <v>10</v>
      </c>
      <c r="AD4783" t="s">
        <v>10</v>
      </c>
      <c r="AE4783">
        <v>1067</v>
      </c>
    </row>
    <row r="4784" spans="1:31" x14ac:dyDescent="0.25">
      <c r="A4784">
        <v>345</v>
      </c>
      <c r="B4784">
        <v>345</v>
      </c>
      <c r="C4784">
        <v>1130</v>
      </c>
      <c r="D4784">
        <v>38.159999999999997</v>
      </c>
      <c r="E4784" s="3">
        <v>42192</v>
      </c>
      <c r="F4784" s="15">
        <f t="shared" si="148"/>
        <v>2015</v>
      </c>
      <c r="G4784" s="3">
        <f t="shared" si="149"/>
        <v>42216</v>
      </c>
      <c r="H4784" t="s">
        <v>142</v>
      </c>
      <c r="I4784" t="s">
        <v>172</v>
      </c>
      <c r="J4784" t="b">
        <v>0</v>
      </c>
      <c r="K4784" t="s">
        <v>1812</v>
      </c>
      <c r="L4784">
        <v>96127</v>
      </c>
      <c r="M4784">
        <v>1506</v>
      </c>
      <c r="N4784">
        <v>212897</v>
      </c>
      <c r="S4784" t="s">
        <v>167</v>
      </c>
      <c r="W4784">
        <v>7</v>
      </c>
      <c r="X4784">
        <v>15</v>
      </c>
      <c r="Y4784">
        <v>1</v>
      </c>
      <c r="Z4784">
        <v>1099579</v>
      </c>
      <c r="AA4784" t="s">
        <v>146</v>
      </c>
      <c r="AB4784">
        <v>110</v>
      </c>
      <c r="AC4784" t="s">
        <v>10</v>
      </c>
      <c r="AD4784" t="s">
        <v>10</v>
      </c>
      <c r="AE4784">
        <v>1075</v>
      </c>
    </row>
    <row r="4785" spans="1:31" x14ac:dyDescent="0.25">
      <c r="A4785">
        <v>345</v>
      </c>
      <c r="B4785">
        <v>345</v>
      </c>
      <c r="C4785">
        <v>1130</v>
      </c>
      <c r="D4785">
        <v>343.44</v>
      </c>
      <c r="E4785" s="3">
        <v>42192</v>
      </c>
      <c r="F4785" s="15">
        <f t="shared" si="148"/>
        <v>2015</v>
      </c>
      <c r="G4785" s="3">
        <f t="shared" si="149"/>
        <v>42216</v>
      </c>
      <c r="H4785" t="s">
        <v>142</v>
      </c>
      <c r="I4785" t="s">
        <v>225</v>
      </c>
      <c r="J4785" t="b">
        <v>0</v>
      </c>
      <c r="K4785" t="s">
        <v>169</v>
      </c>
      <c r="L4785">
        <v>96127</v>
      </c>
      <c r="M4785">
        <v>1506</v>
      </c>
      <c r="N4785">
        <v>212897</v>
      </c>
      <c r="S4785" t="s">
        <v>167</v>
      </c>
      <c r="W4785">
        <v>7</v>
      </c>
      <c r="X4785">
        <v>15</v>
      </c>
      <c r="Y4785">
        <v>9</v>
      </c>
      <c r="Z4785">
        <v>1099936</v>
      </c>
      <c r="AA4785" t="s">
        <v>146</v>
      </c>
      <c r="AB4785">
        <v>110</v>
      </c>
      <c r="AC4785" t="s">
        <v>10</v>
      </c>
      <c r="AD4785" t="s">
        <v>10</v>
      </c>
      <c r="AE4785">
        <v>1076</v>
      </c>
    </row>
    <row r="4786" spans="1:31" x14ac:dyDescent="0.25">
      <c r="A4786">
        <v>345</v>
      </c>
      <c r="B4786">
        <v>345</v>
      </c>
      <c r="C4786">
        <v>1130</v>
      </c>
      <c r="D4786">
        <v>343.44</v>
      </c>
      <c r="E4786" s="3">
        <v>42192</v>
      </c>
      <c r="F4786" s="15">
        <f t="shared" si="148"/>
        <v>2015</v>
      </c>
      <c r="G4786" s="3">
        <f t="shared" si="149"/>
        <v>42216</v>
      </c>
      <c r="H4786" t="s">
        <v>142</v>
      </c>
      <c r="I4786" t="s">
        <v>225</v>
      </c>
      <c r="J4786" t="b">
        <v>0</v>
      </c>
      <c r="K4786" t="s">
        <v>169</v>
      </c>
      <c r="L4786">
        <v>96127</v>
      </c>
      <c r="M4786">
        <v>1506</v>
      </c>
      <c r="N4786">
        <v>212897</v>
      </c>
      <c r="S4786" t="s">
        <v>167</v>
      </c>
      <c r="W4786">
        <v>7</v>
      </c>
      <c r="X4786">
        <v>15</v>
      </c>
      <c r="Y4786">
        <v>9</v>
      </c>
      <c r="Z4786">
        <v>1099936</v>
      </c>
      <c r="AA4786" t="s">
        <v>146</v>
      </c>
      <c r="AB4786">
        <v>110</v>
      </c>
      <c r="AC4786" t="s">
        <v>10</v>
      </c>
      <c r="AD4786" t="s">
        <v>10</v>
      </c>
      <c r="AE4786">
        <v>1077</v>
      </c>
    </row>
    <row r="4787" spans="1:31" x14ac:dyDescent="0.25">
      <c r="A4787">
        <v>345</v>
      </c>
      <c r="B4787">
        <v>345</v>
      </c>
      <c r="C4787">
        <v>1130</v>
      </c>
      <c r="D4787">
        <v>343.44</v>
      </c>
      <c r="E4787" s="3">
        <v>42192</v>
      </c>
      <c r="F4787" s="15">
        <f t="shared" si="148"/>
        <v>2015</v>
      </c>
      <c r="G4787" s="3">
        <f t="shared" si="149"/>
        <v>42216</v>
      </c>
      <c r="H4787" t="s">
        <v>142</v>
      </c>
      <c r="I4787" t="s">
        <v>225</v>
      </c>
      <c r="J4787" t="b">
        <v>0</v>
      </c>
      <c r="K4787" t="s">
        <v>169</v>
      </c>
      <c r="L4787">
        <v>96127</v>
      </c>
      <c r="M4787">
        <v>1506</v>
      </c>
      <c r="N4787">
        <v>212897</v>
      </c>
      <c r="S4787" t="s">
        <v>167</v>
      </c>
      <c r="W4787">
        <v>7</v>
      </c>
      <c r="X4787">
        <v>15</v>
      </c>
      <c r="Y4787">
        <v>9</v>
      </c>
      <c r="Z4787">
        <v>1099936</v>
      </c>
      <c r="AA4787" t="s">
        <v>146</v>
      </c>
      <c r="AB4787">
        <v>110</v>
      </c>
      <c r="AC4787" t="s">
        <v>10</v>
      </c>
      <c r="AD4787" t="s">
        <v>10</v>
      </c>
      <c r="AE4787">
        <v>1078</v>
      </c>
    </row>
    <row r="4788" spans="1:31" x14ac:dyDescent="0.25">
      <c r="A4788">
        <v>345</v>
      </c>
      <c r="B4788">
        <v>345</v>
      </c>
      <c r="C4788">
        <v>1130</v>
      </c>
      <c r="D4788">
        <v>305.27999999999997</v>
      </c>
      <c r="E4788" s="3">
        <v>42192</v>
      </c>
      <c r="F4788" s="15">
        <f t="shared" si="148"/>
        <v>2015</v>
      </c>
      <c r="G4788" s="3">
        <f t="shared" si="149"/>
        <v>42216</v>
      </c>
      <c r="H4788" t="s">
        <v>142</v>
      </c>
      <c r="I4788" t="s">
        <v>225</v>
      </c>
      <c r="J4788" t="b">
        <v>0</v>
      </c>
      <c r="K4788" t="s">
        <v>169</v>
      </c>
      <c r="L4788">
        <v>96127</v>
      </c>
      <c r="M4788">
        <v>1506</v>
      </c>
      <c r="N4788">
        <v>212897</v>
      </c>
      <c r="S4788" t="s">
        <v>167</v>
      </c>
      <c r="W4788">
        <v>7</v>
      </c>
      <c r="X4788">
        <v>15</v>
      </c>
      <c r="Y4788">
        <v>8</v>
      </c>
      <c r="Z4788">
        <v>1099936</v>
      </c>
      <c r="AA4788" t="s">
        <v>146</v>
      </c>
      <c r="AB4788">
        <v>110</v>
      </c>
      <c r="AC4788" t="s">
        <v>10</v>
      </c>
      <c r="AD4788" t="s">
        <v>10</v>
      </c>
      <c r="AE4788">
        <v>1079</v>
      </c>
    </row>
    <row r="4789" spans="1:31" x14ac:dyDescent="0.25">
      <c r="A4789">
        <v>345</v>
      </c>
      <c r="B4789">
        <v>345</v>
      </c>
      <c r="C4789">
        <v>1130</v>
      </c>
      <c r="D4789">
        <v>38.159999999999997</v>
      </c>
      <c r="E4789" s="3">
        <v>42192</v>
      </c>
      <c r="F4789" s="15">
        <f t="shared" si="148"/>
        <v>2015</v>
      </c>
      <c r="G4789" s="3">
        <f t="shared" si="149"/>
        <v>42216</v>
      </c>
      <c r="H4789" t="s">
        <v>142</v>
      </c>
      <c r="I4789" t="s">
        <v>172</v>
      </c>
      <c r="J4789" t="b">
        <v>0</v>
      </c>
      <c r="K4789" t="s">
        <v>1813</v>
      </c>
      <c r="L4789">
        <v>96128</v>
      </c>
      <c r="M4789">
        <v>1506</v>
      </c>
      <c r="N4789">
        <v>212897</v>
      </c>
      <c r="S4789" t="s">
        <v>167</v>
      </c>
      <c r="W4789">
        <v>7</v>
      </c>
      <c r="X4789">
        <v>15</v>
      </c>
      <c r="Y4789">
        <v>1</v>
      </c>
      <c r="Z4789">
        <v>1099579</v>
      </c>
      <c r="AA4789" t="s">
        <v>146</v>
      </c>
      <c r="AB4789">
        <v>110</v>
      </c>
      <c r="AC4789" t="s">
        <v>10</v>
      </c>
      <c r="AD4789" t="s">
        <v>10</v>
      </c>
      <c r="AE4789">
        <v>1080</v>
      </c>
    </row>
    <row r="4790" spans="1:31" x14ac:dyDescent="0.25">
      <c r="A4790">
        <v>345</v>
      </c>
      <c r="B4790">
        <v>345</v>
      </c>
      <c r="C4790">
        <v>1130</v>
      </c>
      <c r="D4790">
        <v>38.159999999999997</v>
      </c>
      <c r="E4790" s="3">
        <v>42192</v>
      </c>
      <c r="F4790" s="15">
        <f t="shared" si="148"/>
        <v>2015</v>
      </c>
      <c r="G4790" s="3">
        <f t="shared" si="149"/>
        <v>42216</v>
      </c>
      <c r="H4790" t="s">
        <v>142</v>
      </c>
      <c r="I4790" t="s">
        <v>172</v>
      </c>
      <c r="J4790" t="b">
        <v>0</v>
      </c>
      <c r="K4790" t="s">
        <v>1813</v>
      </c>
      <c r="L4790">
        <v>96128</v>
      </c>
      <c r="M4790">
        <v>1506</v>
      </c>
      <c r="N4790">
        <v>212897</v>
      </c>
      <c r="S4790" t="s">
        <v>167</v>
      </c>
      <c r="W4790">
        <v>7</v>
      </c>
      <c r="X4790">
        <v>15</v>
      </c>
      <c r="Y4790">
        <v>1</v>
      </c>
      <c r="Z4790">
        <v>1099579</v>
      </c>
      <c r="AA4790" t="s">
        <v>146</v>
      </c>
      <c r="AB4790">
        <v>110</v>
      </c>
      <c r="AC4790" t="s">
        <v>10</v>
      </c>
      <c r="AD4790" t="s">
        <v>10</v>
      </c>
      <c r="AE4790">
        <v>1081</v>
      </c>
    </row>
    <row r="4791" spans="1:31" x14ac:dyDescent="0.25">
      <c r="A4791">
        <v>345</v>
      </c>
      <c r="B4791">
        <v>345</v>
      </c>
      <c r="C4791">
        <v>1130</v>
      </c>
      <c r="D4791">
        <v>38.159999999999997</v>
      </c>
      <c r="E4791" s="3">
        <v>42192</v>
      </c>
      <c r="F4791" s="15">
        <f t="shared" si="148"/>
        <v>2015</v>
      </c>
      <c r="G4791" s="3">
        <f t="shared" si="149"/>
        <v>42216</v>
      </c>
      <c r="H4791" t="s">
        <v>142</v>
      </c>
      <c r="I4791" t="s">
        <v>172</v>
      </c>
      <c r="J4791" t="b">
        <v>0</v>
      </c>
      <c r="K4791" t="s">
        <v>1814</v>
      </c>
      <c r="L4791">
        <v>96128</v>
      </c>
      <c r="M4791">
        <v>1506</v>
      </c>
      <c r="N4791">
        <v>212897</v>
      </c>
      <c r="S4791" t="s">
        <v>167</v>
      </c>
      <c r="W4791">
        <v>7</v>
      </c>
      <c r="X4791">
        <v>15</v>
      </c>
      <c r="Y4791">
        <v>1</v>
      </c>
      <c r="Z4791">
        <v>1099579</v>
      </c>
      <c r="AA4791" t="s">
        <v>146</v>
      </c>
      <c r="AB4791">
        <v>110</v>
      </c>
      <c r="AC4791" t="s">
        <v>10</v>
      </c>
      <c r="AD4791" t="s">
        <v>10</v>
      </c>
      <c r="AE4791">
        <v>1082</v>
      </c>
    </row>
    <row r="4792" spans="1:31" x14ac:dyDescent="0.25">
      <c r="A4792">
        <v>345</v>
      </c>
      <c r="B4792">
        <v>345</v>
      </c>
      <c r="C4792">
        <v>1130</v>
      </c>
      <c r="D4792">
        <v>83.16</v>
      </c>
      <c r="E4792" s="3">
        <v>42200</v>
      </c>
      <c r="F4792" s="15">
        <f t="shared" si="148"/>
        <v>2015</v>
      </c>
      <c r="G4792" s="3">
        <f t="shared" si="149"/>
        <v>42216</v>
      </c>
      <c r="H4792" t="s">
        <v>142</v>
      </c>
      <c r="I4792" t="s">
        <v>168</v>
      </c>
      <c r="J4792" t="b">
        <v>0</v>
      </c>
      <c r="K4792" t="s">
        <v>169</v>
      </c>
      <c r="L4792">
        <v>96128</v>
      </c>
      <c r="M4792">
        <v>1509</v>
      </c>
      <c r="N4792">
        <v>213208</v>
      </c>
      <c r="S4792" t="s">
        <v>167</v>
      </c>
      <c r="W4792">
        <v>7</v>
      </c>
      <c r="X4792">
        <v>15</v>
      </c>
      <c r="Y4792">
        <v>2</v>
      </c>
      <c r="Z4792">
        <v>1099720</v>
      </c>
      <c r="AA4792" t="s">
        <v>146</v>
      </c>
      <c r="AB4792">
        <v>110</v>
      </c>
      <c r="AC4792" t="s">
        <v>10</v>
      </c>
      <c r="AD4792" t="s">
        <v>10</v>
      </c>
      <c r="AE4792">
        <v>833</v>
      </c>
    </row>
    <row r="4793" spans="1:31" x14ac:dyDescent="0.25">
      <c r="A4793">
        <v>345</v>
      </c>
      <c r="B4793">
        <v>345</v>
      </c>
      <c r="C4793">
        <v>1130</v>
      </c>
      <c r="D4793">
        <v>41.58</v>
      </c>
      <c r="E4793" s="3">
        <v>42200</v>
      </c>
      <c r="F4793" s="15">
        <f t="shared" si="148"/>
        <v>2015</v>
      </c>
      <c r="G4793" s="3">
        <f t="shared" si="149"/>
        <v>42216</v>
      </c>
      <c r="H4793" t="s">
        <v>142</v>
      </c>
      <c r="I4793" t="s">
        <v>168</v>
      </c>
      <c r="J4793" t="b">
        <v>0</v>
      </c>
      <c r="K4793" t="s">
        <v>169</v>
      </c>
      <c r="L4793">
        <v>96128</v>
      </c>
      <c r="M4793">
        <v>1509</v>
      </c>
      <c r="N4793">
        <v>213208</v>
      </c>
      <c r="S4793" t="s">
        <v>167</v>
      </c>
      <c r="W4793">
        <v>7</v>
      </c>
      <c r="X4793">
        <v>15</v>
      </c>
      <c r="Y4793">
        <v>1</v>
      </c>
      <c r="Z4793">
        <v>1099720</v>
      </c>
      <c r="AA4793" t="s">
        <v>146</v>
      </c>
      <c r="AB4793">
        <v>110</v>
      </c>
      <c r="AC4793" t="s">
        <v>10</v>
      </c>
      <c r="AD4793" t="s">
        <v>10</v>
      </c>
      <c r="AE4793">
        <v>834</v>
      </c>
    </row>
    <row r="4794" spans="1:31" x14ac:dyDescent="0.25">
      <c r="A4794">
        <v>345</v>
      </c>
      <c r="B4794">
        <v>345</v>
      </c>
      <c r="C4794">
        <v>1130</v>
      </c>
      <c r="D4794">
        <v>41.58</v>
      </c>
      <c r="E4794" s="3">
        <v>42200</v>
      </c>
      <c r="F4794" s="15">
        <f t="shared" si="148"/>
        <v>2015</v>
      </c>
      <c r="G4794" s="3">
        <f t="shared" si="149"/>
        <v>42216</v>
      </c>
      <c r="H4794" t="s">
        <v>142</v>
      </c>
      <c r="I4794" t="s">
        <v>168</v>
      </c>
      <c r="J4794" t="b">
        <v>0</v>
      </c>
      <c r="K4794" t="s">
        <v>169</v>
      </c>
      <c r="L4794">
        <v>96128</v>
      </c>
      <c r="M4794">
        <v>1509</v>
      </c>
      <c r="N4794">
        <v>213208</v>
      </c>
      <c r="S4794" t="s">
        <v>167</v>
      </c>
      <c r="W4794">
        <v>7</v>
      </c>
      <c r="X4794">
        <v>15</v>
      </c>
      <c r="Y4794">
        <v>1</v>
      </c>
      <c r="Z4794">
        <v>1099720</v>
      </c>
      <c r="AA4794" t="s">
        <v>146</v>
      </c>
      <c r="AB4794">
        <v>110</v>
      </c>
      <c r="AC4794" t="s">
        <v>10</v>
      </c>
      <c r="AD4794" t="s">
        <v>10</v>
      </c>
      <c r="AE4794">
        <v>835</v>
      </c>
    </row>
    <row r="4795" spans="1:31" x14ac:dyDescent="0.25">
      <c r="A4795">
        <v>345</v>
      </c>
      <c r="B4795">
        <v>345</v>
      </c>
      <c r="C4795">
        <v>1130</v>
      </c>
      <c r="D4795">
        <v>41.58</v>
      </c>
      <c r="E4795" s="3">
        <v>42200</v>
      </c>
      <c r="F4795" s="15">
        <f t="shared" si="148"/>
        <v>2015</v>
      </c>
      <c r="G4795" s="3">
        <f t="shared" si="149"/>
        <v>42216</v>
      </c>
      <c r="H4795" t="s">
        <v>142</v>
      </c>
      <c r="I4795" t="s">
        <v>168</v>
      </c>
      <c r="J4795" t="b">
        <v>0</v>
      </c>
      <c r="K4795" t="s">
        <v>169</v>
      </c>
      <c r="L4795">
        <v>96128</v>
      </c>
      <c r="M4795">
        <v>1509</v>
      </c>
      <c r="N4795">
        <v>213208</v>
      </c>
      <c r="S4795" t="s">
        <v>167</v>
      </c>
      <c r="W4795">
        <v>7</v>
      </c>
      <c r="X4795">
        <v>15</v>
      </c>
      <c r="Y4795">
        <v>1</v>
      </c>
      <c r="Z4795">
        <v>1099720</v>
      </c>
      <c r="AA4795" t="s">
        <v>146</v>
      </c>
      <c r="AB4795">
        <v>110</v>
      </c>
      <c r="AC4795" t="s">
        <v>10</v>
      </c>
      <c r="AD4795" t="s">
        <v>10</v>
      </c>
      <c r="AE4795">
        <v>836</v>
      </c>
    </row>
    <row r="4796" spans="1:31" x14ac:dyDescent="0.25">
      <c r="A4796">
        <v>345</v>
      </c>
      <c r="B4796">
        <v>345</v>
      </c>
      <c r="C4796">
        <v>1130</v>
      </c>
      <c r="D4796">
        <v>83.16</v>
      </c>
      <c r="E4796" s="3">
        <v>42200</v>
      </c>
      <c r="F4796" s="15">
        <f t="shared" si="148"/>
        <v>2015</v>
      </c>
      <c r="G4796" s="3">
        <f t="shared" si="149"/>
        <v>42216</v>
      </c>
      <c r="H4796" t="s">
        <v>142</v>
      </c>
      <c r="I4796" t="s">
        <v>168</v>
      </c>
      <c r="J4796" t="b">
        <v>0</v>
      </c>
      <c r="K4796" t="s">
        <v>169</v>
      </c>
      <c r="L4796">
        <v>96128</v>
      </c>
      <c r="M4796">
        <v>1509</v>
      </c>
      <c r="N4796">
        <v>213208</v>
      </c>
      <c r="S4796" t="s">
        <v>167</v>
      </c>
      <c r="W4796">
        <v>7</v>
      </c>
      <c r="X4796">
        <v>15</v>
      </c>
      <c r="Y4796">
        <v>2</v>
      </c>
      <c r="Z4796">
        <v>1099720</v>
      </c>
      <c r="AA4796" t="s">
        <v>146</v>
      </c>
      <c r="AB4796">
        <v>110</v>
      </c>
      <c r="AC4796" t="s">
        <v>10</v>
      </c>
      <c r="AD4796" t="s">
        <v>10</v>
      </c>
      <c r="AE4796">
        <v>837</v>
      </c>
    </row>
    <row r="4797" spans="1:31" x14ac:dyDescent="0.25">
      <c r="A4797">
        <v>345</v>
      </c>
      <c r="B4797">
        <v>345</v>
      </c>
      <c r="C4797">
        <v>1130</v>
      </c>
      <c r="D4797">
        <v>166.32</v>
      </c>
      <c r="E4797" s="3">
        <v>42200</v>
      </c>
      <c r="F4797" s="15">
        <f t="shared" si="148"/>
        <v>2015</v>
      </c>
      <c r="G4797" s="3">
        <f t="shared" si="149"/>
        <v>42216</v>
      </c>
      <c r="H4797" t="s">
        <v>142</v>
      </c>
      <c r="I4797" t="s">
        <v>168</v>
      </c>
      <c r="J4797" t="b">
        <v>0</v>
      </c>
      <c r="K4797" t="s">
        <v>169</v>
      </c>
      <c r="L4797">
        <v>96128</v>
      </c>
      <c r="M4797">
        <v>1509</v>
      </c>
      <c r="N4797">
        <v>213208</v>
      </c>
      <c r="S4797" t="s">
        <v>167</v>
      </c>
      <c r="W4797">
        <v>7</v>
      </c>
      <c r="X4797">
        <v>15</v>
      </c>
      <c r="Y4797">
        <v>4</v>
      </c>
      <c r="Z4797">
        <v>1099720</v>
      </c>
      <c r="AA4797" t="s">
        <v>146</v>
      </c>
      <c r="AB4797">
        <v>110</v>
      </c>
      <c r="AC4797" t="s">
        <v>10</v>
      </c>
      <c r="AD4797" t="s">
        <v>10</v>
      </c>
      <c r="AE4797">
        <v>838</v>
      </c>
    </row>
    <row r="4798" spans="1:31" x14ac:dyDescent="0.25">
      <c r="A4798">
        <v>345</v>
      </c>
      <c r="B4798">
        <v>345</v>
      </c>
      <c r="C4798">
        <v>1130</v>
      </c>
      <c r="D4798">
        <v>83.16</v>
      </c>
      <c r="E4798" s="3">
        <v>42200</v>
      </c>
      <c r="F4798" s="15">
        <f t="shared" si="148"/>
        <v>2015</v>
      </c>
      <c r="G4798" s="3">
        <f t="shared" si="149"/>
        <v>42216</v>
      </c>
      <c r="H4798" t="s">
        <v>142</v>
      </c>
      <c r="I4798" t="s">
        <v>168</v>
      </c>
      <c r="J4798" t="b">
        <v>0</v>
      </c>
      <c r="K4798" t="s">
        <v>169</v>
      </c>
      <c r="L4798">
        <v>96128</v>
      </c>
      <c r="M4798">
        <v>1509</v>
      </c>
      <c r="N4798">
        <v>213208</v>
      </c>
      <c r="S4798" t="s">
        <v>167</v>
      </c>
      <c r="W4798">
        <v>7</v>
      </c>
      <c r="X4798">
        <v>15</v>
      </c>
      <c r="Y4798">
        <v>2</v>
      </c>
      <c r="Z4798">
        <v>1099720</v>
      </c>
      <c r="AA4798" t="s">
        <v>146</v>
      </c>
      <c r="AB4798">
        <v>110</v>
      </c>
      <c r="AC4798" t="s">
        <v>10</v>
      </c>
      <c r="AD4798" t="s">
        <v>10</v>
      </c>
      <c r="AE4798">
        <v>839</v>
      </c>
    </row>
    <row r="4799" spans="1:31" x14ac:dyDescent="0.25">
      <c r="A4799">
        <v>345</v>
      </c>
      <c r="B4799">
        <v>345</v>
      </c>
      <c r="C4799">
        <v>1130</v>
      </c>
      <c r="D4799">
        <v>83.16</v>
      </c>
      <c r="E4799" s="3">
        <v>42200</v>
      </c>
      <c r="F4799" s="15">
        <f t="shared" si="148"/>
        <v>2015</v>
      </c>
      <c r="G4799" s="3">
        <f t="shared" si="149"/>
        <v>42216</v>
      </c>
      <c r="H4799" t="s">
        <v>142</v>
      </c>
      <c r="I4799" t="s">
        <v>168</v>
      </c>
      <c r="J4799" t="b">
        <v>0</v>
      </c>
      <c r="K4799" t="s">
        <v>169</v>
      </c>
      <c r="L4799">
        <v>96127</v>
      </c>
      <c r="M4799">
        <v>1509</v>
      </c>
      <c r="N4799">
        <v>213208</v>
      </c>
      <c r="S4799" t="s">
        <v>167</v>
      </c>
      <c r="W4799">
        <v>7</v>
      </c>
      <c r="X4799">
        <v>15</v>
      </c>
      <c r="Y4799">
        <v>2</v>
      </c>
      <c r="Z4799">
        <v>1099720</v>
      </c>
      <c r="AA4799" t="s">
        <v>146</v>
      </c>
      <c r="AB4799">
        <v>110</v>
      </c>
      <c r="AC4799" t="s">
        <v>10</v>
      </c>
      <c r="AD4799" t="s">
        <v>10</v>
      </c>
      <c r="AE4799">
        <v>840</v>
      </c>
    </row>
    <row r="4800" spans="1:31" x14ac:dyDescent="0.25">
      <c r="A4800">
        <v>345</v>
      </c>
      <c r="B4800">
        <v>345</v>
      </c>
      <c r="C4800">
        <v>1130</v>
      </c>
      <c r="D4800">
        <v>41.58</v>
      </c>
      <c r="E4800" s="3">
        <v>42200</v>
      </c>
      <c r="F4800" s="15">
        <f t="shared" si="148"/>
        <v>2015</v>
      </c>
      <c r="G4800" s="3">
        <f t="shared" si="149"/>
        <v>42216</v>
      </c>
      <c r="H4800" t="s">
        <v>142</v>
      </c>
      <c r="I4800" t="s">
        <v>168</v>
      </c>
      <c r="J4800" t="b">
        <v>0</v>
      </c>
      <c r="K4800" t="s">
        <v>169</v>
      </c>
      <c r="L4800">
        <v>96127</v>
      </c>
      <c r="M4800">
        <v>1509</v>
      </c>
      <c r="N4800">
        <v>213208</v>
      </c>
      <c r="S4800" t="s">
        <v>167</v>
      </c>
      <c r="W4800">
        <v>7</v>
      </c>
      <c r="X4800">
        <v>15</v>
      </c>
      <c r="Y4800">
        <v>1</v>
      </c>
      <c r="Z4800">
        <v>1099720</v>
      </c>
      <c r="AA4800" t="s">
        <v>146</v>
      </c>
      <c r="AB4800">
        <v>110</v>
      </c>
      <c r="AC4800" t="s">
        <v>10</v>
      </c>
      <c r="AD4800" t="s">
        <v>10</v>
      </c>
      <c r="AE4800">
        <v>841</v>
      </c>
    </row>
    <row r="4801" spans="1:31" x14ac:dyDescent="0.25">
      <c r="A4801">
        <v>345</v>
      </c>
      <c r="B4801">
        <v>345</v>
      </c>
      <c r="C4801">
        <v>1130</v>
      </c>
      <c r="D4801">
        <v>41.58</v>
      </c>
      <c r="E4801" s="3">
        <v>42200</v>
      </c>
      <c r="F4801" s="15">
        <f t="shared" si="148"/>
        <v>2015</v>
      </c>
      <c r="G4801" s="3">
        <f t="shared" si="149"/>
        <v>42216</v>
      </c>
      <c r="H4801" t="s">
        <v>142</v>
      </c>
      <c r="I4801" t="s">
        <v>168</v>
      </c>
      <c r="J4801" t="b">
        <v>0</v>
      </c>
      <c r="K4801" t="s">
        <v>169</v>
      </c>
      <c r="L4801">
        <v>96127</v>
      </c>
      <c r="M4801">
        <v>1509</v>
      </c>
      <c r="N4801">
        <v>213208</v>
      </c>
      <c r="S4801" t="s">
        <v>167</v>
      </c>
      <c r="W4801">
        <v>7</v>
      </c>
      <c r="X4801">
        <v>15</v>
      </c>
      <c r="Y4801">
        <v>1</v>
      </c>
      <c r="Z4801">
        <v>1099720</v>
      </c>
      <c r="AA4801" t="s">
        <v>146</v>
      </c>
      <c r="AB4801">
        <v>110</v>
      </c>
      <c r="AC4801" t="s">
        <v>10</v>
      </c>
      <c r="AD4801" t="s">
        <v>10</v>
      </c>
      <c r="AE4801">
        <v>842</v>
      </c>
    </row>
    <row r="4802" spans="1:31" x14ac:dyDescent="0.25">
      <c r="A4802">
        <v>345</v>
      </c>
      <c r="B4802">
        <v>345</v>
      </c>
      <c r="C4802">
        <v>1130</v>
      </c>
      <c r="D4802">
        <v>83.16</v>
      </c>
      <c r="E4802" s="3">
        <v>42200</v>
      </c>
      <c r="F4802" s="15">
        <f t="shared" si="148"/>
        <v>2015</v>
      </c>
      <c r="G4802" s="3">
        <f t="shared" si="149"/>
        <v>42216</v>
      </c>
      <c r="H4802" t="s">
        <v>142</v>
      </c>
      <c r="I4802" t="s">
        <v>168</v>
      </c>
      <c r="J4802" t="b">
        <v>0</v>
      </c>
      <c r="K4802" t="s">
        <v>169</v>
      </c>
      <c r="L4802">
        <v>96127</v>
      </c>
      <c r="M4802">
        <v>1509</v>
      </c>
      <c r="N4802">
        <v>213208</v>
      </c>
      <c r="S4802" t="s">
        <v>167</v>
      </c>
      <c r="W4802">
        <v>7</v>
      </c>
      <c r="X4802">
        <v>15</v>
      </c>
      <c r="Y4802">
        <v>2</v>
      </c>
      <c r="Z4802">
        <v>1099720</v>
      </c>
      <c r="AA4802" t="s">
        <v>146</v>
      </c>
      <c r="AB4802">
        <v>110</v>
      </c>
      <c r="AC4802" t="s">
        <v>10</v>
      </c>
      <c r="AD4802" t="s">
        <v>10</v>
      </c>
      <c r="AE4802">
        <v>843</v>
      </c>
    </row>
    <row r="4803" spans="1:31" x14ac:dyDescent="0.25">
      <c r="A4803">
        <v>345</v>
      </c>
      <c r="B4803">
        <v>345</v>
      </c>
      <c r="C4803">
        <v>1130</v>
      </c>
      <c r="D4803">
        <v>38.159999999999997</v>
      </c>
      <c r="E4803" s="3">
        <v>42206</v>
      </c>
      <c r="F4803" s="15">
        <f t="shared" ref="F4803:F4866" si="150">YEAR(E4803)</f>
        <v>2015</v>
      </c>
      <c r="G4803" s="3">
        <f t="shared" ref="G4803:G4866" si="151">EOMONTH(E4803,0)</f>
        <v>42216</v>
      </c>
      <c r="H4803" t="s">
        <v>142</v>
      </c>
      <c r="I4803" t="s">
        <v>358</v>
      </c>
      <c r="J4803" t="b">
        <v>0</v>
      </c>
      <c r="K4803" t="s">
        <v>169</v>
      </c>
      <c r="L4803">
        <v>96127</v>
      </c>
      <c r="M4803">
        <v>1512</v>
      </c>
      <c r="N4803">
        <v>213841</v>
      </c>
      <c r="S4803" t="s">
        <v>167</v>
      </c>
      <c r="W4803">
        <v>7</v>
      </c>
      <c r="X4803">
        <v>15</v>
      </c>
      <c r="Y4803">
        <v>1</v>
      </c>
      <c r="Z4803">
        <v>1098828</v>
      </c>
      <c r="AA4803" t="s">
        <v>146</v>
      </c>
      <c r="AB4803">
        <v>110</v>
      </c>
      <c r="AC4803" t="s">
        <v>10</v>
      </c>
      <c r="AD4803" t="s">
        <v>10</v>
      </c>
      <c r="AE4803">
        <v>1162</v>
      </c>
    </row>
    <row r="4804" spans="1:31" x14ac:dyDescent="0.25">
      <c r="A4804">
        <v>345</v>
      </c>
      <c r="B4804">
        <v>345</v>
      </c>
      <c r="C4804">
        <v>1130</v>
      </c>
      <c r="D4804">
        <v>114.48</v>
      </c>
      <c r="E4804" s="3">
        <v>42206</v>
      </c>
      <c r="F4804" s="15">
        <f t="shared" si="150"/>
        <v>2015</v>
      </c>
      <c r="G4804" s="3">
        <f t="shared" si="151"/>
        <v>42216</v>
      </c>
      <c r="H4804" t="s">
        <v>142</v>
      </c>
      <c r="I4804" t="s">
        <v>171</v>
      </c>
      <c r="J4804" t="b">
        <v>0</v>
      </c>
      <c r="K4804" t="s">
        <v>169</v>
      </c>
      <c r="L4804">
        <v>96128</v>
      </c>
      <c r="M4804">
        <v>1512</v>
      </c>
      <c r="N4804">
        <v>213841</v>
      </c>
      <c r="S4804" t="s">
        <v>167</v>
      </c>
      <c r="W4804">
        <v>7</v>
      </c>
      <c r="X4804">
        <v>15</v>
      </c>
      <c r="Y4804">
        <v>3</v>
      </c>
      <c r="Z4804">
        <v>1098824</v>
      </c>
      <c r="AA4804" t="s">
        <v>146</v>
      </c>
      <c r="AB4804">
        <v>110</v>
      </c>
      <c r="AC4804" t="s">
        <v>10</v>
      </c>
      <c r="AD4804" t="s">
        <v>10</v>
      </c>
      <c r="AE4804">
        <v>1163</v>
      </c>
    </row>
    <row r="4805" spans="1:31" x14ac:dyDescent="0.25">
      <c r="A4805">
        <v>345</v>
      </c>
      <c r="B4805">
        <v>345</v>
      </c>
      <c r="C4805">
        <v>1130</v>
      </c>
      <c r="D4805">
        <v>114.48</v>
      </c>
      <c r="E4805" s="3">
        <v>42206</v>
      </c>
      <c r="F4805" s="15">
        <f t="shared" si="150"/>
        <v>2015</v>
      </c>
      <c r="G4805" s="3">
        <f t="shared" si="151"/>
        <v>42216</v>
      </c>
      <c r="H4805" t="s">
        <v>142</v>
      </c>
      <c r="I4805" t="s">
        <v>171</v>
      </c>
      <c r="J4805" t="b">
        <v>0</v>
      </c>
      <c r="K4805" t="s">
        <v>169</v>
      </c>
      <c r="L4805">
        <v>96128</v>
      </c>
      <c r="M4805">
        <v>1512</v>
      </c>
      <c r="N4805">
        <v>213841</v>
      </c>
      <c r="S4805" t="s">
        <v>167</v>
      </c>
      <c r="W4805">
        <v>7</v>
      </c>
      <c r="X4805">
        <v>15</v>
      </c>
      <c r="Y4805">
        <v>3</v>
      </c>
      <c r="Z4805">
        <v>1098824</v>
      </c>
      <c r="AA4805" t="s">
        <v>146</v>
      </c>
      <c r="AB4805">
        <v>110</v>
      </c>
      <c r="AC4805" t="s">
        <v>10</v>
      </c>
      <c r="AD4805" t="s">
        <v>10</v>
      </c>
      <c r="AE4805">
        <v>1164</v>
      </c>
    </row>
    <row r="4806" spans="1:31" x14ac:dyDescent="0.25">
      <c r="A4806">
        <v>345</v>
      </c>
      <c r="B4806">
        <v>345</v>
      </c>
      <c r="C4806">
        <v>1130</v>
      </c>
      <c r="D4806">
        <v>114.48</v>
      </c>
      <c r="E4806" s="3">
        <v>42206</v>
      </c>
      <c r="F4806" s="15">
        <f t="shared" si="150"/>
        <v>2015</v>
      </c>
      <c r="G4806" s="3">
        <f t="shared" si="151"/>
        <v>42216</v>
      </c>
      <c r="H4806" t="s">
        <v>142</v>
      </c>
      <c r="I4806" t="s">
        <v>178</v>
      </c>
      <c r="J4806" t="b">
        <v>0</v>
      </c>
      <c r="K4806" t="s">
        <v>1815</v>
      </c>
      <c r="L4806">
        <v>96128</v>
      </c>
      <c r="M4806">
        <v>1512</v>
      </c>
      <c r="N4806">
        <v>213841</v>
      </c>
      <c r="S4806" t="s">
        <v>167</v>
      </c>
      <c r="W4806">
        <v>7</v>
      </c>
      <c r="X4806">
        <v>15</v>
      </c>
      <c r="Y4806">
        <v>3</v>
      </c>
      <c r="Z4806">
        <v>1098942</v>
      </c>
      <c r="AA4806" t="s">
        <v>146</v>
      </c>
      <c r="AB4806">
        <v>110</v>
      </c>
      <c r="AC4806" t="s">
        <v>10</v>
      </c>
      <c r="AD4806" t="s">
        <v>10</v>
      </c>
      <c r="AE4806">
        <v>1165</v>
      </c>
    </row>
    <row r="4807" spans="1:31" x14ac:dyDescent="0.25">
      <c r="A4807">
        <v>345</v>
      </c>
      <c r="B4807">
        <v>345</v>
      </c>
      <c r="C4807">
        <v>1130</v>
      </c>
      <c r="D4807">
        <v>114.48</v>
      </c>
      <c r="E4807" s="3">
        <v>42206</v>
      </c>
      <c r="F4807" s="15">
        <f t="shared" si="150"/>
        <v>2015</v>
      </c>
      <c r="G4807" s="3">
        <f t="shared" si="151"/>
        <v>42216</v>
      </c>
      <c r="H4807" t="s">
        <v>142</v>
      </c>
      <c r="I4807" t="s">
        <v>178</v>
      </c>
      <c r="J4807" t="b">
        <v>0</v>
      </c>
      <c r="K4807" t="s">
        <v>1815</v>
      </c>
      <c r="L4807">
        <v>96128</v>
      </c>
      <c r="M4807">
        <v>1512</v>
      </c>
      <c r="N4807">
        <v>213841</v>
      </c>
      <c r="S4807" t="s">
        <v>167</v>
      </c>
      <c r="W4807">
        <v>7</v>
      </c>
      <c r="X4807">
        <v>15</v>
      </c>
      <c r="Y4807">
        <v>3</v>
      </c>
      <c r="Z4807">
        <v>1098942</v>
      </c>
      <c r="AA4807" t="s">
        <v>146</v>
      </c>
      <c r="AB4807">
        <v>110</v>
      </c>
      <c r="AC4807" t="s">
        <v>10</v>
      </c>
      <c r="AD4807" t="s">
        <v>10</v>
      </c>
      <c r="AE4807">
        <v>1166</v>
      </c>
    </row>
    <row r="4808" spans="1:31" x14ac:dyDescent="0.25">
      <c r="A4808">
        <v>345</v>
      </c>
      <c r="B4808">
        <v>345</v>
      </c>
      <c r="C4808">
        <v>1130</v>
      </c>
      <c r="D4808">
        <v>38.159999999999997</v>
      </c>
      <c r="E4808" s="3">
        <v>42206</v>
      </c>
      <c r="F4808" s="15">
        <f t="shared" si="150"/>
        <v>2015</v>
      </c>
      <c r="G4808" s="3">
        <f t="shared" si="151"/>
        <v>42216</v>
      </c>
      <c r="H4808" t="s">
        <v>142</v>
      </c>
      <c r="I4808" t="s">
        <v>172</v>
      </c>
      <c r="J4808" t="b">
        <v>0</v>
      </c>
      <c r="K4808" t="s">
        <v>1776</v>
      </c>
      <c r="L4808">
        <v>96127</v>
      </c>
      <c r="M4808">
        <v>1512</v>
      </c>
      <c r="N4808">
        <v>213841</v>
      </c>
      <c r="S4808" t="s">
        <v>167</v>
      </c>
      <c r="W4808">
        <v>7</v>
      </c>
      <c r="X4808">
        <v>15</v>
      </c>
      <c r="Y4808">
        <v>1</v>
      </c>
      <c r="Z4808">
        <v>1099579</v>
      </c>
      <c r="AA4808" t="s">
        <v>146</v>
      </c>
      <c r="AB4808">
        <v>110</v>
      </c>
      <c r="AC4808" t="s">
        <v>10</v>
      </c>
      <c r="AD4808" t="s">
        <v>10</v>
      </c>
      <c r="AE4808">
        <v>1196</v>
      </c>
    </row>
    <row r="4809" spans="1:31" x14ac:dyDescent="0.25">
      <c r="A4809">
        <v>345</v>
      </c>
      <c r="B4809">
        <v>345</v>
      </c>
      <c r="C4809">
        <v>1130</v>
      </c>
      <c r="D4809">
        <v>38.159999999999997</v>
      </c>
      <c r="E4809" s="3">
        <v>42206</v>
      </c>
      <c r="F4809" s="15">
        <f t="shared" si="150"/>
        <v>2015</v>
      </c>
      <c r="G4809" s="3">
        <f t="shared" si="151"/>
        <v>42216</v>
      </c>
      <c r="H4809" t="s">
        <v>142</v>
      </c>
      <c r="I4809" t="s">
        <v>172</v>
      </c>
      <c r="J4809" t="b">
        <v>0</v>
      </c>
      <c r="K4809" t="s">
        <v>1776</v>
      </c>
      <c r="L4809">
        <v>96127</v>
      </c>
      <c r="M4809">
        <v>1512</v>
      </c>
      <c r="N4809">
        <v>213841</v>
      </c>
      <c r="S4809" t="s">
        <v>167</v>
      </c>
      <c r="W4809">
        <v>7</v>
      </c>
      <c r="X4809">
        <v>15</v>
      </c>
      <c r="Y4809">
        <v>1</v>
      </c>
      <c r="Z4809">
        <v>1099579</v>
      </c>
      <c r="AA4809" t="s">
        <v>146</v>
      </c>
      <c r="AB4809">
        <v>110</v>
      </c>
      <c r="AC4809" t="s">
        <v>10</v>
      </c>
      <c r="AD4809" t="s">
        <v>10</v>
      </c>
      <c r="AE4809">
        <v>1197</v>
      </c>
    </row>
    <row r="4810" spans="1:31" x14ac:dyDescent="0.25">
      <c r="A4810">
        <v>345</v>
      </c>
      <c r="B4810">
        <v>345</v>
      </c>
      <c r="C4810">
        <v>1130</v>
      </c>
      <c r="D4810">
        <v>38.159999999999997</v>
      </c>
      <c r="E4810" s="3">
        <v>42206</v>
      </c>
      <c r="F4810" s="15">
        <f t="shared" si="150"/>
        <v>2015</v>
      </c>
      <c r="G4810" s="3">
        <f t="shared" si="151"/>
        <v>42216</v>
      </c>
      <c r="H4810" t="s">
        <v>142</v>
      </c>
      <c r="I4810" t="s">
        <v>225</v>
      </c>
      <c r="J4810" t="b">
        <v>0</v>
      </c>
      <c r="K4810" t="s">
        <v>169</v>
      </c>
      <c r="L4810">
        <v>96127</v>
      </c>
      <c r="M4810">
        <v>1512</v>
      </c>
      <c r="N4810">
        <v>213841</v>
      </c>
      <c r="S4810" t="s">
        <v>167</v>
      </c>
      <c r="W4810">
        <v>7</v>
      </c>
      <c r="X4810">
        <v>15</v>
      </c>
      <c r="Y4810">
        <v>1</v>
      </c>
      <c r="Z4810">
        <v>1099936</v>
      </c>
      <c r="AA4810" t="s">
        <v>146</v>
      </c>
      <c r="AB4810">
        <v>110</v>
      </c>
      <c r="AC4810" t="s">
        <v>10</v>
      </c>
      <c r="AD4810" t="s">
        <v>10</v>
      </c>
      <c r="AE4810">
        <v>1198</v>
      </c>
    </row>
    <row r="4811" spans="1:31" x14ac:dyDescent="0.25">
      <c r="A4811">
        <v>345</v>
      </c>
      <c r="B4811">
        <v>345</v>
      </c>
      <c r="C4811">
        <v>1130</v>
      </c>
      <c r="D4811">
        <v>38.159999999999997</v>
      </c>
      <c r="E4811" s="3">
        <v>42206</v>
      </c>
      <c r="F4811" s="15">
        <f t="shared" si="150"/>
        <v>2015</v>
      </c>
      <c r="G4811" s="3">
        <f t="shared" si="151"/>
        <v>42216</v>
      </c>
      <c r="H4811" t="s">
        <v>142</v>
      </c>
      <c r="I4811" t="s">
        <v>172</v>
      </c>
      <c r="J4811" t="b">
        <v>0</v>
      </c>
      <c r="K4811" t="s">
        <v>1816</v>
      </c>
      <c r="L4811">
        <v>96128</v>
      </c>
      <c r="M4811">
        <v>1512</v>
      </c>
      <c r="N4811">
        <v>213841</v>
      </c>
      <c r="S4811" t="s">
        <v>167</v>
      </c>
      <c r="W4811">
        <v>7</v>
      </c>
      <c r="X4811">
        <v>15</v>
      </c>
      <c r="Y4811">
        <v>1</v>
      </c>
      <c r="Z4811">
        <v>1099579</v>
      </c>
      <c r="AA4811" t="s">
        <v>146</v>
      </c>
      <c r="AB4811">
        <v>110</v>
      </c>
      <c r="AC4811" t="s">
        <v>10</v>
      </c>
      <c r="AD4811" t="s">
        <v>10</v>
      </c>
      <c r="AE4811">
        <v>1199</v>
      </c>
    </row>
    <row r="4812" spans="1:31" x14ac:dyDescent="0.25">
      <c r="A4812">
        <v>345</v>
      </c>
      <c r="B4812">
        <v>345</v>
      </c>
      <c r="C4812">
        <v>1130</v>
      </c>
      <c r="D4812">
        <v>83.16</v>
      </c>
      <c r="E4812" s="3">
        <v>42216</v>
      </c>
      <c r="F4812" s="15">
        <f t="shared" si="150"/>
        <v>2015</v>
      </c>
      <c r="G4812" s="3">
        <f t="shared" si="151"/>
        <v>42216</v>
      </c>
      <c r="H4812" t="s">
        <v>142</v>
      </c>
      <c r="I4812" t="s">
        <v>168</v>
      </c>
      <c r="J4812" t="b">
        <v>0</v>
      </c>
      <c r="K4812" t="s">
        <v>169</v>
      </c>
      <c r="L4812">
        <v>96128</v>
      </c>
      <c r="M4812">
        <v>1515</v>
      </c>
      <c r="N4812">
        <v>214437</v>
      </c>
      <c r="S4812" t="s">
        <v>167</v>
      </c>
      <c r="W4812">
        <v>7</v>
      </c>
      <c r="X4812">
        <v>15</v>
      </c>
      <c r="Y4812">
        <v>2</v>
      </c>
      <c r="Z4812">
        <v>1099720</v>
      </c>
      <c r="AA4812" t="s">
        <v>146</v>
      </c>
      <c r="AB4812">
        <v>102</v>
      </c>
      <c r="AC4812" t="s">
        <v>10</v>
      </c>
      <c r="AD4812" t="s">
        <v>10</v>
      </c>
      <c r="AE4812">
        <v>1048</v>
      </c>
    </row>
    <row r="4813" spans="1:31" x14ac:dyDescent="0.25">
      <c r="A4813">
        <v>345</v>
      </c>
      <c r="B4813">
        <v>345</v>
      </c>
      <c r="C4813">
        <v>1130</v>
      </c>
      <c r="D4813">
        <v>83.16</v>
      </c>
      <c r="E4813" s="3">
        <v>42216</v>
      </c>
      <c r="F4813" s="15">
        <f t="shared" si="150"/>
        <v>2015</v>
      </c>
      <c r="G4813" s="3">
        <f t="shared" si="151"/>
        <v>42216</v>
      </c>
      <c r="H4813" t="s">
        <v>142</v>
      </c>
      <c r="I4813" t="s">
        <v>168</v>
      </c>
      <c r="J4813" t="b">
        <v>0</v>
      </c>
      <c r="K4813" t="s">
        <v>169</v>
      </c>
      <c r="L4813">
        <v>96128</v>
      </c>
      <c r="M4813">
        <v>1515</v>
      </c>
      <c r="N4813">
        <v>214437</v>
      </c>
      <c r="S4813" t="s">
        <v>167</v>
      </c>
      <c r="W4813">
        <v>7</v>
      </c>
      <c r="X4813">
        <v>15</v>
      </c>
      <c r="Y4813">
        <v>2</v>
      </c>
      <c r="Z4813">
        <v>1099720</v>
      </c>
      <c r="AA4813" t="s">
        <v>146</v>
      </c>
      <c r="AB4813">
        <v>102</v>
      </c>
      <c r="AC4813" t="s">
        <v>10</v>
      </c>
      <c r="AD4813" t="s">
        <v>10</v>
      </c>
      <c r="AE4813">
        <v>1049</v>
      </c>
    </row>
    <row r="4814" spans="1:31" x14ac:dyDescent="0.25">
      <c r="A4814">
        <v>345</v>
      </c>
      <c r="B4814">
        <v>345</v>
      </c>
      <c r="C4814">
        <v>1130</v>
      </c>
      <c r="D4814">
        <v>166.32</v>
      </c>
      <c r="E4814" s="3">
        <v>42216</v>
      </c>
      <c r="F4814" s="15">
        <f t="shared" si="150"/>
        <v>2015</v>
      </c>
      <c r="G4814" s="3">
        <f t="shared" si="151"/>
        <v>42216</v>
      </c>
      <c r="H4814" t="s">
        <v>142</v>
      </c>
      <c r="I4814" t="s">
        <v>168</v>
      </c>
      <c r="J4814" t="b">
        <v>0</v>
      </c>
      <c r="K4814" t="s">
        <v>169</v>
      </c>
      <c r="L4814">
        <v>96128</v>
      </c>
      <c r="M4814">
        <v>1515</v>
      </c>
      <c r="N4814">
        <v>214437</v>
      </c>
      <c r="S4814" t="s">
        <v>167</v>
      </c>
      <c r="W4814">
        <v>7</v>
      </c>
      <c r="X4814">
        <v>15</v>
      </c>
      <c r="Y4814">
        <v>4</v>
      </c>
      <c r="Z4814">
        <v>1099720</v>
      </c>
      <c r="AA4814" t="s">
        <v>146</v>
      </c>
      <c r="AB4814">
        <v>102</v>
      </c>
      <c r="AC4814" t="s">
        <v>10</v>
      </c>
      <c r="AD4814" t="s">
        <v>10</v>
      </c>
      <c r="AE4814">
        <v>1050</v>
      </c>
    </row>
    <row r="4815" spans="1:31" x14ac:dyDescent="0.25">
      <c r="A4815">
        <v>345</v>
      </c>
      <c r="B4815">
        <v>345</v>
      </c>
      <c r="C4815">
        <v>1130</v>
      </c>
      <c r="D4815">
        <v>83.16</v>
      </c>
      <c r="E4815" s="3">
        <v>42216</v>
      </c>
      <c r="F4815" s="15">
        <f t="shared" si="150"/>
        <v>2015</v>
      </c>
      <c r="G4815" s="3">
        <f t="shared" si="151"/>
        <v>42216</v>
      </c>
      <c r="H4815" t="s">
        <v>142</v>
      </c>
      <c r="I4815" t="s">
        <v>168</v>
      </c>
      <c r="J4815" t="b">
        <v>0</v>
      </c>
      <c r="K4815" t="s">
        <v>169</v>
      </c>
      <c r="L4815">
        <v>96127</v>
      </c>
      <c r="M4815">
        <v>1515</v>
      </c>
      <c r="N4815">
        <v>214437</v>
      </c>
      <c r="S4815" t="s">
        <v>167</v>
      </c>
      <c r="W4815">
        <v>7</v>
      </c>
      <c r="X4815">
        <v>15</v>
      </c>
      <c r="Y4815">
        <v>2</v>
      </c>
      <c r="Z4815">
        <v>1099720</v>
      </c>
      <c r="AA4815" t="s">
        <v>146</v>
      </c>
      <c r="AB4815">
        <v>102</v>
      </c>
      <c r="AC4815" t="s">
        <v>10</v>
      </c>
      <c r="AD4815" t="s">
        <v>10</v>
      </c>
      <c r="AE4815">
        <v>1051</v>
      </c>
    </row>
    <row r="4816" spans="1:31" x14ac:dyDescent="0.25">
      <c r="A4816">
        <v>345</v>
      </c>
      <c r="B4816">
        <v>345</v>
      </c>
      <c r="C4816">
        <v>1130</v>
      </c>
      <c r="D4816">
        <v>83.16</v>
      </c>
      <c r="E4816" s="3">
        <v>42216</v>
      </c>
      <c r="F4816" s="15">
        <f t="shared" si="150"/>
        <v>2015</v>
      </c>
      <c r="G4816" s="3">
        <f t="shared" si="151"/>
        <v>42216</v>
      </c>
      <c r="H4816" t="s">
        <v>142</v>
      </c>
      <c r="I4816" t="s">
        <v>168</v>
      </c>
      <c r="J4816" t="b">
        <v>0</v>
      </c>
      <c r="K4816" t="s">
        <v>169</v>
      </c>
      <c r="L4816">
        <v>96127</v>
      </c>
      <c r="M4816">
        <v>1515</v>
      </c>
      <c r="N4816">
        <v>214437</v>
      </c>
      <c r="S4816" t="s">
        <v>167</v>
      </c>
      <c r="W4816">
        <v>7</v>
      </c>
      <c r="X4816">
        <v>15</v>
      </c>
      <c r="Y4816">
        <v>2</v>
      </c>
      <c r="Z4816">
        <v>1099720</v>
      </c>
      <c r="AA4816" t="s">
        <v>146</v>
      </c>
      <c r="AB4816">
        <v>102</v>
      </c>
      <c r="AC4816" t="s">
        <v>10</v>
      </c>
      <c r="AD4816" t="s">
        <v>10</v>
      </c>
      <c r="AE4816">
        <v>1052</v>
      </c>
    </row>
    <row r="4817" spans="1:31" x14ac:dyDescent="0.25">
      <c r="A4817">
        <v>345</v>
      </c>
      <c r="B4817">
        <v>345</v>
      </c>
      <c r="C4817">
        <v>1130</v>
      </c>
      <c r="D4817">
        <v>83.16</v>
      </c>
      <c r="E4817" s="3">
        <v>42216</v>
      </c>
      <c r="F4817" s="15">
        <f t="shared" si="150"/>
        <v>2015</v>
      </c>
      <c r="G4817" s="3">
        <f t="shared" si="151"/>
        <v>42216</v>
      </c>
      <c r="H4817" t="s">
        <v>142</v>
      </c>
      <c r="I4817" t="s">
        <v>168</v>
      </c>
      <c r="J4817" t="b">
        <v>0</v>
      </c>
      <c r="K4817" t="s">
        <v>169</v>
      </c>
      <c r="L4817">
        <v>96127</v>
      </c>
      <c r="M4817">
        <v>1515</v>
      </c>
      <c r="N4817">
        <v>214437</v>
      </c>
      <c r="S4817" t="s">
        <v>167</v>
      </c>
      <c r="W4817">
        <v>7</v>
      </c>
      <c r="X4817">
        <v>15</v>
      </c>
      <c r="Y4817">
        <v>2</v>
      </c>
      <c r="Z4817">
        <v>1099720</v>
      </c>
      <c r="AA4817" t="s">
        <v>146</v>
      </c>
      <c r="AB4817">
        <v>102</v>
      </c>
      <c r="AC4817" t="s">
        <v>10</v>
      </c>
      <c r="AD4817" t="s">
        <v>10</v>
      </c>
      <c r="AE4817">
        <v>1053</v>
      </c>
    </row>
    <row r="4818" spans="1:31" x14ac:dyDescent="0.25">
      <c r="A4818">
        <v>345</v>
      </c>
      <c r="B4818">
        <v>345</v>
      </c>
      <c r="C4818">
        <v>1130</v>
      </c>
      <c r="D4818">
        <v>267.12</v>
      </c>
      <c r="E4818" s="3">
        <v>42220</v>
      </c>
      <c r="F4818" s="15">
        <f t="shared" si="150"/>
        <v>2015</v>
      </c>
      <c r="G4818" s="3">
        <f t="shared" si="151"/>
        <v>42247</v>
      </c>
      <c r="H4818" t="s">
        <v>142</v>
      </c>
      <c r="I4818" t="s">
        <v>171</v>
      </c>
      <c r="J4818" t="b">
        <v>0</v>
      </c>
      <c r="K4818" t="s">
        <v>169</v>
      </c>
      <c r="L4818">
        <v>96128</v>
      </c>
      <c r="M4818">
        <v>1518</v>
      </c>
      <c r="N4818">
        <v>215599</v>
      </c>
      <c r="S4818" t="s">
        <v>167</v>
      </c>
      <c r="W4818">
        <v>8</v>
      </c>
      <c r="X4818">
        <v>15</v>
      </c>
      <c r="Y4818">
        <v>7</v>
      </c>
      <c r="Z4818">
        <v>1098824</v>
      </c>
      <c r="AA4818" t="s">
        <v>146</v>
      </c>
      <c r="AB4818">
        <v>110</v>
      </c>
      <c r="AC4818" t="s">
        <v>10</v>
      </c>
      <c r="AD4818" t="s">
        <v>10</v>
      </c>
      <c r="AE4818">
        <v>1290</v>
      </c>
    </row>
    <row r="4819" spans="1:31" x14ac:dyDescent="0.25">
      <c r="A4819">
        <v>345</v>
      </c>
      <c r="B4819">
        <v>345</v>
      </c>
      <c r="C4819">
        <v>1130</v>
      </c>
      <c r="D4819">
        <v>57.24</v>
      </c>
      <c r="E4819" s="3">
        <v>42220</v>
      </c>
      <c r="F4819" s="15">
        <f t="shared" si="150"/>
        <v>2015</v>
      </c>
      <c r="G4819" s="3">
        <f t="shared" si="151"/>
        <v>42247</v>
      </c>
      <c r="H4819" t="s">
        <v>142</v>
      </c>
      <c r="I4819" t="s">
        <v>171</v>
      </c>
      <c r="J4819" t="b">
        <v>0</v>
      </c>
      <c r="K4819" t="s">
        <v>169</v>
      </c>
      <c r="L4819">
        <v>96128</v>
      </c>
      <c r="M4819">
        <v>1518</v>
      </c>
      <c r="N4819">
        <v>215599</v>
      </c>
      <c r="S4819" t="s">
        <v>167</v>
      </c>
      <c r="W4819">
        <v>8</v>
      </c>
      <c r="X4819">
        <v>15</v>
      </c>
      <c r="Y4819">
        <v>1.5</v>
      </c>
      <c r="Z4819">
        <v>1098824</v>
      </c>
      <c r="AA4819" t="s">
        <v>146</v>
      </c>
      <c r="AB4819">
        <v>110</v>
      </c>
      <c r="AC4819" t="s">
        <v>10</v>
      </c>
      <c r="AD4819" t="s">
        <v>10</v>
      </c>
      <c r="AE4819">
        <v>1291</v>
      </c>
    </row>
    <row r="4820" spans="1:31" x14ac:dyDescent="0.25">
      <c r="A4820">
        <v>345</v>
      </c>
      <c r="B4820">
        <v>345</v>
      </c>
      <c r="C4820">
        <v>1130</v>
      </c>
      <c r="D4820">
        <v>228.96</v>
      </c>
      <c r="E4820" s="3">
        <v>42220</v>
      </c>
      <c r="F4820" s="15">
        <f t="shared" si="150"/>
        <v>2015</v>
      </c>
      <c r="G4820" s="3">
        <f t="shared" si="151"/>
        <v>42247</v>
      </c>
      <c r="H4820" t="s">
        <v>142</v>
      </c>
      <c r="I4820" t="s">
        <v>171</v>
      </c>
      <c r="J4820" t="b">
        <v>0</v>
      </c>
      <c r="K4820" t="s">
        <v>169</v>
      </c>
      <c r="L4820">
        <v>96128</v>
      </c>
      <c r="M4820">
        <v>1518</v>
      </c>
      <c r="N4820">
        <v>215599</v>
      </c>
      <c r="S4820" t="s">
        <v>167</v>
      </c>
      <c r="W4820">
        <v>8</v>
      </c>
      <c r="X4820">
        <v>15</v>
      </c>
      <c r="Y4820">
        <v>6</v>
      </c>
      <c r="Z4820">
        <v>1098824</v>
      </c>
      <c r="AA4820" t="s">
        <v>146</v>
      </c>
      <c r="AB4820">
        <v>110</v>
      </c>
      <c r="AC4820" t="s">
        <v>10</v>
      </c>
      <c r="AD4820" t="s">
        <v>10</v>
      </c>
      <c r="AE4820">
        <v>1292</v>
      </c>
    </row>
    <row r="4821" spans="1:31" x14ac:dyDescent="0.25">
      <c r="A4821">
        <v>345</v>
      </c>
      <c r="B4821">
        <v>345</v>
      </c>
      <c r="C4821">
        <v>1130</v>
      </c>
      <c r="D4821">
        <v>228.96</v>
      </c>
      <c r="E4821" s="3">
        <v>42220</v>
      </c>
      <c r="F4821" s="15">
        <f t="shared" si="150"/>
        <v>2015</v>
      </c>
      <c r="G4821" s="3">
        <f t="shared" si="151"/>
        <v>42247</v>
      </c>
      <c r="H4821" t="s">
        <v>142</v>
      </c>
      <c r="I4821" t="s">
        <v>171</v>
      </c>
      <c r="J4821" t="b">
        <v>0</v>
      </c>
      <c r="K4821" t="s">
        <v>169</v>
      </c>
      <c r="L4821">
        <v>96128</v>
      </c>
      <c r="M4821">
        <v>1518</v>
      </c>
      <c r="N4821">
        <v>215599</v>
      </c>
      <c r="S4821" t="s">
        <v>167</v>
      </c>
      <c r="W4821">
        <v>8</v>
      </c>
      <c r="X4821">
        <v>15</v>
      </c>
      <c r="Y4821">
        <v>6</v>
      </c>
      <c r="Z4821">
        <v>1098824</v>
      </c>
      <c r="AA4821" t="s">
        <v>146</v>
      </c>
      <c r="AB4821">
        <v>110</v>
      </c>
      <c r="AC4821" t="s">
        <v>10</v>
      </c>
      <c r="AD4821" t="s">
        <v>10</v>
      </c>
      <c r="AE4821">
        <v>1293</v>
      </c>
    </row>
    <row r="4822" spans="1:31" x14ac:dyDescent="0.25">
      <c r="A4822">
        <v>345</v>
      </c>
      <c r="B4822">
        <v>345</v>
      </c>
      <c r="C4822">
        <v>1130</v>
      </c>
      <c r="D4822">
        <v>114.48</v>
      </c>
      <c r="E4822" s="3">
        <v>42220</v>
      </c>
      <c r="F4822" s="15">
        <f t="shared" si="150"/>
        <v>2015</v>
      </c>
      <c r="G4822" s="3">
        <f t="shared" si="151"/>
        <v>42247</v>
      </c>
      <c r="H4822" t="s">
        <v>142</v>
      </c>
      <c r="I4822" t="s">
        <v>171</v>
      </c>
      <c r="J4822" t="b">
        <v>0</v>
      </c>
      <c r="K4822" t="s">
        <v>169</v>
      </c>
      <c r="L4822">
        <v>96128</v>
      </c>
      <c r="M4822">
        <v>1518</v>
      </c>
      <c r="N4822">
        <v>215599</v>
      </c>
      <c r="S4822" t="s">
        <v>167</v>
      </c>
      <c r="W4822">
        <v>8</v>
      </c>
      <c r="X4822">
        <v>15</v>
      </c>
      <c r="Y4822">
        <v>3</v>
      </c>
      <c r="Z4822">
        <v>1098824</v>
      </c>
      <c r="AA4822" t="s">
        <v>146</v>
      </c>
      <c r="AB4822">
        <v>110</v>
      </c>
      <c r="AC4822" t="s">
        <v>10</v>
      </c>
      <c r="AD4822" t="s">
        <v>10</v>
      </c>
      <c r="AE4822">
        <v>1294</v>
      </c>
    </row>
    <row r="4823" spans="1:31" x14ac:dyDescent="0.25">
      <c r="A4823">
        <v>345</v>
      </c>
      <c r="B4823">
        <v>345</v>
      </c>
      <c r="C4823">
        <v>1130</v>
      </c>
      <c r="D4823">
        <v>152.63999999999999</v>
      </c>
      <c r="E4823" s="3">
        <v>42220</v>
      </c>
      <c r="F4823" s="15">
        <f t="shared" si="150"/>
        <v>2015</v>
      </c>
      <c r="G4823" s="3">
        <f t="shared" si="151"/>
        <v>42247</v>
      </c>
      <c r="H4823" t="s">
        <v>142</v>
      </c>
      <c r="I4823" t="s">
        <v>171</v>
      </c>
      <c r="J4823" t="b">
        <v>0</v>
      </c>
      <c r="K4823" t="s">
        <v>169</v>
      </c>
      <c r="L4823">
        <v>96128</v>
      </c>
      <c r="M4823">
        <v>1518</v>
      </c>
      <c r="N4823">
        <v>215599</v>
      </c>
      <c r="S4823" t="s">
        <v>167</v>
      </c>
      <c r="W4823">
        <v>8</v>
      </c>
      <c r="X4823">
        <v>15</v>
      </c>
      <c r="Y4823">
        <v>4</v>
      </c>
      <c r="Z4823">
        <v>1098824</v>
      </c>
      <c r="AA4823" t="s">
        <v>146</v>
      </c>
      <c r="AB4823">
        <v>110</v>
      </c>
      <c r="AC4823" t="s">
        <v>10</v>
      </c>
      <c r="AD4823" t="s">
        <v>10</v>
      </c>
      <c r="AE4823">
        <v>1295</v>
      </c>
    </row>
    <row r="4824" spans="1:31" x14ac:dyDescent="0.25">
      <c r="A4824">
        <v>345</v>
      </c>
      <c r="B4824">
        <v>345</v>
      </c>
      <c r="C4824">
        <v>1130</v>
      </c>
      <c r="D4824">
        <v>152.63999999999999</v>
      </c>
      <c r="E4824" s="3">
        <v>42220</v>
      </c>
      <c r="F4824" s="15">
        <f t="shared" si="150"/>
        <v>2015</v>
      </c>
      <c r="G4824" s="3">
        <f t="shared" si="151"/>
        <v>42247</v>
      </c>
      <c r="H4824" t="s">
        <v>142</v>
      </c>
      <c r="I4824" t="s">
        <v>171</v>
      </c>
      <c r="J4824" t="b">
        <v>0</v>
      </c>
      <c r="K4824" t="s">
        <v>169</v>
      </c>
      <c r="L4824">
        <v>96128</v>
      </c>
      <c r="M4824">
        <v>1518</v>
      </c>
      <c r="N4824">
        <v>215599</v>
      </c>
      <c r="S4824" t="s">
        <v>167</v>
      </c>
      <c r="W4824">
        <v>8</v>
      </c>
      <c r="X4824">
        <v>15</v>
      </c>
      <c r="Y4824">
        <v>4</v>
      </c>
      <c r="Z4824">
        <v>1098824</v>
      </c>
      <c r="AA4824" t="s">
        <v>146</v>
      </c>
      <c r="AB4824">
        <v>110</v>
      </c>
      <c r="AC4824" t="s">
        <v>10</v>
      </c>
      <c r="AD4824" t="s">
        <v>10</v>
      </c>
      <c r="AE4824">
        <v>1296</v>
      </c>
    </row>
    <row r="4825" spans="1:31" x14ac:dyDescent="0.25">
      <c r="A4825">
        <v>345</v>
      </c>
      <c r="B4825">
        <v>345</v>
      </c>
      <c r="C4825">
        <v>1130</v>
      </c>
      <c r="D4825">
        <v>267.12</v>
      </c>
      <c r="E4825" s="3">
        <v>42220</v>
      </c>
      <c r="F4825" s="15">
        <f t="shared" si="150"/>
        <v>2015</v>
      </c>
      <c r="G4825" s="3">
        <f t="shared" si="151"/>
        <v>42247</v>
      </c>
      <c r="H4825" t="s">
        <v>142</v>
      </c>
      <c r="I4825" t="s">
        <v>178</v>
      </c>
      <c r="J4825" t="b">
        <v>0</v>
      </c>
      <c r="K4825" t="s">
        <v>1815</v>
      </c>
      <c r="L4825">
        <v>96128</v>
      </c>
      <c r="M4825">
        <v>1518</v>
      </c>
      <c r="N4825">
        <v>215599</v>
      </c>
      <c r="S4825" t="s">
        <v>167</v>
      </c>
      <c r="W4825">
        <v>8</v>
      </c>
      <c r="X4825">
        <v>15</v>
      </c>
      <c r="Y4825">
        <v>7</v>
      </c>
      <c r="Z4825">
        <v>1098942</v>
      </c>
      <c r="AA4825" t="s">
        <v>146</v>
      </c>
      <c r="AB4825">
        <v>110</v>
      </c>
      <c r="AC4825" t="s">
        <v>10</v>
      </c>
      <c r="AD4825" t="s">
        <v>10</v>
      </c>
      <c r="AE4825">
        <v>1297</v>
      </c>
    </row>
    <row r="4826" spans="1:31" x14ac:dyDescent="0.25">
      <c r="A4826">
        <v>345</v>
      </c>
      <c r="B4826">
        <v>345</v>
      </c>
      <c r="C4826">
        <v>1130</v>
      </c>
      <c r="D4826">
        <v>152.63999999999999</v>
      </c>
      <c r="E4826" s="3">
        <v>42220</v>
      </c>
      <c r="F4826" s="15">
        <f t="shared" si="150"/>
        <v>2015</v>
      </c>
      <c r="G4826" s="3">
        <f t="shared" si="151"/>
        <v>42247</v>
      </c>
      <c r="H4826" t="s">
        <v>142</v>
      </c>
      <c r="I4826" t="s">
        <v>171</v>
      </c>
      <c r="J4826" t="b">
        <v>0</v>
      </c>
      <c r="K4826" t="s">
        <v>169</v>
      </c>
      <c r="L4826">
        <v>96128</v>
      </c>
      <c r="M4826">
        <v>1518</v>
      </c>
      <c r="N4826">
        <v>215599</v>
      </c>
      <c r="S4826" t="s">
        <v>167</v>
      </c>
      <c r="W4826">
        <v>8</v>
      </c>
      <c r="X4826">
        <v>15</v>
      </c>
      <c r="Y4826">
        <v>4</v>
      </c>
      <c r="Z4826">
        <v>1098824</v>
      </c>
      <c r="AA4826" t="s">
        <v>146</v>
      </c>
      <c r="AB4826">
        <v>110</v>
      </c>
      <c r="AC4826" t="s">
        <v>10</v>
      </c>
      <c r="AD4826" t="s">
        <v>10</v>
      </c>
      <c r="AE4826">
        <v>1298</v>
      </c>
    </row>
    <row r="4827" spans="1:31" x14ac:dyDescent="0.25">
      <c r="A4827">
        <v>345</v>
      </c>
      <c r="B4827">
        <v>345</v>
      </c>
      <c r="C4827">
        <v>1130</v>
      </c>
      <c r="D4827">
        <v>57.24</v>
      </c>
      <c r="E4827" s="3">
        <v>42220</v>
      </c>
      <c r="F4827" s="15">
        <f t="shared" si="150"/>
        <v>2015</v>
      </c>
      <c r="G4827" s="3">
        <f t="shared" si="151"/>
        <v>42247</v>
      </c>
      <c r="H4827" t="s">
        <v>142</v>
      </c>
      <c r="I4827" t="s">
        <v>178</v>
      </c>
      <c r="J4827" t="b">
        <v>0</v>
      </c>
      <c r="K4827" t="s">
        <v>1815</v>
      </c>
      <c r="L4827">
        <v>96128</v>
      </c>
      <c r="M4827">
        <v>1518</v>
      </c>
      <c r="N4827">
        <v>215599</v>
      </c>
      <c r="S4827" t="s">
        <v>167</v>
      </c>
      <c r="W4827">
        <v>8</v>
      </c>
      <c r="X4827">
        <v>15</v>
      </c>
      <c r="Y4827">
        <v>1.5</v>
      </c>
      <c r="Z4827">
        <v>1098942</v>
      </c>
      <c r="AA4827" t="s">
        <v>146</v>
      </c>
      <c r="AB4827">
        <v>110</v>
      </c>
      <c r="AC4827" t="s">
        <v>10</v>
      </c>
      <c r="AD4827" t="s">
        <v>10</v>
      </c>
      <c r="AE4827">
        <v>1299</v>
      </c>
    </row>
    <row r="4828" spans="1:31" x14ac:dyDescent="0.25">
      <c r="A4828">
        <v>345</v>
      </c>
      <c r="B4828">
        <v>345</v>
      </c>
      <c r="C4828">
        <v>1130</v>
      </c>
      <c r="D4828">
        <v>228.96</v>
      </c>
      <c r="E4828" s="3">
        <v>42220</v>
      </c>
      <c r="F4828" s="15">
        <f t="shared" si="150"/>
        <v>2015</v>
      </c>
      <c r="G4828" s="3">
        <f t="shared" si="151"/>
        <v>42247</v>
      </c>
      <c r="H4828" t="s">
        <v>142</v>
      </c>
      <c r="I4828" t="s">
        <v>178</v>
      </c>
      <c r="J4828" t="b">
        <v>0</v>
      </c>
      <c r="K4828" t="s">
        <v>1815</v>
      </c>
      <c r="L4828">
        <v>96128</v>
      </c>
      <c r="M4828">
        <v>1518</v>
      </c>
      <c r="N4828">
        <v>215599</v>
      </c>
      <c r="S4828" t="s">
        <v>167</v>
      </c>
      <c r="W4828">
        <v>8</v>
      </c>
      <c r="X4828">
        <v>15</v>
      </c>
      <c r="Y4828">
        <v>6</v>
      </c>
      <c r="Z4828">
        <v>1098942</v>
      </c>
      <c r="AA4828" t="s">
        <v>146</v>
      </c>
      <c r="AB4828">
        <v>110</v>
      </c>
      <c r="AC4828" t="s">
        <v>10</v>
      </c>
      <c r="AD4828" t="s">
        <v>10</v>
      </c>
      <c r="AE4828">
        <v>1300</v>
      </c>
    </row>
    <row r="4829" spans="1:31" x14ac:dyDescent="0.25">
      <c r="A4829">
        <v>345</v>
      </c>
      <c r="B4829">
        <v>345</v>
      </c>
      <c r="C4829">
        <v>1130</v>
      </c>
      <c r="D4829">
        <v>38.159999999999997</v>
      </c>
      <c r="E4829" s="3">
        <v>42220</v>
      </c>
      <c r="F4829" s="15">
        <f t="shared" si="150"/>
        <v>2015</v>
      </c>
      <c r="G4829" s="3">
        <f t="shared" si="151"/>
        <v>42247</v>
      </c>
      <c r="H4829" t="s">
        <v>142</v>
      </c>
      <c r="I4829" t="s">
        <v>178</v>
      </c>
      <c r="J4829" t="b">
        <v>0</v>
      </c>
      <c r="K4829" t="s">
        <v>1817</v>
      </c>
      <c r="L4829">
        <v>96128</v>
      </c>
      <c r="M4829">
        <v>1518</v>
      </c>
      <c r="N4829">
        <v>215599</v>
      </c>
      <c r="S4829" t="s">
        <v>167</v>
      </c>
      <c r="W4829">
        <v>8</v>
      </c>
      <c r="X4829">
        <v>15</v>
      </c>
      <c r="Y4829">
        <v>1</v>
      </c>
      <c r="Z4829">
        <v>1098942</v>
      </c>
      <c r="AA4829" t="s">
        <v>146</v>
      </c>
      <c r="AB4829">
        <v>110</v>
      </c>
      <c r="AC4829" t="s">
        <v>10</v>
      </c>
      <c r="AD4829" t="s">
        <v>10</v>
      </c>
      <c r="AE4829">
        <v>1301</v>
      </c>
    </row>
    <row r="4830" spans="1:31" x14ac:dyDescent="0.25">
      <c r="A4830">
        <v>345</v>
      </c>
      <c r="B4830">
        <v>345</v>
      </c>
      <c r="C4830">
        <v>1130</v>
      </c>
      <c r="D4830">
        <v>152.63999999999999</v>
      </c>
      <c r="E4830" s="3">
        <v>42220</v>
      </c>
      <c r="F4830" s="15">
        <f t="shared" si="150"/>
        <v>2015</v>
      </c>
      <c r="G4830" s="3">
        <f t="shared" si="151"/>
        <v>42247</v>
      </c>
      <c r="H4830" t="s">
        <v>142</v>
      </c>
      <c r="I4830" t="s">
        <v>178</v>
      </c>
      <c r="J4830" t="b">
        <v>0</v>
      </c>
      <c r="K4830" t="s">
        <v>1815</v>
      </c>
      <c r="L4830">
        <v>96128</v>
      </c>
      <c r="M4830">
        <v>1518</v>
      </c>
      <c r="N4830">
        <v>215599</v>
      </c>
      <c r="S4830" t="s">
        <v>167</v>
      </c>
      <c r="W4830">
        <v>8</v>
      </c>
      <c r="X4830">
        <v>15</v>
      </c>
      <c r="Y4830">
        <v>4</v>
      </c>
      <c r="Z4830">
        <v>1098942</v>
      </c>
      <c r="AA4830" t="s">
        <v>146</v>
      </c>
      <c r="AB4830">
        <v>110</v>
      </c>
      <c r="AC4830" t="s">
        <v>10</v>
      </c>
      <c r="AD4830" t="s">
        <v>10</v>
      </c>
      <c r="AE4830">
        <v>1302</v>
      </c>
    </row>
    <row r="4831" spans="1:31" x14ac:dyDescent="0.25">
      <c r="A4831">
        <v>345</v>
      </c>
      <c r="B4831">
        <v>345</v>
      </c>
      <c r="C4831">
        <v>1130</v>
      </c>
      <c r="D4831">
        <v>190.8</v>
      </c>
      <c r="E4831" s="3">
        <v>42220</v>
      </c>
      <c r="F4831" s="15">
        <f t="shared" si="150"/>
        <v>2015</v>
      </c>
      <c r="G4831" s="3">
        <f t="shared" si="151"/>
        <v>42247</v>
      </c>
      <c r="H4831" t="s">
        <v>142</v>
      </c>
      <c r="I4831" t="s">
        <v>178</v>
      </c>
      <c r="J4831" t="b">
        <v>0</v>
      </c>
      <c r="K4831" t="s">
        <v>1817</v>
      </c>
      <c r="L4831">
        <v>96128</v>
      </c>
      <c r="M4831">
        <v>1518</v>
      </c>
      <c r="N4831">
        <v>215599</v>
      </c>
      <c r="S4831" t="s">
        <v>167</v>
      </c>
      <c r="W4831">
        <v>8</v>
      </c>
      <c r="X4831">
        <v>15</v>
      </c>
      <c r="Y4831">
        <v>5</v>
      </c>
      <c r="Z4831">
        <v>1098942</v>
      </c>
      <c r="AA4831" t="s">
        <v>146</v>
      </c>
      <c r="AB4831">
        <v>110</v>
      </c>
      <c r="AC4831" t="s">
        <v>10</v>
      </c>
      <c r="AD4831" t="s">
        <v>10</v>
      </c>
      <c r="AE4831">
        <v>1303</v>
      </c>
    </row>
    <row r="4832" spans="1:31" x14ac:dyDescent="0.25">
      <c r="A4832">
        <v>345</v>
      </c>
      <c r="B4832">
        <v>345</v>
      </c>
      <c r="C4832">
        <v>1130</v>
      </c>
      <c r="D4832">
        <v>267.12</v>
      </c>
      <c r="E4832" s="3">
        <v>42220</v>
      </c>
      <c r="F4832" s="15">
        <f t="shared" si="150"/>
        <v>2015</v>
      </c>
      <c r="G4832" s="3">
        <f t="shared" si="151"/>
        <v>42247</v>
      </c>
      <c r="H4832" t="s">
        <v>142</v>
      </c>
      <c r="I4832" t="s">
        <v>178</v>
      </c>
      <c r="J4832" t="b">
        <v>0</v>
      </c>
      <c r="K4832" t="s">
        <v>1815</v>
      </c>
      <c r="L4832">
        <v>96128</v>
      </c>
      <c r="M4832">
        <v>1518</v>
      </c>
      <c r="N4832">
        <v>215599</v>
      </c>
      <c r="S4832" t="s">
        <v>167</v>
      </c>
      <c r="W4832">
        <v>8</v>
      </c>
      <c r="X4832">
        <v>15</v>
      </c>
      <c r="Y4832">
        <v>7</v>
      </c>
      <c r="Z4832">
        <v>1098942</v>
      </c>
      <c r="AA4832" t="s">
        <v>146</v>
      </c>
      <c r="AB4832">
        <v>110</v>
      </c>
      <c r="AC4832" t="s">
        <v>10</v>
      </c>
      <c r="AD4832" t="s">
        <v>10</v>
      </c>
      <c r="AE4832">
        <v>1304</v>
      </c>
    </row>
    <row r="4833" spans="1:31" x14ac:dyDescent="0.25">
      <c r="A4833">
        <v>345</v>
      </c>
      <c r="B4833">
        <v>345</v>
      </c>
      <c r="C4833">
        <v>1130</v>
      </c>
      <c r="D4833">
        <v>38.159999999999997</v>
      </c>
      <c r="E4833" s="3">
        <v>42220</v>
      </c>
      <c r="F4833" s="15">
        <f t="shared" si="150"/>
        <v>2015</v>
      </c>
      <c r="G4833" s="3">
        <f t="shared" si="151"/>
        <v>42247</v>
      </c>
      <c r="H4833" t="s">
        <v>142</v>
      </c>
      <c r="I4833" t="s">
        <v>178</v>
      </c>
      <c r="J4833" t="b">
        <v>0</v>
      </c>
      <c r="K4833" t="s">
        <v>1815</v>
      </c>
      <c r="L4833">
        <v>96128</v>
      </c>
      <c r="M4833">
        <v>1518</v>
      </c>
      <c r="N4833">
        <v>215599</v>
      </c>
      <c r="S4833" t="s">
        <v>167</v>
      </c>
      <c r="W4833">
        <v>8</v>
      </c>
      <c r="X4833">
        <v>15</v>
      </c>
      <c r="Y4833">
        <v>1</v>
      </c>
      <c r="Z4833">
        <v>1098942</v>
      </c>
      <c r="AA4833" t="s">
        <v>146</v>
      </c>
      <c r="AB4833">
        <v>110</v>
      </c>
      <c r="AC4833" t="s">
        <v>10</v>
      </c>
      <c r="AD4833" t="s">
        <v>10</v>
      </c>
      <c r="AE4833">
        <v>1305</v>
      </c>
    </row>
    <row r="4834" spans="1:31" x14ac:dyDescent="0.25">
      <c r="A4834">
        <v>345</v>
      </c>
      <c r="B4834">
        <v>345</v>
      </c>
      <c r="C4834">
        <v>1130</v>
      </c>
      <c r="D4834">
        <v>228.96</v>
      </c>
      <c r="E4834" s="3">
        <v>42220</v>
      </c>
      <c r="F4834" s="15">
        <f t="shared" si="150"/>
        <v>2015</v>
      </c>
      <c r="G4834" s="3">
        <f t="shared" si="151"/>
        <v>42247</v>
      </c>
      <c r="H4834" t="s">
        <v>142</v>
      </c>
      <c r="I4834" t="s">
        <v>178</v>
      </c>
      <c r="J4834" t="b">
        <v>0</v>
      </c>
      <c r="K4834" t="s">
        <v>1815</v>
      </c>
      <c r="L4834">
        <v>96128</v>
      </c>
      <c r="M4834">
        <v>1518</v>
      </c>
      <c r="N4834">
        <v>215599</v>
      </c>
      <c r="S4834" t="s">
        <v>167</v>
      </c>
      <c r="W4834">
        <v>8</v>
      </c>
      <c r="X4834">
        <v>15</v>
      </c>
      <c r="Y4834">
        <v>6</v>
      </c>
      <c r="Z4834">
        <v>1098942</v>
      </c>
      <c r="AA4834" t="s">
        <v>146</v>
      </c>
      <c r="AB4834">
        <v>110</v>
      </c>
      <c r="AC4834" t="s">
        <v>10</v>
      </c>
      <c r="AD4834" t="s">
        <v>10</v>
      </c>
      <c r="AE4834">
        <v>1340</v>
      </c>
    </row>
    <row r="4835" spans="1:31" x14ac:dyDescent="0.25">
      <c r="A4835">
        <v>345</v>
      </c>
      <c r="B4835">
        <v>345</v>
      </c>
      <c r="C4835">
        <v>1130</v>
      </c>
      <c r="D4835">
        <v>76.319999999999993</v>
      </c>
      <c r="E4835" s="3">
        <v>42220</v>
      </c>
      <c r="F4835" s="15">
        <f t="shared" si="150"/>
        <v>2015</v>
      </c>
      <c r="G4835" s="3">
        <f t="shared" si="151"/>
        <v>42247</v>
      </c>
      <c r="H4835" t="s">
        <v>142</v>
      </c>
      <c r="I4835" t="s">
        <v>178</v>
      </c>
      <c r="J4835" t="b">
        <v>0</v>
      </c>
      <c r="K4835" t="s">
        <v>1818</v>
      </c>
      <c r="L4835">
        <v>96128</v>
      </c>
      <c r="M4835">
        <v>1518</v>
      </c>
      <c r="N4835">
        <v>215599</v>
      </c>
      <c r="S4835" t="s">
        <v>167</v>
      </c>
      <c r="W4835">
        <v>8</v>
      </c>
      <c r="X4835">
        <v>15</v>
      </c>
      <c r="Y4835">
        <v>2</v>
      </c>
      <c r="Z4835">
        <v>1098942</v>
      </c>
      <c r="AA4835" t="s">
        <v>146</v>
      </c>
      <c r="AB4835">
        <v>110</v>
      </c>
      <c r="AC4835" t="s">
        <v>10</v>
      </c>
      <c r="AD4835" t="s">
        <v>10</v>
      </c>
      <c r="AE4835">
        <v>1341</v>
      </c>
    </row>
    <row r="4836" spans="1:31" x14ac:dyDescent="0.25">
      <c r="A4836">
        <v>345</v>
      </c>
      <c r="B4836">
        <v>345</v>
      </c>
      <c r="C4836">
        <v>1130</v>
      </c>
      <c r="D4836">
        <v>174</v>
      </c>
      <c r="E4836" s="3">
        <v>42231</v>
      </c>
      <c r="F4836" s="15">
        <f t="shared" si="150"/>
        <v>2015</v>
      </c>
      <c r="G4836" s="3">
        <f t="shared" si="151"/>
        <v>42247</v>
      </c>
      <c r="H4836" t="s">
        <v>142</v>
      </c>
      <c r="I4836" t="s">
        <v>165</v>
      </c>
      <c r="J4836" t="b">
        <v>0</v>
      </c>
      <c r="K4836" t="s">
        <v>1819</v>
      </c>
      <c r="L4836">
        <v>96128</v>
      </c>
      <c r="M4836">
        <v>1521</v>
      </c>
      <c r="N4836">
        <v>215910</v>
      </c>
      <c r="S4836" t="s">
        <v>167</v>
      </c>
      <c r="W4836">
        <v>8</v>
      </c>
      <c r="X4836">
        <v>15</v>
      </c>
      <c r="Y4836">
        <v>2</v>
      </c>
      <c r="Z4836">
        <v>1099737</v>
      </c>
      <c r="AA4836" t="s">
        <v>146</v>
      </c>
      <c r="AB4836">
        <v>102</v>
      </c>
      <c r="AC4836" t="s">
        <v>10</v>
      </c>
      <c r="AD4836" t="s">
        <v>10</v>
      </c>
      <c r="AE4836">
        <v>843</v>
      </c>
    </row>
    <row r="4837" spans="1:31" x14ac:dyDescent="0.25">
      <c r="A4837">
        <v>345</v>
      </c>
      <c r="B4837">
        <v>345</v>
      </c>
      <c r="C4837">
        <v>1130</v>
      </c>
      <c r="D4837">
        <v>87</v>
      </c>
      <c r="E4837" s="3">
        <v>42231</v>
      </c>
      <c r="F4837" s="15">
        <f t="shared" si="150"/>
        <v>2015</v>
      </c>
      <c r="G4837" s="3">
        <f t="shared" si="151"/>
        <v>42247</v>
      </c>
      <c r="H4837" t="s">
        <v>142</v>
      </c>
      <c r="I4837" t="s">
        <v>165</v>
      </c>
      <c r="J4837" t="b">
        <v>0</v>
      </c>
      <c r="K4837" t="s">
        <v>1819</v>
      </c>
      <c r="L4837">
        <v>96128</v>
      </c>
      <c r="M4837">
        <v>1521</v>
      </c>
      <c r="N4837">
        <v>215910</v>
      </c>
      <c r="S4837" t="s">
        <v>167</v>
      </c>
      <c r="W4837">
        <v>8</v>
      </c>
      <c r="X4837">
        <v>15</v>
      </c>
      <c r="Y4837">
        <v>1</v>
      </c>
      <c r="Z4837">
        <v>1099737</v>
      </c>
      <c r="AA4837" t="s">
        <v>146</v>
      </c>
      <c r="AB4837">
        <v>102</v>
      </c>
      <c r="AC4837" t="s">
        <v>10</v>
      </c>
      <c r="AD4837" t="s">
        <v>10</v>
      </c>
      <c r="AE4837">
        <v>844</v>
      </c>
    </row>
    <row r="4838" spans="1:31" x14ac:dyDescent="0.25">
      <c r="A4838">
        <v>345</v>
      </c>
      <c r="B4838">
        <v>345</v>
      </c>
      <c r="C4838">
        <v>1130</v>
      </c>
      <c r="D4838">
        <v>166.32</v>
      </c>
      <c r="E4838" s="3">
        <v>42231</v>
      </c>
      <c r="F4838" s="15">
        <f t="shared" si="150"/>
        <v>2015</v>
      </c>
      <c r="G4838" s="3">
        <f t="shared" si="151"/>
        <v>42247</v>
      </c>
      <c r="H4838" t="s">
        <v>142</v>
      </c>
      <c r="I4838" t="s">
        <v>168</v>
      </c>
      <c r="J4838" t="b">
        <v>0</v>
      </c>
      <c r="K4838" t="s">
        <v>169</v>
      </c>
      <c r="L4838">
        <v>96128</v>
      </c>
      <c r="M4838">
        <v>1521</v>
      </c>
      <c r="N4838">
        <v>215910</v>
      </c>
      <c r="S4838" t="s">
        <v>167</v>
      </c>
      <c r="W4838">
        <v>8</v>
      </c>
      <c r="X4838">
        <v>15</v>
      </c>
      <c r="Y4838">
        <v>4</v>
      </c>
      <c r="Z4838">
        <v>1099720</v>
      </c>
      <c r="AA4838" t="s">
        <v>146</v>
      </c>
      <c r="AB4838">
        <v>102</v>
      </c>
      <c r="AC4838" t="s">
        <v>10</v>
      </c>
      <c r="AD4838" t="s">
        <v>10</v>
      </c>
      <c r="AE4838">
        <v>858</v>
      </c>
    </row>
    <row r="4839" spans="1:31" x14ac:dyDescent="0.25">
      <c r="A4839">
        <v>345</v>
      </c>
      <c r="B4839">
        <v>345</v>
      </c>
      <c r="C4839">
        <v>1130</v>
      </c>
      <c r="D4839">
        <v>166.32</v>
      </c>
      <c r="E4839" s="3">
        <v>42231</v>
      </c>
      <c r="F4839" s="15">
        <f t="shared" si="150"/>
        <v>2015</v>
      </c>
      <c r="G4839" s="3">
        <f t="shared" si="151"/>
        <v>42247</v>
      </c>
      <c r="H4839" t="s">
        <v>142</v>
      </c>
      <c r="I4839" t="s">
        <v>168</v>
      </c>
      <c r="J4839" t="b">
        <v>0</v>
      </c>
      <c r="K4839" t="s">
        <v>169</v>
      </c>
      <c r="L4839">
        <v>96128</v>
      </c>
      <c r="M4839">
        <v>1521</v>
      </c>
      <c r="N4839">
        <v>215910</v>
      </c>
      <c r="S4839" t="s">
        <v>167</v>
      </c>
      <c r="W4839">
        <v>8</v>
      </c>
      <c r="X4839">
        <v>15</v>
      </c>
      <c r="Y4839">
        <v>4</v>
      </c>
      <c r="Z4839">
        <v>1099720</v>
      </c>
      <c r="AA4839" t="s">
        <v>146</v>
      </c>
      <c r="AB4839">
        <v>102</v>
      </c>
      <c r="AC4839" t="s">
        <v>10</v>
      </c>
      <c r="AD4839" t="s">
        <v>10</v>
      </c>
      <c r="AE4839">
        <v>859</v>
      </c>
    </row>
    <row r="4840" spans="1:31" x14ac:dyDescent="0.25">
      <c r="A4840">
        <v>345</v>
      </c>
      <c r="B4840">
        <v>345</v>
      </c>
      <c r="C4840">
        <v>1130</v>
      </c>
      <c r="D4840">
        <v>83.16</v>
      </c>
      <c r="E4840" s="3">
        <v>42231</v>
      </c>
      <c r="F4840" s="15">
        <f t="shared" si="150"/>
        <v>2015</v>
      </c>
      <c r="G4840" s="3">
        <f t="shared" si="151"/>
        <v>42247</v>
      </c>
      <c r="H4840" t="s">
        <v>142</v>
      </c>
      <c r="I4840" t="s">
        <v>168</v>
      </c>
      <c r="J4840" t="b">
        <v>0</v>
      </c>
      <c r="K4840" t="s">
        <v>169</v>
      </c>
      <c r="L4840">
        <v>96128</v>
      </c>
      <c r="M4840">
        <v>1521</v>
      </c>
      <c r="N4840">
        <v>215910</v>
      </c>
      <c r="S4840" t="s">
        <v>167</v>
      </c>
      <c r="W4840">
        <v>8</v>
      </c>
      <c r="X4840">
        <v>15</v>
      </c>
      <c r="Y4840">
        <v>2</v>
      </c>
      <c r="Z4840">
        <v>1099720</v>
      </c>
      <c r="AA4840" t="s">
        <v>146</v>
      </c>
      <c r="AB4840">
        <v>102</v>
      </c>
      <c r="AC4840" t="s">
        <v>10</v>
      </c>
      <c r="AD4840" t="s">
        <v>10</v>
      </c>
      <c r="AE4840">
        <v>860</v>
      </c>
    </row>
    <row r="4841" spans="1:31" x14ac:dyDescent="0.25">
      <c r="A4841">
        <v>345</v>
      </c>
      <c r="B4841">
        <v>345</v>
      </c>
      <c r="C4841">
        <v>1130</v>
      </c>
      <c r="D4841">
        <v>166.32</v>
      </c>
      <c r="E4841" s="3">
        <v>42231</v>
      </c>
      <c r="F4841" s="15">
        <f t="shared" si="150"/>
        <v>2015</v>
      </c>
      <c r="G4841" s="3">
        <f t="shared" si="151"/>
        <v>42247</v>
      </c>
      <c r="H4841" t="s">
        <v>142</v>
      </c>
      <c r="I4841" t="s">
        <v>168</v>
      </c>
      <c r="J4841" t="b">
        <v>0</v>
      </c>
      <c r="K4841" t="s">
        <v>169</v>
      </c>
      <c r="L4841">
        <v>96128</v>
      </c>
      <c r="M4841">
        <v>1521</v>
      </c>
      <c r="N4841">
        <v>215910</v>
      </c>
      <c r="S4841" t="s">
        <v>167</v>
      </c>
      <c r="W4841">
        <v>8</v>
      </c>
      <c r="X4841">
        <v>15</v>
      </c>
      <c r="Y4841">
        <v>4</v>
      </c>
      <c r="Z4841">
        <v>1099720</v>
      </c>
      <c r="AA4841" t="s">
        <v>146</v>
      </c>
      <c r="AB4841">
        <v>102</v>
      </c>
      <c r="AC4841" t="s">
        <v>10</v>
      </c>
      <c r="AD4841" t="s">
        <v>10</v>
      </c>
      <c r="AE4841">
        <v>861</v>
      </c>
    </row>
    <row r="4842" spans="1:31" x14ac:dyDescent="0.25">
      <c r="A4842">
        <v>345</v>
      </c>
      <c r="B4842">
        <v>345</v>
      </c>
      <c r="C4842">
        <v>1130</v>
      </c>
      <c r="D4842">
        <v>166.32</v>
      </c>
      <c r="E4842" s="3">
        <v>42231</v>
      </c>
      <c r="F4842" s="15">
        <f t="shared" si="150"/>
        <v>2015</v>
      </c>
      <c r="G4842" s="3">
        <f t="shared" si="151"/>
        <v>42247</v>
      </c>
      <c r="H4842" t="s">
        <v>142</v>
      </c>
      <c r="I4842" t="s">
        <v>168</v>
      </c>
      <c r="J4842" t="b">
        <v>0</v>
      </c>
      <c r="K4842" t="s">
        <v>169</v>
      </c>
      <c r="L4842">
        <v>96128</v>
      </c>
      <c r="M4842">
        <v>1521</v>
      </c>
      <c r="N4842">
        <v>215910</v>
      </c>
      <c r="S4842" t="s">
        <v>167</v>
      </c>
      <c r="W4842">
        <v>8</v>
      </c>
      <c r="X4842">
        <v>15</v>
      </c>
      <c r="Y4842">
        <v>4</v>
      </c>
      <c r="Z4842">
        <v>1099720</v>
      </c>
      <c r="AA4842" t="s">
        <v>146</v>
      </c>
      <c r="AB4842">
        <v>102</v>
      </c>
      <c r="AC4842" t="s">
        <v>10</v>
      </c>
      <c r="AD4842" t="s">
        <v>10</v>
      </c>
      <c r="AE4842">
        <v>862</v>
      </c>
    </row>
    <row r="4843" spans="1:31" x14ac:dyDescent="0.25">
      <c r="A4843">
        <v>345</v>
      </c>
      <c r="B4843">
        <v>345</v>
      </c>
      <c r="C4843">
        <v>1130</v>
      </c>
      <c r="D4843">
        <v>83.16</v>
      </c>
      <c r="E4843" s="3">
        <v>42231</v>
      </c>
      <c r="F4843" s="15">
        <f t="shared" si="150"/>
        <v>2015</v>
      </c>
      <c r="G4843" s="3">
        <f t="shared" si="151"/>
        <v>42247</v>
      </c>
      <c r="H4843" t="s">
        <v>142</v>
      </c>
      <c r="I4843" t="s">
        <v>168</v>
      </c>
      <c r="J4843" t="b">
        <v>0</v>
      </c>
      <c r="K4843" t="s">
        <v>169</v>
      </c>
      <c r="L4843">
        <v>96128</v>
      </c>
      <c r="M4843">
        <v>1521</v>
      </c>
      <c r="N4843">
        <v>215910</v>
      </c>
      <c r="S4843" t="s">
        <v>167</v>
      </c>
      <c r="W4843">
        <v>8</v>
      </c>
      <c r="X4843">
        <v>15</v>
      </c>
      <c r="Y4843">
        <v>2</v>
      </c>
      <c r="Z4843">
        <v>1099720</v>
      </c>
      <c r="AA4843" t="s">
        <v>146</v>
      </c>
      <c r="AB4843">
        <v>102</v>
      </c>
      <c r="AC4843" t="s">
        <v>10</v>
      </c>
      <c r="AD4843" t="s">
        <v>10</v>
      </c>
      <c r="AE4843">
        <v>863</v>
      </c>
    </row>
    <row r="4844" spans="1:31" x14ac:dyDescent="0.25">
      <c r="A4844">
        <v>345</v>
      </c>
      <c r="B4844">
        <v>345</v>
      </c>
      <c r="C4844">
        <v>1130</v>
      </c>
      <c r="D4844">
        <v>38.159999999999997</v>
      </c>
      <c r="E4844" s="3">
        <v>42234</v>
      </c>
      <c r="F4844" s="15">
        <f t="shared" si="150"/>
        <v>2015</v>
      </c>
      <c r="G4844" s="3">
        <f t="shared" si="151"/>
        <v>42247</v>
      </c>
      <c r="H4844" t="s">
        <v>142</v>
      </c>
      <c r="I4844" t="s">
        <v>170</v>
      </c>
      <c r="J4844" t="b">
        <v>0</v>
      </c>
      <c r="K4844" t="s">
        <v>169</v>
      </c>
      <c r="L4844">
        <v>96128</v>
      </c>
      <c r="M4844">
        <v>1524</v>
      </c>
      <c r="N4844">
        <v>216787</v>
      </c>
      <c r="S4844" t="s">
        <v>167</v>
      </c>
      <c r="W4844">
        <v>8</v>
      </c>
      <c r="X4844">
        <v>15</v>
      </c>
      <c r="Y4844">
        <v>1</v>
      </c>
      <c r="Z4844">
        <v>1098822</v>
      </c>
      <c r="AA4844" t="s">
        <v>146</v>
      </c>
      <c r="AB4844">
        <v>110</v>
      </c>
      <c r="AC4844" t="s">
        <v>10</v>
      </c>
      <c r="AD4844" t="s">
        <v>10</v>
      </c>
      <c r="AE4844">
        <v>1162</v>
      </c>
    </row>
    <row r="4845" spans="1:31" x14ac:dyDescent="0.25">
      <c r="A4845">
        <v>345</v>
      </c>
      <c r="B4845">
        <v>345</v>
      </c>
      <c r="C4845">
        <v>1130</v>
      </c>
      <c r="D4845">
        <v>38.159999999999997</v>
      </c>
      <c r="E4845" s="3">
        <v>42234</v>
      </c>
      <c r="F4845" s="15">
        <f t="shared" si="150"/>
        <v>2015</v>
      </c>
      <c r="G4845" s="3">
        <f t="shared" si="151"/>
        <v>42247</v>
      </c>
      <c r="H4845" t="s">
        <v>142</v>
      </c>
      <c r="I4845" t="s">
        <v>170</v>
      </c>
      <c r="J4845" t="b">
        <v>0</v>
      </c>
      <c r="K4845" t="s">
        <v>169</v>
      </c>
      <c r="L4845">
        <v>96128</v>
      </c>
      <c r="M4845">
        <v>1524</v>
      </c>
      <c r="N4845">
        <v>216787</v>
      </c>
      <c r="S4845" t="s">
        <v>167</v>
      </c>
      <c r="W4845">
        <v>8</v>
      </c>
      <c r="X4845">
        <v>15</v>
      </c>
      <c r="Y4845">
        <v>1</v>
      </c>
      <c r="Z4845">
        <v>1098822</v>
      </c>
      <c r="AA4845" t="s">
        <v>146</v>
      </c>
      <c r="AB4845">
        <v>110</v>
      </c>
      <c r="AC4845" t="s">
        <v>10</v>
      </c>
      <c r="AD4845" t="s">
        <v>10</v>
      </c>
      <c r="AE4845">
        <v>1163</v>
      </c>
    </row>
    <row r="4846" spans="1:31" x14ac:dyDescent="0.25">
      <c r="A4846">
        <v>345</v>
      </c>
      <c r="B4846">
        <v>345</v>
      </c>
      <c r="C4846">
        <v>1130</v>
      </c>
      <c r="D4846">
        <v>76.319999999999993</v>
      </c>
      <c r="E4846" s="3">
        <v>42234</v>
      </c>
      <c r="F4846" s="15">
        <f t="shared" si="150"/>
        <v>2015</v>
      </c>
      <c r="G4846" s="3">
        <f t="shared" si="151"/>
        <v>42247</v>
      </c>
      <c r="H4846" t="s">
        <v>142</v>
      </c>
      <c r="I4846" t="s">
        <v>171</v>
      </c>
      <c r="J4846" t="b">
        <v>0</v>
      </c>
      <c r="K4846" t="s">
        <v>169</v>
      </c>
      <c r="L4846">
        <v>96128</v>
      </c>
      <c r="M4846">
        <v>1524</v>
      </c>
      <c r="N4846">
        <v>216787</v>
      </c>
      <c r="S4846" t="s">
        <v>167</v>
      </c>
      <c r="W4846">
        <v>8</v>
      </c>
      <c r="X4846">
        <v>15</v>
      </c>
      <c r="Y4846">
        <v>2</v>
      </c>
      <c r="Z4846">
        <v>1098824</v>
      </c>
      <c r="AA4846" t="s">
        <v>146</v>
      </c>
      <c r="AB4846">
        <v>110</v>
      </c>
      <c r="AC4846" t="s">
        <v>10</v>
      </c>
      <c r="AD4846" t="s">
        <v>10</v>
      </c>
      <c r="AE4846">
        <v>1164</v>
      </c>
    </row>
    <row r="4847" spans="1:31" x14ac:dyDescent="0.25">
      <c r="A4847">
        <v>345</v>
      </c>
      <c r="B4847">
        <v>345</v>
      </c>
      <c r="C4847">
        <v>1130</v>
      </c>
      <c r="D4847">
        <v>38.159999999999997</v>
      </c>
      <c r="E4847" s="3">
        <v>42234</v>
      </c>
      <c r="F4847" s="15">
        <f t="shared" si="150"/>
        <v>2015</v>
      </c>
      <c r="G4847" s="3">
        <f t="shared" si="151"/>
        <v>42247</v>
      </c>
      <c r="H4847" t="s">
        <v>142</v>
      </c>
      <c r="I4847" t="s">
        <v>171</v>
      </c>
      <c r="J4847" t="b">
        <v>0</v>
      </c>
      <c r="K4847" t="s">
        <v>169</v>
      </c>
      <c r="L4847">
        <v>96128</v>
      </c>
      <c r="M4847">
        <v>1524</v>
      </c>
      <c r="N4847">
        <v>216787</v>
      </c>
      <c r="S4847" t="s">
        <v>167</v>
      </c>
      <c r="W4847">
        <v>8</v>
      </c>
      <c r="X4847">
        <v>15</v>
      </c>
      <c r="Y4847">
        <v>1</v>
      </c>
      <c r="Z4847">
        <v>1098824</v>
      </c>
      <c r="AA4847" t="s">
        <v>146</v>
      </c>
      <c r="AB4847">
        <v>110</v>
      </c>
      <c r="AC4847" t="s">
        <v>10</v>
      </c>
      <c r="AD4847" t="s">
        <v>10</v>
      </c>
      <c r="AE4847">
        <v>1165</v>
      </c>
    </row>
    <row r="4848" spans="1:31" x14ac:dyDescent="0.25">
      <c r="A4848">
        <v>345</v>
      </c>
      <c r="B4848">
        <v>345</v>
      </c>
      <c r="C4848">
        <v>1130</v>
      </c>
      <c r="D4848">
        <v>152.63999999999999</v>
      </c>
      <c r="E4848" s="3">
        <v>42234</v>
      </c>
      <c r="F4848" s="15">
        <f t="shared" si="150"/>
        <v>2015</v>
      </c>
      <c r="G4848" s="3">
        <f t="shared" si="151"/>
        <v>42247</v>
      </c>
      <c r="H4848" t="s">
        <v>142</v>
      </c>
      <c r="I4848" t="s">
        <v>178</v>
      </c>
      <c r="J4848" t="b">
        <v>0</v>
      </c>
      <c r="K4848" t="s">
        <v>1815</v>
      </c>
      <c r="L4848">
        <v>96128</v>
      </c>
      <c r="M4848">
        <v>1524</v>
      </c>
      <c r="N4848">
        <v>216787</v>
      </c>
      <c r="S4848" t="s">
        <v>167</v>
      </c>
      <c r="W4848">
        <v>8</v>
      </c>
      <c r="X4848">
        <v>15</v>
      </c>
      <c r="Y4848">
        <v>4</v>
      </c>
      <c r="Z4848">
        <v>1098942</v>
      </c>
      <c r="AA4848" t="s">
        <v>146</v>
      </c>
      <c r="AB4848">
        <v>110</v>
      </c>
      <c r="AC4848" t="s">
        <v>10</v>
      </c>
      <c r="AD4848" t="s">
        <v>10</v>
      </c>
      <c r="AE4848">
        <v>1166</v>
      </c>
    </row>
    <row r="4849" spans="1:31" x14ac:dyDescent="0.25">
      <c r="A4849">
        <v>345</v>
      </c>
      <c r="B4849">
        <v>345</v>
      </c>
      <c r="C4849">
        <v>1130</v>
      </c>
      <c r="D4849">
        <v>76.319999999999993</v>
      </c>
      <c r="E4849" s="3">
        <v>42234</v>
      </c>
      <c r="F4849" s="15">
        <f t="shared" si="150"/>
        <v>2015</v>
      </c>
      <c r="G4849" s="3">
        <f t="shared" si="151"/>
        <v>42247</v>
      </c>
      <c r="H4849" t="s">
        <v>142</v>
      </c>
      <c r="I4849" t="s">
        <v>178</v>
      </c>
      <c r="J4849" t="b">
        <v>0</v>
      </c>
      <c r="K4849" t="s">
        <v>1815</v>
      </c>
      <c r="L4849">
        <v>96128</v>
      </c>
      <c r="M4849">
        <v>1524</v>
      </c>
      <c r="N4849">
        <v>216787</v>
      </c>
      <c r="S4849" t="s">
        <v>167</v>
      </c>
      <c r="W4849">
        <v>8</v>
      </c>
      <c r="X4849">
        <v>15</v>
      </c>
      <c r="Y4849">
        <v>2</v>
      </c>
      <c r="Z4849">
        <v>1098942</v>
      </c>
      <c r="AA4849" t="s">
        <v>146</v>
      </c>
      <c r="AB4849">
        <v>110</v>
      </c>
      <c r="AC4849" t="s">
        <v>10</v>
      </c>
      <c r="AD4849" t="s">
        <v>10</v>
      </c>
      <c r="AE4849">
        <v>1167</v>
      </c>
    </row>
    <row r="4850" spans="1:31" x14ac:dyDescent="0.25">
      <c r="A4850">
        <v>345</v>
      </c>
      <c r="B4850">
        <v>345</v>
      </c>
      <c r="C4850">
        <v>1130</v>
      </c>
      <c r="D4850">
        <v>38.159999999999997</v>
      </c>
      <c r="E4850" s="3">
        <v>42234</v>
      </c>
      <c r="F4850" s="15">
        <f t="shared" si="150"/>
        <v>2015</v>
      </c>
      <c r="G4850" s="3">
        <f t="shared" si="151"/>
        <v>42247</v>
      </c>
      <c r="H4850" t="s">
        <v>142</v>
      </c>
      <c r="I4850" t="s">
        <v>178</v>
      </c>
      <c r="J4850" t="b">
        <v>0</v>
      </c>
      <c r="K4850" t="s">
        <v>1815</v>
      </c>
      <c r="L4850">
        <v>96128</v>
      </c>
      <c r="M4850">
        <v>1524</v>
      </c>
      <c r="N4850">
        <v>216787</v>
      </c>
      <c r="S4850" t="s">
        <v>167</v>
      </c>
      <c r="W4850">
        <v>8</v>
      </c>
      <c r="X4850">
        <v>15</v>
      </c>
      <c r="Y4850">
        <v>1</v>
      </c>
      <c r="Z4850">
        <v>1098942</v>
      </c>
      <c r="AA4850" t="s">
        <v>146</v>
      </c>
      <c r="AB4850">
        <v>110</v>
      </c>
      <c r="AC4850" t="s">
        <v>10</v>
      </c>
      <c r="AD4850" t="s">
        <v>10</v>
      </c>
      <c r="AE4850">
        <v>1168</v>
      </c>
    </row>
    <row r="4851" spans="1:31" x14ac:dyDescent="0.25">
      <c r="A4851">
        <v>345</v>
      </c>
      <c r="B4851">
        <v>345</v>
      </c>
      <c r="C4851">
        <v>1130</v>
      </c>
      <c r="D4851">
        <v>38.159999999999997</v>
      </c>
      <c r="E4851" s="3">
        <v>42234</v>
      </c>
      <c r="F4851" s="15">
        <f t="shared" si="150"/>
        <v>2015</v>
      </c>
      <c r="G4851" s="3">
        <f t="shared" si="151"/>
        <v>42247</v>
      </c>
      <c r="H4851" t="s">
        <v>142</v>
      </c>
      <c r="I4851" t="s">
        <v>1298</v>
      </c>
      <c r="J4851" t="b">
        <v>0</v>
      </c>
      <c r="K4851" t="s">
        <v>169</v>
      </c>
      <c r="L4851">
        <v>96128</v>
      </c>
      <c r="M4851">
        <v>1524</v>
      </c>
      <c r="N4851">
        <v>216787</v>
      </c>
      <c r="S4851" t="s">
        <v>167</v>
      </c>
      <c r="W4851">
        <v>8</v>
      </c>
      <c r="X4851">
        <v>15</v>
      </c>
      <c r="Y4851">
        <v>1</v>
      </c>
      <c r="Z4851">
        <v>1099689</v>
      </c>
      <c r="AA4851" t="s">
        <v>146</v>
      </c>
      <c r="AB4851">
        <v>110</v>
      </c>
      <c r="AC4851" t="s">
        <v>10</v>
      </c>
      <c r="AD4851" t="s">
        <v>10</v>
      </c>
      <c r="AE4851">
        <v>1175</v>
      </c>
    </row>
    <row r="4852" spans="1:31" x14ac:dyDescent="0.25">
      <c r="A4852">
        <v>345</v>
      </c>
      <c r="B4852">
        <v>345</v>
      </c>
      <c r="C4852">
        <v>1130</v>
      </c>
      <c r="D4852">
        <v>87</v>
      </c>
      <c r="E4852" s="3">
        <v>42247</v>
      </c>
      <c r="F4852" s="15">
        <f t="shared" si="150"/>
        <v>2015</v>
      </c>
      <c r="G4852" s="3">
        <f t="shared" si="151"/>
        <v>42247</v>
      </c>
      <c r="H4852" t="s">
        <v>142</v>
      </c>
      <c r="I4852" t="s">
        <v>165</v>
      </c>
      <c r="J4852" t="b">
        <v>0</v>
      </c>
      <c r="K4852" t="s">
        <v>1820</v>
      </c>
      <c r="L4852">
        <v>96128</v>
      </c>
      <c r="M4852">
        <v>1527</v>
      </c>
      <c r="N4852">
        <v>217181</v>
      </c>
      <c r="S4852" t="s">
        <v>167</v>
      </c>
      <c r="W4852">
        <v>8</v>
      </c>
      <c r="X4852">
        <v>15</v>
      </c>
      <c r="Y4852">
        <v>1</v>
      </c>
      <c r="Z4852">
        <v>1099737</v>
      </c>
      <c r="AA4852" t="s">
        <v>146</v>
      </c>
      <c r="AB4852">
        <v>102</v>
      </c>
      <c r="AC4852" t="s">
        <v>10</v>
      </c>
      <c r="AD4852" t="s">
        <v>10</v>
      </c>
      <c r="AE4852">
        <v>952</v>
      </c>
    </row>
    <row r="4853" spans="1:31" x14ac:dyDescent="0.25">
      <c r="A4853">
        <v>345</v>
      </c>
      <c r="B4853">
        <v>345</v>
      </c>
      <c r="C4853">
        <v>1130</v>
      </c>
      <c r="D4853">
        <v>174</v>
      </c>
      <c r="E4853" s="3">
        <v>42247</v>
      </c>
      <c r="F4853" s="15">
        <f t="shared" si="150"/>
        <v>2015</v>
      </c>
      <c r="G4853" s="3">
        <f t="shared" si="151"/>
        <v>42247</v>
      </c>
      <c r="H4853" t="s">
        <v>142</v>
      </c>
      <c r="I4853" t="s">
        <v>165</v>
      </c>
      <c r="J4853" t="b">
        <v>0</v>
      </c>
      <c r="K4853" t="s">
        <v>1820</v>
      </c>
      <c r="L4853">
        <v>96128</v>
      </c>
      <c r="M4853">
        <v>1527</v>
      </c>
      <c r="N4853">
        <v>217181</v>
      </c>
      <c r="S4853" t="s">
        <v>167</v>
      </c>
      <c r="W4853">
        <v>8</v>
      </c>
      <c r="X4853">
        <v>15</v>
      </c>
      <c r="Y4853">
        <v>2</v>
      </c>
      <c r="Z4853">
        <v>1099737</v>
      </c>
      <c r="AA4853" t="s">
        <v>146</v>
      </c>
      <c r="AB4853">
        <v>102</v>
      </c>
      <c r="AC4853" t="s">
        <v>10</v>
      </c>
      <c r="AD4853" t="s">
        <v>10</v>
      </c>
      <c r="AE4853">
        <v>953</v>
      </c>
    </row>
    <row r="4854" spans="1:31" x14ac:dyDescent="0.25">
      <c r="A4854">
        <v>345</v>
      </c>
      <c r="B4854">
        <v>345</v>
      </c>
      <c r="C4854">
        <v>1130</v>
      </c>
      <c r="D4854">
        <v>41.58</v>
      </c>
      <c r="E4854" s="3">
        <v>42247</v>
      </c>
      <c r="F4854" s="15">
        <f t="shared" si="150"/>
        <v>2015</v>
      </c>
      <c r="G4854" s="3">
        <f t="shared" si="151"/>
        <v>42247</v>
      </c>
      <c r="H4854" t="s">
        <v>142</v>
      </c>
      <c r="I4854" t="s">
        <v>168</v>
      </c>
      <c r="J4854" t="b">
        <v>0</v>
      </c>
      <c r="K4854" t="s">
        <v>169</v>
      </c>
      <c r="L4854">
        <v>96128</v>
      </c>
      <c r="M4854">
        <v>1527</v>
      </c>
      <c r="N4854">
        <v>217181</v>
      </c>
      <c r="S4854" t="s">
        <v>167</v>
      </c>
      <c r="W4854">
        <v>8</v>
      </c>
      <c r="X4854">
        <v>15</v>
      </c>
      <c r="Y4854">
        <v>1</v>
      </c>
      <c r="Z4854">
        <v>1099720</v>
      </c>
      <c r="AA4854" t="s">
        <v>146</v>
      </c>
      <c r="AB4854">
        <v>102</v>
      </c>
      <c r="AC4854" t="s">
        <v>10</v>
      </c>
      <c r="AD4854" t="s">
        <v>10</v>
      </c>
      <c r="AE4854">
        <v>954</v>
      </c>
    </row>
    <row r="4855" spans="1:31" x14ac:dyDescent="0.25">
      <c r="A4855">
        <v>345</v>
      </c>
      <c r="B4855">
        <v>345</v>
      </c>
      <c r="C4855">
        <v>1130</v>
      </c>
      <c r="D4855">
        <v>83.16</v>
      </c>
      <c r="E4855" s="3">
        <v>42247</v>
      </c>
      <c r="F4855" s="15">
        <f t="shared" si="150"/>
        <v>2015</v>
      </c>
      <c r="G4855" s="3">
        <f t="shared" si="151"/>
        <v>42247</v>
      </c>
      <c r="H4855" t="s">
        <v>142</v>
      </c>
      <c r="I4855" t="s">
        <v>168</v>
      </c>
      <c r="J4855" t="b">
        <v>0</v>
      </c>
      <c r="K4855" t="s">
        <v>169</v>
      </c>
      <c r="L4855">
        <v>96128</v>
      </c>
      <c r="M4855">
        <v>1527</v>
      </c>
      <c r="N4855">
        <v>217181</v>
      </c>
      <c r="S4855" t="s">
        <v>167</v>
      </c>
      <c r="W4855">
        <v>8</v>
      </c>
      <c r="X4855">
        <v>15</v>
      </c>
      <c r="Y4855">
        <v>2</v>
      </c>
      <c r="Z4855">
        <v>1099720</v>
      </c>
      <c r="AA4855" t="s">
        <v>146</v>
      </c>
      <c r="AB4855">
        <v>102</v>
      </c>
      <c r="AC4855" t="s">
        <v>10</v>
      </c>
      <c r="AD4855" t="s">
        <v>10</v>
      </c>
      <c r="AE4855">
        <v>955</v>
      </c>
    </row>
    <row r="4856" spans="1:31" x14ac:dyDescent="0.25">
      <c r="A4856">
        <v>345</v>
      </c>
      <c r="B4856">
        <v>345</v>
      </c>
      <c r="C4856">
        <v>1130</v>
      </c>
      <c r="D4856">
        <v>83.16</v>
      </c>
      <c r="E4856" s="3">
        <v>42247</v>
      </c>
      <c r="F4856" s="15">
        <f t="shared" si="150"/>
        <v>2015</v>
      </c>
      <c r="G4856" s="3">
        <f t="shared" si="151"/>
        <v>42247</v>
      </c>
      <c r="H4856" t="s">
        <v>142</v>
      </c>
      <c r="I4856" t="s">
        <v>168</v>
      </c>
      <c r="J4856" t="b">
        <v>0</v>
      </c>
      <c r="K4856" t="s">
        <v>169</v>
      </c>
      <c r="L4856">
        <v>96128</v>
      </c>
      <c r="M4856">
        <v>1527</v>
      </c>
      <c r="N4856">
        <v>217181</v>
      </c>
      <c r="S4856" t="s">
        <v>167</v>
      </c>
      <c r="W4856">
        <v>8</v>
      </c>
      <c r="X4856">
        <v>15</v>
      </c>
      <c r="Y4856">
        <v>2</v>
      </c>
      <c r="Z4856">
        <v>1099720</v>
      </c>
      <c r="AA4856" t="s">
        <v>146</v>
      </c>
      <c r="AB4856">
        <v>102</v>
      </c>
      <c r="AC4856" t="s">
        <v>10</v>
      </c>
      <c r="AD4856" t="s">
        <v>10</v>
      </c>
      <c r="AE4856">
        <v>956</v>
      </c>
    </row>
    <row r="4857" spans="1:31" x14ac:dyDescent="0.25">
      <c r="A4857">
        <v>345</v>
      </c>
      <c r="B4857">
        <v>345</v>
      </c>
      <c r="C4857">
        <v>1130</v>
      </c>
      <c r="D4857">
        <v>174</v>
      </c>
      <c r="E4857" s="3">
        <v>42247</v>
      </c>
      <c r="F4857" s="15">
        <f t="shared" si="150"/>
        <v>2015</v>
      </c>
      <c r="G4857" s="3">
        <f t="shared" si="151"/>
        <v>42247</v>
      </c>
      <c r="H4857" t="s">
        <v>142</v>
      </c>
      <c r="I4857" t="s">
        <v>165</v>
      </c>
      <c r="J4857" t="b">
        <v>0</v>
      </c>
      <c r="K4857" t="s">
        <v>1820</v>
      </c>
      <c r="L4857">
        <v>96127</v>
      </c>
      <c r="M4857">
        <v>1527</v>
      </c>
      <c r="N4857">
        <v>217181</v>
      </c>
      <c r="S4857" t="s">
        <v>167</v>
      </c>
      <c r="W4857">
        <v>8</v>
      </c>
      <c r="X4857">
        <v>15</v>
      </c>
      <c r="Y4857">
        <v>2</v>
      </c>
      <c r="Z4857">
        <v>1099737</v>
      </c>
      <c r="AA4857" t="s">
        <v>146</v>
      </c>
      <c r="AB4857">
        <v>102</v>
      </c>
      <c r="AC4857" t="s">
        <v>10</v>
      </c>
      <c r="AD4857" t="s">
        <v>10</v>
      </c>
      <c r="AE4857">
        <v>957</v>
      </c>
    </row>
    <row r="4858" spans="1:31" x14ac:dyDescent="0.25">
      <c r="A4858">
        <v>345</v>
      </c>
      <c r="B4858">
        <v>345</v>
      </c>
      <c r="C4858">
        <v>1130</v>
      </c>
      <c r="D4858">
        <v>83.16</v>
      </c>
      <c r="E4858" s="3">
        <v>42247</v>
      </c>
      <c r="F4858" s="15">
        <f t="shared" si="150"/>
        <v>2015</v>
      </c>
      <c r="G4858" s="3">
        <f t="shared" si="151"/>
        <v>42247</v>
      </c>
      <c r="H4858" t="s">
        <v>142</v>
      </c>
      <c r="I4858" t="s">
        <v>168</v>
      </c>
      <c r="J4858" t="b">
        <v>0</v>
      </c>
      <c r="K4858" t="s">
        <v>169</v>
      </c>
      <c r="L4858">
        <v>96127</v>
      </c>
      <c r="M4858">
        <v>1527</v>
      </c>
      <c r="N4858">
        <v>217181</v>
      </c>
      <c r="S4858" t="s">
        <v>167</v>
      </c>
      <c r="W4858">
        <v>8</v>
      </c>
      <c r="X4858">
        <v>15</v>
      </c>
      <c r="Y4858">
        <v>2</v>
      </c>
      <c r="Z4858">
        <v>1099720</v>
      </c>
      <c r="AA4858" t="s">
        <v>146</v>
      </c>
      <c r="AB4858">
        <v>102</v>
      </c>
      <c r="AC4858" t="s">
        <v>10</v>
      </c>
      <c r="AD4858" t="s">
        <v>10</v>
      </c>
      <c r="AE4858">
        <v>958</v>
      </c>
    </row>
    <row r="4859" spans="1:31" x14ac:dyDescent="0.25">
      <c r="A4859">
        <v>345</v>
      </c>
      <c r="B4859">
        <v>345</v>
      </c>
      <c r="C4859">
        <v>1130</v>
      </c>
      <c r="D4859">
        <v>83.16</v>
      </c>
      <c r="E4859" s="3">
        <v>42247</v>
      </c>
      <c r="F4859" s="15">
        <f t="shared" si="150"/>
        <v>2015</v>
      </c>
      <c r="G4859" s="3">
        <f t="shared" si="151"/>
        <v>42247</v>
      </c>
      <c r="H4859" t="s">
        <v>142</v>
      </c>
      <c r="I4859" t="s">
        <v>168</v>
      </c>
      <c r="J4859" t="b">
        <v>0</v>
      </c>
      <c r="K4859" t="s">
        <v>169</v>
      </c>
      <c r="L4859">
        <v>96127</v>
      </c>
      <c r="M4859">
        <v>1527</v>
      </c>
      <c r="N4859">
        <v>217181</v>
      </c>
      <c r="S4859" t="s">
        <v>167</v>
      </c>
      <c r="W4859">
        <v>8</v>
      </c>
      <c r="X4859">
        <v>15</v>
      </c>
      <c r="Y4859">
        <v>2</v>
      </c>
      <c r="Z4859">
        <v>1099720</v>
      </c>
      <c r="AA4859" t="s">
        <v>146</v>
      </c>
      <c r="AB4859">
        <v>102</v>
      </c>
      <c r="AC4859" t="s">
        <v>10</v>
      </c>
      <c r="AD4859" t="s">
        <v>10</v>
      </c>
      <c r="AE4859">
        <v>959</v>
      </c>
    </row>
    <row r="4860" spans="1:31" x14ac:dyDescent="0.25">
      <c r="A4860">
        <v>345</v>
      </c>
      <c r="B4860">
        <v>345</v>
      </c>
      <c r="C4860">
        <v>1130</v>
      </c>
      <c r="D4860">
        <v>83.16</v>
      </c>
      <c r="E4860" s="3">
        <v>42247</v>
      </c>
      <c r="F4860" s="15">
        <f t="shared" si="150"/>
        <v>2015</v>
      </c>
      <c r="G4860" s="3">
        <f t="shared" si="151"/>
        <v>42247</v>
      </c>
      <c r="H4860" t="s">
        <v>142</v>
      </c>
      <c r="I4860" t="s">
        <v>168</v>
      </c>
      <c r="J4860" t="b">
        <v>0</v>
      </c>
      <c r="K4860" t="s">
        <v>169</v>
      </c>
      <c r="L4860">
        <v>96127</v>
      </c>
      <c r="M4860">
        <v>1527</v>
      </c>
      <c r="N4860">
        <v>217181</v>
      </c>
      <c r="S4860" t="s">
        <v>167</v>
      </c>
      <c r="W4860">
        <v>8</v>
      </c>
      <c r="X4860">
        <v>15</v>
      </c>
      <c r="Y4860">
        <v>2</v>
      </c>
      <c r="Z4860">
        <v>1099720</v>
      </c>
      <c r="AA4860" t="s">
        <v>146</v>
      </c>
      <c r="AB4860">
        <v>102</v>
      </c>
      <c r="AC4860" t="s">
        <v>10</v>
      </c>
      <c r="AD4860" t="s">
        <v>10</v>
      </c>
      <c r="AE4860">
        <v>960</v>
      </c>
    </row>
    <row r="4861" spans="1:31" x14ac:dyDescent="0.25">
      <c r="A4861">
        <v>345</v>
      </c>
      <c r="B4861">
        <v>345</v>
      </c>
      <c r="C4861">
        <v>1130</v>
      </c>
      <c r="D4861">
        <v>83.16</v>
      </c>
      <c r="E4861" s="3">
        <v>42247</v>
      </c>
      <c r="F4861" s="15">
        <f t="shared" si="150"/>
        <v>2015</v>
      </c>
      <c r="G4861" s="3">
        <f t="shared" si="151"/>
        <v>42247</v>
      </c>
      <c r="H4861" t="s">
        <v>142</v>
      </c>
      <c r="I4861" t="s">
        <v>168</v>
      </c>
      <c r="J4861" t="b">
        <v>0</v>
      </c>
      <c r="K4861" t="s">
        <v>169</v>
      </c>
      <c r="L4861">
        <v>96127</v>
      </c>
      <c r="M4861">
        <v>1527</v>
      </c>
      <c r="N4861">
        <v>217181</v>
      </c>
      <c r="S4861" t="s">
        <v>167</v>
      </c>
      <c r="W4861">
        <v>8</v>
      </c>
      <c r="X4861">
        <v>15</v>
      </c>
      <c r="Y4861">
        <v>2</v>
      </c>
      <c r="Z4861">
        <v>1099720</v>
      </c>
      <c r="AA4861" t="s">
        <v>146</v>
      </c>
      <c r="AB4861">
        <v>102</v>
      </c>
      <c r="AC4861" t="s">
        <v>10</v>
      </c>
      <c r="AD4861" t="s">
        <v>10</v>
      </c>
      <c r="AE4861">
        <v>961</v>
      </c>
    </row>
    <row r="4862" spans="1:31" x14ac:dyDescent="0.25">
      <c r="A4862">
        <v>345</v>
      </c>
      <c r="B4862">
        <v>345</v>
      </c>
      <c r="C4862">
        <v>1130</v>
      </c>
      <c r="E4862" s="3">
        <v>41310</v>
      </c>
      <c r="F4862" s="15">
        <f t="shared" si="150"/>
        <v>2013</v>
      </c>
      <c r="G4862" s="3">
        <f t="shared" si="151"/>
        <v>41333</v>
      </c>
      <c r="H4862" t="s">
        <v>142</v>
      </c>
      <c r="I4862" t="s">
        <v>171</v>
      </c>
      <c r="J4862" t="b">
        <v>0</v>
      </c>
      <c r="K4862" t="s">
        <v>183</v>
      </c>
      <c r="L4862">
        <v>96128</v>
      </c>
      <c r="M4862">
        <v>1138</v>
      </c>
      <c r="N4862">
        <v>149684</v>
      </c>
      <c r="S4862" t="s">
        <v>182</v>
      </c>
      <c r="W4862">
        <v>2</v>
      </c>
      <c r="X4862">
        <v>13</v>
      </c>
      <c r="Y4862">
        <v>2</v>
      </c>
      <c r="Z4862">
        <v>1098824</v>
      </c>
      <c r="AA4862" t="s">
        <v>146</v>
      </c>
      <c r="AB4862">
        <v>102</v>
      </c>
      <c r="AC4862" t="s">
        <v>10</v>
      </c>
      <c r="AD4862" t="s">
        <v>10</v>
      </c>
      <c r="AE4862">
        <v>970</v>
      </c>
    </row>
    <row r="4863" spans="1:31" x14ac:dyDescent="0.25">
      <c r="A4863">
        <v>345</v>
      </c>
      <c r="B4863">
        <v>345</v>
      </c>
      <c r="C4863">
        <v>1130</v>
      </c>
      <c r="E4863" s="3">
        <v>41310</v>
      </c>
      <c r="F4863" s="15">
        <f t="shared" si="150"/>
        <v>2013</v>
      </c>
      <c r="G4863" s="3">
        <f t="shared" si="151"/>
        <v>41333</v>
      </c>
      <c r="H4863" t="s">
        <v>142</v>
      </c>
      <c r="I4863" t="s">
        <v>1298</v>
      </c>
      <c r="J4863" t="b">
        <v>0</v>
      </c>
      <c r="K4863" t="s">
        <v>1821</v>
      </c>
      <c r="L4863">
        <v>96128</v>
      </c>
      <c r="M4863">
        <v>1138</v>
      </c>
      <c r="N4863">
        <v>149684</v>
      </c>
      <c r="S4863" t="s">
        <v>182</v>
      </c>
      <c r="W4863">
        <v>2</v>
      </c>
      <c r="X4863">
        <v>13</v>
      </c>
      <c r="Y4863">
        <v>0.5</v>
      </c>
      <c r="Z4863">
        <v>1099689</v>
      </c>
      <c r="AA4863" t="s">
        <v>146</v>
      </c>
      <c r="AB4863">
        <v>102</v>
      </c>
      <c r="AC4863" t="s">
        <v>10</v>
      </c>
      <c r="AD4863" t="s">
        <v>10</v>
      </c>
      <c r="AE4863">
        <v>981</v>
      </c>
    </row>
    <row r="4864" spans="1:31" x14ac:dyDescent="0.25">
      <c r="A4864">
        <v>345</v>
      </c>
      <c r="B4864">
        <v>345</v>
      </c>
      <c r="C4864">
        <v>1130</v>
      </c>
      <c r="E4864" s="3">
        <v>41310</v>
      </c>
      <c r="F4864" s="15">
        <f t="shared" si="150"/>
        <v>2013</v>
      </c>
      <c r="G4864" s="3">
        <f t="shared" si="151"/>
        <v>41333</v>
      </c>
      <c r="H4864" t="s">
        <v>142</v>
      </c>
      <c r="I4864" t="s">
        <v>175</v>
      </c>
      <c r="J4864" t="b">
        <v>0</v>
      </c>
      <c r="K4864" t="s">
        <v>183</v>
      </c>
      <c r="L4864">
        <v>96128</v>
      </c>
      <c r="M4864">
        <v>1138</v>
      </c>
      <c r="N4864">
        <v>149684</v>
      </c>
      <c r="S4864" t="s">
        <v>182</v>
      </c>
      <c r="W4864">
        <v>2</v>
      </c>
      <c r="X4864">
        <v>13</v>
      </c>
      <c r="Y4864">
        <v>2</v>
      </c>
      <c r="Z4864">
        <v>1099394</v>
      </c>
      <c r="AA4864" t="s">
        <v>146</v>
      </c>
      <c r="AB4864">
        <v>102</v>
      </c>
      <c r="AC4864" t="s">
        <v>10</v>
      </c>
      <c r="AD4864" t="s">
        <v>10</v>
      </c>
      <c r="AE4864">
        <v>983</v>
      </c>
    </row>
    <row r="4865" spans="1:31" x14ac:dyDescent="0.25">
      <c r="A4865">
        <v>345</v>
      </c>
      <c r="B4865">
        <v>345</v>
      </c>
      <c r="C4865">
        <v>1130</v>
      </c>
      <c r="E4865" s="3">
        <v>41324</v>
      </c>
      <c r="F4865" s="15">
        <f t="shared" si="150"/>
        <v>2013</v>
      </c>
      <c r="G4865" s="3">
        <f t="shared" si="151"/>
        <v>41333</v>
      </c>
      <c r="H4865" t="s">
        <v>142</v>
      </c>
      <c r="I4865" t="s">
        <v>225</v>
      </c>
      <c r="J4865" t="b">
        <v>0</v>
      </c>
      <c r="K4865" t="s">
        <v>183</v>
      </c>
      <c r="L4865">
        <v>96127</v>
      </c>
      <c r="M4865">
        <v>1141</v>
      </c>
      <c r="N4865">
        <v>149830</v>
      </c>
      <c r="S4865" t="s">
        <v>182</v>
      </c>
      <c r="W4865">
        <v>2</v>
      </c>
      <c r="X4865">
        <v>13</v>
      </c>
      <c r="Y4865">
        <v>2</v>
      </c>
      <c r="Z4865">
        <v>1099936</v>
      </c>
      <c r="AA4865" t="s">
        <v>146</v>
      </c>
      <c r="AB4865">
        <v>102</v>
      </c>
      <c r="AC4865" t="s">
        <v>10</v>
      </c>
      <c r="AD4865" t="s">
        <v>10</v>
      </c>
      <c r="AE4865">
        <v>1088</v>
      </c>
    </row>
    <row r="4866" spans="1:31" x14ac:dyDescent="0.25">
      <c r="A4866">
        <v>345</v>
      </c>
      <c r="B4866">
        <v>345</v>
      </c>
      <c r="C4866">
        <v>1130</v>
      </c>
      <c r="E4866" s="3">
        <v>41324</v>
      </c>
      <c r="F4866" s="15">
        <f t="shared" si="150"/>
        <v>2013</v>
      </c>
      <c r="G4866" s="3">
        <f t="shared" si="151"/>
        <v>41333</v>
      </c>
      <c r="H4866" t="s">
        <v>142</v>
      </c>
      <c r="I4866" t="s">
        <v>358</v>
      </c>
      <c r="J4866" t="b">
        <v>0</v>
      </c>
      <c r="K4866" t="s">
        <v>183</v>
      </c>
      <c r="L4866">
        <v>96127</v>
      </c>
      <c r="M4866">
        <v>1141</v>
      </c>
      <c r="N4866">
        <v>149830</v>
      </c>
      <c r="S4866" t="s">
        <v>182</v>
      </c>
      <c r="W4866">
        <v>2</v>
      </c>
      <c r="X4866">
        <v>13</v>
      </c>
      <c r="Y4866">
        <v>2</v>
      </c>
      <c r="Z4866">
        <v>1098828</v>
      </c>
      <c r="AA4866" t="s">
        <v>146</v>
      </c>
      <c r="AB4866">
        <v>102</v>
      </c>
      <c r="AC4866" t="s">
        <v>10</v>
      </c>
      <c r="AD4866" t="s">
        <v>10</v>
      </c>
      <c r="AE4866">
        <v>1116</v>
      </c>
    </row>
    <row r="4867" spans="1:31" x14ac:dyDescent="0.25">
      <c r="A4867">
        <v>345</v>
      </c>
      <c r="B4867">
        <v>345</v>
      </c>
      <c r="C4867">
        <v>1130</v>
      </c>
      <c r="E4867" s="3">
        <v>41338</v>
      </c>
      <c r="F4867" s="15">
        <f t="shared" ref="F4867:F4930" si="152">YEAR(E4867)</f>
        <v>2013</v>
      </c>
      <c r="G4867" s="3">
        <f t="shared" ref="G4867:G4930" si="153">EOMONTH(E4867,0)</f>
        <v>41364</v>
      </c>
      <c r="H4867" t="s">
        <v>142</v>
      </c>
      <c r="I4867" t="s">
        <v>171</v>
      </c>
      <c r="J4867" t="b">
        <v>0</v>
      </c>
      <c r="K4867" t="s">
        <v>183</v>
      </c>
      <c r="L4867">
        <v>96128</v>
      </c>
      <c r="M4867">
        <v>1150</v>
      </c>
      <c r="N4867">
        <v>151652</v>
      </c>
      <c r="S4867" t="s">
        <v>182</v>
      </c>
      <c r="W4867">
        <v>3</v>
      </c>
      <c r="X4867">
        <v>13</v>
      </c>
      <c r="Y4867">
        <v>1</v>
      </c>
      <c r="Z4867">
        <v>1098824</v>
      </c>
      <c r="AA4867" t="s">
        <v>146</v>
      </c>
      <c r="AB4867">
        <v>102</v>
      </c>
      <c r="AC4867" t="s">
        <v>10</v>
      </c>
      <c r="AD4867" t="s">
        <v>10</v>
      </c>
      <c r="AE4867">
        <v>994</v>
      </c>
    </row>
    <row r="4868" spans="1:31" x14ac:dyDescent="0.25">
      <c r="A4868">
        <v>345</v>
      </c>
      <c r="B4868">
        <v>345</v>
      </c>
      <c r="C4868">
        <v>1130</v>
      </c>
      <c r="E4868" s="3">
        <v>41338</v>
      </c>
      <c r="F4868" s="15">
        <f t="shared" si="152"/>
        <v>2013</v>
      </c>
      <c r="G4868" s="3">
        <f t="shared" si="153"/>
        <v>41364</v>
      </c>
      <c r="H4868" t="s">
        <v>142</v>
      </c>
      <c r="I4868" t="s">
        <v>175</v>
      </c>
      <c r="J4868" t="b">
        <v>0</v>
      </c>
      <c r="K4868" t="s">
        <v>183</v>
      </c>
      <c r="L4868">
        <v>96128</v>
      </c>
      <c r="M4868">
        <v>1150</v>
      </c>
      <c r="N4868">
        <v>151652</v>
      </c>
      <c r="S4868" t="s">
        <v>182</v>
      </c>
      <c r="W4868">
        <v>3</v>
      </c>
      <c r="X4868">
        <v>13</v>
      </c>
      <c r="Y4868">
        <v>1</v>
      </c>
      <c r="Z4868">
        <v>1099394</v>
      </c>
      <c r="AA4868" t="s">
        <v>146</v>
      </c>
      <c r="AB4868">
        <v>102</v>
      </c>
      <c r="AC4868" t="s">
        <v>10</v>
      </c>
      <c r="AD4868" t="s">
        <v>10</v>
      </c>
      <c r="AE4868">
        <v>1015</v>
      </c>
    </row>
    <row r="4869" spans="1:31" x14ac:dyDescent="0.25">
      <c r="A4869">
        <v>345</v>
      </c>
      <c r="B4869">
        <v>345</v>
      </c>
      <c r="C4869">
        <v>1130</v>
      </c>
      <c r="E4869" s="3">
        <v>41352</v>
      </c>
      <c r="F4869" s="15">
        <f t="shared" si="152"/>
        <v>2013</v>
      </c>
      <c r="G4869" s="3">
        <f t="shared" si="153"/>
        <v>41364</v>
      </c>
      <c r="H4869" t="s">
        <v>142</v>
      </c>
      <c r="I4869" t="s">
        <v>175</v>
      </c>
      <c r="J4869" t="b">
        <v>0</v>
      </c>
      <c r="K4869" t="s">
        <v>183</v>
      </c>
      <c r="L4869">
        <v>96128</v>
      </c>
      <c r="M4869">
        <v>1153</v>
      </c>
      <c r="N4869">
        <v>151901</v>
      </c>
      <c r="S4869" t="s">
        <v>182</v>
      </c>
      <c r="W4869">
        <v>3</v>
      </c>
      <c r="X4869">
        <v>13</v>
      </c>
      <c r="Y4869">
        <v>4</v>
      </c>
      <c r="Z4869">
        <v>1099394</v>
      </c>
      <c r="AA4869" t="s">
        <v>146</v>
      </c>
      <c r="AB4869">
        <v>102</v>
      </c>
      <c r="AC4869" t="s">
        <v>10</v>
      </c>
      <c r="AD4869" t="s">
        <v>10</v>
      </c>
      <c r="AE4869">
        <v>1022</v>
      </c>
    </row>
    <row r="4870" spans="1:31" x14ac:dyDescent="0.25">
      <c r="A4870">
        <v>345</v>
      </c>
      <c r="B4870">
        <v>345</v>
      </c>
      <c r="C4870">
        <v>1130</v>
      </c>
      <c r="E4870" s="3">
        <v>41352</v>
      </c>
      <c r="F4870" s="15">
        <f t="shared" si="152"/>
        <v>2013</v>
      </c>
      <c r="G4870" s="3">
        <f t="shared" si="153"/>
        <v>41364</v>
      </c>
      <c r="H4870" t="s">
        <v>142</v>
      </c>
      <c r="I4870" t="s">
        <v>171</v>
      </c>
      <c r="J4870" t="b">
        <v>0</v>
      </c>
      <c r="K4870" t="s">
        <v>183</v>
      </c>
      <c r="L4870">
        <v>96128</v>
      </c>
      <c r="M4870">
        <v>1153</v>
      </c>
      <c r="N4870">
        <v>151901</v>
      </c>
      <c r="S4870" t="s">
        <v>182</v>
      </c>
      <c r="W4870">
        <v>3</v>
      </c>
      <c r="X4870">
        <v>13</v>
      </c>
      <c r="Y4870">
        <v>4</v>
      </c>
      <c r="Z4870">
        <v>1098824</v>
      </c>
      <c r="AA4870" t="s">
        <v>146</v>
      </c>
      <c r="AB4870">
        <v>102</v>
      </c>
      <c r="AC4870" t="s">
        <v>10</v>
      </c>
      <c r="AD4870" t="s">
        <v>10</v>
      </c>
      <c r="AE4870">
        <v>1040</v>
      </c>
    </row>
    <row r="4871" spans="1:31" x14ac:dyDescent="0.25">
      <c r="A4871">
        <v>345</v>
      </c>
      <c r="B4871">
        <v>345</v>
      </c>
      <c r="C4871">
        <v>1130</v>
      </c>
      <c r="E4871" s="3">
        <v>41366</v>
      </c>
      <c r="F4871" s="15">
        <f t="shared" si="152"/>
        <v>2013</v>
      </c>
      <c r="G4871" s="3">
        <f t="shared" si="153"/>
        <v>41394</v>
      </c>
      <c r="H4871" t="s">
        <v>142</v>
      </c>
      <c r="I4871" t="s">
        <v>171</v>
      </c>
      <c r="J4871" t="b">
        <v>0</v>
      </c>
      <c r="K4871" t="s">
        <v>183</v>
      </c>
      <c r="L4871">
        <v>96128</v>
      </c>
      <c r="M4871">
        <v>1162</v>
      </c>
      <c r="N4871">
        <v>153302</v>
      </c>
      <c r="S4871" t="s">
        <v>182</v>
      </c>
      <c r="W4871">
        <v>4</v>
      </c>
      <c r="X4871">
        <v>13</v>
      </c>
      <c r="Y4871">
        <v>6.5</v>
      </c>
      <c r="Z4871">
        <v>1098824</v>
      </c>
      <c r="AA4871" t="s">
        <v>146</v>
      </c>
      <c r="AB4871">
        <v>102</v>
      </c>
      <c r="AC4871" t="s">
        <v>10</v>
      </c>
      <c r="AD4871" t="s">
        <v>10</v>
      </c>
      <c r="AE4871">
        <v>983</v>
      </c>
    </row>
    <row r="4872" spans="1:31" x14ac:dyDescent="0.25">
      <c r="A4872">
        <v>345</v>
      </c>
      <c r="B4872">
        <v>345</v>
      </c>
      <c r="C4872">
        <v>1130</v>
      </c>
      <c r="E4872" s="3">
        <v>41366</v>
      </c>
      <c r="F4872" s="15">
        <f t="shared" si="152"/>
        <v>2013</v>
      </c>
      <c r="G4872" s="3">
        <f t="shared" si="153"/>
        <v>41394</v>
      </c>
      <c r="H4872" t="s">
        <v>142</v>
      </c>
      <c r="I4872" t="s">
        <v>175</v>
      </c>
      <c r="J4872" t="b">
        <v>0</v>
      </c>
      <c r="K4872" t="s">
        <v>183</v>
      </c>
      <c r="L4872">
        <v>96128</v>
      </c>
      <c r="M4872">
        <v>1162</v>
      </c>
      <c r="N4872">
        <v>153302</v>
      </c>
      <c r="S4872" t="s">
        <v>182</v>
      </c>
      <c r="W4872">
        <v>4</v>
      </c>
      <c r="X4872">
        <v>13</v>
      </c>
      <c r="Y4872">
        <v>6.5</v>
      </c>
      <c r="Z4872">
        <v>1099394</v>
      </c>
      <c r="AA4872" t="s">
        <v>146</v>
      </c>
      <c r="AB4872">
        <v>102</v>
      </c>
      <c r="AC4872" t="s">
        <v>10</v>
      </c>
      <c r="AD4872" t="s">
        <v>10</v>
      </c>
      <c r="AE4872">
        <v>1013</v>
      </c>
    </row>
    <row r="4873" spans="1:31" x14ac:dyDescent="0.25">
      <c r="A4873">
        <v>345</v>
      </c>
      <c r="B4873">
        <v>345</v>
      </c>
      <c r="C4873">
        <v>1130</v>
      </c>
      <c r="E4873" s="3">
        <v>41379</v>
      </c>
      <c r="F4873" s="15">
        <f t="shared" si="152"/>
        <v>2013</v>
      </c>
      <c r="G4873" s="3">
        <f t="shared" si="153"/>
        <v>41394</v>
      </c>
      <c r="H4873" t="s">
        <v>142</v>
      </c>
      <c r="I4873" t="s">
        <v>168</v>
      </c>
      <c r="J4873" t="b">
        <v>0</v>
      </c>
      <c r="K4873" t="s">
        <v>183</v>
      </c>
      <c r="L4873">
        <v>96128</v>
      </c>
      <c r="M4873">
        <v>1165</v>
      </c>
      <c r="N4873">
        <v>153404</v>
      </c>
      <c r="S4873" t="s">
        <v>182</v>
      </c>
      <c r="W4873">
        <v>4</v>
      </c>
      <c r="X4873">
        <v>13</v>
      </c>
      <c r="Y4873">
        <v>1</v>
      </c>
      <c r="Z4873">
        <v>1099720</v>
      </c>
      <c r="AA4873" t="s">
        <v>146</v>
      </c>
      <c r="AB4873">
        <v>102</v>
      </c>
      <c r="AC4873" t="s">
        <v>10</v>
      </c>
      <c r="AD4873" t="s">
        <v>10</v>
      </c>
      <c r="AE4873">
        <v>514</v>
      </c>
    </row>
    <row r="4874" spans="1:31" x14ac:dyDescent="0.25">
      <c r="A4874">
        <v>345</v>
      </c>
      <c r="B4874">
        <v>345</v>
      </c>
      <c r="C4874">
        <v>1130</v>
      </c>
      <c r="E4874" s="3">
        <v>41379</v>
      </c>
      <c r="F4874" s="15">
        <f t="shared" si="152"/>
        <v>2013</v>
      </c>
      <c r="G4874" s="3">
        <f t="shared" si="153"/>
        <v>41394</v>
      </c>
      <c r="H4874" t="s">
        <v>142</v>
      </c>
      <c r="I4874" t="s">
        <v>168</v>
      </c>
      <c r="J4874" t="b">
        <v>0</v>
      </c>
      <c r="K4874" t="s">
        <v>183</v>
      </c>
      <c r="L4874">
        <v>96128</v>
      </c>
      <c r="M4874">
        <v>1165</v>
      </c>
      <c r="N4874">
        <v>153404</v>
      </c>
      <c r="S4874" t="s">
        <v>182</v>
      </c>
      <c r="W4874">
        <v>4</v>
      </c>
      <c r="X4874">
        <v>13</v>
      </c>
      <c r="Y4874">
        <v>2</v>
      </c>
      <c r="Z4874">
        <v>1099720</v>
      </c>
      <c r="AA4874" t="s">
        <v>146</v>
      </c>
      <c r="AB4874">
        <v>102</v>
      </c>
      <c r="AC4874" t="s">
        <v>10</v>
      </c>
      <c r="AD4874" t="s">
        <v>10</v>
      </c>
      <c r="AE4874">
        <v>515</v>
      </c>
    </row>
    <row r="4875" spans="1:31" x14ac:dyDescent="0.25">
      <c r="A4875">
        <v>345</v>
      </c>
      <c r="B4875">
        <v>345</v>
      </c>
      <c r="C4875">
        <v>1130</v>
      </c>
      <c r="E4875" s="3">
        <v>41379</v>
      </c>
      <c r="F4875" s="15">
        <f t="shared" si="152"/>
        <v>2013</v>
      </c>
      <c r="G4875" s="3">
        <f t="shared" si="153"/>
        <v>41394</v>
      </c>
      <c r="H4875" t="s">
        <v>142</v>
      </c>
      <c r="I4875" t="s">
        <v>168</v>
      </c>
      <c r="J4875" t="b">
        <v>0</v>
      </c>
      <c r="K4875" t="s">
        <v>183</v>
      </c>
      <c r="L4875">
        <v>96128</v>
      </c>
      <c r="M4875">
        <v>1165</v>
      </c>
      <c r="N4875">
        <v>153404</v>
      </c>
      <c r="S4875" t="s">
        <v>182</v>
      </c>
      <c r="W4875">
        <v>4</v>
      </c>
      <c r="X4875">
        <v>13</v>
      </c>
      <c r="Y4875">
        <v>1</v>
      </c>
      <c r="Z4875">
        <v>1099720</v>
      </c>
      <c r="AA4875" t="s">
        <v>146</v>
      </c>
      <c r="AB4875">
        <v>102</v>
      </c>
      <c r="AC4875" t="s">
        <v>10</v>
      </c>
      <c r="AD4875" t="s">
        <v>10</v>
      </c>
      <c r="AE4875">
        <v>516</v>
      </c>
    </row>
    <row r="4876" spans="1:31" x14ac:dyDescent="0.25">
      <c r="A4876">
        <v>345</v>
      </c>
      <c r="B4876">
        <v>345</v>
      </c>
      <c r="C4876">
        <v>1130</v>
      </c>
      <c r="E4876" s="3">
        <v>41379</v>
      </c>
      <c r="F4876" s="15">
        <f t="shared" si="152"/>
        <v>2013</v>
      </c>
      <c r="G4876" s="3">
        <f t="shared" si="153"/>
        <v>41394</v>
      </c>
      <c r="H4876" t="s">
        <v>142</v>
      </c>
      <c r="I4876" t="s">
        <v>168</v>
      </c>
      <c r="J4876" t="b">
        <v>0</v>
      </c>
      <c r="K4876" t="s">
        <v>183</v>
      </c>
      <c r="L4876">
        <v>96128</v>
      </c>
      <c r="M4876">
        <v>1165</v>
      </c>
      <c r="N4876">
        <v>153404</v>
      </c>
      <c r="S4876" t="s">
        <v>182</v>
      </c>
      <c r="W4876">
        <v>4</v>
      </c>
      <c r="X4876">
        <v>13</v>
      </c>
      <c r="Y4876">
        <v>1</v>
      </c>
      <c r="Z4876">
        <v>1099720</v>
      </c>
      <c r="AA4876" t="s">
        <v>146</v>
      </c>
      <c r="AB4876">
        <v>102</v>
      </c>
      <c r="AC4876" t="s">
        <v>10</v>
      </c>
      <c r="AD4876" t="s">
        <v>10</v>
      </c>
      <c r="AE4876">
        <v>517</v>
      </c>
    </row>
    <row r="4877" spans="1:31" x14ac:dyDescent="0.25">
      <c r="A4877">
        <v>345</v>
      </c>
      <c r="B4877">
        <v>345</v>
      </c>
      <c r="C4877">
        <v>1130</v>
      </c>
      <c r="E4877" s="3">
        <v>41379</v>
      </c>
      <c r="F4877" s="15">
        <f t="shared" si="152"/>
        <v>2013</v>
      </c>
      <c r="G4877" s="3">
        <f t="shared" si="153"/>
        <v>41394</v>
      </c>
      <c r="H4877" t="s">
        <v>142</v>
      </c>
      <c r="I4877" t="s">
        <v>168</v>
      </c>
      <c r="J4877" t="b">
        <v>0</v>
      </c>
      <c r="K4877" t="s">
        <v>183</v>
      </c>
      <c r="L4877">
        <v>96128</v>
      </c>
      <c r="M4877">
        <v>1165</v>
      </c>
      <c r="N4877">
        <v>153404</v>
      </c>
      <c r="S4877" t="s">
        <v>182</v>
      </c>
      <c r="W4877">
        <v>4</v>
      </c>
      <c r="X4877">
        <v>13</v>
      </c>
      <c r="Y4877">
        <v>1</v>
      </c>
      <c r="Z4877">
        <v>1099720</v>
      </c>
      <c r="AA4877" t="s">
        <v>146</v>
      </c>
      <c r="AB4877">
        <v>102</v>
      </c>
      <c r="AC4877" t="s">
        <v>10</v>
      </c>
      <c r="AD4877" t="s">
        <v>10</v>
      </c>
      <c r="AE4877">
        <v>518</v>
      </c>
    </row>
    <row r="4878" spans="1:31" x14ac:dyDescent="0.25">
      <c r="A4878">
        <v>345</v>
      </c>
      <c r="B4878">
        <v>345</v>
      </c>
      <c r="C4878">
        <v>1130</v>
      </c>
      <c r="E4878" s="3">
        <v>41379</v>
      </c>
      <c r="F4878" s="15">
        <f t="shared" si="152"/>
        <v>2013</v>
      </c>
      <c r="G4878" s="3">
        <f t="shared" si="153"/>
        <v>41394</v>
      </c>
      <c r="H4878" t="s">
        <v>142</v>
      </c>
      <c r="I4878" t="s">
        <v>168</v>
      </c>
      <c r="J4878" t="b">
        <v>0</v>
      </c>
      <c r="K4878" t="s">
        <v>183</v>
      </c>
      <c r="L4878">
        <v>96128</v>
      </c>
      <c r="M4878">
        <v>1165</v>
      </c>
      <c r="N4878">
        <v>153404</v>
      </c>
      <c r="S4878" t="s">
        <v>182</v>
      </c>
      <c r="W4878">
        <v>4</v>
      </c>
      <c r="X4878">
        <v>13</v>
      </c>
      <c r="Y4878">
        <v>2</v>
      </c>
      <c r="Z4878">
        <v>1099720</v>
      </c>
      <c r="AA4878" t="s">
        <v>146</v>
      </c>
      <c r="AB4878">
        <v>102</v>
      </c>
      <c r="AC4878" t="s">
        <v>10</v>
      </c>
      <c r="AD4878" t="s">
        <v>10</v>
      </c>
      <c r="AE4878">
        <v>519</v>
      </c>
    </row>
    <row r="4879" spans="1:31" x14ac:dyDescent="0.25">
      <c r="A4879">
        <v>345</v>
      </c>
      <c r="B4879">
        <v>345</v>
      </c>
      <c r="C4879">
        <v>1130</v>
      </c>
      <c r="E4879" s="3">
        <v>41380</v>
      </c>
      <c r="F4879" s="15">
        <f t="shared" si="152"/>
        <v>2013</v>
      </c>
      <c r="G4879" s="3">
        <f t="shared" si="153"/>
        <v>41394</v>
      </c>
      <c r="H4879" t="s">
        <v>142</v>
      </c>
      <c r="I4879" t="s">
        <v>171</v>
      </c>
      <c r="J4879" t="b">
        <v>0</v>
      </c>
      <c r="K4879" t="s">
        <v>183</v>
      </c>
      <c r="L4879">
        <v>96128</v>
      </c>
      <c r="M4879">
        <v>1168</v>
      </c>
      <c r="N4879">
        <v>153887</v>
      </c>
      <c r="S4879" t="s">
        <v>182</v>
      </c>
      <c r="W4879">
        <v>4</v>
      </c>
      <c r="X4879">
        <v>13</v>
      </c>
      <c r="Y4879">
        <v>4</v>
      </c>
      <c r="Z4879">
        <v>1098824</v>
      </c>
      <c r="AA4879" t="s">
        <v>146</v>
      </c>
      <c r="AB4879">
        <v>102</v>
      </c>
      <c r="AC4879" t="s">
        <v>10</v>
      </c>
      <c r="AD4879" t="s">
        <v>10</v>
      </c>
      <c r="AE4879">
        <v>1081</v>
      </c>
    </row>
    <row r="4880" spans="1:31" x14ac:dyDescent="0.25">
      <c r="A4880">
        <v>345</v>
      </c>
      <c r="B4880">
        <v>345</v>
      </c>
      <c r="C4880">
        <v>1130</v>
      </c>
      <c r="E4880" s="3">
        <v>41380</v>
      </c>
      <c r="F4880" s="15">
        <f t="shared" si="152"/>
        <v>2013</v>
      </c>
      <c r="G4880" s="3">
        <f t="shared" si="153"/>
        <v>41394</v>
      </c>
      <c r="H4880" t="s">
        <v>142</v>
      </c>
      <c r="I4880" t="s">
        <v>175</v>
      </c>
      <c r="J4880" t="b">
        <v>0</v>
      </c>
      <c r="K4880" t="s">
        <v>183</v>
      </c>
      <c r="L4880">
        <v>96128</v>
      </c>
      <c r="M4880">
        <v>1168</v>
      </c>
      <c r="N4880">
        <v>153887</v>
      </c>
      <c r="S4880" t="s">
        <v>182</v>
      </c>
      <c r="W4880">
        <v>4</v>
      </c>
      <c r="X4880">
        <v>13</v>
      </c>
      <c r="Y4880">
        <v>4</v>
      </c>
      <c r="Z4880">
        <v>1099394</v>
      </c>
      <c r="AA4880" t="s">
        <v>146</v>
      </c>
      <c r="AB4880">
        <v>102</v>
      </c>
      <c r="AC4880" t="s">
        <v>10</v>
      </c>
      <c r="AD4880" t="s">
        <v>10</v>
      </c>
      <c r="AE4880">
        <v>1099</v>
      </c>
    </row>
    <row r="4881" spans="1:31" x14ac:dyDescent="0.25">
      <c r="A4881">
        <v>345</v>
      </c>
      <c r="B4881">
        <v>345</v>
      </c>
      <c r="C4881">
        <v>1130</v>
      </c>
      <c r="E4881" s="3">
        <v>41380</v>
      </c>
      <c r="F4881" s="15">
        <f t="shared" si="152"/>
        <v>2013</v>
      </c>
      <c r="G4881" s="3">
        <f t="shared" si="153"/>
        <v>41394</v>
      </c>
      <c r="H4881" t="s">
        <v>142</v>
      </c>
      <c r="I4881" t="s">
        <v>175</v>
      </c>
      <c r="J4881" t="b">
        <v>0</v>
      </c>
      <c r="K4881" t="s">
        <v>183</v>
      </c>
      <c r="L4881">
        <v>96128</v>
      </c>
      <c r="M4881">
        <v>1168</v>
      </c>
      <c r="N4881">
        <v>153887</v>
      </c>
      <c r="S4881" t="s">
        <v>182</v>
      </c>
      <c r="W4881">
        <v>4</v>
      </c>
      <c r="X4881">
        <v>13</v>
      </c>
      <c r="Y4881">
        <v>4</v>
      </c>
      <c r="Z4881">
        <v>1099394</v>
      </c>
      <c r="AA4881" t="s">
        <v>146</v>
      </c>
      <c r="AB4881">
        <v>102</v>
      </c>
      <c r="AC4881" t="s">
        <v>10</v>
      </c>
      <c r="AD4881" t="s">
        <v>10</v>
      </c>
      <c r="AE4881">
        <v>1100</v>
      </c>
    </row>
    <row r="4882" spans="1:31" x14ac:dyDescent="0.25">
      <c r="A4882">
        <v>345</v>
      </c>
      <c r="B4882">
        <v>345</v>
      </c>
      <c r="C4882">
        <v>1130</v>
      </c>
      <c r="E4882" s="3">
        <v>41380</v>
      </c>
      <c r="F4882" s="15">
        <f t="shared" si="152"/>
        <v>2013</v>
      </c>
      <c r="G4882" s="3">
        <f t="shared" si="153"/>
        <v>41394</v>
      </c>
      <c r="H4882" t="s">
        <v>142</v>
      </c>
      <c r="I4882" t="s">
        <v>171</v>
      </c>
      <c r="J4882" t="b">
        <v>0</v>
      </c>
      <c r="K4882" t="s">
        <v>183</v>
      </c>
      <c r="L4882">
        <v>96128</v>
      </c>
      <c r="M4882">
        <v>1168</v>
      </c>
      <c r="N4882">
        <v>153887</v>
      </c>
      <c r="S4882" t="s">
        <v>182</v>
      </c>
      <c r="W4882">
        <v>4</v>
      </c>
      <c r="X4882">
        <v>13</v>
      </c>
      <c r="Y4882">
        <v>4</v>
      </c>
      <c r="Z4882">
        <v>1098824</v>
      </c>
      <c r="AA4882" t="s">
        <v>146</v>
      </c>
      <c r="AB4882">
        <v>102</v>
      </c>
      <c r="AC4882" t="s">
        <v>10</v>
      </c>
      <c r="AD4882" t="s">
        <v>10</v>
      </c>
      <c r="AE4882">
        <v>1119</v>
      </c>
    </row>
    <row r="4883" spans="1:31" x14ac:dyDescent="0.25">
      <c r="A4883">
        <v>345</v>
      </c>
      <c r="B4883">
        <v>345</v>
      </c>
      <c r="C4883">
        <v>1130</v>
      </c>
      <c r="E4883" s="3">
        <v>41394</v>
      </c>
      <c r="F4883" s="15">
        <f t="shared" si="152"/>
        <v>2013</v>
      </c>
      <c r="G4883" s="3">
        <f t="shared" si="153"/>
        <v>41394</v>
      </c>
      <c r="H4883" t="s">
        <v>142</v>
      </c>
      <c r="I4883" t="s">
        <v>168</v>
      </c>
      <c r="J4883" t="b">
        <v>0</v>
      </c>
      <c r="K4883" t="s">
        <v>183</v>
      </c>
      <c r="L4883">
        <v>96128</v>
      </c>
      <c r="M4883">
        <v>1171</v>
      </c>
      <c r="N4883">
        <v>154045</v>
      </c>
      <c r="S4883" t="s">
        <v>182</v>
      </c>
      <c r="W4883">
        <v>4</v>
      </c>
      <c r="X4883">
        <v>13</v>
      </c>
      <c r="Y4883">
        <v>1</v>
      </c>
      <c r="Z4883">
        <v>1099720</v>
      </c>
      <c r="AA4883" t="s">
        <v>146</v>
      </c>
      <c r="AB4883">
        <v>102</v>
      </c>
      <c r="AC4883" t="s">
        <v>10</v>
      </c>
      <c r="AD4883" t="s">
        <v>10</v>
      </c>
      <c r="AE4883">
        <v>713</v>
      </c>
    </row>
    <row r="4884" spans="1:31" x14ac:dyDescent="0.25">
      <c r="A4884">
        <v>345</v>
      </c>
      <c r="B4884">
        <v>345</v>
      </c>
      <c r="C4884">
        <v>1130</v>
      </c>
      <c r="E4884" s="3">
        <v>41394</v>
      </c>
      <c r="F4884" s="15">
        <f t="shared" si="152"/>
        <v>2013</v>
      </c>
      <c r="G4884" s="3">
        <f t="shared" si="153"/>
        <v>41394</v>
      </c>
      <c r="H4884" t="s">
        <v>142</v>
      </c>
      <c r="I4884" t="s">
        <v>168</v>
      </c>
      <c r="J4884" t="b">
        <v>0</v>
      </c>
      <c r="K4884" t="s">
        <v>183</v>
      </c>
      <c r="L4884">
        <v>96128</v>
      </c>
      <c r="M4884">
        <v>1171</v>
      </c>
      <c r="N4884">
        <v>154045</v>
      </c>
      <c r="S4884" t="s">
        <v>182</v>
      </c>
      <c r="W4884">
        <v>4</v>
      </c>
      <c r="X4884">
        <v>13</v>
      </c>
      <c r="Y4884">
        <v>4</v>
      </c>
      <c r="Z4884">
        <v>1099720</v>
      </c>
      <c r="AA4884" t="s">
        <v>146</v>
      </c>
      <c r="AB4884">
        <v>102</v>
      </c>
      <c r="AC4884" t="s">
        <v>10</v>
      </c>
      <c r="AD4884" t="s">
        <v>10</v>
      </c>
      <c r="AE4884">
        <v>714</v>
      </c>
    </row>
    <row r="4885" spans="1:31" x14ac:dyDescent="0.25">
      <c r="A4885">
        <v>345</v>
      </c>
      <c r="B4885">
        <v>345</v>
      </c>
      <c r="C4885">
        <v>1130</v>
      </c>
      <c r="E4885" s="3">
        <v>41394</v>
      </c>
      <c r="F4885" s="15">
        <f t="shared" si="152"/>
        <v>2013</v>
      </c>
      <c r="G4885" s="3">
        <f t="shared" si="153"/>
        <v>41394</v>
      </c>
      <c r="H4885" t="s">
        <v>142</v>
      </c>
      <c r="I4885" t="s">
        <v>225</v>
      </c>
      <c r="J4885" t="b">
        <v>0</v>
      </c>
      <c r="K4885" t="s">
        <v>183</v>
      </c>
      <c r="L4885">
        <v>96127</v>
      </c>
      <c r="M4885">
        <v>1174</v>
      </c>
      <c r="N4885">
        <v>154048</v>
      </c>
      <c r="S4885" t="s">
        <v>182</v>
      </c>
      <c r="W4885">
        <v>4</v>
      </c>
      <c r="X4885">
        <v>13</v>
      </c>
      <c r="Y4885">
        <v>1</v>
      </c>
      <c r="Z4885">
        <v>1099936</v>
      </c>
      <c r="AA4885" t="s">
        <v>146</v>
      </c>
      <c r="AB4885">
        <v>102</v>
      </c>
      <c r="AC4885" t="s">
        <v>10</v>
      </c>
      <c r="AD4885" t="s">
        <v>10</v>
      </c>
      <c r="AE4885">
        <v>1613</v>
      </c>
    </row>
    <row r="4886" spans="1:31" x14ac:dyDescent="0.25">
      <c r="A4886">
        <v>345</v>
      </c>
      <c r="B4886">
        <v>345</v>
      </c>
      <c r="C4886">
        <v>1130</v>
      </c>
      <c r="E4886" s="3">
        <v>41394</v>
      </c>
      <c r="F4886" s="15">
        <f t="shared" si="152"/>
        <v>2013</v>
      </c>
      <c r="G4886" s="3">
        <f t="shared" si="153"/>
        <v>41394</v>
      </c>
      <c r="H4886" t="s">
        <v>142</v>
      </c>
      <c r="I4886" t="s">
        <v>358</v>
      </c>
      <c r="J4886" t="b">
        <v>0</v>
      </c>
      <c r="K4886" t="s">
        <v>183</v>
      </c>
      <c r="L4886">
        <v>96127</v>
      </c>
      <c r="M4886">
        <v>1174</v>
      </c>
      <c r="N4886">
        <v>154048</v>
      </c>
      <c r="S4886" t="s">
        <v>182</v>
      </c>
      <c r="W4886">
        <v>4</v>
      </c>
      <c r="X4886">
        <v>13</v>
      </c>
      <c r="Y4886">
        <v>1</v>
      </c>
      <c r="Z4886">
        <v>1098828</v>
      </c>
      <c r="AA4886" t="s">
        <v>146</v>
      </c>
      <c r="AB4886">
        <v>102</v>
      </c>
      <c r="AC4886" t="s">
        <v>10</v>
      </c>
      <c r="AD4886" t="s">
        <v>10</v>
      </c>
      <c r="AE4886">
        <v>1614</v>
      </c>
    </row>
    <row r="4887" spans="1:31" x14ac:dyDescent="0.25">
      <c r="A4887">
        <v>345</v>
      </c>
      <c r="B4887">
        <v>345</v>
      </c>
      <c r="C4887">
        <v>1130</v>
      </c>
      <c r="E4887" s="3">
        <v>41394</v>
      </c>
      <c r="F4887" s="15">
        <f t="shared" si="152"/>
        <v>2013</v>
      </c>
      <c r="G4887" s="3">
        <f t="shared" si="153"/>
        <v>41394</v>
      </c>
      <c r="H4887" t="s">
        <v>142</v>
      </c>
      <c r="I4887" t="s">
        <v>175</v>
      </c>
      <c r="J4887" t="b">
        <v>0</v>
      </c>
      <c r="K4887" t="s">
        <v>183</v>
      </c>
      <c r="L4887">
        <v>96128</v>
      </c>
      <c r="M4887">
        <v>1174</v>
      </c>
      <c r="N4887">
        <v>154048</v>
      </c>
      <c r="S4887" t="s">
        <v>182</v>
      </c>
      <c r="W4887">
        <v>4</v>
      </c>
      <c r="X4887">
        <v>13</v>
      </c>
      <c r="Y4887">
        <v>6</v>
      </c>
      <c r="Z4887">
        <v>1099394</v>
      </c>
      <c r="AA4887" t="s">
        <v>146</v>
      </c>
      <c r="AB4887">
        <v>102</v>
      </c>
      <c r="AC4887" t="s">
        <v>10</v>
      </c>
      <c r="AD4887" t="s">
        <v>10</v>
      </c>
      <c r="AE4887">
        <v>1617</v>
      </c>
    </row>
    <row r="4888" spans="1:31" x14ac:dyDescent="0.25">
      <c r="A4888">
        <v>345</v>
      </c>
      <c r="B4888">
        <v>345</v>
      </c>
      <c r="C4888">
        <v>1130</v>
      </c>
      <c r="E4888" s="3">
        <v>41394</v>
      </c>
      <c r="F4888" s="15">
        <f t="shared" si="152"/>
        <v>2013</v>
      </c>
      <c r="G4888" s="3">
        <f t="shared" si="153"/>
        <v>41394</v>
      </c>
      <c r="H4888" t="s">
        <v>142</v>
      </c>
      <c r="I4888" t="s">
        <v>175</v>
      </c>
      <c r="J4888" t="b">
        <v>0</v>
      </c>
      <c r="K4888" t="s">
        <v>183</v>
      </c>
      <c r="L4888">
        <v>96128</v>
      </c>
      <c r="M4888">
        <v>1174</v>
      </c>
      <c r="N4888">
        <v>154048</v>
      </c>
      <c r="S4888" t="s">
        <v>182</v>
      </c>
      <c r="W4888">
        <v>4</v>
      </c>
      <c r="X4888">
        <v>13</v>
      </c>
      <c r="Y4888">
        <v>6</v>
      </c>
      <c r="Z4888">
        <v>1099394</v>
      </c>
      <c r="AA4888" t="s">
        <v>146</v>
      </c>
      <c r="AB4888">
        <v>102</v>
      </c>
      <c r="AC4888" t="s">
        <v>10</v>
      </c>
      <c r="AD4888" t="s">
        <v>10</v>
      </c>
      <c r="AE4888">
        <v>1618</v>
      </c>
    </row>
    <row r="4889" spans="1:31" x14ac:dyDescent="0.25">
      <c r="A4889">
        <v>345</v>
      </c>
      <c r="B4889">
        <v>345</v>
      </c>
      <c r="C4889">
        <v>1130</v>
      </c>
      <c r="E4889" s="3">
        <v>41394</v>
      </c>
      <c r="F4889" s="15">
        <f t="shared" si="152"/>
        <v>2013</v>
      </c>
      <c r="G4889" s="3">
        <f t="shared" si="153"/>
        <v>41394</v>
      </c>
      <c r="H4889" t="s">
        <v>142</v>
      </c>
      <c r="I4889" t="s">
        <v>171</v>
      </c>
      <c r="J4889" t="b">
        <v>0</v>
      </c>
      <c r="K4889" t="s">
        <v>183</v>
      </c>
      <c r="L4889">
        <v>96128</v>
      </c>
      <c r="M4889">
        <v>1174</v>
      </c>
      <c r="N4889">
        <v>154048</v>
      </c>
      <c r="S4889" t="s">
        <v>182</v>
      </c>
      <c r="W4889">
        <v>4</v>
      </c>
      <c r="X4889">
        <v>13</v>
      </c>
      <c r="Y4889">
        <v>6</v>
      </c>
      <c r="Z4889">
        <v>1098824</v>
      </c>
      <c r="AA4889" t="s">
        <v>146</v>
      </c>
      <c r="AB4889">
        <v>102</v>
      </c>
      <c r="AC4889" t="s">
        <v>10</v>
      </c>
      <c r="AD4889" t="s">
        <v>10</v>
      </c>
      <c r="AE4889">
        <v>1624</v>
      </c>
    </row>
    <row r="4890" spans="1:31" x14ac:dyDescent="0.25">
      <c r="A4890">
        <v>345</v>
      </c>
      <c r="B4890">
        <v>345</v>
      </c>
      <c r="C4890">
        <v>1130</v>
      </c>
      <c r="E4890" s="3">
        <v>41394</v>
      </c>
      <c r="F4890" s="15">
        <f t="shared" si="152"/>
        <v>2013</v>
      </c>
      <c r="G4890" s="3">
        <f t="shared" si="153"/>
        <v>41394</v>
      </c>
      <c r="H4890" t="s">
        <v>142</v>
      </c>
      <c r="I4890" t="s">
        <v>171</v>
      </c>
      <c r="J4890" t="b">
        <v>0</v>
      </c>
      <c r="K4890" t="s">
        <v>183</v>
      </c>
      <c r="L4890">
        <v>96128</v>
      </c>
      <c r="M4890">
        <v>1174</v>
      </c>
      <c r="N4890">
        <v>154048</v>
      </c>
      <c r="S4890" t="s">
        <v>182</v>
      </c>
      <c r="W4890">
        <v>4</v>
      </c>
      <c r="X4890">
        <v>13</v>
      </c>
      <c r="Y4890">
        <v>4</v>
      </c>
      <c r="Z4890">
        <v>1098824</v>
      </c>
      <c r="AA4890" t="s">
        <v>146</v>
      </c>
      <c r="AB4890">
        <v>102</v>
      </c>
      <c r="AC4890" t="s">
        <v>10</v>
      </c>
      <c r="AD4890" t="s">
        <v>10</v>
      </c>
      <c r="AE4890">
        <v>1625</v>
      </c>
    </row>
    <row r="4891" spans="1:31" x14ac:dyDescent="0.25">
      <c r="A4891">
        <v>345</v>
      </c>
      <c r="B4891">
        <v>345</v>
      </c>
      <c r="C4891">
        <v>1130</v>
      </c>
      <c r="E4891" s="3">
        <v>41394</v>
      </c>
      <c r="F4891" s="15">
        <f t="shared" si="152"/>
        <v>2013</v>
      </c>
      <c r="G4891" s="3">
        <f t="shared" si="153"/>
        <v>41394</v>
      </c>
      <c r="H4891" t="s">
        <v>142</v>
      </c>
      <c r="I4891" t="s">
        <v>171</v>
      </c>
      <c r="J4891" t="b">
        <v>0</v>
      </c>
      <c r="K4891" t="s">
        <v>183</v>
      </c>
      <c r="L4891">
        <v>96128</v>
      </c>
      <c r="M4891">
        <v>1174</v>
      </c>
      <c r="N4891">
        <v>154048</v>
      </c>
      <c r="S4891" t="s">
        <v>182</v>
      </c>
      <c r="W4891">
        <v>4</v>
      </c>
      <c r="X4891">
        <v>13</v>
      </c>
      <c r="Y4891">
        <v>4</v>
      </c>
      <c r="Z4891">
        <v>1098824</v>
      </c>
      <c r="AA4891" t="s">
        <v>146</v>
      </c>
      <c r="AB4891">
        <v>102</v>
      </c>
      <c r="AC4891" t="s">
        <v>10</v>
      </c>
      <c r="AD4891" t="s">
        <v>10</v>
      </c>
      <c r="AE4891">
        <v>1626</v>
      </c>
    </row>
    <row r="4892" spans="1:31" x14ac:dyDescent="0.25">
      <c r="A4892">
        <v>345</v>
      </c>
      <c r="B4892">
        <v>345</v>
      </c>
      <c r="C4892">
        <v>1130</v>
      </c>
      <c r="E4892" s="3">
        <v>41394</v>
      </c>
      <c r="F4892" s="15">
        <f t="shared" si="152"/>
        <v>2013</v>
      </c>
      <c r="G4892" s="3">
        <f t="shared" si="153"/>
        <v>41394</v>
      </c>
      <c r="H4892" t="s">
        <v>142</v>
      </c>
      <c r="I4892" t="s">
        <v>171</v>
      </c>
      <c r="J4892" t="b">
        <v>0</v>
      </c>
      <c r="K4892" t="s">
        <v>183</v>
      </c>
      <c r="L4892">
        <v>96128</v>
      </c>
      <c r="M4892">
        <v>1174</v>
      </c>
      <c r="N4892">
        <v>154048</v>
      </c>
      <c r="S4892" t="s">
        <v>182</v>
      </c>
      <c r="W4892">
        <v>4</v>
      </c>
      <c r="X4892">
        <v>13</v>
      </c>
      <c r="Y4892">
        <v>4</v>
      </c>
      <c r="Z4892">
        <v>1098824</v>
      </c>
      <c r="AA4892" t="s">
        <v>146</v>
      </c>
      <c r="AB4892">
        <v>102</v>
      </c>
      <c r="AC4892" t="s">
        <v>10</v>
      </c>
      <c r="AD4892" t="s">
        <v>10</v>
      </c>
      <c r="AE4892">
        <v>1627</v>
      </c>
    </row>
    <row r="4893" spans="1:31" x14ac:dyDescent="0.25">
      <c r="A4893">
        <v>345</v>
      </c>
      <c r="B4893">
        <v>345</v>
      </c>
      <c r="C4893">
        <v>1130</v>
      </c>
      <c r="E4893" s="3">
        <v>41394</v>
      </c>
      <c r="F4893" s="15">
        <f t="shared" si="152"/>
        <v>2013</v>
      </c>
      <c r="G4893" s="3">
        <f t="shared" si="153"/>
        <v>41394</v>
      </c>
      <c r="H4893" t="s">
        <v>142</v>
      </c>
      <c r="I4893" t="s">
        <v>171</v>
      </c>
      <c r="J4893" t="b">
        <v>0</v>
      </c>
      <c r="K4893" t="s">
        <v>183</v>
      </c>
      <c r="L4893">
        <v>96128</v>
      </c>
      <c r="M4893">
        <v>1174</v>
      </c>
      <c r="N4893">
        <v>154048</v>
      </c>
      <c r="S4893" t="s">
        <v>182</v>
      </c>
      <c r="W4893">
        <v>4</v>
      </c>
      <c r="X4893">
        <v>13</v>
      </c>
      <c r="Y4893">
        <v>6</v>
      </c>
      <c r="Z4893">
        <v>1098824</v>
      </c>
      <c r="AA4893" t="s">
        <v>146</v>
      </c>
      <c r="AB4893">
        <v>102</v>
      </c>
      <c r="AC4893" t="s">
        <v>10</v>
      </c>
      <c r="AD4893" t="s">
        <v>10</v>
      </c>
      <c r="AE4893">
        <v>1628</v>
      </c>
    </row>
    <row r="4894" spans="1:31" x14ac:dyDescent="0.25">
      <c r="A4894">
        <v>345</v>
      </c>
      <c r="B4894">
        <v>345</v>
      </c>
      <c r="C4894">
        <v>1130</v>
      </c>
      <c r="E4894" s="3">
        <v>41409</v>
      </c>
      <c r="F4894" s="15">
        <f t="shared" si="152"/>
        <v>2013</v>
      </c>
      <c r="G4894" s="3">
        <f t="shared" si="153"/>
        <v>41425</v>
      </c>
      <c r="H4894" t="s">
        <v>142</v>
      </c>
      <c r="I4894" t="s">
        <v>168</v>
      </c>
      <c r="J4894" t="b">
        <v>0</v>
      </c>
      <c r="K4894" t="s">
        <v>183</v>
      </c>
      <c r="L4894">
        <v>96128</v>
      </c>
      <c r="M4894">
        <v>1177</v>
      </c>
      <c r="N4894">
        <v>155600</v>
      </c>
      <c r="S4894" t="s">
        <v>182</v>
      </c>
      <c r="W4894">
        <v>5</v>
      </c>
      <c r="X4894">
        <v>13</v>
      </c>
      <c r="Y4894">
        <v>2</v>
      </c>
      <c r="Z4894">
        <v>1099720</v>
      </c>
      <c r="AA4894" t="s">
        <v>146</v>
      </c>
      <c r="AB4894">
        <v>102</v>
      </c>
      <c r="AC4894" t="s">
        <v>10</v>
      </c>
      <c r="AD4894" t="s">
        <v>10</v>
      </c>
      <c r="AE4894">
        <v>578</v>
      </c>
    </row>
    <row r="4895" spans="1:31" x14ac:dyDescent="0.25">
      <c r="A4895">
        <v>345</v>
      </c>
      <c r="B4895">
        <v>345</v>
      </c>
      <c r="C4895">
        <v>1130</v>
      </c>
      <c r="E4895" s="3">
        <v>41409</v>
      </c>
      <c r="F4895" s="15">
        <f t="shared" si="152"/>
        <v>2013</v>
      </c>
      <c r="G4895" s="3">
        <f t="shared" si="153"/>
        <v>41425</v>
      </c>
      <c r="H4895" t="s">
        <v>142</v>
      </c>
      <c r="I4895" t="s">
        <v>168</v>
      </c>
      <c r="J4895" t="b">
        <v>0</v>
      </c>
      <c r="K4895" t="s">
        <v>183</v>
      </c>
      <c r="L4895">
        <v>96128</v>
      </c>
      <c r="M4895">
        <v>1177</v>
      </c>
      <c r="N4895">
        <v>155600</v>
      </c>
      <c r="S4895" t="s">
        <v>182</v>
      </c>
      <c r="W4895">
        <v>5</v>
      </c>
      <c r="X4895">
        <v>13</v>
      </c>
      <c r="Y4895">
        <v>2</v>
      </c>
      <c r="Z4895">
        <v>1099720</v>
      </c>
      <c r="AA4895" t="s">
        <v>146</v>
      </c>
      <c r="AB4895">
        <v>102</v>
      </c>
      <c r="AC4895" t="s">
        <v>10</v>
      </c>
      <c r="AD4895" t="s">
        <v>10</v>
      </c>
      <c r="AE4895">
        <v>579</v>
      </c>
    </row>
    <row r="4896" spans="1:31" x14ac:dyDescent="0.25">
      <c r="A4896">
        <v>345</v>
      </c>
      <c r="B4896">
        <v>345</v>
      </c>
      <c r="C4896">
        <v>1130</v>
      </c>
      <c r="E4896" s="3">
        <v>41409</v>
      </c>
      <c r="F4896" s="15">
        <f t="shared" si="152"/>
        <v>2013</v>
      </c>
      <c r="G4896" s="3">
        <f t="shared" si="153"/>
        <v>41425</v>
      </c>
      <c r="H4896" t="s">
        <v>142</v>
      </c>
      <c r="I4896" t="s">
        <v>168</v>
      </c>
      <c r="J4896" t="b">
        <v>0</v>
      </c>
      <c r="K4896" t="s">
        <v>183</v>
      </c>
      <c r="L4896">
        <v>96128</v>
      </c>
      <c r="M4896">
        <v>1177</v>
      </c>
      <c r="N4896">
        <v>155600</v>
      </c>
      <c r="S4896" t="s">
        <v>182</v>
      </c>
      <c r="W4896">
        <v>5</v>
      </c>
      <c r="X4896">
        <v>13</v>
      </c>
      <c r="Y4896">
        <v>8</v>
      </c>
      <c r="Z4896">
        <v>1099720</v>
      </c>
      <c r="AA4896" t="s">
        <v>146</v>
      </c>
      <c r="AB4896">
        <v>102</v>
      </c>
      <c r="AC4896" t="s">
        <v>10</v>
      </c>
      <c r="AD4896" t="s">
        <v>10</v>
      </c>
      <c r="AE4896">
        <v>580</v>
      </c>
    </row>
    <row r="4897" spans="1:31" x14ac:dyDescent="0.25">
      <c r="A4897">
        <v>345</v>
      </c>
      <c r="B4897">
        <v>345</v>
      </c>
      <c r="C4897">
        <v>1130</v>
      </c>
      <c r="E4897" s="3">
        <v>41409</v>
      </c>
      <c r="F4897" s="15">
        <f t="shared" si="152"/>
        <v>2013</v>
      </c>
      <c r="G4897" s="3">
        <f t="shared" si="153"/>
        <v>41425</v>
      </c>
      <c r="H4897" t="s">
        <v>142</v>
      </c>
      <c r="I4897" t="s">
        <v>168</v>
      </c>
      <c r="J4897" t="b">
        <v>0</v>
      </c>
      <c r="K4897" t="s">
        <v>183</v>
      </c>
      <c r="L4897">
        <v>96128</v>
      </c>
      <c r="M4897">
        <v>1177</v>
      </c>
      <c r="N4897">
        <v>155600</v>
      </c>
      <c r="S4897" t="s">
        <v>182</v>
      </c>
      <c r="W4897">
        <v>5</v>
      </c>
      <c r="X4897">
        <v>13</v>
      </c>
      <c r="Y4897">
        <v>2</v>
      </c>
      <c r="Z4897">
        <v>1099720</v>
      </c>
      <c r="AA4897" t="s">
        <v>146</v>
      </c>
      <c r="AB4897">
        <v>102</v>
      </c>
      <c r="AC4897" t="s">
        <v>10</v>
      </c>
      <c r="AD4897" t="s">
        <v>10</v>
      </c>
      <c r="AE4897">
        <v>592</v>
      </c>
    </row>
    <row r="4898" spans="1:31" x14ac:dyDescent="0.25">
      <c r="A4898">
        <v>345</v>
      </c>
      <c r="B4898">
        <v>345</v>
      </c>
      <c r="C4898">
        <v>1130</v>
      </c>
      <c r="E4898" s="3">
        <v>41409</v>
      </c>
      <c r="F4898" s="15">
        <f t="shared" si="152"/>
        <v>2013</v>
      </c>
      <c r="G4898" s="3">
        <f t="shared" si="153"/>
        <v>41425</v>
      </c>
      <c r="H4898" t="s">
        <v>142</v>
      </c>
      <c r="I4898" t="s">
        <v>168</v>
      </c>
      <c r="J4898" t="b">
        <v>0</v>
      </c>
      <c r="K4898" t="s">
        <v>183</v>
      </c>
      <c r="L4898">
        <v>96128</v>
      </c>
      <c r="M4898">
        <v>1177</v>
      </c>
      <c r="N4898">
        <v>155600</v>
      </c>
      <c r="S4898" t="s">
        <v>182</v>
      </c>
      <c r="W4898">
        <v>5</v>
      </c>
      <c r="X4898">
        <v>13</v>
      </c>
      <c r="Y4898">
        <v>2</v>
      </c>
      <c r="Z4898">
        <v>1099720</v>
      </c>
      <c r="AA4898" t="s">
        <v>146</v>
      </c>
      <c r="AB4898">
        <v>102</v>
      </c>
      <c r="AC4898" t="s">
        <v>10</v>
      </c>
      <c r="AD4898" t="s">
        <v>10</v>
      </c>
      <c r="AE4898">
        <v>593</v>
      </c>
    </row>
    <row r="4899" spans="1:31" x14ac:dyDescent="0.25">
      <c r="A4899">
        <v>345</v>
      </c>
      <c r="B4899">
        <v>345</v>
      </c>
      <c r="C4899">
        <v>1130</v>
      </c>
      <c r="E4899" s="3">
        <v>41408</v>
      </c>
      <c r="F4899" s="15">
        <f t="shared" si="152"/>
        <v>2013</v>
      </c>
      <c r="G4899" s="3">
        <f t="shared" si="153"/>
        <v>41425</v>
      </c>
      <c r="H4899" t="s">
        <v>142</v>
      </c>
      <c r="I4899" t="s">
        <v>1298</v>
      </c>
      <c r="J4899" t="b">
        <v>0</v>
      </c>
      <c r="K4899" t="s">
        <v>183</v>
      </c>
      <c r="L4899">
        <v>96128</v>
      </c>
      <c r="M4899">
        <v>1180</v>
      </c>
      <c r="N4899">
        <v>155874</v>
      </c>
      <c r="S4899" t="s">
        <v>182</v>
      </c>
      <c r="W4899">
        <v>5</v>
      </c>
      <c r="X4899">
        <v>13</v>
      </c>
      <c r="Y4899">
        <v>3.5</v>
      </c>
      <c r="Z4899">
        <v>1099689</v>
      </c>
      <c r="AA4899" t="s">
        <v>146</v>
      </c>
      <c r="AB4899">
        <v>102</v>
      </c>
      <c r="AC4899" t="s">
        <v>10</v>
      </c>
      <c r="AD4899" t="s">
        <v>10</v>
      </c>
      <c r="AE4899">
        <v>1447</v>
      </c>
    </row>
    <row r="4900" spans="1:31" x14ac:dyDescent="0.25">
      <c r="A4900">
        <v>345</v>
      </c>
      <c r="B4900">
        <v>345</v>
      </c>
      <c r="C4900">
        <v>1130</v>
      </c>
      <c r="E4900" s="3">
        <v>41408</v>
      </c>
      <c r="F4900" s="15">
        <f t="shared" si="152"/>
        <v>2013</v>
      </c>
      <c r="G4900" s="3">
        <f t="shared" si="153"/>
        <v>41425</v>
      </c>
      <c r="H4900" t="s">
        <v>142</v>
      </c>
      <c r="I4900" t="s">
        <v>175</v>
      </c>
      <c r="J4900" t="b">
        <v>0</v>
      </c>
      <c r="K4900" t="s">
        <v>183</v>
      </c>
      <c r="L4900">
        <v>96128</v>
      </c>
      <c r="M4900">
        <v>1180</v>
      </c>
      <c r="N4900">
        <v>155874</v>
      </c>
      <c r="S4900" t="s">
        <v>182</v>
      </c>
      <c r="W4900">
        <v>5</v>
      </c>
      <c r="X4900">
        <v>13</v>
      </c>
      <c r="Y4900">
        <v>2</v>
      </c>
      <c r="Z4900">
        <v>1099394</v>
      </c>
      <c r="AA4900" t="s">
        <v>146</v>
      </c>
      <c r="AB4900">
        <v>102</v>
      </c>
      <c r="AC4900" t="s">
        <v>10</v>
      </c>
      <c r="AD4900" t="s">
        <v>10</v>
      </c>
      <c r="AE4900">
        <v>1455</v>
      </c>
    </row>
    <row r="4901" spans="1:31" x14ac:dyDescent="0.25">
      <c r="A4901">
        <v>345</v>
      </c>
      <c r="B4901">
        <v>345</v>
      </c>
      <c r="C4901">
        <v>1130</v>
      </c>
      <c r="E4901" s="3">
        <v>41408</v>
      </c>
      <c r="F4901" s="15">
        <f t="shared" si="152"/>
        <v>2013</v>
      </c>
      <c r="G4901" s="3">
        <f t="shared" si="153"/>
        <v>41425</v>
      </c>
      <c r="H4901" t="s">
        <v>142</v>
      </c>
      <c r="I4901" t="s">
        <v>175</v>
      </c>
      <c r="J4901" t="b">
        <v>0</v>
      </c>
      <c r="K4901" t="s">
        <v>183</v>
      </c>
      <c r="L4901">
        <v>96128</v>
      </c>
      <c r="M4901">
        <v>1180</v>
      </c>
      <c r="N4901">
        <v>155874</v>
      </c>
      <c r="S4901" t="s">
        <v>182</v>
      </c>
      <c r="W4901">
        <v>5</v>
      </c>
      <c r="X4901">
        <v>13</v>
      </c>
      <c r="Y4901">
        <v>8.5</v>
      </c>
      <c r="Z4901">
        <v>1099394</v>
      </c>
      <c r="AA4901" t="s">
        <v>146</v>
      </c>
      <c r="AB4901">
        <v>102</v>
      </c>
      <c r="AC4901" t="s">
        <v>10</v>
      </c>
      <c r="AD4901" t="s">
        <v>10</v>
      </c>
      <c r="AE4901">
        <v>1456</v>
      </c>
    </row>
    <row r="4902" spans="1:31" x14ac:dyDescent="0.25">
      <c r="A4902">
        <v>345</v>
      </c>
      <c r="B4902">
        <v>345</v>
      </c>
      <c r="C4902">
        <v>1130</v>
      </c>
      <c r="E4902" s="3">
        <v>41408</v>
      </c>
      <c r="F4902" s="15">
        <f t="shared" si="152"/>
        <v>2013</v>
      </c>
      <c r="G4902" s="3">
        <f t="shared" si="153"/>
        <v>41425</v>
      </c>
      <c r="H4902" t="s">
        <v>142</v>
      </c>
      <c r="I4902" t="s">
        <v>172</v>
      </c>
      <c r="J4902" t="b">
        <v>0</v>
      </c>
      <c r="K4902" t="s">
        <v>1822</v>
      </c>
      <c r="L4902">
        <v>96128</v>
      </c>
      <c r="M4902">
        <v>1180</v>
      </c>
      <c r="N4902">
        <v>155874</v>
      </c>
      <c r="S4902" t="s">
        <v>182</v>
      </c>
      <c r="W4902">
        <v>5</v>
      </c>
      <c r="X4902">
        <v>13</v>
      </c>
      <c r="Y4902">
        <v>6.5</v>
      </c>
      <c r="Z4902">
        <v>1099579</v>
      </c>
      <c r="AA4902" t="s">
        <v>146</v>
      </c>
      <c r="AB4902">
        <v>102</v>
      </c>
      <c r="AC4902" t="s">
        <v>10</v>
      </c>
      <c r="AD4902" t="s">
        <v>10</v>
      </c>
      <c r="AE4902">
        <v>1457</v>
      </c>
    </row>
    <row r="4903" spans="1:31" x14ac:dyDescent="0.25">
      <c r="A4903">
        <v>345</v>
      </c>
      <c r="B4903">
        <v>345</v>
      </c>
      <c r="C4903">
        <v>1130</v>
      </c>
      <c r="E4903" s="3">
        <v>41408</v>
      </c>
      <c r="F4903" s="15">
        <f t="shared" si="152"/>
        <v>2013</v>
      </c>
      <c r="G4903" s="3">
        <f t="shared" si="153"/>
        <v>41425</v>
      </c>
      <c r="H4903" t="s">
        <v>142</v>
      </c>
      <c r="I4903" t="s">
        <v>171</v>
      </c>
      <c r="J4903" t="b">
        <v>0</v>
      </c>
      <c r="K4903" t="s">
        <v>183</v>
      </c>
      <c r="L4903">
        <v>96128</v>
      </c>
      <c r="M4903">
        <v>1180</v>
      </c>
      <c r="N4903">
        <v>155874</v>
      </c>
      <c r="S4903" t="s">
        <v>182</v>
      </c>
      <c r="W4903">
        <v>5</v>
      </c>
      <c r="X4903">
        <v>13</v>
      </c>
      <c r="Y4903">
        <v>2</v>
      </c>
      <c r="Z4903">
        <v>1098824</v>
      </c>
      <c r="AA4903" t="s">
        <v>146</v>
      </c>
      <c r="AB4903">
        <v>102</v>
      </c>
      <c r="AC4903" t="s">
        <v>10</v>
      </c>
      <c r="AD4903" t="s">
        <v>10</v>
      </c>
      <c r="AE4903">
        <v>1471</v>
      </c>
    </row>
    <row r="4904" spans="1:31" x14ac:dyDescent="0.25">
      <c r="A4904">
        <v>345</v>
      </c>
      <c r="B4904">
        <v>345</v>
      </c>
      <c r="C4904">
        <v>1130</v>
      </c>
      <c r="E4904" s="3">
        <v>41408</v>
      </c>
      <c r="F4904" s="15">
        <f t="shared" si="152"/>
        <v>2013</v>
      </c>
      <c r="G4904" s="3">
        <f t="shared" si="153"/>
        <v>41425</v>
      </c>
      <c r="H4904" t="s">
        <v>142</v>
      </c>
      <c r="I4904" t="s">
        <v>171</v>
      </c>
      <c r="J4904" t="b">
        <v>0</v>
      </c>
      <c r="K4904" t="s">
        <v>183</v>
      </c>
      <c r="L4904">
        <v>96128</v>
      </c>
      <c r="M4904">
        <v>1180</v>
      </c>
      <c r="N4904">
        <v>155874</v>
      </c>
      <c r="S4904" t="s">
        <v>182</v>
      </c>
      <c r="W4904">
        <v>5</v>
      </c>
      <c r="X4904">
        <v>13</v>
      </c>
      <c r="Y4904">
        <v>3</v>
      </c>
      <c r="Z4904">
        <v>1098824</v>
      </c>
      <c r="AA4904" t="s">
        <v>146</v>
      </c>
      <c r="AB4904">
        <v>102</v>
      </c>
      <c r="AC4904" t="s">
        <v>10</v>
      </c>
      <c r="AD4904" t="s">
        <v>10</v>
      </c>
      <c r="AE4904">
        <v>1472</v>
      </c>
    </row>
    <row r="4905" spans="1:31" x14ac:dyDescent="0.25">
      <c r="A4905">
        <v>345</v>
      </c>
      <c r="B4905">
        <v>345</v>
      </c>
      <c r="C4905">
        <v>1130</v>
      </c>
      <c r="E4905" s="3">
        <v>41408</v>
      </c>
      <c r="F4905" s="15">
        <f t="shared" si="152"/>
        <v>2013</v>
      </c>
      <c r="G4905" s="3">
        <f t="shared" si="153"/>
        <v>41425</v>
      </c>
      <c r="H4905" t="s">
        <v>142</v>
      </c>
      <c r="I4905" t="s">
        <v>171</v>
      </c>
      <c r="J4905" t="b">
        <v>0</v>
      </c>
      <c r="K4905" t="s">
        <v>183</v>
      </c>
      <c r="L4905">
        <v>96128</v>
      </c>
      <c r="M4905">
        <v>1180</v>
      </c>
      <c r="N4905">
        <v>155874</v>
      </c>
      <c r="S4905" t="s">
        <v>182</v>
      </c>
      <c r="W4905">
        <v>5</v>
      </c>
      <c r="X4905">
        <v>13</v>
      </c>
      <c r="Y4905">
        <v>8.5</v>
      </c>
      <c r="Z4905">
        <v>1098824</v>
      </c>
      <c r="AA4905" t="s">
        <v>146</v>
      </c>
      <c r="AB4905">
        <v>102</v>
      </c>
      <c r="AC4905" t="s">
        <v>10</v>
      </c>
      <c r="AD4905" t="s">
        <v>10</v>
      </c>
      <c r="AE4905">
        <v>1473</v>
      </c>
    </row>
    <row r="4906" spans="1:31" x14ac:dyDescent="0.25">
      <c r="A4906">
        <v>345</v>
      </c>
      <c r="B4906">
        <v>345</v>
      </c>
      <c r="C4906">
        <v>1130</v>
      </c>
      <c r="E4906" s="3">
        <v>41425</v>
      </c>
      <c r="F4906" s="15">
        <f t="shared" si="152"/>
        <v>2013</v>
      </c>
      <c r="G4906" s="3">
        <f t="shared" si="153"/>
        <v>41425</v>
      </c>
      <c r="H4906" t="s">
        <v>142</v>
      </c>
      <c r="I4906" t="s">
        <v>168</v>
      </c>
      <c r="J4906" t="b">
        <v>0</v>
      </c>
      <c r="K4906" t="s">
        <v>183</v>
      </c>
      <c r="L4906">
        <v>96127</v>
      </c>
      <c r="M4906">
        <v>1183</v>
      </c>
      <c r="N4906">
        <v>156490</v>
      </c>
      <c r="S4906" t="s">
        <v>182</v>
      </c>
      <c r="W4906">
        <v>5</v>
      </c>
      <c r="X4906">
        <v>13</v>
      </c>
      <c r="Y4906">
        <v>2</v>
      </c>
      <c r="Z4906">
        <v>1099720</v>
      </c>
      <c r="AA4906" t="s">
        <v>146</v>
      </c>
      <c r="AB4906">
        <v>102</v>
      </c>
      <c r="AC4906" t="s">
        <v>10</v>
      </c>
      <c r="AD4906" t="s">
        <v>10</v>
      </c>
      <c r="AE4906">
        <v>569</v>
      </c>
    </row>
    <row r="4907" spans="1:31" x14ac:dyDescent="0.25">
      <c r="A4907">
        <v>345</v>
      </c>
      <c r="B4907">
        <v>345</v>
      </c>
      <c r="C4907">
        <v>1130</v>
      </c>
      <c r="E4907" s="3">
        <v>41422</v>
      </c>
      <c r="F4907" s="15">
        <f t="shared" si="152"/>
        <v>2013</v>
      </c>
      <c r="G4907" s="3">
        <f t="shared" si="153"/>
        <v>41425</v>
      </c>
      <c r="H4907" t="s">
        <v>142</v>
      </c>
      <c r="I4907" t="s">
        <v>358</v>
      </c>
      <c r="J4907" t="b">
        <v>0</v>
      </c>
      <c r="K4907" t="s">
        <v>183</v>
      </c>
      <c r="L4907">
        <v>96127</v>
      </c>
      <c r="M4907">
        <v>1186</v>
      </c>
      <c r="N4907">
        <v>156501</v>
      </c>
      <c r="S4907" t="s">
        <v>182</v>
      </c>
      <c r="W4907">
        <v>5</v>
      </c>
      <c r="X4907">
        <v>13</v>
      </c>
      <c r="Y4907">
        <v>12</v>
      </c>
      <c r="Z4907">
        <v>1098828</v>
      </c>
      <c r="AA4907" t="s">
        <v>146</v>
      </c>
      <c r="AB4907">
        <v>102</v>
      </c>
      <c r="AC4907" t="s">
        <v>10</v>
      </c>
      <c r="AD4907" t="s">
        <v>10</v>
      </c>
      <c r="AE4907">
        <v>1220</v>
      </c>
    </row>
    <row r="4908" spans="1:31" x14ac:dyDescent="0.25">
      <c r="A4908">
        <v>345</v>
      </c>
      <c r="B4908">
        <v>345</v>
      </c>
      <c r="C4908">
        <v>1130</v>
      </c>
      <c r="E4908" s="3">
        <v>41422</v>
      </c>
      <c r="F4908" s="15">
        <f t="shared" si="152"/>
        <v>2013</v>
      </c>
      <c r="G4908" s="3">
        <f t="shared" si="153"/>
        <v>41425</v>
      </c>
      <c r="H4908" t="s">
        <v>142</v>
      </c>
      <c r="I4908" t="s">
        <v>358</v>
      </c>
      <c r="J4908" t="b">
        <v>0</v>
      </c>
      <c r="K4908" t="s">
        <v>183</v>
      </c>
      <c r="L4908">
        <v>96127</v>
      </c>
      <c r="M4908">
        <v>1186</v>
      </c>
      <c r="N4908">
        <v>156501</v>
      </c>
      <c r="S4908" t="s">
        <v>182</v>
      </c>
      <c r="W4908">
        <v>5</v>
      </c>
      <c r="X4908">
        <v>13</v>
      </c>
      <c r="Y4908">
        <v>1.5</v>
      </c>
      <c r="Z4908">
        <v>1098828</v>
      </c>
      <c r="AA4908" t="s">
        <v>146</v>
      </c>
      <c r="AB4908">
        <v>102</v>
      </c>
      <c r="AC4908" t="s">
        <v>10</v>
      </c>
      <c r="AD4908" t="s">
        <v>10</v>
      </c>
      <c r="AE4908">
        <v>1221</v>
      </c>
    </row>
    <row r="4909" spans="1:31" x14ac:dyDescent="0.25">
      <c r="A4909">
        <v>345</v>
      </c>
      <c r="B4909">
        <v>345</v>
      </c>
      <c r="C4909">
        <v>1130</v>
      </c>
      <c r="E4909" s="3">
        <v>41422</v>
      </c>
      <c r="F4909" s="15">
        <f t="shared" si="152"/>
        <v>2013</v>
      </c>
      <c r="G4909" s="3">
        <f t="shared" si="153"/>
        <v>41425</v>
      </c>
      <c r="H4909" t="s">
        <v>142</v>
      </c>
      <c r="I4909" t="s">
        <v>171</v>
      </c>
      <c r="J4909" t="b">
        <v>0</v>
      </c>
      <c r="K4909" t="s">
        <v>183</v>
      </c>
      <c r="L4909">
        <v>96128</v>
      </c>
      <c r="M4909">
        <v>1186</v>
      </c>
      <c r="N4909">
        <v>156501</v>
      </c>
      <c r="S4909" t="s">
        <v>182</v>
      </c>
      <c r="W4909">
        <v>5</v>
      </c>
      <c r="X4909">
        <v>13</v>
      </c>
      <c r="Y4909">
        <v>3</v>
      </c>
      <c r="Z4909">
        <v>1098824</v>
      </c>
      <c r="AA4909" t="s">
        <v>146</v>
      </c>
      <c r="AB4909">
        <v>102</v>
      </c>
      <c r="AC4909" t="s">
        <v>10</v>
      </c>
      <c r="AD4909" t="s">
        <v>10</v>
      </c>
      <c r="AE4909">
        <v>1222</v>
      </c>
    </row>
    <row r="4910" spans="1:31" x14ac:dyDescent="0.25">
      <c r="A4910">
        <v>345</v>
      </c>
      <c r="B4910">
        <v>345</v>
      </c>
      <c r="C4910">
        <v>1130</v>
      </c>
      <c r="E4910" s="3">
        <v>41422</v>
      </c>
      <c r="F4910" s="15">
        <f t="shared" si="152"/>
        <v>2013</v>
      </c>
      <c r="G4910" s="3">
        <f t="shared" si="153"/>
        <v>41425</v>
      </c>
      <c r="H4910" t="s">
        <v>142</v>
      </c>
      <c r="I4910" t="s">
        <v>225</v>
      </c>
      <c r="J4910" t="b">
        <v>0</v>
      </c>
      <c r="K4910" t="s">
        <v>183</v>
      </c>
      <c r="L4910">
        <v>96127</v>
      </c>
      <c r="M4910">
        <v>1186</v>
      </c>
      <c r="N4910">
        <v>156501</v>
      </c>
      <c r="S4910" t="s">
        <v>182</v>
      </c>
      <c r="W4910">
        <v>5</v>
      </c>
      <c r="X4910">
        <v>13</v>
      </c>
      <c r="Y4910">
        <v>12</v>
      </c>
      <c r="Z4910">
        <v>1099936</v>
      </c>
      <c r="AA4910" t="s">
        <v>146</v>
      </c>
      <c r="AB4910">
        <v>102</v>
      </c>
      <c r="AC4910" t="s">
        <v>10</v>
      </c>
      <c r="AD4910" t="s">
        <v>10</v>
      </c>
      <c r="AE4910">
        <v>1230</v>
      </c>
    </row>
    <row r="4911" spans="1:31" x14ac:dyDescent="0.25">
      <c r="A4911">
        <v>345</v>
      </c>
      <c r="B4911">
        <v>345</v>
      </c>
      <c r="C4911">
        <v>1130</v>
      </c>
      <c r="E4911" s="3">
        <v>41422</v>
      </c>
      <c r="F4911" s="15">
        <f t="shared" si="152"/>
        <v>2013</v>
      </c>
      <c r="G4911" s="3">
        <f t="shared" si="153"/>
        <v>41425</v>
      </c>
      <c r="H4911" t="s">
        <v>142</v>
      </c>
      <c r="I4911" t="s">
        <v>225</v>
      </c>
      <c r="J4911" t="b">
        <v>0</v>
      </c>
      <c r="K4911" t="s">
        <v>183</v>
      </c>
      <c r="L4911">
        <v>96127</v>
      </c>
      <c r="M4911">
        <v>1186</v>
      </c>
      <c r="N4911">
        <v>156501</v>
      </c>
      <c r="S4911" t="s">
        <v>182</v>
      </c>
      <c r="W4911">
        <v>5</v>
      </c>
      <c r="X4911">
        <v>13</v>
      </c>
      <c r="Y4911">
        <v>1.5</v>
      </c>
      <c r="Z4911">
        <v>1099936</v>
      </c>
      <c r="AA4911" t="s">
        <v>146</v>
      </c>
      <c r="AB4911">
        <v>102</v>
      </c>
      <c r="AC4911" t="s">
        <v>10</v>
      </c>
      <c r="AD4911" t="s">
        <v>10</v>
      </c>
      <c r="AE4911">
        <v>1231</v>
      </c>
    </row>
    <row r="4912" spans="1:31" x14ac:dyDescent="0.25">
      <c r="A4912">
        <v>345</v>
      </c>
      <c r="B4912">
        <v>345</v>
      </c>
      <c r="C4912">
        <v>1130</v>
      </c>
      <c r="E4912" s="3">
        <v>41422</v>
      </c>
      <c r="F4912" s="15">
        <f t="shared" si="152"/>
        <v>2013</v>
      </c>
      <c r="G4912" s="3">
        <f t="shared" si="153"/>
        <v>41425</v>
      </c>
      <c r="H4912" t="s">
        <v>142</v>
      </c>
      <c r="I4912" t="s">
        <v>175</v>
      </c>
      <c r="J4912" t="b">
        <v>0</v>
      </c>
      <c r="K4912" t="s">
        <v>183</v>
      </c>
      <c r="L4912">
        <v>96128</v>
      </c>
      <c r="M4912">
        <v>1186</v>
      </c>
      <c r="N4912">
        <v>156501</v>
      </c>
      <c r="S4912" t="s">
        <v>182</v>
      </c>
      <c r="W4912">
        <v>5</v>
      </c>
      <c r="X4912">
        <v>13</v>
      </c>
      <c r="Y4912">
        <v>3</v>
      </c>
      <c r="Z4912">
        <v>1099394</v>
      </c>
      <c r="AA4912" t="s">
        <v>146</v>
      </c>
      <c r="AB4912">
        <v>102</v>
      </c>
      <c r="AC4912" t="s">
        <v>10</v>
      </c>
      <c r="AD4912" t="s">
        <v>10</v>
      </c>
      <c r="AE4912">
        <v>1239</v>
      </c>
    </row>
    <row r="4913" spans="1:31" x14ac:dyDescent="0.25">
      <c r="A4913">
        <v>345</v>
      </c>
      <c r="B4913">
        <v>345</v>
      </c>
      <c r="C4913">
        <v>1130</v>
      </c>
      <c r="E4913" s="3">
        <v>41422</v>
      </c>
      <c r="F4913" s="15">
        <f t="shared" si="152"/>
        <v>2013</v>
      </c>
      <c r="G4913" s="3">
        <f t="shared" si="153"/>
        <v>41425</v>
      </c>
      <c r="H4913" t="s">
        <v>142</v>
      </c>
      <c r="I4913" t="s">
        <v>175</v>
      </c>
      <c r="J4913" t="b">
        <v>0</v>
      </c>
      <c r="K4913" t="s">
        <v>183</v>
      </c>
      <c r="L4913">
        <v>96128</v>
      </c>
      <c r="M4913">
        <v>1186</v>
      </c>
      <c r="N4913">
        <v>156501</v>
      </c>
      <c r="S4913" t="s">
        <v>182</v>
      </c>
      <c r="W4913">
        <v>5</v>
      </c>
      <c r="X4913">
        <v>13</v>
      </c>
      <c r="Y4913">
        <v>1</v>
      </c>
      <c r="Z4913">
        <v>1099394</v>
      </c>
      <c r="AA4913" t="s">
        <v>146</v>
      </c>
      <c r="AB4913">
        <v>102</v>
      </c>
      <c r="AC4913" t="s">
        <v>10</v>
      </c>
      <c r="AD4913" t="s">
        <v>10</v>
      </c>
      <c r="AE4913">
        <v>1240</v>
      </c>
    </row>
    <row r="4914" spans="1:31" x14ac:dyDescent="0.25">
      <c r="A4914">
        <v>345</v>
      </c>
      <c r="B4914">
        <v>345</v>
      </c>
      <c r="C4914">
        <v>1130</v>
      </c>
      <c r="E4914" s="3">
        <v>41436</v>
      </c>
      <c r="F4914" s="15">
        <f t="shared" si="152"/>
        <v>2013</v>
      </c>
      <c r="G4914" s="3">
        <f t="shared" si="153"/>
        <v>41455</v>
      </c>
      <c r="H4914" t="s">
        <v>142</v>
      </c>
      <c r="I4914" t="s">
        <v>175</v>
      </c>
      <c r="J4914" t="b">
        <v>0</v>
      </c>
      <c r="K4914" t="s">
        <v>183</v>
      </c>
      <c r="L4914">
        <v>96128</v>
      </c>
      <c r="M4914">
        <v>1192</v>
      </c>
      <c r="N4914">
        <v>157744</v>
      </c>
      <c r="S4914" t="s">
        <v>182</v>
      </c>
      <c r="W4914">
        <v>6</v>
      </c>
      <c r="X4914">
        <v>13</v>
      </c>
      <c r="Y4914">
        <v>3</v>
      </c>
      <c r="Z4914">
        <v>1099394</v>
      </c>
      <c r="AA4914" t="s">
        <v>146</v>
      </c>
      <c r="AB4914">
        <v>102</v>
      </c>
      <c r="AC4914" t="s">
        <v>10</v>
      </c>
      <c r="AD4914" t="s">
        <v>10</v>
      </c>
      <c r="AE4914">
        <v>1457</v>
      </c>
    </row>
    <row r="4915" spans="1:31" x14ac:dyDescent="0.25">
      <c r="A4915">
        <v>345</v>
      </c>
      <c r="B4915">
        <v>345</v>
      </c>
      <c r="C4915">
        <v>1130</v>
      </c>
      <c r="E4915" s="3">
        <v>41436</v>
      </c>
      <c r="F4915" s="15">
        <f t="shared" si="152"/>
        <v>2013</v>
      </c>
      <c r="G4915" s="3">
        <f t="shared" si="153"/>
        <v>41455</v>
      </c>
      <c r="H4915" t="s">
        <v>142</v>
      </c>
      <c r="I4915" t="s">
        <v>175</v>
      </c>
      <c r="J4915" t="b">
        <v>0</v>
      </c>
      <c r="K4915" t="s">
        <v>183</v>
      </c>
      <c r="L4915">
        <v>96128</v>
      </c>
      <c r="M4915">
        <v>1192</v>
      </c>
      <c r="N4915">
        <v>157744</v>
      </c>
      <c r="S4915" t="s">
        <v>182</v>
      </c>
      <c r="W4915">
        <v>6</v>
      </c>
      <c r="X4915">
        <v>13</v>
      </c>
      <c r="Y4915">
        <v>4</v>
      </c>
      <c r="Z4915">
        <v>1099394</v>
      </c>
      <c r="AA4915" t="s">
        <v>146</v>
      </c>
      <c r="AB4915">
        <v>102</v>
      </c>
      <c r="AC4915" t="s">
        <v>10</v>
      </c>
      <c r="AD4915" t="s">
        <v>10</v>
      </c>
      <c r="AE4915">
        <v>1458</v>
      </c>
    </row>
    <row r="4916" spans="1:31" x14ac:dyDescent="0.25">
      <c r="A4916">
        <v>345</v>
      </c>
      <c r="B4916">
        <v>345</v>
      </c>
      <c r="C4916">
        <v>1130</v>
      </c>
      <c r="E4916" s="3">
        <v>41436</v>
      </c>
      <c r="F4916" s="15">
        <f t="shared" si="152"/>
        <v>2013</v>
      </c>
      <c r="G4916" s="3">
        <f t="shared" si="153"/>
        <v>41455</v>
      </c>
      <c r="H4916" t="s">
        <v>142</v>
      </c>
      <c r="I4916" t="s">
        <v>175</v>
      </c>
      <c r="J4916" t="b">
        <v>0</v>
      </c>
      <c r="K4916" t="s">
        <v>183</v>
      </c>
      <c r="L4916">
        <v>96128</v>
      </c>
      <c r="M4916">
        <v>1192</v>
      </c>
      <c r="N4916">
        <v>157744</v>
      </c>
      <c r="S4916" t="s">
        <v>182</v>
      </c>
      <c r="W4916">
        <v>6</v>
      </c>
      <c r="X4916">
        <v>13</v>
      </c>
      <c r="Y4916">
        <v>13</v>
      </c>
      <c r="Z4916">
        <v>1099394</v>
      </c>
      <c r="AA4916" t="s">
        <v>146</v>
      </c>
      <c r="AB4916">
        <v>102</v>
      </c>
      <c r="AC4916" t="s">
        <v>10</v>
      </c>
      <c r="AD4916" t="s">
        <v>10</v>
      </c>
      <c r="AE4916">
        <v>1459</v>
      </c>
    </row>
    <row r="4917" spans="1:31" x14ac:dyDescent="0.25">
      <c r="A4917">
        <v>345</v>
      </c>
      <c r="B4917">
        <v>345</v>
      </c>
      <c r="C4917">
        <v>1130</v>
      </c>
      <c r="E4917" s="3">
        <v>41436</v>
      </c>
      <c r="F4917" s="15">
        <f t="shared" si="152"/>
        <v>2013</v>
      </c>
      <c r="G4917" s="3">
        <f t="shared" si="153"/>
        <v>41455</v>
      </c>
      <c r="H4917" t="s">
        <v>142</v>
      </c>
      <c r="I4917" t="s">
        <v>172</v>
      </c>
      <c r="J4917" t="b">
        <v>0</v>
      </c>
      <c r="K4917" t="s">
        <v>1823</v>
      </c>
      <c r="L4917">
        <v>96128</v>
      </c>
      <c r="M4917">
        <v>1192</v>
      </c>
      <c r="N4917">
        <v>157744</v>
      </c>
      <c r="S4917" t="s">
        <v>182</v>
      </c>
      <c r="W4917">
        <v>6</v>
      </c>
      <c r="X4917">
        <v>13</v>
      </c>
      <c r="Y4917">
        <v>12.5</v>
      </c>
      <c r="Z4917">
        <v>1099579</v>
      </c>
      <c r="AA4917" t="s">
        <v>146</v>
      </c>
      <c r="AB4917">
        <v>102</v>
      </c>
      <c r="AC4917" t="s">
        <v>10</v>
      </c>
      <c r="AD4917" t="s">
        <v>10</v>
      </c>
      <c r="AE4917">
        <v>1460</v>
      </c>
    </row>
    <row r="4918" spans="1:31" x14ac:dyDescent="0.25">
      <c r="A4918">
        <v>345</v>
      </c>
      <c r="B4918">
        <v>345</v>
      </c>
      <c r="C4918">
        <v>1130</v>
      </c>
      <c r="E4918" s="3">
        <v>41436</v>
      </c>
      <c r="F4918" s="15">
        <f t="shared" si="152"/>
        <v>2013</v>
      </c>
      <c r="G4918" s="3">
        <f t="shared" si="153"/>
        <v>41455</v>
      </c>
      <c r="H4918" t="s">
        <v>142</v>
      </c>
      <c r="I4918" t="s">
        <v>171</v>
      </c>
      <c r="J4918" t="b">
        <v>0</v>
      </c>
      <c r="K4918" t="s">
        <v>183</v>
      </c>
      <c r="L4918">
        <v>96128</v>
      </c>
      <c r="M4918">
        <v>1192</v>
      </c>
      <c r="N4918">
        <v>157744</v>
      </c>
      <c r="S4918" t="s">
        <v>182</v>
      </c>
      <c r="W4918">
        <v>6</v>
      </c>
      <c r="X4918">
        <v>13</v>
      </c>
      <c r="Y4918">
        <v>4</v>
      </c>
      <c r="Z4918">
        <v>1098824</v>
      </c>
      <c r="AA4918" t="s">
        <v>146</v>
      </c>
      <c r="AB4918">
        <v>102</v>
      </c>
      <c r="AC4918" t="s">
        <v>10</v>
      </c>
      <c r="AD4918" t="s">
        <v>10</v>
      </c>
      <c r="AE4918">
        <v>1492</v>
      </c>
    </row>
    <row r="4919" spans="1:31" x14ac:dyDescent="0.25">
      <c r="A4919">
        <v>345</v>
      </c>
      <c r="B4919">
        <v>345</v>
      </c>
      <c r="C4919">
        <v>1130</v>
      </c>
      <c r="E4919" s="3">
        <v>41436</v>
      </c>
      <c r="F4919" s="15">
        <f t="shared" si="152"/>
        <v>2013</v>
      </c>
      <c r="G4919" s="3">
        <f t="shared" si="153"/>
        <v>41455</v>
      </c>
      <c r="H4919" t="s">
        <v>142</v>
      </c>
      <c r="I4919" t="s">
        <v>171</v>
      </c>
      <c r="J4919" t="b">
        <v>0</v>
      </c>
      <c r="K4919" t="s">
        <v>183</v>
      </c>
      <c r="L4919">
        <v>96128</v>
      </c>
      <c r="M4919">
        <v>1192</v>
      </c>
      <c r="N4919">
        <v>157744</v>
      </c>
      <c r="S4919" t="s">
        <v>182</v>
      </c>
      <c r="W4919">
        <v>6</v>
      </c>
      <c r="X4919">
        <v>13</v>
      </c>
      <c r="Y4919">
        <v>13</v>
      </c>
      <c r="Z4919">
        <v>1098824</v>
      </c>
      <c r="AA4919" t="s">
        <v>146</v>
      </c>
      <c r="AB4919">
        <v>102</v>
      </c>
      <c r="AC4919" t="s">
        <v>10</v>
      </c>
      <c r="AD4919" t="s">
        <v>10</v>
      </c>
      <c r="AE4919">
        <v>1493</v>
      </c>
    </row>
    <row r="4920" spans="1:31" x14ac:dyDescent="0.25">
      <c r="A4920">
        <v>345</v>
      </c>
      <c r="B4920">
        <v>345</v>
      </c>
      <c r="C4920">
        <v>1130</v>
      </c>
      <c r="E4920" s="3">
        <v>41450</v>
      </c>
      <c r="F4920" s="15">
        <f t="shared" si="152"/>
        <v>2013</v>
      </c>
      <c r="G4920" s="3">
        <f t="shared" si="153"/>
        <v>41455</v>
      </c>
      <c r="H4920" t="s">
        <v>142</v>
      </c>
      <c r="I4920" t="s">
        <v>171</v>
      </c>
      <c r="J4920" t="b">
        <v>0</v>
      </c>
      <c r="K4920" t="s">
        <v>183</v>
      </c>
      <c r="L4920">
        <v>96128</v>
      </c>
      <c r="M4920">
        <v>1195</v>
      </c>
      <c r="N4920">
        <v>158378</v>
      </c>
      <c r="S4920" t="s">
        <v>182</v>
      </c>
      <c r="W4920">
        <v>6</v>
      </c>
      <c r="X4920">
        <v>13</v>
      </c>
      <c r="Y4920">
        <v>1</v>
      </c>
      <c r="Z4920">
        <v>1098824</v>
      </c>
      <c r="AA4920" t="s">
        <v>146</v>
      </c>
      <c r="AB4920">
        <v>102</v>
      </c>
      <c r="AC4920" t="s">
        <v>10</v>
      </c>
      <c r="AD4920" t="s">
        <v>10</v>
      </c>
      <c r="AE4920">
        <v>1351</v>
      </c>
    </row>
    <row r="4921" spans="1:31" x14ac:dyDescent="0.25">
      <c r="A4921">
        <v>345</v>
      </c>
      <c r="B4921">
        <v>345</v>
      </c>
      <c r="C4921">
        <v>1130</v>
      </c>
      <c r="E4921" s="3">
        <v>41450</v>
      </c>
      <c r="F4921" s="15">
        <f t="shared" si="152"/>
        <v>2013</v>
      </c>
      <c r="G4921" s="3">
        <f t="shared" si="153"/>
        <v>41455</v>
      </c>
      <c r="H4921" t="s">
        <v>142</v>
      </c>
      <c r="I4921" t="s">
        <v>170</v>
      </c>
      <c r="J4921" t="b">
        <v>0</v>
      </c>
      <c r="K4921" t="s">
        <v>1824</v>
      </c>
      <c r="L4921">
        <v>96128</v>
      </c>
      <c r="M4921">
        <v>1195</v>
      </c>
      <c r="N4921">
        <v>158378</v>
      </c>
      <c r="S4921" t="s">
        <v>182</v>
      </c>
      <c r="W4921">
        <v>6</v>
      </c>
      <c r="X4921">
        <v>13</v>
      </c>
      <c r="Y4921">
        <v>4</v>
      </c>
      <c r="Z4921">
        <v>1098822</v>
      </c>
      <c r="AA4921" t="s">
        <v>146</v>
      </c>
      <c r="AB4921">
        <v>102</v>
      </c>
      <c r="AC4921" t="s">
        <v>10</v>
      </c>
      <c r="AD4921" t="s">
        <v>10</v>
      </c>
      <c r="AE4921">
        <v>1352</v>
      </c>
    </row>
    <row r="4922" spans="1:31" x14ac:dyDescent="0.25">
      <c r="A4922">
        <v>345</v>
      </c>
      <c r="B4922">
        <v>345</v>
      </c>
      <c r="C4922">
        <v>1130</v>
      </c>
      <c r="E4922" s="3">
        <v>41450</v>
      </c>
      <c r="F4922" s="15">
        <f t="shared" si="152"/>
        <v>2013</v>
      </c>
      <c r="G4922" s="3">
        <f t="shared" si="153"/>
        <v>41455</v>
      </c>
      <c r="H4922" t="s">
        <v>142</v>
      </c>
      <c r="I4922" t="s">
        <v>175</v>
      </c>
      <c r="J4922" t="b">
        <v>0</v>
      </c>
      <c r="K4922" t="s">
        <v>183</v>
      </c>
      <c r="L4922">
        <v>96128</v>
      </c>
      <c r="M4922">
        <v>1195</v>
      </c>
      <c r="N4922">
        <v>158378</v>
      </c>
      <c r="S4922" t="s">
        <v>182</v>
      </c>
      <c r="W4922">
        <v>6</v>
      </c>
      <c r="X4922">
        <v>13</v>
      </c>
      <c r="Y4922">
        <v>1</v>
      </c>
      <c r="Z4922">
        <v>1099394</v>
      </c>
      <c r="AA4922" t="s">
        <v>146</v>
      </c>
      <c r="AB4922">
        <v>102</v>
      </c>
      <c r="AC4922" t="s">
        <v>10</v>
      </c>
      <c r="AD4922" t="s">
        <v>10</v>
      </c>
      <c r="AE4922">
        <v>1369</v>
      </c>
    </row>
    <row r="4923" spans="1:31" x14ac:dyDescent="0.25">
      <c r="A4923">
        <v>345</v>
      </c>
      <c r="B4923">
        <v>345</v>
      </c>
      <c r="C4923">
        <v>1130</v>
      </c>
      <c r="E4923" s="3">
        <v>41455</v>
      </c>
      <c r="F4923" s="15">
        <f t="shared" si="152"/>
        <v>2013</v>
      </c>
      <c r="G4923" s="3">
        <f t="shared" si="153"/>
        <v>41455</v>
      </c>
      <c r="H4923" t="s">
        <v>142</v>
      </c>
      <c r="I4923" t="s">
        <v>168</v>
      </c>
      <c r="J4923" t="b">
        <v>0</v>
      </c>
      <c r="K4923" t="s">
        <v>183</v>
      </c>
      <c r="L4923">
        <v>96128</v>
      </c>
      <c r="M4923">
        <v>1198</v>
      </c>
      <c r="N4923">
        <v>158454</v>
      </c>
      <c r="S4923" t="s">
        <v>182</v>
      </c>
      <c r="W4923">
        <v>6</v>
      </c>
      <c r="X4923">
        <v>13</v>
      </c>
      <c r="Y4923">
        <v>1</v>
      </c>
      <c r="Z4923">
        <v>1099720</v>
      </c>
      <c r="AA4923" t="s">
        <v>146</v>
      </c>
      <c r="AB4923">
        <v>102</v>
      </c>
      <c r="AC4923" t="s">
        <v>10</v>
      </c>
      <c r="AD4923" t="s">
        <v>10</v>
      </c>
      <c r="AE4923">
        <v>478</v>
      </c>
    </row>
    <row r="4924" spans="1:31" x14ac:dyDescent="0.25">
      <c r="A4924">
        <v>345</v>
      </c>
      <c r="B4924">
        <v>345</v>
      </c>
      <c r="C4924">
        <v>1130</v>
      </c>
      <c r="E4924" s="3">
        <v>41455</v>
      </c>
      <c r="F4924" s="15">
        <f t="shared" si="152"/>
        <v>2013</v>
      </c>
      <c r="G4924" s="3">
        <f t="shared" si="153"/>
        <v>41455</v>
      </c>
      <c r="H4924" t="s">
        <v>142</v>
      </c>
      <c r="I4924" t="s">
        <v>168</v>
      </c>
      <c r="J4924" t="b">
        <v>0</v>
      </c>
      <c r="K4924" t="s">
        <v>183</v>
      </c>
      <c r="L4924">
        <v>96128</v>
      </c>
      <c r="M4924">
        <v>1198</v>
      </c>
      <c r="N4924">
        <v>158454</v>
      </c>
      <c r="S4924" t="s">
        <v>182</v>
      </c>
      <c r="W4924">
        <v>6</v>
      </c>
      <c r="X4924">
        <v>13</v>
      </c>
      <c r="Y4924">
        <v>1</v>
      </c>
      <c r="Z4924">
        <v>1099720</v>
      </c>
      <c r="AA4924" t="s">
        <v>146</v>
      </c>
      <c r="AB4924">
        <v>102</v>
      </c>
      <c r="AC4924" t="s">
        <v>10</v>
      </c>
      <c r="AD4924" t="s">
        <v>10</v>
      </c>
      <c r="AE4924">
        <v>479</v>
      </c>
    </row>
    <row r="4925" spans="1:31" x14ac:dyDescent="0.25">
      <c r="A4925">
        <v>345</v>
      </c>
      <c r="B4925">
        <v>345</v>
      </c>
      <c r="C4925">
        <v>1130</v>
      </c>
      <c r="E4925" s="3">
        <v>41455</v>
      </c>
      <c r="F4925" s="15">
        <f t="shared" si="152"/>
        <v>2013</v>
      </c>
      <c r="G4925" s="3">
        <f t="shared" si="153"/>
        <v>41455</v>
      </c>
      <c r="H4925" t="s">
        <v>142</v>
      </c>
      <c r="I4925" t="s">
        <v>168</v>
      </c>
      <c r="J4925" t="b">
        <v>0</v>
      </c>
      <c r="K4925" t="s">
        <v>183</v>
      </c>
      <c r="L4925">
        <v>96128</v>
      </c>
      <c r="M4925">
        <v>1198</v>
      </c>
      <c r="N4925">
        <v>158454</v>
      </c>
      <c r="S4925" t="s">
        <v>182</v>
      </c>
      <c r="W4925">
        <v>6</v>
      </c>
      <c r="X4925">
        <v>13</v>
      </c>
      <c r="Y4925">
        <v>2</v>
      </c>
      <c r="Z4925">
        <v>1099720</v>
      </c>
      <c r="AA4925" t="s">
        <v>146</v>
      </c>
      <c r="AB4925">
        <v>102</v>
      </c>
      <c r="AC4925" t="s">
        <v>10</v>
      </c>
      <c r="AD4925" t="s">
        <v>10</v>
      </c>
      <c r="AE4925">
        <v>480</v>
      </c>
    </row>
    <row r="4926" spans="1:31" x14ac:dyDescent="0.25">
      <c r="A4926">
        <v>345</v>
      </c>
      <c r="B4926">
        <v>345</v>
      </c>
      <c r="C4926">
        <v>1130</v>
      </c>
      <c r="E4926" s="3">
        <v>41470</v>
      </c>
      <c r="F4926" s="15">
        <f t="shared" si="152"/>
        <v>2013</v>
      </c>
      <c r="G4926" s="3">
        <f t="shared" si="153"/>
        <v>41486</v>
      </c>
      <c r="H4926" t="s">
        <v>142</v>
      </c>
      <c r="I4926" t="s">
        <v>168</v>
      </c>
      <c r="J4926" t="b">
        <v>0</v>
      </c>
      <c r="K4926" t="s">
        <v>183</v>
      </c>
      <c r="L4926">
        <v>96128</v>
      </c>
      <c r="M4926">
        <v>1201</v>
      </c>
      <c r="N4926">
        <v>159701</v>
      </c>
      <c r="S4926" t="s">
        <v>182</v>
      </c>
      <c r="W4926">
        <v>7</v>
      </c>
      <c r="X4926">
        <v>13</v>
      </c>
      <c r="Y4926">
        <v>2</v>
      </c>
      <c r="Z4926">
        <v>1099720</v>
      </c>
      <c r="AA4926" t="s">
        <v>146</v>
      </c>
      <c r="AB4926">
        <v>102</v>
      </c>
      <c r="AC4926" t="s">
        <v>10</v>
      </c>
      <c r="AD4926" t="s">
        <v>10</v>
      </c>
      <c r="AE4926">
        <v>456</v>
      </c>
    </row>
    <row r="4927" spans="1:31" x14ac:dyDescent="0.25">
      <c r="A4927">
        <v>345</v>
      </c>
      <c r="B4927">
        <v>345</v>
      </c>
      <c r="C4927">
        <v>1130</v>
      </c>
      <c r="E4927" s="3">
        <v>41470</v>
      </c>
      <c r="F4927" s="15">
        <f t="shared" si="152"/>
        <v>2013</v>
      </c>
      <c r="G4927" s="3">
        <f t="shared" si="153"/>
        <v>41486</v>
      </c>
      <c r="H4927" t="s">
        <v>142</v>
      </c>
      <c r="I4927" t="s">
        <v>168</v>
      </c>
      <c r="J4927" t="b">
        <v>0</v>
      </c>
      <c r="K4927" t="s">
        <v>183</v>
      </c>
      <c r="L4927">
        <v>96128</v>
      </c>
      <c r="M4927">
        <v>1201</v>
      </c>
      <c r="N4927">
        <v>159701</v>
      </c>
      <c r="S4927" t="s">
        <v>182</v>
      </c>
      <c r="W4927">
        <v>7</v>
      </c>
      <c r="X4927">
        <v>13</v>
      </c>
      <c r="Y4927">
        <v>8</v>
      </c>
      <c r="Z4927">
        <v>1099720</v>
      </c>
      <c r="AA4927" t="s">
        <v>146</v>
      </c>
      <c r="AB4927">
        <v>102</v>
      </c>
      <c r="AC4927" t="s">
        <v>10</v>
      </c>
      <c r="AD4927" t="s">
        <v>10</v>
      </c>
      <c r="AE4927">
        <v>457</v>
      </c>
    </row>
    <row r="4928" spans="1:31" x14ac:dyDescent="0.25">
      <c r="A4928">
        <v>345</v>
      </c>
      <c r="B4928">
        <v>345</v>
      </c>
      <c r="C4928">
        <v>1130</v>
      </c>
      <c r="E4928" s="3">
        <v>41464</v>
      </c>
      <c r="F4928" s="15">
        <f t="shared" si="152"/>
        <v>2013</v>
      </c>
      <c r="G4928" s="3">
        <f t="shared" si="153"/>
        <v>41486</v>
      </c>
      <c r="H4928" t="s">
        <v>142</v>
      </c>
      <c r="I4928" t="s">
        <v>171</v>
      </c>
      <c r="J4928" t="b">
        <v>0</v>
      </c>
      <c r="K4928" t="s">
        <v>183</v>
      </c>
      <c r="L4928">
        <v>96128</v>
      </c>
      <c r="M4928">
        <v>1204</v>
      </c>
      <c r="N4928">
        <v>160405</v>
      </c>
      <c r="S4928" t="s">
        <v>182</v>
      </c>
      <c r="W4928">
        <v>7</v>
      </c>
      <c r="X4928">
        <v>13</v>
      </c>
      <c r="Y4928">
        <v>6</v>
      </c>
      <c r="Z4928">
        <v>1098824</v>
      </c>
      <c r="AA4928" t="s">
        <v>146</v>
      </c>
      <c r="AB4928">
        <v>102</v>
      </c>
      <c r="AC4928" t="s">
        <v>10</v>
      </c>
      <c r="AD4928" t="s">
        <v>10</v>
      </c>
      <c r="AE4928">
        <v>981</v>
      </c>
    </row>
    <row r="4929" spans="1:31" x14ac:dyDescent="0.25">
      <c r="A4929">
        <v>345</v>
      </c>
      <c r="B4929">
        <v>345</v>
      </c>
      <c r="C4929">
        <v>1130</v>
      </c>
      <c r="E4929" s="3">
        <v>41464</v>
      </c>
      <c r="F4929" s="15">
        <f t="shared" si="152"/>
        <v>2013</v>
      </c>
      <c r="G4929" s="3">
        <f t="shared" si="153"/>
        <v>41486</v>
      </c>
      <c r="H4929" t="s">
        <v>142</v>
      </c>
      <c r="I4929" t="s">
        <v>171</v>
      </c>
      <c r="J4929" t="b">
        <v>0</v>
      </c>
      <c r="K4929" t="s">
        <v>183</v>
      </c>
      <c r="L4929">
        <v>96128</v>
      </c>
      <c r="M4929">
        <v>1204</v>
      </c>
      <c r="N4929">
        <v>160405</v>
      </c>
      <c r="S4929" t="s">
        <v>182</v>
      </c>
      <c r="W4929">
        <v>7</v>
      </c>
      <c r="X4929">
        <v>13</v>
      </c>
      <c r="Y4929">
        <v>6</v>
      </c>
      <c r="Z4929">
        <v>1098824</v>
      </c>
      <c r="AA4929" t="s">
        <v>146</v>
      </c>
      <c r="AB4929">
        <v>102</v>
      </c>
      <c r="AC4929" t="s">
        <v>10</v>
      </c>
      <c r="AD4929" t="s">
        <v>10</v>
      </c>
      <c r="AE4929">
        <v>982</v>
      </c>
    </row>
    <row r="4930" spans="1:31" x14ac:dyDescent="0.25">
      <c r="A4930">
        <v>345</v>
      </c>
      <c r="B4930">
        <v>345</v>
      </c>
      <c r="C4930">
        <v>1130</v>
      </c>
      <c r="E4930" s="3">
        <v>41464</v>
      </c>
      <c r="F4930" s="15">
        <f t="shared" si="152"/>
        <v>2013</v>
      </c>
      <c r="G4930" s="3">
        <f t="shared" si="153"/>
        <v>41486</v>
      </c>
      <c r="H4930" t="s">
        <v>142</v>
      </c>
      <c r="I4930" t="s">
        <v>171</v>
      </c>
      <c r="J4930" t="b">
        <v>0</v>
      </c>
      <c r="K4930" t="s">
        <v>183</v>
      </c>
      <c r="L4930">
        <v>96128</v>
      </c>
      <c r="M4930">
        <v>1204</v>
      </c>
      <c r="N4930">
        <v>160405</v>
      </c>
      <c r="S4930" t="s">
        <v>182</v>
      </c>
      <c r="W4930">
        <v>7</v>
      </c>
      <c r="X4930">
        <v>13</v>
      </c>
      <c r="Y4930">
        <v>12</v>
      </c>
      <c r="Z4930">
        <v>1098824</v>
      </c>
      <c r="AA4930" t="s">
        <v>146</v>
      </c>
      <c r="AB4930">
        <v>102</v>
      </c>
      <c r="AC4930" t="s">
        <v>10</v>
      </c>
      <c r="AD4930" t="s">
        <v>10</v>
      </c>
      <c r="AE4930">
        <v>983</v>
      </c>
    </row>
    <row r="4931" spans="1:31" x14ac:dyDescent="0.25">
      <c r="A4931">
        <v>345</v>
      </c>
      <c r="B4931">
        <v>345</v>
      </c>
      <c r="C4931">
        <v>1130</v>
      </c>
      <c r="E4931" s="3">
        <v>41464</v>
      </c>
      <c r="F4931" s="15">
        <f t="shared" ref="F4931:F4994" si="154">YEAR(E4931)</f>
        <v>2013</v>
      </c>
      <c r="G4931" s="3">
        <f t="shared" ref="G4931:G4994" si="155">EOMONTH(E4931,0)</f>
        <v>41486</v>
      </c>
      <c r="H4931" t="s">
        <v>142</v>
      </c>
      <c r="I4931" t="s">
        <v>175</v>
      </c>
      <c r="J4931" t="b">
        <v>0</v>
      </c>
      <c r="K4931" t="s">
        <v>183</v>
      </c>
      <c r="L4931">
        <v>96128</v>
      </c>
      <c r="M4931">
        <v>1204</v>
      </c>
      <c r="N4931">
        <v>160405</v>
      </c>
      <c r="S4931" t="s">
        <v>182</v>
      </c>
      <c r="W4931">
        <v>7</v>
      </c>
      <c r="X4931">
        <v>13</v>
      </c>
      <c r="Y4931">
        <v>3.5</v>
      </c>
      <c r="Z4931">
        <v>1099394</v>
      </c>
      <c r="AA4931" t="s">
        <v>146</v>
      </c>
      <c r="AB4931">
        <v>102</v>
      </c>
      <c r="AC4931" t="s">
        <v>10</v>
      </c>
      <c r="AD4931" t="s">
        <v>10</v>
      </c>
      <c r="AE4931">
        <v>984</v>
      </c>
    </row>
    <row r="4932" spans="1:31" x14ac:dyDescent="0.25">
      <c r="A4932">
        <v>345</v>
      </c>
      <c r="B4932">
        <v>345</v>
      </c>
      <c r="C4932">
        <v>1130</v>
      </c>
      <c r="E4932" s="3">
        <v>41464</v>
      </c>
      <c r="F4932" s="15">
        <f t="shared" si="154"/>
        <v>2013</v>
      </c>
      <c r="G4932" s="3">
        <f t="shared" si="155"/>
        <v>41486</v>
      </c>
      <c r="H4932" t="s">
        <v>142</v>
      </c>
      <c r="I4932" t="s">
        <v>175</v>
      </c>
      <c r="J4932" t="b">
        <v>0</v>
      </c>
      <c r="K4932" t="s">
        <v>183</v>
      </c>
      <c r="L4932">
        <v>96128</v>
      </c>
      <c r="M4932">
        <v>1204</v>
      </c>
      <c r="N4932">
        <v>160405</v>
      </c>
      <c r="S4932" t="s">
        <v>182</v>
      </c>
      <c r="W4932">
        <v>7</v>
      </c>
      <c r="X4932">
        <v>13</v>
      </c>
      <c r="Y4932">
        <v>6</v>
      </c>
      <c r="Z4932">
        <v>1099394</v>
      </c>
      <c r="AA4932" t="s">
        <v>146</v>
      </c>
      <c r="AB4932">
        <v>102</v>
      </c>
      <c r="AC4932" t="s">
        <v>10</v>
      </c>
      <c r="AD4932" t="s">
        <v>10</v>
      </c>
      <c r="AE4932">
        <v>985</v>
      </c>
    </row>
    <row r="4933" spans="1:31" x14ac:dyDescent="0.25">
      <c r="A4933">
        <v>345</v>
      </c>
      <c r="B4933">
        <v>345</v>
      </c>
      <c r="C4933">
        <v>1130</v>
      </c>
      <c r="E4933" s="3">
        <v>41464</v>
      </c>
      <c r="F4933" s="15">
        <f t="shared" si="154"/>
        <v>2013</v>
      </c>
      <c r="G4933" s="3">
        <f t="shared" si="155"/>
        <v>41486</v>
      </c>
      <c r="H4933" t="s">
        <v>142</v>
      </c>
      <c r="I4933" t="s">
        <v>175</v>
      </c>
      <c r="J4933" t="b">
        <v>0</v>
      </c>
      <c r="K4933" t="s">
        <v>183</v>
      </c>
      <c r="L4933">
        <v>96128</v>
      </c>
      <c r="M4933">
        <v>1204</v>
      </c>
      <c r="N4933">
        <v>160405</v>
      </c>
      <c r="S4933" t="s">
        <v>182</v>
      </c>
      <c r="W4933">
        <v>7</v>
      </c>
      <c r="X4933">
        <v>13</v>
      </c>
      <c r="Y4933">
        <v>6</v>
      </c>
      <c r="Z4933">
        <v>1099394</v>
      </c>
      <c r="AA4933" t="s">
        <v>146</v>
      </c>
      <c r="AB4933">
        <v>102</v>
      </c>
      <c r="AC4933" t="s">
        <v>10</v>
      </c>
      <c r="AD4933" t="s">
        <v>10</v>
      </c>
      <c r="AE4933">
        <v>986</v>
      </c>
    </row>
    <row r="4934" spans="1:31" x14ac:dyDescent="0.25">
      <c r="A4934">
        <v>345</v>
      </c>
      <c r="B4934">
        <v>345</v>
      </c>
      <c r="C4934">
        <v>1130</v>
      </c>
      <c r="E4934" s="3">
        <v>41464</v>
      </c>
      <c r="F4934" s="15">
        <f t="shared" si="154"/>
        <v>2013</v>
      </c>
      <c r="G4934" s="3">
        <f t="shared" si="155"/>
        <v>41486</v>
      </c>
      <c r="H4934" t="s">
        <v>142</v>
      </c>
      <c r="I4934" t="s">
        <v>175</v>
      </c>
      <c r="J4934" t="b">
        <v>0</v>
      </c>
      <c r="K4934" t="s">
        <v>183</v>
      </c>
      <c r="L4934">
        <v>96128</v>
      </c>
      <c r="M4934">
        <v>1204</v>
      </c>
      <c r="N4934">
        <v>160405</v>
      </c>
      <c r="S4934" t="s">
        <v>182</v>
      </c>
      <c r="W4934">
        <v>7</v>
      </c>
      <c r="X4934">
        <v>13</v>
      </c>
      <c r="Y4934">
        <v>8</v>
      </c>
      <c r="Z4934">
        <v>1099394</v>
      </c>
      <c r="AA4934" t="s">
        <v>146</v>
      </c>
      <c r="AB4934">
        <v>102</v>
      </c>
      <c r="AC4934" t="s">
        <v>10</v>
      </c>
      <c r="AD4934" t="s">
        <v>10</v>
      </c>
      <c r="AE4934">
        <v>987</v>
      </c>
    </row>
    <row r="4935" spans="1:31" x14ac:dyDescent="0.25">
      <c r="A4935">
        <v>345</v>
      </c>
      <c r="B4935">
        <v>345</v>
      </c>
      <c r="C4935">
        <v>1130</v>
      </c>
      <c r="E4935" s="3">
        <v>41464</v>
      </c>
      <c r="F4935" s="15">
        <f t="shared" si="154"/>
        <v>2013</v>
      </c>
      <c r="G4935" s="3">
        <f t="shared" si="155"/>
        <v>41486</v>
      </c>
      <c r="H4935" t="s">
        <v>142</v>
      </c>
      <c r="I4935" t="s">
        <v>1298</v>
      </c>
      <c r="J4935" t="b">
        <v>0</v>
      </c>
      <c r="K4935" t="s">
        <v>1605</v>
      </c>
      <c r="L4935">
        <v>96128</v>
      </c>
      <c r="M4935">
        <v>1204</v>
      </c>
      <c r="N4935">
        <v>160405</v>
      </c>
      <c r="S4935" t="s">
        <v>182</v>
      </c>
      <c r="W4935">
        <v>7</v>
      </c>
      <c r="X4935">
        <v>13</v>
      </c>
      <c r="Y4935">
        <v>4</v>
      </c>
      <c r="Z4935">
        <v>1099689</v>
      </c>
      <c r="AA4935" t="s">
        <v>146</v>
      </c>
      <c r="AB4935">
        <v>102</v>
      </c>
      <c r="AC4935" t="s">
        <v>10</v>
      </c>
      <c r="AD4935" t="s">
        <v>10</v>
      </c>
      <c r="AE4935">
        <v>1004</v>
      </c>
    </row>
    <row r="4936" spans="1:31" x14ac:dyDescent="0.25">
      <c r="A4936">
        <v>345</v>
      </c>
      <c r="B4936">
        <v>345</v>
      </c>
      <c r="C4936">
        <v>1130</v>
      </c>
      <c r="E4936" s="3">
        <v>41492</v>
      </c>
      <c r="F4936" s="15">
        <f t="shared" si="154"/>
        <v>2013</v>
      </c>
      <c r="G4936" s="3">
        <f t="shared" si="155"/>
        <v>41517</v>
      </c>
      <c r="H4936" t="s">
        <v>142</v>
      </c>
      <c r="I4936" t="s">
        <v>175</v>
      </c>
      <c r="J4936" t="b">
        <v>0</v>
      </c>
      <c r="K4936" t="s">
        <v>183</v>
      </c>
      <c r="L4936">
        <v>96128</v>
      </c>
      <c r="M4936">
        <v>1213</v>
      </c>
      <c r="N4936">
        <v>161522</v>
      </c>
      <c r="S4936" t="s">
        <v>182</v>
      </c>
      <c r="W4936">
        <v>8</v>
      </c>
      <c r="X4936">
        <v>13</v>
      </c>
      <c r="Y4936">
        <v>6</v>
      </c>
      <c r="Z4936">
        <v>1099394</v>
      </c>
      <c r="AA4936" t="s">
        <v>146</v>
      </c>
      <c r="AB4936">
        <v>102</v>
      </c>
      <c r="AC4936" t="s">
        <v>10</v>
      </c>
      <c r="AD4936" t="s">
        <v>10</v>
      </c>
      <c r="AE4936">
        <v>1083</v>
      </c>
    </row>
    <row r="4937" spans="1:31" x14ac:dyDescent="0.25">
      <c r="A4937">
        <v>345</v>
      </c>
      <c r="B4937">
        <v>345</v>
      </c>
      <c r="C4937">
        <v>1130</v>
      </c>
      <c r="E4937" s="3">
        <v>41492</v>
      </c>
      <c r="F4937" s="15">
        <f t="shared" si="154"/>
        <v>2013</v>
      </c>
      <c r="G4937" s="3">
        <f t="shared" si="155"/>
        <v>41517</v>
      </c>
      <c r="H4937" t="s">
        <v>142</v>
      </c>
      <c r="I4937" t="s">
        <v>358</v>
      </c>
      <c r="J4937" t="b">
        <v>0</v>
      </c>
      <c r="K4937" t="s">
        <v>183</v>
      </c>
      <c r="L4937">
        <v>96127</v>
      </c>
      <c r="M4937">
        <v>1213</v>
      </c>
      <c r="N4937">
        <v>161522</v>
      </c>
      <c r="S4937" t="s">
        <v>182</v>
      </c>
      <c r="W4937">
        <v>8</v>
      </c>
      <c r="X4937">
        <v>13</v>
      </c>
      <c r="Y4937">
        <v>2</v>
      </c>
      <c r="Z4937">
        <v>1098828</v>
      </c>
      <c r="AA4937" t="s">
        <v>146</v>
      </c>
      <c r="AB4937">
        <v>102</v>
      </c>
      <c r="AC4937" t="s">
        <v>10</v>
      </c>
      <c r="AD4937" t="s">
        <v>10</v>
      </c>
      <c r="AE4937">
        <v>1098</v>
      </c>
    </row>
    <row r="4938" spans="1:31" x14ac:dyDescent="0.25">
      <c r="A4938">
        <v>345</v>
      </c>
      <c r="B4938">
        <v>345</v>
      </c>
      <c r="C4938">
        <v>1130</v>
      </c>
      <c r="E4938" s="3">
        <v>41492</v>
      </c>
      <c r="F4938" s="15">
        <f t="shared" si="154"/>
        <v>2013</v>
      </c>
      <c r="G4938" s="3">
        <f t="shared" si="155"/>
        <v>41517</v>
      </c>
      <c r="H4938" t="s">
        <v>142</v>
      </c>
      <c r="I4938" t="s">
        <v>170</v>
      </c>
      <c r="J4938" t="b">
        <v>0</v>
      </c>
      <c r="K4938" t="s">
        <v>1825</v>
      </c>
      <c r="L4938">
        <v>96128</v>
      </c>
      <c r="M4938">
        <v>1213</v>
      </c>
      <c r="N4938">
        <v>161522</v>
      </c>
      <c r="S4938" t="s">
        <v>182</v>
      </c>
      <c r="W4938">
        <v>8</v>
      </c>
      <c r="X4938">
        <v>13</v>
      </c>
      <c r="Y4938">
        <v>1</v>
      </c>
      <c r="Z4938">
        <v>1098822</v>
      </c>
      <c r="AA4938" t="s">
        <v>146</v>
      </c>
      <c r="AB4938">
        <v>102</v>
      </c>
      <c r="AC4938" t="s">
        <v>10</v>
      </c>
      <c r="AD4938" t="s">
        <v>10</v>
      </c>
      <c r="AE4938">
        <v>1099</v>
      </c>
    </row>
    <row r="4939" spans="1:31" x14ac:dyDescent="0.25">
      <c r="A4939">
        <v>345</v>
      </c>
      <c r="B4939">
        <v>345</v>
      </c>
      <c r="C4939">
        <v>1130</v>
      </c>
      <c r="E4939" s="3">
        <v>41492</v>
      </c>
      <c r="F4939" s="15">
        <f t="shared" si="154"/>
        <v>2013</v>
      </c>
      <c r="G4939" s="3">
        <f t="shared" si="155"/>
        <v>41517</v>
      </c>
      <c r="H4939" t="s">
        <v>142</v>
      </c>
      <c r="I4939" t="s">
        <v>170</v>
      </c>
      <c r="J4939" t="b">
        <v>0</v>
      </c>
      <c r="K4939" t="s">
        <v>1825</v>
      </c>
      <c r="L4939">
        <v>96128</v>
      </c>
      <c r="M4939">
        <v>1213</v>
      </c>
      <c r="N4939">
        <v>161522</v>
      </c>
      <c r="S4939" t="s">
        <v>182</v>
      </c>
      <c r="W4939">
        <v>8</v>
      </c>
      <c r="X4939">
        <v>13</v>
      </c>
      <c r="Y4939">
        <v>1</v>
      </c>
      <c r="Z4939">
        <v>1098822</v>
      </c>
      <c r="AA4939" t="s">
        <v>146</v>
      </c>
      <c r="AB4939">
        <v>102</v>
      </c>
      <c r="AC4939" t="s">
        <v>10</v>
      </c>
      <c r="AD4939" t="s">
        <v>10</v>
      </c>
      <c r="AE4939">
        <v>1100</v>
      </c>
    </row>
    <row r="4940" spans="1:31" x14ac:dyDescent="0.25">
      <c r="A4940">
        <v>345</v>
      </c>
      <c r="B4940">
        <v>345</v>
      </c>
      <c r="C4940">
        <v>1130</v>
      </c>
      <c r="E4940" s="3">
        <v>41492</v>
      </c>
      <c r="F4940" s="15">
        <f t="shared" si="154"/>
        <v>2013</v>
      </c>
      <c r="G4940" s="3">
        <f t="shared" si="155"/>
        <v>41517</v>
      </c>
      <c r="H4940" t="s">
        <v>142</v>
      </c>
      <c r="I4940" t="s">
        <v>171</v>
      </c>
      <c r="J4940" t="b">
        <v>0</v>
      </c>
      <c r="K4940" t="s">
        <v>183</v>
      </c>
      <c r="L4940">
        <v>96128</v>
      </c>
      <c r="M4940">
        <v>1213</v>
      </c>
      <c r="N4940">
        <v>161522</v>
      </c>
      <c r="S4940" t="s">
        <v>182</v>
      </c>
      <c r="W4940">
        <v>8</v>
      </c>
      <c r="X4940">
        <v>13</v>
      </c>
      <c r="Y4940">
        <v>6</v>
      </c>
      <c r="Z4940">
        <v>1098824</v>
      </c>
      <c r="AA4940" t="s">
        <v>146</v>
      </c>
      <c r="AB4940">
        <v>102</v>
      </c>
      <c r="AC4940" t="s">
        <v>10</v>
      </c>
      <c r="AD4940" t="s">
        <v>10</v>
      </c>
      <c r="AE4940">
        <v>1101</v>
      </c>
    </row>
    <row r="4941" spans="1:31" x14ac:dyDescent="0.25">
      <c r="A4941">
        <v>345</v>
      </c>
      <c r="B4941">
        <v>345</v>
      </c>
      <c r="C4941">
        <v>1130</v>
      </c>
      <c r="E4941" s="3">
        <v>41492</v>
      </c>
      <c r="F4941" s="15">
        <f t="shared" si="154"/>
        <v>2013</v>
      </c>
      <c r="G4941" s="3">
        <f t="shared" si="155"/>
        <v>41517</v>
      </c>
      <c r="H4941" t="s">
        <v>142</v>
      </c>
      <c r="I4941" t="s">
        <v>1298</v>
      </c>
      <c r="J4941" t="b">
        <v>0</v>
      </c>
      <c r="K4941" t="s">
        <v>1826</v>
      </c>
      <c r="L4941">
        <v>96128</v>
      </c>
      <c r="M4941">
        <v>1213</v>
      </c>
      <c r="N4941">
        <v>161522</v>
      </c>
      <c r="S4941" t="s">
        <v>182</v>
      </c>
      <c r="W4941">
        <v>8</v>
      </c>
      <c r="X4941">
        <v>13</v>
      </c>
      <c r="Y4941">
        <v>1</v>
      </c>
      <c r="Z4941">
        <v>1099689</v>
      </c>
      <c r="AA4941" t="s">
        <v>146</v>
      </c>
      <c r="AB4941">
        <v>102</v>
      </c>
      <c r="AC4941" t="s">
        <v>10</v>
      </c>
      <c r="AD4941" t="s">
        <v>10</v>
      </c>
      <c r="AE4941">
        <v>1109</v>
      </c>
    </row>
    <row r="4942" spans="1:31" x14ac:dyDescent="0.25">
      <c r="A4942">
        <v>345</v>
      </c>
      <c r="B4942">
        <v>345</v>
      </c>
      <c r="C4942">
        <v>1130</v>
      </c>
      <c r="E4942" s="3">
        <v>41492</v>
      </c>
      <c r="F4942" s="15">
        <f t="shared" si="154"/>
        <v>2013</v>
      </c>
      <c r="G4942" s="3">
        <f t="shared" si="155"/>
        <v>41517</v>
      </c>
      <c r="H4942" t="s">
        <v>142</v>
      </c>
      <c r="I4942" t="s">
        <v>225</v>
      </c>
      <c r="J4942" t="b">
        <v>0</v>
      </c>
      <c r="K4942" t="s">
        <v>183</v>
      </c>
      <c r="L4942">
        <v>96127</v>
      </c>
      <c r="M4942">
        <v>1213</v>
      </c>
      <c r="N4942">
        <v>161522</v>
      </c>
      <c r="S4942" t="s">
        <v>182</v>
      </c>
      <c r="W4942">
        <v>8</v>
      </c>
      <c r="X4942">
        <v>13</v>
      </c>
      <c r="Y4942">
        <v>2</v>
      </c>
      <c r="Z4942">
        <v>1099936</v>
      </c>
      <c r="AA4942" t="s">
        <v>146</v>
      </c>
      <c r="AB4942">
        <v>102</v>
      </c>
      <c r="AC4942" t="s">
        <v>10</v>
      </c>
      <c r="AD4942" t="s">
        <v>10</v>
      </c>
      <c r="AE4942">
        <v>1115</v>
      </c>
    </row>
    <row r="4943" spans="1:31" x14ac:dyDescent="0.25">
      <c r="A4943">
        <v>345</v>
      </c>
      <c r="B4943">
        <v>345</v>
      </c>
      <c r="C4943">
        <v>1130</v>
      </c>
      <c r="E4943" s="3">
        <v>41492</v>
      </c>
      <c r="F4943" s="15">
        <f t="shared" si="154"/>
        <v>2013</v>
      </c>
      <c r="G4943" s="3">
        <f t="shared" si="155"/>
        <v>41517</v>
      </c>
      <c r="H4943" t="s">
        <v>142</v>
      </c>
      <c r="I4943" t="s">
        <v>1298</v>
      </c>
      <c r="J4943" t="b">
        <v>0</v>
      </c>
      <c r="K4943" t="s">
        <v>1826</v>
      </c>
      <c r="L4943">
        <v>96128</v>
      </c>
      <c r="M4943">
        <v>1213</v>
      </c>
      <c r="N4943">
        <v>161522</v>
      </c>
      <c r="S4943" t="s">
        <v>182</v>
      </c>
      <c r="W4943">
        <v>8</v>
      </c>
      <c r="X4943">
        <v>13</v>
      </c>
      <c r="Y4943">
        <v>1</v>
      </c>
      <c r="Z4943">
        <v>1099689</v>
      </c>
      <c r="AA4943" t="s">
        <v>146</v>
      </c>
      <c r="AB4943">
        <v>102</v>
      </c>
      <c r="AC4943" t="s">
        <v>10</v>
      </c>
      <c r="AD4943" t="s">
        <v>10</v>
      </c>
      <c r="AE4943">
        <v>1116</v>
      </c>
    </row>
    <row r="4944" spans="1:31" x14ac:dyDescent="0.25">
      <c r="A4944">
        <v>345</v>
      </c>
      <c r="B4944">
        <v>345</v>
      </c>
      <c r="C4944">
        <v>1130</v>
      </c>
      <c r="E4944" s="3">
        <v>41492</v>
      </c>
      <c r="F4944" s="15">
        <f t="shared" si="154"/>
        <v>2013</v>
      </c>
      <c r="G4944" s="3">
        <f t="shared" si="155"/>
        <v>41517</v>
      </c>
      <c r="H4944" t="s">
        <v>142</v>
      </c>
      <c r="I4944" t="s">
        <v>168</v>
      </c>
      <c r="J4944" t="b">
        <v>0</v>
      </c>
      <c r="K4944" t="s">
        <v>183</v>
      </c>
      <c r="L4944">
        <v>96128</v>
      </c>
      <c r="M4944">
        <v>1216</v>
      </c>
      <c r="N4944">
        <v>162381</v>
      </c>
      <c r="S4944" t="s">
        <v>182</v>
      </c>
      <c r="W4944">
        <v>8</v>
      </c>
      <c r="X4944">
        <v>13</v>
      </c>
      <c r="Y4944">
        <v>2</v>
      </c>
      <c r="Z4944">
        <v>1099720</v>
      </c>
      <c r="AA4944" t="s">
        <v>146</v>
      </c>
      <c r="AB4944">
        <v>102</v>
      </c>
      <c r="AC4944" t="s">
        <v>10</v>
      </c>
      <c r="AD4944" t="s">
        <v>10</v>
      </c>
      <c r="AE4944">
        <v>436</v>
      </c>
    </row>
    <row r="4945" spans="1:31" x14ac:dyDescent="0.25">
      <c r="A4945">
        <v>345</v>
      </c>
      <c r="B4945">
        <v>345</v>
      </c>
      <c r="C4945">
        <v>1130</v>
      </c>
      <c r="E4945" s="3">
        <v>41492</v>
      </c>
      <c r="F4945" s="15">
        <f t="shared" si="154"/>
        <v>2013</v>
      </c>
      <c r="G4945" s="3">
        <f t="shared" si="155"/>
        <v>41517</v>
      </c>
      <c r="H4945" t="s">
        <v>142</v>
      </c>
      <c r="I4945" t="s">
        <v>168</v>
      </c>
      <c r="J4945" t="b">
        <v>0</v>
      </c>
      <c r="K4945" t="s">
        <v>183</v>
      </c>
      <c r="L4945">
        <v>96128</v>
      </c>
      <c r="M4945">
        <v>1216</v>
      </c>
      <c r="N4945">
        <v>162381</v>
      </c>
      <c r="S4945" t="s">
        <v>182</v>
      </c>
      <c r="W4945">
        <v>8</v>
      </c>
      <c r="X4945">
        <v>13</v>
      </c>
      <c r="Y4945">
        <v>4</v>
      </c>
      <c r="Z4945">
        <v>1099720</v>
      </c>
      <c r="AA4945" t="s">
        <v>146</v>
      </c>
      <c r="AB4945">
        <v>102</v>
      </c>
      <c r="AC4945" t="s">
        <v>10</v>
      </c>
      <c r="AD4945" t="s">
        <v>10</v>
      </c>
      <c r="AE4945">
        <v>437</v>
      </c>
    </row>
    <row r="4946" spans="1:31" x14ac:dyDescent="0.25">
      <c r="A4946">
        <v>345</v>
      </c>
      <c r="B4946">
        <v>345</v>
      </c>
      <c r="C4946">
        <v>1130</v>
      </c>
      <c r="E4946" s="3">
        <v>41492</v>
      </c>
      <c r="F4946" s="15">
        <f t="shared" si="154"/>
        <v>2013</v>
      </c>
      <c r="G4946" s="3">
        <f t="shared" si="155"/>
        <v>41517</v>
      </c>
      <c r="H4946" t="s">
        <v>142</v>
      </c>
      <c r="I4946" t="s">
        <v>168</v>
      </c>
      <c r="J4946" t="b">
        <v>0</v>
      </c>
      <c r="K4946" t="s">
        <v>183</v>
      </c>
      <c r="L4946">
        <v>96128</v>
      </c>
      <c r="M4946">
        <v>1216</v>
      </c>
      <c r="N4946">
        <v>162381</v>
      </c>
      <c r="S4946" t="s">
        <v>182</v>
      </c>
      <c r="W4946">
        <v>8</v>
      </c>
      <c r="X4946">
        <v>13</v>
      </c>
      <c r="Y4946">
        <v>2</v>
      </c>
      <c r="Z4946">
        <v>1099720</v>
      </c>
      <c r="AA4946" t="s">
        <v>146</v>
      </c>
      <c r="AB4946">
        <v>102</v>
      </c>
      <c r="AC4946" t="s">
        <v>10</v>
      </c>
      <c r="AD4946" t="s">
        <v>10</v>
      </c>
      <c r="AE4946">
        <v>449</v>
      </c>
    </row>
    <row r="4947" spans="1:31" x14ac:dyDescent="0.25">
      <c r="A4947">
        <v>345</v>
      </c>
      <c r="B4947">
        <v>345</v>
      </c>
      <c r="C4947">
        <v>1130</v>
      </c>
      <c r="E4947" s="3">
        <v>41492</v>
      </c>
      <c r="F4947" s="15">
        <f t="shared" si="154"/>
        <v>2013</v>
      </c>
      <c r="G4947" s="3">
        <f t="shared" si="155"/>
        <v>41517</v>
      </c>
      <c r="H4947" t="s">
        <v>142</v>
      </c>
      <c r="I4947" t="s">
        <v>168</v>
      </c>
      <c r="J4947" t="b">
        <v>0</v>
      </c>
      <c r="K4947" t="s">
        <v>183</v>
      </c>
      <c r="L4947">
        <v>96128</v>
      </c>
      <c r="M4947">
        <v>1216</v>
      </c>
      <c r="N4947">
        <v>162381</v>
      </c>
      <c r="S4947" t="s">
        <v>182</v>
      </c>
      <c r="W4947">
        <v>8</v>
      </c>
      <c r="X4947">
        <v>13</v>
      </c>
      <c r="Y4947">
        <v>6</v>
      </c>
      <c r="Z4947">
        <v>1099720</v>
      </c>
      <c r="AA4947" t="s">
        <v>146</v>
      </c>
      <c r="AB4947">
        <v>102</v>
      </c>
      <c r="AC4947" t="s">
        <v>10</v>
      </c>
      <c r="AD4947" t="s">
        <v>10</v>
      </c>
      <c r="AE4947">
        <v>450</v>
      </c>
    </row>
    <row r="4948" spans="1:31" x14ac:dyDescent="0.25">
      <c r="A4948">
        <v>345</v>
      </c>
      <c r="B4948">
        <v>345</v>
      </c>
      <c r="C4948">
        <v>1130</v>
      </c>
      <c r="E4948" s="3">
        <v>41492</v>
      </c>
      <c r="F4948" s="15">
        <f t="shared" si="154"/>
        <v>2013</v>
      </c>
      <c r="G4948" s="3">
        <f t="shared" si="155"/>
        <v>41517</v>
      </c>
      <c r="H4948" t="s">
        <v>142</v>
      </c>
      <c r="I4948" t="s">
        <v>168</v>
      </c>
      <c r="J4948" t="b">
        <v>0</v>
      </c>
      <c r="K4948" t="s">
        <v>183</v>
      </c>
      <c r="L4948">
        <v>96128</v>
      </c>
      <c r="M4948">
        <v>1216</v>
      </c>
      <c r="N4948">
        <v>162381</v>
      </c>
      <c r="S4948" t="s">
        <v>182</v>
      </c>
      <c r="W4948">
        <v>8</v>
      </c>
      <c r="X4948">
        <v>13</v>
      </c>
      <c r="Y4948">
        <v>2</v>
      </c>
      <c r="Z4948">
        <v>1099720</v>
      </c>
      <c r="AA4948" t="s">
        <v>146</v>
      </c>
      <c r="AB4948">
        <v>102</v>
      </c>
      <c r="AC4948" t="s">
        <v>10</v>
      </c>
      <c r="AD4948" t="s">
        <v>10</v>
      </c>
      <c r="AE4948">
        <v>451</v>
      </c>
    </row>
    <row r="4949" spans="1:31" x14ac:dyDescent="0.25">
      <c r="A4949">
        <v>345</v>
      </c>
      <c r="B4949">
        <v>345</v>
      </c>
      <c r="C4949">
        <v>1130</v>
      </c>
      <c r="E4949" s="3">
        <v>41492</v>
      </c>
      <c r="F4949" s="15">
        <f t="shared" si="154"/>
        <v>2013</v>
      </c>
      <c r="G4949" s="3">
        <f t="shared" si="155"/>
        <v>41517</v>
      </c>
      <c r="H4949" t="s">
        <v>142</v>
      </c>
      <c r="I4949" t="s">
        <v>168</v>
      </c>
      <c r="J4949" t="b">
        <v>0</v>
      </c>
      <c r="K4949" t="s">
        <v>183</v>
      </c>
      <c r="L4949">
        <v>96128</v>
      </c>
      <c r="M4949">
        <v>1216</v>
      </c>
      <c r="N4949">
        <v>162381</v>
      </c>
      <c r="S4949" t="s">
        <v>182</v>
      </c>
      <c r="W4949">
        <v>8</v>
      </c>
      <c r="X4949">
        <v>13</v>
      </c>
      <c r="Y4949">
        <v>4</v>
      </c>
      <c r="Z4949">
        <v>1099720</v>
      </c>
      <c r="AA4949" t="s">
        <v>146</v>
      </c>
      <c r="AB4949">
        <v>102</v>
      </c>
      <c r="AC4949" t="s">
        <v>10</v>
      </c>
      <c r="AD4949" t="s">
        <v>10</v>
      </c>
      <c r="AE4949">
        <v>452</v>
      </c>
    </row>
    <row r="4950" spans="1:31" x14ac:dyDescent="0.25">
      <c r="A4950">
        <v>345</v>
      </c>
      <c r="B4950">
        <v>345</v>
      </c>
      <c r="C4950">
        <v>1130</v>
      </c>
      <c r="E4950" s="3">
        <v>41506</v>
      </c>
      <c r="F4950" s="15">
        <f t="shared" si="154"/>
        <v>2013</v>
      </c>
      <c r="G4950" s="3">
        <f t="shared" si="155"/>
        <v>41517</v>
      </c>
      <c r="H4950" t="s">
        <v>142</v>
      </c>
      <c r="I4950" t="s">
        <v>358</v>
      </c>
      <c r="J4950" t="b">
        <v>0</v>
      </c>
      <c r="K4950" t="s">
        <v>183</v>
      </c>
      <c r="L4950">
        <v>96127</v>
      </c>
      <c r="M4950">
        <v>1219</v>
      </c>
      <c r="N4950">
        <v>162983</v>
      </c>
      <c r="S4950" t="s">
        <v>182</v>
      </c>
      <c r="W4950">
        <v>8</v>
      </c>
      <c r="X4950">
        <v>13</v>
      </c>
      <c r="Y4950">
        <v>5</v>
      </c>
      <c r="Z4950">
        <v>1098828</v>
      </c>
      <c r="AA4950" t="s">
        <v>146</v>
      </c>
      <c r="AB4950">
        <v>102</v>
      </c>
      <c r="AC4950" t="s">
        <v>10</v>
      </c>
      <c r="AD4950" t="s">
        <v>10</v>
      </c>
      <c r="AE4950">
        <v>1131</v>
      </c>
    </row>
    <row r="4951" spans="1:31" x14ac:dyDescent="0.25">
      <c r="A4951">
        <v>345</v>
      </c>
      <c r="B4951">
        <v>345</v>
      </c>
      <c r="C4951">
        <v>1130</v>
      </c>
      <c r="E4951" s="3">
        <v>41506</v>
      </c>
      <c r="F4951" s="15">
        <f t="shared" si="154"/>
        <v>2013</v>
      </c>
      <c r="G4951" s="3">
        <f t="shared" si="155"/>
        <v>41517</v>
      </c>
      <c r="H4951" t="s">
        <v>142</v>
      </c>
      <c r="I4951" t="s">
        <v>172</v>
      </c>
      <c r="J4951" t="b">
        <v>0</v>
      </c>
      <c r="K4951" t="s">
        <v>1827</v>
      </c>
      <c r="L4951">
        <v>96128</v>
      </c>
      <c r="M4951">
        <v>1219</v>
      </c>
      <c r="N4951">
        <v>162983</v>
      </c>
      <c r="S4951" t="s">
        <v>182</v>
      </c>
      <c r="W4951">
        <v>8</v>
      </c>
      <c r="X4951">
        <v>13</v>
      </c>
      <c r="Y4951">
        <v>4</v>
      </c>
      <c r="Z4951">
        <v>1099579</v>
      </c>
      <c r="AA4951" t="s">
        <v>146</v>
      </c>
      <c r="AB4951">
        <v>102</v>
      </c>
      <c r="AC4951" t="s">
        <v>10</v>
      </c>
      <c r="AD4951" t="s">
        <v>10</v>
      </c>
      <c r="AE4951">
        <v>1132</v>
      </c>
    </row>
    <row r="4952" spans="1:31" x14ac:dyDescent="0.25">
      <c r="A4952">
        <v>345</v>
      </c>
      <c r="B4952">
        <v>345</v>
      </c>
      <c r="C4952">
        <v>1130</v>
      </c>
      <c r="E4952" s="3">
        <v>41506</v>
      </c>
      <c r="F4952" s="15">
        <f t="shared" si="154"/>
        <v>2013</v>
      </c>
      <c r="G4952" s="3">
        <f t="shared" si="155"/>
        <v>41517</v>
      </c>
      <c r="H4952" t="s">
        <v>142</v>
      </c>
      <c r="I4952" t="s">
        <v>171</v>
      </c>
      <c r="J4952" t="b">
        <v>0</v>
      </c>
      <c r="K4952" t="s">
        <v>183</v>
      </c>
      <c r="L4952">
        <v>96128</v>
      </c>
      <c r="M4952">
        <v>1219</v>
      </c>
      <c r="N4952">
        <v>162983</v>
      </c>
      <c r="S4952" t="s">
        <v>182</v>
      </c>
      <c r="W4952">
        <v>8</v>
      </c>
      <c r="X4952">
        <v>13</v>
      </c>
      <c r="Y4952">
        <v>6</v>
      </c>
      <c r="Z4952">
        <v>1098824</v>
      </c>
      <c r="AA4952" t="s">
        <v>146</v>
      </c>
      <c r="AB4952">
        <v>102</v>
      </c>
      <c r="AC4952" t="s">
        <v>10</v>
      </c>
      <c r="AD4952" t="s">
        <v>10</v>
      </c>
      <c r="AE4952">
        <v>1133</v>
      </c>
    </row>
    <row r="4953" spans="1:31" x14ac:dyDescent="0.25">
      <c r="A4953">
        <v>345</v>
      </c>
      <c r="B4953">
        <v>345</v>
      </c>
      <c r="C4953">
        <v>1130</v>
      </c>
      <c r="E4953" s="3">
        <v>41506</v>
      </c>
      <c r="F4953" s="15">
        <f t="shared" si="154"/>
        <v>2013</v>
      </c>
      <c r="G4953" s="3">
        <f t="shared" si="155"/>
        <v>41517</v>
      </c>
      <c r="H4953" t="s">
        <v>142</v>
      </c>
      <c r="I4953" t="s">
        <v>172</v>
      </c>
      <c r="J4953" t="b">
        <v>0</v>
      </c>
      <c r="K4953" t="s">
        <v>1828</v>
      </c>
      <c r="L4953">
        <v>96128</v>
      </c>
      <c r="M4953">
        <v>1219</v>
      </c>
      <c r="N4953">
        <v>162983</v>
      </c>
      <c r="S4953" t="s">
        <v>182</v>
      </c>
      <c r="W4953">
        <v>8</v>
      </c>
      <c r="X4953">
        <v>13</v>
      </c>
      <c r="Y4953">
        <v>5</v>
      </c>
      <c r="Z4953">
        <v>1099579</v>
      </c>
      <c r="AA4953" t="s">
        <v>146</v>
      </c>
      <c r="AB4953">
        <v>102</v>
      </c>
      <c r="AC4953" t="s">
        <v>10</v>
      </c>
      <c r="AD4953" t="s">
        <v>10</v>
      </c>
      <c r="AE4953">
        <v>1134</v>
      </c>
    </row>
    <row r="4954" spans="1:31" x14ac:dyDescent="0.25">
      <c r="A4954">
        <v>345</v>
      </c>
      <c r="B4954">
        <v>345</v>
      </c>
      <c r="C4954">
        <v>1130</v>
      </c>
      <c r="E4954" s="3">
        <v>41506</v>
      </c>
      <c r="F4954" s="15">
        <f t="shared" si="154"/>
        <v>2013</v>
      </c>
      <c r="G4954" s="3">
        <f t="shared" si="155"/>
        <v>41517</v>
      </c>
      <c r="H4954" t="s">
        <v>142</v>
      </c>
      <c r="I4954" t="s">
        <v>171</v>
      </c>
      <c r="J4954" t="b">
        <v>0</v>
      </c>
      <c r="K4954" t="s">
        <v>183</v>
      </c>
      <c r="L4954">
        <v>96128</v>
      </c>
      <c r="M4954">
        <v>1219</v>
      </c>
      <c r="N4954">
        <v>162983</v>
      </c>
      <c r="S4954" t="s">
        <v>182</v>
      </c>
      <c r="W4954">
        <v>8</v>
      </c>
      <c r="X4954">
        <v>13</v>
      </c>
      <c r="Y4954">
        <v>9</v>
      </c>
      <c r="Z4954">
        <v>1098824</v>
      </c>
      <c r="AA4954" t="s">
        <v>146</v>
      </c>
      <c r="AB4954">
        <v>102</v>
      </c>
      <c r="AC4954" t="s">
        <v>10</v>
      </c>
      <c r="AD4954" t="s">
        <v>10</v>
      </c>
      <c r="AE4954">
        <v>1136</v>
      </c>
    </row>
    <row r="4955" spans="1:31" x14ac:dyDescent="0.25">
      <c r="A4955">
        <v>345</v>
      </c>
      <c r="B4955">
        <v>345</v>
      </c>
      <c r="C4955">
        <v>1130</v>
      </c>
      <c r="E4955" s="3">
        <v>41506</v>
      </c>
      <c r="F4955" s="15">
        <f t="shared" si="154"/>
        <v>2013</v>
      </c>
      <c r="G4955" s="3">
        <f t="shared" si="155"/>
        <v>41517</v>
      </c>
      <c r="H4955" t="s">
        <v>142</v>
      </c>
      <c r="I4955" t="s">
        <v>171</v>
      </c>
      <c r="J4955" t="b">
        <v>0</v>
      </c>
      <c r="K4955" t="s">
        <v>183</v>
      </c>
      <c r="L4955">
        <v>96128</v>
      </c>
      <c r="M4955">
        <v>1219</v>
      </c>
      <c r="N4955">
        <v>162983</v>
      </c>
      <c r="S4955" t="s">
        <v>182</v>
      </c>
      <c r="W4955">
        <v>8</v>
      </c>
      <c r="X4955">
        <v>13</v>
      </c>
      <c r="Y4955">
        <v>3</v>
      </c>
      <c r="Z4955">
        <v>1098824</v>
      </c>
      <c r="AA4955" t="s">
        <v>146</v>
      </c>
      <c r="AB4955">
        <v>102</v>
      </c>
      <c r="AC4955" t="s">
        <v>10</v>
      </c>
      <c r="AD4955" t="s">
        <v>10</v>
      </c>
      <c r="AE4955">
        <v>1137</v>
      </c>
    </row>
    <row r="4956" spans="1:31" x14ac:dyDescent="0.25">
      <c r="A4956">
        <v>345</v>
      </c>
      <c r="B4956">
        <v>345</v>
      </c>
      <c r="C4956">
        <v>1130</v>
      </c>
      <c r="E4956" s="3">
        <v>41506</v>
      </c>
      <c r="F4956" s="15">
        <f t="shared" si="154"/>
        <v>2013</v>
      </c>
      <c r="G4956" s="3">
        <f t="shared" si="155"/>
        <v>41517</v>
      </c>
      <c r="H4956" t="s">
        <v>142</v>
      </c>
      <c r="I4956" t="s">
        <v>225</v>
      </c>
      <c r="J4956" t="b">
        <v>0</v>
      </c>
      <c r="K4956" t="s">
        <v>183</v>
      </c>
      <c r="L4956">
        <v>96127</v>
      </c>
      <c r="M4956">
        <v>1219</v>
      </c>
      <c r="N4956">
        <v>162983</v>
      </c>
      <c r="S4956" t="s">
        <v>182</v>
      </c>
      <c r="W4956">
        <v>8</v>
      </c>
      <c r="X4956">
        <v>13</v>
      </c>
      <c r="Y4956">
        <v>5</v>
      </c>
      <c r="Z4956">
        <v>1099936</v>
      </c>
      <c r="AA4956" t="s">
        <v>146</v>
      </c>
      <c r="AB4956">
        <v>102</v>
      </c>
      <c r="AC4956" t="s">
        <v>10</v>
      </c>
      <c r="AD4956" t="s">
        <v>10</v>
      </c>
      <c r="AE4956">
        <v>1145</v>
      </c>
    </row>
    <row r="4957" spans="1:31" x14ac:dyDescent="0.25">
      <c r="A4957">
        <v>345</v>
      </c>
      <c r="B4957">
        <v>345</v>
      </c>
      <c r="C4957">
        <v>1130</v>
      </c>
      <c r="E4957" s="3">
        <v>41506</v>
      </c>
      <c r="F4957" s="15">
        <f t="shared" si="154"/>
        <v>2013</v>
      </c>
      <c r="G4957" s="3">
        <f t="shared" si="155"/>
        <v>41517</v>
      </c>
      <c r="H4957" t="s">
        <v>142</v>
      </c>
      <c r="I4957" t="s">
        <v>175</v>
      </c>
      <c r="J4957" t="b">
        <v>0</v>
      </c>
      <c r="K4957" t="s">
        <v>183</v>
      </c>
      <c r="L4957">
        <v>96128</v>
      </c>
      <c r="M4957">
        <v>1219</v>
      </c>
      <c r="N4957">
        <v>162983</v>
      </c>
      <c r="S4957" t="s">
        <v>182</v>
      </c>
      <c r="W4957">
        <v>8</v>
      </c>
      <c r="X4957">
        <v>13</v>
      </c>
      <c r="Y4957">
        <v>8</v>
      </c>
      <c r="Z4957">
        <v>1099394</v>
      </c>
      <c r="AA4957" t="s">
        <v>146</v>
      </c>
      <c r="AB4957">
        <v>102</v>
      </c>
      <c r="AC4957" t="s">
        <v>10</v>
      </c>
      <c r="AD4957" t="s">
        <v>10</v>
      </c>
      <c r="AE4957">
        <v>1146</v>
      </c>
    </row>
    <row r="4958" spans="1:31" x14ac:dyDescent="0.25">
      <c r="A4958">
        <v>345</v>
      </c>
      <c r="B4958">
        <v>345</v>
      </c>
      <c r="C4958">
        <v>1130</v>
      </c>
      <c r="E4958" s="3">
        <v>41506</v>
      </c>
      <c r="F4958" s="15">
        <f t="shared" si="154"/>
        <v>2013</v>
      </c>
      <c r="G4958" s="3">
        <f t="shared" si="155"/>
        <v>41517</v>
      </c>
      <c r="H4958" t="s">
        <v>142</v>
      </c>
      <c r="I4958" t="s">
        <v>175</v>
      </c>
      <c r="J4958" t="b">
        <v>0</v>
      </c>
      <c r="K4958" t="s">
        <v>183</v>
      </c>
      <c r="L4958">
        <v>96128</v>
      </c>
      <c r="M4958">
        <v>1219</v>
      </c>
      <c r="N4958">
        <v>162983</v>
      </c>
      <c r="S4958" t="s">
        <v>182</v>
      </c>
      <c r="W4958">
        <v>8</v>
      </c>
      <c r="X4958">
        <v>13</v>
      </c>
      <c r="Y4958">
        <v>6</v>
      </c>
      <c r="Z4958">
        <v>1099394</v>
      </c>
      <c r="AA4958" t="s">
        <v>146</v>
      </c>
      <c r="AB4958">
        <v>102</v>
      </c>
      <c r="AC4958" t="s">
        <v>10</v>
      </c>
      <c r="AD4958" t="s">
        <v>10</v>
      </c>
      <c r="AE4958">
        <v>1147</v>
      </c>
    </row>
    <row r="4959" spans="1:31" x14ac:dyDescent="0.25">
      <c r="A4959">
        <v>345</v>
      </c>
      <c r="B4959">
        <v>345</v>
      </c>
      <c r="C4959">
        <v>1130</v>
      </c>
      <c r="E4959" s="3">
        <v>41506</v>
      </c>
      <c r="F4959" s="15">
        <f t="shared" si="154"/>
        <v>2013</v>
      </c>
      <c r="G4959" s="3">
        <f t="shared" si="155"/>
        <v>41517</v>
      </c>
      <c r="H4959" t="s">
        <v>142</v>
      </c>
      <c r="I4959" t="s">
        <v>175</v>
      </c>
      <c r="J4959" t="b">
        <v>0</v>
      </c>
      <c r="K4959" t="s">
        <v>183</v>
      </c>
      <c r="L4959">
        <v>96128</v>
      </c>
      <c r="M4959">
        <v>1219</v>
      </c>
      <c r="N4959">
        <v>162983</v>
      </c>
      <c r="S4959" t="s">
        <v>182</v>
      </c>
      <c r="W4959">
        <v>8</v>
      </c>
      <c r="X4959">
        <v>13</v>
      </c>
      <c r="Y4959">
        <v>8</v>
      </c>
      <c r="Z4959">
        <v>1099394</v>
      </c>
      <c r="AA4959" t="s">
        <v>146</v>
      </c>
      <c r="AB4959">
        <v>102</v>
      </c>
      <c r="AC4959" t="s">
        <v>10</v>
      </c>
      <c r="AD4959" t="s">
        <v>10</v>
      </c>
      <c r="AE4959">
        <v>1148</v>
      </c>
    </row>
    <row r="4960" spans="1:31" x14ac:dyDescent="0.25">
      <c r="A4960">
        <v>345</v>
      </c>
      <c r="B4960">
        <v>345</v>
      </c>
      <c r="C4960">
        <v>1130</v>
      </c>
      <c r="E4960" s="3">
        <v>41506</v>
      </c>
      <c r="F4960" s="15">
        <f t="shared" si="154"/>
        <v>2013</v>
      </c>
      <c r="G4960" s="3">
        <f t="shared" si="155"/>
        <v>41517</v>
      </c>
      <c r="H4960" t="s">
        <v>142</v>
      </c>
      <c r="I4960" t="s">
        <v>175</v>
      </c>
      <c r="J4960" t="b">
        <v>0</v>
      </c>
      <c r="K4960" t="s">
        <v>183</v>
      </c>
      <c r="L4960">
        <v>96128</v>
      </c>
      <c r="M4960">
        <v>1219</v>
      </c>
      <c r="N4960">
        <v>162983</v>
      </c>
      <c r="S4960" t="s">
        <v>182</v>
      </c>
      <c r="W4960">
        <v>8</v>
      </c>
      <c r="X4960">
        <v>13</v>
      </c>
      <c r="Y4960">
        <v>3</v>
      </c>
      <c r="Z4960">
        <v>1099394</v>
      </c>
      <c r="AA4960" t="s">
        <v>146</v>
      </c>
      <c r="AB4960">
        <v>102</v>
      </c>
      <c r="AC4960" t="s">
        <v>10</v>
      </c>
      <c r="AD4960" t="s">
        <v>10</v>
      </c>
      <c r="AE4960">
        <v>1149</v>
      </c>
    </row>
    <row r="4961" spans="1:31" x14ac:dyDescent="0.25">
      <c r="A4961">
        <v>345</v>
      </c>
      <c r="B4961">
        <v>345</v>
      </c>
      <c r="C4961">
        <v>1130</v>
      </c>
      <c r="E4961" s="3">
        <v>41506</v>
      </c>
      <c r="F4961" s="15">
        <f t="shared" si="154"/>
        <v>2013</v>
      </c>
      <c r="G4961" s="3">
        <f t="shared" si="155"/>
        <v>41517</v>
      </c>
      <c r="H4961" t="s">
        <v>142</v>
      </c>
      <c r="I4961" t="s">
        <v>171</v>
      </c>
      <c r="J4961" t="b">
        <v>0</v>
      </c>
      <c r="K4961" t="s">
        <v>183</v>
      </c>
      <c r="L4961">
        <v>96128</v>
      </c>
      <c r="M4961">
        <v>1219</v>
      </c>
      <c r="N4961">
        <v>162983</v>
      </c>
      <c r="S4961" t="s">
        <v>182</v>
      </c>
      <c r="W4961">
        <v>8</v>
      </c>
      <c r="X4961">
        <v>13</v>
      </c>
      <c r="Y4961">
        <v>8</v>
      </c>
      <c r="Z4961">
        <v>1098824</v>
      </c>
      <c r="AA4961" t="s">
        <v>146</v>
      </c>
      <c r="AB4961">
        <v>102</v>
      </c>
      <c r="AC4961" t="s">
        <v>10</v>
      </c>
      <c r="AD4961" t="s">
        <v>10</v>
      </c>
      <c r="AE4961">
        <v>1150</v>
      </c>
    </row>
    <row r="4962" spans="1:31" x14ac:dyDescent="0.25">
      <c r="A4962">
        <v>345</v>
      </c>
      <c r="B4962">
        <v>345</v>
      </c>
      <c r="C4962">
        <v>1130</v>
      </c>
      <c r="E4962" s="3">
        <v>41517</v>
      </c>
      <c r="F4962" s="15">
        <f t="shared" si="154"/>
        <v>2013</v>
      </c>
      <c r="G4962" s="3">
        <f t="shared" si="155"/>
        <v>41517</v>
      </c>
      <c r="H4962" t="s">
        <v>142</v>
      </c>
      <c r="I4962" t="s">
        <v>168</v>
      </c>
      <c r="J4962" t="b">
        <v>0</v>
      </c>
      <c r="K4962" t="s">
        <v>183</v>
      </c>
      <c r="L4962">
        <v>96128</v>
      </c>
      <c r="M4962">
        <v>1222</v>
      </c>
      <c r="N4962">
        <v>162986</v>
      </c>
      <c r="S4962" t="s">
        <v>182</v>
      </c>
      <c r="W4962">
        <v>8</v>
      </c>
      <c r="X4962">
        <v>13</v>
      </c>
      <c r="Y4962">
        <v>6</v>
      </c>
      <c r="Z4962">
        <v>1099720</v>
      </c>
      <c r="AA4962" t="s">
        <v>146</v>
      </c>
      <c r="AB4962">
        <v>102</v>
      </c>
      <c r="AC4962" t="s">
        <v>10</v>
      </c>
      <c r="AD4962" t="s">
        <v>10</v>
      </c>
      <c r="AE4962">
        <v>460</v>
      </c>
    </row>
    <row r="4963" spans="1:31" x14ac:dyDescent="0.25">
      <c r="A4963">
        <v>345</v>
      </c>
      <c r="B4963">
        <v>345</v>
      </c>
      <c r="C4963">
        <v>1130</v>
      </c>
      <c r="E4963" s="3">
        <v>41520</v>
      </c>
      <c r="F4963" s="15">
        <f t="shared" si="154"/>
        <v>2013</v>
      </c>
      <c r="G4963" s="3">
        <f t="shared" si="155"/>
        <v>41547</v>
      </c>
      <c r="H4963" t="s">
        <v>142</v>
      </c>
      <c r="I4963" t="s">
        <v>175</v>
      </c>
      <c r="J4963" t="b">
        <v>0</v>
      </c>
      <c r="K4963" t="s">
        <v>183</v>
      </c>
      <c r="L4963">
        <v>96128</v>
      </c>
      <c r="M4963">
        <v>1225</v>
      </c>
      <c r="N4963">
        <v>164140</v>
      </c>
      <c r="S4963" t="s">
        <v>182</v>
      </c>
      <c r="W4963">
        <v>9</v>
      </c>
      <c r="X4963">
        <v>13</v>
      </c>
      <c r="Y4963">
        <v>3</v>
      </c>
      <c r="Z4963">
        <v>1099394</v>
      </c>
      <c r="AA4963" t="s">
        <v>146</v>
      </c>
      <c r="AB4963">
        <v>102</v>
      </c>
      <c r="AC4963" t="s">
        <v>10</v>
      </c>
      <c r="AD4963" t="s">
        <v>10</v>
      </c>
      <c r="AE4963">
        <v>1193</v>
      </c>
    </row>
    <row r="4964" spans="1:31" x14ac:dyDescent="0.25">
      <c r="A4964">
        <v>345</v>
      </c>
      <c r="B4964">
        <v>345</v>
      </c>
      <c r="C4964">
        <v>1130</v>
      </c>
      <c r="E4964" s="3">
        <v>41520</v>
      </c>
      <c r="F4964" s="15">
        <f t="shared" si="154"/>
        <v>2013</v>
      </c>
      <c r="G4964" s="3">
        <f t="shared" si="155"/>
        <v>41547</v>
      </c>
      <c r="H4964" t="s">
        <v>142</v>
      </c>
      <c r="I4964" t="s">
        <v>175</v>
      </c>
      <c r="J4964" t="b">
        <v>0</v>
      </c>
      <c r="K4964" t="s">
        <v>183</v>
      </c>
      <c r="L4964">
        <v>96128</v>
      </c>
      <c r="M4964">
        <v>1225</v>
      </c>
      <c r="N4964">
        <v>164140</v>
      </c>
      <c r="S4964" t="s">
        <v>182</v>
      </c>
      <c r="W4964">
        <v>9</v>
      </c>
      <c r="X4964">
        <v>13</v>
      </c>
      <c r="Y4964">
        <v>3</v>
      </c>
      <c r="Z4964">
        <v>1099394</v>
      </c>
      <c r="AA4964" t="s">
        <v>146</v>
      </c>
      <c r="AB4964">
        <v>102</v>
      </c>
      <c r="AC4964" t="s">
        <v>10</v>
      </c>
      <c r="AD4964" t="s">
        <v>10</v>
      </c>
      <c r="AE4964">
        <v>1194</v>
      </c>
    </row>
    <row r="4965" spans="1:31" x14ac:dyDescent="0.25">
      <c r="A4965">
        <v>345</v>
      </c>
      <c r="B4965">
        <v>345</v>
      </c>
      <c r="C4965">
        <v>1130</v>
      </c>
      <c r="E4965" s="3">
        <v>41520</v>
      </c>
      <c r="F4965" s="15">
        <f t="shared" si="154"/>
        <v>2013</v>
      </c>
      <c r="G4965" s="3">
        <f t="shared" si="155"/>
        <v>41547</v>
      </c>
      <c r="H4965" t="s">
        <v>142</v>
      </c>
      <c r="I4965" t="s">
        <v>175</v>
      </c>
      <c r="J4965" t="b">
        <v>0</v>
      </c>
      <c r="K4965" t="s">
        <v>183</v>
      </c>
      <c r="L4965">
        <v>96128</v>
      </c>
      <c r="M4965">
        <v>1225</v>
      </c>
      <c r="N4965">
        <v>164140</v>
      </c>
      <c r="S4965" t="s">
        <v>182</v>
      </c>
      <c r="W4965">
        <v>9</v>
      </c>
      <c r="X4965">
        <v>13</v>
      </c>
      <c r="Y4965">
        <v>1</v>
      </c>
      <c r="Z4965">
        <v>1099394</v>
      </c>
      <c r="AA4965" t="s">
        <v>146</v>
      </c>
      <c r="AB4965">
        <v>102</v>
      </c>
      <c r="AC4965" t="s">
        <v>10</v>
      </c>
      <c r="AD4965" t="s">
        <v>10</v>
      </c>
      <c r="AE4965">
        <v>1195</v>
      </c>
    </row>
    <row r="4966" spans="1:31" x14ac:dyDescent="0.25">
      <c r="A4966">
        <v>345</v>
      </c>
      <c r="B4966">
        <v>345</v>
      </c>
      <c r="C4966">
        <v>1130</v>
      </c>
      <c r="E4966" s="3">
        <v>41520</v>
      </c>
      <c r="F4966" s="15">
        <f t="shared" si="154"/>
        <v>2013</v>
      </c>
      <c r="G4966" s="3">
        <f t="shared" si="155"/>
        <v>41547</v>
      </c>
      <c r="H4966" t="s">
        <v>142</v>
      </c>
      <c r="I4966" t="s">
        <v>175</v>
      </c>
      <c r="J4966" t="b">
        <v>0</v>
      </c>
      <c r="K4966" t="s">
        <v>183</v>
      </c>
      <c r="L4966">
        <v>96128</v>
      </c>
      <c r="M4966">
        <v>1225</v>
      </c>
      <c r="N4966">
        <v>164140</v>
      </c>
      <c r="S4966" t="s">
        <v>182</v>
      </c>
      <c r="W4966">
        <v>9</v>
      </c>
      <c r="X4966">
        <v>13</v>
      </c>
      <c r="Y4966">
        <v>1.5</v>
      </c>
      <c r="Z4966">
        <v>1099394</v>
      </c>
      <c r="AA4966" t="s">
        <v>146</v>
      </c>
      <c r="AB4966">
        <v>102</v>
      </c>
      <c r="AC4966" t="s">
        <v>10</v>
      </c>
      <c r="AD4966" t="s">
        <v>10</v>
      </c>
      <c r="AE4966">
        <v>1196</v>
      </c>
    </row>
    <row r="4967" spans="1:31" x14ac:dyDescent="0.25">
      <c r="A4967">
        <v>345</v>
      </c>
      <c r="B4967">
        <v>345</v>
      </c>
      <c r="C4967">
        <v>1130</v>
      </c>
      <c r="E4967" s="3">
        <v>41520</v>
      </c>
      <c r="F4967" s="15">
        <f t="shared" si="154"/>
        <v>2013</v>
      </c>
      <c r="G4967" s="3">
        <f t="shared" si="155"/>
        <v>41547</v>
      </c>
      <c r="H4967" t="s">
        <v>142</v>
      </c>
      <c r="I4967" t="s">
        <v>171</v>
      </c>
      <c r="J4967" t="b">
        <v>0</v>
      </c>
      <c r="K4967" t="s">
        <v>183</v>
      </c>
      <c r="L4967">
        <v>96128</v>
      </c>
      <c r="M4967">
        <v>1225</v>
      </c>
      <c r="N4967">
        <v>164140</v>
      </c>
      <c r="S4967" t="s">
        <v>182</v>
      </c>
      <c r="W4967">
        <v>9</v>
      </c>
      <c r="X4967">
        <v>13</v>
      </c>
      <c r="Y4967">
        <v>4</v>
      </c>
      <c r="Z4967">
        <v>1098824</v>
      </c>
      <c r="AA4967" t="s">
        <v>146</v>
      </c>
      <c r="AB4967">
        <v>102</v>
      </c>
      <c r="AC4967" t="s">
        <v>10</v>
      </c>
      <c r="AD4967" t="s">
        <v>10</v>
      </c>
      <c r="AE4967">
        <v>1205</v>
      </c>
    </row>
    <row r="4968" spans="1:31" x14ac:dyDescent="0.25">
      <c r="A4968">
        <v>345</v>
      </c>
      <c r="B4968">
        <v>345</v>
      </c>
      <c r="C4968">
        <v>1130</v>
      </c>
      <c r="E4968" s="3">
        <v>41520</v>
      </c>
      <c r="F4968" s="15">
        <f t="shared" si="154"/>
        <v>2013</v>
      </c>
      <c r="G4968" s="3">
        <f t="shared" si="155"/>
        <v>41547</v>
      </c>
      <c r="H4968" t="s">
        <v>142</v>
      </c>
      <c r="I4968" t="s">
        <v>171</v>
      </c>
      <c r="J4968" t="b">
        <v>0</v>
      </c>
      <c r="K4968" t="s">
        <v>183</v>
      </c>
      <c r="L4968">
        <v>96128</v>
      </c>
      <c r="M4968">
        <v>1225</v>
      </c>
      <c r="N4968">
        <v>164140</v>
      </c>
      <c r="S4968" t="s">
        <v>182</v>
      </c>
      <c r="W4968">
        <v>9</v>
      </c>
      <c r="X4968">
        <v>13</v>
      </c>
      <c r="Y4968">
        <v>3</v>
      </c>
      <c r="Z4968">
        <v>1098824</v>
      </c>
      <c r="AA4968" t="s">
        <v>146</v>
      </c>
      <c r="AB4968">
        <v>102</v>
      </c>
      <c r="AC4968" t="s">
        <v>10</v>
      </c>
      <c r="AD4968" t="s">
        <v>10</v>
      </c>
      <c r="AE4968">
        <v>1206</v>
      </c>
    </row>
    <row r="4969" spans="1:31" x14ac:dyDescent="0.25">
      <c r="A4969">
        <v>345</v>
      </c>
      <c r="B4969">
        <v>345</v>
      </c>
      <c r="C4969">
        <v>1130</v>
      </c>
      <c r="E4969" s="3">
        <v>41520</v>
      </c>
      <c r="F4969" s="15">
        <f t="shared" si="154"/>
        <v>2013</v>
      </c>
      <c r="G4969" s="3">
        <f t="shared" si="155"/>
        <v>41547</v>
      </c>
      <c r="H4969" t="s">
        <v>142</v>
      </c>
      <c r="I4969" t="s">
        <v>171</v>
      </c>
      <c r="J4969" t="b">
        <v>0</v>
      </c>
      <c r="K4969" t="s">
        <v>183</v>
      </c>
      <c r="L4969">
        <v>96128</v>
      </c>
      <c r="M4969">
        <v>1225</v>
      </c>
      <c r="N4969">
        <v>164140</v>
      </c>
      <c r="S4969" t="s">
        <v>182</v>
      </c>
      <c r="W4969">
        <v>9</v>
      </c>
      <c r="X4969">
        <v>13</v>
      </c>
      <c r="Y4969">
        <v>1</v>
      </c>
      <c r="Z4969">
        <v>1098824</v>
      </c>
      <c r="AA4969" t="s">
        <v>146</v>
      </c>
      <c r="AB4969">
        <v>102</v>
      </c>
      <c r="AC4969" t="s">
        <v>10</v>
      </c>
      <c r="AD4969" t="s">
        <v>10</v>
      </c>
      <c r="AE4969">
        <v>1207</v>
      </c>
    </row>
    <row r="4970" spans="1:31" x14ac:dyDescent="0.25">
      <c r="A4970">
        <v>345</v>
      </c>
      <c r="B4970">
        <v>345</v>
      </c>
      <c r="C4970">
        <v>1130</v>
      </c>
      <c r="E4970" s="3">
        <v>41520</v>
      </c>
      <c r="F4970" s="15">
        <f t="shared" si="154"/>
        <v>2013</v>
      </c>
      <c r="G4970" s="3">
        <f t="shared" si="155"/>
        <v>41547</v>
      </c>
      <c r="H4970" t="s">
        <v>142</v>
      </c>
      <c r="I4970" t="s">
        <v>171</v>
      </c>
      <c r="J4970" t="b">
        <v>0</v>
      </c>
      <c r="K4970" t="s">
        <v>183</v>
      </c>
      <c r="L4970">
        <v>96128</v>
      </c>
      <c r="M4970">
        <v>1225</v>
      </c>
      <c r="N4970">
        <v>164140</v>
      </c>
      <c r="S4970" t="s">
        <v>182</v>
      </c>
      <c r="W4970">
        <v>9</v>
      </c>
      <c r="X4970">
        <v>13</v>
      </c>
      <c r="Y4970">
        <v>1.5</v>
      </c>
      <c r="Z4970">
        <v>1098824</v>
      </c>
      <c r="AA4970" t="s">
        <v>146</v>
      </c>
      <c r="AB4970">
        <v>102</v>
      </c>
      <c r="AC4970" t="s">
        <v>10</v>
      </c>
      <c r="AD4970" t="s">
        <v>10</v>
      </c>
      <c r="AE4970">
        <v>1208</v>
      </c>
    </row>
    <row r="4971" spans="1:31" x14ac:dyDescent="0.25">
      <c r="A4971">
        <v>345</v>
      </c>
      <c r="B4971">
        <v>345</v>
      </c>
      <c r="C4971">
        <v>1130</v>
      </c>
      <c r="E4971" s="3">
        <v>41532</v>
      </c>
      <c r="F4971" s="15">
        <f t="shared" si="154"/>
        <v>2013</v>
      </c>
      <c r="G4971" s="3">
        <f t="shared" si="155"/>
        <v>41547</v>
      </c>
      <c r="H4971" t="s">
        <v>142</v>
      </c>
      <c r="I4971" t="s">
        <v>168</v>
      </c>
      <c r="J4971" t="b">
        <v>0</v>
      </c>
      <c r="K4971" t="s">
        <v>183</v>
      </c>
      <c r="L4971">
        <v>96128</v>
      </c>
      <c r="M4971">
        <v>1228</v>
      </c>
      <c r="N4971">
        <v>164144</v>
      </c>
      <c r="S4971" t="s">
        <v>182</v>
      </c>
      <c r="W4971">
        <v>9</v>
      </c>
      <c r="X4971">
        <v>13</v>
      </c>
      <c r="Y4971">
        <v>2</v>
      </c>
      <c r="Z4971">
        <v>1099720</v>
      </c>
      <c r="AA4971" t="s">
        <v>146</v>
      </c>
      <c r="AB4971">
        <v>102</v>
      </c>
      <c r="AC4971" t="s">
        <v>10</v>
      </c>
      <c r="AD4971" t="s">
        <v>10</v>
      </c>
      <c r="AE4971">
        <v>468</v>
      </c>
    </row>
    <row r="4972" spans="1:31" x14ac:dyDescent="0.25">
      <c r="A4972">
        <v>345</v>
      </c>
      <c r="B4972">
        <v>345</v>
      </c>
      <c r="C4972">
        <v>1130</v>
      </c>
      <c r="E4972" s="3">
        <v>41532</v>
      </c>
      <c r="F4972" s="15">
        <f t="shared" si="154"/>
        <v>2013</v>
      </c>
      <c r="G4972" s="3">
        <f t="shared" si="155"/>
        <v>41547</v>
      </c>
      <c r="H4972" t="s">
        <v>142</v>
      </c>
      <c r="I4972" t="s">
        <v>168</v>
      </c>
      <c r="J4972" t="b">
        <v>0</v>
      </c>
      <c r="K4972" t="s">
        <v>183</v>
      </c>
      <c r="L4972">
        <v>96128</v>
      </c>
      <c r="M4972">
        <v>1228</v>
      </c>
      <c r="N4972">
        <v>164144</v>
      </c>
      <c r="S4972" t="s">
        <v>182</v>
      </c>
      <c r="W4972">
        <v>9</v>
      </c>
      <c r="X4972">
        <v>13</v>
      </c>
      <c r="Y4972">
        <v>2</v>
      </c>
      <c r="Z4972">
        <v>1099720</v>
      </c>
      <c r="AA4972" t="s">
        <v>146</v>
      </c>
      <c r="AB4972">
        <v>102</v>
      </c>
      <c r="AC4972" t="s">
        <v>10</v>
      </c>
      <c r="AD4972" t="s">
        <v>10</v>
      </c>
      <c r="AE4972">
        <v>475</v>
      </c>
    </row>
    <row r="4973" spans="1:31" x14ac:dyDescent="0.25">
      <c r="A4973">
        <v>345</v>
      </c>
      <c r="B4973">
        <v>345</v>
      </c>
      <c r="C4973">
        <v>1130</v>
      </c>
      <c r="E4973" s="3">
        <v>41532</v>
      </c>
      <c r="F4973" s="15">
        <f t="shared" si="154"/>
        <v>2013</v>
      </c>
      <c r="G4973" s="3">
        <f t="shared" si="155"/>
        <v>41547</v>
      </c>
      <c r="H4973" t="s">
        <v>142</v>
      </c>
      <c r="I4973" t="s">
        <v>168</v>
      </c>
      <c r="J4973" t="b">
        <v>0</v>
      </c>
      <c r="K4973" t="s">
        <v>183</v>
      </c>
      <c r="L4973">
        <v>96128</v>
      </c>
      <c r="M4973">
        <v>1228</v>
      </c>
      <c r="N4973">
        <v>164144</v>
      </c>
      <c r="S4973" t="s">
        <v>182</v>
      </c>
      <c r="W4973">
        <v>9</v>
      </c>
      <c r="X4973">
        <v>13</v>
      </c>
      <c r="Y4973">
        <v>2</v>
      </c>
      <c r="Z4973">
        <v>1099720</v>
      </c>
      <c r="AA4973" t="s">
        <v>146</v>
      </c>
      <c r="AB4973">
        <v>102</v>
      </c>
      <c r="AC4973" t="s">
        <v>10</v>
      </c>
      <c r="AD4973" t="s">
        <v>10</v>
      </c>
      <c r="AE4973">
        <v>476</v>
      </c>
    </row>
    <row r="4974" spans="1:31" x14ac:dyDescent="0.25">
      <c r="A4974">
        <v>345</v>
      </c>
      <c r="B4974">
        <v>345</v>
      </c>
      <c r="C4974">
        <v>1130</v>
      </c>
      <c r="E4974" s="3">
        <v>41532</v>
      </c>
      <c r="F4974" s="15">
        <f t="shared" si="154"/>
        <v>2013</v>
      </c>
      <c r="G4974" s="3">
        <f t="shared" si="155"/>
        <v>41547</v>
      </c>
      <c r="H4974" t="s">
        <v>142</v>
      </c>
      <c r="I4974" t="s">
        <v>168</v>
      </c>
      <c r="J4974" t="b">
        <v>0</v>
      </c>
      <c r="K4974" t="s">
        <v>183</v>
      </c>
      <c r="L4974">
        <v>96128</v>
      </c>
      <c r="M4974">
        <v>1228</v>
      </c>
      <c r="N4974">
        <v>164144</v>
      </c>
      <c r="S4974" t="s">
        <v>182</v>
      </c>
      <c r="W4974">
        <v>9</v>
      </c>
      <c r="X4974">
        <v>13</v>
      </c>
      <c r="Y4974">
        <v>2</v>
      </c>
      <c r="Z4974">
        <v>1099720</v>
      </c>
      <c r="AA4974" t="s">
        <v>146</v>
      </c>
      <c r="AB4974">
        <v>102</v>
      </c>
      <c r="AC4974" t="s">
        <v>10</v>
      </c>
      <c r="AD4974" t="s">
        <v>10</v>
      </c>
      <c r="AE4974">
        <v>477</v>
      </c>
    </row>
    <row r="4975" spans="1:31" x14ac:dyDescent="0.25">
      <c r="A4975">
        <v>345</v>
      </c>
      <c r="B4975">
        <v>345</v>
      </c>
      <c r="C4975">
        <v>1130</v>
      </c>
      <c r="E4975" s="3">
        <v>41532</v>
      </c>
      <c r="F4975" s="15">
        <f t="shared" si="154"/>
        <v>2013</v>
      </c>
      <c r="G4975" s="3">
        <f t="shared" si="155"/>
        <v>41547</v>
      </c>
      <c r="H4975" t="s">
        <v>142</v>
      </c>
      <c r="I4975" t="s">
        <v>168</v>
      </c>
      <c r="J4975" t="b">
        <v>0</v>
      </c>
      <c r="K4975" t="s">
        <v>183</v>
      </c>
      <c r="L4975">
        <v>96128</v>
      </c>
      <c r="M4975">
        <v>1228</v>
      </c>
      <c r="N4975">
        <v>164144</v>
      </c>
      <c r="S4975" t="s">
        <v>182</v>
      </c>
      <c r="W4975">
        <v>9</v>
      </c>
      <c r="X4975">
        <v>13</v>
      </c>
      <c r="Y4975">
        <v>4</v>
      </c>
      <c r="Z4975">
        <v>1099720</v>
      </c>
      <c r="AA4975" t="s">
        <v>146</v>
      </c>
      <c r="AB4975">
        <v>102</v>
      </c>
      <c r="AC4975" t="s">
        <v>10</v>
      </c>
      <c r="AD4975" t="s">
        <v>10</v>
      </c>
      <c r="AE4975">
        <v>478</v>
      </c>
    </row>
    <row r="4976" spans="1:31" x14ac:dyDescent="0.25">
      <c r="A4976">
        <v>345</v>
      </c>
      <c r="B4976">
        <v>345</v>
      </c>
      <c r="C4976">
        <v>1130</v>
      </c>
      <c r="E4976" s="3">
        <v>41534</v>
      </c>
      <c r="F4976" s="15">
        <f t="shared" si="154"/>
        <v>2013</v>
      </c>
      <c r="G4976" s="3">
        <f t="shared" si="155"/>
        <v>41547</v>
      </c>
      <c r="H4976" t="s">
        <v>142</v>
      </c>
      <c r="I4976" t="s">
        <v>171</v>
      </c>
      <c r="J4976" t="b">
        <v>0</v>
      </c>
      <c r="K4976" t="s">
        <v>183</v>
      </c>
      <c r="L4976">
        <v>96128</v>
      </c>
      <c r="M4976">
        <v>1231</v>
      </c>
      <c r="N4976">
        <v>165076</v>
      </c>
      <c r="S4976" t="s">
        <v>182</v>
      </c>
      <c r="W4976">
        <v>9</v>
      </c>
      <c r="X4976">
        <v>13</v>
      </c>
      <c r="Y4976">
        <v>3</v>
      </c>
      <c r="Z4976">
        <v>1098824</v>
      </c>
      <c r="AA4976" t="s">
        <v>146</v>
      </c>
      <c r="AB4976">
        <v>102</v>
      </c>
      <c r="AC4976" t="s">
        <v>10</v>
      </c>
      <c r="AD4976" t="s">
        <v>10</v>
      </c>
      <c r="AE4976">
        <v>1280</v>
      </c>
    </row>
    <row r="4977" spans="1:31" x14ac:dyDescent="0.25">
      <c r="A4977">
        <v>345</v>
      </c>
      <c r="B4977">
        <v>345</v>
      </c>
      <c r="C4977">
        <v>1130</v>
      </c>
      <c r="E4977" s="3">
        <v>41534</v>
      </c>
      <c r="F4977" s="15">
        <f t="shared" si="154"/>
        <v>2013</v>
      </c>
      <c r="G4977" s="3">
        <f t="shared" si="155"/>
        <v>41547</v>
      </c>
      <c r="H4977" t="s">
        <v>142</v>
      </c>
      <c r="I4977" t="s">
        <v>171</v>
      </c>
      <c r="J4977" t="b">
        <v>0</v>
      </c>
      <c r="K4977" t="s">
        <v>183</v>
      </c>
      <c r="L4977">
        <v>96128</v>
      </c>
      <c r="M4977">
        <v>1231</v>
      </c>
      <c r="N4977">
        <v>165076</v>
      </c>
      <c r="S4977" t="s">
        <v>182</v>
      </c>
      <c r="W4977">
        <v>9</v>
      </c>
      <c r="X4977">
        <v>13</v>
      </c>
      <c r="Y4977">
        <v>6</v>
      </c>
      <c r="Z4977">
        <v>1098824</v>
      </c>
      <c r="AA4977" t="s">
        <v>146</v>
      </c>
      <c r="AB4977">
        <v>102</v>
      </c>
      <c r="AC4977" t="s">
        <v>10</v>
      </c>
      <c r="AD4977" t="s">
        <v>10</v>
      </c>
      <c r="AE4977">
        <v>1281</v>
      </c>
    </row>
    <row r="4978" spans="1:31" x14ac:dyDescent="0.25">
      <c r="A4978">
        <v>345</v>
      </c>
      <c r="B4978">
        <v>345</v>
      </c>
      <c r="C4978">
        <v>1130</v>
      </c>
      <c r="E4978" s="3">
        <v>41534</v>
      </c>
      <c r="F4978" s="15">
        <f t="shared" si="154"/>
        <v>2013</v>
      </c>
      <c r="G4978" s="3">
        <f t="shared" si="155"/>
        <v>41547</v>
      </c>
      <c r="H4978" t="s">
        <v>142</v>
      </c>
      <c r="I4978" t="s">
        <v>171</v>
      </c>
      <c r="J4978" t="b">
        <v>0</v>
      </c>
      <c r="K4978" t="s">
        <v>183</v>
      </c>
      <c r="L4978">
        <v>96128</v>
      </c>
      <c r="M4978">
        <v>1231</v>
      </c>
      <c r="N4978">
        <v>165076</v>
      </c>
      <c r="S4978" t="s">
        <v>182</v>
      </c>
      <c r="W4978">
        <v>9</v>
      </c>
      <c r="X4978">
        <v>13</v>
      </c>
      <c r="Y4978">
        <v>2</v>
      </c>
      <c r="Z4978">
        <v>1098824</v>
      </c>
      <c r="AA4978" t="s">
        <v>146</v>
      </c>
      <c r="AB4978">
        <v>102</v>
      </c>
      <c r="AC4978" t="s">
        <v>10</v>
      </c>
      <c r="AD4978" t="s">
        <v>10</v>
      </c>
      <c r="AE4978">
        <v>1282</v>
      </c>
    </row>
    <row r="4979" spans="1:31" x14ac:dyDescent="0.25">
      <c r="A4979">
        <v>345</v>
      </c>
      <c r="B4979">
        <v>345</v>
      </c>
      <c r="C4979">
        <v>1130</v>
      </c>
      <c r="E4979" s="3">
        <v>41534</v>
      </c>
      <c r="F4979" s="15">
        <f t="shared" si="154"/>
        <v>2013</v>
      </c>
      <c r="G4979" s="3">
        <f t="shared" si="155"/>
        <v>41547</v>
      </c>
      <c r="H4979" t="s">
        <v>142</v>
      </c>
      <c r="I4979" t="s">
        <v>171</v>
      </c>
      <c r="J4979" t="b">
        <v>0</v>
      </c>
      <c r="K4979" t="s">
        <v>183</v>
      </c>
      <c r="L4979">
        <v>96128</v>
      </c>
      <c r="M4979">
        <v>1231</v>
      </c>
      <c r="N4979">
        <v>165076</v>
      </c>
      <c r="S4979" t="s">
        <v>182</v>
      </c>
      <c r="W4979">
        <v>9</v>
      </c>
      <c r="X4979">
        <v>13</v>
      </c>
      <c r="Y4979">
        <v>4</v>
      </c>
      <c r="Z4979">
        <v>1098824</v>
      </c>
      <c r="AA4979" t="s">
        <v>146</v>
      </c>
      <c r="AB4979">
        <v>102</v>
      </c>
      <c r="AC4979" t="s">
        <v>10</v>
      </c>
      <c r="AD4979" t="s">
        <v>10</v>
      </c>
      <c r="AE4979">
        <v>1283</v>
      </c>
    </row>
    <row r="4980" spans="1:31" x14ac:dyDescent="0.25">
      <c r="A4980">
        <v>345</v>
      </c>
      <c r="B4980">
        <v>345</v>
      </c>
      <c r="C4980">
        <v>1130</v>
      </c>
      <c r="E4980" s="3">
        <v>41534</v>
      </c>
      <c r="F4980" s="15">
        <f t="shared" si="154"/>
        <v>2013</v>
      </c>
      <c r="G4980" s="3">
        <f t="shared" si="155"/>
        <v>41547</v>
      </c>
      <c r="H4980" t="s">
        <v>142</v>
      </c>
      <c r="I4980" t="s">
        <v>171</v>
      </c>
      <c r="J4980" t="b">
        <v>0</v>
      </c>
      <c r="K4980" t="s">
        <v>183</v>
      </c>
      <c r="L4980">
        <v>96128</v>
      </c>
      <c r="M4980">
        <v>1231</v>
      </c>
      <c r="N4980">
        <v>165076</v>
      </c>
      <c r="S4980" t="s">
        <v>182</v>
      </c>
      <c r="W4980">
        <v>9</v>
      </c>
      <c r="X4980">
        <v>13</v>
      </c>
      <c r="Y4980">
        <v>4</v>
      </c>
      <c r="Z4980">
        <v>1098824</v>
      </c>
      <c r="AA4980" t="s">
        <v>146</v>
      </c>
      <c r="AB4980">
        <v>102</v>
      </c>
      <c r="AC4980" t="s">
        <v>10</v>
      </c>
      <c r="AD4980" t="s">
        <v>10</v>
      </c>
      <c r="AE4980">
        <v>1284</v>
      </c>
    </row>
    <row r="4981" spans="1:31" x14ac:dyDescent="0.25">
      <c r="A4981">
        <v>345</v>
      </c>
      <c r="B4981">
        <v>345</v>
      </c>
      <c r="C4981">
        <v>1130</v>
      </c>
      <c r="E4981" s="3">
        <v>41534</v>
      </c>
      <c r="F4981" s="15">
        <f t="shared" si="154"/>
        <v>2013</v>
      </c>
      <c r="G4981" s="3">
        <f t="shared" si="155"/>
        <v>41547</v>
      </c>
      <c r="H4981" t="s">
        <v>142</v>
      </c>
      <c r="I4981" t="s">
        <v>175</v>
      </c>
      <c r="J4981" t="b">
        <v>0</v>
      </c>
      <c r="K4981" t="s">
        <v>183</v>
      </c>
      <c r="L4981">
        <v>96128</v>
      </c>
      <c r="M4981">
        <v>1231</v>
      </c>
      <c r="N4981">
        <v>165076</v>
      </c>
      <c r="S4981" t="s">
        <v>182</v>
      </c>
      <c r="W4981">
        <v>9</v>
      </c>
      <c r="X4981">
        <v>13</v>
      </c>
      <c r="Y4981">
        <v>2</v>
      </c>
      <c r="Z4981">
        <v>1099394</v>
      </c>
      <c r="AA4981" t="s">
        <v>146</v>
      </c>
      <c r="AB4981">
        <v>102</v>
      </c>
      <c r="AC4981" t="s">
        <v>10</v>
      </c>
      <c r="AD4981" t="s">
        <v>10</v>
      </c>
      <c r="AE4981">
        <v>1294</v>
      </c>
    </row>
    <row r="4982" spans="1:31" x14ac:dyDescent="0.25">
      <c r="A4982">
        <v>345</v>
      </c>
      <c r="B4982">
        <v>345</v>
      </c>
      <c r="C4982">
        <v>1130</v>
      </c>
      <c r="E4982" s="3">
        <v>41534</v>
      </c>
      <c r="F4982" s="15">
        <f t="shared" si="154"/>
        <v>2013</v>
      </c>
      <c r="G4982" s="3">
        <f t="shared" si="155"/>
        <v>41547</v>
      </c>
      <c r="H4982" t="s">
        <v>142</v>
      </c>
      <c r="I4982" t="s">
        <v>175</v>
      </c>
      <c r="J4982" t="b">
        <v>0</v>
      </c>
      <c r="K4982" t="s">
        <v>183</v>
      </c>
      <c r="L4982">
        <v>96128</v>
      </c>
      <c r="M4982">
        <v>1231</v>
      </c>
      <c r="N4982">
        <v>165076</v>
      </c>
      <c r="S4982" t="s">
        <v>182</v>
      </c>
      <c r="W4982">
        <v>9</v>
      </c>
      <c r="X4982">
        <v>13</v>
      </c>
      <c r="Y4982">
        <v>4</v>
      </c>
      <c r="Z4982">
        <v>1099394</v>
      </c>
      <c r="AA4982" t="s">
        <v>146</v>
      </c>
      <c r="AB4982">
        <v>102</v>
      </c>
      <c r="AC4982" t="s">
        <v>10</v>
      </c>
      <c r="AD4982" t="s">
        <v>10</v>
      </c>
      <c r="AE4982">
        <v>1295</v>
      </c>
    </row>
    <row r="4983" spans="1:31" x14ac:dyDescent="0.25">
      <c r="A4983">
        <v>345</v>
      </c>
      <c r="B4983">
        <v>345</v>
      </c>
      <c r="C4983">
        <v>1130</v>
      </c>
      <c r="E4983" s="3">
        <v>41534</v>
      </c>
      <c r="F4983" s="15">
        <f t="shared" si="154"/>
        <v>2013</v>
      </c>
      <c r="G4983" s="3">
        <f t="shared" si="155"/>
        <v>41547</v>
      </c>
      <c r="H4983" t="s">
        <v>142</v>
      </c>
      <c r="I4983" t="s">
        <v>175</v>
      </c>
      <c r="J4983" t="b">
        <v>0</v>
      </c>
      <c r="K4983" t="s">
        <v>183</v>
      </c>
      <c r="L4983">
        <v>96128</v>
      </c>
      <c r="M4983">
        <v>1231</v>
      </c>
      <c r="N4983">
        <v>165076</v>
      </c>
      <c r="S4983" t="s">
        <v>182</v>
      </c>
      <c r="W4983">
        <v>9</v>
      </c>
      <c r="X4983">
        <v>13</v>
      </c>
      <c r="Y4983">
        <v>4</v>
      </c>
      <c r="Z4983">
        <v>1099394</v>
      </c>
      <c r="AA4983" t="s">
        <v>146</v>
      </c>
      <c r="AB4983">
        <v>102</v>
      </c>
      <c r="AC4983" t="s">
        <v>10</v>
      </c>
      <c r="AD4983" t="s">
        <v>10</v>
      </c>
      <c r="AE4983">
        <v>1296</v>
      </c>
    </row>
    <row r="4984" spans="1:31" x14ac:dyDescent="0.25">
      <c r="A4984">
        <v>345</v>
      </c>
      <c r="B4984">
        <v>345</v>
      </c>
      <c r="C4984">
        <v>1130</v>
      </c>
      <c r="E4984" s="3">
        <v>41534</v>
      </c>
      <c r="F4984" s="15">
        <f t="shared" si="154"/>
        <v>2013</v>
      </c>
      <c r="G4984" s="3">
        <f t="shared" si="155"/>
        <v>41547</v>
      </c>
      <c r="H4984" t="s">
        <v>142</v>
      </c>
      <c r="I4984" t="s">
        <v>175</v>
      </c>
      <c r="J4984" t="b">
        <v>0</v>
      </c>
      <c r="K4984" t="s">
        <v>183</v>
      </c>
      <c r="L4984">
        <v>96128</v>
      </c>
      <c r="M4984">
        <v>1231</v>
      </c>
      <c r="N4984">
        <v>165076</v>
      </c>
      <c r="S4984" t="s">
        <v>182</v>
      </c>
      <c r="W4984">
        <v>9</v>
      </c>
      <c r="X4984">
        <v>13</v>
      </c>
      <c r="Y4984">
        <v>1</v>
      </c>
      <c r="Z4984">
        <v>1099394</v>
      </c>
      <c r="AA4984" t="s">
        <v>146</v>
      </c>
      <c r="AB4984">
        <v>102</v>
      </c>
      <c r="AC4984" t="s">
        <v>10</v>
      </c>
      <c r="AD4984" t="s">
        <v>10</v>
      </c>
      <c r="AE4984">
        <v>1297</v>
      </c>
    </row>
    <row r="4985" spans="1:31" x14ac:dyDescent="0.25">
      <c r="A4985">
        <v>345</v>
      </c>
      <c r="B4985">
        <v>345</v>
      </c>
      <c r="C4985">
        <v>1130</v>
      </c>
      <c r="E4985" s="3">
        <v>41562</v>
      </c>
      <c r="F4985" s="15">
        <f t="shared" si="154"/>
        <v>2013</v>
      </c>
      <c r="G4985" s="3">
        <f t="shared" si="155"/>
        <v>41578</v>
      </c>
      <c r="H4985" t="s">
        <v>142</v>
      </c>
      <c r="I4985" t="s">
        <v>168</v>
      </c>
      <c r="J4985" t="b">
        <v>0</v>
      </c>
      <c r="K4985" t="s">
        <v>183</v>
      </c>
      <c r="L4985">
        <v>96128</v>
      </c>
      <c r="M4985">
        <v>1240</v>
      </c>
      <c r="N4985">
        <v>166864</v>
      </c>
      <c r="S4985" t="s">
        <v>182</v>
      </c>
      <c r="W4985">
        <v>10</v>
      </c>
      <c r="X4985">
        <v>13</v>
      </c>
      <c r="Y4985">
        <v>4</v>
      </c>
      <c r="Z4985">
        <v>1099720</v>
      </c>
      <c r="AA4985" t="s">
        <v>146</v>
      </c>
      <c r="AB4985">
        <v>102</v>
      </c>
      <c r="AC4985" t="s">
        <v>10</v>
      </c>
      <c r="AD4985" t="s">
        <v>10</v>
      </c>
      <c r="AE4985">
        <v>465</v>
      </c>
    </row>
    <row r="4986" spans="1:31" x14ac:dyDescent="0.25">
      <c r="A4986">
        <v>345</v>
      </c>
      <c r="B4986">
        <v>345</v>
      </c>
      <c r="C4986">
        <v>1130</v>
      </c>
      <c r="E4986" s="3">
        <v>41562</v>
      </c>
      <c r="F4986" s="15">
        <f t="shared" si="154"/>
        <v>2013</v>
      </c>
      <c r="G4986" s="3">
        <f t="shared" si="155"/>
        <v>41578</v>
      </c>
      <c r="H4986" t="s">
        <v>142</v>
      </c>
      <c r="I4986" t="s">
        <v>168</v>
      </c>
      <c r="J4986" t="b">
        <v>0</v>
      </c>
      <c r="K4986" t="s">
        <v>183</v>
      </c>
      <c r="L4986">
        <v>96128</v>
      </c>
      <c r="M4986">
        <v>1240</v>
      </c>
      <c r="N4986">
        <v>166864</v>
      </c>
      <c r="S4986" t="s">
        <v>182</v>
      </c>
      <c r="W4986">
        <v>10</v>
      </c>
      <c r="X4986">
        <v>13</v>
      </c>
      <c r="Y4986">
        <v>8</v>
      </c>
      <c r="Z4986">
        <v>1099720</v>
      </c>
      <c r="AA4986" t="s">
        <v>146</v>
      </c>
      <c r="AB4986">
        <v>102</v>
      </c>
      <c r="AC4986" t="s">
        <v>10</v>
      </c>
      <c r="AD4986" t="s">
        <v>10</v>
      </c>
      <c r="AE4986">
        <v>466</v>
      </c>
    </row>
    <row r="4987" spans="1:31" x14ac:dyDescent="0.25">
      <c r="A4987">
        <v>345</v>
      </c>
      <c r="B4987">
        <v>345</v>
      </c>
      <c r="C4987">
        <v>1130</v>
      </c>
      <c r="E4987" s="3">
        <v>41562</v>
      </c>
      <c r="F4987" s="15">
        <f t="shared" si="154"/>
        <v>2013</v>
      </c>
      <c r="G4987" s="3">
        <f t="shared" si="155"/>
        <v>41578</v>
      </c>
      <c r="H4987" t="s">
        <v>142</v>
      </c>
      <c r="I4987" t="s">
        <v>171</v>
      </c>
      <c r="J4987" t="b">
        <v>0</v>
      </c>
      <c r="K4987" t="s">
        <v>183</v>
      </c>
      <c r="L4987">
        <v>96128</v>
      </c>
      <c r="M4987">
        <v>1243</v>
      </c>
      <c r="N4987">
        <v>166877</v>
      </c>
      <c r="S4987" t="s">
        <v>182</v>
      </c>
      <c r="W4987">
        <v>10</v>
      </c>
      <c r="X4987">
        <v>13</v>
      </c>
      <c r="Y4987">
        <v>6</v>
      </c>
      <c r="Z4987">
        <v>1098824</v>
      </c>
      <c r="AA4987" t="s">
        <v>146</v>
      </c>
      <c r="AB4987">
        <v>102</v>
      </c>
      <c r="AC4987" t="s">
        <v>10</v>
      </c>
      <c r="AD4987" t="s">
        <v>10</v>
      </c>
      <c r="AE4987">
        <v>1302</v>
      </c>
    </row>
    <row r="4988" spans="1:31" x14ac:dyDescent="0.25">
      <c r="A4988">
        <v>345</v>
      </c>
      <c r="B4988">
        <v>345</v>
      </c>
      <c r="C4988">
        <v>1130</v>
      </c>
      <c r="E4988" s="3">
        <v>41562</v>
      </c>
      <c r="F4988" s="15">
        <f t="shared" si="154"/>
        <v>2013</v>
      </c>
      <c r="G4988" s="3">
        <f t="shared" si="155"/>
        <v>41578</v>
      </c>
      <c r="H4988" t="s">
        <v>142</v>
      </c>
      <c r="I4988" t="s">
        <v>171</v>
      </c>
      <c r="J4988" t="b">
        <v>0</v>
      </c>
      <c r="K4988" t="s">
        <v>183</v>
      </c>
      <c r="L4988">
        <v>96128</v>
      </c>
      <c r="M4988">
        <v>1243</v>
      </c>
      <c r="N4988">
        <v>166877</v>
      </c>
      <c r="S4988" t="s">
        <v>182</v>
      </c>
      <c r="W4988">
        <v>10</v>
      </c>
      <c r="X4988">
        <v>13</v>
      </c>
      <c r="Y4988">
        <v>2</v>
      </c>
      <c r="Z4988">
        <v>1098824</v>
      </c>
      <c r="AA4988" t="s">
        <v>146</v>
      </c>
      <c r="AB4988">
        <v>102</v>
      </c>
      <c r="AC4988" t="s">
        <v>10</v>
      </c>
      <c r="AD4988" t="s">
        <v>10</v>
      </c>
      <c r="AE4988">
        <v>1303</v>
      </c>
    </row>
    <row r="4989" spans="1:31" x14ac:dyDescent="0.25">
      <c r="A4989">
        <v>345</v>
      </c>
      <c r="B4989">
        <v>345</v>
      </c>
      <c r="C4989">
        <v>1130</v>
      </c>
      <c r="E4989" s="3">
        <v>41562</v>
      </c>
      <c r="F4989" s="15">
        <f t="shared" si="154"/>
        <v>2013</v>
      </c>
      <c r="G4989" s="3">
        <f t="shared" si="155"/>
        <v>41578</v>
      </c>
      <c r="H4989" t="s">
        <v>142</v>
      </c>
      <c r="I4989" t="s">
        <v>171</v>
      </c>
      <c r="J4989" t="b">
        <v>0</v>
      </c>
      <c r="K4989" t="s">
        <v>183</v>
      </c>
      <c r="L4989">
        <v>96128</v>
      </c>
      <c r="M4989">
        <v>1243</v>
      </c>
      <c r="N4989">
        <v>166877</v>
      </c>
      <c r="S4989" t="s">
        <v>182</v>
      </c>
      <c r="W4989">
        <v>10</v>
      </c>
      <c r="X4989">
        <v>13</v>
      </c>
      <c r="Y4989">
        <v>7</v>
      </c>
      <c r="Z4989">
        <v>1098824</v>
      </c>
      <c r="AA4989" t="s">
        <v>146</v>
      </c>
      <c r="AB4989">
        <v>102</v>
      </c>
      <c r="AC4989" t="s">
        <v>10</v>
      </c>
      <c r="AD4989" t="s">
        <v>10</v>
      </c>
      <c r="AE4989">
        <v>1304</v>
      </c>
    </row>
    <row r="4990" spans="1:31" x14ac:dyDescent="0.25">
      <c r="A4990">
        <v>345</v>
      </c>
      <c r="B4990">
        <v>345</v>
      </c>
      <c r="C4990">
        <v>1130</v>
      </c>
      <c r="E4990" s="3">
        <v>41562</v>
      </c>
      <c r="F4990" s="15">
        <f t="shared" si="154"/>
        <v>2013</v>
      </c>
      <c r="G4990" s="3">
        <f t="shared" si="155"/>
        <v>41578</v>
      </c>
      <c r="H4990" t="s">
        <v>142</v>
      </c>
      <c r="I4990" t="s">
        <v>171</v>
      </c>
      <c r="J4990" t="b">
        <v>0</v>
      </c>
      <c r="K4990" t="s">
        <v>183</v>
      </c>
      <c r="L4990">
        <v>96128</v>
      </c>
      <c r="M4990">
        <v>1243</v>
      </c>
      <c r="N4990">
        <v>166877</v>
      </c>
      <c r="S4990" t="s">
        <v>182</v>
      </c>
      <c r="W4990">
        <v>10</v>
      </c>
      <c r="X4990">
        <v>13</v>
      </c>
      <c r="Y4990">
        <v>6</v>
      </c>
      <c r="Z4990">
        <v>1098824</v>
      </c>
      <c r="AA4990" t="s">
        <v>146</v>
      </c>
      <c r="AB4990">
        <v>102</v>
      </c>
      <c r="AC4990" t="s">
        <v>10</v>
      </c>
      <c r="AD4990" t="s">
        <v>10</v>
      </c>
      <c r="AE4990">
        <v>1305</v>
      </c>
    </row>
    <row r="4991" spans="1:31" x14ac:dyDescent="0.25">
      <c r="A4991">
        <v>345</v>
      </c>
      <c r="B4991">
        <v>345</v>
      </c>
      <c r="C4991">
        <v>1130</v>
      </c>
      <c r="E4991" s="3">
        <v>41562</v>
      </c>
      <c r="F4991" s="15">
        <f t="shared" si="154"/>
        <v>2013</v>
      </c>
      <c r="G4991" s="3">
        <f t="shared" si="155"/>
        <v>41578</v>
      </c>
      <c r="H4991" t="s">
        <v>142</v>
      </c>
      <c r="I4991" t="s">
        <v>171</v>
      </c>
      <c r="J4991" t="b">
        <v>0</v>
      </c>
      <c r="K4991" t="s">
        <v>183</v>
      </c>
      <c r="L4991">
        <v>96128</v>
      </c>
      <c r="M4991">
        <v>1243</v>
      </c>
      <c r="N4991">
        <v>166877</v>
      </c>
      <c r="S4991" t="s">
        <v>182</v>
      </c>
      <c r="W4991">
        <v>10</v>
      </c>
      <c r="X4991">
        <v>13</v>
      </c>
      <c r="Y4991">
        <v>7</v>
      </c>
      <c r="Z4991">
        <v>1098824</v>
      </c>
      <c r="AA4991" t="s">
        <v>146</v>
      </c>
      <c r="AB4991">
        <v>102</v>
      </c>
      <c r="AC4991" t="s">
        <v>10</v>
      </c>
      <c r="AD4991" t="s">
        <v>10</v>
      </c>
      <c r="AE4991">
        <v>1306</v>
      </c>
    </row>
    <row r="4992" spans="1:31" x14ac:dyDescent="0.25">
      <c r="A4992">
        <v>345</v>
      </c>
      <c r="B4992">
        <v>345</v>
      </c>
      <c r="C4992">
        <v>1130</v>
      </c>
      <c r="E4992" s="3">
        <v>41562</v>
      </c>
      <c r="F4992" s="15">
        <f t="shared" si="154"/>
        <v>2013</v>
      </c>
      <c r="G4992" s="3">
        <f t="shared" si="155"/>
        <v>41578</v>
      </c>
      <c r="H4992" t="s">
        <v>142</v>
      </c>
      <c r="I4992" t="s">
        <v>175</v>
      </c>
      <c r="J4992" t="b">
        <v>0</v>
      </c>
      <c r="K4992" t="s">
        <v>183</v>
      </c>
      <c r="L4992">
        <v>96128</v>
      </c>
      <c r="M4992">
        <v>1243</v>
      </c>
      <c r="N4992">
        <v>166877</v>
      </c>
      <c r="S4992" t="s">
        <v>182</v>
      </c>
      <c r="W4992">
        <v>10</v>
      </c>
      <c r="X4992">
        <v>13</v>
      </c>
      <c r="Y4992">
        <v>6</v>
      </c>
      <c r="Z4992">
        <v>1099394</v>
      </c>
      <c r="AA4992" t="s">
        <v>146</v>
      </c>
      <c r="AB4992">
        <v>102</v>
      </c>
      <c r="AC4992" t="s">
        <v>10</v>
      </c>
      <c r="AD4992" t="s">
        <v>10</v>
      </c>
      <c r="AE4992">
        <v>1317</v>
      </c>
    </row>
    <row r="4993" spans="1:31" x14ac:dyDescent="0.25">
      <c r="A4993">
        <v>345</v>
      </c>
      <c r="B4993">
        <v>345</v>
      </c>
      <c r="C4993">
        <v>1130</v>
      </c>
      <c r="E4993" s="3">
        <v>41562</v>
      </c>
      <c r="F4993" s="15">
        <f t="shared" si="154"/>
        <v>2013</v>
      </c>
      <c r="G4993" s="3">
        <f t="shared" si="155"/>
        <v>41578</v>
      </c>
      <c r="H4993" t="s">
        <v>142</v>
      </c>
      <c r="I4993" t="s">
        <v>175</v>
      </c>
      <c r="J4993" t="b">
        <v>0</v>
      </c>
      <c r="K4993" t="s">
        <v>183</v>
      </c>
      <c r="L4993">
        <v>96128</v>
      </c>
      <c r="M4993">
        <v>1243</v>
      </c>
      <c r="N4993">
        <v>166877</v>
      </c>
      <c r="S4993" t="s">
        <v>182</v>
      </c>
      <c r="W4993">
        <v>10</v>
      </c>
      <c r="X4993">
        <v>13</v>
      </c>
      <c r="Y4993">
        <v>2</v>
      </c>
      <c r="Z4993">
        <v>1099394</v>
      </c>
      <c r="AA4993" t="s">
        <v>146</v>
      </c>
      <c r="AB4993">
        <v>102</v>
      </c>
      <c r="AC4993" t="s">
        <v>10</v>
      </c>
      <c r="AD4993" t="s">
        <v>10</v>
      </c>
      <c r="AE4993">
        <v>1318</v>
      </c>
    </row>
    <row r="4994" spans="1:31" x14ac:dyDescent="0.25">
      <c r="A4994">
        <v>345</v>
      </c>
      <c r="B4994">
        <v>345</v>
      </c>
      <c r="C4994">
        <v>1130</v>
      </c>
      <c r="E4994" s="3">
        <v>41562</v>
      </c>
      <c r="F4994" s="15">
        <f t="shared" si="154"/>
        <v>2013</v>
      </c>
      <c r="G4994" s="3">
        <f t="shared" si="155"/>
        <v>41578</v>
      </c>
      <c r="H4994" t="s">
        <v>142</v>
      </c>
      <c r="I4994" t="s">
        <v>175</v>
      </c>
      <c r="J4994" t="b">
        <v>0</v>
      </c>
      <c r="K4994" t="s">
        <v>183</v>
      </c>
      <c r="L4994">
        <v>96128</v>
      </c>
      <c r="M4994">
        <v>1243</v>
      </c>
      <c r="N4994">
        <v>166877</v>
      </c>
      <c r="S4994" t="s">
        <v>182</v>
      </c>
      <c r="W4994">
        <v>10</v>
      </c>
      <c r="X4994">
        <v>13</v>
      </c>
      <c r="Y4994">
        <v>7</v>
      </c>
      <c r="Z4994">
        <v>1099394</v>
      </c>
      <c r="AA4994" t="s">
        <v>146</v>
      </c>
      <c r="AB4994">
        <v>102</v>
      </c>
      <c r="AC4994" t="s">
        <v>10</v>
      </c>
      <c r="AD4994" t="s">
        <v>10</v>
      </c>
      <c r="AE4994">
        <v>1319</v>
      </c>
    </row>
    <row r="4995" spans="1:31" x14ac:dyDescent="0.25">
      <c r="A4995">
        <v>345</v>
      </c>
      <c r="B4995">
        <v>345</v>
      </c>
      <c r="C4995">
        <v>1130</v>
      </c>
      <c r="E4995" s="3">
        <v>41562</v>
      </c>
      <c r="F4995" s="15">
        <f t="shared" ref="F4995:F5058" si="156">YEAR(E4995)</f>
        <v>2013</v>
      </c>
      <c r="G4995" s="3">
        <f t="shared" ref="G4995:G5058" si="157">EOMONTH(E4995,0)</f>
        <v>41578</v>
      </c>
      <c r="H4995" t="s">
        <v>142</v>
      </c>
      <c r="I4995" t="s">
        <v>175</v>
      </c>
      <c r="J4995" t="b">
        <v>0</v>
      </c>
      <c r="K4995" t="s">
        <v>183</v>
      </c>
      <c r="L4995">
        <v>96128</v>
      </c>
      <c r="M4995">
        <v>1243</v>
      </c>
      <c r="N4995">
        <v>166877</v>
      </c>
      <c r="S4995" t="s">
        <v>182</v>
      </c>
      <c r="W4995">
        <v>10</v>
      </c>
      <c r="X4995">
        <v>13</v>
      </c>
      <c r="Y4995">
        <v>6</v>
      </c>
      <c r="Z4995">
        <v>1099394</v>
      </c>
      <c r="AA4995" t="s">
        <v>146</v>
      </c>
      <c r="AB4995">
        <v>102</v>
      </c>
      <c r="AC4995" t="s">
        <v>10</v>
      </c>
      <c r="AD4995" t="s">
        <v>10</v>
      </c>
      <c r="AE4995">
        <v>1320</v>
      </c>
    </row>
    <row r="4996" spans="1:31" x14ac:dyDescent="0.25">
      <c r="A4996">
        <v>345</v>
      </c>
      <c r="B4996">
        <v>345</v>
      </c>
      <c r="C4996">
        <v>1130</v>
      </c>
      <c r="E4996" s="3">
        <v>41562</v>
      </c>
      <c r="F4996" s="15">
        <f t="shared" si="156"/>
        <v>2013</v>
      </c>
      <c r="G4996" s="3">
        <f t="shared" si="157"/>
        <v>41578</v>
      </c>
      <c r="H4996" t="s">
        <v>142</v>
      </c>
      <c r="I4996" t="s">
        <v>175</v>
      </c>
      <c r="J4996" t="b">
        <v>0</v>
      </c>
      <c r="K4996" t="s">
        <v>183</v>
      </c>
      <c r="L4996">
        <v>96128</v>
      </c>
      <c r="M4996">
        <v>1243</v>
      </c>
      <c r="N4996">
        <v>166877</v>
      </c>
      <c r="S4996" t="s">
        <v>182</v>
      </c>
      <c r="W4996">
        <v>10</v>
      </c>
      <c r="X4996">
        <v>13</v>
      </c>
      <c r="Y4996">
        <v>7</v>
      </c>
      <c r="Z4996">
        <v>1099394</v>
      </c>
      <c r="AA4996" t="s">
        <v>146</v>
      </c>
      <c r="AB4996">
        <v>102</v>
      </c>
      <c r="AC4996" t="s">
        <v>10</v>
      </c>
      <c r="AD4996" t="s">
        <v>10</v>
      </c>
      <c r="AE4996">
        <v>1321</v>
      </c>
    </row>
    <row r="4997" spans="1:31" x14ac:dyDescent="0.25">
      <c r="A4997">
        <v>345</v>
      </c>
      <c r="B4997">
        <v>345</v>
      </c>
      <c r="C4997">
        <v>1130</v>
      </c>
      <c r="E4997" s="3">
        <v>41576</v>
      </c>
      <c r="F4997" s="15">
        <f t="shared" si="156"/>
        <v>2013</v>
      </c>
      <c r="G4997" s="3">
        <f t="shared" si="157"/>
        <v>41578</v>
      </c>
      <c r="H4997" t="s">
        <v>142</v>
      </c>
      <c r="I4997" t="s">
        <v>170</v>
      </c>
      <c r="J4997" t="b">
        <v>0</v>
      </c>
      <c r="K4997" t="s">
        <v>1829</v>
      </c>
      <c r="L4997">
        <v>96128</v>
      </c>
      <c r="M4997">
        <v>1246</v>
      </c>
      <c r="N4997">
        <v>167562</v>
      </c>
      <c r="S4997" t="s">
        <v>182</v>
      </c>
      <c r="W4997">
        <v>10</v>
      </c>
      <c r="X4997">
        <v>13</v>
      </c>
      <c r="Y4997">
        <v>5</v>
      </c>
      <c r="Z4997">
        <v>1098822</v>
      </c>
      <c r="AA4997" t="s">
        <v>146</v>
      </c>
      <c r="AB4997">
        <v>102</v>
      </c>
      <c r="AC4997" t="s">
        <v>10</v>
      </c>
      <c r="AD4997" t="s">
        <v>10</v>
      </c>
      <c r="AE4997">
        <v>1271</v>
      </c>
    </row>
    <row r="4998" spans="1:31" x14ac:dyDescent="0.25">
      <c r="A4998">
        <v>345</v>
      </c>
      <c r="B4998">
        <v>345</v>
      </c>
      <c r="C4998">
        <v>1130</v>
      </c>
      <c r="E4998" s="3">
        <v>41576</v>
      </c>
      <c r="F4998" s="15">
        <f t="shared" si="156"/>
        <v>2013</v>
      </c>
      <c r="G4998" s="3">
        <f t="shared" si="157"/>
        <v>41578</v>
      </c>
      <c r="H4998" t="s">
        <v>142</v>
      </c>
      <c r="I4998" t="s">
        <v>170</v>
      </c>
      <c r="J4998" t="b">
        <v>0</v>
      </c>
      <c r="K4998" t="s">
        <v>1829</v>
      </c>
      <c r="L4998">
        <v>96128</v>
      </c>
      <c r="M4998">
        <v>1246</v>
      </c>
      <c r="N4998">
        <v>167562</v>
      </c>
      <c r="S4998" t="s">
        <v>182</v>
      </c>
      <c r="W4998">
        <v>10</v>
      </c>
      <c r="X4998">
        <v>13</v>
      </c>
      <c r="Y4998">
        <v>5</v>
      </c>
      <c r="Z4998">
        <v>1098822</v>
      </c>
      <c r="AA4998" t="s">
        <v>146</v>
      </c>
      <c r="AB4998">
        <v>102</v>
      </c>
      <c r="AC4998" t="s">
        <v>10</v>
      </c>
      <c r="AD4998" t="s">
        <v>10</v>
      </c>
      <c r="AE4998">
        <v>1272</v>
      </c>
    </row>
    <row r="4999" spans="1:31" x14ac:dyDescent="0.25">
      <c r="A4999">
        <v>345</v>
      </c>
      <c r="B4999">
        <v>345</v>
      </c>
      <c r="C4999">
        <v>1130</v>
      </c>
      <c r="E4999" s="3">
        <v>41576</v>
      </c>
      <c r="F4999" s="15">
        <f t="shared" si="156"/>
        <v>2013</v>
      </c>
      <c r="G4999" s="3">
        <f t="shared" si="157"/>
        <v>41578</v>
      </c>
      <c r="H4999" t="s">
        <v>142</v>
      </c>
      <c r="I4999" t="s">
        <v>171</v>
      </c>
      <c r="J4999" t="b">
        <v>0</v>
      </c>
      <c r="K4999" t="s">
        <v>183</v>
      </c>
      <c r="L4999">
        <v>96128</v>
      </c>
      <c r="M4999">
        <v>1246</v>
      </c>
      <c r="N4999">
        <v>167562</v>
      </c>
      <c r="S4999" t="s">
        <v>182</v>
      </c>
      <c r="W4999">
        <v>10</v>
      </c>
      <c r="X4999">
        <v>13</v>
      </c>
      <c r="Y4999">
        <v>3</v>
      </c>
      <c r="Z4999">
        <v>1098824</v>
      </c>
      <c r="AA4999" t="s">
        <v>146</v>
      </c>
      <c r="AB4999">
        <v>102</v>
      </c>
      <c r="AC4999" t="s">
        <v>10</v>
      </c>
      <c r="AD4999" t="s">
        <v>10</v>
      </c>
      <c r="AE4999">
        <v>1273</v>
      </c>
    </row>
    <row r="5000" spans="1:31" x14ac:dyDescent="0.25">
      <c r="A5000">
        <v>345</v>
      </c>
      <c r="B5000">
        <v>345</v>
      </c>
      <c r="C5000">
        <v>1130</v>
      </c>
      <c r="E5000" s="3">
        <v>41576</v>
      </c>
      <c r="F5000" s="15">
        <f t="shared" si="156"/>
        <v>2013</v>
      </c>
      <c r="G5000" s="3">
        <f t="shared" si="157"/>
        <v>41578</v>
      </c>
      <c r="H5000" t="s">
        <v>142</v>
      </c>
      <c r="I5000" t="s">
        <v>171</v>
      </c>
      <c r="J5000" t="b">
        <v>0</v>
      </c>
      <c r="K5000" t="s">
        <v>183</v>
      </c>
      <c r="L5000">
        <v>96128</v>
      </c>
      <c r="M5000">
        <v>1246</v>
      </c>
      <c r="N5000">
        <v>167562</v>
      </c>
      <c r="S5000" t="s">
        <v>182</v>
      </c>
      <c r="W5000">
        <v>10</v>
      </c>
      <c r="X5000">
        <v>13</v>
      </c>
      <c r="Y5000">
        <v>8</v>
      </c>
      <c r="Z5000">
        <v>1098824</v>
      </c>
      <c r="AA5000" t="s">
        <v>146</v>
      </c>
      <c r="AB5000">
        <v>102</v>
      </c>
      <c r="AC5000" t="s">
        <v>10</v>
      </c>
      <c r="AD5000" t="s">
        <v>10</v>
      </c>
      <c r="AE5000">
        <v>1274</v>
      </c>
    </row>
    <row r="5001" spans="1:31" x14ac:dyDescent="0.25">
      <c r="A5001">
        <v>345</v>
      </c>
      <c r="B5001">
        <v>345</v>
      </c>
      <c r="C5001">
        <v>1130</v>
      </c>
      <c r="E5001" s="3">
        <v>41576</v>
      </c>
      <c r="F5001" s="15">
        <f t="shared" si="156"/>
        <v>2013</v>
      </c>
      <c r="G5001" s="3">
        <f t="shared" si="157"/>
        <v>41578</v>
      </c>
      <c r="H5001" t="s">
        <v>142</v>
      </c>
      <c r="I5001" t="s">
        <v>171</v>
      </c>
      <c r="J5001" t="b">
        <v>0</v>
      </c>
      <c r="K5001" t="s">
        <v>183</v>
      </c>
      <c r="L5001">
        <v>96128</v>
      </c>
      <c r="M5001">
        <v>1246</v>
      </c>
      <c r="N5001">
        <v>167562</v>
      </c>
      <c r="S5001" t="s">
        <v>182</v>
      </c>
      <c r="W5001">
        <v>10</v>
      </c>
      <c r="X5001">
        <v>13</v>
      </c>
      <c r="Y5001">
        <v>7</v>
      </c>
      <c r="Z5001">
        <v>1098824</v>
      </c>
      <c r="AA5001" t="s">
        <v>146</v>
      </c>
      <c r="AB5001">
        <v>102</v>
      </c>
      <c r="AC5001" t="s">
        <v>10</v>
      </c>
      <c r="AD5001" t="s">
        <v>10</v>
      </c>
      <c r="AE5001">
        <v>1275</v>
      </c>
    </row>
    <row r="5002" spans="1:31" x14ac:dyDescent="0.25">
      <c r="A5002">
        <v>345</v>
      </c>
      <c r="B5002">
        <v>345</v>
      </c>
      <c r="C5002">
        <v>1130</v>
      </c>
      <c r="E5002" s="3">
        <v>41576</v>
      </c>
      <c r="F5002" s="15">
        <f t="shared" si="156"/>
        <v>2013</v>
      </c>
      <c r="G5002" s="3">
        <f t="shared" si="157"/>
        <v>41578</v>
      </c>
      <c r="H5002" t="s">
        <v>142</v>
      </c>
      <c r="I5002" t="s">
        <v>171</v>
      </c>
      <c r="J5002" t="b">
        <v>0</v>
      </c>
      <c r="K5002" t="s">
        <v>183</v>
      </c>
      <c r="L5002">
        <v>96128</v>
      </c>
      <c r="M5002">
        <v>1246</v>
      </c>
      <c r="N5002">
        <v>167562</v>
      </c>
      <c r="S5002" t="s">
        <v>182</v>
      </c>
      <c r="W5002">
        <v>10</v>
      </c>
      <c r="X5002">
        <v>13</v>
      </c>
      <c r="Y5002">
        <v>3</v>
      </c>
      <c r="Z5002">
        <v>1098824</v>
      </c>
      <c r="AA5002" t="s">
        <v>146</v>
      </c>
      <c r="AB5002">
        <v>102</v>
      </c>
      <c r="AC5002" t="s">
        <v>10</v>
      </c>
      <c r="AD5002" t="s">
        <v>10</v>
      </c>
      <c r="AE5002">
        <v>1276</v>
      </c>
    </row>
    <row r="5003" spans="1:31" x14ac:dyDescent="0.25">
      <c r="A5003">
        <v>345</v>
      </c>
      <c r="B5003">
        <v>345</v>
      </c>
      <c r="C5003">
        <v>1130</v>
      </c>
      <c r="E5003" s="3">
        <v>41576</v>
      </c>
      <c r="F5003" s="15">
        <f t="shared" si="156"/>
        <v>2013</v>
      </c>
      <c r="G5003" s="3">
        <f t="shared" si="157"/>
        <v>41578</v>
      </c>
      <c r="H5003" t="s">
        <v>142</v>
      </c>
      <c r="I5003" t="s">
        <v>171</v>
      </c>
      <c r="J5003" t="b">
        <v>0</v>
      </c>
      <c r="K5003" t="s">
        <v>183</v>
      </c>
      <c r="L5003">
        <v>96128</v>
      </c>
      <c r="M5003">
        <v>1246</v>
      </c>
      <c r="N5003">
        <v>167562</v>
      </c>
      <c r="S5003" t="s">
        <v>182</v>
      </c>
      <c r="W5003">
        <v>10</v>
      </c>
      <c r="X5003">
        <v>13</v>
      </c>
      <c r="Y5003">
        <v>6</v>
      </c>
      <c r="Z5003">
        <v>1098824</v>
      </c>
      <c r="AA5003" t="s">
        <v>146</v>
      </c>
      <c r="AB5003">
        <v>102</v>
      </c>
      <c r="AC5003" t="s">
        <v>10</v>
      </c>
      <c r="AD5003" t="s">
        <v>10</v>
      </c>
      <c r="AE5003">
        <v>1277</v>
      </c>
    </row>
    <row r="5004" spans="1:31" x14ac:dyDescent="0.25">
      <c r="A5004">
        <v>345</v>
      </c>
      <c r="B5004">
        <v>345</v>
      </c>
      <c r="C5004">
        <v>1130</v>
      </c>
      <c r="E5004" s="3">
        <v>41576</v>
      </c>
      <c r="F5004" s="15">
        <f t="shared" si="156"/>
        <v>2013</v>
      </c>
      <c r="G5004" s="3">
        <f t="shared" si="157"/>
        <v>41578</v>
      </c>
      <c r="H5004" t="s">
        <v>142</v>
      </c>
      <c r="I5004" t="s">
        <v>171</v>
      </c>
      <c r="J5004" t="b">
        <v>0</v>
      </c>
      <c r="K5004" t="s">
        <v>183</v>
      </c>
      <c r="L5004">
        <v>96128</v>
      </c>
      <c r="M5004">
        <v>1246</v>
      </c>
      <c r="N5004">
        <v>167562</v>
      </c>
      <c r="S5004" t="s">
        <v>182</v>
      </c>
      <c r="W5004">
        <v>10</v>
      </c>
      <c r="X5004">
        <v>13</v>
      </c>
      <c r="Y5004">
        <v>7</v>
      </c>
      <c r="Z5004">
        <v>1098824</v>
      </c>
      <c r="AA5004" t="s">
        <v>146</v>
      </c>
      <c r="AB5004">
        <v>102</v>
      </c>
      <c r="AC5004" t="s">
        <v>10</v>
      </c>
      <c r="AD5004" t="s">
        <v>10</v>
      </c>
      <c r="AE5004">
        <v>1278</v>
      </c>
    </row>
    <row r="5005" spans="1:31" x14ac:dyDescent="0.25">
      <c r="A5005">
        <v>345</v>
      </c>
      <c r="B5005">
        <v>345</v>
      </c>
      <c r="C5005">
        <v>1130</v>
      </c>
      <c r="E5005" s="3">
        <v>41576</v>
      </c>
      <c r="F5005" s="15">
        <f t="shared" si="156"/>
        <v>2013</v>
      </c>
      <c r="G5005" s="3">
        <f t="shared" si="157"/>
        <v>41578</v>
      </c>
      <c r="H5005" t="s">
        <v>142</v>
      </c>
      <c r="I5005" t="s">
        <v>178</v>
      </c>
      <c r="J5005" t="b">
        <v>0</v>
      </c>
      <c r="K5005" t="s">
        <v>1830</v>
      </c>
      <c r="L5005">
        <v>96128</v>
      </c>
      <c r="M5005">
        <v>1246</v>
      </c>
      <c r="N5005">
        <v>167562</v>
      </c>
      <c r="S5005" t="s">
        <v>182</v>
      </c>
      <c r="W5005">
        <v>10</v>
      </c>
      <c r="X5005">
        <v>13</v>
      </c>
      <c r="Y5005">
        <v>7</v>
      </c>
      <c r="Z5005">
        <v>1098942</v>
      </c>
      <c r="AA5005" t="s">
        <v>146</v>
      </c>
      <c r="AB5005">
        <v>102</v>
      </c>
      <c r="AC5005" t="s">
        <v>10</v>
      </c>
      <c r="AD5005" t="s">
        <v>10</v>
      </c>
      <c r="AE5005">
        <v>1279</v>
      </c>
    </row>
    <row r="5006" spans="1:31" x14ac:dyDescent="0.25">
      <c r="A5006">
        <v>345</v>
      </c>
      <c r="B5006">
        <v>345</v>
      </c>
      <c r="C5006">
        <v>1130</v>
      </c>
      <c r="E5006" s="3">
        <v>41576</v>
      </c>
      <c r="F5006" s="15">
        <f t="shared" si="156"/>
        <v>2013</v>
      </c>
      <c r="G5006" s="3">
        <f t="shared" si="157"/>
        <v>41578</v>
      </c>
      <c r="H5006" t="s">
        <v>142</v>
      </c>
      <c r="I5006" t="s">
        <v>1298</v>
      </c>
      <c r="J5006" t="b">
        <v>0</v>
      </c>
      <c r="K5006" t="s">
        <v>183</v>
      </c>
      <c r="L5006">
        <v>96128</v>
      </c>
      <c r="M5006">
        <v>1246</v>
      </c>
      <c r="N5006">
        <v>167562</v>
      </c>
      <c r="S5006" t="s">
        <v>182</v>
      </c>
      <c r="W5006">
        <v>10</v>
      </c>
      <c r="X5006">
        <v>13</v>
      </c>
      <c r="Y5006">
        <v>3</v>
      </c>
      <c r="Z5006">
        <v>1099689</v>
      </c>
      <c r="AA5006" t="s">
        <v>146</v>
      </c>
      <c r="AB5006">
        <v>102</v>
      </c>
      <c r="AC5006" t="s">
        <v>10</v>
      </c>
      <c r="AD5006" t="s">
        <v>10</v>
      </c>
      <c r="AE5006">
        <v>1290</v>
      </c>
    </row>
    <row r="5007" spans="1:31" x14ac:dyDescent="0.25">
      <c r="A5007">
        <v>345</v>
      </c>
      <c r="B5007">
        <v>345</v>
      </c>
      <c r="C5007">
        <v>1130</v>
      </c>
      <c r="E5007" s="3">
        <v>41576</v>
      </c>
      <c r="F5007" s="15">
        <f t="shared" si="156"/>
        <v>2013</v>
      </c>
      <c r="G5007" s="3">
        <f t="shared" si="157"/>
        <v>41578</v>
      </c>
      <c r="H5007" t="s">
        <v>142</v>
      </c>
      <c r="I5007" t="s">
        <v>1298</v>
      </c>
      <c r="J5007" t="b">
        <v>0</v>
      </c>
      <c r="K5007" t="s">
        <v>183</v>
      </c>
      <c r="L5007">
        <v>96128</v>
      </c>
      <c r="M5007">
        <v>1246</v>
      </c>
      <c r="N5007">
        <v>167562</v>
      </c>
      <c r="S5007" t="s">
        <v>182</v>
      </c>
      <c r="W5007">
        <v>10</v>
      </c>
      <c r="X5007">
        <v>13</v>
      </c>
      <c r="Y5007">
        <v>8</v>
      </c>
      <c r="Z5007">
        <v>1099689</v>
      </c>
      <c r="AA5007" t="s">
        <v>146</v>
      </c>
      <c r="AB5007">
        <v>102</v>
      </c>
      <c r="AC5007" t="s">
        <v>10</v>
      </c>
      <c r="AD5007" t="s">
        <v>10</v>
      </c>
      <c r="AE5007">
        <v>1291</v>
      </c>
    </row>
    <row r="5008" spans="1:31" x14ac:dyDescent="0.25">
      <c r="A5008">
        <v>345</v>
      </c>
      <c r="B5008">
        <v>345</v>
      </c>
      <c r="C5008">
        <v>1130</v>
      </c>
      <c r="E5008" s="3">
        <v>41576</v>
      </c>
      <c r="F5008" s="15">
        <f t="shared" si="156"/>
        <v>2013</v>
      </c>
      <c r="G5008" s="3">
        <f t="shared" si="157"/>
        <v>41578</v>
      </c>
      <c r="H5008" t="s">
        <v>142</v>
      </c>
      <c r="I5008" t="s">
        <v>1298</v>
      </c>
      <c r="J5008" t="b">
        <v>0</v>
      </c>
      <c r="K5008" t="s">
        <v>183</v>
      </c>
      <c r="L5008">
        <v>96128</v>
      </c>
      <c r="M5008">
        <v>1246</v>
      </c>
      <c r="N5008">
        <v>167562</v>
      </c>
      <c r="S5008" t="s">
        <v>182</v>
      </c>
      <c r="W5008">
        <v>10</v>
      </c>
      <c r="X5008">
        <v>13</v>
      </c>
      <c r="Y5008">
        <v>7</v>
      </c>
      <c r="Z5008">
        <v>1099689</v>
      </c>
      <c r="AA5008" t="s">
        <v>146</v>
      </c>
      <c r="AB5008">
        <v>102</v>
      </c>
      <c r="AC5008" t="s">
        <v>10</v>
      </c>
      <c r="AD5008" t="s">
        <v>10</v>
      </c>
      <c r="AE5008">
        <v>1292</v>
      </c>
    </row>
    <row r="5009" spans="1:31" x14ac:dyDescent="0.25">
      <c r="A5009">
        <v>345</v>
      </c>
      <c r="B5009">
        <v>345</v>
      </c>
      <c r="C5009">
        <v>1130</v>
      </c>
      <c r="E5009" s="3">
        <v>41576</v>
      </c>
      <c r="F5009" s="15">
        <f t="shared" si="156"/>
        <v>2013</v>
      </c>
      <c r="G5009" s="3">
        <f t="shared" si="157"/>
        <v>41578</v>
      </c>
      <c r="H5009" t="s">
        <v>142</v>
      </c>
      <c r="I5009" t="s">
        <v>1298</v>
      </c>
      <c r="J5009" t="b">
        <v>0</v>
      </c>
      <c r="K5009" t="s">
        <v>183</v>
      </c>
      <c r="L5009">
        <v>96128</v>
      </c>
      <c r="M5009">
        <v>1246</v>
      </c>
      <c r="N5009">
        <v>167562</v>
      </c>
      <c r="S5009" t="s">
        <v>182</v>
      </c>
      <c r="W5009">
        <v>10</v>
      </c>
      <c r="X5009">
        <v>13</v>
      </c>
      <c r="Y5009">
        <v>3</v>
      </c>
      <c r="Z5009">
        <v>1099689</v>
      </c>
      <c r="AA5009" t="s">
        <v>146</v>
      </c>
      <c r="AB5009">
        <v>102</v>
      </c>
      <c r="AC5009" t="s">
        <v>10</v>
      </c>
      <c r="AD5009" t="s">
        <v>10</v>
      </c>
      <c r="AE5009">
        <v>1293</v>
      </c>
    </row>
    <row r="5010" spans="1:31" x14ac:dyDescent="0.25">
      <c r="A5010">
        <v>345</v>
      </c>
      <c r="B5010">
        <v>345</v>
      </c>
      <c r="C5010">
        <v>1130</v>
      </c>
      <c r="E5010" s="3">
        <v>41576</v>
      </c>
      <c r="F5010" s="15">
        <f t="shared" si="156"/>
        <v>2013</v>
      </c>
      <c r="G5010" s="3">
        <f t="shared" si="157"/>
        <v>41578</v>
      </c>
      <c r="H5010" t="s">
        <v>142</v>
      </c>
      <c r="I5010" t="s">
        <v>175</v>
      </c>
      <c r="J5010" t="b">
        <v>0</v>
      </c>
      <c r="K5010" t="s">
        <v>183</v>
      </c>
      <c r="L5010">
        <v>96128</v>
      </c>
      <c r="M5010">
        <v>1246</v>
      </c>
      <c r="N5010">
        <v>167562</v>
      </c>
      <c r="S5010" t="s">
        <v>182</v>
      </c>
      <c r="W5010">
        <v>10</v>
      </c>
      <c r="X5010">
        <v>13</v>
      </c>
      <c r="Y5010">
        <v>8</v>
      </c>
      <c r="Z5010">
        <v>1099394</v>
      </c>
      <c r="AA5010" t="s">
        <v>146</v>
      </c>
      <c r="AB5010">
        <v>102</v>
      </c>
      <c r="AC5010" t="s">
        <v>10</v>
      </c>
      <c r="AD5010" t="s">
        <v>10</v>
      </c>
      <c r="AE5010">
        <v>1294</v>
      </c>
    </row>
    <row r="5011" spans="1:31" x14ac:dyDescent="0.25">
      <c r="A5011">
        <v>345</v>
      </c>
      <c r="B5011">
        <v>345</v>
      </c>
      <c r="C5011">
        <v>1130</v>
      </c>
      <c r="E5011" s="3">
        <v>41576</v>
      </c>
      <c r="F5011" s="15">
        <f t="shared" si="156"/>
        <v>2013</v>
      </c>
      <c r="G5011" s="3">
        <f t="shared" si="157"/>
        <v>41578</v>
      </c>
      <c r="H5011" t="s">
        <v>142</v>
      </c>
      <c r="I5011" t="s">
        <v>175</v>
      </c>
      <c r="J5011" t="b">
        <v>0</v>
      </c>
      <c r="K5011" t="s">
        <v>183</v>
      </c>
      <c r="L5011">
        <v>96128</v>
      </c>
      <c r="M5011">
        <v>1246</v>
      </c>
      <c r="N5011">
        <v>167562</v>
      </c>
      <c r="S5011" t="s">
        <v>182</v>
      </c>
      <c r="W5011">
        <v>10</v>
      </c>
      <c r="X5011">
        <v>13</v>
      </c>
      <c r="Y5011">
        <v>7</v>
      </c>
      <c r="Z5011">
        <v>1099394</v>
      </c>
      <c r="AA5011" t="s">
        <v>146</v>
      </c>
      <c r="AB5011">
        <v>102</v>
      </c>
      <c r="AC5011" t="s">
        <v>10</v>
      </c>
      <c r="AD5011" t="s">
        <v>10</v>
      </c>
      <c r="AE5011">
        <v>1295</v>
      </c>
    </row>
    <row r="5012" spans="1:31" x14ac:dyDescent="0.25">
      <c r="A5012">
        <v>345</v>
      </c>
      <c r="B5012">
        <v>345</v>
      </c>
      <c r="C5012">
        <v>1130</v>
      </c>
      <c r="E5012" s="3">
        <v>41576</v>
      </c>
      <c r="F5012" s="15">
        <f t="shared" si="156"/>
        <v>2013</v>
      </c>
      <c r="G5012" s="3">
        <f t="shared" si="157"/>
        <v>41578</v>
      </c>
      <c r="H5012" t="s">
        <v>142</v>
      </c>
      <c r="I5012" t="s">
        <v>175</v>
      </c>
      <c r="J5012" t="b">
        <v>0</v>
      </c>
      <c r="K5012" t="s">
        <v>183</v>
      </c>
      <c r="L5012">
        <v>96128</v>
      </c>
      <c r="M5012">
        <v>1246</v>
      </c>
      <c r="N5012">
        <v>167562</v>
      </c>
      <c r="S5012" t="s">
        <v>182</v>
      </c>
      <c r="W5012">
        <v>10</v>
      </c>
      <c r="X5012">
        <v>13</v>
      </c>
      <c r="Y5012">
        <v>3</v>
      </c>
      <c r="Z5012">
        <v>1099394</v>
      </c>
      <c r="AA5012" t="s">
        <v>146</v>
      </c>
      <c r="AB5012">
        <v>102</v>
      </c>
      <c r="AC5012" t="s">
        <v>10</v>
      </c>
      <c r="AD5012" t="s">
        <v>10</v>
      </c>
      <c r="AE5012">
        <v>1296</v>
      </c>
    </row>
    <row r="5013" spans="1:31" x14ac:dyDescent="0.25">
      <c r="A5013">
        <v>345</v>
      </c>
      <c r="B5013">
        <v>345</v>
      </c>
      <c r="C5013">
        <v>1130</v>
      </c>
      <c r="E5013" s="3">
        <v>41576</v>
      </c>
      <c r="F5013" s="15">
        <f t="shared" si="156"/>
        <v>2013</v>
      </c>
      <c r="G5013" s="3">
        <f t="shared" si="157"/>
        <v>41578</v>
      </c>
      <c r="H5013" t="s">
        <v>142</v>
      </c>
      <c r="I5013" t="s">
        <v>175</v>
      </c>
      <c r="J5013" t="b">
        <v>0</v>
      </c>
      <c r="K5013" t="s">
        <v>183</v>
      </c>
      <c r="L5013">
        <v>96128</v>
      </c>
      <c r="M5013">
        <v>1246</v>
      </c>
      <c r="N5013">
        <v>167562</v>
      </c>
      <c r="S5013" t="s">
        <v>182</v>
      </c>
      <c r="W5013">
        <v>10</v>
      </c>
      <c r="X5013">
        <v>13</v>
      </c>
      <c r="Y5013">
        <v>6</v>
      </c>
      <c r="Z5013">
        <v>1099394</v>
      </c>
      <c r="AA5013" t="s">
        <v>146</v>
      </c>
      <c r="AB5013">
        <v>102</v>
      </c>
      <c r="AC5013" t="s">
        <v>10</v>
      </c>
      <c r="AD5013" t="s">
        <v>10</v>
      </c>
      <c r="AE5013">
        <v>1297</v>
      </c>
    </row>
    <row r="5014" spans="1:31" x14ac:dyDescent="0.25">
      <c r="A5014">
        <v>345</v>
      </c>
      <c r="B5014">
        <v>345</v>
      </c>
      <c r="C5014">
        <v>1130</v>
      </c>
      <c r="E5014" s="3">
        <v>41576</v>
      </c>
      <c r="F5014" s="15">
        <f t="shared" si="156"/>
        <v>2013</v>
      </c>
      <c r="G5014" s="3">
        <f t="shared" si="157"/>
        <v>41578</v>
      </c>
      <c r="H5014" t="s">
        <v>142</v>
      </c>
      <c r="I5014" t="s">
        <v>175</v>
      </c>
      <c r="J5014" t="b">
        <v>0</v>
      </c>
      <c r="K5014" t="s">
        <v>183</v>
      </c>
      <c r="L5014">
        <v>96128</v>
      </c>
      <c r="M5014">
        <v>1246</v>
      </c>
      <c r="N5014">
        <v>167562</v>
      </c>
      <c r="S5014" t="s">
        <v>182</v>
      </c>
      <c r="W5014">
        <v>10</v>
      </c>
      <c r="X5014">
        <v>13</v>
      </c>
      <c r="Y5014">
        <v>7</v>
      </c>
      <c r="Z5014">
        <v>1099394</v>
      </c>
      <c r="AA5014" t="s">
        <v>146</v>
      </c>
      <c r="AB5014">
        <v>102</v>
      </c>
      <c r="AC5014" t="s">
        <v>10</v>
      </c>
      <c r="AD5014" t="s">
        <v>10</v>
      </c>
      <c r="AE5014">
        <v>1298</v>
      </c>
    </row>
    <row r="5015" spans="1:31" x14ac:dyDescent="0.25">
      <c r="A5015">
        <v>345</v>
      </c>
      <c r="B5015">
        <v>345</v>
      </c>
      <c r="C5015">
        <v>1130</v>
      </c>
      <c r="E5015" s="3">
        <v>41578</v>
      </c>
      <c r="F5015" s="15">
        <f t="shared" si="156"/>
        <v>2013</v>
      </c>
      <c r="G5015" s="3">
        <f t="shared" si="157"/>
        <v>41578</v>
      </c>
      <c r="H5015" t="s">
        <v>142</v>
      </c>
      <c r="I5015" t="s">
        <v>168</v>
      </c>
      <c r="J5015" t="b">
        <v>0</v>
      </c>
      <c r="K5015" t="s">
        <v>183</v>
      </c>
      <c r="L5015">
        <v>96128</v>
      </c>
      <c r="M5015">
        <v>1249</v>
      </c>
      <c r="N5015">
        <v>167570</v>
      </c>
      <c r="S5015" t="s">
        <v>182</v>
      </c>
      <c r="W5015">
        <v>10</v>
      </c>
      <c r="X5015">
        <v>13</v>
      </c>
      <c r="Y5015">
        <v>2</v>
      </c>
      <c r="Z5015">
        <v>1099720</v>
      </c>
      <c r="AA5015" t="s">
        <v>146</v>
      </c>
      <c r="AB5015">
        <v>102</v>
      </c>
      <c r="AC5015" t="s">
        <v>10</v>
      </c>
      <c r="AD5015" t="s">
        <v>10</v>
      </c>
      <c r="AE5015">
        <v>392</v>
      </c>
    </row>
    <row r="5016" spans="1:31" x14ac:dyDescent="0.25">
      <c r="A5016">
        <v>345</v>
      </c>
      <c r="B5016">
        <v>345</v>
      </c>
      <c r="C5016">
        <v>1130</v>
      </c>
      <c r="E5016" s="3">
        <v>41578</v>
      </c>
      <c r="F5016" s="15">
        <f t="shared" si="156"/>
        <v>2013</v>
      </c>
      <c r="G5016" s="3">
        <f t="shared" si="157"/>
        <v>41578</v>
      </c>
      <c r="H5016" t="s">
        <v>142</v>
      </c>
      <c r="I5016" t="s">
        <v>168</v>
      </c>
      <c r="J5016" t="b">
        <v>0</v>
      </c>
      <c r="K5016" t="s">
        <v>183</v>
      </c>
      <c r="L5016">
        <v>96128</v>
      </c>
      <c r="M5016">
        <v>1249</v>
      </c>
      <c r="N5016">
        <v>167570</v>
      </c>
      <c r="S5016" t="s">
        <v>182</v>
      </c>
      <c r="W5016">
        <v>10</v>
      </c>
      <c r="X5016">
        <v>13</v>
      </c>
      <c r="Y5016">
        <v>2</v>
      </c>
      <c r="Z5016">
        <v>1099720</v>
      </c>
      <c r="AA5016" t="s">
        <v>146</v>
      </c>
      <c r="AB5016">
        <v>102</v>
      </c>
      <c r="AC5016" t="s">
        <v>10</v>
      </c>
      <c r="AD5016" t="s">
        <v>10</v>
      </c>
      <c r="AE5016">
        <v>393</v>
      </c>
    </row>
    <row r="5017" spans="1:31" x14ac:dyDescent="0.25">
      <c r="A5017">
        <v>345</v>
      </c>
      <c r="B5017">
        <v>345</v>
      </c>
      <c r="C5017">
        <v>1130</v>
      </c>
      <c r="E5017" s="3">
        <v>41578</v>
      </c>
      <c r="F5017" s="15">
        <f t="shared" si="156"/>
        <v>2013</v>
      </c>
      <c r="G5017" s="3">
        <f t="shared" si="157"/>
        <v>41578</v>
      </c>
      <c r="H5017" t="s">
        <v>142</v>
      </c>
      <c r="I5017" t="s">
        <v>168</v>
      </c>
      <c r="J5017" t="b">
        <v>0</v>
      </c>
      <c r="K5017" t="s">
        <v>183</v>
      </c>
      <c r="L5017">
        <v>96128</v>
      </c>
      <c r="M5017">
        <v>1249</v>
      </c>
      <c r="N5017">
        <v>167570</v>
      </c>
      <c r="S5017" t="s">
        <v>182</v>
      </c>
      <c r="W5017">
        <v>10</v>
      </c>
      <c r="X5017">
        <v>13</v>
      </c>
      <c r="Y5017">
        <v>4</v>
      </c>
      <c r="Z5017">
        <v>1099720</v>
      </c>
      <c r="AA5017" t="s">
        <v>146</v>
      </c>
      <c r="AB5017">
        <v>102</v>
      </c>
      <c r="AC5017" t="s">
        <v>10</v>
      </c>
      <c r="AD5017" t="s">
        <v>10</v>
      </c>
      <c r="AE5017">
        <v>394</v>
      </c>
    </row>
    <row r="5018" spans="1:31" x14ac:dyDescent="0.25">
      <c r="A5018">
        <v>345</v>
      </c>
      <c r="B5018">
        <v>345</v>
      </c>
      <c r="C5018">
        <v>1130</v>
      </c>
      <c r="E5018" s="3">
        <v>41578</v>
      </c>
      <c r="F5018" s="15">
        <f t="shared" si="156"/>
        <v>2013</v>
      </c>
      <c r="G5018" s="3">
        <f t="shared" si="157"/>
        <v>41578</v>
      </c>
      <c r="H5018" t="s">
        <v>142</v>
      </c>
      <c r="I5018" t="s">
        <v>168</v>
      </c>
      <c r="J5018" t="b">
        <v>0</v>
      </c>
      <c r="K5018" t="s">
        <v>183</v>
      </c>
      <c r="L5018">
        <v>96128</v>
      </c>
      <c r="M5018">
        <v>1249</v>
      </c>
      <c r="N5018">
        <v>167570</v>
      </c>
      <c r="S5018" t="s">
        <v>182</v>
      </c>
      <c r="W5018">
        <v>10</v>
      </c>
      <c r="X5018">
        <v>13</v>
      </c>
      <c r="Y5018">
        <v>4</v>
      </c>
      <c r="Z5018">
        <v>1099720</v>
      </c>
      <c r="AA5018" t="s">
        <v>146</v>
      </c>
      <c r="AB5018">
        <v>102</v>
      </c>
      <c r="AC5018" t="s">
        <v>10</v>
      </c>
      <c r="AD5018" t="s">
        <v>10</v>
      </c>
      <c r="AE5018">
        <v>395</v>
      </c>
    </row>
    <row r="5019" spans="1:31" x14ac:dyDescent="0.25">
      <c r="A5019">
        <v>345</v>
      </c>
      <c r="B5019">
        <v>345</v>
      </c>
      <c r="C5019">
        <v>1130</v>
      </c>
      <c r="E5019" s="3">
        <v>41578</v>
      </c>
      <c r="F5019" s="15">
        <f t="shared" si="156"/>
        <v>2013</v>
      </c>
      <c r="G5019" s="3">
        <f t="shared" si="157"/>
        <v>41578</v>
      </c>
      <c r="H5019" t="s">
        <v>142</v>
      </c>
      <c r="I5019" t="s">
        <v>168</v>
      </c>
      <c r="J5019" t="b">
        <v>0</v>
      </c>
      <c r="K5019" t="s">
        <v>183</v>
      </c>
      <c r="L5019">
        <v>96128</v>
      </c>
      <c r="M5019">
        <v>1249</v>
      </c>
      <c r="N5019">
        <v>167570</v>
      </c>
      <c r="S5019" t="s">
        <v>182</v>
      </c>
      <c r="W5019">
        <v>10</v>
      </c>
      <c r="X5019">
        <v>13</v>
      </c>
      <c r="Y5019">
        <v>4</v>
      </c>
      <c r="Z5019">
        <v>1099720</v>
      </c>
      <c r="AA5019" t="s">
        <v>146</v>
      </c>
      <c r="AB5019">
        <v>102</v>
      </c>
      <c r="AC5019" t="s">
        <v>10</v>
      </c>
      <c r="AD5019" t="s">
        <v>10</v>
      </c>
      <c r="AE5019">
        <v>396</v>
      </c>
    </row>
    <row r="5020" spans="1:31" x14ac:dyDescent="0.25">
      <c r="A5020">
        <v>345</v>
      </c>
      <c r="B5020">
        <v>345</v>
      </c>
      <c r="C5020">
        <v>1130</v>
      </c>
      <c r="E5020" s="3">
        <v>41578</v>
      </c>
      <c r="F5020" s="15">
        <f t="shared" si="156"/>
        <v>2013</v>
      </c>
      <c r="G5020" s="3">
        <f t="shared" si="157"/>
        <v>41578</v>
      </c>
      <c r="H5020" t="s">
        <v>142</v>
      </c>
      <c r="I5020" t="s">
        <v>168</v>
      </c>
      <c r="J5020" t="b">
        <v>0</v>
      </c>
      <c r="K5020" t="s">
        <v>183</v>
      </c>
      <c r="L5020">
        <v>96128</v>
      </c>
      <c r="M5020">
        <v>1249</v>
      </c>
      <c r="N5020">
        <v>167570</v>
      </c>
      <c r="S5020" t="s">
        <v>182</v>
      </c>
      <c r="W5020">
        <v>10</v>
      </c>
      <c r="X5020">
        <v>13</v>
      </c>
      <c r="Y5020">
        <v>4</v>
      </c>
      <c r="Z5020">
        <v>1099720</v>
      </c>
      <c r="AA5020" t="s">
        <v>146</v>
      </c>
      <c r="AB5020">
        <v>102</v>
      </c>
      <c r="AC5020" t="s">
        <v>10</v>
      </c>
      <c r="AD5020" t="s">
        <v>10</v>
      </c>
      <c r="AE5020">
        <v>397</v>
      </c>
    </row>
    <row r="5021" spans="1:31" x14ac:dyDescent="0.25">
      <c r="A5021">
        <v>345</v>
      </c>
      <c r="B5021">
        <v>345</v>
      </c>
      <c r="C5021">
        <v>1130</v>
      </c>
      <c r="E5021" s="3">
        <v>41578</v>
      </c>
      <c r="F5021" s="15">
        <f t="shared" si="156"/>
        <v>2013</v>
      </c>
      <c r="G5021" s="3">
        <f t="shared" si="157"/>
        <v>41578</v>
      </c>
      <c r="H5021" t="s">
        <v>142</v>
      </c>
      <c r="I5021" t="s">
        <v>168</v>
      </c>
      <c r="J5021" t="b">
        <v>0</v>
      </c>
      <c r="K5021" t="s">
        <v>183</v>
      </c>
      <c r="L5021">
        <v>96128</v>
      </c>
      <c r="M5021">
        <v>1249</v>
      </c>
      <c r="N5021">
        <v>167570</v>
      </c>
      <c r="S5021" t="s">
        <v>182</v>
      </c>
      <c r="W5021">
        <v>10</v>
      </c>
      <c r="X5021">
        <v>13</v>
      </c>
      <c r="Y5021">
        <v>2</v>
      </c>
      <c r="Z5021">
        <v>1099720</v>
      </c>
      <c r="AA5021" t="s">
        <v>146</v>
      </c>
      <c r="AB5021">
        <v>102</v>
      </c>
      <c r="AC5021" t="s">
        <v>10</v>
      </c>
      <c r="AD5021" t="s">
        <v>10</v>
      </c>
      <c r="AE5021">
        <v>408</v>
      </c>
    </row>
    <row r="5022" spans="1:31" x14ac:dyDescent="0.25">
      <c r="A5022">
        <v>345</v>
      </c>
      <c r="B5022">
        <v>345</v>
      </c>
      <c r="C5022">
        <v>1130</v>
      </c>
      <c r="E5022" s="3">
        <v>41590</v>
      </c>
      <c r="F5022" s="15">
        <f t="shared" si="156"/>
        <v>2013</v>
      </c>
      <c r="G5022" s="3">
        <f t="shared" si="157"/>
        <v>41608</v>
      </c>
      <c r="H5022" t="s">
        <v>142</v>
      </c>
      <c r="I5022" t="s">
        <v>171</v>
      </c>
      <c r="J5022" t="b">
        <v>0</v>
      </c>
      <c r="K5022" t="s">
        <v>183</v>
      </c>
      <c r="L5022">
        <v>96128</v>
      </c>
      <c r="M5022">
        <v>1252</v>
      </c>
      <c r="N5022">
        <v>168774</v>
      </c>
      <c r="S5022" t="s">
        <v>182</v>
      </c>
      <c r="W5022">
        <v>11</v>
      </c>
      <c r="X5022">
        <v>13</v>
      </c>
      <c r="Y5022">
        <v>6</v>
      </c>
      <c r="Z5022">
        <v>1098824</v>
      </c>
      <c r="AA5022" t="s">
        <v>146</v>
      </c>
      <c r="AB5022">
        <v>102</v>
      </c>
      <c r="AC5022" t="s">
        <v>10</v>
      </c>
      <c r="AD5022" t="s">
        <v>10</v>
      </c>
      <c r="AE5022">
        <v>1075</v>
      </c>
    </row>
    <row r="5023" spans="1:31" x14ac:dyDescent="0.25">
      <c r="A5023">
        <v>345</v>
      </c>
      <c r="B5023">
        <v>345</v>
      </c>
      <c r="C5023">
        <v>1130</v>
      </c>
      <c r="E5023" s="3">
        <v>41590</v>
      </c>
      <c r="F5023" s="15">
        <f t="shared" si="156"/>
        <v>2013</v>
      </c>
      <c r="G5023" s="3">
        <f t="shared" si="157"/>
        <v>41608</v>
      </c>
      <c r="H5023" t="s">
        <v>142</v>
      </c>
      <c r="I5023" t="s">
        <v>171</v>
      </c>
      <c r="J5023" t="b">
        <v>0</v>
      </c>
      <c r="K5023" t="s">
        <v>183</v>
      </c>
      <c r="L5023">
        <v>96128</v>
      </c>
      <c r="M5023">
        <v>1252</v>
      </c>
      <c r="N5023">
        <v>168774</v>
      </c>
      <c r="S5023" t="s">
        <v>182</v>
      </c>
      <c r="W5023">
        <v>11</v>
      </c>
      <c r="X5023">
        <v>13</v>
      </c>
      <c r="Y5023">
        <v>6</v>
      </c>
      <c r="Z5023">
        <v>1098824</v>
      </c>
      <c r="AA5023" t="s">
        <v>146</v>
      </c>
      <c r="AB5023">
        <v>102</v>
      </c>
      <c r="AC5023" t="s">
        <v>10</v>
      </c>
      <c r="AD5023" t="s">
        <v>10</v>
      </c>
      <c r="AE5023">
        <v>1076</v>
      </c>
    </row>
    <row r="5024" spans="1:31" x14ac:dyDescent="0.25">
      <c r="A5024">
        <v>345</v>
      </c>
      <c r="B5024">
        <v>345</v>
      </c>
      <c r="C5024">
        <v>1130</v>
      </c>
      <c r="E5024" s="3">
        <v>41590</v>
      </c>
      <c r="F5024" s="15">
        <f t="shared" si="156"/>
        <v>2013</v>
      </c>
      <c r="G5024" s="3">
        <f t="shared" si="157"/>
        <v>41608</v>
      </c>
      <c r="H5024" t="s">
        <v>142</v>
      </c>
      <c r="I5024" t="s">
        <v>171</v>
      </c>
      <c r="J5024" t="b">
        <v>0</v>
      </c>
      <c r="K5024" t="s">
        <v>183</v>
      </c>
      <c r="L5024">
        <v>96128</v>
      </c>
      <c r="M5024">
        <v>1252</v>
      </c>
      <c r="N5024">
        <v>168774</v>
      </c>
      <c r="S5024" t="s">
        <v>182</v>
      </c>
      <c r="W5024">
        <v>11</v>
      </c>
      <c r="X5024">
        <v>13</v>
      </c>
      <c r="Y5024">
        <v>8</v>
      </c>
      <c r="Z5024">
        <v>1098824</v>
      </c>
      <c r="AA5024" t="s">
        <v>146</v>
      </c>
      <c r="AB5024">
        <v>102</v>
      </c>
      <c r="AC5024" t="s">
        <v>10</v>
      </c>
      <c r="AD5024" t="s">
        <v>10</v>
      </c>
      <c r="AE5024">
        <v>1077</v>
      </c>
    </row>
    <row r="5025" spans="1:31" x14ac:dyDescent="0.25">
      <c r="A5025">
        <v>345</v>
      </c>
      <c r="B5025">
        <v>345</v>
      </c>
      <c r="C5025">
        <v>1130</v>
      </c>
      <c r="E5025" s="3">
        <v>41590</v>
      </c>
      <c r="F5025" s="15">
        <f t="shared" si="156"/>
        <v>2013</v>
      </c>
      <c r="G5025" s="3">
        <f t="shared" si="157"/>
        <v>41608</v>
      </c>
      <c r="H5025" t="s">
        <v>142</v>
      </c>
      <c r="I5025" t="s">
        <v>171</v>
      </c>
      <c r="J5025" t="b">
        <v>0</v>
      </c>
      <c r="K5025" t="s">
        <v>183</v>
      </c>
      <c r="L5025">
        <v>96128</v>
      </c>
      <c r="M5025">
        <v>1252</v>
      </c>
      <c r="N5025">
        <v>168774</v>
      </c>
      <c r="S5025" t="s">
        <v>182</v>
      </c>
      <c r="W5025">
        <v>11</v>
      </c>
      <c r="X5025">
        <v>13</v>
      </c>
      <c r="Y5025">
        <v>3</v>
      </c>
      <c r="Z5025">
        <v>1098824</v>
      </c>
      <c r="AA5025" t="s">
        <v>146</v>
      </c>
      <c r="AB5025">
        <v>102</v>
      </c>
      <c r="AC5025" t="s">
        <v>10</v>
      </c>
      <c r="AD5025" t="s">
        <v>10</v>
      </c>
      <c r="AE5025">
        <v>1078</v>
      </c>
    </row>
    <row r="5026" spans="1:31" x14ac:dyDescent="0.25">
      <c r="A5026">
        <v>345</v>
      </c>
      <c r="B5026">
        <v>345</v>
      </c>
      <c r="C5026">
        <v>1130</v>
      </c>
      <c r="E5026" s="3">
        <v>41590</v>
      </c>
      <c r="F5026" s="15">
        <f t="shared" si="156"/>
        <v>2013</v>
      </c>
      <c r="G5026" s="3">
        <f t="shared" si="157"/>
        <v>41608</v>
      </c>
      <c r="H5026" t="s">
        <v>142</v>
      </c>
      <c r="I5026" t="s">
        <v>171</v>
      </c>
      <c r="J5026" t="b">
        <v>0</v>
      </c>
      <c r="K5026" t="s">
        <v>183</v>
      </c>
      <c r="L5026">
        <v>96128</v>
      </c>
      <c r="M5026">
        <v>1252</v>
      </c>
      <c r="N5026">
        <v>168774</v>
      </c>
      <c r="S5026" t="s">
        <v>182</v>
      </c>
      <c r="W5026">
        <v>11</v>
      </c>
      <c r="X5026">
        <v>13</v>
      </c>
      <c r="Y5026">
        <v>6</v>
      </c>
      <c r="Z5026">
        <v>1098824</v>
      </c>
      <c r="AA5026" t="s">
        <v>146</v>
      </c>
      <c r="AB5026">
        <v>102</v>
      </c>
      <c r="AC5026" t="s">
        <v>10</v>
      </c>
      <c r="AD5026" t="s">
        <v>10</v>
      </c>
      <c r="AE5026">
        <v>1079</v>
      </c>
    </row>
    <row r="5027" spans="1:31" x14ac:dyDescent="0.25">
      <c r="A5027">
        <v>345</v>
      </c>
      <c r="B5027">
        <v>345</v>
      </c>
      <c r="C5027">
        <v>1130</v>
      </c>
      <c r="E5027" s="3">
        <v>41590</v>
      </c>
      <c r="F5027" s="15">
        <f t="shared" si="156"/>
        <v>2013</v>
      </c>
      <c r="G5027" s="3">
        <f t="shared" si="157"/>
        <v>41608</v>
      </c>
      <c r="H5027" t="s">
        <v>142</v>
      </c>
      <c r="I5027" t="s">
        <v>178</v>
      </c>
      <c r="J5027" t="b">
        <v>0</v>
      </c>
      <c r="K5027" t="s">
        <v>1831</v>
      </c>
      <c r="L5027">
        <v>96128</v>
      </c>
      <c r="M5027">
        <v>1252</v>
      </c>
      <c r="N5027">
        <v>168774</v>
      </c>
      <c r="S5027" t="s">
        <v>182</v>
      </c>
      <c r="W5027">
        <v>11</v>
      </c>
      <c r="X5027">
        <v>13</v>
      </c>
      <c r="Y5027">
        <v>8</v>
      </c>
      <c r="Z5027">
        <v>1098942</v>
      </c>
      <c r="AA5027" t="s">
        <v>146</v>
      </c>
      <c r="AB5027">
        <v>102</v>
      </c>
      <c r="AC5027" t="s">
        <v>10</v>
      </c>
      <c r="AD5027" t="s">
        <v>10</v>
      </c>
      <c r="AE5027">
        <v>1080</v>
      </c>
    </row>
    <row r="5028" spans="1:31" x14ac:dyDescent="0.25">
      <c r="A5028">
        <v>345</v>
      </c>
      <c r="B5028">
        <v>345</v>
      </c>
      <c r="C5028">
        <v>1130</v>
      </c>
      <c r="E5028" s="3">
        <v>41590</v>
      </c>
      <c r="F5028" s="15">
        <f t="shared" si="156"/>
        <v>2013</v>
      </c>
      <c r="G5028" s="3">
        <f t="shared" si="157"/>
        <v>41608</v>
      </c>
      <c r="H5028" t="s">
        <v>142</v>
      </c>
      <c r="I5028" t="s">
        <v>178</v>
      </c>
      <c r="J5028" t="b">
        <v>0</v>
      </c>
      <c r="K5028" t="s">
        <v>1831</v>
      </c>
      <c r="L5028">
        <v>96128</v>
      </c>
      <c r="M5028">
        <v>1252</v>
      </c>
      <c r="N5028">
        <v>168774</v>
      </c>
      <c r="S5028" t="s">
        <v>182</v>
      </c>
      <c r="W5028">
        <v>11</v>
      </c>
      <c r="X5028">
        <v>13</v>
      </c>
      <c r="Y5028">
        <v>5</v>
      </c>
      <c r="Z5028">
        <v>1098942</v>
      </c>
      <c r="AA5028" t="s">
        <v>146</v>
      </c>
      <c r="AB5028">
        <v>102</v>
      </c>
      <c r="AC5028" t="s">
        <v>10</v>
      </c>
      <c r="AD5028" t="s">
        <v>10</v>
      </c>
      <c r="AE5028">
        <v>1081</v>
      </c>
    </row>
    <row r="5029" spans="1:31" x14ac:dyDescent="0.25">
      <c r="A5029">
        <v>345</v>
      </c>
      <c r="B5029">
        <v>345</v>
      </c>
      <c r="C5029">
        <v>1130</v>
      </c>
      <c r="E5029" s="3">
        <v>41590</v>
      </c>
      <c r="F5029" s="15">
        <f t="shared" si="156"/>
        <v>2013</v>
      </c>
      <c r="G5029" s="3">
        <f t="shared" si="157"/>
        <v>41608</v>
      </c>
      <c r="H5029" t="s">
        <v>142</v>
      </c>
      <c r="I5029" t="s">
        <v>175</v>
      </c>
      <c r="J5029" t="b">
        <v>0</v>
      </c>
      <c r="K5029" t="s">
        <v>183</v>
      </c>
      <c r="L5029">
        <v>96128</v>
      </c>
      <c r="M5029">
        <v>1252</v>
      </c>
      <c r="N5029">
        <v>168774</v>
      </c>
      <c r="S5029" t="s">
        <v>182</v>
      </c>
      <c r="W5029">
        <v>11</v>
      </c>
      <c r="X5029">
        <v>13</v>
      </c>
      <c r="Y5029">
        <v>6</v>
      </c>
      <c r="Z5029">
        <v>1099394</v>
      </c>
      <c r="AA5029" t="s">
        <v>146</v>
      </c>
      <c r="AB5029">
        <v>102</v>
      </c>
      <c r="AC5029" t="s">
        <v>10</v>
      </c>
      <c r="AD5029" t="s">
        <v>10</v>
      </c>
      <c r="AE5029">
        <v>1084</v>
      </c>
    </row>
    <row r="5030" spans="1:31" x14ac:dyDescent="0.25">
      <c r="A5030">
        <v>345</v>
      </c>
      <c r="B5030">
        <v>345</v>
      </c>
      <c r="C5030">
        <v>1130</v>
      </c>
      <c r="E5030" s="3">
        <v>41590</v>
      </c>
      <c r="F5030" s="15">
        <f t="shared" si="156"/>
        <v>2013</v>
      </c>
      <c r="G5030" s="3">
        <f t="shared" si="157"/>
        <v>41608</v>
      </c>
      <c r="H5030" t="s">
        <v>142</v>
      </c>
      <c r="I5030" t="s">
        <v>175</v>
      </c>
      <c r="J5030" t="b">
        <v>0</v>
      </c>
      <c r="K5030" t="s">
        <v>183</v>
      </c>
      <c r="L5030">
        <v>96128</v>
      </c>
      <c r="M5030">
        <v>1252</v>
      </c>
      <c r="N5030">
        <v>168774</v>
      </c>
      <c r="S5030" t="s">
        <v>182</v>
      </c>
      <c r="W5030">
        <v>11</v>
      </c>
      <c r="X5030">
        <v>13</v>
      </c>
      <c r="Y5030">
        <v>6</v>
      </c>
      <c r="Z5030">
        <v>1099394</v>
      </c>
      <c r="AA5030" t="s">
        <v>146</v>
      </c>
      <c r="AB5030">
        <v>102</v>
      </c>
      <c r="AC5030" t="s">
        <v>10</v>
      </c>
      <c r="AD5030" t="s">
        <v>10</v>
      </c>
      <c r="AE5030">
        <v>1085</v>
      </c>
    </row>
    <row r="5031" spans="1:31" x14ac:dyDescent="0.25">
      <c r="A5031">
        <v>345</v>
      </c>
      <c r="B5031">
        <v>345</v>
      </c>
      <c r="C5031">
        <v>1130</v>
      </c>
      <c r="E5031" s="3">
        <v>41590</v>
      </c>
      <c r="F5031" s="15">
        <f t="shared" si="156"/>
        <v>2013</v>
      </c>
      <c r="G5031" s="3">
        <f t="shared" si="157"/>
        <v>41608</v>
      </c>
      <c r="H5031" t="s">
        <v>142</v>
      </c>
      <c r="I5031" t="s">
        <v>175</v>
      </c>
      <c r="J5031" t="b">
        <v>0</v>
      </c>
      <c r="K5031" t="s">
        <v>183</v>
      </c>
      <c r="L5031">
        <v>96128</v>
      </c>
      <c r="M5031">
        <v>1252</v>
      </c>
      <c r="N5031">
        <v>168774</v>
      </c>
      <c r="S5031" t="s">
        <v>182</v>
      </c>
      <c r="W5031">
        <v>11</v>
      </c>
      <c r="X5031">
        <v>13</v>
      </c>
      <c r="Y5031">
        <v>8</v>
      </c>
      <c r="Z5031">
        <v>1099394</v>
      </c>
      <c r="AA5031" t="s">
        <v>146</v>
      </c>
      <c r="AB5031">
        <v>102</v>
      </c>
      <c r="AC5031" t="s">
        <v>10</v>
      </c>
      <c r="AD5031" t="s">
        <v>10</v>
      </c>
      <c r="AE5031">
        <v>1086</v>
      </c>
    </row>
    <row r="5032" spans="1:31" x14ac:dyDescent="0.25">
      <c r="A5032">
        <v>345</v>
      </c>
      <c r="B5032">
        <v>345</v>
      </c>
      <c r="C5032">
        <v>1130</v>
      </c>
      <c r="E5032" s="3">
        <v>41590</v>
      </c>
      <c r="F5032" s="15">
        <f t="shared" si="156"/>
        <v>2013</v>
      </c>
      <c r="G5032" s="3">
        <f t="shared" si="157"/>
        <v>41608</v>
      </c>
      <c r="H5032" t="s">
        <v>142</v>
      </c>
      <c r="I5032" t="s">
        <v>175</v>
      </c>
      <c r="J5032" t="b">
        <v>0</v>
      </c>
      <c r="K5032" t="s">
        <v>183</v>
      </c>
      <c r="L5032">
        <v>96128</v>
      </c>
      <c r="M5032">
        <v>1252</v>
      </c>
      <c r="N5032">
        <v>168774</v>
      </c>
      <c r="S5032" t="s">
        <v>182</v>
      </c>
      <c r="W5032">
        <v>11</v>
      </c>
      <c r="X5032">
        <v>13</v>
      </c>
      <c r="Y5032">
        <v>5</v>
      </c>
      <c r="Z5032">
        <v>1099394</v>
      </c>
      <c r="AA5032" t="s">
        <v>146</v>
      </c>
      <c r="AB5032">
        <v>102</v>
      </c>
      <c r="AC5032" t="s">
        <v>10</v>
      </c>
      <c r="AD5032" t="s">
        <v>10</v>
      </c>
      <c r="AE5032">
        <v>1087</v>
      </c>
    </row>
    <row r="5033" spans="1:31" x14ac:dyDescent="0.25">
      <c r="A5033">
        <v>345</v>
      </c>
      <c r="B5033">
        <v>345</v>
      </c>
      <c r="C5033">
        <v>1130</v>
      </c>
      <c r="E5033" s="3">
        <v>41590</v>
      </c>
      <c r="F5033" s="15">
        <f t="shared" si="156"/>
        <v>2013</v>
      </c>
      <c r="G5033" s="3">
        <f t="shared" si="157"/>
        <v>41608</v>
      </c>
      <c r="H5033" t="s">
        <v>142</v>
      </c>
      <c r="I5033" t="s">
        <v>175</v>
      </c>
      <c r="J5033" t="b">
        <v>0</v>
      </c>
      <c r="K5033" t="s">
        <v>183</v>
      </c>
      <c r="L5033">
        <v>96128</v>
      </c>
      <c r="M5033">
        <v>1252</v>
      </c>
      <c r="N5033">
        <v>168774</v>
      </c>
      <c r="S5033" t="s">
        <v>182</v>
      </c>
      <c r="W5033">
        <v>11</v>
      </c>
      <c r="X5033">
        <v>13</v>
      </c>
      <c r="Y5033">
        <v>5</v>
      </c>
      <c r="Z5033">
        <v>1099394</v>
      </c>
      <c r="AA5033" t="s">
        <v>146</v>
      </c>
      <c r="AB5033">
        <v>102</v>
      </c>
      <c r="AC5033" t="s">
        <v>10</v>
      </c>
      <c r="AD5033" t="s">
        <v>10</v>
      </c>
      <c r="AE5033">
        <v>1088</v>
      </c>
    </row>
    <row r="5034" spans="1:31" x14ac:dyDescent="0.25">
      <c r="A5034">
        <v>345</v>
      </c>
      <c r="B5034">
        <v>345</v>
      </c>
      <c r="C5034">
        <v>1130</v>
      </c>
      <c r="E5034" s="3">
        <v>41590</v>
      </c>
      <c r="F5034" s="15">
        <f t="shared" si="156"/>
        <v>2013</v>
      </c>
      <c r="G5034" s="3">
        <f t="shared" si="157"/>
        <v>41608</v>
      </c>
      <c r="H5034" t="s">
        <v>142</v>
      </c>
      <c r="I5034" t="s">
        <v>175</v>
      </c>
      <c r="J5034" t="b">
        <v>0</v>
      </c>
      <c r="K5034" t="s">
        <v>183</v>
      </c>
      <c r="L5034">
        <v>96128</v>
      </c>
      <c r="M5034">
        <v>1252</v>
      </c>
      <c r="N5034">
        <v>168774</v>
      </c>
      <c r="S5034" t="s">
        <v>182</v>
      </c>
      <c r="W5034">
        <v>11</v>
      </c>
      <c r="X5034">
        <v>13</v>
      </c>
      <c r="Y5034">
        <v>3</v>
      </c>
      <c r="Z5034">
        <v>1099394</v>
      </c>
      <c r="AA5034" t="s">
        <v>146</v>
      </c>
      <c r="AB5034">
        <v>102</v>
      </c>
      <c r="AC5034" t="s">
        <v>10</v>
      </c>
      <c r="AD5034" t="s">
        <v>10</v>
      </c>
      <c r="AE5034">
        <v>1089</v>
      </c>
    </row>
    <row r="5035" spans="1:31" x14ac:dyDescent="0.25">
      <c r="A5035">
        <v>345</v>
      </c>
      <c r="B5035">
        <v>345</v>
      </c>
      <c r="C5035">
        <v>1130</v>
      </c>
      <c r="E5035" s="3">
        <v>41590</v>
      </c>
      <c r="F5035" s="15">
        <f t="shared" si="156"/>
        <v>2013</v>
      </c>
      <c r="G5035" s="3">
        <f t="shared" si="157"/>
        <v>41608</v>
      </c>
      <c r="H5035" t="s">
        <v>142</v>
      </c>
      <c r="I5035" t="s">
        <v>175</v>
      </c>
      <c r="J5035" t="b">
        <v>0</v>
      </c>
      <c r="K5035" t="s">
        <v>183</v>
      </c>
      <c r="L5035">
        <v>96128</v>
      </c>
      <c r="M5035">
        <v>1252</v>
      </c>
      <c r="N5035">
        <v>168774</v>
      </c>
      <c r="S5035" t="s">
        <v>182</v>
      </c>
      <c r="W5035">
        <v>11</v>
      </c>
      <c r="X5035">
        <v>13</v>
      </c>
      <c r="Y5035">
        <v>6</v>
      </c>
      <c r="Z5035">
        <v>1099394</v>
      </c>
      <c r="AA5035" t="s">
        <v>146</v>
      </c>
      <c r="AB5035">
        <v>102</v>
      </c>
      <c r="AC5035" t="s">
        <v>10</v>
      </c>
      <c r="AD5035" t="s">
        <v>10</v>
      </c>
      <c r="AE5035">
        <v>1090</v>
      </c>
    </row>
    <row r="5036" spans="1:31" x14ac:dyDescent="0.25">
      <c r="A5036">
        <v>345</v>
      </c>
      <c r="B5036">
        <v>345</v>
      </c>
      <c r="C5036">
        <v>1130</v>
      </c>
      <c r="E5036" s="3">
        <v>41590</v>
      </c>
      <c r="F5036" s="15">
        <f t="shared" si="156"/>
        <v>2013</v>
      </c>
      <c r="G5036" s="3">
        <f t="shared" si="157"/>
        <v>41608</v>
      </c>
      <c r="H5036" t="s">
        <v>142</v>
      </c>
      <c r="I5036" t="s">
        <v>178</v>
      </c>
      <c r="J5036" t="b">
        <v>0</v>
      </c>
      <c r="K5036" t="s">
        <v>1831</v>
      </c>
      <c r="L5036">
        <v>96128</v>
      </c>
      <c r="M5036">
        <v>1252</v>
      </c>
      <c r="N5036">
        <v>168774</v>
      </c>
      <c r="S5036" t="s">
        <v>182</v>
      </c>
      <c r="W5036">
        <v>11</v>
      </c>
      <c r="X5036">
        <v>13</v>
      </c>
      <c r="Y5036">
        <v>5</v>
      </c>
      <c r="Z5036">
        <v>1098942</v>
      </c>
      <c r="AA5036" t="s">
        <v>146</v>
      </c>
      <c r="AB5036">
        <v>102</v>
      </c>
      <c r="AC5036" t="s">
        <v>10</v>
      </c>
      <c r="AD5036" t="s">
        <v>10</v>
      </c>
      <c r="AE5036">
        <v>1098</v>
      </c>
    </row>
    <row r="5037" spans="1:31" x14ac:dyDescent="0.25">
      <c r="A5037">
        <v>345</v>
      </c>
      <c r="B5037">
        <v>345</v>
      </c>
      <c r="C5037">
        <v>1130</v>
      </c>
      <c r="E5037" s="3">
        <v>41590</v>
      </c>
      <c r="F5037" s="15">
        <f t="shared" si="156"/>
        <v>2013</v>
      </c>
      <c r="G5037" s="3">
        <f t="shared" si="157"/>
        <v>41608</v>
      </c>
      <c r="H5037" t="s">
        <v>142</v>
      </c>
      <c r="I5037" t="s">
        <v>1298</v>
      </c>
      <c r="J5037" t="b">
        <v>0</v>
      </c>
      <c r="K5037" t="s">
        <v>183</v>
      </c>
      <c r="L5037">
        <v>96128</v>
      </c>
      <c r="M5037">
        <v>1252</v>
      </c>
      <c r="N5037">
        <v>168774</v>
      </c>
      <c r="S5037" t="s">
        <v>182</v>
      </c>
      <c r="W5037">
        <v>11</v>
      </c>
      <c r="X5037">
        <v>13</v>
      </c>
      <c r="Y5037">
        <v>1</v>
      </c>
      <c r="Z5037">
        <v>1099689</v>
      </c>
      <c r="AA5037" t="s">
        <v>146</v>
      </c>
      <c r="AB5037">
        <v>102</v>
      </c>
      <c r="AC5037" t="s">
        <v>10</v>
      </c>
      <c r="AD5037" t="s">
        <v>10</v>
      </c>
      <c r="AE5037">
        <v>1113</v>
      </c>
    </row>
    <row r="5038" spans="1:31" x14ac:dyDescent="0.25">
      <c r="A5038">
        <v>345</v>
      </c>
      <c r="B5038">
        <v>345</v>
      </c>
      <c r="C5038">
        <v>1130</v>
      </c>
      <c r="E5038" s="3">
        <v>41593</v>
      </c>
      <c r="F5038" s="15">
        <f t="shared" si="156"/>
        <v>2013</v>
      </c>
      <c r="G5038" s="3">
        <f t="shared" si="157"/>
        <v>41608</v>
      </c>
      <c r="H5038" t="s">
        <v>142</v>
      </c>
      <c r="I5038" t="s">
        <v>168</v>
      </c>
      <c r="J5038" t="b">
        <v>0</v>
      </c>
      <c r="K5038" t="s">
        <v>183</v>
      </c>
      <c r="L5038">
        <v>96128</v>
      </c>
      <c r="M5038">
        <v>1255</v>
      </c>
      <c r="N5038">
        <v>168835</v>
      </c>
      <c r="S5038" t="s">
        <v>182</v>
      </c>
      <c r="W5038">
        <v>11</v>
      </c>
      <c r="X5038">
        <v>13</v>
      </c>
      <c r="Y5038">
        <v>4</v>
      </c>
      <c r="Z5038">
        <v>1099720</v>
      </c>
      <c r="AA5038" t="s">
        <v>146</v>
      </c>
      <c r="AB5038">
        <v>102</v>
      </c>
      <c r="AC5038" t="s">
        <v>10</v>
      </c>
      <c r="AD5038" t="s">
        <v>10</v>
      </c>
      <c r="AE5038">
        <v>388</v>
      </c>
    </row>
    <row r="5039" spans="1:31" x14ac:dyDescent="0.25">
      <c r="A5039">
        <v>345</v>
      </c>
      <c r="B5039">
        <v>345</v>
      </c>
      <c r="C5039">
        <v>1130</v>
      </c>
      <c r="E5039" s="3">
        <v>41593</v>
      </c>
      <c r="F5039" s="15">
        <f t="shared" si="156"/>
        <v>2013</v>
      </c>
      <c r="G5039" s="3">
        <f t="shared" si="157"/>
        <v>41608</v>
      </c>
      <c r="H5039" t="s">
        <v>142</v>
      </c>
      <c r="I5039" t="s">
        <v>168</v>
      </c>
      <c r="J5039" t="b">
        <v>0</v>
      </c>
      <c r="K5039" t="s">
        <v>183</v>
      </c>
      <c r="L5039">
        <v>96128</v>
      </c>
      <c r="M5039">
        <v>1255</v>
      </c>
      <c r="N5039">
        <v>168835</v>
      </c>
      <c r="S5039" t="s">
        <v>182</v>
      </c>
      <c r="W5039">
        <v>11</v>
      </c>
      <c r="X5039">
        <v>13</v>
      </c>
      <c r="Y5039">
        <v>4</v>
      </c>
      <c r="Z5039">
        <v>1099720</v>
      </c>
      <c r="AA5039" t="s">
        <v>146</v>
      </c>
      <c r="AB5039">
        <v>102</v>
      </c>
      <c r="AC5039" t="s">
        <v>10</v>
      </c>
      <c r="AD5039" t="s">
        <v>10</v>
      </c>
      <c r="AE5039">
        <v>389</v>
      </c>
    </row>
    <row r="5040" spans="1:31" x14ac:dyDescent="0.25">
      <c r="A5040">
        <v>345</v>
      </c>
      <c r="B5040">
        <v>345</v>
      </c>
      <c r="C5040">
        <v>1130</v>
      </c>
      <c r="E5040" s="3">
        <v>41593</v>
      </c>
      <c r="F5040" s="15">
        <f t="shared" si="156"/>
        <v>2013</v>
      </c>
      <c r="G5040" s="3">
        <f t="shared" si="157"/>
        <v>41608</v>
      </c>
      <c r="H5040" t="s">
        <v>142</v>
      </c>
      <c r="I5040" t="s">
        <v>168</v>
      </c>
      <c r="J5040" t="b">
        <v>0</v>
      </c>
      <c r="K5040" t="s">
        <v>183</v>
      </c>
      <c r="L5040">
        <v>96128</v>
      </c>
      <c r="M5040">
        <v>1255</v>
      </c>
      <c r="N5040">
        <v>168835</v>
      </c>
      <c r="S5040" t="s">
        <v>182</v>
      </c>
      <c r="W5040">
        <v>11</v>
      </c>
      <c r="X5040">
        <v>13</v>
      </c>
      <c r="Y5040">
        <v>2</v>
      </c>
      <c r="Z5040">
        <v>1099720</v>
      </c>
      <c r="AA5040" t="s">
        <v>146</v>
      </c>
      <c r="AB5040">
        <v>102</v>
      </c>
      <c r="AC5040" t="s">
        <v>10</v>
      </c>
      <c r="AD5040" t="s">
        <v>10</v>
      </c>
      <c r="AE5040">
        <v>390</v>
      </c>
    </row>
    <row r="5041" spans="1:31" x14ac:dyDescent="0.25">
      <c r="A5041">
        <v>345</v>
      </c>
      <c r="B5041">
        <v>345</v>
      </c>
      <c r="C5041">
        <v>1130</v>
      </c>
      <c r="E5041" s="3">
        <v>41593</v>
      </c>
      <c r="F5041" s="15">
        <f t="shared" si="156"/>
        <v>2013</v>
      </c>
      <c r="G5041" s="3">
        <f t="shared" si="157"/>
        <v>41608</v>
      </c>
      <c r="H5041" t="s">
        <v>142</v>
      </c>
      <c r="I5041" t="s">
        <v>168</v>
      </c>
      <c r="J5041" t="b">
        <v>0</v>
      </c>
      <c r="K5041" t="s">
        <v>183</v>
      </c>
      <c r="L5041">
        <v>96128</v>
      </c>
      <c r="M5041">
        <v>1255</v>
      </c>
      <c r="N5041">
        <v>168835</v>
      </c>
      <c r="S5041" t="s">
        <v>182</v>
      </c>
      <c r="W5041">
        <v>11</v>
      </c>
      <c r="X5041">
        <v>13</v>
      </c>
      <c r="Y5041">
        <v>2</v>
      </c>
      <c r="Z5041">
        <v>1099720</v>
      </c>
      <c r="AA5041" t="s">
        <v>146</v>
      </c>
      <c r="AB5041">
        <v>102</v>
      </c>
      <c r="AC5041" t="s">
        <v>10</v>
      </c>
      <c r="AD5041" t="s">
        <v>10</v>
      </c>
      <c r="AE5041">
        <v>391</v>
      </c>
    </row>
    <row r="5042" spans="1:31" x14ac:dyDescent="0.25">
      <c r="A5042">
        <v>345</v>
      </c>
      <c r="B5042">
        <v>345</v>
      </c>
      <c r="C5042">
        <v>1130</v>
      </c>
      <c r="E5042" s="3">
        <v>41593</v>
      </c>
      <c r="F5042" s="15">
        <f t="shared" si="156"/>
        <v>2013</v>
      </c>
      <c r="G5042" s="3">
        <f t="shared" si="157"/>
        <v>41608</v>
      </c>
      <c r="H5042" t="s">
        <v>142</v>
      </c>
      <c r="I5042" t="s">
        <v>168</v>
      </c>
      <c r="J5042" t="b">
        <v>0</v>
      </c>
      <c r="K5042" t="s">
        <v>183</v>
      </c>
      <c r="L5042">
        <v>96128</v>
      </c>
      <c r="M5042">
        <v>1255</v>
      </c>
      <c r="N5042">
        <v>168835</v>
      </c>
      <c r="S5042" t="s">
        <v>182</v>
      </c>
      <c r="W5042">
        <v>11</v>
      </c>
      <c r="X5042">
        <v>13</v>
      </c>
      <c r="Y5042">
        <v>1</v>
      </c>
      <c r="Z5042">
        <v>1099720</v>
      </c>
      <c r="AA5042" t="s">
        <v>146</v>
      </c>
      <c r="AB5042">
        <v>102</v>
      </c>
      <c r="AC5042" t="s">
        <v>10</v>
      </c>
      <c r="AD5042" t="s">
        <v>10</v>
      </c>
      <c r="AE5042">
        <v>392</v>
      </c>
    </row>
    <row r="5043" spans="1:31" x14ac:dyDescent="0.25">
      <c r="A5043">
        <v>345</v>
      </c>
      <c r="B5043">
        <v>345</v>
      </c>
      <c r="C5043">
        <v>1130</v>
      </c>
      <c r="E5043" s="3">
        <v>41593</v>
      </c>
      <c r="F5043" s="15">
        <f t="shared" si="156"/>
        <v>2013</v>
      </c>
      <c r="G5043" s="3">
        <f t="shared" si="157"/>
        <v>41608</v>
      </c>
      <c r="H5043" t="s">
        <v>142</v>
      </c>
      <c r="I5043" t="s">
        <v>168</v>
      </c>
      <c r="J5043" t="b">
        <v>0</v>
      </c>
      <c r="K5043" t="s">
        <v>183</v>
      </c>
      <c r="L5043">
        <v>96128</v>
      </c>
      <c r="M5043">
        <v>1255</v>
      </c>
      <c r="N5043">
        <v>168835</v>
      </c>
      <c r="S5043" t="s">
        <v>182</v>
      </c>
      <c r="W5043">
        <v>11</v>
      </c>
      <c r="X5043">
        <v>13</v>
      </c>
      <c r="Y5043">
        <v>6</v>
      </c>
      <c r="Z5043">
        <v>1099720</v>
      </c>
      <c r="AA5043" t="s">
        <v>146</v>
      </c>
      <c r="AB5043">
        <v>102</v>
      </c>
      <c r="AC5043" t="s">
        <v>10</v>
      </c>
      <c r="AD5043" t="s">
        <v>10</v>
      </c>
      <c r="AE5043">
        <v>393</v>
      </c>
    </row>
    <row r="5044" spans="1:31" x14ac:dyDescent="0.25">
      <c r="A5044">
        <v>345</v>
      </c>
      <c r="B5044">
        <v>345</v>
      </c>
      <c r="C5044">
        <v>1130</v>
      </c>
      <c r="E5044" s="3">
        <v>41593</v>
      </c>
      <c r="F5044" s="15">
        <f t="shared" si="156"/>
        <v>2013</v>
      </c>
      <c r="G5044" s="3">
        <f t="shared" si="157"/>
        <v>41608</v>
      </c>
      <c r="H5044" t="s">
        <v>142</v>
      </c>
      <c r="I5044" t="s">
        <v>168</v>
      </c>
      <c r="J5044" t="b">
        <v>0</v>
      </c>
      <c r="K5044" t="s">
        <v>183</v>
      </c>
      <c r="L5044">
        <v>96128</v>
      </c>
      <c r="M5044">
        <v>1255</v>
      </c>
      <c r="N5044">
        <v>168835</v>
      </c>
      <c r="S5044" t="s">
        <v>182</v>
      </c>
      <c r="W5044">
        <v>11</v>
      </c>
      <c r="X5044">
        <v>13</v>
      </c>
      <c r="Y5044">
        <v>6</v>
      </c>
      <c r="Z5044">
        <v>1099720</v>
      </c>
      <c r="AA5044" t="s">
        <v>146</v>
      </c>
      <c r="AB5044">
        <v>102</v>
      </c>
      <c r="AC5044" t="s">
        <v>10</v>
      </c>
      <c r="AD5044" t="s">
        <v>10</v>
      </c>
      <c r="AE5044">
        <v>394</v>
      </c>
    </row>
    <row r="5045" spans="1:31" x14ac:dyDescent="0.25">
      <c r="A5045">
        <v>345</v>
      </c>
      <c r="B5045">
        <v>345</v>
      </c>
      <c r="C5045">
        <v>1130</v>
      </c>
      <c r="E5045" s="3">
        <v>41604</v>
      </c>
      <c r="F5045" s="15">
        <f t="shared" si="156"/>
        <v>2013</v>
      </c>
      <c r="G5045" s="3">
        <f t="shared" si="157"/>
        <v>41608</v>
      </c>
      <c r="H5045" t="s">
        <v>142</v>
      </c>
      <c r="I5045" t="s">
        <v>170</v>
      </c>
      <c r="J5045" t="b">
        <v>0</v>
      </c>
      <c r="K5045" t="s">
        <v>1832</v>
      </c>
      <c r="L5045">
        <v>96128</v>
      </c>
      <c r="M5045">
        <v>1258</v>
      </c>
      <c r="N5045">
        <v>169404</v>
      </c>
      <c r="S5045" t="s">
        <v>182</v>
      </c>
      <c r="W5045">
        <v>11</v>
      </c>
      <c r="X5045">
        <v>13</v>
      </c>
      <c r="Y5045">
        <v>1</v>
      </c>
      <c r="Z5045">
        <v>1098822</v>
      </c>
      <c r="AA5045" t="s">
        <v>146</v>
      </c>
      <c r="AB5045">
        <v>102</v>
      </c>
      <c r="AC5045" t="s">
        <v>10</v>
      </c>
      <c r="AD5045" t="s">
        <v>10</v>
      </c>
      <c r="AE5045">
        <v>1151</v>
      </c>
    </row>
    <row r="5046" spans="1:31" x14ac:dyDescent="0.25">
      <c r="A5046">
        <v>345</v>
      </c>
      <c r="B5046">
        <v>345</v>
      </c>
      <c r="C5046">
        <v>1130</v>
      </c>
      <c r="E5046" s="3">
        <v>41604</v>
      </c>
      <c r="F5046" s="15">
        <f t="shared" si="156"/>
        <v>2013</v>
      </c>
      <c r="G5046" s="3">
        <f t="shared" si="157"/>
        <v>41608</v>
      </c>
      <c r="H5046" t="s">
        <v>142</v>
      </c>
      <c r="I5046" t="s">
        <v>170</v>
      </c>
      <c r="J5046" t="b">
        <v>0</v>
      </c>
      <c r="K5046" t="s">
        <v>1832</v>
      </c>
      <c r="L5046">
        <v>96128</v>
      </c>
      <c r="M5046">
        <v>1258</v>
      </c>
      <c r="N5046">
        <v>169404</v>
      </c>
      <c r="S5046" t="s">
        <v>182</v>
      </c>
      <c r="W5046">
        <v>11</v>
      </c>
      <c r="X5046">
        <v>13</v>
      </c>
      <c r="Y5046">
        <v>1</v>
      </c>
      <c r="Z5046">
        <v>1098822</v>
      </c>
      <c r="AA5046" t="s">
        <v>146</v>
      </c>
      <c r="AB5046">
        <v>102</v>
      </c>
      <c r="AC5046" t="s">
        <v>10</v>
      </c>
      <c r="AD5046" t="s">
        <v>10</v>
      </c>
      <c r="AE5046">
        <v>1152</v>
      </c>
    </row>
    <row r="5047" spans="1:31" x14ac:dyDescent="0.25">
      <c r="A5047">
        <v>345</v>
      </c>
      <c r="B5047">
        <v>345</v>
      </c>
      <c r="C5047">
        <v>1130</v>
      </c>
      <c r="E5047" s="3">
        <v>41604</v>
      </c>
      <c r="F5047" s="15">
        <f t="shared" si="156"/>
        <v>2013</v>
      </c>
      <c r="G5047" s="3">
        <f t="shared" si="157"/>
        <v>41608</v>
      </c>
      <c r="H5047" t="s">
        <v>142</v>
      </c>
      <c r="I5047" t="s">
        <v>170</v>
      </c>
      <c r="J5047" t="b">
        <v>0</v>
      </c>
      <c r="K5047" t="s">
        <v>1832</v>
      </c>
      <c r="L5047">
        <v>96128</v>
      </c>
      <c r="M5047">
        <v>1258</v>
      </c>
      <c r="N5047">
        <v>169404</v>
      </c>
      <c r="S5047" t="s">
        <v>182</v>
      </c>
      <c r="W5047">
        <v>11</v>
      </c>
      <c r="X5047">
        <v>13</v>
      </c>
      <c r="Y5047">
        <v>1</v>
      </c>
      <c r="Z5047">
        <v>1098822</v>
      </c>
      <c r="AA5047" t="s">
        <v>146</v>
      </c>
      <c r="AB5047">
        <v>102</v>
      </c>
      <c r="AC5047" t="s">
        <v>10</v>
      </c>
      <c r="AD5047" t="s">
        <v>10</v>
      </c>
      <c r="AE5047">
        <v>1153</v>
      </c>
    </row>
    <row r="5048" spans="1:31" x14ac:dyDescent="0.25">
      <c r="A5048">
        <v>345</v>
      </c>
      <c r="B5048">
        <v>345</v>
      </c>
      <c r="C5048">
        <v>1130</v>
      </c>
      <c r="E5048" s="3">
        <v>41604</v>
      </c>
      <c r="F5048" s="15">
        <f t="shared" si="156"/>
        <v>2013</v>
      </c>
      <c r="G5048" s="3">
        <f t="shared" si="157"/>
        <v>41608</v>
      </c>
      <c r="H5048" t="s">
        <v>142</v>
      </c>
      <c r="I5048" t="s">
        <v>170</v>
      </c>
      <c r="J5048" t="b">
        <v>0</v>
      </c>
      <c r="K5048" t="s">
        <v>1832</v>
      </c>
      <c r="L5048">
        <v>96128</v>
      </c>
      <c r="M5048">
        <v>1258</v>
      </c>
      <c r="N5048">
        <v>169404</v>
      </c>
      <c r="S5048" t="s">
        <v>182</v>
      </c>
      <c r="W5048">
        <v>11</v>
      </c>
      <c r="X5048">
        <v>13</v>
      </c>
      <c r="Y5048">
        <v>1</v>
      </c>
      <c r="Z5048">
        <v>1098822</v>
      </c>
      <c r="AA5048" t="s">
        <v>146</v>
      </c>
      <c r="AB5048">
        <v>102</v>
      </c>
      <c r="AC5048" t="s">
        <v>10</v>
      </c>
      <c r="AD5048" t="s">
        <v>10</v>
      </c>
      <c r="AE5048">
        <v>1154</v>
      </c>
    </row>
    <row r="5049" spans="1:31" x14ac:dyDescent="0.25">
      <c r="A5049">
        <v>345</v>
      </c>
      <c r="B5049">
        <v>345</v>
      </c>
      <c r="C5049">
        <v>1130</v>
      </c>
      <c r="E5049" s="3">
        <v>41604</v>
      </c>
      <c r="F5049" s="15">
        <f t="shared" si="156"/>
        <v>2013</v>
      </c>
      <c r="G5049" s="3">
        <f t="shared" si="157"/>
        <v>41608</v>
      </c>
      <c r="H5049" t="s">
        <v>142</v>
      </c>
      <c r="I5049" t="s">
        <v>171</v>
      </c>
      <c r="J5049" t="b">
        <v>0</v>
      </c>
      <c r="K5049" t="s">
        <v>183</v>
      </c>
      <c r="L5049">
        <v>96128</v>
      </c>
      <c r="M5049">
        <v>1258</v>
      </c>
      <c r="N5049">
        <v>169404</v>
      </c>
      <c r="S5049" t="s">
        <v>182</v>
      </c>
      <c r="W5049">
        <v>11</v>
      </c>
      <c r="X5049">
        <v>13</v>
      </c>
      <c r="Y5049">
        <v>4</v>
      </c>
      <c r="Z5049">
        <v>1098824</v>
      </c>
      <c r="AA5049" t="s">
        <v>146</v>
      </c>
      <c r="AB5049">
        <v>102</v>
      </c>
      <c r="AC5049" t="s">
        <v>10</v>
      </c>
      <c r="AD5049" t="s">
        <v>10</v>
      </c>
      <c r="AE5049">
        <v>1155</v>
      </c>
    </row>
    <row r="5050" spans="1:31" x14ac:dyDescent="0.25">
      <c r="A5050">
        <v>345</v>
      </c>
      <c r="B5050">
        <v>345</v>
      </c>
      <c r="C5050">
        <v>1130</v>
      </c>
      <c r="E5050" s="3">
        <v>41604</v>
      </c>
      <c r="F5050" s="15">
        <f t="shared" si="156"/>
        <v>2013</v>
      </c>
      <c r="G5050" s="3">
        <f t="shared" si="157"/>
        <v>41608</v>
      </c>
      <c r="H5050" t="s">
        <v>142</v>
      </c>
      <c r="I5050" t="s">
        <v>171</v>
      </c>
      <c r="J5050" t="b">
        <v>0</v>
      </c>
      <c r="K5050" t="s">
        <v>183</v>
      </c>
      <c r="L5050">
        <v>96128</v>
      </c>
      <c r="M5050">
        <v>1258</v>
      </c>
      <c r="N5050">
        <v>169404</v>
      </c>
      <c r="S5050" t="s">
        <v>182</v>
      </c>
      <c r="W5050">
        <v>11</v>
      </c>
      <c r="X5050">
        <v>13</v>
      </c>
      <c r="Y5050">
        <v>6</v>
      </c>
      <c r="Z5050">
        <v>1098824</v>
      </c>
      <c r="AA5050" t="s">
        <v>146</v>
      </c>
      <c r="AB5050">
        <v>102</v>
      </c>
      <c r="AC5050" t="s">
        <v>10</v>
      </c>
      <c r="AD5050" t="s">
        <v>10</v>
      </c>
      <c r="AE5050">
        <v>1156</v>
      </c>
    </row>
    <row r="5051" spans="1:31" x14ac:dyDescent="0.25">
      <c r="A5051">
        <v>345</v>
      </c>
      <c r="B5051">
        <v>345</v>
      </c>
      <c r="C5051">
        <v>1130</v>
      </c>
      <c r="E5051" s="3">
        <v>41604</v>
      </c>
      <c r="F5051" s="15">
        <f t="shared" si="156"/>
        <v>2013</v>
      </c>
      <c r="G5051" s="3">
        <f t="shared" si="157"/>
        <v>41608</v>
      </c>
      <c r="H5051" t="s">
        <v>142</v>
      </c>
      <c r="I5051" t="s">
        <v>171</v>
      </c>
      <c r="J5051" t="b">
        <v>0</v>
      </c>
      <c r="K5051" t="s">
        <v>183</v>
      </c>
      <c r="L5051">
        <v>96128</v>
      </c>
      <c r="M5051">
        <v>1258</v>
      </c>
      <c r="N5051">
        <v>169404</v>
      </c>
      <c r="S5051" t="s">
        <v>182</v>
      </c>
      <c r="W5051">
        <v>11</v>
      </c>
      <c r="X5051">
        <v>13</v>
      </c>
      <c r="Y5051">
        <v>6</v>
      </c>
      <c r="Z5051">
        <v>1098824</v>
      </c>
      <c r="AA5051" t="s">
        <v>146</v>
      </c>
      <c r="AB5051">
        <v>102</v>
      </c>
      <c r="AC5051" t="s">
        <v>10</v>
      </c>
      <c r="AD5051" t="s">
        <v>10</v>
      </c>
      <c r="AE5051">
        <v>1157</v>
      </c>
    </row>
    <row r="5052" spans="1:31" x14ac:dyDescent="0.25">
      <c r="A5052">
        <v>345</v>
      </c>
      <c r="B5052">
        <v>345</v>
      </c>
      <c r="C5052">
        <v>1130</v>
      </c>
      <c r="E5052" s="3">
        <v>41604</v>
      </c>
      <c r="F5052" s="15">
        <f t="shared" si="156"/>
        <v>2013</v>
      </c>
      <c r="G5052" s="3">
        <f t="shared" si="157"/>
        <v>41608</v>
      </c>
      <c r="H5052" t="s">
        <v>142</v>
      </c>
      <c r="I5052" t="s">
        <v>171</v>
      </c>
      <c r="J5052" t="b">
        <v>0</v>
      </c>
      <c r="K5052" t="s">
        <v>183</v>
      </c>
      <c r="L5052">
        <v>96128</v>
      </c>
      <c r="M5052">
        <v>1258</v>
      </c>
      <c r="N5052">
        <v>169404</v>
      </c>
      <c r="S5052" t="s">
        <v>182</v>
      </c>
      <c r="W5052">
        <v>11</v>
      </c>
      <c r="X5052">
        <v>13</v>
      </c>
      <c r="Y5052">
        <v>6</v>
      </c>
      <c r="Z5052">
        <v>1098824</v>
      </c>
      <c r="AA5052" t="s">
        <v>146</v>
      </c>
      <c r="AB5052">
        <v>102</v>
      </c>
      <c r="AC5052" t="s">
        <v>10</v>
      </c>
      <c r="AD5052" t="s">
        <v>10</v>
      </c>
      <c r="AE5052">
        <v>1158</v>
      </c>
    </row>
    <row r="5053" spans="1:31" x14ac:dyDescent="0.25">
      <c r="A5053">
        <v>345</v>
      </c>
      <c r="B5053">
        <v>345</v>
      </c>
      <c r="C5053">
        <v>1130</v>
      </c>
      <c r="E5053" s="3">
        <v>41604</v>
      </c>
      <c r="F5053" s="15">
        <f t="shared" si="156"/>
        <v>2013</v>
      </c>
      <c r="G5053" s="3">
        <f t="shared" si="157"/>
        <v>41608</v>
      </c>
      <c r="H5053" t="s">
        <v>142</v>
      </c>
      <c r="I5053" t="s">
        <v>171</v>
      </c>
      <c r="J5053" t="b">
        <v>0</v>
      </c>
      <c r="K5053" t="s">
        <v>183</v>
      </c>
      <c r="L5053">
        <v>96128</v>
      </c>
      <c r="M5053">
        <v>1258</v>
      </c>
      <c r="N5053">
        <v>169404</v>
      </c>
      <c r="S5053" t="s">
        <v>182</v>
      </c>
      <c r="W5053">
        <v>11</v>
      </c>
      <c r="X5053">
        <v>13</v>
      </c>
      <c r="Y5053">
        <v>6</v>
      </c>
      <c r="Z5053">
        <v>1098824</v>
      </c>
      <c r="AA5053" t="s">
        <v>146</v>
      </c>
      <c r="AB5053">
        <v>102</v>
      </c>
      <c r="AC5053" t="s">
        <v>10</v>
      </c>
      <c r="AD5053" t="s">
        <v>10</v>
      </c>
      <c r="AE5053">
        <v>1159</v>
      </c>
    </row>
    <row r="5054" spans="1:31" x14ac:dyDescent="0.25">
      <c r="A5054">
        <v>345</v>
      </c>
      <c r="B5054">
        <v>345</v>
      </c>
      <c r="C5054">
        <v>1130</v>
      </c>
      <c r="E5054" s="3">
        <v>41604</v>
      </c>
      <c r="F5054" s="15">
        <f t="shared" si="156"/>
        <v>2013</v>
      </c>
      <c r="G5054" s="3">
        <f t="shared" si="157"/>
        <v>41608</v>
      </c>
      <c r="H5054" t="s">
        <v>142</v>
      </c>
      <c r="I5054" t="s">
        <v>171</v>
      </c>
      <c r="J5054" t="b">
        <v>0</v>
      </c>
      <c r="K5054" t="s">
        <v>183</v>
      </c>
      <c r="L5054">
        <v>96128</v>
      </c>
      <c r="M5054">
        <v>1258</v>
      </c>
      <c r="N5054">
        <v>169404</v>
      </c>
      <c r="S5054" t="s">
        <v>182</v>
      </c>
      <c r="W5054">
        <v>11</v>
      </c>
      <c r="X5054">
        <v>13</v>
      </c>
      <c r="Y5054">
        <v>4</v>
      </c>
      <c r="Z5054">
        <v>1098824</v>
      </c>
      <c r="AA5054" t="s">
        <v>146</v>
      </c>
      <c r="AB5054">
        <v>102</v>
      </c>
      <c r="AC5054" t="s">
        <v>10</v>
      </c>
      <c r="AD5054" t="s">
        <v>10</v>
      </c>
      <c r="AE5054">
        <v>1160</v>
      </c>
    </row>
    <row r="5055" spans="1:31" x14ac:dyDescent="0.25">
      <c r="A5055">
        <v>345</v>
      </c>
      <c r="B5055">
        <v>345</v>
      </c>
      <c r="C5055">
        <v>1130</v>
      </c>
      <c r="E5055" s="3">
        <v>41604</v>
      </c>
      <c r="F5055" s="15">
        <f t="shared" si="156"/>
        <v>2013</v>
      </c>
      <c r="G5055" s="3">
        <f t="shared" si="157"/>
        <v>41608</v>
      </c>
      <c r="H5055" t="s">
        <v>142</v>
      </c>
      <c r="I5055" t="s">
        <v>178</v>
      </c>
      <c r="J5055" t="b">
        <v>0</v>
      </c>
      <c r="K5055" t="s">
        <v>1833</v>
      </c>
      <c r="L5055">
        <v>96128</v>
      </c>
      <c r="M5055">
        <v>1258</v>
      </c>
      <c r="N5055">
        <v>169404</v>
      </c>
      <c r="S5055" t="s">
        <v>182</v>
      </c>
      <c r="W5055">
        <v>11</v>
      </c>
      <c r="X5055">
        <v>13</v>
      </c>
      <c r="Y5055">
        <v>4</v>
      </c>
      <c r="Z5055">
        <v>1098942</v>
      </c>
      <c r="AA5055" t="s">
        <v>146</v>
      </c>
      <c r="AB5055">
        <v>102</v>
      </c>
      <c r="AC5055" t="s">
        <v>10</v>
      </c>
      <c r="AD5055" t="s">
        <v>10</v>
      </c>
      <c r="AE5055">
        <v>1161</v>
      </c>
    </row>
    <row r="5056" spans="1:31" x14ac:dyDescent="0.25">
      <c r="A5056">
        <v>345</v>
      </c>
      <c r="B5056">
        <v>345</v>
      </c>
      <c r="C5056">
        <v>1130</v>
      </c>
      <c r="E5056" s="3">
        <v>41604</v>
      </c>
      <c r="F5056" s="15">
        <f t="shared" si="156"/>
        <v>2013</v>
      </c>
      <c r="G5056" s="3">
        <f t="shared" si="157"/>
        <v>41608</v>
      </c>
      <c r="H5056" t="s">
        <v>142</v>
      </c>
      <c r="I5056" t="s">
        <v>178</v>
      </c>
      <c r="J5056" t="b">
        <v>0</v>
      </c>
      <c r="K5056" t="s">
        <v>1834</v>
      </c>
      <c r="L5056">
        <v>96128</v>
      </c>
      <c r="M5056">
        <v>1258</v>
      </c>
      <c r="N5056">
        <v>169404</v>
      </c>
      <c r="S5056" t="s">
        <v>182</v>
      </c>
      <c r="W5056">
        <v>11</v>
      </c>
      <c r="X5056">
        <v>13</v>
      </c>
      <c r="Y5056">
        <v>6</v>
      </c>
      <c r="Z5056">
        <v>1098942</v>
      </c>
      <c r="AA5056" t="s">
        <v>146</v>
      </c>
      <c r="AB5056">
        <v>102</v>
      </c>
      <c r="AC5056" t="s">
        <v>10</v>
      </c>
      <c r="AD5056" t="s">
        <v>10</v>
      </c>
      <c r="AE5056">
        <v>1162</v>
      </c>
    </row>
    <row r="5057" spans="1:31" x14ac:dyDescent="0.25">
      <c r="A5057">
        <v>345</v>
      </c>
      <c r="B5057">
        <v>345</v>
      </c>
      <c r="C5057">
        <v>1130</v>
      </c>
      <c r="E5057" s="3">
        <v>41604</v>
      </c>
      <c r="F5057" s="15">
        <f t="shared" si="156"/>
        <v>2013</v>
      </c>
      <c r="G5057" s="3">
        <f t="shared" si="157"/>
        <v>41608</v>
      </c>
      <c r="H5057" t="s">
        <v>142</v>
      </c>
      <c r="I5057" t="s">
        <v>178</v>
      </c>
      <c r="J5057" t="b">
        <v>0</v>
      </c>
      <c r="K5057" t="s">
        <v>1834</v>
      </c>
      <c r="L5057">
        <v>96128</v>
      </c>
      <c r="M5057">
        <v>1258</v>
      </c>
      <c r="N5057">
        <v>169404</v>
      </c>
      <c r="S5057" t="s">
        <v>182</v>
      </c>
      <c r="W5057">
        <v>11</v>
      </c>
      <c r="X5057">
        <v>13</v>
      </c>
      <c r="Y5057">
        <v>6</v>
      </c>
      <c r="Z5057">
        <v>1098942</v>
      </c>
      <c r="AA5057" t="s">
        <v>146</v>
      </c>
      <c r="AB5057">
        <v>102</v>
      </c>
      <c r="AC5057" t="s">
        <v>10</v>
      </c>
      <c r="AD5057" t="s">
        <v>10</v>
      </c>
      <c r="AE5057">
        <v>1163</v>
      </c>
    </row>
    <row r="5058" spans="1:31" x14ac:dyDescent="0.25">
      <c r="A5058">
        <v>345</v>
      </c>
      <c r="B5058">
        <v>345</v>
      </c>
      <c r="C5058">
        <v>1130</v>
      </c>
      <c r="E5058" s="3">
        <v>41604</v>
      </c>
      <c r="F5058" s="15">
        <f t="shared" si="156"/>
        <v>2013</v>
      </c>
      <c r="G5058" s="3">
        <f t="shared" si="157"/>
        <v>41608</v>
      </c>
      <c r="H5058" t="s">
        <v>142</v>
      </c>
      <c r="I5058" t="s">
        <v>178</v>
      </c>
      <c r="J5058" t="b">
        <v>0</v>
      </c>
      <c r="K5058" t="s">
        <v>1834</v>
      </c>
      <c r="L5058">
        <v>96128</v>
      </c>
      <c r="M5058">
        <v>1258</v>
      </c>
      <c r="N5058">
        <v>169404</v>
      </c>
      <c r="S5058" t="s">
        <v>182</v>
      </c>
      <c r="W5058">
        <v>11</v>
      </c>
      <c r="X5058">
        <v>13</v>
      </c>
      <c r="Y5058">
        <v>3</v>
      </c>
      <c r="Z5058">
        <v>1098942</v>
      </c>
      <c r="AA5058" t="s">
        <v>146</v>
      </c>
      <c r="AB5058">
        <v>102</v>
      </c>
      <c r="AC5058" t="s">
        <v>10</v>
      </c>
      <c r="AD5058" t="s">
        <v>10</v>
      </c>
      <c r="AE5058">
        <v>1164</v>
      </c>
    </row>
    <row r="5059" spans="1:31" x14ac:dyDescent="0.25">
      <c r="A5059">
        <v>345</v>
      </c>
      <c r="B5059">
        <v>345</v>
      </c>
      <c r="C5059">
        <v>1130</v>
      </c>
      <c r="E5059" s="3">
        <v>41604</v>
      </c>
      <c r="F5059" s="15">
        <f t="shared" ref="F5059:F5122" si="158">YEAR(E5059)</f>
        <v>2013</v>
      </c>
      <c r="G5059" s="3">
        <f t="shared" ref="G5059:G5122" si="159">EOMONTH(E5059,0)</f>
        <v>41608</v>
      </c>
      <c r="H5059" t="s">
        <v>142</v>
      </c>
      <c r="I5059" t="s">
        <v>1298</v>
      </c>
      <c r="J5059" t="b">
        <v>0</v>
      </c>
      <c r="K5059" t="s">
        <v>183</v>
      </c>
      <c r="L5059">
        <v>96128</v>
      </c>
      <c r="M5059">
        <v>1258</v>
      </c>
      <c r="N5059">
        <v>169404</v>
      </c>
      <c r="S5059" t="s">
        <v>182</v>
      </c>
      <c r="W5059">
        <v>11</v>
      </c>
      <c r="X5059">
        <v>13</v>
      </c>
      <c r="Y5059">
        <v>1</v>
      </c>
      <c r="Z5059">
        <v>1099689</v>
      </c>
      <c r="AA5059" t="s">
        <v>146</v>
      </c>
      <c r="AB5059">
        <v>102</v>
      </c>
      <c r="AC5059" t="s">
        <v>10</v>
      </c>
      <c r="AD5059" t="s">
        <v>10</v>
      </c>
      <c r="AE5059">
        <v>1178</v>
      </c>
    </row>
    <row r="5060" spans="1:31" x14ac:dyDescent="0.25">
      <c r="A5060">
        <v>345</v>
      </c>
      <c r="B5060">
        <v>345</v>
      </c>
      <c r="C5060">
        <v>1130</v>
      </c>
      <c r="E5060" s="3">
        <v>41604</v>
      </c>
      <c r="F5060" s="15">
        <f t="shared" si="158"/>
        <v>2013</v>
      </c>
      <c r="G5060" s="3">
        <f t="shared" si="159"/>
        <v>41608</v>
      </c>
      <c r="H5060" t="s">
        <v>142</v>
      </c>
      <c r="I5060" t="s">
        <v>1298</v>
      </c>
      <c r="J5060" t="b">
        <v>0</v>
      </c>
      <c r="K5060" t="s">
        <v>183</v>
      </c>
      <c r="L5060">
        <v>96128</v>
      </c>
      <c r="M5060">
        <v>1258</v>
      </c>
      <c r="N5060">
        <v>169404</v>
      </c>
      <c r="S5060" t="s">
        <v>182</v>
      </c>
      <c r="W5060">
        <v>11</v>
      </c>
      <c r="X5060">
        <v>13</v>
      </c>
      <c r="Y5060">
        <v>1</v>
      </c>
      <c r="Z5060">
        <v>1099689</v>
      </c>
      <c r="AA5060" t="s">
        <v>146</v>
      </c>
      <c r="AB5060">
        <v>102</v>
      </c>
      <c r="AC5060" t="s">
        <v>10</v>
      </c>
      <c r="AD5060" t="s">
        <v>10</v>
      </c>
      <c r="AE5060">
        <v>1181</v>
      </c>
    </row>
    <row r="5061" spans="1:31" x14ac:dyDescent="0.25">
      <c r="A5061">
        <v>345</v>
      </c>
      <c r="B5061">
        <v>345</v>
      </c>
      <c r="C5061">
        <v>1130</v>
      </c>
      <c r="E5061" s="3">
        <v>41604</v>
      </c>
      <c r="F5061" s="15">
        <f t="shared" si="158"/>
        <v>2013</v>
      </c>
      <c r="G5061" s="3">
        <f t="shared" si="159"/>
        <v>41608</v>
      </c>
      <c r="H5061" t="s">
        <v>142</v>
      </c>
      <c r="I5061" t="s">
        <v>1298</v>
      </c>
      <c r="J5061" t="b">
        <v>0</v>
      </c>
      <c r="K5061" t="s">
        <v>183</v>
      </c>
      <c r="L5061">
        <v>96128</v>
      </c>
      <c r="M5061">
        <v>1258</v>
      </c>
      <c r="N5061">
        <v>169404</v>
      </c>
      <c r="S5061" t="s">
        <v>182</v>
      </c>
      <c r="W5061">
        <v>11</v>
      </c>
      <c r="X5061">
        <v>13</v>
      </c>
      <c r="Y5061">
        <v>1</v>
      </c>
      <c r="Z5061">
        <v>1099689</v>
      </c>
      <c r="AA5061" t="s">
        <v>146</v>
      </c>
      <c r="AB5061">
        <v>102</v>
      </c>
      <c r="AC5061" t="s">
        <v>10</v>
      </c>
      <c r="AD5061" t="s">
        <v>10</v>
      </c>
      <c r="AE5061">
        <v>1182</v>
      </c>
    </row>
    <row r="5062" spans="1:31" x14ac:dyDescent="0.25">
      <c r="A5062">
        <v>345</v>
      </c>
      <c r="B5062">
        <v>345</v>
      </c>
      <c r="C5062">
        <v>1130</v>
      </c>
      <c r="E5062" s="3">
        <v>41604</v>
      </c>
      <c r="F5062" s="15">
        <f t="shared" si="158"/>
        <v>2013</v>
      </c>
      <c r="G5062" s="3">
        <f t="shared" si="159"/>
        <v>41608</v>
      </c>
      <c r="H5062" t="s">
        <v>142</v>
      </c>
      <c r="I5062" t="s">
        <v>1298</v>
      </c>
      <c r="J5062" t="b">
        <v>0</v>
      </c>
      <c r="K5062" t="s">
        <v>183</v>
      </c>
      <c r="L5062">
        <v>96128</v>
      </c>
      <c r="M5062">
        <v>1258</v>
      </c>
      <c r="N5062">
        <v>169404</v>
      </c>
      <c r="S5062" t="s">
        <v>182</v>
      </c>
      <c r="W5062">
        <v>11</v>
      </c>
      <c r="X5062">
        <v>13</v>
      </c>
      <c r="Y5062">
        <v>1</v>
      </c>
      <c r="Z5062">
        <v>1099689</v>
      </c>
      <c r="AA5062" t="s">
        <v>146</v>
      </c>
      <c r="AB5062">
        <v>102</v>
      </c>
      <c r="AC5062" t="s">
        <v>10</v>
      </c>
      <c r="AD5062" t="s">
        <v>10</v>
      </c>
      <c r="AE5062">
        <v>1183</v>
      </c>
    </row>
    <row r="5063" spans="1:31" x14ac:dyDescent="0.25">
      <c r="A5063">
        <v>345</v>
      </c>
      <c r="B5063">
        <v>345</v>
      </c>
      <c r="C5063">
        <v>1130</v>
      </c>
      <c r="E5063" s="3">
        <v>41604</v>
      </c>
      <c r="F5063" s="15">
        <f t="shared" si="158"/>
        <v>2013</v>
      </c>
      <c r="G5063" s="3">
        <f t="shared" si="159"/>
        <v>41608</v>
      </c>
      <c r="H5063" t="s">
        <v>142</v>
      </c>
      <c r="I5063" t="s">
        <v>175</v>
      </c>
      <c r="J5063" t="b">
        <v>0</v>
      </c>
      <c r="K5063" t="s">
        <v>183</v>
      </c>
      <c r="L5063">
        <v>96128</v>
      </c>
      <c r="M5063">
        <v>1258</v>
      </c>
      <c r="N5063">
        <v>169404</v>
      </c>
      <c r="S5063" t="s">
        <v>182</v>
      </c>
      <c r="W5063">
        <v>11</v>
      </c>
      <c r="X5063">
        <v>13</v>
      </c>
      <c r="Y5063">
        <v>4</v>
      </c>
      <c r="Z5063">
        <v>1099394</v>
      </c>
      <c r="AA5063" t="s">
        <v>146</v>
      </c>
      <c r="AB5063">
        <v>102</v>
      </c>
      <c r="AC5063" t="s">
        <v>10</v>
      </c>
      <c r="AD5063" t="s">
        <v>10</v>
      </c>
      <c r="AE5063">
        <v>1188</v>
      </c>
    </row>
    <row r="5064" spans="1:31" x14ac:dyDescent="0.25">
      <c r="A5064">
        <v>345</v>
      </c>
      <c r="B5064">
        <v>345</v>
      </c>
      <c r="C5064">
        <v>1130</v>
      </c>
      <c r="E5064" s="3">
        <v>41604</v>
      </c>
      <c r="F5064" s="15">
        <f t="shared" si="158"/>
        <v>2013</v>
      </c>
      <c r="G5064" s="3">
        <f t="shared" si="159"/>
        <v>41608</v>
      </c>
      <c r="H5064" t="s">
        <v>142</v>
      </c>
      <c r="I5064" t="s">
        <v>175</v>
      </c>
      <c r="J5064" t="b">
        <v>0</v>
      </c>
      <c r="K5064" t="s">
        <v>183</v>
      </c>
      <c r="L5064">
        <v>96128</v>
      </c>
      <c r="M5064">
        <v>1258</v>
      </c>
      <c r="N5064">
        <v>169404</v>
      </c>
      <c r="S5064" t="s">
        <v>182</v>
      </c>
      <c r="W5064">
        <v>11</v>
      </c>
      <c r="X5064">
        <v>13</v>
      </c>
      <c r="Y5064">
        <v>6</v>
      </c>
      <c r="Z5064">
        <v>1099394</v>
      </c>
      <c r="AA5064" t="s">
        <v>146</v>
      </c>
      <c r="AB5064">
        <v>102</v>
      </c>
      <c r="AC5064" t="s">
        <v>10</v>
      </c>
      <c r="AD5064" t="s">
        <v>10</v>
      </c>
      <c r="AE5064">
        <v>1189</v>
      </c>
    </row>
    <row r="5065" spans="1:31" x14ac:dyDescent="0.25">
      <c r="A5065">
        <v>345</v>
      </c>
      <c r="B5065">
        <v>345</v>
      </c>
      <c r="C5065">
        <v>1130</v>
      </c>
      <c r="E5065" s="3">
        <v>41604</v>
      </c>
      <c r="F5065" s="15">
        <f t="shared" si="158"/>
        <v>2013</v>
      </c>
      <c r="G5065" s="3">
        <f t="shared" si="159"/>
        <v>41608</v>
      </c>
      <c r="H5065" t="s">
        <v>142</v>
      </c>
      <c r="I5065" t="s">
        <v>175</v>
      </c>
      <c r="J5065" t="b">
        <v>0</v>
      </c>
      <c r="K5065" t="s">
        <v>183</v>
      </c>
      <c r="L5065">
        <v>96128</v>
      </c>
      <c r="M5065">
        <v>1258</v>
      </c>
      <c r="N5065">
        <v>169404</v>
      </c>
      <c r="S5065" t="s">
        <v>182</v>
      </c>
      <c r="W5065">
        <v>11</v>
      </c>
      <c r="X5065">
        <v>13</v>
      </c>
      <c r="Y5065">
        <v>6</v>
      </c>
      <c r="Z5065">
        <v>1099394</v>
      </c>
      <c r="AA5065" t="s">
        <v>146</v>
      </c>
      <c r="AB5065">
        <v>102</v>
      </c>
      <c r="AC5065" t="s">
        <v>10</v>
      </c>
      <c r="AD5065" t="s">
        <v>10</v>
      </c>
      <c r="AE5065">
        <v>1190</v>
      </c>
    </row>
    <row r="5066" spans="1:31" x14ac:dyDescent="0.25">
      <c r="A5066">
        <v>345</v>
      </c>
      <c r="B5066">
        <v>345</v>
      </c>
      <c r="C5066">
        <v>1130</v>
      </c>
      <c r="E5066" s="3">
        <v>41608</v>
      </c>
      <c r="F5066" s="15">
        <f t="shared" si="158"/>
        <v>2013</v>
      </c>
      <c r="G5066" s="3">
        <f t="shared" si="159"/>
        <v>41608</v>
      </c>
      <c r="H5066" t="s">
        <v>142</v>
      </c>
      <c r="I5066" t="s">
        <v>168</v>
      </c>
      <c r="J5066" t="b">
        <v>0</v>
      </c>
      <c r="K5066" t="s">
        <v>183</v>
      </c>
      <c r="L5066">
        <v>96128</v>
      </c>
      <c r="M5066">
        <v>1261</v>
      </c>
      <c r="N5066">
        <v>169457</v>
      </c>
      <c r="S5066" t="s">
        <v>182</v>
      </c>
      <c r="W5066">
        <v>11</v>
      </c>
      <c r="X5066">
        <v>13</v>
      </c>
      <c r="Y5066">
        <v>2</v>
      </c>
      <c r="Z5066">
        <v>1099720</v>
      </c>
      <c r="AA5066" t="s">
        <v>146</v>
      </c>
      <c r="AB5066">
        <v>102</v>
      </c>
      <c r="AC5066" t="s">
        <v>10</v>
      </c>
      <c r="AD5066" t="s">
        <v>10</v>
      </c>
      <c r="AE5066">
        <v>308</v>
      </c>
    </row>
    <row r="5067" spans="1:31" x14ac:dyDescent="0.25">
      <c r="A5067">
        <v>345</v>
      </c>
      <c r="B5067">
        <v>345</v>
      </c>
      <c r="C5067">
        <v>1130</v>
      </c>
      <c r="E5067" s="3">
        <v>41608</v>
      </c>
      <c r="F5067" s="15">
        <f t="shared" si="158"/>
        <v>2013</v>
      </c>
      <c r="G5067" s="3">
        <f t="shared" si="159"/>
        <v>41608</v>
      </c>
      <c r="H5067" t="s">
        <v>142</v>
      </c>
      <c r="I5067" t="s">
        <v>168</v>
      </c>
      <c r="J5067" t="b">
        <v>0</v>
      </c>
      <c r="K5067" t="s">
        <v>183</v>
      </c>
      <c r="L5067">
        <v>96128</v>
      </c>
      <c r="M5067">
        <v>1261</v>
      </c>
      <c r="N5067">
        <v>169457</v>
      </c>
      <c r="S5067" t="s">
        <v>182</v>
      </c>
      <c r="W5067">
        <v>11</v>
      </c>
      <c r="X5067">
        <v>13</v>
      </c>
      <c r="Y5067">
        <v>2</v>
      </c>
      <c r="Z5067">
        <v>1099720</v>
      </c>
      <c r="AA5067" t="s">
        <v>146</v>
      </c>
      <c r="AB5067">
        <v>102</v>
      </c>
      <c r="AC5067" t="s">
        <v>10</v>
      </c>
      <c r="AD5067" t="s">
        <v>10</v>
      </c>
      <c r="AE5067">
        <v>309</v>
      </c>
    </row>
    <row r="5068" spans="1:31" x14ac:dyDescent="0.25">
      <c r="A5068">
        <v>345</v>
      </c>
      <c r="B5068">
        <v>345</v>
      </c>
      <c r="C5068">
        <v>1130</v>
      </c>
      <c r="E5068" s="3">
        <v>41608</v>
      </c>
      <c r="F5068" s="15">
        <f t="shared" si="158"/>
        <v>2013</v>
      </c>
      <c r="G5068" s="3">
        <f t="shared" si="159"/>
        <v>41608</v>
      </c>
      <c r="H5068" t="s">
        <v>142</v>
      </c>
      <c r="I5068" t="s">
        <v>168</v>
      </c>
      <c r="J5068" t="b">
        <v>0</v>
      </c>
      <c r="K5068" t="s">
        <v>183</v>
      </c>
      <c r="L5068">
        <v>96128</v>
      </c>
      <c r="M5068">
        <v>1261</v>
      </c>
      <c r="N5068">
        <v>169457</v>
      </c>
      <c r="S5068" t="s">
        <v>182</v>
      </c>
      <c r="W5068">
        <v>11</v>
      </c>
      <c r="X5068">
        <v>13</v>
      </c>
      <c r="Y5068">
        <v>2</v>
      </c>
      <c r="Z5068">
        <v>1099720</v>
      </c>
      <c r="AA5068" t="s">
        <v>146</v>
      </c>
      <c r="AB5068">
        <v>102</v>
      </c>
      <c r="AC5068" t="s">
        <v>10</v>
      </c>
      <c r="AD5068" t="s">
        <v>10</v>
      </c>
      <c r="AE5068">
        <v>310</v>
      </c>
    </row>
    <row r="5069" spans="1:31" x14ac:dyDescent="0.25">
      <c r="A5069">
        <v>345</v>
      </c>
      <c r="B5069">
        <v>345</v>
      </c>
      <c r="C5069">
        <v>1130</v>
      </c>
      <c r="E5069" s="3">
        <v>41608</v>
      </c>
      <c r="F5069" s="15">
        <f t="shared" si="158"/>
        <v>2013</v>
      </c>
      <c r="G5069" s="3">
        <f t="shared" si="159"/>
        <v>41608</v>
      </c>
      <c r="H5069" t="s">
        <v>142</v>
      </c>
      <c r="I5069" t="s">
        <v>168</v>
      </c>
      <c r="J5069" t="b">
        <v>0</v>
      </c>
      <c r="K5069" t="s">
        <v>183</v>
      </c>
      <c r="L5069">
        <v>96128</v>
      </c>
      <c r="M5069">
        <v>1261</v>
      </c>
      <c r="N5069">
        <v>169457</v>
      </c>
      <c r="S5069" t="s">
        <v>182</v>
      </c>
      <c r="W5069">
        <v>11</v>
      </c>
      <c r="X5069">
        <v>13</v>
      </c>
      <c r="Y5069">
        <v>2</v>
      </c>
      <c r="Z5069">
        <v>1099720</v>
      </c>
      <c r="AA5069" t="s">
        <v>146</v>
      </c>
      <c r="AB5069">
        <v>102</v>
      </c>
      <c r="AC5069" t="s">
        <v>10</v>
      </c>
      <c r="AD5069" t="s">
        <v>10</v>
      </c>
      <c r="AE5069">
        <v>311</v>
      </c>
    </row>
    <row r="5070" spans="1:31" x14ac:dyDescent="0.25">
      <c r="A5070">
        <v>345</v>
      </c>
      <c r="B5070">
        <v>345</v>
      </c>
      <c r="C5070">
        <v>1130</v>
      </c>
      <c r="E5070" s="3">
        <v>41608</v>
      </c>
      <c r="F5070" s="15">
        <f t="shared" si="158"/>
        <v>2013</v>
      </c>
      <c r="G5070" s="3">
        <f t="shared" si="159"/>
        <v>41608</v>
      </c>
      <c r="H5070" t="s">
        <v>142</v>
      </c>
      <c r="I5070" t="s">
        <v>168</v>
      </c>
      <c r="J5070" t="b">
        <v>0</v>
      </c>
      <c r="K5070" t="s">
        <v>183</v>
      </c>
      <c r="L5070">
        <v>96128</v>
      </c>
      <c r="M5070">
        <v>1261</v>
      </c>
      <c r="N5070">
        <v>169457</v>
      </c>
      <c r="S5070" t="s">
        <v>182</v>
      </c>
      <c r="W5070">
        <v>11</v>
      </c>
      <c r="X5070">
        <v>13</v>
      </c>
      <c r="Y5070">
        <v>1</v>
      </c>
      <c r="Z5070">
        <v>1099720</v>
      </c>
      <c r="AA5070" t="s">
        <v>146</v>
      </c>
      <c r="AB5070">
        <v>102</v>
      </c>
      <c r="AC5070" t="s">
        <v>10</v>
      </c>
      <c r="AD5070" t="s">
        <v>10</v>
      </c>
      <c r="AE5070">
        <v>312</v>
      </c>
    </row>
    <row r="5071" spans="1:31" x14ac:dyDescent="0.25">
      <c r="A5071">
        <v>345</v>
      </c>
      <c r="B5071">
        <v>345</v>
      </c>
      <c r="C5071">
        <v>1130</v>
      </c>
      <c r="E5071" s="3">
        <v>41623</v>
      </c>
      <c r="F5071" s="15">
        <f t="shared" si="158"/>
        <v>2013</v>
      </c>
      <c r="G5071" s="3">
        <f t="shared" si="159"/>
        <v>41639</v>
      </c>
      <c r="H5071" t="s">
        <v>142</v>
      </c>
      <c r="I5071" t="s">
        <v>168</v>
      </c>
      <c r="J5071" t="b">
        <v>0</v>
      </c>
      <c r="K5071" t="s">
        <v>183</v>
      </c>
      <c r="L5071">
        <v>96128</v>
      </c>
      <c r="M5071">
        <v>1264</v>
      </c>
      <c r="N5071">
        <v>170935</v>
      </c>
      <c r="S5071" t="s">
        <v>182</v>
      </c>
      <c r="W5071">
        <v>12</v>
      </c>
      <c r="X5071">
        <v>13</v>
      </c>
      <c r="Y5071">
        <v>1</v>
      </c>
      <c r="Z5071">
        <v>1099720</v>
      </c>
      <c r="AA5071" t="s">
        <v>146</v>
      </c>
      <c r="AB5071">
        <v>102</v>
      </c>
      <c r="AC5071" t="s">
        <v>10</v>
      </c>
      <c r="AD5071" t="s">
        <v>10</v>
      </c>
      <c r="AE5071">
        <v>362</v>
      </c>
    </row>
    <row r="5072" spans="1:31" x14ac:dyDescent="0.25">
      <c r="A5072">
        <v>345</v>
      </c>
      <c r="B5072">
        <v>345</v>
      </c>
      <c r="C5072">
        <v>1130</v>
      </c>
      <c r="E5072" s="3">
        <v>41623</v>
      </c>
      <c r="F5072" s="15">
        <f t="shared" si="158"/>
        <v>2013</v>
      </c>
      <c r="G5072" s="3">
        <f t="shared" si="159"/>
        <v>41639</v>
      </c>
      <c r="H5072" t="s">
        <v>142</v>
      </c>
      <c r="I5072" t="s">
        <v>168</v>
      </c>
      <c r="J5072" t="b">
        <v>0</v>
      </c>
      <c r="K5072" t="s">
        <v>183</v>
      </c>
      <c r="L5072">
        <v>96128</v>
      </c>
      <c r="M5072">
        <v>1264</v>
      </c>
      <c r="N5072">
        <v>170935</v>
      </c>
      <c r="S5072" t="s">
        <v>182</v>
      </c>
      <c r="W5072">
        <v>12</v>
      </c>
      <c r="X5072">
        <v>13</v>
      </c>
      <c r="Y5072">
        <v>1</v>
      </c>
      <c r="Z5072">
        <v>1099720</v>
      </c>
      <c r="AA5072" t="s">
        <v>146</v>
      </c>
      <c r="AB5072">
        <v>102</v>
      </c>
      <c r="AC5072" t="s">
        <v>10</v>
      </c>
      <c r="AD5072" t="s">
        <v>10</v>
      </c>
      <c r="AE5072">
        <v>363</v>
      </c>
    </row>
    <row r="5073" spans="1:31" x14ac:dyDescent="0.25">
      <c r="A5073">
        <v>345</v>
      </c>
      <c r="B5073">
        <v>345</v>
      </c>
      <c r="C5073">
        <v>1130</v>
      </c>
      <c r="E5073" s="3">
        <v>41623</v>
      </c>
      <c r="F5073" s="15">
        <f t="shared" si="158"/>
        <v>2013</v>
      </c>
      <c r="G5073" s="3">
        <f t="shared" si="159"/>
        <v>41639</v>
      </c>
      <c r="H5073" t="s">
        <v>142</v>
      </c>
      <c r="I5073" t="s">
        <v>168</v>
      </c>
      <c r="J5073" t="b">
        <v>0</v>
      </c>
      <c r="K5073" t="s">
        <v>183</v>
      </c>
      <c r="L5073">
        <v>96128</v>
      </c>
      <c r="M5073">
        <v>1264</v>
      </c>
      <c r="N5073">
        <v>170935</v>
      </c>
      <c r="S5073" t="s">
        <v>182</v>
      </c>
      <c r="W5073">
        <v>12</v>
      </c>
      <c r="X5073">
        <v>13</v>
      </c>
      <c r="Y5073">
        <v>2</v>
      </c>
      <c r="Z5073">
        <v>1099720</v>
      </c>
      <c r="AA5073" t="s">
        <v>146</v>
      </c>
      <c r="AB5073">
        <v>102</v>
      </c>
      <c r="AC5073" t="s">
        <v>10</v>
      </c>
      <c r="AD5073" t="s">
        <v>10</v>
      </c>
      <c r="AE5073">
        <v>364</v>
      </c>
    </row>
    <row r="5074" spans="1:31" x14ac:dyDescent="0.25">
      <c r="A5074">
        <v>345</v>
      </c>
      <c r="B5074">
        <v>345</v>
      </c>
      <c r="C5074">
        <v>1130</v>
      </c>
      <c r="E5074" s="3">
        <v>41623</v>
      </c>
      <c r="F5074" s="15">
        <f t="shared" si="158"/>
        <v>2013</v>
      </c>
      <c r="G5074" s="3">
        <f t="shared" si="159"/>
        <v>41639</v>
      </c>
      <c r="H5074" t="s">
        <v>142</v>
      </c>
      <c r="I5074" t="s">
        <v>168</v>
      </c>
      <c r="J5074" t="b">
        <v>0</v>
      </c>
      <c r="K5074" t="s">
        <v>183</v>
      </c>
      <c r="L5074">
        <v>96128</v>
      </c>
      <c r="M5074">
        <v>1264</v>
      </c>
      <c r="N5074">
        <v>170935</v>
      </c>
      <c r="S5074" t="s">
        <v>182</v>
      </c>
      <c r="W5074">
        <v>12</v>
      </c>
      <c r="X5074">
        <v>13</v>
      </c>
      <c r="Y5074">
        <v>1</v>
      </c>
      <c r="Z5074">
        <v>1099720</v>
      </c>
      <c r="AA5074" t="s">
        <v>146</v>
      </c>
      <c r="AB5074">
        <v>102</v>
      </c>
      <c r="AC5074" t="s">
        <v>10</v>
      </c>
      <c r="AD5074" t="s">
        <v>10</v>
      </c>
      <c r="AE5074">
        <v>365</v>
      </c>
    </row>
    <row r="5075" spans="1:31" x14ac:dyDescent="0.25">
      <c r="A5075">
        <v>345</v>
      </c>
      <c r="B5075">
        <v>345</v>
      </c>
      <c r="C5075">
        <v>1130</v>
      </c>
      <c r="E5075" s="3">
        <v>41623</v>
      </c>
      <c r="F5075" s="15">
        <f t="shared" si="158"/>
        <v>2013</v>
      </c>
      <c r="G5075" s="3">
        <f t="shared" si="159"/>
        <v>41639</v>
      </c>
      <c r="H5075" t="s">
        <v>142</v>
      </c>
      <c r="I5075" t="s">
        <v>168</v>
      </c>
      <c r="J5075" t="b">
        <v>0</v>
      </c>
      <c r="K5075" t="s">
        <v>183</v>
      </c>
      <c r="L5075">
        <v>96128</v>
      </c>
      <c r="M5075">
        <v>1264</v>
      </c>
      <c r="N5075">
        <v>170935</v>
      </c>
      <c r="S5075" t="s">
        <v>182</v>
      </c>
      <c r="W5075">
        <v>12</v>
      </c>
      <c r="X5075">
        <v>13</v>
      </c>
      <c r="Y5075">
        <v>2</v>
      </c>
      <c r="Z5075">
        <v>1099720</v>
      </c>
      <c r="AA5075" t="s">
        <v>146</v>
      </c>
      <c r="AB5075">
        <v>102</v>
      </c>
      <c r="AC5075" t="s">
        <v>10</v>
      </c>
      <c r="AD5075" t="s">
        <v>10</v>
      </c>
      <c r="AE5075">
        <v>366</v>
      </c>
    </row>
    <row r="5076" spans="1:31" x14ac:dyDescent="0.25">
      <c r="A5076">
        <v>345</v>
      </c>
      <c r="B5076">
        <v>345</v>
      </c>
      <c r="C5076">
        <v>1130</v>
      </c>
      <c r="E5076" s="3">
        <v>41618</v>
      </c>
      <c r="F5076" s="15">
        <f t="shared" si="158"/>
        <v>2013</v>
      </c>
      <c r="G5076" s="3">
        <f t="shared" si="159"/>
        <v>41639</v>
      </c>
      <c r="H5076" t="s">
        <v>142</v>
      </c>
      <c r="I5076" t="s">
        <v>172</v>
      </c>
      <c r="J5076" t="b">
        <v>0</v>
      </c>
      <c r="K5076" t="s">
        <v>1835</v>
      </c>
      <c r="L5076">
        <v>96128</v>
      </c>
      <c r="M5076">
        <v>1267</v>
      </c>
      <c r="N5076">
        <v>170975</v>
      </c>
      <c r="S5076" t="s">
        <v>182</v>
      </c>
      <c r="W5076">
        <v>12</v>
      </c>
      <c r="X5076">
        <v>13</v>
      </c>
      <c r="Y5076">
        <v>1</v>
      </c>
      <c r="Z5076">
        <v>1099579</v>
      </c>
      <c r="AA5076" t="s">
        <v>146</v>
      </c>
      <c r="AB5076">
        <v>102</v>
      </c>
      <c r="AC5076" t="s">
        <v>10</v>
      </c>
      <c r="AD5076" t="s">
        <v>10</v>
      </c>
      <c r="AE5076">
        <v>776</v>
      </c>
    </row>
    <row r="5077" spans="1:31" x14ac:dyDescent="0.25">
      <c r="A5077">
        <v>345</v>
      </c>
      <c r="B5077">
        <v>345</v>
      </c>
      <c r="C5077">
        <v>1130</v>
      </c>
      <c r="E5077" s="3">
        <v>41639</v>
      </c>
      <c r="F5077" s="15">
        <f t="shared" si="158"/>
        <v>2013</v>
      </c>
      <c r="G5077" s="3">
        <f t="shared" si="159"/>
        <v>41639</v>
      </c>
      <c r="H5077" t="s">
        <v>142</v>
      </c>
      <c r="I5077" t="s">
        <v>168</v>
      </c>
      <c r="J5077" t="b">
        <v>0</v>
      </c>
      <c r="K5077" t="s">
        <v>183</v>
      </c>
      <c r="L5077">
        <v>96128</v>
      </c>
      <c r="M5077">
        <v>1270</v>
      </c>
      <c r="N5077">
        <v>171755</v>
      </c>
      <c r="S5077" t="s">
        <v>182</v>
      </c>
      <c r="W5077">
        <v>12</v>
      </c>
      <c r="X5077">
        <v>13</v>
      </c>
      <c r="Y5077">
        <v>2</v>
      </c>
      <c r="Z5077">
        <v>1099720</v>
      </c>
      <c r="AA5077" t="s">
        <v>146</v>
      </c>
      <c r="AB5077">
        <v>102</v>
      </c>
      <c r="AC5077" t="s">
        <v>10</v>
      </c>
      <c r="AD5077" t="s">
        <v>10</v>
      </c>
      <c r="AE5077">
        <v>230</v>
      </c>
    </row>
    <row r="5078" spans="1:31" x14ac:dyDescent="0.25">
      <c r="A5078">
        <v>345</v>
      </c>
      <c r="B5078">
        <v>345</v>
      </c>
      <c r="C5078">
        <v>1130</v>
      </c>
      <c r="E5078" s="3">
        <v>41639</v>
      </c>
      <c r="F5078" s="15">
        <f t="shared" si="158"/>
        <v>2013</v>
      </c>
      <c r="G5078" s="3">
        <f t="shared" si="159"/>
        <v>41639</v>
      </c>
      <c r="H5078" t="s">
        <v>142</v>
      </c>
      <c r="I5078" t="s">
        <v>168</v>
      </c>
      <c r="J5078" t="b">
        <v>0</v>
      </c>
      <c r="K5078" t="s">
        <v>183</v>
      </c>
      <c r="L5078">
        <v>96128</v>
      </c>
      <c r="M5078">
        <v>1270</v>
      </c>
      <c r="N5078">
        <v>171755</v>
      </c>
      <c r="S5078" t="s">
        <v>182</v>
      </c>
      <c r="W5078">
        <v>12</v>
      </c>
      <c r="X5078">
        <v>13</v>
      </c>
      <c r="Y5078">
        <v>2</v>
      </c>
      <c r="Z5078">
        <v>1099720</v>
      </c>
      <c r="AA5078" t="s">
        <v>146</v>
      </c>
      <c r="AB5078">
        <v>102</v>
      </c>
      <c r="AC5078" t="s">
        <v>10</v>
      </c>
      <c r="AD5078" t="s">
        <v>10</v>
      </c>
      <c r="AE5078">
        <v>231</v>
      </c>
    </row>
    <row r="5079" spans="1:31" x14ac:dyDescent="0.25">
      <c r="A5079">
        <v>345</v>
      </c>
      <c r="B5079">
        <v>345</v>
      </c>
      <c r="C5079">
        <v>1130</v>
      </c>
      <c r="E5079" s="3">
        <v>41639</v>
      </c>
      <c r="F5079" s="15">
        <f t="shared" si="158"/>
        <v>2013</v>
      </c>
      <c r="G5079" s="3">
        <f t="shared" si="159"/>
        <v>41639</v>
      </c>
      <c r="H5079" t="s">
        <v>142</v>
      </c>
      <c r="I5079" t="s">
        <v>168</v>
      </c>
      <c r="J5079" t="b">
        <v>0</v>
      </c>
      <c r="K5079" t="s">
        <v>183</v>
      </c>
      <c r="L5079">
        <v>96128</v>
      </c>
      <c r="M5079">
        <v>1270</v>
      </c>
      <c r="N5079">
        <v>171755</v>
      </c>
      <c r="S5079" t="s">
        <v>182</v>
      </c>
      <c r="W5079">
        <v>12</v>
      </c>
      <c r="X5079">
        <v>13</v>
      </c>
      <c r="Y5079">
        <v>2</v>
      </c>
      <c r="Z5079">
        <v>1099720</v>
      </c>
      <c r="AA5079" t="s">
        <v>146</v>
      </c>
      <c r="AB5079">
        <v>102</v>
      </c>
      <c r="AC5079" t="s">
        <v>10</v>
      </c>
      <c r="AD5079" t="s">
        <v>10</v>
      </c>
      <c r="AE5079">
        <v>232</v>
      </c>
    </row>
    <row r="5080" spans="1:31" x14ac:dyDescent="0.25">
      <c r="A5080">
        <v>345</v>
      </c>
      <c r="B5080">
        <v>345</v>
      </c>
      <c r="C5080">
        <v>1130</v>
      </c>
      <c r="E5080" s="3">
        <v>41639</v>
      </c>
      <c r="F5080" s="15">
        <f t="shared" si="158"/>
        <v>2013</v>
      </c>
      <c r="G5080" s="3">
        <f t="shared" si="159"/>
        <v>41639</v>
      </c>
      <c r="H5080" t="s">
        <v>142</v>
      </c>
      <c r="I5080" t="s">
        <v>168</v>
      </c>
      <c r="J5080" t="b">
        <v>0</v>
      </c>
      <c r="K5080" t="s">
        <v>183</v>
      </c>
      <c r="L5080">
        <v>96128</v>
      </c>
      <c r="M5080">
        <v>1270</v>
      </c>
      <c r="N5080">
        <v>171755</v>
      </c>
      <c r="S5080" t="s">
        <v>182</v>
      </c>
      <c r="W5080">
        <v>12</v>
      </c>
      <c r="X5080">
        <v>13</v>
      </c>
      <c r="Y5080">
        <v>4</v>
      </c>
      <c r="Z5080">
        <v>1099720</v>
      </c>
      <c r="AA5080" t="s">
        <v>146</v>
      </c>
      <c r="AB5080">
        <v>102</v>
      </c>
      <c r="AC5080" t="s">
        <v>10</v>
      </c>
      <c r="AD5080" t="s">
        <v>10</v>
      </c>
      <c r="AE5080">
        <v>233</v>
      </c>
    </row>
    <row r="5081" spans="1:31" x14ac:dyDescent="0.25">
      <c r="A5081">
        <v>345</v>
      </c>
      <c r="B5081">
        <v>345</v>
      </c>
      <c r="C5081">
        <v>1130</v>
      </c>
      <c r="E5081" s="3">
        <v>41639</v>
      </c>
      <c r="F5081" s="15">
        <f t="shared" si="158"/>
        <v>2013</v>
      </c>
      <c r="G5081" s="3">
        <f t="shared" si="159"/>
        <v>41639</v>
      </c>
      <c r="H5081" t="s">
        <v>142</v>
      </c>
      <c r="I5081" t="s">
        <v>168</v>
      </c>
      <c r="J5081" t="b">
        <v>0</v>
      </c>
      <c r="K5081" t="s">
        <v>183</v>
      </c>
      <c r="L5081">
        <v>96128</v>
      </c>
      <c r="M5081">
        <v>1270</v>
      </c>
      <c r="N5081">
        <v>171755</v>
      </c>
      <c r="S5081" t="s">
        <v>182</v>
      </c>
      <c r="W5081">
        <v>12</v>
      </c>
      <c r="X5081">
        <v>13</v>
      </c>
      <c r="Y5081">
        <v>2</v>
      </c>
      <c r="Z5081">
        <v>1099720</v>
      </c>
      <c r="AA5081" t="s">
        <v>146</v>
      </c>
      <c r="AB5081">
        <v>102</v>
      </c>
      <c r="AC5081" t="s">
        <v>10</v>
      </c>
      <c r="AD5081" t="s">
        <v>10</v>
      </c>
      <c r="AE5081">
        <v>234</v>
      </c>
    </row>
    <row r="5082" spans="1:31" x14ac:dyDescent="0.25">
      <c r="A5082">
        <v>345</v>
      </c>
      <c r="B5082">
        <v>345</v>
      </c>
      <c r="C5082">
        <v>1130</v>
      </c>
      <c r="E5082" s="3">
        <v>41639</v>
      </c>
      <c r="F5082" s="15">
        <f t="shared" si="158"/>
        <v>2013</v>
      </c>
      <c r="G5082" s="3">
        <f t="shared" si="159"/>
        <v>41639</v>
      </c>
      <c r="H5082" t="s">
        <v>142</v>
      </c>
      <c r="I5082" t="s">
        <v>168</v>
      </c>
      <c r="J5082" t="b">
        <v>0</v>
      </c>
      <c r="K5082" t="s">
        <v>183</v>
      </c>
      <c r="L5082">
        <v>96128</v>
      </c>
      <c r="M5082">
        <v>1270</v>
      </c>
      <c r="N5082">
        <v>171755</v>
      </c>
      <c r="S5082" t="s">
        <v>182</v>
      </c>
      <c r="W5082">
        <v>12</v>
      </c>
      <c r="X5082">
        <v>13</v>
      </c>
      <c r="Y5082">
        <v>2</v>
      </c>
      <c r="Z5082">
        <v>1099720</v>
      </c>
      <c r="AA5082" t="s">
        <v>146</v>
      </c>
      <c r="AB5082">
        <v>102</v>
      </c>
      <c r="AC5082" t="s">
        <v>10</v>
      </c>
      <c r="AD5082" t="s">
        <v>10</v>
      </c>
      <c r="AE5082">
        <v>235</v>
      </c>
    </row>
    <row r="5083" spans="1:31" x14ac:dyDescent="0.25">
      <c r="A5083">
        <v>345</v>
      </c>
      <c r="B5083">
        <v>345</v>
      </c>
      <c r="C5083">
        <v>1130</v>
      </c>
      <c r="E5083" s="3">
        <v>41632</v>
      </c>
      <c r="F5083" s="15">
        <f t="shared" si="158"/>
        <v>2013</v>
      </c>
      <c r="G5083" s="3">
        <f t="shared" si="159"/>
        <v>41639</v>
      </c>
      <c r="H5083" t="s">
        <v>142</v>
      </c>
      <c r="I5083" t="s">
        <v>171</v>
      </c>
      <c r="J5083" t="b">
        <v>0</v>
      </c>
      <c r="K5083" t="s">
        <v>183</v>
      </c>
      <c r="L5083">
        <v>96128</v>
      </c>
      <c r="M5083">
        <v>1273</v>
      </c>
      <c r="N5083">
        <v>171771</v>
      </c>
      <c r="S5083" t="s">
        <v>182</v>
      </c>
      <c r="W5083">
        <v>12</v>
      </c>
      <c r="X5083">
        <v>13</v>
      </c>
      <c r="Y5083">
        <v>4</v>
      </c>
      <c r="Z5083">
        <v>1098824</v>
      </c>
      <c r="AA5083" t="s">
        <v>146</v>
      </c>
      <c r="AB5083">
        <v>102</v>
      </c>
      <c r="AC5083" t="s">
        <v>10</v>
      </c>
      <c r="AD5083" t="s">
        <v>10</v>
      </c>
      <c r="AE5083">
        <v>823</v>
      </c>
    </row>
    <row r="5084" spans="1:31" x14ac:dyDescent="0.25">
      <c r="A5084">
        <v>345</v>
      </c>
      <c r="B5084">
        <v>345</v>
      </c>
      <c r="C5084">
        <v>1130</v>
      </c>
      <c r="E5084" s="3">
        <v>41632</v>
      </c>
      <c r="F5084" s="15">
        <f t="shared" si="158"/>
        <v>2013</v>
      </c>
      <c r="G5084" s="3">
        <f t="shared" si="159"/>
        <v>41639</v>
      </c>
      <c r="H5084" t="s">
        <v>142</v>
      </c>
      <c r="I5084" t="s">
        <v>171</v>
      </c>
      <c r="J5084" t="b">
        <v>0</v>
      </c>
      <c r="K5084" t="s">
        <v>183</v>
      </c>
      <c r="L5084">
        <v>96128</v>
      </c>
      <c r="M5084">
        <v>1273</v>
      </c>
      <c r="N5084">
        <v>171771</v>
      </c>
      <c r="S5084" t="s">
        <v>182</v>
      </c>
      <c r="W5084">
        <v>12</v>
      </c>
      <c r="X5084">
        <v>13</v>
      </c>
      <c r="Y5084">
        <v>7</v>
      </c>
      <c r="Z5084">
        <v>1098824</v>
      </c>
      <c r="AA5084" t="s">
        <v>146</v>
      </c>
      <c r="AB5084">
        <v>102</v>
      </c>
      <c r="AC5084" t="s">
        <v>10</v>
      </c>
      <c r="AD5084" t="s">
        <v>10</v>
      </c>
      <c r="AE5084">
        <v>824</v>
      </c>
    </row>
    <row r="5085" spans="1:31" x14ac:dyDescent="0.25">
      <c r="A5085">
        <v>345</v>
      </c>
      <c r="B5085">
        <v>345</v>
      </c>
      <c r="C5085">
        <v>1130</v>
      </c>
      <c r="E5085" s="3">
        <v>41632</v>
      </c>
      <c r="F5085" s="15">
        <f t="shared" si="158"/>
        <v>2013</v>
      </c>
      <c r="G5085" s="3">
        <f t="shared" si="159"/>
        <v>41639</v>
      </c>
      <c r="H5085" t="s">
        <v>142</v>
      </c>
      <c r="I5085" t="s">
        <v>175</v>
      </c>
      <c r="J5085" t="b">
        <v>0</v>
      </c>
      <c r="K5085" t="s">
        <v>183</v>
      </c>
      <c r="L5085">
        <v>96128</v>
      </c>
      <c r="M5085">
        <v>1273</v>
      </c>
      <c r="N5085">
        <v>171771</v>
      </c>
      <c r="S5085" t="s">
        <v>182</v>
      </c>
      <c r="W5085">
        <v>12</v>
      </c>
      <c r="X5085">
        <v>13</v>
      </c>
      <c r="Y5085">
        <v>4</v>
      </c>
      <c r="Z5085">
        <v>1099394</v>
      </c>
      <c r="AA5085" t="s">
        <v>146</v>
      </c>
      <c r="AB5085">
        <v>102</v>
      </c>
      <c r="AC5085" t="s">
        <v>10</v>
      </c>
      <c r="AD5085" t="s">
        <v>10</v>
      </c>
      <c r="AE5085">
        <v>833</v>
      </c>
    </row>
    <row r="5086" spans="1:31" x14ac:dyDescent="0.25">
      <c r="A5086">
        <v>345</v>
      </c>
      <c r="B5086">
        <v>345</v>
      </c>
      <c r="C5086">
        <v>1130</v>
      </c>
      <c r="E5086" s="3">
        <v>41632</v>
      </c>
      <c r="F5086" s="15">
        <f t="shared" si="158"/>
        <v>2013</v>
      </c>
      <c r="G5086" s="3">
        <f t="shared" si="159"/>
        <v>41639</v>
      </c>
      <c r="H5086" t="s">
        <v>142</v>
      </c>
      <c r="I5086" t="s">
        <v>175</v>
      </c>
      <c r="J5086" t="b">
        <v>0</v>
      </c>
      <c r="K5086" t="s">
        <v>183</v>
      </c>
      <c r="L5086">
        <v>96128</v>
      </c>
      <c r="M5086">
        <v>1273</v>
      </c>
      <c r="N5086">
        <v>171771</v>
      </c>
      <c r="S5086" t="s">
        <v>182</v>
      </c>
      <c r="W5086">
        <v>12</v>
      </c>
      <c r="X5086">
        <v>13</v>
      </c>
      <c r="Y5086">
        <v>7</v>
      </c>
      <c r="Z5086">
        <v>1099394</v>
      </c>
      <c r="AA5086" t="s">
        <v>146</v>
      </c>
      <c r="AB5086">
        <v>102</v>
      </c>
      <c r="AC5086" t="s">
        <v>10</v>
      </c>
      <c r="AD5086" t="s">
        <v>10</v>
      </c>
      <c r="AE5086">
        <v>834</v>
      </c>
    </row>
    <row r="5087" spans="1:31" x14ac:dyDescent="0.25">
      <c r="A5087">
        <v>345</v>
      </c>
      <c r="B5087">
        <v>345</v>
      </c>
      <c r="C5087">
        <v>1130</v>
      </c>
      <c r="E5087" s="3">
        <v>41646</v>
      </c>
      <c r="F5087" s="15">
        <f t="shared" si="158"/>
        <v>2014</v>
      </c>
      <c r="G5087" s="3">
        <f t="shared" si="159"/>
        <v>41670</v>
      </c>
      <c r="H5087" t="s">
        <v>142</v>
      </c>
      <c r="I5087" t="s">
        <v>170</v>
      </c>
      <c r="J5087" t="b">
        <v>0</v>
      </c>
      <c r="K5087" t="s">
        <v>1836</v>
      </c>
      <c r="L5087">
        <v>96128</v>
      </c>
      <c r="M5087">
        <v>1276</v>
      </c>
      <c r="N5087">
        <v>172796</v>
      </c>
      <c r="S5087" t="s">
        <v>182</v>
      </c>
      <c r="W5087">
        <v>1</v>
      </c>
      <c r="X5087">
        <v>14</v>
      </c>
      <c r="Y5087">
        <v>1</v>
      </c>
      <c r="Z5087">
        <v>1098822</v>
      </c>
      <c r="AA5087" t="s">
        <v>146</v>
      </c>
      <c r="AB5087">
        <v>102</v>
      </c>
      <c r="AC5087" t="s">
        <v>10</v>
      </c>
      <c r="AD5087" t="s">
        <v>10</v>
      </c>
      <c r="AE5087">
        <v>659</v>
      </c>
    </row>
    <row r="5088" spans="1:31" x14ac:dyDescent="0.25">
      <c r="A5088">
        <v>345</v>
      </c>
      <c r="B5088">
        <v>345</v>
      </c>
      <c r="C5088">
        <v>1130</v>
      </c>
      <c r="E5088" s="3">
        <v>41654</v>
      </c>
      <c r="F5088" s="15">
        <f t="shared" si="158"/>
        <v>2014</v>
      </c>
      <c r="G5088" s="3">
        <f t="shared" si="159"/>
        <v>41670</v>
      </c>
      <c r="H5088" t="s">
        <v>142</v>
      </c>
      <c r="I5088" t="s">
        <v>168</v>
      </c>
      <c r="J5088" t="b">
        <v>0</v>
      </c>
      <c r="K5088" t="s">
        <v>183</v>
      </c>
      <c r="L5088">
        <v>96128</v>
      </c>
      <c r="M5088">
        <v>1279</v>
      </c>
      <c r="N5088">
        <v>172846</v>
      </c>
      <c r="S5088" t="s">
        <v>182</v>
      </c>
      <c r="W5088">
        <v>1</v>
      </c>
      <c r="X5088">
        <v>14</v>
      </c>
      <c r="Y5088">
        <v>4</v>
      </c>
      <c r="Z5088">
        <v>1099720</v>
      </c>
      <c r="AA5088" t="s">
        <v>146</v>
      </c>
      <c r="AB5088">
        <v>102</v>
      </c>
      <c r="AC5088" t="s">
        <v>10</v>
      </c>
      <c r="AD5088" t="s">
        <v>10</v>
      </c>
      <c r="AE5088">
        <v>382</v>
      </c>
    </row>
    <row r="5089" spans="1:31" x14ac:dyDescent="0.25">
      <c r="A5089">
        <v>345</v>
      </c>
      <c r="B5089">
        <v>345</v>
      </c>
      <c r="C5089">
        <v>1130</v>
      </c>
      <c r="E5089" s="3">
        <v>41654</v>
      </c>
      <c r="F5089" s="15">
        <f t="shared" si="158"/>
        <v>2014</v>
      </c>
      <c r="G5089" s="3">
        <f t="shared" si="159"/>
        <v>41670</v>
      </c>
      <c r="H5089" t="s">
        <v>142</v>
      </c>
      <c r="I5089" t="s">
        <v>168</v>
      </c>
      <c r="J5089" t="b">
        <v>0</v>
      </c>
      <c r="K5089" t="s">
        <v>183</v>
      </c>
      <c r="L5089">
        <v>96128</v>
      </c>
      <c r="M5089">
        <v>1279</v>
      </c>
      <c r="N5089">
        <v>172846</v>
      </c>
      <c r="S5089" t="s">
        <v>182</v>
      </c>
      <c r="W5089">
        <v>1</v>
      </c>
      <c r="X5089">
        <v>14</v>
      </c>
      <c r="Y5089">
        <v>4</v>
      </c>
      <c r="Z5089">
        <v>1099720</v>
      </c>
      <c r="AA5089" t="s">
        <v>146</v>
      </c>
      <c r="AB5089">
        <v>102</v>
      </c>
      <c r="AC5089" t="s">
        <v>10</v>
      </c>
      <c r="AD5089" t="s">
        <v>10</v>
      </c>
      <c r="AE5089">
        <v>383</v>
      </c>
    </row>
    <row r="5090" spans="1:31" x14ac:dyDescent="0.25">
      <c r="A5090">
        <v>345</v>
      </c>
      <c r="B5090">
        <v>345</v>
      </c>
      <c r="C5090">
        <v>1130</v>
      </c>
      <c r="E5090" s="3">
        <v>41660</v>
      </c>
      <c r="F5090" s="15">
        <f t="shared" si="158"/>
        <v>2014</v>
      </c>
      <c r="G5090" s="3">
        <f t="shared" si="159"/>
        <v>41670</v>
      </c>
      <c r="H5090" t="s">
        <v>142</v>
      </c>
      <c r="I5090" t="s">
        <v>170</v>
      </c>
      <c r="J5090" t="b">
        <v>0</v>
      </c>
      <c r="K5090" t="s">
        <v>1837</v>
      </c>
      <c r="L5090">
        <v>96128</v>
      </c>
      <c r="M5090">
        <v>1282</v>
      </c>
      <c r="N5090">
        <v>173698</v>
      </c>
      <c r="S5090" t="s">
        <v>182</v>
      </c>
      <c r="W5090">
        <v>1</v>
      </c>
      <c r="X5090">
        <v>14</v>
      </c>
      <c r="Y5090">
        <v>7</v>
      </c>
      <c r="Z5090">
        <v>1098822</v>
      </c>
      <c r="AA5090" t="s">
        <v>146</v>
      </c>
      <c r="AB5090">
        <v>102</v>
      </c>
      <c r="AC5090" t="s">
        <v>10</v>
      </c>
      <c r="AD5090" t="s">
        <v>10</v>
      </c>
      <c r="AE5090">
        <v>1296</v>
      </c>
    </row>
    <row r="5091" spans="1:31" x14ac:dyDescent="0.25">
      <c r="A5091">
        <v>345</v>
      </c>
      <c r="B5091">
        <v>345</v>
      </c>
      <c r="C5091">
        <v>1130</v>
      </c>
      <c r="E5091" s="3">
        <v>41660</v>
      </c>
      <c r="F5091" s="15">
        <f t="shared" si="158"/>
        <v>2014</v>
      </c>
      <c r="G5091" s="3">
        <f t="shared" si="159"/>
        <v>41670</v>
      </c>
      <c r="H5091" t="s">
        <v>142</v>
      </c>
      <c r="I5091" t="s">
        <v>171</v>
      </c>
      <c r="J5091" t="b">
        <v>0</v>
      </c>
      <c r="K5091" t="s">
        <v>183</v>
      </c>
      <c r="L5091">
        <v>96128</v>
      </c>
      <c r="M5091">
        <v>1282</v>
      </c>
      <c r="N5091">
        <v>173698</v>
      </c>
      <c r="S5091" t="s">
        <v>182</v>
      </c>
      <c r="W5091">
        <v>1</v>
      </c>
      <c r="X5091">
        <v>14</v>
      </c>
      <c r="Y5091">
        <v>2.5</v>
      </c>
      <c r="Z5091">
        <v>1098824</v>
      </c>
      <c r="AA5091" t="s">
        <v>146</v>
      </c>
      <c r="AB5091">
        <v>102</v>
      </c>
      <c r="AC5091" t="s">
        <v>10</v>
      </c>
      <c r="AD5091" t="s">
        <v>10</v>
      </c>
      <c r="AE5091">
        <v>1297</v>
      </c>
    </row>
    <row r="5092" spans="1:31" x14ac:dyDescent="0.25">
      <c r="A5092">
        <v>345</v>
      </c>
      <c r="B5092">
        <v>345</v>
      </c>
      <c r="C5092">
        <v>1130</v>
      </c>
      <c r="E5092" s="3">
        <v>41660</v>
      </c>
      <c r="F5092" s="15">
        <f t="shared" si="158"/>
        <v>2014</v>
      </c>
      <c r="G5092" s="3">
        <f t="shared" si="159"/>
        <v>41670</v>
      </c>
      <c r="H5092" t="s">
        <v>142</v>
      </c>
      <c r="I5092" t="s">
        <v>171</v>
      </c>
      <c r="J5092" t="b">
        <v>0</v>
      </c>
      <c r="K5092" t="s">
        <v>183</v>
      </c>
      <c r="L5092">
        <v>96128</v>
      </c>
      <c r="M5092">
        <v>1282</v>
      </c>
      <c r="N5092">
        <v>173698</v>
      </c>
      <c r="S5092" t="s">
        <v>182</v>
      </c>
      <c r="W5092">
        <v>1</v>
      </c>
      <c r="X5092">
        <v>14</v>
      </c>
      <c r="Y5092">
        <v>1</v>
      </c>
      <c r="Z5092">
        <v>1098824</v>
      </c>
      <c r="AA5092" t="s">
        <v>146</v>
      </c>
      <c r="AB5092">
        <v>102</v>
      </c>
      <c r="AC5092" t="s">
        <v>10</v>
      </c>
      <c r="AD5092" t="s">
        <v>10</v>
      </c>
      <c r="AE5092">
        <v>1298</v>
      </c>
    </row>
    <row r="5093" spans="1:31" x14ac:dyDescent="0.25">
      <c r="A5093">
        <v>345</v>
      </c>
      <c r="B5093">
        <v>345</v>
      </c>
      <c r="C5093">
        <v>1130</v>
      </c>
      <c r="E5093" s="3">
        <v>41660</v>
      </c>
      <c r="F5093" s="15">
        <f t="shared" si="158"/>
        <v>2014</v>
      </c>
      <c r="G5093" s="3">
        <f t="shared" si="159"/>
        <v>41670</v>
      </c>
      <c r="H5093" t="s">
        <v>142</v>
      </c>
      <c r="I5093" t="s">
        <v>171</v>
      </c>
      <c r="J5093" t="b">
        <v>0</v>
      </c>
      <c r="K5093" t="s">
        <v>183</v>
      </c>
      <c r="L5093">
        <v>96128</v>
      </c>
      <c r="M5093">
        <v>1282</v>
      </c>
      <c r="N5093">
        <v>173698</v>
      </c>
      <c r="S5093" t="s">
        <v>182</v>
      </c>
      <c r="W5093">
        <v>1</v>
      </c>
      <c r="X5093">
        <v>14</v>
      </c>
      <c r="Y5093">
        <v>8</v>
      </c>
      <c r="Z5093">
        <v>1098824</v>
      </c>
      <c r="AA5093" t="s">
        <v>146</v>
      </c>
      <c r="AB5093">
        <v>102</v>
      </c>
      <c r="AC5093" t="s">
        <v>10</v>
      </c>
      <c r="AD5093" t="s">
        <v>10</v>
      </c>
      <c r="AE5093">
        <v>1299</v>
      </c>
    </row>
    <row r="5094" spans="1:31" x14ac:dyDescent="0.25">
      <c r="A5094">
        <v>345</v>
      </c>
      <c r="B5094">
        <v>345</v>
      </c>
      <c r="C5094">
        <v>1130</v>
      </c>
      <c r="E5094" s="3">
        <v>41660</v>
      </c>
      <c r="F5094" s="15">
        <f t="shared" si="158"/>
        <v>2014</v>
      </c>
      <c r="G5094" s="3">
        <f t="shared" si="159"/>
        <v>41670</v>
      </c>
      <c r="H5094" t="s">
        <v>142</v>
      </c>
      <c r="I5094" t="s">
        <v>178</v>
      </c>
      <c r="J5094" t="b">
        <v>0</v>
      </c>
      <c r="K5094" t="s">
        <v>1838</v>
      </c>
      <c r="L5094">
        <v>96128</v>
      </c>
      <c r="M5094">
        <v>1282</v>
      </c>
      <c r="N5094">
        <v>173698</v>
      </c>
      <c r="S5094" t="s">
        <v>182</v>
      </c>
      <c r="W5094">
        <v>1</v>
      </c>
      <c r="X5094">
        <v>14</v>
      </c>
      <c r="Y5094">
        <v>8</v>
      </c>
      <c r="Z5094">
        <v>1098942</v>
      </c>
      <c r="AA5094" t="s">
        <v>146</v>
      </c>
      <c r="AB5094">
        <v>102</v>
      </c>
      <c r="AC5094" t="s">
        <v>10</v>
      </c>
      <c r="AD5094" t="s">
        <v>10</v>
      </c>
      <c r="AE5094">
        <v>1300</v>
      </c>
    </row>
    <row r="5095" spans="1:31" x14ac:dyDescent="0.25">
      <c r="A5095">
        <v>345</v>
      </c>
      <c r="B5095">
        <v>345</v>
      </c>
      <c r="C5095">
        <v>1130</v>
      </c>
      <c r="E5095" s="3">
        <v>41660</v>
      </c>
      <c r="F5095" s="15">
        <f t="shared" si="158"/>
        <v>2014</v>
      </c>
      <c r="G5095" s="3">
        <f t="shared" si="159"/>
        <v>41670</v>
      </c>
      <c r="H5095" t="s">
        <v>142</v>
      </c>
      <c r="I5095" t="s">
        <v>178</v>
      </c>
      <c r="J5095" t="b">
        <v>0</v>
      </c>
      <c r="K5095" t="s">
        <v>1838</v>
      </c>
      <c r="L5095">
        <v>96128</v>
      </c>
      <c r="M5095">
        <v>1282</v>
      </c>
      <c r="N5095">
        <v>173698</v>
      </c>
      <c r="S5095" t="s">
        <v>182</v>
      </c>
      <c r="W5095">
        <v>1</v>
      </c>
      <c r="X5095">
        <v>14</v>
      </c>
      <c r="Y5095">
        <v>4</v>
      </c>
      <c r="Z5095">
        <v>1098942</v>
      </c>
      <c r="AA5095" t="s">
        <v>146</v>
      </c>
      <c r="AB5095">
        <v>102</v>
      </c>
      <c r="AC5095" t="s">
        <v>10</v>
      </c>
      <c r="AD5095" t="s">
        <v>10</v>
      </c>
      <c r="AE5095">
        <v>1301</v>
      </c>
    </row>
    <row r="5096" spans="1:31" x14ac:dyDescent="0.25">
      <c r="A5096">
        <v>345</v>
      </c>
      <c r="B5096">
        <v>345</v>
      </c>
      <c r="C5096">
        <v>1130</v>
      </c>
      <c r="E5096" s="3">
        <v>41660</v>
      </c>
      <c r="F5096" s="15">
        <f t="shared" si="158"/>
        <v>2014</v>
      </c>
      <c r="G5096" s="3">
        <f t="shared" si="159"/>
        <v>41670</v>
      </c>
      <c r="H5096" t="s">
        <v>142</v>
      </c>
      <c r="I5096" t="s">
        <v>178</v>
      </c>
      <c r="J5096" t="b">
        <v>0</v>
      </c>
      <c r="K5096" t="s">
        <v>1838</v>
      </c>
      <c r="L5096">
        <v>96128</v>
      </c>
      <c r="M5096">
        <v>1282</v>
      </c>
      <c r="N5096">
        <v>173698</v>
      </c>
      <c r="S5096" t="s">
        <v>182</v>
      </c>
      <c r="W5096">
        <v>1</v>
      </c>
      <c r="X5096">
        <v>14</v>
      </c>
      <c r="Y5096">
        <v>5</v>
      </c>
      <c r="Z5096">
        <v>1098942</v>
      </c>
      <c r="AA5096" t="s">
        <v>146</v>
      </c>
      <c r="AB5096">
        <v>102</v>
      </c>
      <c r="AC5096" t="s">
        <v>10</v>
      </c>
      <c r="AD5096" t="s">
        <v>10</v>
      </c>
      <c r="AE5096">
        <v>1302</v>
      </c>
    </row>
    <row r="5097" spans="1:31" x14ac:dyDescent="0.25">
      <c r="A5097">
        <v>345</v>
      </c>
      <c r="B5097">
        <v>345</v>
      </c>
      <c r="C5097">
        <v>1130</v>
      </c>
      <c r="E5097" s="3">
        <v>41660</v>
      </c>
      <c r="F5097" s="15">
        <f t="shared" si="158"/>
        <v>2014</v>
      </c>
      <c r="G5097" s="3">
        <f t="shared" si="159"/>
        <v>41670</v>
      </c>
      <c r="H5097" t="s">
        <v>142</v>
      </c>
      <c r="I5097" t="s">
        <v>175</v>
      </c>
      <c r="J5097" t="b">
        <v>0</v>
      </c>
      <c r="K5097" t="s">
        <v>183</v>
      </c>
      <c r="L5097">
        <v>96128</v>
      </c>
      <c r="M5097">
        <v>1282</v>
      </c>
      <c r="N5097">
        <v>173698</v>
      </c>
      <c r="S5097" t="s">
        <v>182</v>
      </c>
      <c r="W5097">
        <v>1</v>
      </c>
      <c r="X5097">
        <v>14</v>
      </c>
      <c r="Y5097">
        <v>2.5</v>
      </c>
      <c r="Z5097">
        <v>1099394</v>
      </c>
      <c r="AA5097" t="s">
        <v>146</v>
      </c>
      <c r="AB5097">
        <v>102</v>
      </c>
      <c r="AC5097" t="s">
        <v>10</v>
      </c>
      <c r="AD5097" t="s">
        <v>10</v>
      </c>
      <c r="AE5097">
        <v>1312</v>
      </c>
    </row>
    <row r="5098" spans="1:31" x14ac:dyDescent="0.25">
      <c r="A5098">
        <v>345</v>
      </c>
      <c r="B5098">
        <v>345</v>
      </c>
      <c r="C5098">
        <v>1130</v>
      </c>
      <c r="E5098" s="3">
        <v>41660</v>
      </c>
      <c r="F5098" s="15">
        <f t="shared" si="158"/>
        <v>2014</v>
      </c>
      <c r="G5098" s="3">
        <f t="shared" si="159"/>
        <v>41670</v>
      </c>
      <c r="H5098" t="s">
        <v>142</v>
      </c>
      <c r="I5098" t="s">
        <v>175</v>
      </c>
      <c r="J5098" t="b">
        <v>0</v>
      </c>
      <c r="K5098" t="s">
        <v>183</v>
      </c>
      <c r="L5098">
        <v>96128</v>
      </c>
      <c r="M5098">
        <v>1282</v>
      </c>
      <c r="N5098">
        <v>173698</v>
      </c>
      <c r="S5098" t="s">
        <v>182</v>
      </c>
      <c r="W5098">
        <v>1</v>
      </c>
      <c r="X5098">
        <v>14</v>
      </c>
      <c r="Y5098">
        <v>1</v>
      </c>
      <c r="Z5098">
        <v>1099394</v>
      </c>
      <c r="AA5098" t="s">
        <v>146</v>
      </c>
      <c r="AB5098">
        <v>102</v>
      </c>
      <c r="AC5098" t="s">
        <v>10</v>
      </c>
      <c r="AD5098" t="s">
        <v>10</v>
      </c>
      <c r="AE5098">
        <v>1313</v>
      </c>
    </row>
    <row r="5099" spans="1:31" x14ac:dyDescent="0.25">
      <c r="A5099">
        <v>345</v>
      </c>
      <c r="B5099">
        <v>345</v>
      </c>
      <c r="C5099">
        <v>1130</v>
      </c>
      <c r="E5099" s="3">
        <v>41660</v>
      </c>
      <c r="F5099" s="15">
        <f t="shared" si="158"/>
        <v>2014</v>
      </c>
      <c r="G5099" s="3">
        <f t="shared" si="159"/>
        <v>41670</v>
      </c>
      <c r="H5099" t="s">
        <v>142</v>
      </c>
      <c r="I5099" t="s">
        <v>175</v>
      </c>
      <c r="J5099" t="b">
        <v>0</v>
      </c>
      <c r="K5099" t="s">
        <v>183</v>
      </c>
      <c r="L5099">
        <v>96128</v>
      </c>
      <c r="M5099">
        <v>1282</v>
      </c>
      <c r="N5099">
        <v>173698</v>
      </c>
      <c r="S5099" t="s">
        <v>182</v>
      </c>
      <c r="W5099">
        <v>1</v>
      </c>
      <c r="X5099">
        <v>14</v>
      </c>
      <c r="Y5099">
        <v>6</v>
      </c>
      <c r="Z5099">
        <v>1099394</v>
      </c>
      <c r="AA5099" t="s">
        <v>146</v>
      </c>
      <c r="AB5099">
        <v>102</v>
      </c>
      <c r="AC5099" t="s">
        <v>10</v>
      </c>
      <c r="AD5099" t="s">
        <v>10</v>
      </c>
      <c r="AE5099">
        <v>1314</v>
      </c>
    </row>
    <row r="5100" spans="1:31" x14ac:dyDescent="0.25">
      <c r="A5100">
        <v>345</v>
      </c>
      <c r="B5100">
        <v>345</v>
      </c>
      <c r="C5100">
        <v>1130</v>
      </c>
      <c r="E5100" s="3">
        <v>41660</v>
      </c>
      <c r="F5100" s="15">
        <f t="shared" si="158"/>
        <v>2014</v>
      </c>
      <c r="G5100" s="3">
        <f t="shared" si="159"/>
        <v>41670</v>
      </c>
      <c r="H5100" t="s">
        <v>142</v>
      </c>
      <c r="I5100" t="s">
        <v>172</v>
      </c>
      <c r="J5100" t="b">
        <v>0</v>
      </c>
      <c r="K5100" t="s">
        <v>1839</v>
      </c>
      <c r="L5100">
        <v>96128</v>
      </c>
      <c r="M5100">
        <v>1282</v>
      </c>
      <c r="N5100">
        <v>173698</v>
      </c>
      <c r="S5100" t="s">
        <v>182</v>
      </c>
      <c r="W5100">
        <v>1</v>
      </c>
      <c r="X5100">
        <v>14</v>
      </c>
      <c r="Y5100">
        <v>9</v>
      </c>
      <c r="Z5100">
        <v>1099579</v>
      </c>
      <c r="AA5100" t="s">
        <v>146</v>
      </c>
      <c r="AB5100">
        <v>102</v>
      </c>
      <c r="AC5100" t="s">
        <v>10</v>
      </c>
      <c r="AD5100" t="s">
        <v>10</v>
      </c>
      <c r="AE5100">
        <v>1315</v>
      </c>
    </row>
    <row r="5101" spans="1:31" x14ac:dyDescent="0.25">
      <c r="A5101">
        <v>345</v>
      </c>
      <c r="B5101">
        <v>345</v>
      </c>
      <c r="C5101">
        <v>1130</v>
      </c>
      <c r="E5101" s="3">
        <v>41660</v>
      </c>
      <c r="F5101" s="15">
        <f t="shared" si="158"/>
        <v>2014</v>
      </c>
      <c r="G5101" s="3">
        <f t="shared" si="159"/>
        <v>41670</v>
      </c>
      <c r="H5101" t="s">
        <v>142</v>
      </c>
      <c r="I5101" t="s">
        <v>1298</v>
      </c>
      <c r="J5101" t="b">
        <v>0</v>
      </c>
      <c r="K5101" t="s">
        <v>183</v>
      </c>
      <c r="L5101">
        <v>96128</v>
      </c>
      <c r="M5101">
        <v>1282</v>
      </c>
      <c r="N5101">
        <v>173698</v>
      </c>
      <c r="S5101" t="s">
        <v>182</v>
      </c>
      <c r="W5101">
        <v>1</v>
      </c>
      <c r="X5101">
        <v>14</v>
      </c>
      <c r="Y5101">
        <v>2</v>
      </c>
      <c r="Z5101">
        <v>1099689</v>
      </c>
      <c r="AA5101" t="s">
        <v>146</v>
      </c>
      <c r="AB5101">
        <v>102</v>
      </c>
      <c r="AC5101" t="s">
        <v>10</v>
      </c>
      <c r="AD5101" t="s">
        <v>10</v>
      </c>
      <c r="AE5101">
        <v>1321</v>
      </c>
    </row>
    <row r="5102" spans="1:31" x14ac:dyDescent="0.25">
      <c r="A5102">
        <v>345</v>
      </c>
      <c r="B5102">
        <v>345</v>
      </c>
      <c r="C5102">
        <v>1130</v>
      </c>
      <c r="E5102" s="3">
        <v>41660</v>
      </c>
      <c r="F5102" s="15">
        <f t="shared" si="158"/>
        <v>2014</v>
      </c>
      <c r="G5102" s="3">
        <f t="shared" si="159"/>
        <v>41670</v>
      </c>
      <c r="H5102" t="s">
        <v>142</v>
      </c>
      <c r="I5102" t="s">
        <v>1298</v>
      </c>
      <c r="J5102" t="b">
        <v>0</v>
      </c>
      <c r="K5102" t="s">
        <v>183</v>
      </c>
      <c r="L5102">
        <v>96128</v>
      </c>
      <c r="M5102">
        <v>1282</v>
      </c>
      <c r="N5102">
        <v>173698</v>
      </c>
      <c r="S5102" t="s">
        <v>182</v>
      </c>
      <c r="W5102">
        <v>1</v>
      </c>
      <c r="X5102">
        <v>14</v>
      </c>
      <c r="Y5102">
        <v>1</v>
      </c>
      <c r="Z5102">
        <v>1099689</v>
      </c>
      <c r="AA5102" t="s">
        <v>146</v>
      </c>
      <c r="AB5102">
        <v>102</v>
      </c>
      <c r="AC5102" t="s">
        <v>10</v>
      </c>
      <c r="AD5102" t="s">
        <v>10</v>
      </c>
      <c r="AE5102">
        <v>1322</v>
      </c>
    </row>
    <row r="5103" spans="1:31" x14ac:dyDescent="0.25">
      <c r="A5103">
        <v>345</v>
      </c>
      <c r="B5103">
        <v>345</v>
      </c>
      <c r="C5103">
        <v>1130</v>
      </c>
      <c r="E5103" s="3">
        <v>41660</v>
      </c>
      <c r="F5103" s="15">
        <f t="shared" si="158"/>
        <v>2014</v>
      </c>
      <c r="G5103" s="3">
        <f t="shared" si="159"/>
        <v>41670</v>
      </c>
      <c r="H5103" t="s">
        <v>142</v>
      </c>
      <c r="I5103" t="s">
        <v>1298</v>
      </c>
      <c r="J5103" t="b">
        <v>0</v>
      </c>
      <c r="K5103" t="s">
        <v>183</v>
      </c>
      <c r="L5103">
        <v>96128</v>
      </c>
      <c r="M5103">
        <v>1282</v>
      </c>
      <c r="N5103">
        <v>173698</v>
      </c>
      <c r="S5103" t="s">
        <v>182</v>
      </c>
      <c r="W5103">
        <v>1</v>
      </c>
      <c r="X5103">
        <v>14</v>
      </c>
      <c r="Y5103">
        <v>7</v>
      </c>
      <c r="Z5103">
        <v>1099689</v>
      </c>
      <c r="AA5103" t="s">
        <v>146</v>
      </c>
      <c r="AB5103">
        <v>102</v>
      </c>
      <c r="AC5103" t="s">
        <v>10</v>
      </c>
      <c r="AD5103" t="s">
        <v>10</v>
      </c>
      <c r="AE5103">
        <v>1323</v>
      </c>
    </row>
    <row r="5104" spans="1:31" x14ac:dyDescent="0.25">
      <c r="A5104">
        <v>345</v>
      </c>
      <c r="B5104">
        <v>345</v>
      </c>
      <c r="C5104">
        <v>1130</v>
      </c>
      <c r="E5104" s="3">
        <v>41670</v>
      </c>
      <c r="F5104" s="15">
        <f t="shared" si="158"/>
        <v>2014</v>
      </c>
      <c r="G5104" s="3">
        <f t="shared" si="159"/>
        <v>41670</v>
      </c>
      <c r="H5104" t="s">
        <v>142</v>
      </c>
      <c r="I5104" t="s">
        <v>168</v>
      </c>
      <c r="J5104" t="b">
        <v>0</v>
      </c>
      <c r="K5104" t="s">
        <v>183</v>
      </c>
      <c r="L5104">
        <v>96128</v>
      </c>
      <c r="M5104">
        <v>1285</v>
      </c>
      <c r="N5104">
        <v>173703</v>
      </c>
      <c r="S5104" t="s">
        <v>182</v>
      </c>
      <c r="W5104">
        <v>1</v>
      </c>
      <c r="X5104">
        <v>14</v>
      </c>
      <c r="Y5104">
        <v>2</v>
      </c>
      <c r="Z5104">
        <v>1099720</v>
      </c>
      <c r="AA5104" t="s">
        <v>146</v>
      </c>
      <c r="AB5104">
        <v>102</v>
      </c>
      <c r="AC5104" t="s">
        <v>10</v>
      </c>
      <c r="AD5104" t="s">
        <v>10</v>
      </c>
      <c r="AE5104">
        <v>606</v>
      </c>
    </row>
    <row r="5105" spans="1:31" x14ac:dyDescent="0.25">
      <c r="A5105">
        <v>345</v>
      </c>
      <c r="B5105">
        <v>345</v>
      </c>
      <c r="C5105">
        <v>1130</v>
      </c>
      <c r="E5105" s="3">
        <v>41670</v>
      </c>
      <c r="F5105" s="15">
        <f t="shared" si="158"/>
        <v>2014</v>
      </c>
      <c r="G5105" s="3">
        <f t="shared" si="159"/>
        <v>41670</v>
      </c>
      <c r="H5105" t="s">
        <v>142</v>
      </c>
      <c r="I5105" t="s">
        <v>168</v>
      </c>
      <c r="J5105" t="b">
        <v>0</v>
      </c>
      <c r="K5105" t="s">
        <v>183</v>
      </c>
      <c r="L5105">
        <v>96128</v>
      </c>
      <c r="M5105">
        <v>1285</v>
      </c>
      <c r="N5105">
        <v>173703</v>
      </c>
      <c r="S5105" t="s">
        <v>182</v>
      </c>
      <c r="W5105">
        <v>1</v>
      </c>
      <c r="X5105">
        <v>14</v>
      </c>
      <c r="Y5105">
        <v>2</v>
      </c>
      <c r="Z5105">
        <v>1099720</v>
      </c>
      <c r="AA5105" t="s">
        <v>146</v>
      </c>
      <c r="AB5105">
        <v>102</v>
      </c>
      <c r="AC5105" t="s">
        <v>10</v>
      </c>
      <c r="AD5105" t="s">
        <v>10</v>
      </c>
      <c r="AE5105">
        <v>607</v>
      </c>
    </row>
    <row r="5106" spans="1:31" x14ac:dyDescent="0.25">
      <c r="A5106">
        <v>345</v>
      </c>
      <c r="B5106">
        <v>345</v>
      </c>
      <c r="C5106">
        <v>1130</v>
      </c>
      <c r="E5106" s="3">
        <v>41670</v>
      </c>
      <c r="F5106" s="15">
        <f t="shared" si="158"/>
        <v>2014</v>
      </c>
      <c r="G5106" s="3">
        <f t="shared" si="159"/>
        <v>41670</v>
      </c>
      <c r="H5106" t="s">
        <v>142</v>
      </c>
      <c r="I5106" t="s">
        <v>168</v>
      </c>
      <c r="J5106" t="b">
        <v>0</v>
      </c>
      <c r="K5106" t="s">
        <v>183</v>
      </c>
      <c r="L5106">
        <v>96128</v>
      </c>
      <c r="M5106">
        <v>1285</v>
      </c>
      <c r="N5106">
        <v>173703</v>
      </c>
      <c r="S5106" t="s">
        <v>182</v>
      </c>
      <c r="W5106">
        <v>1</v>
      </c>
      <c r="X5106">
        <v>14</v>
      </c>
      <c r="Y5106">
        <v>1</v>
      </c>
      <c r="Z5106">
        <v>1099720</v>
      </c>
      <c r="AA5106" t="s">
        <v>146</v>
      </c>
      <c r="AB5106">
        <v>102</v>
      </c>
      <c r="AC5106" t="s">
        <v>10</v>
      </c>
      <c r="AD5106" t="s">
        <v>10</v>
      </c>
      <c r="AE5106">
        <v>608</v>
      </c>
    </row>
    <row r="5107" spans="1:31" x14ac:dyDescent="0.25">
      <c r="A5107">
        <v>345</v>
      </c>
      <c r="B5107">
        <v>345</v>
      </c>
      <c r="C5107">
        <v>1130</v>
      </c>
      <c r="E5107" s="3">
        <v>41670</v>
      </c>
      <c r="F5107" s="15">
        <f t="shared" si="158"/>
        <v>2014</v>
      </c>
      <c r="G5107" s="3">
        <f t="shared" si="159"/>
        <v>41670</v>
      </c>
      <c r="H5107" t="s">
        <v>142</v>
      </c>
      <c r="I5107" t="s">
        <v>168</v>
      </c>
      <c r="J5107" t="b">
        <v>0</v>
      </c>
      <c r="K5107" t="s">
        <v>183</v>
      </c>
      <c r="L5107">
        <v>96128</v>
      </c>
      <c r="M5107">
        <v>1285</v>
      </c>
      <c r="N5107">
        <v>173703</v>
      </c>
      <c r="S5107" t="s">
        <v>182</v>
      </c>
      <c r="W5107">
        <v>1</v>
      </c>
      <c r="X5107">
        <v>14</v>
      </c>
      <c r="Y5107">
        <v>4</v>
      </c>
      <c r="Z5107">
        <v>1099720</v>
      </c>
      <c r="AA5107" t="s">
        <v>146</v>
      </c>
      <c r="AB5107">
        <v>102</v>
      </c>
      <c r="AC5107" t="s">
        <v>10</v>
      </c>
      <c r="AD5107" t="s">
        <v>10</v>
      </c>
      <c r="AE5107">
        <v>609</v>
      </c>
    </row>
    <row r="5108" spans="1:31" x14ac:dyDescent="0.25">
      <c r="A5108">
        <v>345</v>
      </c>
      <c r="B5108">
        <v>345</v>
      </c>
      <c r="C5108">
        <v>1130</v>
      </c>
      <c r="E5108" s="3">
        <v>41670</v>
      </c>
      <c r="F5108" s="15">
        <f t="shared" si="158"/>
        <v>2014</v>
      </c>
      <c r="G5108" s="3">
        <f t="shared" si="159"/>
        <v>41670</v>
      </c>
      <c r="H5108" t="s">
        <v>142</v>
      </c>
      <c r="I5108" t="s">
        <v>168</v>
      </c>
      <c r="J5108" t="b">
        <v>0</v>
      </c>
      <c r="K5108" t="s">
        <v>183</v>
      </c>
      <c r="L5108">
        <v>96128</v>
      </c>
      <c r="M5108">
        <v>1285</v>
      </c>
      <c r="N5108">
        <v>173703</v>
      </c>
      <c r="S5108" t="s">
        <v>182</v>
      </c>
      <c r="W5108">
        <v>1</v>
      </c>
      <c r="X5108">
        <v>14</v>
      </c>
      <c r="Y5108">
        <v>2</v>
      </c>
      <c r="Z5108">
        <v>1099720</v>
      </c>
      <c r="AA5108" t="s">
        <v>146</v>
      </c>
      <c r="AB5108">
        <v>102</v>
      </c>
      <c r="AC5108" t="s">
        <v>10</v>
      </c>
      <c r="AD5108" t="s">
        <v>10</v>
      </c>
      <c r="AE5108">
        <v>610</v>
      </c>
    </row>
    <row r="5109" spans="1:31" x14ac:dyDescent="0.25">
      <c r="A5109">
        <v>345</v>
      </c>
      <c r="B5109">
        <v>345</v>
      </c>
      <c r="C5109">
        <v>1130</v>
      </c>
      <c r="E5109" s="3">
        <v>41674</v>
      </c>
      <c r="F5109" s="15">
        <f t="shared" si="158"/>
        <v>2014</v>
      </c>
      <c r="G5109" s="3">
        <f t="shared" si="159"/>
        <v>41698</v>
      </c>
      <c r="H5109" t="s">
        <v>142</v>
      </c>
      <c r="I5109" t="s">
        <v>171</v>
      </c>
      <c r="J5109" t="b">
        <v>0</v>
      </c>
      <c r="K5109" t="s">
        <v>183</v>
      </c>
      <c r="L5109">
        <v>96128</v>
      </c>
      <c r="M5109">
        <v>1288</v>
      </c>
      <c r="N5109">
        <v>174620</v>
      </c>
      <c r="S5109" t="s">
        <v>182</v>
      </c>
      <c r="W5109">
        <v>2</v>
      </c>
      <c r="X5109">
        <v>14</v>
      </c>
      <c r="Y5109">
        <v>8</v>
      </c>
      <c r="Z5109">
        <v>1098824</v>
      </c>
      <c r="AA5109" t="s">
        <v>146</v>
      </c>
      <c r="AB5109">
        <v>102</v>
      </c>
      <c r="AC5109" t="s">
        <v>10</v>
      </c>
      <c r="AD5109" t="s">
        <v>10</v>
      </c>
      <c r="AE5109">
        <v>1159</v>
      </c>
    </row>
    <row r="5110" spans="1:31" x14ac:dyDescent="0.25">
      <c r="A5110">
        <v>345</v>
      </c>
      <c r="B5110">
        <v>345</v>
      </c>
      <c r="C5110">
        <v>1130</v>
      </c>
      <c r="E5110" s="3">
        <v>41674</v>
      </c>
      <c r="F5110" s="15">
        <f t="shared" si="158"/>
        <v>2014</v>
      </c>
      <c r="G5110" s="3">
        <f t="shared" si="159"/>
        <v>41698</v>
      </c>
      <c r="H5110" t="s">
        <v>142</v>
      </c>
      <c r="I5110" t="s">
        <v>175</v>
      </c>
      <c r="J5110" t="b">
        <v>0</v>
      </c>
      <c r="K5110" t="s">
        <v>183</v>
      </c>
      <c r="L5110">
        <v>96128</v>
      </c>
      <c r="M5110">
        <v>1288</v>
      </c>
      <c r="N5110">
        <v>174620</v>
      </c>
      <c r="S5110" t="s">
        <v>182</v>
      </c>
      <c r="W5110">
        <v>2</v>
      </c>
      <c r="X5110">
        <v>14</v>
      </c>
      <c r="Y5110">
        <v>8</v>
      </c>
      <c r="Z5110">
        <v>1099394</v>
      </c>
      <c r="AA5110" t="s">
        <v>146</v>
      </c>
      <c r="AB5110">
        <v>102</v>
      </c>
      <c r="AC5110" t="s">
        <v>10</v>
      </c>
      <c r="AD5110" t="s">
        <v>10</v>
      </c>
      <c r="AE5110">
        <v>1163</v>
      </c>
    </row>
    <row r="5111" spans="1:31" x14ac:dyDescent="0.25">
      <c r="A5111">
        <v>345</v>
      </c>
      <c r="B5111">
        <v>345</v>
      </c>
      <c r="C5111">
        <v>1130</v>
      </c>
      <c r="E5111" s="3">
        <v>41685</v>
      </c>
      <c r="F5111" s="15">
        <f t="shared" si="158"/>
        <v>2014</v>
      </c>
      <c r="G5111" s="3">
        <f t="shared" si="159"/>
        <v>41698</v>
      </c>
      <c r="H5111" t="s">
        <v>142</v>
      </c>
      <c r="I5111" t="s">
        <v>168</v>
      </c>
      <c r="J5111" t="b">
        <v>0</v>
      </c>
      <c r="K5111" t="s">
        <v>183</v>
      </c>
      <c r="L5111">
        <v>96128</v>
      </c>
      <c r="M5111">
        <v>1291</v>
      </c>
      <c r="N5111">
        <v>174703</v>
      </c>
      <c r="S5111" t="s">
        <v>182</v>
      </c>
      <c r="W5111">
        <v>2</v>
      </c>
      <c r="X5111">
        <v>14</v>
      </c>
      <c r="Y5111">
        <v>1</v>
      </c>
      <c r="Z5111">
        <v>1099720</v>
      </c>
      <c r="AA5111" t="s">
        <v>146</v>
      </c>
      <c r="AB5111">
        <v>102</v>
      </c>
      <c r="AC5111" t="s">
        <v>10</v>
      </c>
      <c r="AD5111" t="s">
        <v>10</v>
      </c>
      <c r="AE5111">
        <v>460</v>
      </c>
    </row>
    <row r="5112" spans="1:31" x14ac:dyDescent="0.25">
      <c r="A5112">
        <v>345</v>
      </c>
      <c r="B5112">
        <v>345</v>
      </c>
      <c r="C5112">
        <v>1130</v>
      </c>
      <c r="E5112" s="3">
        <v>41685</v>
      </c>
      <c r="F5112" s="15">
        <f t="shared" si="158"/>
        <v>2014</v>
      </c>
      <c r="G5112" s="3">
        <f t="shared" si="159"/>
        <v>41698</v>
      </c>
      <c r="H5112" t="s">
        <v>142</v>
      </c>
      <c r="I5112" t="s">
        <v>168</v>
      </c>
      <c r="J5112" t="b">
        <v>0</v>
      </c>
      <c r="K5112" t="s">
        <v>183</v>
      </c>
      <c r="L5112">
        <v>96127</v>
      </c>
      <c r="M5112">
        <v>1291</v>
      </c>
      <c r="N5112">
        <v>174703</v>
      </c>
      <c r="S5112" t="s">
        <v>182</v>
      </c>
      <c r="W5112">
        <v>2</v>
      </c>
      <c r="X5112">
        <v>14</v>
      </c>
      <c r="Y5112">
        <v>1</v>
      </c>
      <c r="Z5112">
        <v>1099720</v>
      </c>
      <c r="AA5112" t="s">
        <v>146</v>
      </c>
      <c r="AB5112">
        <v>102</v>
      </c>
      <c r="AC5112" t="s">
        <v>10</v>
      </c>
      <c r="AD5112" t="s">
        <v>10</v>
      </c>
      <c r="AE5112">
        <v>461</v>
      </c>
    </row>
    <row r="5113" spans="1:31" x14ac:dyDescent="0.25">
      <c r="A5113">
        <v>345</v>
      </c>
      <c r="B5113">
        <v>345</v>
      </c>
      <c r="C5113">
        <v>1130</v>
      </c>
      <c r="E5113" s="3">
        <v>41685</v>
      </c>
      <c r="F5113" s="15">
        <f t="shared" si="158"/>
        <v>2014</v>
      </c>
      <c r="G5113" s="3">
        <f t="shared" si="159"/>
        <v>41698</v>
      </c>
      <c r="H5113" t="s">
        <v>142</v>
      </c>
      <c r="I5113" t="s">
        <v>168</v>
      </c>
      <c r="J5113" t="b">
        <v>0</v>
      </c>
      <c r="K5113" t="s">
        <v>183</v>
      </c>
      <c r="L5113">
        <v>96127</v>
      </c>
      <c r="M5113">
        <v>1291</v>
      </c>
      <c r="N5113">
        <v>174703</v>
      </c>
      <c r="S5113" t="s">
        <v>182</v>
      </c>
      <c r="W5113">
        <v>2</v>
      </c>
      <c r="X5113">
        <v>14</v>
      </c>
      <c r="Y5113">
        <v>1</v>
      </c>
      <c r="Z5113">
        <v>1099720</v>
      </c>
      <c r="AA5113" t="s">
        <v>146</v>
      </c>
      <c r="AB5113">
        <v>102</v>
      </c>
      <c r="AC5113" t="s">
        <v>10</v>
      </c>
      <c r="AD5113" t="s">
        <v>10</v>
      </c>
      <c r="AE5113">
        <v>462</v>
      </c>
    </row>
    <row r="5114" spans="1:31" x14ac:dyDescent="0.25">
      <c r="A5114">
        <v>345</v>
      </c>
      <c r="B5114">
        <v>345</v>
      </c>
      <c r="C5114">
        <v>1130</v>
      </c>
      <c r="E5114" s="3">
        <v>41685</v>
      </c>
      <c r="F5114" s="15">
        <f t="shared" si="158"/>
        <v>2014</v>
      </c>
      <c r="G5114" s="3">
        <f t="shared" si="159"/>
        <v>41698</v>
      </c>
      <c r="H5114" t="s">
        <v>142</v>
      </c>
      <c r="I5114" t="s">
        <v>168</v>
      </c>
      <c r="J5114" t="b">
        <v>0</v>
      </c>
      <c r="K5114" t="s">
        <v>183</v>
      </c>
      <c r="L5114">
        <v>96127</v>
      </c>
      <c r="M5114">
        <v>1291</v>
      </c>
      <c r="N5114">
        <v>174703</v>
      </c>
      <c r="S5114" t="s">
        <v>182</v>
      </c>
      <c r="W5114">
        <v>2</v>
      </c>
      <c r="X5114">
        <v>14</v>
      </c>
      <c r="Y5114">
        <v>2</v>
      </c>
      <c r="Z5114">
        <v>1099720</v>
      </c>
      <c r="AA5114" t="s">
        <v>146</v>
      </c>
      <c r="AB5114">
        <v>102</v>
      </c>
      <c r="AC5114" t="s">
        <v>10</v>
      </c>
      <c r="AD5114" t="s">
        <v>10</v>
      </c>
      <c r="AE5114">
        <v>463</v>
      </c>
    </row>
    <row r="5115" spans="1:31" x14ac:dyDescent="0.25">
      <c r="A5115">
        <v>345</v>
      </c>
      <c r="B5115">
        <v>345</v>
      </c>
      <c r="C5115">
        <v>1130</v>
      </c>
      <c r="E5115" s="3">
        <v>41685</v>
      </c>
      <c r="F5115" s="15">
        <f t="shared" si="158"/>
        <v>2014</v>
      </c>
      <c r="G5115" s="3">
        <f t="shared" si="159"/>
        <v>41698</v>
      </c>
      <c r="H5115" t="s">
        <v>142</v>
      </c>
      <c r="I5115" t="s">
        <v>168</v>
      </c>
      <c r="J5115" t="b">
        <v>0</v>
      </c>
      <c r="K5115" t="s">
        <v>183</v>
      </c>
      <c r="L5115">
        <v>96127</v>
      </c>
      <c r="M5115">
        <v>1291</v>
      </c>
      <c r="N5115">
        <v>174703</v>
      </c>
      <c r="S5115" t="s">
        <v>182</v>
      </c>
      <c r="W5115">
        <v>2</v>
      </c>
      <c r="X5115">
        <v>14</v>
      </c>
      <c r="Y5115">
        <v>2</v>
      </c>
      <c r="Z5115">
        <v>1099720</v>
      </c>
      <c r="AA5115" t="s">
        <v>146</v>
      </c>
      <c r="AB5115">
        <v>102</v>
      </c>
      <c r="AC5115" t="s">
        <v>10</v>
      </c>
      <c r="AD5115" t="s">
        <v>10</v>
      </c>
      <c r="AE5115">
        <v>464</v>
      </c>
    </row>
    <row r="5116" spans="1:31" x14ac:dyDescent="0.25">
      <c r="A5116">
        <v>345</v>
      </c>
      <c r="B5116">
        <v>345</v>
      </c>
      <c r="C5116">
        <v>1130</v>
      </c>
      <c r="E5116" s="3">
        <v>41685</v>
      </c>
      <c r="F5116" s="15">
        <f t="shared" si="158"/>
        <v>2014</v>
      </c>
      <c r="G5116" s="3">
        <f t="shared" si="159"/>
        <v>41698</v>
      </c>
      <c r="H5116" t="s">
        <v>142</v>
      </c>
      <c r="I5116" t="s">
        <v>168</v>
      </c>
      <c r="J5116" t="b">
        <v>0</v>
      </c>
      <c r="K5116" t="s">
        <v>183</v>
      </c>
      <c r="L5116">
        <v>96128</v>
      </c>
      <c r="M5116">
        <v>1291</v>
      </c>
      <c r="N5116">
        <v>174703</v>
      </c>
      <c r="S5116" t="s">
        <v>182</v>
      </c>
      <c r="W5116">
        <v>2</v>
      </c>
      <c r="X5116">
        <v>14</v>
      </c>
      <c r="Y5116">
        <v>2</v>
      </c>
      <c r="Z5116">
        <v>1099720</v>
      </c>
      <c r="AA5116" t="s">
        <v>146</v>
      </c>
      <c r="AB5116">
        <v>102</v>
      </c>
      <c r="AC5116" t="s">
        <v>10</v>
      </c>
      <c r="AD5116" t="s">
        <v>10</v>
      </c>
      <c r="AE5116">
        <v>468</v>
      </c>
    </row>
    <row r="5117" spans="1:31" x14ac:dyDescent="0.25">
      <c r="A5117">
        <v>345</v>
      </c>
      <c r="B5117">
        <v>345</v>
      </c>
      <c r="C5117">
        <v>1130</v>
      </c>
      <c r="E5117" s="3">
        <v>41685</v>
      </c>
      <c r="F5117" s="15">
        <f t="shared" si="158"/>
        <v>2014</v>
      </c>
      <c r="G5117" s="3">
        <f t="shared" si="159"/>
        <v>41698</v>
      </c>
      <c r="H5117" t="s">
        <v>142</v>
      </c>
      <c r="I5117" t="s">
        <v>168</v>
      </c>
      <c r="J5117" t="b">
        <v>0</v>
      </c>
      <c r="K5117" t="s">
        <v>183</v>
      </c>
      <c r="L5117">
        <v>96128</v>
      </c>
      <c r="M5117">
        <v>1291</v>
      </c>
      <c r="N5117">
        <v>174703</v>
      </c>
      <c r="S5117" t="s">
        <v>182</v>
      </c>
      <c r="W5117">
        <v>2</v>
      </c>
      <c r="X5117">
        <v>14</v>
      </c>
      <c r="Y5117">
        <v>1</v>
      </c>
      <c r="Z5117">
        <v>1099720</v>
      </c>
      <c r="AA5117" t="s">
        <v>146</v>
      </c>
      <c r="AB5117">
        <v>102</v>
      </c>
      <c r="AC5117" t="s">
        <v>10</v>
      </c>
      <c r="AD5117" t="s">
        <v>10</v>
      </c>
      <c r="AE5117">
        <v>469</v>
      </c>
    </row>
    <row r="5118" spans="1:31" x14ac:dyDescent="0.25">
      <c r="A5118">
        <v>345</v>
      </c>
      <c r="B5118">
        <v>345</v>
      </c>
      <c r="C5118">
        <v>1130</v>
      </c>
      <c r="E5118" s="3">
        <v>41685</v>
      </c>
      <c r="F5118" s="15">
        <f t="shared" si="158"/>
        <v>2014</v>
      </c>
      <c r="G5118" s="3">
        <f t="shared" si="159"/>
        <v>41698</v>
      </c>
      <c r="H5118" t="s">
        <v>142</v>
      </c>
      <c r="I5118" t="s">
        <v>168</v>
      </c>
      <c r="J5118" t="b">
        <v>0</v>
      </c>
      <c r="K5118" t="s">
        <v>183</v>
      </c>
      <c r="L5118">
        <v>96128</v>
      </c>
      <c r="M5118">
        <v>1291</v>
      </c>
      <c r="N5118">
        <v>174703</v>
      </c>
      <c r="S5118" t="s">
        <v>182</v>
      </c>
      <c r="W5118">
        <v>2</v>
      </c>
      <c r="X5118">
        <v>14</v>
      </c>
      <c r="Y5118">
        <v>2</v>
      </c>
      <c r="Z5118">
        <v>1099720</v>
      </c>
      <c r="AA5118" t="s">
        <v>146</v>
      </c>
      <c r="AB5118">
        <v>102</v>
      </c>
      <c r="AC5118" t="s">
        <v>10</v>
      </c>
      <c r="AD5118" t="s">
        <v>10</v>
      </c>
      <c r="AE5118">
        <v>470</v>
      </c>
    </row>
    <row r="5119" spans="1:31" x14ac:dyDescent="0.25">
      <c r="A5119">
        <v>345</v>
      </c>
      <c r="B5119">
        <v>345</v>
      </c>
      <c r="C5119">
        <v>1130</v>
      </c>
      <c r="E5119" s="3">
        <v>41685</v>
      </c>
      <c r="F5119" s="15">
        <f t="shared" si="158"/>
        <v>2014</v>
      </c>
      <c r="G5119" s="3">
        <f t="shared" si="159"/>
        <v>41698</v>
      </c>
      <c r="H5119" t="s">
        <v>142</v>
      </c>
      <c r="I5119" t="s">
        <v>168</v>
      </c>
      <c r="J5119" t="b">
        <v>0</v>
      </c>
      <c r="K5119" t="s">
        <v>183</v>
      </c>
      <c r="L5119">
        <v>96128</v>
      </c>
      <c r="M5119">
        <v>1291</v>
      </c>
      <c r="N5119">
        <v>174703</v>
      </c>
      <c r="S5119" t="s">
        <v>182</v>
      </c>
      <c r="W5119">
        <v>2</v>
      </c>
      <c r="X5119">
        <v>14</v>
      </c>
      <c r="Y5119">
        <v>1</v>
      </c>
      <c r="Z5119">
        <v>1099720</v>
      </c>
      <c r="AA5119" t="s">
        <v>146</v>
      </c>
      <c r="AB5119">
        <v>102</v>
      </c>
      <c r="AC5119" t="s">
        <v>10</v>
      </c>
      <c r="AD5119" t="s">
        <v>10</v>
      </c>
      <c r="AE5119">
        <v>471</v>
      </c>
    </row>
    <row r="5120" spans="1:31" x14ac:dyDescent="0.25">
      <c r="A5120">
        <v>345</v>
      </c>
      <c r="B5120">
        <v>345</v>
      </c>
      <c r="C5120">
        <v>1130</v>
      </c>
      <c r="E5120" s="3">
        <v>41685</v>
      </c>
      <c r="F5120" s="15">
        <f t="shared" si="158"/>
        <v>2014</v>
      </c>
      <c r="G5120" s="3">
        <f t="shared" si="159"/>
        <v>41698</v>
      </c>
      <c r="H5120" t="s">
        <v>142</v>
      </c>
      <c r="I5120" t="s">
        <v>168</v>
      </c>
      <c r="J5120" t="b">
        <v>0</v>
      </c>
      <c r="K5120" t="s">
        <v>183</v>
      </c>
      <c r="L5120">
        <v>96128</v>
      </c>
      <c r="M5120">
        <v>1291</v>
      </c>
      <c r="N5120">
        <v>174703</v>
      </c>
      <c r="S5120" t="s">
        <v>182</v>
      </c>
      <c r="W5120">
        <v>2</v>
      </c>
      <c r="X5120">
        <v>14</v>
      </c>
      <c r="Y5120">
        <v>1</v>
      </c>
      <c r="Z5120">
        <v>1099720</v>
      </c>
      <c r="AA5120" t="s">
        <v>146</v>
      </c>
      <c r="AB5120">
        <v>102</v>
      </c>
      <c r="AC5120" t="s">
        <v>10</v>
      </c>
      <c r="AD5120" t="s">
        <v>10</v>
      </c>
      <c r="AE5120">
        <v>472</v>
      </c>
    </row>
    <row r="5121" spans="1:31" x14ac:dyDescent="0.25">
      <c r="A5121">
        <v>345</v>
      </c>
      <c r="B5121">
        <v>345</v>
      </c>
      <c r="C5121">
        <v>1130</v>
      </c>
      <c r="E5121" s="3">
        <v>41688</v>
      </c>
      <c r="F5121" s="15">
        <f t="shared" si="158"/>
        <v>2014</v>
      </c>
      <c r="G5121" s="3">
        <f t="shared" si="159"/>
        <v>41698</v>
      </c>
      <c r="H5121" t="s">
        <v>142</v>
      </c>
      <c r="I5121" t="s">
        <v>358</v>
      </c>
      <c r="J5121" t="b">
        <v>0</v>
      </c>
      <c r="K5121" t="s">
        <v>183</v>
      </c>
      <c r="L5121">
        <v>96127</v>
      </c>
      <c r="M5121">
        <v>1294</v>
      </c>
      <c r="N5121">
        <v>175199</v>
      </c>
      <c r="S5121" t="s">
        <v>182</v>
      </c>
      <c r="W5121">
        <v>2</v>
      </c>
      <c r="X5121">
        <v>14</v>
      </c>
      <c r="Y5121">
        <v>3</v>
      </c>
      <c r="Z5121">
        <v>1098828</v>
      </c>
      <c r="AA5121" t="s">
        <v>146</v>
      </c>
      <c r="AB5121">
        <v>102</v>
      </c>
      <c r="AC5121" t="s">
        <v>10</v>
      </c>
      <c r="AD5121" t="s">
        <v>10</v>
      </c>
      <c r="AE5121">
        <v>1085</v>
      </c>
    </row>
    <row r="5122" spans="1:31" x14ac:dyDescent="0.25">
      <c r="A5122">
        <v>345</v>
      </c>
      <c r="B5122">
        <v>345</v>
      </c>
      <c r="C5122">
        <v>1130</v>
      </c>
      <c r="E5122" s="3">
        <v>41688</v>
      </c>
      <c r="F5122" s="15">
        <f t="shared" si="158"/>
        <v>2014</v>
      </c>
      <c r="G5122" s="3">
        <f t="shared" si="159"/>
        <v>41698</v>
      </c>
      <c r="H5122" t="s">
        <v>142</v>
      </c>
      <c r="I5122" t="s">
        <v>171</v>
      </c>
      <c r="J5122" t="b">
        <v>0</v>
      </c>
      <c r="K5122" t="s">
        <v>183</v>
      </c>
      <c r="L5122">
        <v>96128</v>
      </c>
      <c r="M5122">
        <v>1294</v>
      </c>
      <c r="N5122">
        <v>175199</v>
      </c>
      <c r="S5122" t="s">
        <v>182</v>
      </c>
      <c r="W5122">
        <v>2</v>
      </c>
      <c r="X5122">
        <v>14</v>
      </c>
      <c r="Y5122">
        <v>8</v>
      </c>
      <c r="Z5122">
        <v>1098824</v>
      </c>
      <c r="AA5122" t="s">
        <v>146</v>
      </c>
      <c r="AB5122">
        <v>102</v>
      </c>
      <c r="AC5122" t="s">
        <v>10</v>
      </c>
      <c r="AD5122" t="s">
        <v>10</v>
      </c>
      <c r="AE5122">
        <v>1086</v>
      </c>
    </row>
    <row r="5123" spans="1:31" x14ac:dyDescent="0.25">
      <c r="A5123">
        <v>345</v>
      </c>
      <c r="B5123">
        <v>345</v>
      </c>
      <c r="C5123">
        <v>1130</v>
      </c>
      <c r="E5123" s="3">
        <v>41688</v>
      </c>
      <c r="F5123" s="15">
        <f t="shared" ref="F5123:F5186" si="160">YEAR(E5123)</f>
        <v>2014</v>
      </c>
      <c r="G5123" s="3">
        <f t="shared" ref="G5123:G5186" si="161">EOMONTH(E5123,0)</f>
        <v>41698</v>
      </c>
      <c r="H5123" t="s">
        <v>142</v>
      </c>
      <c r="I5123" t="s">
        <v>225</v>
      </c>
      <c r="J5123" t="b">
        <v>0</v>
      </c>
      <c r="K5123" t="s">
        <v>183</v>
      </c>
      <c r="L5123">
        <v>96127</v>
      </c>
      <c r="M5123">
        <v>1294</v>
      </c>
      <c r="N5123">
        <v>175199</v>
      </c>
      <c r="S5123" t="s">
        <v>182</v>
      </c>
      <c r="W5123">
        <v>2</v>
      </c>
      <c r="X5123">
        <v>14</v>
      </c>
      <c r="Y5123">
        <v>3</v>
      </c>
      <c r="Z5123">
        <v>1099936</v>
      </c>
      <c r="AA5123" t="s">
        <v>146</v>
      </c>
      <c r="AB5123">
        <v>102</v>
      </c>
      <c r="AC5123" t="s">
        <v>10</v>
      </c>
      <c r="AD5123" t="s">
        <v>10</v>
      </c>
      <c r="AE5123">
        <v>1093</v>
      </c>
    </row>
    <row r="5124" spans="1:31" x14ac:dyDescent="0.25">
      <c r="A5124">
        <v>345</v>
      </c>
      <c r="B5124">
        <v>345</v>
      </c>
      <c r="C5124">
        <v>1130</v>
      </c>
      <c r="E5124" s="3">
        <v>41688</v>
      </c>
      <c r="F5124" s="15">
        <f t="shared" si="160"/>
        <v>2014</v>
      </c>
      <c r="G5124" s="3">
        <f t="shared" si="161"/>
        <v>41698</v>
      </c>
      <c r="H5124" t="s">
        <v>142</v>
      </c>
      <c r="I5124" t="s">
        <v>175</v>
      </c>
      <c r="J5124" t="b">
        <v>0</v>
      </c>
      <c r="K5124" t="s">
        <v>183</v>
      </c>
      <c r="L5124">
        <v>96128</v>
      </c>
      <c r="M5124">
        <v>1294</v>
      </c>
      <c r="N5124">
        <v>175199</v>
      </c>
      <c r="S5124" t="s">
        <v>182</v>
      </c>
      <c r="W5124">
        <v>2</v>
      </c>
      <c r="X5124">
        <v>14</v>
      </c>
      <c r="Y5124">
        <v>8</v>
      </c>
      <c r="Z5124">
        <v>1099394</v>
      </c>
      <c r="AA5124" t="s">
        <v>146</v>
      </c>
      <c r="AB5124">
        <v>102</v>
      </c>
      <c r="AC5124" t="s">
        <v>10</v>
      </c>
      <c r="AD5124" t="s">
        <v>10</v>
      </c>
      <c r="AE5124">
        <v>1096</v>
      </c>
    </row>
    <row r="5125" spans="1:31" x14ac:dyDescent="0.25">
      <c r="A5125">
        <v>345</v>
      </c>
      <c r="B5125">
        <v>345</v>
      </c>
      <c r="C5125">
        <v>1130</v>
      </c>
      <c r="E5125" s="3">
        <v>41688</v>
      </c>
      <c r="F5125" s="15">
        <f t="shared" si="160"/>
        <v>2014</v>
      </c>
      <c r="G5125" s="3">
        <f t="shared" si="161"/>
        <v>41698</v>
      </c>
      <c r="H5125" t="s">
        <v>142</v>
      </c>
      <c r="I5125" t="s">
        <v>172</v>
      </c>
      <c r="J5125" t="b">
        <v>0</v>
      </c>
      <c r="K5125" t="s">
        <v>1840</v>
      </c>
      <c r="L5125">
        <v>96128</v>
      </c>
      <c r="M5125">
        <v>1294</v>
      </c>
      <c r="N5125">
        <v>175199</v>
      </c>
      <c r="S5125" t="s">
        <v>182</v>
      </c>
      <c r="W5125">
        <v>2</v>
      </c>
      <c r="X5125">
        <v>14</v>
      </c>
      <c r="Y5125">
        <v>1</v>
      </c>
      <c r="Z5125">
        <v>1099579</v>
      </c>
      <c r="AA5125" t="s">
        <v>146</v>
      </c>
      <c r="AB5125">
        <v>102</v>
      </c>
      <c r="AC5125" t="s">
        <v>10</v>
      </c>
      <c r="AD5125" t="s">
        <v>10</v>
      </c>
      <c r="AE5125">
        <v>1097</v>
      </c>
    </row>
    <row r="5126" spans="1:31" x14ac:dyDescent="0.25">
      <c r="A5126">
        <v>345</v>
      </c>
      <c r="B5126">
        <v>345</v>
      </c>
      <c r="C5126">
        <v>1130</v>
      </c>
      <c r="E5126" s="3">
        <v>41698</v>
      </c>
      <c r="F5126" s="15">
        <f t="shared" si="160"/>
        <v>2014</v>
      </c>
      <c r="G5126" s="3">
        <f t="shared" si="161"/>
        <v>41698</v>
      </c>
      <c r="H5126" t="s">
        <v>142</v>
      </c>
      <c r="I5126" t="s">
        <v>168</v>
      </c>
      <c r="J5126" t="b">
        <v>0</v>
      </c>
      <c r="K5126" t="s">
        <v>183</v>
      </c>
      <c r="L5126">
        <v>96128</v>
      </c>
      <c r="M5126">
        <v>1297</v>
      </c>
      <c r="N5126">
        <v>175551</v>
      </c>
      <c r="S5126" t="s">
        <v>182</v>
      </c>
      <c r="W5126">
        <v>2</v>
      </c>
      <c r="X5126">
        <v>14</v>
      </c>
      <c r="Y5126">
        <v>2</v>
      </c>
      <c r="Z5126">
        <v>1099720</v>
      </c>
      <c r="AA5126" t="s">
        <v>146</v>
      </c>
      <c r="AB5126">
        <v>102</v>
      </c>
      <c r="AC5126" t="s">
        <v>10</v>
      </c>
      <c r="AD5126" t="s">
        <v>10</v>
      </c>
      <c r="AE5126">
        <v>591</v>
      </c>
    </row>
    <row r="5127" spans="1:31" x14ac:dyDescent="0.25">
      <c r="A5127">
        <v>345</v>
      </c>
      <c r="B5127">
        <v>345</v>
      </c>
      <c r="C5127">
        <v>1130</v>
      </c>
      <c r="E5127" s="3">
        <v>41698</v>
      </c>
      <c r="F5127" s="15">
        <f t="shared" si="160"/>
        <v>2014</v>
      </c>
      <c r="G5127" s="3">
        <f t="shared" si="161"/>
        <v>41698</v>
      </c>
      <c r="H5127" t="s">
        <v>142</v>
      </c>
      <c r="I5127" t="s">
        <v>168</v>
      </c>
      <c r="J5127" t="b">
        <v>0</v>
      </c>
      <c r="K5127" t="s">
        <v>183</v>
      </c>
      <c r="L5127">
        <v>96128</v>
      </c>
      <c r="M5127">
        <v>1297</v>
      </c>
      <c r="N5127">
        <v>175551</v>
      </c>
      <c r="S5127" t="s">
        <v>182</v>
      </c>
      <c r="W5127">
        <v>2</v>
      </c>
      <c r="X5127">
        <v>14</v>
      </c>
      <c r="Y5127">
        <v>4</v>
      </c>
      <c r="Z5127">
        <v>1099720</v>
      </c>
      <c r="AA5127" t="s">
        <v>146</v>
      </c>
      <c r="AB5127">
        <v>102</v>
      </c>
      <c r="AC5127" t="s">
        <v>10</v>
      </c>
      <c r="AD5127" t="s">
        <v>10</v>
      </c>
      <c r="AE5127">
        <v>592</v>
      </c>
    </row>
    <row r="5128" spans="1:31" x14ac:dyDescent="0.25">
      <c r="A5128">
        <v>345</v>
      </c>
      <c r="B5128">
        <v>345</v>
      </c>
      <c r="C5128">
        <v>1130</v>
      </c>
      <c r="E5128" s="3">
        <v>41698</v>
      </c>
      <c r="F5128" s="15">
        <f t="shared" si="160"/>
        <v>2014</v>
      </c>
      <c r="G5128" s="3">
        <f t="shared" si="161"/>
        <v>41698</v>
      </c>
      <c r="H5128" t="s">
        <v>142</v>
      </c>
      <c r="I5128" t="s">
        <v>168</v>
      </c>
      <c r="J5128" t="b">
        <v>0</v>
      </c>
      <c r="K5128" t="s">
        <v>183</v>
      </c>
      <c r="L5128">
        <v>96128</v>
      </c>
      <c r="M5128">
        <v>1297</v>
      </c>
      <c r="N5128">
        <v>175551</v>
      </c>
      <c r="S5128" t="s">
        <v>182</v>
      </c>
      <c r="W5128">
        <v>2</v>
      </c>
      <c r="X5128">
        <v>14</v>
      </c>
      <c r="Y5128">
        <v>2</v>
      </c>
      <c r="Z5128">
        <v>1099720</v>
      </c>
      <c r="AA5128" t="s">
        <v>146</v>
      </c>
      <c r="AB5128">
        <v>102</v>
      </c>
      <c r="AC5128" t="s">
        <v>10</v>
      </c>
      <c r="AD5128" t="s">
        <v>10</v>
      </c>
      <c r="AE5128">
        <v>593</v>
      </c>
    </row>
    <row r="5129" spans="1:31" x14ac:dyDescent="0.25">
      <c r="A5129">
        <v>345</v>
      </c>
      <c r="B5129">
        <v>345</v>
      </c>
      <c r="C5129">
        <v>1130</v>
      </c>
      <c r="E5129" s="3">
        <v>41698</v>
      </c>
      <c r="F5129" s="15">
        <f t="shared" si="160"/>
        <v>2014</v>
      </c>
      <c r="G5129" s="3">
        <f t="shared" si="161"/>
        <v>41698</v>
      </c>
      <c r="H5129" t="s">
        <v>142</v>
      </c>
      <c r="I5129" t="s">
        <v>168</v>
      </c>
      <c r="J5129" t="b">
        <v>0</v>
      </c>
      <c r="K5129" t="s">
        <v>183</v>
      </c>
      <c r="L5129">
        <v>96128</v>
      </c>
      <c r="M5129">
        <v>1297</v>
      </c>
      <c r="N5129">
        <v>175551</v>
      </c>
      <c r="S5129" t="s">
        <v>182</v>
      </c>
      <c r="W5129">
        <v>2</v>
      </c>
      <c r="X5129">
        <v>14</v>
      </c>
      <c r="Y5129">
        <v>4</v>
      </c>
      <c r="Z5129">
        <v>1099720</v>
      </c>
      <c r="AA5129" t="s">
        <v>146</v>
      </c>
      <c r="AB5129">
        <v>102</v>
      </c>
      <c r="AC5129" t="s">
        <v>10</v>
      </c>
      <c r="AD5129" t="s">
        <v>10</v>
      </c>
      <c r="AE5129">
        <v>594</v>
      </c>
    </row>
    <row r="5130" spans="1:31" x14ac:dyDescent="0.25">
      <c r="A5130">
        <v>345</v>
      </c>
      <c r="B5130">
        <v>345</v>
      </c>
      <c r="C5130">
        <v>1130</v>
      </c>
      <c r="E5130" s="3">
        <v>41698</v>
      </c>
      <c r="F5130" s="15">
        <f t="shared" si="160"/>
        <v>2014</v>
      </c>
      <c r="G5130" s="3">
        <f t="shared" si="161"/>
        <v>41698</v>
      </c>
      <c r="H5130" t="s">
        <v>142</v>
      </c>
      <c r="I5130" t="s">
        <v>168</v>
      </c>
      <c r="J5130" t="b">
        <v>0</v>
      </c>
      <c r="K5130" t="s">
        <v>183</v>
      </c>
      <c r="L5130">
        <v>96128</v>
      </c>
      <c r="M5130">
        <v>1297</v>
      </c>
      <c r="N5130">
        <v>175551</v>
      </c>
      <c r="S5130" t="s">
        <v>182</v>
      </c>
      <c r="W5130">
        <v>2</v>
      </c>
      <c r="X5130">
        <v>14</v>
      </c>
      <c r="Y5130">
        <v>1</v>
      </c>
      <c r="Z5130">
        <v>1099720</v>
      </c>
      <c r="AA5130" t="s">
        <v>146</v>
      </c>
      <c r="AB5130">
        <v>102</v>
      </c>
      <c r="AC5130" t="s">
        <v>10</v>
      </c>
      <c r="AD5130" t="s">
        <v>10</v>
      </c>
      <c r="AE5130">
        <v>595</v>
      </c>
    </row>
    <row r="5131" spans="1:31" x14ac:dyDescent="0.25">
      <c r="A5131">
        <v>345</v>
      </c>
      <c r="B5131">
        <v>345</v>
      </c>
      <c r="C5131">
        <v>1130</v>
      </c>
      <c r="E5131" s="3">
        <v>41702</v>
      </c>
      <c r="F5131" s="15">
        <f t="shared" si="160"/>
        <v>2014</v>
      </c>
      <c r="G5131" s="3">
        <f t="shared" si="161"/>
        <v>41729</v>
      </c>
      <c r="H5131" t="s">
        <v>142</v>
      </c>
      <c r="I5131" t="s">
        <v>170</v>
      </c>
      <c r="J5131" t="b">
        <v>0</v>
      </c>
      <c r="K5131" t="s">
        <v>1841</v>
      </c>
      <c r="L5131">
        <v>96128</v>
      </c>
      <c r="M5131">
        <v>1300</v>
      </c>
      <c r="N5131">
        <v>176405</v>
      </c>
      <c r="S5131" t="s">
        <v>182</v>
      </c>
      <c r="W5131">
        <v>3</v>
      </c>
      <c r="X5131">
        <v>14</v>
      </c>
      <c r="Y5131">
        <v>4</v>
      </c>
      <c r="Z5131">
        <v>1098822</v>
      </c>
      <c r="AA5131" t="s">
        <v>146</v>
      </c>
      <c r="AB5131">
        <v>102</v>
      </c>
      <c r="AC5131" t="s">
        <v>10</v>
      </c>
      <c r="AD5131" t="s">
        <v>10</v>
      </c>
      <c r="AE5131">
        <v>1223</v>
      </c>
    </row>
    <row r="5132" spans="1:31" x14ac:dyDescent="0.25">
      <c r="A5132">
        <v>345</v>
      </c>
      <c r="B5132">
        <v>345</v>
      </c>
      <c r="C5132">
        <v>1130</v>
      </c>
      <c r="E5132" s="3">
        <v>41702</v>
      </c>
      <c r="F5132" s="15">
        <f t="shared" si="160"/>
        <v>2014</v>
      </c>
      <c r="G5132" s="3">
        <f t="shared" si="161"/>
        <v>41729</v>
      </c>
      <c r="H5132" t="s">
        <v>142</v>
      </c>
      <c r="I5132" t="s">
        <v>170</v>
      </c>
      <c r="J5132" t="b">
        <v>0</v>
      </c>
      <c r="K5132" t="s">
        <v>1841</v>
      </c>
      <c r="L5132">
        <v>96128</v>
      </c>
      <c r="M5132">
        <v>1300</v>
      </c>
      <c r="N5132">
        <v>176405</v>
      </c>
      <c r="S5132" t="s">
        <v>182</v>
      </c>
      <c r="W5132">
        <v>3</v>
      </c>
      <c r="X5132">
        <v>14</v>
      </c>
      <c r="Y5132">
        <v>1</v>
      </c>
      <c r="Z5132">
        <v>1098822</v>
      </c>
      <c r="AA5132" t="s">
        <v>146</v>
      </c>
      <c r="AB5132">
        <v>102</v>
      </c>
      <c r="AC5132" t="s">
        <v>10</v>
      </c>
      <c r="AD5132" t="s">
        <v>10</v>
      </c>
      <c r="AE5132">
        <v>1224</v>
      </c>
    </row>
    <row r="5133" spans="1:31" x14ac:dyDescent="0.25">
      <c r="A5133">
        <v>345</v>
      </c>
      <c r="B5133">
        <v>345</v>
      </c>
      <c r="C5133">
        <v>1130</v>
      </c>
      <c r="E5133" s="3">
        <v>41702</v>
      </c>
      <c r="F5133" s="15">
        <f t="shared" si="160"/>
        <v>2014</v>
      </c>
      <c r="G5133" s="3">
        <f t="shared" si="161"/>
        <v>41729</v>
      </c>
      <c r="H5133" t="s">
        <v>142</v>
      </c>
      <c r="I5133" t="s">
        <v>175</v>
      </c>
      <c r="J5133" t="b">
        <v>0</v>
      </c>
      <c r="K5133" t="s">
        <v>183</v>
      </c>
      <c r="L5133">
        <v>96128</v>
      </c>
      <c r="M5133">
        <v>1300</v>
      </c>
      <c r="N5133">
        <v>176405</v>
      </c>
      <c r="S5133" t="s">
        <v>182</v>
      </c>
      <c r="W5133">
        <v>3</v>
      </c>
      <c r="X5133">
        <v>14</v>
      </c>
      <c r="Y5133">
        <v>1</v>
      </c>
      <c r="Z5133">
        <v>1099394</v>
      </c>
      <c r="AA5133" t="s">
        <v>146</v>
      </c>
      <c r="AB5133">
        <v>102</v>
      </c>
      <c r="AC5133" t="s">
        <v>10</v>
      </c>
      <c r="AD5133" t="s">
        <v>10</v>
      </c>
      <c r="AE5133">
        <v>1228</v>
      </c>
    </row>
    <row r="5134" spans="1:31" x14ac:dyDescent="0.25">
      <c r="A5134">
        <v>345</v>
      </c>
      <c r="B5134">
        <v>345</v>
      </c>
      <c r="C5134">
        <v>1130</v>
      </c>
      <c r="E5134" s="3">
        <v>41702</v>
      </c>
      <c r="F5134" s="15">
        <f t="shared" si="160"/>
        <v>2014</v>
      </c>
      <c r="G5134" s="3">
        <f t="shared" si="161"/>
        <v>41729</v>
      </c>
      <c r="H5134" t="s">
        <v>142</v>
      </c>
      <c r="I5134" t="s">
        <v>175</v>
      </c>
      <c r="J5134" t="b">
        <v>0</v>
      </c>
      <c r="K5134" t="s">
        <v>183</v>
      </c>
      <c r="L5134">
        <v>96128</v>
      </c>
      <c r="M5134">
        <v>1300</v>
      </c>
      <c r="N5134">
        <v>176405</v>
      </c>
      <c r="S5134" t="s">
        <v>182</v>
      </c>
      <c r="W5134">
        <v>3</v>
      </c>
      <c r="X5134">
        <v>14</v>
      </c>
      <c r="Y5134">
        <v>1</v>
      </c>
      <c r="Z5134">
        <v>1099394</v>
      </c>
      <c r="AA5134" t="s">
        <v>146</v>
      </c>
      <c r="AB5134">
        <v>102</v>
      </c>
      <c r="AC5134" t="s">
        <v>10</v>
      </c>
      <c r="AD5134" t="s">
        <v>10</v>
      </c>
      <c r="AE5134">
        <v>1229</v>
      </c>
    </row>
    <row r="5135" spans="1:31" x14ac:dyDescent="0.25">
      <c r="A5135">
        <v>345</v>
      </c>
      <c r="B5135">
        <v>345</v>
      </c>
      <c r="C5135">
        <v>1130</v>
      </c>
      <c r="E5135" s="3">
        <v>41702</v>
      </c>
      <c r="F5135" s="15">
        <f t="shared" si="160"/>
        <v>2014</v>
      </c>
      <c r="G5135" s="3">
        <f t="shared" si="161"/>
        <v>41729</v>
      </c>
      <c r="H5135" t="s">
        <v>142</v>
      </c>
      <c r="I5135" t="s">
        <v>172</v>
      </c>
      <c r="J5135" t="b">
        <v>0</v>
      </c>
      <c r="K5135" t="s">
        <v>1840</v>
      </c>
      <c r="L5135">
        <v>96128</v>
      </c>
      <c r="M5135">
        <v>1300</v>
      </c>
      <c r="N5135">
        <v>176405</v>
      </c>
      <c r="S5135" t="s">
        <v>182</v>
      </c>
      <c r="W5135">
        <v>3</v>
      </c>
      <c r="X5135">
        <v>14</v>
      </c>
      <c r="Y5135">
        <v>0.5</v>
      </c>
      <c r="Z5135">
        <v>1099579</v>
      </c>
      <c r="AA5135" t="s">
        <v>146</v>
      </c>
      <c r="AB5135">
        <v>102</v>
      </c>
      <c r="AC5135" t="s">
        <v>10</v>
      </c>
      <c r="AD5135" t="s">
        <v>10</v>
      </c>
      <c r="AE5135">
        <v>1230</v>
      </c>
    </row>
    <row r="5136" spans="1:31" x14ac:dyDescent="0.25">
      <c r="A5136">
        <v>345</v>
      </c>
      <c r="B5136">
        <v>345</v>
      </c>
      <c r="C5136">
        <v>1130</v>
      </c>
      <c r="E5136" s="3">
        <v>41702</v>
      </c>
      <c r="F5136" s="15">
        <f t="shared" si="160"/>
        <v>2014</v>
      </c>
      <c r="G5136" s="3">
        <f t="shared" si="161"/>
        <v>41729</v>
      </c>
      <c r="H5136" t="s">
        <v>142</v>
      </c>
      <c r="I5136" t="s">
        <v>171</v>
      </c>
      <c r="J5136" t="b">
        <v>0</v>
      </c>
      <c r="K5136" t="s">
        <v>183</v>
      </c>
      <c r="L5136">
        <v>96128</v>
      </c>
      <c r="M5136">
        <v>1300</v>
      </c>
      <c r="N5136">
        <v>176405</v>
      </c>
      <c r="S5136" t="s">
        <v>182</v>
      </c>
      <c r="W5136">
        <v>3</v>
      </c>
      <c r="X5136">
        <v>14</v>
      </c>
      <c r="Y5136">
        <v>1</v>
      </c>
      <c r="Z5136">
        <v>1098824</v>
      </c>
      <c r="AA5136" t="s">
        <v>146</v>
      </c>
      <c r="AB5136">
        <v>102</v>
      </c>
      <c r="AC5136" t="s">
        <v>10</v>
      </c>
      <c r="AD5136" t="s">
        <v>10</v>
      </c>
      <c r="AE5136">
        <v>1238</v>
      </c>
    </row>
    <row r="5137" spans="1:31" x14ac:dyDescent="0.25">
      <c r="A5137">
        <v>345</v>
      </c>
      <c r="B5137">
        <v>345</v>
      </c>
      <c r="C5137">
        <v>1130</v>
      </c>
      <c r="E5137" s="3">
        <v>41702</v>
      </c>
      <c r="F5137" s="15">
        <f t="shared" si="160"/>
        <v>2014</v>
      </c>
      <c r="G5137" s="3">
        <f t="shared" si="161"/>
        <v>41729</v>
      </c>
      <c r="H5137" t="s">
        <v>142</v>
      </c>
      <c r="I5137" t="s">
        <v>171</v>
      </c>
      <c r="J5137" t="b">
        <v>0</v>
      </c>
      <c r="K5137" t="s">
        <v>183</v>
      </c>
      <c r="L5137">
        <v>96128</v>
      </c>
      <c r="M5137">
        <v>1300</v>
      </c>
      <c r="N5137">
        <v>176405</v>
      </c>
      <c r="S5137" t="s">
        <v>182</v>
      </c>
      <c r="W5137">
        <v>3</v>
      </c>
      <c r="X5137">
        <v>14</v>
      </c>
      <c r="Y5137">
        <v>1</v>
      </c>
      <c r="Z5137">
        <v>1098824</v>
      </c>
      <c r="AA5137" t="s">
        <v>146</v>
      </c>
      <c r="AB5137">
        <v>102</v>
      </c>
      <c r="AC5137" t="s">
        <v>10</v>
      </c>
      <c r="AD5137" t="s">
        <v>10</v>
      </c>
      <c r="AE5137">
        <v>1239</v>
      </c>
    </row>
    <row r="5138" spans="1:31" x14ac:dyDescent="0.25">
      <c r="A5138">
        <v>345</v>
      </c>
      <c r="B5138">
        <v>345</v>
      </c>
      <c r="C5138">
        <v>1130</v>
      </c>
      <c r="E5138" s="3">
        <v>41702</v>
      </c>
      <c r="F5138" s="15">
        <f t="shared" si="160"/>
        <v>2014</v>
      </c>
      <c r="G5138" s="3">
        <f t="shared" si="161"/>
        <v>41729</v>
      </c>
      <c r="H5138" t="s">
        <v>142</v>
      </c>
      <c r="I5138" t="s">
        <v>1298</v>
      </c>
      <c r="J5138" t="b">
        <v>0</v>
      </c>
      <c r="K5138" t="s">
        <v>183</v>
      </c>
      <c r="L5138">
        <v>96128</v>
      </c>
      <c r="M5138">
        <v>1300</v>
      </c>
      <c r="N5138">
        <v>176405</v>
      </c>
      <c r="S5138" t="s">
        <v>182</v>
      </c>
      <c r="W5138">
        <v>3</v>
      </c>
      <c r="X5138">
        <v>14</v>
      </c>
      <c r="Y5138">
        <v>4</v>
      </c>
      <c r="Z5138">
        <v>1099689</v>
      </c>
      <c r="AA5138" t="s">
        <v>146</v>
      </c>
      <c r="AB5138">
        <v>102</v>
      </c>
      <c r="AC5138" t="s">
        <v>10</v>
      </c>
      <c r="AD5138" t="s">
        <v>10</v>
      </c>
      <c r="AE5138">
        <v>1250</v>
      </c>
    </row>
    <row r="5139" spans="1:31" x14ac:dyDescent="0.25">
      <c r="A5139">
        <v>345</v>
      </c>
      <c r="B5139">
        <v>345</v>
      </c>
      <c r="C5139">
        <v>1130</v>
      </c>
      <c r="E5139" s="3">
        <v>41702</v>
      </c>
      <c r="F5139" s="15">
        <f t="shared" si="160"/>
        <v>2014</v>
      </c>
      <c r="G5139" s="3">
        <f t="shared" si="161"/>
        <v>41729</v>
      </c>
      <c r="H5139" t="s">
        <v>142</v>
      </c>
      <c r="I5139" t="s">
        <v>1298</v>
      </c>
      <c r="J5139" t="b">
        <v>0</v>
      </c>
      <c r="K5139" t="s">
        <v>183</v>
      </c>
      <c r="L5139">
        <v>96128</v>
      </c>
      <c r="M5139">
        <v>1300</v>
      </c>
      <c r="N5139">
        <v>176405</v>
      </c>
      <c r="S5139" t="s">
        <v>182</v>
      </c>
      <c r="W5139">
        <v>3</v>
      </c>
      <c r="X5139">
        <v>14</v>
      </c>
      <c r="Y5139">
        <v>4</v>
      </c>
      <c r="Z5139">
        <v>1099689</v>
      </c>
      <c r="AA5139" t="s">
        <v>146</v>
      </c>
      <c r="AB5139">
        <v>102</v>
      </c>
      <c r="AC5139" t="s">
        <v>10</v>
      </c>
      <c r="AD5139" t="s">
        <v>10</v>
      </c>
      <c r="AE5139">
        <v>1251</v>
      </c>
    </row>
    <row r="5140" spans="1:31" x14ac:dyDescent="0.25">
      <c r="A5140">
        <v>345</v>
      </c>
      <c r="B5140">
        <v>345</v>
      </c>
      <c r="C5140">
        <v>1130</v>
      </c>
      <c r="E5140" s="3">
        <v>41702</v>
      </c>
      <c r="F5140" s="15">
        <f t="shared" si="160"/>
        <v>2014</v>
      </c>
      <c r="G5140" s="3">
        <f t="shared" si="161"/>
        <v>41729</v>
      </c>
      <c r="H5140" t="s">
        <v>142</v>
      </c>
      <c r="I5140" t="s">
        <v>1298</v>
      </c>
      <c r="J5140" t="b">
        <v>0</v>
      </c>
      <c r="K5140" t="s">
        <v>183</v>
      </c>
      <c r="L5140">
        <v>96128</v>
      </c>
      <c r="M5140">
        <v>1300</v>
      </c>
      <c r="N5140">
        <v>176405</v>
      </c>
      <c r="S5140" t="s">
        <v>182</v>
      </c>
      <c r="W5140">
        <v>3</v>
      </c>
      <c r="X5140">
        <v>14</v>
      </c>
      <c r="Y5140">
        <v>6</v>
      </c>
      <c r="Z5140">
        <v>1099689</v>
      </c>
      <c r="AA5140" t="s">
        <v>146</v>
      </c>
      <c r="AB5140">
        <v>102</v>
      </c>
      <c r="AC5140" t="s">
        <v>10</v>
      </c>
      <c r="AD5140" t="s">
        <v>10</v>
      </c>
      <c r="AE5140">
        <v>1252</v>
      </c>
    </row>
    <row r="5141" spans="1:31" x14ac:dyDescent="0.25">
      <c r="A5141">
        <v>345</v>
      </c>
      <c r="B5141">
        <v>345</v>
      </c>
      <c r="C5141">
        <v>1130</v>
      </c>
      <c r="E5141" s="3">
        <v>41702</v>
      </c>
      <c r="F5141" s="15">
        <f t="shared" si="160"/>
        <v>2014</v>
      </c>
      <c r="G5141" s="3">
        <f t="shared" si="161"/>
        <v>41729</v>
      </c>
      <c r="H5141" t="s">
        <v>142</v>
      </c>
      <c r="I5141" t="s">
        <v>1298</v>
      </c>
      <c r="J5141" t="b">
        <v>0</v>
      </c>
      <c r="K5141" t="s">
        <v>183</v>
      </c>
      <c r="L5141">
        <v>96128</v>
      </c>
      <c r="M5141">
        <v>1300</v>
      </c>
      <c r="N5141">
        <v>176405</v>
      </c>
      <c r="S5141" t="s">
        <v>182</v>
      </c>
      <c r="W5141">
        <v>3</v>
      </c>
      <c r="X5141">
        <v>14</v>
      </c>
      <c r="Y5141">
        <v>1</v>
      </c>
      <c r="Z5141">
        <v>1099689</v>
      </c>
      <c r="AA5141" t="s">
        <v>146</v>
      </c>
      <c r="AB5141">
        <v>102</v>
      </c>
      <c r="AC5141" t="s">
        <v>10</v>
      </c>
      <c r="AD5141" t="s">
        <v>10</v>
      </c>
      <c r="AE5141">
        <v>1253</v>
      </c>
    </row>
    <row r="5142" spans="1:31" x14ac:dyDescent="0.25">
      <c r="A5142">
        <v>345</v>
      </c>
      <c r="B5142">
        <v>345</v>
      </c>
      <c r="C5142">
        <v>1130</v>
      </c>
      <c r="E5142" s="3">
        <v>41716</v>
      </c>
      <c r="F5142" s="15">
        <f t="shared" si="160"/>
        <v>2014</v>
      </c>
      <c r="G5142" s="3">
        <f t="shared" si="161"/>
        <v>41729</v>
      </c>
      <c r="H5142" t="s">
        <v>142</v>
      </c>
      <c r="I5142" t="s">
        <v>170</v>
      </c>
      <c r="J5142" t="b">
        <v>0</v>
      </c>
      <c r="K5142" t="s">
        <v>1842</v>
      </c>
      <c r="L5142">
        <v>96128</v>
      </c>
      <c r="M5142">
        <v>1306</v>
      </c>
      <c r="N5142">
        <v>177589</v>
      </c>
      <c r="S5142" t="s">
        <v>182</v>
      </c>
      <c r="W5142">
        <v>3</v>
      </c>
      <c r="X5142">
        <v>14</v>
      </c>
      <c r="Y5142">
        <v>1</v>
      </c>
      <c r="Z5142">
        <v>1098822</v>
      </c>
      <c r="AA5142" t="s">
        <v>146</v>
      </c>
      <c r="AB5142">
        <v>102</v>
      </c>
      <c r="AC5142" t="s">
        <v>10</v>
      </c>
      <c r="AD5142" t="s">
        <v>10</v>
      </c>
      <c r="AE5142">
        <v>1207</v>
      </c>
    </row>
    <row r="5143" spans="1:31" x14ac:dyDescent="0.25">
      <c r="A5143">
        <v>345</v>
      </c>
      <c r="B5143">
        <v>345</v>
      </c>
      <c r="C5143">
        <v>1130</v>
      </c>
      <c r="E5143" s="3">
        <v>41716</v>
      </c>
      <c r="F5143" s="15">
        <f t="shared" si="160"/>
        <v>2014</v>
      </c>
      <c r="G5143" s="3">
        <f t="shared" si="161"/>
        <v>41729</v>
      </c>
      <c r="H5143" t="s">
        <v>142</v>
      </c>
      <c r="I5143" t="s">
        <v>170</v>
      </c>
      <c r="J5143" t="b">
        <v>0</v>
      </c>
      <c r="K5143" t="s">
        <v>1842</v>
      </c>
      <c r="L5143">
        <v>96128</v>
      </c>
      <c r="M5143">
        <v>1306</v>
      </c>
      <c r="N5143">
        <v>177589</v>
      </c>
      <c r="S5143" t="s">
        <v>182</v>
      </c>
      <c r="W5143">
        <v>3</v>
      </c>
      <c r="X5143">
        <v>14</v>
      </c>
      <c r="Y5143">
        <v>2</v>
      </c>
      <c r="Z5143">
        <v>1098822</v>
      </c>
      <c r="AA5143" t="s">
        <v>146</v>
      </c>
      <c r="AB5143">
        <v>102</v>
      </c>
      <c r="AC5143" t="s">
        <v>10</v>
      </c>
      <c r="AD5143" t="s">
        <v>10</v>
      </c>
      <c r="AE5143">
        <v>1208</v>
      </c>
    </row>
    <row r="5144" spans="1:31" x14ac:dyDescent="0.25">
      <c r="A5144">
        <v>345</v>
      </c>
      <c r="B5144">
        <v>345</v>
      </c>
      <c r="C5144">
        <v>1130</v>
      </c>
      <c r="E5144" s="3">
        <v>41716</v>
      </c>
      <c r="F5144" s="15">
        <f t="shared" si="160"/>
        <v>2014</v>
      </c>
      <c r="G5144" s="3">
        <f t="shared" si="161"/>
        <v>41729</v>
      </c>
      <c r="H5144" t="s">
        <v>142</v>
      </c>
      <c r="I5144" t="s">
        <v>171</v>
      </c>
      <c r="J5144" t="b">
        <v>0</v>
      </c>
      <c r="K5144" t="s">
        <v>183</v>
      </c>
      <c r="L5144">
        <v>96128</v>
      </c>
      <c r="M5144">
        <v>1306</v>
      </c>
      <c r="N5144">
        <v>177589</v>
      </c>
      <c r="S5144" t="s">
        <v>182</v>
      </c>
      <c r="W5144">
        <v>3</v>
      </c>
      <c r="X5144">
        <v>14</v>
      </c>
      <c r="Y5144">
        <v>4</v>
      </c>
      <c r="Z5144">
        <v>1098824</v>
      </c>
      <c r="AA5144" t="s">
        <v>146</v>
      </c>
      <c r="AB5144">
        <v>102</v>
      </c>
      <c r="AC5144" t="s">
        <v>10</v>
      </c>
      <c r="AD5144" t="s">
        <v>10</v>
      </c>
      <c r="AE5144">
        <v>1209</v>
      </c>
    </row>
    <row r="5145" spans="1:31" x14ac:dyDescent="0.25">
      <c r="A5145">
        <v>345</v>
      </c>
      <c r="B5145">
        <v>345</v>
      </c>
      <c r="C5145">
        <v>1130</v>
      </c>
      <c r="E5145" s="3">
        <v>41716</v>
      </c>
      <c r="F5145" s="15">
        <f t="shared" si="160"/>
        <v>2014</v>
      </c>
      <c r="G5145" s="3">
        <f t="shared" si="161"/>
        <v>41729</v>
      </c>
      <c r="H5145" t="s">
        <v>142</v>
      </c>
      <c r="I5145" t="s">
        <v>171</v>
      </c>
      <c r="J5145" t="b">
        <v>0</v>
      </c>
      <c r="K5145" t="s">
        <v>183</v>
      </c>
      <c r="L5145">
        <v>96128</v>
      </c>
      <c r="M5145">
        <v>1306</v>
      </c>
      <c r="N5145">
        <v>177589</v>
      </c>
      <c r="S5145" t="s">
        <v>182</v>
      </c>
      <c r="W5145">
        <v>3</v>
      </c>
      <c r="X5145">
        <v>14</v>
      </c>
      <c r="Y5145">
        <v>3</v>
      </c>
      <c r="Z5145">
        <v>1098824</v>
      </c>
      <c r="AA5145" t="s">
        <v>146</v>
      </c>
      <c r="AB5145">
        <v>102</v>
      </c>
      <c r="AC5145" t="s">
        <v>10</v>
      </c>
      <c r="AD5145" t="s">
        <v>10</v>
      </c>
      <c r="AE5145">
        <v>1210</v>
      </c>
    </row>
    <row r="5146" spans="1:31" x14ac:dyDescent="0.25">
      <c r="A5146">
        <v>345</v>
      </c>
      <c r="B5146">
        <v>345</v>
      </c>
      <c r="C5146">
        <v>1130</v>
      </c>
      <c r="E5146" s="3">
        <v>41716</v>
      </c>
      <c r="F5146" s="15">
        <f t="shared" si="160"/>
        <v>2014</v>
      </c>
      <c r="G5146" s="3">
        <f t="shared" si="161"/>
        <v>41729</v>
      </c>
      <c r="H5146" t="s">
        <v>142</v>
      </c>
      <c r="I5146" t="s">
        <v>1298</v>
      </c>
      <c r="J5146" t="b">
        <v>0</v>
      </c>
      <c r="K5146" t="s">
        <v>183</v>
      </c>
      <c r="L5146">
        <v>96128</v>
      </c>
      <c r="M5146">
        <v>1306</v>
      </c>
      <c r="N5146">
        <v>177589</v>
      </c>
      <c r="S5146" t="s">
        <v>182</v>
      </c>
      <c r="W5146">
        <v>3</v>
      </c>
      <c r="X5146">
        <v>14</v>
      </c>
      <c r="Y5146">
        <v>2</v>
      </c>
      <c r="Z5146">
        <v>1099689</v>
      </c>
      <c r="AA5146" t="s">
        <v>146</v>
      </c>
      <c r="AB5146">
        <v>102</v>
      </c>
      <c r="AC5146" t="s">
        <v>10</v>
      </c>
      <c r="AD5146" t="s">
        <v>10</v>
      </c>
      <c r="AE5146">
        <v>1222</v>
      </c>
    </row>
    <row r="5147" spans="1:31" x14ac:dyDescent="0.25">
      <c r="A5147">
        <v>345</v>
      </c>
      <c r="B5147">
        <v>345</v>
      </c>
      <c r="C5147">
        <v>1130</v>
      </c>
      <c r="E5147" s="3">
        <v>41716</v>
      </c>
      <c r="F5147" s="15">
        <f t="shared" si="160"/>
        <v>2014</v>
      </c>
      <c r="G5147" s="3">
        <f t="shared" si="161"/>
        <v>41729</v>
      </c>
      <c r="H5147" t="s">
        <v>142</v>
      </c>
      <c r="I5147" t="s">
        <v>1298</v>
      </c>
      <c r="J5147" t="b">
        <v>0</v>
      </c>
      <c r="K5147" t="s">
        <v>183</v>
      </c>
      <c r="L5147">
        <v>96128</v>
      </c>
      <c r="M5147">
        <v>1306</v>
      </c>
      <c r="N5147">
        <v>177589</v>
      </c>
      <c r="S5147" t="s">
        <v>182</v>
      </c>
      <c r="W5147">
        <v>3</v>
      </c>
      <c r="X5147">
        <v>14</v>
      </c>
      <c r="Y5147">
        <v>1</v>
      </c>
      <c r="Z5147">
        <v>1099689</v>
      </c>
      <c r="AA5147" t="s">
        <v>146</v>
      </c>
      <c r="AB5147">
        <v>102</v>
      </c>
      <c r="AC5147" t="s">
        <v>10</v>
      </c>
      <c r="AD5147" t="s">
        <v>10</v>
      </c>
      <c r="AE5147">
        <v>1223</v>
      </c>
    </row>
    <row r="5148" spans="1:31" x14ac:dyDescent="0.25">
      <c r="A5148">
        <v>345</v>
      </c>
      <c r="B5148">
        <v>345</v>
      </c>
      <c r="C5148">
        <v>1130</v>
      </c>
      <c r="E5148" s="3">
        <v>41716</v>
      </c>
      <c r="F5148" s="15">
        <f t="shared" si="160"/>
        <v>2014</v>
      </c>
      <c r="G5148" s="3">
        <f t="shared" si="161"/>
        <v>41729</v>
      </c>
      <c r="H5148" t="s">
        <v>142</v>
      </c>
      <c r="I5148" t="s">
        <v>1298</v>
      </c>
      <c r="J5148" t="b">
        <v>0</v>
      </c>
      <c r="K5148" t="s">
        <v>183</v>
      </c>
      <c r="L5148">
        <v>96128</v>
      </c>
      <c r="M5148">
        <v>1306</v>
      </c>
      <c r="N5148">
        <v>177589</v>
      </c>
      <c r="S5148" t="s">
        <v>182</v>
      </c>
      <c r="W5148">
        <v>3</v>
      </c>
      <c r="X5148">
        <v>14</v>
      </c>
      <c r="Y5148">
        <v>2</v>
      </c>
      <c r="Z5148">
        <v>1099689</v>
      </c>
      <c r="AA5148" t="s">
        <v>146</v>
      </c>
      <c r="AB5148">
        <v>102</v>
      </c>
      <c r="AC5148" t="s">
        <v>10</v>
      </c>
      <c r="AD5148" t="s">
        <v>10</v>
      </c>
      <c r="AE5148">
        <v>1224</v>
      </c>
    </row>
    <row r="5149" spans="1:31" x14ac:dyDescent="0.25">
      <c r="A5149">
        <v>345</v>
      </c>
      <c r="B5149">
        <v>345</v>
      </c>
      <c r="C5149">
        <v>1130</v>
      </c>
      <c r="E5149" s="3">
        <v>41716</v>
      </c>
      <c r="F5149" s="15">
        <f t="shared" si="160"/>
        <v>2014</v>
      </c>
      <c r="G5149" s="3">
        <f t="shared" si="161"/>
        <v>41729</v>
      </c>
      <c r="H5149" t="s">
        <v>142</v>
      </c>
      <c r="I5149" t="s">
        <v>175</v>
      </c>
      <c r="J5149" t="b">
        <v>0</v>
      </c>
      <c r="K5149" t="s">
        <v>183</v>
      </c>
      <c r="L5149">
        <v>96128</v>
      </c>
      <c r="M5149">
        <v>1306</v>
      </c>
      <c r="N5149">
        <v>177589</v>
      </c>
      <c r="S5149" t="s">
        <v>182</v>
      </c>
      <c r="W5149">
        <v>3</v>
      </c>
      <c r="X5149">
        <v>14</v>
      </c>
      <c r="Y5149">
        <v>4</v>
      </c>
      <c r="Z5149">
        <v>1099394</v>
      </c>
      <c r="AA5149" t="s">
        <v>146</v>
      </c>
      <c r="AB5149">
        <v>102</v>
      </c>
      <c r="AC5149" t="s">
        <v>10</v>
      </c>
      <c r="AD5149" t="s">
        <v>10</v>
      </c>
      <c r="AE5149">
        <v>1228</v>
      </c>
    </row>
    <row r="5150" spans="1:31" x14ac:dyDescent="0.25">
      <c r="A5150">
        <v>345</v>
      </c>
      <c r="B5150">
        <v>345</v>
      </c>
      <c r="C5150">
        <v>1130</v>
      </c>
      <c r="E5150" s="3">
        <v>41716</v>
      </c>
      <c r="F5150" s="15">
        <f t="shared" si="160"/>
        <v>2014</v>
      </c>
      <c r="G5150" s="3">
        <f t="shared" si="161"/>
        <v>41729</v>
      </c>
      <c r="H5150" t="s">
        <v>142</v>
      </c>
      <c r="I5150" t="s">
        <v>175</v>
      </c>
      <c r="J5150" t="b">
        <v>0</v>
      </c>
      <c r="K5150" t="s">
        <v>183</v>
      </c>
      <c r="L5150">
        <v>96128</v>
      </c>
      <c r="M5150">
        <v>1306</v>
      </c>
      <c r="N5150">
        <v>177589</v>
      </c>
      <c r="S5150" t="s">
        <v>182</v>
      </c>
      <c r="W5150">
        <v>3</v>
      </c>
      <c r="X5150">
        <v>14</v>
      </c>
      <c r="Y5150">
        <v>3</v>
      </c>
      <c r="Z5150">
        <v>1099394</v>
      </c>
      <c r="AA5150" t="s">
        <v>146</v>
      </c>
      <c r="AB5150">
        <v>102</v>
      </c>
      <c r="AC5150" t="s">
        <v>10</v>
      </c>
      <c r="AD5150" t="s">
        <v>10</v>
      </c>
      <c r="AE5150">
        <v>1229</v>
      </c>
    </row>
    <row r="5151" spans="1:31" x14ac:dyDescent="0.25">
      <c r="A5151">
        <v>345</v>
      </c>
      <c r="B5151">
        <v>345</v>
      </c>
      <c r="C5151">
        <v>1130</v>
      </c>
      <c r="E5151" s="3">
        <v>41716</v>
      </c>
      <c r="F5151" s="15">
        <f t="shared" si="160"/>
        <v>2014</v>
      </c>
      <c r="G5151" s="3">
        <f t="shared" si="161"/>
        <v>41729</v>
      </c>
      <c r="H5151" t="s">
        <v>142</v>
      </c>
      <c r="I5151" t="s">
        <v>170</v>
      </c>
      <c r="J5151" t="b">
        <v>0</v>
      </c>
      <c r="K5151" t="s">
        <v>1842</v>
      </c>
      <c r="L5151">
        <v>96128</v>
      </c>
      <c r="M5151">
        <v>1306</v>
      </c>
      <c r="N5151">
        <v>177589</v>
      </c>
      <c r="S5151" t="s">
        <v>182</v>
      </c>
      <c r="W5151">
        <v>3</v>
      </c>
      <c r="X5151">
        <v>14</v>
      </c>
      <c r="Y5151">
        <v>2</v>
      </c>
      <c r="Z5151">
        <v>1098822</v>
      </c>
      <c r="AA5151" t="s">
        <v>146</v>
      </c>
      <c r="AB5151">
        <v>102</v>
      </c>
      <c r="AC5151" t="s">
        <v>10</v>
      </c>
      <c r="AD5151" t="s">
        <v>10</v>
      </c>
      <c r="AE5151">
        <v>1234</v>
      </c>
    </row>
    <row r="5152" spans="1:31" x14ac:dyDescent="0.25">
      <c r="A5152">
        <v>345</v>
      </c>
      <c r="B5152">
        <v>345</v>
      </c>
      <c r="C5152">
        <v>1130</v>
      </c>
      <c r="E5152" s="3">
        <v>41730</v>
      </c>
      <c r="F5152" s="15">
        <f t="shared" si="160"/>
        <v>2014</v>
      </c>
      <c r="G5152" s="3">
        <f t="shared" si="161"/>
        <v>41759</v>
      </c>
      <c r="H5152" t="s">
        <v>142</v>
      </c>
      <c r="I5152" t="s">
        <v>170</v>
      </c>
      <c r="J5152" t="b">
        <v>0</v>
      </c>
      <c r="K5152" t="s">
        <v>1843</v>
      </c>
      <c r="L5152">
        <v>96128</v>
      </c>
      <c r="M5152">
        <v>1312</v>
      </c>
      <c r="N5152">
        <v>178458</v>
      </c>
      <c r="S5152" t="s">
        <v>182</v>
      </c>
      <c r="W5152">
        <v>4</v>
      </c>
      <c r="X5152">
        <v>14</v>
      </c>
      <c r="Y5152">
        <v>2</v>
      </c>
      <c r="Z5152">
        <v>1098822</v>
      </c>
      <c r="AA5152" t="s">
        <v>146</v>
      </c>
      <c r="AB5152">
        <v>102</v>
      </c>
      <c r="AC5152" t="s">
        <v>10</v>
      </c>
      <c r="AD5152" t="s">
        <v>10</v>
      </c>
      <c r="AE5152">
        <v>1288</v>
      </c>
    </row>
    <row r="5153" spans="1:31" x14ac:dyDescent="0.25">
      <c r="A5153">
        <v>345</v>
      </c>
      <c r="B5153">
        <v>345</v>
      </c>
      <c r="C5153">
        <v>1130</v>
      </c>
      <c r="E5153" s="3">
        <v>41730</v>
      </c>
      <c r="F5153" s="15">
        <f t="shared" si="160"/>
        <v>2014</v>
      </c>
      <c r="G5153" s="3">
        <f t="shared" si="161"/>
        <v>41759</v>
      </c>
      <c r="H5153" t="s">
        <v>142</v>
      </c>
      <c r="I5153" t="s">
        <v>171</v>
      </c>
      <c r="J5153" t="b">
        <v>0</v>
      </c>
      <c r="K5153" t="s">
        <v>183</v>
      </c>
      <c r="L5153">
        <v>96128</v>
      </c>
      <c r="M5153">
        <v>1312</v>
      </c>
      <c r="N5153">
        <v>178458</v>
      </c>
      <c r="S5153" t="s">
        <v>182</v>
      </c>
      <c r="W5153">
        <v>4</v>
      </c>
      <c r="X5153">
        <v>14</v>
      </c>
      <c r="Y5153">
        <v>11.5</v>
      </c>
      <c r="Z5153">
        <v>1098824</v>
      </c>
      <c r="AA5153" t="s">
        <v>146</v>
      </c>
      <c r="AB5153">
        <v>102</v>
      </c>
      <c r="AC5153" t="s">
        <v>10</v>
      </c>
      <c r="AD5153" t="s">
        <v>10</v>
      </c>
      <c r="AE5153">
        <v>1289</v>
      </c>
    </row>
    <row r="5154" spans="1:31" x14ac:dyDescent="0.25">
      <c r="A5154">
        <v>345</v>
      </c>
      <c r="B5154">
        <v>345</v>
      </c>
      <c r="C5154">
        <v>1130</v>
      </c>
      <c r="E5154" s="3">
        <v>41730</v>
      </c>
      <c r="F5154" s="15">
        <f t="shared" si="160"/>
        <v>2014</v>
      </c>
      <c r="G5154" s="3">
        <f t="shared" si="161"/>
        <v>41759</v>
      </c>
      <c r="H5154" t="s">
        <v>142</v>
      </c>
      <c r="I5154" t="s">
        <v>178</v>
      </c>
      <c r="J5154" t="b">
        <v>0</v>
      </c>
      <c r="K5154" t="s">
        <v>1844</v>
      </c>
      <c r="L5154">
        <v>96128</v>
      </c>
      <c r="M5154">
        <v>1312</v>
      </c>
      <c r="N5154">
        <v>178458</v>
      </c>
      <c r="S5154" t="s">
        <v>182</v>
      </c>
      <c r="W5154">
        <v>4</v>
      </c>
      <c r="X5154">
        <v>14</v>
      </c>
      <c r="Y5154">
        <v>11.5</v>
      </c>
      <c r="Z5154">
        <v>1098942</v>
      </c>
      <c r="AA5154" t="s">
        <v>146</v>
      </c>
      <c r="AB5154">
        <v>102</v>
      </c>
      <c r="AC5154" t="s">
        <v>10</v>
      </c>
      <c r="AD5154" t="s">
        <v>10</v>
      </c>
      <c r="AE5154">
        <v>1290</v>
      </c>
    </row>
    <row r="5155" spans="1:31" x14ac:dyDescent="0.25">
      <c r="A5155">
        <v>345</v>
      </c>
      <c r="B5155">
        <v>345</v>
      </c>
      <c r="C5155">
        <v>1130</v>
      </c>
      <c r="E5155" s="3">
        <v>41730</v>
      </c>
      <c r="F5155" s="15">
        <f t="shared" si="160"/>
        <v>2014</v>
      </c>
      <c r="G5155" s="3">
        <f t="shared" si="161"/>
        <v>41759</v>
      </c>
      <c r="H5155" t="s">
        <v>142</v>
      </c>
      <c r="I5155" t="s">
        <v>175</v>
      </c>
      <c r="J5155" t="b">
        <v>0</v>
      </c>
      <c r="K5155" t="s">
        <v>183</v>
      </c>
      <c r="L5155">
        <v>96128</v>
      </c>
      <c r="M5155">
        <v>1312</v>
      </c>
      <c r="N5155">
        <v>178458</v>
      </c>
      <c r="S5155" t="s">
        <v>182</v>
      </c>
      <c r="W5155">
        <v>4</v>
      </c>
      <c r="X5155">
        <v>14</v>
      </c>
      <c r="Y5155">
        <v>11.5</v>
      </c>
      <c r="Z5155">
        <v>1099394</v>
      </c>
      <c r="AA5155" t="s">
        <v>146</v>
      </c>
      <c r="AB5155">
        <v>102</v>
      </c>
      <c r="AC5155" t="s">
        <v>10</v>
      </c>
      <c r="AD5155" t="s">
        <v>10</v>
      </c>
      <c r="AE5155">
        <v>1302</v>
      </c>
    </row>
    <row r="5156" spans="1:31" x14ac:dyDescent="0.25">
      <c r="A5156">
        <v>345</v>
      </c>
      <c r="B5156">
        <v>345</v>
      </c>
      <c r="C5156">
        <v>1130</v>
      </c>
      <c r="E5156" s="3">
        <v>41730</v>
      </c>
      <c r="F5156" s="15">
        <f t="shared" si="160"/>
        <v>2014</v>
      </c>
      <c r="G5156" s="3">
        <f t="shared" si="161"/>
        <v>41759</v>
      </c>
      <c r="H5156" t="s">
        <v>142</v>
      </c>
      <c r="I5156" t="s">
        <v>172</v>
      </c>
      <c r="J5156" t="b">
        <v>0</v>
      </c>
      <c r="K5156" t="s">
        <v>1845</v>
      </c>
      <c r="L5156">
        <v>96128</v>
      </c>
      <c r="M5156">
        <v>1312</v>
      </c>
      <c r="N5156">
        <v>178458</v>
      </c>
      <c r="S5156" t="s">
        <v>182</v>
      </c>
      <c r="W5156">
        <v>4</v>
      </c>
      <c r="X5156">
        <v>14</v>
      </c>
      <c r="Y5156">
        <v>1</v>
      </c>
      <c r="Z5156">
        <v>1099579</v>
      </c>
      <c r="AA5156" t="s">
        <v>146</v>
      </c>
      <c r="AB5156">
        <v>102</v>
      </c>
      <c r="AC5156" t="s">
        <v>10</v>
      </c>
      <c r="AD5156" t="s">
        <v>10</v>
      </c>
      <c r="AE5156">
        <v>1303</v>
      </c>
    </row>
    <row r="5157" spans="1:31" x14ac:dyDescent="0.25">
      <c r="A5157">
        <v>345</v>
      </c>
      <c r="B5157">
        <v>345</v>
      </c>
      <c r="C5157">
        <v>1130</v>
      </c>
      <c r="E5157" s="3">
        <v>41730</v>
      </c>
      <c r="F5157" s="15">
        <f t="shared" si="160"/>
        <v>2014</v>
      </c>
      <c r="G5157" s="3">
        <f t="shared" si="161"/>
        <v>41759</v>
      </c>
      <c r="H5157" t="s">
        <v>142</v>
      </c>
      <c r="I5157" t="s">
        <v>172</v>
      </c>
      <c r="J5157" t="b">
        <v>0</v>
      </c>
      <c r="K5157" t="s">
        <v>1845</v>
      </c>
      <c r="L5157">
        <v>96128</v>
      </c>
      <c r="M5157">
        <v>1312</v>
      </c>
      <c r="N5157">
        <v>178458</v>
      </c>
      <c r="S5157" t="s">
        <v>182</v>
      </c>
      <c r="W5157">
        <v>4</v>
      </c>
      <c r="X5157">
        <v>14</v>
      </c>
      <c r="Y5157">
        <v>1</v>
      </c>
      <c r="Z5157">
        <v>1099579</v>
      </c>
      <c r="AA5157" t="s">
        <v>146</v>
      </c>
      <c r="AB5157">
        <v>102</v>
      </c>
      <c r="AC5157" t="s">
        <v>10</v>
      </c>
      <c r="AD5157" t="s">
        <v>10</v>
      </c>
      <c r="AE5157">
        <v>1304</v>
      </c>
    </row>
    <row r="5158" spans="1:31" x14ac:dyDescent="0.25">
      <c r="A5158">
        <v>345</v>
      </c>
      <c r="B5158">
        <v>345</v>
      </c>
      <c r="C5158">
        <v>1130</v>
      </c>
      <c r="E5158" s="3">
        <v>41730</v>
      </c>
      <c r="F5158" s="15">
        <f t="shared" si="160"/>
        <v>2014</v>
      </c>
      <c r="G5158" s="3">
        <f t="shared" si="161"/>
        <v>41759</v>
      </c>
      <c r="H5158" t="s">
        <v>142</v>
      </c>
      <c r="I5158" t="s">
        <v>172</v>
      </c>
      <c r="J5158" t="b">
        <v>0</v>
      </c>
      <c r="K5158" t="s">
        <v>1845</v>
      </c>
      <c r="L5158">
        <v>96128</v>
      </c>
      <c r="M5158">
        <v>1312</v>
      </c>
      <c r="N5158">
        <v>178458</v>
      </c>
      <c r="S5158" t="s">
        <v>182</v>
      </c>
      <c r="W5158">
        <v>4</v>
      </c>
      <c r="X5158">
        <v>14</v>
      </c>
      <c r="Y5158">
        <v>1</v>
      </c>
      <c r="Z5158">
        <v>1099579</v>
      </c>
      <c r="AA5158" t="s">
        <v>146</v>
      </c>
      <c r="AB5158">
        <v>102</v>
      </c>
      <c r="AC5158" t="s">
        <v>10</v>
      </c>
      <c r="AD5158" t="s">
        <v>10</v>
      </c>
      <c r="AE5158">
        <v>1305</v>
      </c>
    </row>
    <row r="5159" spans="1:31" x14ac:dyDescent="0.25">
      <c r="A5159">
        <v>345</v>
      </c>
      <c r="B5159">
        <v>345</v>
      </c>
      <c r="C5159">
        <v>1130</v>
      </c>
      <c r="E5159" s="3">
        <v>41730</v>
      </c>
      <c r="F5159" s="15">
        <f t="shared" si="160"/>
        <v>2014</v>
      </c>
      <c r="G5159" s="3">
        <f t="shared" si="161"/>
        <v>41759</v>
      </c>
      <c r="H5159" t="s">
        <v>142</v>
      </c>
      <c r="I5159" t="s">
        <v>172</v>
      </c>
      <c r="J5159" t="b">
        <v>0</v>
      </c>
      <c r="K5159" t="s">
        <v>1845</v>
      </c>
      <c r="L5159">
        <v>96128</v>
      </c>
      <c r="M5159">
        <v>1312</v>
      </c>
      <c r="N5159">
        <v>178458</v>
      </c>
      <c r="S5159" t="s">
        <v>182</v>
      </c>
      <c r="W5159">
        <v>4</v>
      </c>
      <c r="X5159">
        <v>14</v>
      </c>
      <c r="Y5159">
        <v>2</v>
      </c>
      <c r="Z5159">
        <v>1099579</v>
      </c>
      <c r="AA5159" t="s">
        <v>146</v>
      </c>
      <c r="AB5159">
        <v>102</v>
      </c>
      <c r="AC5159" t="s">
        <v>10</v>
      </c>
      <c r="AD5159" t="s">
        <v>10</v>
      </c>
      <c r="AE5159">
        <v>1306</v>
      </c>
    </row>
    <row r="5160" spans="1:31" x14ac:dyDescent="0.25">
      <c r="A5160">
        <v>345</v>
      </c>
      <c r="B5160">
        <v>345</v>
      </c>
      <c r="C5160">
        <v>1130</v>
      </c>
      <c r="E5160" s="3">
        <v>41730</v>
      </c>
      <c r="F5160" s="15">
        <f t="shared" si="160"/>
        <v>2014</v>
      </c>
      <c r="G5160" s="3">
        <f t="shared" si="161"/>
        <v>41759</v>
      </c>
      <c r="H5160" t="s">
        <v>142</v>
      </c>
      <c r="I5160" t="s">
        <v>172</v>
      </c>
      <c r="J5160" t="b">
        <v>0</v>
      </c>
      <c r="K5160" t="s">
        <v>1845</v>
      </c>
      <c r="L5160">
        <v>96128</v>
      </c>
      <c r="M5160">
        <v>1312</v>
      </c>
      <c r="N5160">
        <v>178458</v>
      </c>
      <c r="S5160" t="s">
        <v>182</v>
      </c>
      <c r="W5160">
        <v>4</v>
      </c>
      <c r="X5160">
        <v>14</v>
      </c>
      <c r="Y5160">
        <v>2</v>
      </c>
      <c r="Z5160">
        <v>1099579</v>
      </c>
      <c r="AA5160" t="s">
        <v>146</v>
      </c>
      <c r="AB5160">
        <v>102</v>
      </c>
      <c r="AC5160" t="s">
        <v>10</v>
      </c>
      <c r="AD5160" t="s">
        <v>10</v>
      </c>
      <c r="AE5160">
        <v>1307</v>
      </c>
    </row>
    <row r="5161" spans="1:31" x14ac:dyDescent="0.25">
      <c r="A5161">
        <v>345</v>
      </c>
      <c r="B5161">
        <v>345</v>
      </c>
      <c r="C5161">
        <v>1130</v>
      </c>
      <c r="E5161" s="3">
        <v>41730</v>
      </c>
      <c r="F5161" s="15">
        <f t="shared" si="160"/>
        <v>2014</v>
      </c>
      <c r="G5161" s="3">
        <f t="shared" si="161"/>
        <v>41759</v>
      </c>
      <c r="H5161" t="s">
        <v>142</v>
      </c>
      <c r="I5161" t="s">
        <v>358</v>
      </c>
      <c r="J5161" t="b">
        <v>0</v>
      </c>
      <c r="K5161" t="s">
        <v>183</v>
      </c>
      <c r="L5161">
        <v>96127</v>
      </c>
      <c r="M5161">
        <v>1312</v>
      </c>
      <c r="N5161">
        <v>178458</v>
      </c>
      <c r="S5161" t="s">
        <v>182</v>
      </c>
      <c r="W5161">
        <v>4</v>
      </c>
      <c r="X5161">
        <v>14</v>
      </c>
      <c r="Y5161">
        <v>4</v>
      </c>
      <c r="Z5161">
        <v>1098828</v>
      </c>
      <c r="AA5161" t="s">
        <v>146</v>
      </c>
      <c r="AB5161">
        <v>102</v>
      </c>
      <c r="AC5161" t="s">
        <v>10</v>
      </c>
      <c r="AD5161" t="s">
        <v>10</v>
      </c>
      <c r="AE5161">
        <v>1319</v>
      </c>
    </row>
    <row r="5162" spans="1:31" x14ac:dyDescent="0.25">
      <c r="A5162">
        <v>345</v>
      </c>
      <c r="B5162">
        <v>345</v>
      </c>
      <c r="C5162">
        <v>1130</v>
      </c>
      <c r="E5162" s="3">
        <v>41730</v>
      </c>
      <c r="F5162" s="15">
        <f t="shared" si="160"/>
        <v>2014</v>
      </c>
      <c r="G5162" s="3">
        <f t="shared" si="161"/>
        <v>41759</v>
      </c>
      <c r="H5162" t="s">
        <v>142</v>
      </c>
      <c r="I5162" t="s">
        <v>170</v>
      </c>
      <c r="J5162" t="b">
        <v>0</v>
      </c>
      <c r="K5162" t="s">
        <v>1843</v>
      </c>
      <c r="L5162">
        <v>96128</v>
      </c>
      <c r="M5162">
        <v>1312</v>
      </c>
      <c r="N5162">
        <v>178458</v>
      </c>
      <c r="S5162" t="s">
        <v>182</v>
      </c>
      <c r="W5162">
        <v>4</v>
      </c>
      <c r="X5162">
        <v>14</v>
      </c>
      <c r="Y5162">
        <v>1</v>
      </c>
      <c r="Z5162">
        <v>1098822</v>
      </c>
      <c r="AA5162" t="s">
        <v>146</v>
      </c>
      <c r="AB5162">
        <v>102</v>
      </c>
      <c r="AC5162" t="s">
        <v>10</v>
      </c>
      <c r="AD5162" t="s">
        <v>10</v>
      </c>
      <c r="AE5162">
        <v>1320</v>
      </c>
    </row>
    <row r="5163" spans="1:31" x14ac:dyDescent="0.25">
      <c r="A5163">
        <v>345</v>
      </c>
      <c r="B5163">
        <v>345</v>
      </c>
      <c r="C5163">
        <v>1130</v>
      </c>
      <c r="E5163" s="3">
        <v>41730</v>
      </c>
      <c r="F5163" s="15">
        <f t="shared" si="160"/>
        <v>2014</v>
      </c>
      <c r="G5163" s="3">
        <f t="shared" si="161"/>
        <v>41759</v>
      </c>
      <c r="H5163" t="s">
        <v>142</v>
      </c>
      <c r="I5163" t="s">
        <v>225</v>
      </c>
      <c r="J5163" t="b">
        <v>0</v>
      </c>
      <c r="K5163" t="s">
        <v>183</v>
      </c>
      <c r="L5163">
        <v>96127</v>
      </c>
      <c r="M5163">
        <v>1312</v>
      </c>
      <c r="N5163">
        <v>178458</v>
      </c>
      <c r="S5163" t="s">
        <v>182</v>
      </c>
      <c r="W5163">
        <v>4</v>
      </c>
      <c r="X5163">
        <v>14</v>
      </c>
      <c r="Y5163">
        <v>4</v>
      </c>
      <c r="Z5163">
        <v>1099936</v>
      </c>
      <c r="AA5163" t="s">
        <v>146</v>
      </c>
      <c r="AB5163">
        <v>102</v>
      </c>
      <c r="AC5163" t="s">
        <v>10</v>
      </c>
      <c r="AD5163" t="s">
        <v>10</v>
      </c>
      <c r="AE5163">
        <v>1322</v>
      </c>
    </row>
    <row r="5164" spans="1:31" x14ac:dyDescent="0.25">
      <c r="A5164">
        <v>345</v>
      </c>
      <c r="B5164">
        <v>345</v>
      </c>
      <c r="C5164">
        <v>1130</v>
      </c>
      <c r="E5164" s="3">
        <v>41730</v>
      </c>
      <c r="F5164" s="15">
        <f t="shared" si="160"/>
        <v>2014</v>
      </c>
      <c r="G5164" s="3">
        <f t="shared" si="161"/>
        <v>41759</v>
      </c>
      <c r="H5164" t="s">
        <v>142</v>
      </c>
      <c r="I5164" t="s">
        <v>1298</v>
      </c>
      <c r="J5164" t="b">
        <v>0</v>
      </c>
      <c r="K5164" t="s">
        <v>183</v>
      </c>
      <c r="L5164">
        <v>96128</v>
      </c>
      <c r="M5164">
        <v>1312</v>
      </c>
      <c r="N5164">
        <v>178458</v>
      </c>
      <c r="S5164" t="s">
        <v>182</v>
      </c>
      <c r="W5164">
        <v>4</v>
      </c>
      <c r="X5164">
        <v>14</v>
      </c>
      <c r="Y5164">
        <v>1</v>
      </c>
      <c r="Z5164">
        <v>1099689</v>
      </c>
      <c r="AA5164" t="s">
        <v>146</v>
      </c>
      <c r="AB5164">
        <v>102</v>
      </c>
      <c r="AC5164" t="s">
        <v>10</v>
      </c>
      <c r="AD5164" t="s">
        <v>10</v>
      </c>
      <c r="AE5164">
        <v>1323</v>
      </c>
    </row>
    <row r="5165" spans="1:31" x14ac:dyDescent="0.25">
      <c r="A5165">
        <v>345</v>
      </c>
      <c r="B5165">
        <v>345</v>
      </c>
      <c r="C5165">
        <v>1130</v>
      </c>
      <c r="E5165" s="3">
        <v>41730</v>
      </c>
      <c r="F5165" s="15">
        <f t="shared" si="160"/>
        <v>2014</v>
      </c>
      <c r="G5165" s="3">
        <f t="shared" si="161"/>
        <v>41759</v>
      </c>
      <c r="H5165" t="s">
        <v>142</v>
      </c>
      <c r="I5165" t="s">
        <v>1298</v>
      </c>
      <c r="J5165" t="b">
        <v>0</v>
      </c>
      <c r="K5165" t="s">
        <v>183</v>
      </c>
      <c r="L5165">
        <v>96128</v>
      </c>
      <c r="M5165">
        <v>1312</v>
      </c>
      <c r="N5165">
        <v>178458</v>
      </c>
      <c r="S5165" t="s">
        <v>182</v>
      </c>
      <c r="W5165">
        <v>4</v>
      </c>
      <c r="X5165">
        <v>14</v>
      </c>
      <c r="Y5165">
        <v>2</v>
      </c>
      <c r="Z5165">
        <v>1099689</v>
      </c>
      <c r="AA5165" t="s">
        <v>146</v>
      </c>
      <c r="AB5165">
        <v>102</v>
      </c>
      <c r="AC5165" t="s">
        <v>10</v>
      </c>
      <c r="AD5165" t="s">
        <v>10</v>
      </c>
      <c r="AE5165">
        <v>1324</v>
      </c>
    </row>
    <row r="5166" spans="1:31" x14ac:dyDescent="0.25">
      <c r="A5166">
        <v>345</v>
      </c>
      <c r="B5166">
        <v>345</v>
      </c>
      <c r="C5166">
        <v>1130</v>
      </c>
      <c r="E5166" s="3">
        <v>41744</v>
      </c>
      <c r="F5166" s="15">
        <f t="shared" si="160"/>
        <v>2014</v>
      </c>
      <c r="G5166" s="3">
        <f t="shared" si="161"/>
        <v>41759</v>
      </c>
      <c r="H5166" t="s">
        <v>142</v>
      </c>
      <c r="I5166" t="s">
        <v>168</v>
      </c>
      <c r="J5166" t="b">
        <v>0</v>
      </c>
      <c r="K5166" t="s">
        <v>183</v>
      </c>
      <c r="L5166">
        <v>96128</v>
      </c>
      <c r="M5166">
        <v>1315</v>
      </c>
      <c r="N5166">
        <v>178941</v>
      </c>
      <c r="S5166" t="s">
        <v>182</v>
      </c>
      <c r="W5166">
        <v>4</v>
      </c>
      <c r="X5166">
        <v>14</v>
      </c>
      <c r="Y5166">
        <v>2</v>
      </c>
      <c r="Z5166">
        <v>1099720</v>
      </c>
      <c r="AA5166" t="s">
        <v>146</v>
      </c>
      <c r="AB5166">
        <v>102</v>
      </c>
      <c r="AC5166" t="s">
        <v>10</v>
      </c>
      <c r="AD5166" t="s">
        <v>10</v>
      </c>
      <c r="AE5166">
        <v>463</v>
      </c>
    </row>
    <row r="5167" spans="1:31" x14ac:dyDescent="0.25">
      <c r="A5167">
        <v>345</v>
      </c>
      <c r="B5167">
        <v>345</v>
      </c>
      <c r="C5167">
        <v>1130</v>
      </c>
      <c r="E5167" s="3">
        <v>41744</v>
      </c>
      <c r="F5167" s="15">
        <f t="shared" si="160"/>
        <v>2014</v>
      </c>
      <c r="G5167" s="3">
        <f t="shared" si="161"/>
        <v>41759</v>
      </c>
      <c r="H5167" t="s">
        <v>142</v>
      </c>
      <c r="I5167" t="s">
        <v>358</v>
      </c>
      <c r="J5167" t="b">
        <v>0</v>
      </c>
      <c r="K5167" t="s">
        <v>183</v>
      </c>
      <c r="L5167">
        <v>96127</v>
      </c>
      <c r="M5167">
        <v>1318</v>
      </c>
      <c r="N5167">
        <v>178950</v>
      </c>
      <c r="S5167" t="s">
        <v>182</v>
      </c>
      <c r="W5167">
        <v>4</v>
      </c>
      <c r="X5167">
        <v>14</v>
      </c>
      <c r="Y5167">
        <v>6</v>
      </c>
      <c r="Z5167">
        <v>1098828</v>
      </c>
      <c r="AA5167" t="s">
        <v>146</v>
      </c>
      <c r="AB5167">
        <v>102</v>
      </c>
      <c r="AC5167" t="s">
        <v>10</v>
      </c>
      <c r="AD5167" t="s">
        <v>10</v>
      </c>
      <c r="AE5167">
        <v>1298</v>
      </c>
    </row>
    <row r="5168" spans="1:31" x14ac:dyDescent="0.25">
      <c r="A5168">
        <v>345</v>
      </c>
      <c r="B5168">
        <v>345</v>
      </c>
      <c r="C5168">
        <v>1130</v>
      </c>
      <c r="E5168" s="3">
        <v>41744</v>
      </c>
      <c r="F5168" s="15">
        <f t="shared" si="160"/>
        <v>2014</v>
      </c>
      <c r="G5168" s="3">
        <f t="shared" si="161"/>
        <v>41759</v>
      </c>
      <c r="H5168" t="s">
        <v>142</v>
      </c>
      <c r="I5168" t="s">
        <v>358</v>
      </c>
      <c r="J5168" t="b">
        <v>0</v>
      </c>
      <c r="K5168" t="s">
        <v>183</v>
      </c>
      <c r="L5168">
        <v>96127</v>
      </c>
      <c r="M5168">
        <v>1318</v>
      </c>
      <c r="N5168">
        <v>178950</v>
      </c>
      <c r="S5168" t="s">
        <v>182</v>
      </c>
      <c r="W5168">
        <v>4</v>
      </c>
      <c r="X5168">
        <v>14</v>
      </c>
      <c r="Y5168">
        <v>1</v>
      </c>
      <c r="Z5168">
        <v>1098828</v>
      </c>
      <c r="AA5168" t="s">
        <v>146</v>
      </c>
      <c r="AB5168">
        <v>102</v>
      </c>
      <c r="AC5168" t="s">
        <v>10</v>
      </c>
      <c r="AD5168" t="s">
        <v>10</v>
      </c>
      <c r="AE5168">
        <v>1299</v>
      </c>
    </row>
    <row r="5169" spans="1:31" x14ac:dyDescent="0.25">
      <c r="A5169">
        <v>345</v>
      </c>
      <c r="B5169">
        <v>345</v>
      </c>
      <c r="C5169">
        <v>1130</v>
      </c>
      <c r="E5169" s="3">
        <v>41744</v>
      </c>
      <c r="F5169" s="15">
        <f t="shared" si="160"/>
        <v>2014</v>
      </c>
      <c r="G5169" s="3">
        <f t="shared" si="161"/>
        <v>41759</v>
      </c>
      <c r="H5169" t="s">
        <v>142</v>
      </c>
      <c r="I5169" t="s">
        <v>358</v>
      </c>
      <c r="J5169" t="b">
        <v>0</v>
      </c>
      <c r="K5169" t="s">
        <v>183</v>
      </c>
      <c r="L5169">
        <v>96127</v>
      </c>
      <c r="M5169">
        <v>1318</v>
      </c>
      <c r="N5169">
        <v>178950</v>
      </c>
      <c r="S5169" t="s">
        <v>182</v>
      </c>
      <c r="W5169">
        <v>4</v>
      </c>
      <c r="X5169">
        <v>14</v>
      </c>
      <c r="Y5169">
        <v>4</v>
      </c>
      <c r="Z5169">
        <v>1098828</v>
      </c>
      <c r="AA5169" t="s">
        <v>146</v>
      </c>
      <c r="AB5169">
        <v>102</v>
      </c>
      <c r="AC5169" t="s">
        <v>10</v>
      </c>
      <c r="AD5169" t="s">
        <v>10</v>
      </c>
      <c r="AE5169">
        <v>1300</v>
      </c>
    </row>
    <row r="5170" spans="1:31" x14ac:dyDescent="0.25">
      <c r="A5170">
        <v>345</v>
      </c>
      <c r="B5170">
        <v>345</v>
      </c>
      <c r="C5170">
        <v>1130</v>
      </c>
      <c r="E5170" s="3">
        <v>41744</v>
      </c>
      <c r="F5170" s="15">
        <f t="shared" si="160"/>
        <v>2014</v>
      </c>
      <c r="G5170" s="3">
        <f t="shared" si="161"/>
        <v>41759</v>
      </c>
      <c r="H5170" t="s">
        <v>142</v>
      </c>
      <c r="I5170" t="s">
        <v>358</v>
      </c>
      <c r="J5170" t="b">
        <v>0</v>
      </c>
      <c r="K5170" t="s">
        <v>183</v>
      </c>
      <c r="L5170">
        <v>96127</v>
      </c>
      <c r="M5170">
        <v>1318</v>
      </c>
      <c r="N5170">
        <v>178950</v>
      </c>
      <c r="S5170" t="s">
        <v>182</v>
      </c>
      <c r="W5170">
        <v>4</v>
      </c>
      <c r="X5170">
        <v>14</v>
      </c>
      <c r="Y5170">
        <v>2.5</v>
      </c>
      <c r="Z5170">
        <v>1098828</v>
      </c>
      <c r="AA5170" t="s">
        <v>146</v>
      </c>
      <c r="AB5170">
        <v>102</v>
      </c>
      <c r="AC5170" t="s">
        <v>10</v>
      </c>
      <c r="AD5170" t="s">
        <v>10</v>
      </c>
      <c r="AE5170">
        <v>1301</v>
      </c>
    </row>
    <row r="5171" spans="1:31" x14ac:dyDescent="0.25">
      <c r="A5171">
        <v>345</v>
      </c>
      <c r="B5171">
        <v>345</v>
      </c>
      <c r="C5171">
        <v>1130</v>
      </c>
      <c r="E5171" s="3">
        <v>41744</v>
      </c>
      <c r="F5171" s="15">
        <f t="shared" si="160"/>
        <v>2014</v>
      </c>
      <c r="G5171" s="3">
        <f t="shared" si="161"/>
        <v>41759</v>
      </c>
      <c r="H5171" t="s">
        <v>142</v>
      </c>
      <c r="I5171" t="s">
        <v>170</v>
      </c>
      <c r="J5171" t="b">
        <v>0</v>
      </c>
      <c r="K5171" t="s">
        <v>1846</v>
      </c>
      <c r="L5171">
        <v>96128</v>
      </c>
      <c r="M5171">
        <v>1318</v>
      </c>
      <c r="N5171">
        <v>178950</v>
      </c>
      <c r="S5171" t="s">
        <v>182</v>
      </c>
      <c r="W5171">
        <v>4</v>
      </c>
      <c r="X5171">
        <v>14</v>
      </c>
      <c r="Y5171">
        <v>1</v>
      </c>
      <c r="Z5171">
        <v>1098822</v>
      </c>
      <c r="AA5171" t="s">
        <v>146</v>
      </c>
      <c r="AB5171">
        <v>102</v>
      </c>
      <c r="AC5171" t="s">
        <v>10</v>
      </c>
      <c r="AD5171" t="s">
        <v>10</v>
      </c>
      <c r="AE5171">
        <v>1302</v>
      </c>
    </row>
    <row r="5172" spans="1:31" x14ac:dyDescent="0.25">
      <c r="A5172">
        <v>345</v>
      </c>
      <c r="B5172">
        <v>345</v>
      </c>
      <c r="C5172">
        <v>1130</v>
      </c>
      <c r="E5172" s="3">
        <v>41744</v>
      </c>
      <c r="F5172" s="15">
        <f t="shared" si="160"/>
        <v>2014</v>
      </c>
      <c r="G5172" s="3">
        <f t="shared" si="161"/>
        <v>41759</v>
      </c>
      <c r="H5172" t="s">
        <v>142</v>
      </c>
      <c r="I5172" t="s">
        <v>170</v>
      </c>
      <c r="J5172" t="b">
        <v>0</v>
      </c>
      <c r="K5172" t="s">
        <v>1846</v>
      </c>
      <c r="L5172">
        <v>96128</v>
      </c>
      <c r="M5172">
        <v>1318</v>
      </c>
      <c r="N5172">
        <v>178950</v>
      </c>
      <c r="S5172" t="s">
        <v>182</v>
      </c>
      <c r="W5172">
        <v>4</v>
      </c>
      <c r="X5172">
        <v>14</v>
      </c>
      <c r="Y5172">
        <v>1</v>
      </c>
      <c r="Z5172">
        <v>1098822</v>
      </c>
      <c r="AA5172" t="s">
        <v>146</v>
      </c>
      <c r="AB5172">
        <v>102</v>
      </c>
      <c r="AC5172" t="s">
        <v>10</v>
      </c>
      <c r="AD5172" t="s">
        <v>10</v>
      </c>
      <c r="AE5172">
        <v>1303</v>
      </c>
    </row>
    <row r="5173" spans="1:31" x14ac:dyDescent="0.25">
      <c r="A5173">
        <v>345</v>
      </c>
      <c r="B5173">
        <v>345</v>
      </c>
      <c r="C5173">
        <v>1130</v>
      </c>
      <c r="E5173" s="3">
        <v>41744</v>
      </c>
      <c r="F5173" s="15">
        <f t="shared" si="160"/>
        <v>2014</v>
      </c>
      <c r="G5173" s="3">
        <f t="shared" si="161"/>
        <v>41759</v>
      </c>
      <c r="H5173" t="s">
        <v>142</v>
      </c>
      <c r="I5173" t="s">
        <v>171</v>
      </c>
      <c r="J5173" t="b">
        <v>0</v>
      </c>
      <c r="K5173" t="s">
        <v>183</v>
      </c>
      <c r="L5173">
        <v>96128</v>
      </c>
      <c r="M5173">
        <v>1318</v>
      </c>
      <c r="N5173">
        <v>178950</v>
      </c>
      <c r="S5173" t="s">
        <v>182</v>
      </c>
      <c r="W5173">
        <v>4</v>
      </c>
      <c r="X5173">
        <v>14</v>
      </c>
      <c r="Y5173">
        <v>3</v>
      </c>
      <c r="Z5173">
        <v>1098824</v>
      </c>
      <c r="AA5173" t="s">
        <v>146</v>
      </c>
      <c r="AB5173">
        <v>102</v>
      </c>
      <c r="AC5173" t="s">
        <v>10</v>
      </c>
      <c r="AD5173" t="s">
        <v>10</v>
      </c>
      <c r="AE5173">
        <v>1304</v>
      </c>
    </row>
    <row r="5174" spans="1:31" x14ac:dyDescent="0.25">
      <c r="A5174">
        <v>345</v>
      </c>
      <c r="B5174">
        <v>345</v>
      </c>
      <c r="C5174">
        <v>1130</v>
      </c>
      <c r="E5174" s="3">
        <v>41744</v>
      </c>
      <c r="F5174" s="15">
        <f t="shared" si="160"/>
        <v>2014</v>
      </c>
      <c r="G5174" s="3">
        <f t="shared" si="161"/>
        <v>41759</v>
      </c>
      <c r="H5174" t="s">
        <v>142</v>
      </c>
      <c r="I5174" t="s">
        <v>175</v>
      </c>
      <c r="J5174" t="b">
        <v>0</v>
      </c>
      <c r="K5174" t="s">
        <v>183</v>
      </c>
      <c r="L5174">
        <v>96128</v>
      </c>
      <c r="M5174">
        <v>1318</v>
      </c>
      <c r="N5174">
        <v>178950</v>
      </c>
      <c r="S5174" t="s">
        <v>182</v>
      </c>
      <c r="W5174">
        <v>4</v>
      </c>
      <c r="X5174">
        <v>14</v>
      </c>
      <c r="Y5174">
        <v>3</v>
      </c>
      <c r="Z5174">
        <v>1099394</v>
      </c>
      <c r="AA5174" t="s">
        <v>146</v>
      </c>
      <c r="AB5174">
        <v>102</v>
      </c>
      <c r="AC5174" t="s">
        <v>10</v>
      </c>
      <c r="AD5174" t="s">
        <v>10</v>
      </c>
      <c r="AE5174">
        <v>1325</v>
      </c>
    </row>
    <row r="5175" spans="1:31" x14ac:dyDescent="0.25">
      <c r="A5175">
        <v>345</v>
      </c>
      <c r="B5175">
        <v>345</v>
      </c>
      <c r="C5175">
        <v>1130</v>
      </c>
      <c r="E5175" s="3">
        <v>41744</v>
      </c>
      <c r="F5175" s="15">
        <f t="shared" si="160"/>
        <v>2014</v>
      </c>
      <c r="G5175" s="3">
        <f t="shared" si="161"/>
        <v>41759</v>
      </c>
      <c r="H5175" t="s">
        <v>142</v>
      </c>
      <c r="I5175" t="s">
        <v>225</v>
      </c>
      <c r="J5175" t="b">
        <v>0</v>
      </c>
      <c r="K5175" t="s">
        <v>183</v>
      </c>
      <c r="L5175">
        <v>96127</v>
      </c>
      <c r="M5175">
        <v>1318</v>
      </c>
      <c r="N5175">
        <v>178950</v>
      </c>
      <c r="S5175" t="s">
        <v>182</v>
      </c>
      <c r="W5175">
        <v>4</v>
      </c>
      <c r="X5175">
        <v>14</v>
      </c>
      <c r="Y5175">
        <v>6</v>
      </c>
      <c r="Z5175">
        <v>1099936</v>
      </c>
      <c r="AA5175" t="s">
        <v>146</v>
      </c>
      <c r="AB5175">
        <v>102</v>
      </c>
      <c r="AC5175" t="s">
        <v>10</v>
      </c>
      <c r="AD5175" t="s">
        <v>10</v>
      </c>
      <c r="AE5175">
        <v>1337</v>
      </c>
    </row>
    <row r="5176" spans="1:31" x14ac:dyDescent="0.25">
      <c r="A5176">
        <v>345</v>
      </c>
      <c r="B5176">
        <v>345</v>
      </c>
      <c r="C5176">
        <v>1130</v>
      </c>
      <c r="E5176" s="3">
        <v>41744</v>
      </c>
      <c r="F5176" s="15">
        <f t="shared" si="160"/>
        <v>2014</v>
      </c>
      <c r="G5176" s="3">
        <f t="shared" si="161"/>
        <v>41759</v>
      </c>
      <c r="H5176" t="s">
        <v>142</v>
      </c>
      <c r="I5176" t="s">
        <v>225</v>
      </c>
      <c r="J5176" t="b">
        <v>0</v>
      </c>
      <c r="K5176" t="s">
        <v>183</v>
      </c>
      <c r="L5176">
        <v>96127</v>
      </c>
      <c r="M5176">
        <v>1318</v>
      </c>
      <c r="N5176">
        <v>178950</v>
      </c>
      <c r="S5176" t="s">
        <v>182</v>
      </c>
      <c r="W5176">
        <v>4</v>
      </c>
      <c r="X5176">
        <v>14</v>
      </c>
      <c r="Y5176">
        <v>1</v>
      </c>
      <c r="Z5176">
        <v>1099936</v>
      </c>
      <c r="AA5176" t="s">
        <v>146</v>
      </c>
      <c r="AB5176">
        <v>102</v>
      </c>
      <c r="AC5176" t="s">
        <v>10</v>
      </c>
      <c r="AD5176" t="s">
        <v>10</v>
      </c>
      <c r="AE5176">
        <v>1338</v>
      </c>
    </row>
    <row r="5177" spans="1:31" x14ac:dyDescent="0.25">
      <c r="A5177">
        <v>345</v>
      </c>
      <c r="B5177">
        <v>345</v>
      </c>
      <c r="C5177">
        <v>1130</v>
      </c>
      <c r="E5177" s="3">
        <v>41744</v>
      </c>
      <c r="F5177" s="15">
        <f t="shared" si="160"/>
        <v>2014</v>
      </c>
      <c r="G5177" s="3">
        <f t="shared" si="161"/>
        <v>41759</v>
      </c>
      <c r="H5177" t="s">
        <v>142</v>
      </c>
      <c r="I5177" t="s">
        <v>225</v>
      </c>
      <c r="J5177" t="b">
        <v>0</v>
      </c>
      <c r="K5177" t="s">
        <v>183</v>
      </c>
      <c r="L5177">
        <v>96127</v>
      </c>
      <c r="M5177">
        <v>1318</v>
      </c>
      <c r="N5177">
        <v>178950</v>
      </c>
      <c r="S5177" t="s">
        <v>182</v>
      </c>
      <c r="W5177">
        <v>4</v>
      </c>
      <c r="X5177">
        <v>14</v>
      </c>
      <c r="Y5177">
        <v>4</v>
      </c>
      <c r="Z5177">
        <v>1099936</v>
      </c>
      <c r="AA5177" t="s">
        <v>146</v>
      </c>
      <c r="AB5177">
        <v>102</v>
      </c>
      <c r="AC5177" t="s">
        <v>10</v>
      </c>
      <c r="AD5177" t="s">
        <v>10</v>
      </c>
      <c r="AE5177">
        <v>1339</v>
      </c>
    </row>
    <row r="5178" spans="1:31" x14ac:dyDescent="0.25">
      <c r="A5178">
        <v>345</v>
      </c>
      <c r="B5178">
        <v>345</v>
      </c>
      <c r="C5178">
        <v>1130</v>
      </c>
      <c r="E5178" s="3">
        <v>41744</v>
      </c>
      <c r="F5178" s="15">
        <f t="shared" si="160"/>
        <v>2014</v>
      </c>
      <c r="G5178" s="3">
        <f t="shared" si="161"/>
        <v>41759</v>
      </c>
      <c r="H5178" t="s">
        <v>142</v>
      </c>
      <c r="I5178" t="s">
        <v>225</v>
      </c>
      <c r="J5178" t="b">
        <v>0</v>
      </c>
      <c r="K5178" t="s">
        <v>183</v>
      </c>
      <c r="L5178">
        <v>96127</v>
      </c>
      <c r="M5178">
        <v>1318</v>
      </c>
      <c r="N5178">
        <v>178950</v>
      </c>
      <c r="S5178" t="s">
        <v>182</v>
      </c>
      <c r="W5178">
        <v>4</v>
      </c>
      <c r="X5178">
        <v>14</v>
      </c>
      <c r="Y5178">
        <v>2.5</v>
      </c>
      <c r="Z5178">
        <v>1099936</v>
      </c>
      <c r="AA5178" t="s">
        <v>146</v>
      </c>
      <c r="AB5178">
        <v>102</v>
      </c>
      <c r="AC5178" t="s">
        <v>10</v>
      </c>
      <c r="AD5178" t="s">
        <v>10</v>
      </c>
      <c r="AE5178">
        <v>1340</v>
      </c>
    </row>
    <row r="5179" spans="1:31" x14ac:dyDescent="0.25">
      <c r="A5179">
        <v>345</v>
      </c>
      <c r="B5179">
        <v>345</v>
      </c>
      <c r="C5179">
        <v>1130</v>
      </c>
      <c r="E5179" s="3">
        <v>41744</v>
      </c>
      <c r="F5179" s="15">
        <f t="shared" si="160"/>
        <v>2014</v>
      </c>
      <c r="G5179" s="3">
        <f t="shared" si="161"/>
        <v>41759</v>
      </c>
      <c r="H5179" t="s">
        <v>142</v>
      </c>
      <c r="I5179" t="s">
        <v>1298</v>
      </c>
      <c r="J5179" t="b">
        <v>0</v>
      </c>
      <c r="K5179" t="s">
        <v>183</v>
      </c>
      <c r="L5179">
        <v>96128</v>
      </c>
      <c r="M5179">
        <v>1318</v>
      </c>
      <c r="N5179">
        <v>178950</v>
      </c>
      <c r="S5179" t="s">
        <v>182</v>
      </c>
      <c r="W5179">
        <v>4</v>
      </c>
      <c r="X5179">
        <v>14</v>
      </c>
      <c r="Y5179">
        <v>1</v>
      </c>
      <c r="Z5179">
        <v>1099689</v>
      </c>
      <c r="AA5179" t="s">
        <v>146</v>
      </c>
      <c r="AB5179">
        <v>102</v>
      </c>
      <c r="AC5179" t="s">
        <v>10</v>
      </c>
      <c r="AD5179" t="s">
        <v>10</v>
      </c>
      <c r="AE5179">
        <v>1341</v>
      </c>
    </row>
    <row r="5180" spans="1:31" x14ac:dyDescent="0.25">
      <c r="A5180">
        <v>345</v>
      </c>
      <c r="B5180">
        <v>345</v>
      </c>
      <c r="C5180">
        <v>1130</v>
      </c>
      <c r="E5180" s="3">
        <v>41744</v>
      </c>
      <c r="F5180" s="15">
        <f t="shared" si="160"/>
        <v>2014</v>
      </c>
      <c r="G5180" s="3">
        <f t="shared" si="161"/>
        <v>41759</v>
      </c>
      <c r="H5180" t="s">
        <v>142</v>
      </c>
      <c r="I5180" t="s">
        <v>1298</v>
      </c>
      <c r="J5180" t="b">
        <v>0</v>
      </c>
      <c r="K5180" t="s">
        <v>183</v>
      </c>
      <c r="L5180">
        <v>96128</v>
      </c>
      <c r="M5180">
        <v>1318</v>
      </c>
      <c r="N5180">
        <v>178950</v>
      </c>
      <c r="S5180" t="s">
        <v>182</v>
      </c>
      <c r="W5180">
        <v>4</v>
      </c>
      <c r="X5180">
        <v>14</v>
      </c>
      <c r="Y5180">
        <v>1</v>
      </c>
      <c r="Z5180">
        <v>1099689</v>
      </c>
      <c r="AA5180" t="s">
        <v>146</v>
      </c>
      <c r="AB5180">
        <v>102</v>
      </c>
      <c r="AC5180" t="s">
        <v>10</v>
      </c>
      <c r="AD5180" t="s">
        <v>10</v>
      </c>
      <c r="AE5180">
        <v>1342</v>
      </c>
    </row>
    <row r="5181" spans="1:31" x14ac:dyDescent="0.25">
      <c r="A5181">
        <v>345</v>
      </c>
      <c r="B5181">
        <v>345</v>
      </c>
      <c r="C5181">
        <v>1130</v>
      </c>
      <c r="E5181" s="3">
        <v>41758</v>
      </c>
      <c r="F5181" s="15">
        <f t="shared" si="160"/>
        <v>2014</v>
      </c>
      <c r="G5181" s="3">
        <f t="shared" si="161"/>
        <v>41759</v>
      </c>
      <c r="H5181" t="s">
        <v>142</v>
      </c>
      <c r="I5181" t="s">
        <v>172</v>
      </c>
      <c r="J5181" t="b">
        <v>0</v>
      </c>
      <c r="K5181" t="s">
        <v>1847</v>
      </c>
      <c r="L5181">
        <v>96128</v>
      </c>
      <c r="M5181">
        <v>1321</v>
      </c>
      <c r="N5181">
        <v>180022</v>
      </c>
      <c r="S5181" t="s">
        <v>182</v>
      </c>
      <c r="W5181">
        <v>4</v>
      </c>
      <c r="X5181">
        <v>14</v>
      </c>
      <c r="Y5181">
        <v>2</v>
      </c>
      <c r="Z5181">
        <v>1099579</v>
      </c>
      <c r="AA5181" t="s">
        <v>146</v>
      </c>
      <c r="AB5181">
        <v>102</v>
      </c>
      <c r="AC5181" t="s">
        <v>10</v>
      </c>
      <c r="AD5181" t="s">
        <v>10</v>
      </c>
      <c r="AE5181">
        <v>1407</v>
      </c>
    </row>
    <row r="5182" spans="1:31" x14ac:dyDescent="0.25">
      <c r="A5182">
        <v>345</v>
      </c>
      <c r="B5182">
        <v>345</v>
      </c>
      <c r="C5182">
        <v>1130</v>
      </c>
      <c r="E5182" s="3">
        <v>41758</v>
      </c>
      <c r="F5182" s="15">
        <f t="shared" si="160"/>
        <v>2014</v>
      </c>
      <c r="G5182" s="3">
        <f t="shared" si="161"/>
        <v>41759</v>
      </c>
      <c r="H5182" t="s">
        <v>142</v>
      </c>
      <c r="I5182" t="s">
        <v>172</v>
      </c>
      <c r="J5182" t="b">
        <v>0</v>
      </c>
      <c r="K5182" t="s">
        <v>1847</v>
      </c>
      <c r="L5182">
        <v>96128</v>
      </c>
      <c r="M5182">
        <v>1321</v>
      </c>
      <c r="N5182">
        <v>180022</v>
      </c>
      <c r="S5182" t="s">
        <v>182</v>
      </c>
      <c r="W5182">
        <v>4</v>
      </c>
      <c r="X5182">
        <v>14</v>
      </c>
      <c r="Y5182">
        <v>1</v>
      </c>
      <c r="Z5182">
        <v>1099579</v>
      </c>
      <c r="AA5182" t="s">
        <v>146</v>
      </c>
      <c r="AB5182">
        <v>102</v>
      </c>
      <c r="AC5182" t="s">
        <v>10</v>
      </c>
      <c r="AD5182" t="s">
        <v>10</v>
      </c>
      <c r="AE5182">
        <v>1408</v>
      </c>
    </row>
    <row r="5183" spans="1:31" x14ac:dyDescent="0.25">
      <c r="A5183">
        <v>345</v>
      </c>
      <c r="B5183">
        <v>345</v>
      </c>
      <c r="C5183">
        <v>1130</v>
      </c>
      <c r="E5183" s="3">
        <v>41774</v>
      </c>
      <c r="F5183" s="15">
        <f t="shared" si="160"/>
        <v>2014</v>
      </c>
      <c r="G5183" s="3">
        <f t="shared" si="161"/>
        <v>41790</v>
      </c>
      <c r="H5183" t="s">
        <v>142</v>
      </c>
      <c r="I5183" t="s">
        <v>168</v>
      </c>
      <c r="J5183" t="b">
        <v>0</v>
      </c>
      <c r="K5183" t="s">
        <v>183</v>
      </c>
      <c r="L5183">
        <v>96127</v>
      </c>
      <c r="M5183">
        <v>1327</v>
      </c>
      <c r="N5183">
        <v>181906</v>
      </c>
      <c r="S5183" t="s">
        <v>182</v>
      </c>
      <c r="W5183">
        <v>5</v>
      </c>
      <c r="X5183">
        <v>14</v>
      </c>
      <c r="Y5183">
        <v>2</v>
      </c>
      <c r="Z5183">
        <v>1099720</v>
      </c>
      <c r="AA5183" t="s">
        <v>146</v>
      </c>
      <c r="AB5183">
        <v>102</v>
      </c>
      <c r="AC5183" t="s">
        <v>10</v>
      </c>
      <c r="AD5183" t="s">
        <v>10</v>
      </c>
      <c r="AE5183">
        <v>619</v>
      </c>
    </row>
    <row r="5184" spans="1:31" x14ac:dyDescent="0.25">
      <c r="A5184">
        <v>345</v>
      </c>
      <c r="B5184">
        <v>345</v>
      </c>
      <c r="C5184">
        <v>1130</v>
      </c>
      <c r="E5184" s="3">
        <v>41774</v>
      </c>
      <c r="F5184" s="15">
        <f t="shared" si="160"/>
        <v>2014</v>
      </c>
      <c r="G5184" s="3">
        <f t="shared" si="161"/>
        <v>41790</v>
      </c>
      <c r="H5184" t="s">
        <v>142</v>
      </c>
      <c r="I5184" t="s">
        <v>168</v>
      </c>
      <c r="J5184" t="b">
        <v>0</v>
      </c>
      <c r="K5184" t="s">
        <v>183</v>
      </c>
      <c r="L5184">
        <v>96127</v>
      </c>
      <c r="M5184">
        <v>1327</v>
      </c>
      <c r="N5184">
        <v>181906</v>
      </c>
      <c r="S5184" t="s">
        <v>182</v>
      </c>
      <c r="W5184">
        <v>5</v>
      </c>
      <c r="X5184">
        <v>14</v>
      </c>
      <c r="Y5184">
        <v>1</v>
      </c>
      <c r="Z5184">
        <v>1099720</v>
      </c>
      <c r="AA5184" t="s">
        <v>146</v>
      </c>
      <c r="AB5184">
        <v>102</v>
      </c>
      <c r="AC5184" t="s">
        <v>10</v>
      </c>
      <c r="AD5184" t="s">
        <v>10</v>
      </c>
      <c r="AE5184">
        <v>620</v>
      </c>
    </row>
    <row r="5185" spans="1:31" x14ac:dyDescent="0.25">
      <c r="A5185">
        <v>345</v>
      </c>
      <c r="B5185">
        <v>345</v>
      </c>
      <c r="C5185">
        <v>1130</v>
      </c>
      <c r="E5185" s="3">
        <v>41774</v>
      </c>
      <c r="F5185" s="15">
        <f t="shared" si="160"/>
        <v>2014</v>
      </c>
      <c r="G5185" s="3">
        <f t="shared" si="161"/>
        <v>41790</v>
      </c>
      <c r="H5185" t="s">
        <v>142</v>
      </c>
      <c r="I5185" t="s">
        <v>168</v>
      </c>
      <c r="J5185" t="b">
        <v>0</v>
      </c>
      <c r="K5185" t="s">
        <v>183</v>
      </c>
      <c r="L5185">
        <v>96127</v>
      </c>
      <c r="M5185">
        <v>1327</v>
      </c>
      <c r="N5185">
        <v>181906</v>
      </c>
      <c r="S5185" t="s">
        <v>182</v>
      </c>
      <c r="W5185">
        <v>5</v>
      </c>
      <c r="X5185">
        <v>14</v>
      </c>
      <c r="Y5185">
        <v>2</v>
      </c>
      <c r="Z5185">
        <v>1099720</v>
      </c>
      <c r="AA5185" t="s">
        <v>146</v>
      </c>
      <c r="AB5185">
        <v>102</v>
      </c>
      <c r="AC5185" t="s">
        <v>10</v>
      </c>
      <c r="AD5185" t="s">
        <v>10</v>
      </c>
      <c r="AE5185">
        <v>621</v>
      </c>
    </row>
    <row r="5186" spans="1:31" x14ac:dyDescent="0.25">
      <c r="A5186">
        <v>345</v>
      </c>
      <c r="B5186">
        <v>345</v>
      </c>
      <c r="C5186">
        <v>1130</v>
      </c>
      <c r="E5186" s="3">
        <v>41774</v>
      </c>
      <c r="F5186" s="15">
        <f t="shared" si="160"/>
        <v>2014</v>
      </c>
      <c r="G5186" s="3">
        <f t="shared" si="161"/>
        <v>41790</v>
      </c>
      <c r="H5186" t="s">
        <v>142</v>
      </c>
      <c r="I5186" t="s">
        <v>168</v>
      </c>
      <c r="J5186" t="b">
        <v>0</v>
      </c>
      <c r="K5186" t="s">
        <v>183</v>
      </c>
      <c r="L5186">
        <v>96127</v>
      </c>
      <c r="M5186">
        <v>1327</v>
      </c>
      <c r="N5186">
        <v>181906</v>
      </c>
      <c r="S5186" t="s">
        <v>182</v>
      </c>
      <c r="W5186">
        <v>5</v>
      </c>
      <c r="X5186">
        <v>14</v>
      </c>
      <c r="Y5186">
        <v>6</v>
      </c>
      <c r="Z5186">
        <v>1099720</v>
      </c>
      <c r="AA5186" t="s">
        <v>146</v>
      </c>
      <c r="AB5186">
        <v>102</v>
      </c>
      <c r="AC5186" t="s">
        <v>10</v>
      </c>
      <c r="AD5186" t="s">
        <v>10</v>
      </c>
      <c r="AE5186">
        <v>622</v>
      </c>
    </row>
    <row r="5187" spans="1:31" x14ac:dyDescent="0.25">
      <c r="A5187">
        <v>345</v>
      </c>
      <c r="B5187">
        <v>345</v>
      </c>
      <c r="C5187">
        <v>1130</v>
      </c>
      <c r="E5187" s="3">
        <v>41774</v>
      </c>
      <c r="F5187" s="15">
        <f t="shared" ref="F5187:F5250" si="162">YEAR(E5187)</f>
        <v>2014</v>
      </c>
      <c r="G5187" s="3">
        <f t="shared" ref="G5187:G5250" si="163">EOMONTH(E5187,0)</f>
        <v>41790</v>
      </c>
      <c r="H5187" t="s">
        <v>142</v>
      </c>
      <c r="I5187" t="s">
        <v>168</v>
      </c>
      <c r="J5187" t="b">
        <v>0</v>
      </c>
      <c r="K5187" t="s">
        <v>183</v>
      </c>
      <c r="L5187">
        <v>96128</v>
      </c>
      <c r="M5187">
        <v>1327</v>
      </c>
      <c r="N5187">
        <v>181906</v>
      </c>
      <c r="S5187" t="s">
        <v>182</v>
      </c>
      <c r="W5187">
        <v>5</v>
      </c>
      <c r="X5187">
        <v>14</v>
      </c>
      <c r="Y5187">
        <v>2</v>
      </c>
      <c r="Z5187">
        <v>1099720</v>
      </c>
      <c r="AA5187" t="s">
        <v>146</v>
      </c>
      <c r="AB5187">
        <v>102</v>
      </c>
      <c r="AC5187" t="s">
        <v>10</v>
      </c>
      <c r="AD5187" t="s">
        <v>10</v>
      </c>
      <c r="AE5187">
        <v>623</v>
      </c>
    </row>
    <row r="5188" spans="1:31" x14ac:dyDescent="0.25">
      <c r="A5188">
        <v>345</v>
      </c>
      <c r="B5188">
        <v>345</v>
      </c>
      <c r="C5188">
        <v>1130</v>
      </c>
      <c r="E5188" s="3">
        <v>41774</v>
      </c>
      <c r="F5188" s="15">
        <f t="shared" si="162"/>
        <v>2014</v>
      </c>
      <c r="G5188" s="3">
        <f t="shared" si="163"/>
        <v>41790</v>
      </c>
      <c r="H5188" t="s">
        <v>142</v>
      </c>
      <c r="I5188" t="s">
        <v>168</v>
      </c>
      <c r="J5188" t="b">
        <v>0</v>
      </c>
      <c r="K5188" t="s">
        <v>183</v>
      </c>
      <c r="L5188">
        <v>96128</v>
      </c>
      <c r="M5188">
        <v>1327</v>
      </c>
      <c r="N5188">
        <v>181906</v>
      </c>
      <c r="S5188" t="s">
        <v>182</v>
      </c>
      <c r="W5188">
        <v>5</v>
      </c>
      <c r="X5188">
        <v>14</v>
      </c>
      <c r="Y5188">
        <v>2</v>
      </c>
      <c r="Z5188">
        <v>1099720</v>
      </c>
      <c r="AA5188" t="s">
        <v>146</v>
      </c>
      <c r="AB5188">
        <v>102</v>
      </c>
      <c r="AC5188" t="s">
        <v>10</v>
      </c>
      <c r="AD5188" t="s">
        <v>10</v>
      </c>
      <c r="AE5188">
        <v>624</v>
      </c>
    </row>
    <row r="5189" spans="1:31" x14ac:dyDescent="0.25">
      <c r="A5189">
        <v>345</v>
      </c>
      <c r="B5189">
        <v>345</v>
      </c>
      <c r="C5189">
        <v>1130</v>
      </c>
      <c r="E5189" s="3">
        <v>41774</v>
      </c>
      <c r="F5189" s="15">
        <f t="shared" si="162"/>
        <v>2014</v>
      </c>
      <c r="G5189" s="3">
        <f t="shared" si="163"/>
        <v>41790</v>
      </c>
      <c r="H5189" t="s">
        <v>142</v>
      </c>
      <c r="I5189" t="s">
        <v>168</v>
      </c>
      <c r="J5189" t="b">
        <v>0</v>
      </c>
      <c r="K5189" t="s">
        <v>183</v>
      </c>
      <c r="L5189">
        <v>96128</v>
      </c>
      <c r="M5189">
        <v>1327</v>
      </c>
      <c r="N5189">
        <v>181906</v>
      </c>
      <c r="S5189" t="s">
        <v>182</v>
      </c>
      <c r="W5189">
        <v>5</v>
      </c>
      <c r="X5189">
        <v>14</v>
      </c>
      <c r="Y5189">
        <v>1</v>
      </c>
      <c r="Z5189">
        <v>1099720</v>
      </c>
      <c r="AA5189" t="s">
        <v>146</v>
      </c>
      <c r="AB5189">
        <v>102</v>
      </c>
      <c r="AC5189" t="s">
        <v>10</v>
      </c>
      <c r="AD5189" t="s">
        <v>10</v>
      </c>
      <c r="AE5189">
        <v>625</v>
      </c>
    </row>
    <row r="5190" spans="1:31" x14ac:dyDescent="0.25">
      <c r="A5190">
        <v>345</v>
      </c>
      <c r="B5190">
        <v>345</v>
      </c>
      <c r="C5190">
        <v>1130</v>
      </c>
      <c r="E5190" s="3">
        <v>41774</v>
      </c>
      <c r="F5190" s="15">
        <f t="shared" si="162"/>
        <v>2014</v>
      </c>
      <c r="G5190" s="3">
        <f t="shared" si="163"/>
        <v>41790</v>
      </c>
      <c r="H5190" t="s">
        <v>142</v>
      </c>
      <c r="I5190" t="s">
        <v>168</v>
      </c>
      <c r="J5190" t="b">
        <v>0</v>
      </c>
      <c r="K5190" t="s">
        <v>183</v>
      </c>
      <c r="L5190">
        <v>96128</v>
      </c>
      <c r="M5190">
        <v>1327</v>
      </c>
      <c r="N5190">
        <v>181906</v>
      </c>
      <c r="S5190" t="s">
        <v>182</v>
      </c>
      <c r="W5190">
        <v>5</v>
      </c>
      <c r="X5190">
        <v>14</v>
      </c>
      <c r="Y5190">
        <v>1</v>
      </c>
      <c r="Z5190">
        <v>1099720</v>
      </c>
      <c r="AA5190" t="s">
        <v>146</v>
      </c>
      <c r="AB5190">
        <v>102</v>
      </c>
      <c r="AC5190" t="s">
        <v>10</v>
      </c>
      <c r="AD5190" t="s">
        <v>10</v>
      </c>
      <c r="AE5190">
        <v>626</v>
      </c>
    </row>
    <row r="5191" spans="1:31" x14ac:dyDescent="0.25">
      <c r="A5191">
        <v>345</v>
      </c>
      <c r="B5191">
        <v>345</v>
      </c>
      <c r="C5191">
        <v>1130</v>
      </c>
      <c r="E5191" s="3">
        <v>41774</v>
      </c>
      <c r="F5191" s="15">
        <f t="shared" si="162"/>
        <v>2014</v>
      </c>
      <c r="G5191" s="3">
        <f t="shared" si="163"/>
        <v>41790</v>
      </c>
      <c r="H5191" t="s">
        <v>142</v>
      </c>
      <c r="I5191" t="s">
        <v>168</v>
      </c>
      <c r="J5191" t="b">
        <v>0</v>
      </c>
      <c r="K5191" t="s">
        <v>183</v>
      </c>
      <c r="L5191">
        <v>96128</v>
      </c>
      <c r="M5191">
        <v>1327</v>
      </c>
      <c r="N5191">
        <v>181906</v>
      </c>
      <c r="S5191" t="s">
        <v>182</v>
      </c>
      <c r="W5191">
        <v>5</v>
      </c>
      <c r="X5191">
        <v>14</v>
      </c>
      <c r="Y5191">
        <v>3</v>
      </c>
      <c r="Z5191">
        <v>1099720</v>
      </c>
      <c r="AA5191" t="s">
        <v>146</v>
      </c>
      <c r="AB5191">
        <v>102</v>
      </c>
      <c r="AC5191" t="s">
        <v>10</v>
      </c>
      <c r="AD5191" t="s">
        <v>10</v>
      </c>
      <c r="AE5191">
        <v>627</v>
      </c>
    </row>
    <row r="5192" spans="1:31" x14ac:dyDescent="0.25">
      <c r="A5192">
        <v>345</v>
      </c>
      <c r="B5192">
        <v>345</v>
      </c>
      <c r="C5192">
        <v>1130</v>
      </c>
      <c r="E5192" s="3">
        <v>41774</v>
      </c>
      <c r="F5192" s="15">
        <f t="shared" si="162"/>
        <v>2014</v>
      </c>
      <c r="G5192" s="3">
        <f t="shared" si="163"/>
        <v>41790</v>
      </c>
      <c r="H5192" t="s">
        <v>142</v>
      </c>
      <c r="I5192" t="s">
        <v>168</v>
      </c>
      <c r="J5192" t="b">
        <v>0</v>
      </c>
      <c r="K5192" t="s">
        <v>183</v>
      </c>
      <c r="L5192">
        <v>96128</v>
      </c>
      <c r="M5192">
        <v>1327</v>
      </c>
      <c r="N5192">
        <v>181906</v>
      </c>
      <c r="S5192" t="s">
        <v>182</v>
      </c>
      <c r="W5192">
        <v>5</v>
      </c>
      <c r="X5192">
        <v>14</v>
      </c>
      <c r="Y5192">
        <v>2</v>
      </c>
      <c r="Z5192">
        <v>1099720</v>
      </c>
      <c r="AA5192" t="s">
        <v>146</v>
      </c>
      <c r="AB5192">
        <v>102</v>
      </c>
      <c r="AC5192" t="s">
        <v>10</v>
      </c>
      <c r="AD5192" t="s">
        <v>10</v>
      </c>
      <c r="AE5192">
        <v>628</v>
      </c>
    </row>
    <row r="5193" spans="1:31" x14ac:dyDescent="0.25">
      <c r="A5193">
        <v>345</v>
      </c>
      <c r="B5193">
        <v>345</v>
      </c>
      <c r="C5193">
        <v>1130</v>
      </c>
      <c r="E5193" s="3">
        <v>41774</v>
      </c>
      <c r="F5193" s="15">
        <f t="shared" si="162"/>
        <v>2014</v>
      </c>
      <c r="G5193" s="3">
        <f t="shared" si="163"/>
        <v>41790</v>
      </c>
      <c r="H5193" t="s">
        <v>142</v>
      </c>
      <c r="I5193" t="s">
        <v>168</v>
      </c>
      <c r="J5193" t="b">
        <v>0</v>
      </c>
      <c r="K5193" t="s">
        <v>183</v>
      </c>
      <c r="L5193">
        <v>96128</v>
      </c>
      <c r="M5193">
        <v>1327</v>
      </c>
      <c r="N5193">
        <v>181906</v>
      </c>
      <c r="S5193" t="s">
        <v>182</v>
      </c>
      <c r="W5193">
        <v>5</v>
      </c>
      <c r="X5193">
        <v>14</v>
      </c>
      <c r="Y5193">
        <v>2</v>
      </c>
      <c r="Z5193">
        <v>1099720</v>
      </c>
      <c r="AA5193" t="s">
        <v>146</v>
      </c>
      <c r="AB5193">
        <v>102</v>
      </c>
      <c r="AC5193" t="s">
        <v>10</v>
      </c>
      <c r="AD5193" t="s">
        <v>10</v>
      </c>
      <c r="AE5193">
        <v>629</v>
      </c>
    </row>
    <row r="5194" spans="1:31" x14ac:dyDescent="0.25">
      <c r="A5194">
        <v>345</v>
      </c>
      <c r="B5194">
        <v>345</v>
      </c>
      <c r="C5194">
        <v>1130</v>
      </c>
      <c r="E5194" s="3">
        <v>41772</v>
      </c>
      <c r="F5194" s="15">
        <f t="shared" si="162"/>
        <v>2014</v>
      </c>
      <c r="G5194" s="3">
        <f t="shared" si="163"/>
        <v>41790</v>
      </c>
      <c r="H5194" t="s">
        <v>142</v>
      </c>
      <c r="I5194" t="s">
        <v>358</v>
      </c>
      <c r="J5194" t="b">
        <v>0</v>
      </c>
      <c r="K5194" t="s">
        <v>183</v>
      </c>
      <c r="L5194">
        <v>96127</v>
      </c>
      <c r="M5194">
        <v>1330</v>
      </c>
      <c r="N5194">
        <v>181916</v>
      </c>
      <c r="S5194" t="s">
        <v>182</v>
      </c>
      <c r="W5194">
        <v>5</v>
      </c>
      <c r="X5194">
        <v>14</v>
      </c>
      <c r="Y5194">
        <v>4</v>
      </c>
      <c r="Z5194">
        <v>1098828</v>
      </c>
      <c r="AA5194" t="s">
        <v>146</v>
      </c>
      <c r="AB5194">
        <v>102</v>
      </c>
      <c r="AC5194" t="s">
        <v>10</v>
      </c>
      <c r="AD5194" t="s">
        <v>10</v>
      </c>
      <c r="AE5194">
        <v>1296</v>
      </c>
    </row>
    <row r="5195" spans="1:31" x14ac:dyDescent="0.25">
      <c r="A5195">
        <v>345</v>
      </c>
      <c r="B5195">
        <v>345</v>
      </c>
      <c r="C5195">
        <v>1130</v>
      </c>
      <c r="E5195" s="3">
        <v>41772</v>
      </c>
      <c r="F5195" s="15">
        <f t="shared" si="162"/>
        <v>2014</v>
      </c>
      <c r="G5195" s="3">
        <f t="shared" si="163"/>
        <v>41790</v>
      </c>
      <c r="H5195" t="s">
        <v>142</v>
      </c>
      <c r="I5195" t="s">
        <v>358</v>
      </c>
      <c r="J5195" t="b">
        <v>0</v>
      </c>
      <c r="K5195" t="s">
        <v>183</v>
      </c>
      <c r="L5195">
        <v>96127</v>
      </c>
      <c r="M5195">
        <v>1330</v>
      </c>
      <c r="N5195">
        <v>181916</v>
      </c>
      <c r="S5195" t="s">
        <v>182</v>
      </c>
      <c r="W5195">
        <v>5</v>
      </c>
      <c r="X5195">
        <v>14</v>
      </c>
      <c r="Y5195">
        <v>6</v>
      </c>
      <c r="Z5195">
        <v>1098828</v>
      </c>
      <c r="AA5195" t="s">
        <v>146</v>
      </c>
      <c r="AB5195">
        <v>102</v>
      </c>
      <c r="AC5195" t="s">
        <v>10</v>
      </c>
      <c r="AD5195" t="s">
        <v>10</v>
      </c>
      <c r="AE5195">
        <v>1297</v>
      </c>
    </row>
    <row r="5196" spans="1:31" x14ac:dyDescent="0.25">
      <c r="A5196">
        <v>345</v>
      </c>
      <c r="B5196">
        <v>345</v>
      </c>
      <c r="C5196">
        <v>1130</v>
      </c>
      <c r="E5196" s="3">
        <v>41772</v>
      </c>
      <c r="F5196" s="15">
        <f t="shared" si="162"/>
        <v>2014</v>
      </c>
      <c r="G5196" s="3">
        <f t="shared" si="163"/>
        <v>41790</v>
      </c>
      <c r="H5196" t="s">
        <v>142</v>
      </c>
      <c r="I5196" t="s">
        <v>170</v>
      </c>
      <c r="J5196" t="b">
        <v>0</v>
      </c>
      <c r="K5196" t="s">
        <v>1848</v>
      </c>
      <c r="L5196">
        <v>96128</v>
      </c>
      <c r="M5196">
        <v>1330</v>
      </c>
      <c r="N5196">
        <v>181916</v>
      </c>
      <c r="S5196" t="s">
        <v>182</v>
      </c>
      <c r="W5196">
        <v>5</v>
      </c>
      <c r="X5196">
        <v>14</v>
      </c>
      <c r="Y5196">
        <v>2</v>
      </c>
      <c r="Z5196">
        <v>1098822</v>
      </c>
      <c r="AA5196" t="s">
        <v>146</v>
      </c>
      <c r="AB5196">
        <v>102</v>
      </c>
      <c r="AC5196" t="s">
        <v>10</v>
      </c>
      <c r="AD5196" t="s">
        <v>10</v>
      </c>
      <c r="AE5196">
        <v>1298</v>
      </c>
    </row>
    <row r="5197" spans="1:31" x14ac:dyDescent="0.25">
      <c r="A5197">
        <v>345</v>
      </c>
      <c r="B5197">
        <v>345</v>
      </c>
      <c r="C5197">
        <v>1130</v>
      </c>
      <c r="E5197" s="3">
        <v>41772</v>
      </c>
      <c r="F5197" s="15">
        <f t="shared" si="162"/>
        <v>2014</v>
      </c>
      <c r="G5197" s="3">
        <f t="shared" si="163"/>
        <v>41790</v>
      </c>
      <c r="H5197" t="s">
        <v>142</v>
      </c>
      <c r="I5197" t="s">
        <v>170</v>
      </c>
      <c r="J5197" t="b">
        <v>0</v>
      </c>
      <c r="K5197" t="s">
        <v>1848</v>
      </c>
      <c r="L5197">
        <v>96128</v>
      </c>
      <c r="M5197">
        <v>1330</v>
      </c>
      <c r="N5197">
        <v>181916</v>
      </c>
      <c r="S5197" t="s">
        <v>182</v>
      </c>
      <c r="W5197">
        <v>5</v>
      </c>
      <c r="X5197">
        <v>14</v>
      </c>
      <c r="Y5197">
        <v>1</v>
      </c>
      <c r="Z5197">
        <v>1098822</v>
      </c>
      <c r="AA5197" t="s">
        <v>146</v>
      </c>
      <c r="AB5197">
        <v>102</v>
      </c>
      <c r="AC5197" t="s">
        <v>10</v>
      </c>
      <c r="AD5197" t="s">
        <v>10</v>
      </c>
      <c r="AE5197">
        <v>1299</v>
      </c>
    </row>
    <row r="5198" spans="1:31" x14ac:dyDescent="0.25">
      <c r="A5198">
        <v>345</v>
      </c>
      <c r="B5198">
        <v>345</v>
      </c>
      <c r="C5198">
        <v>1130</v>
      </c>
      <c r="E5198" s="3">
        <v>41772</v>
      </c>
      <c r="F5198" s="15">
        <f t="shared" si="162"/>
        <v>2014</v>
      </c>
      <c r="G5198" s="3">
        <f t="shared" si="163"/>
        <v>41790</v>
      </c>
      <c r="H5198" t="s">
        <v>142</v>
      </c>
      <c r="I5198" t="s">
        <v>170</v>
      </c>
      <c r="J5198" t="b">
        <v>0</v>
      </c>
      <c r="K5198" t="s">
        <v>1848</v>
      </c>
      <c r="L5198">
        <v>96128</v>
      </c>
      <c r="M5198">
        <v>1330</v>
      </c>
      <c r="N5198">
        <v>181916</v>
      </c>
      <c r="S5198" t="s">
        <v>182</v>
      </c>
      <c r="W5198">
        <v>5</v>
      </c>
      <c r="X5198">
        <v>14</v>
      </c>
      <c r="Y5198">
        <v>2</v>
      </c>
      <c r="Z5198">
        <v>1098822</v>
      </c>
      <c r="AA5198" t="s">
        <v>146</v>
      </c>
      <c r="AB5198">
        <v>102</v>
      </c>
      <c r="AC5198" t="s">
        <v>10</v>
      </c>
      <c r="AD5198" t="s">
        <v>10</v>
      </c>
      <c r="AE5198">
        <v>1300</v>
      </c>
    </row>
    <row r="5199" spans="1:31" x14ac:dyDescent="0.25">
      <c r="A5199">
        <v>345</v>
      </c>
      <c r="B5199">
        <v>345</v>
      </c>
      <c r="C5199">
        <v>1130</v>
      </c>
      <c r="E5199" s="3">
        <v>41772</v>
      </c>
      <c r="F5199" s="15">
        <f t="shared" si="162"/>
        <v>2014</v>
      </c>
      <c r="G5199" s="3">
        <f t="shared" si="163"/>
        <v>41790</v>
      </c>
      <c r="H5199" t="s">
        <v>142</v>
      </c>
      <c r="I5199" t="s">
        <v>225</v>
      </c>
      <c r="J5199" t="b">
        <v>0</v>
      </c>
      <c r="K5199" t="s">
        <v>183</v>
      </c>
      <c r="L5199">
        <v>96127</v>
      </c>
      <c r="M5199">
        <v>1330</v>
      </c>
      <c r="N5199">
        <v>181916</v>
      </c>
      <c r="S5199" t="s">
        <v>182</v>
      </c>
      <c r="W5199">
        <v>5</v>
      </c>
      <c r="X5199">
        <v>14</v>
      </c>
      <c r="Y5199">
        <v>4</v>
      </c>
      <c r="Z5199">
        <v>1099936</v>
      </c>
      <c r="AA5199" t="s">
        <v>146</v>
      </c>
      <c r="AB5199">
        <v>102</v>
      </c>
      <c r="AC5199" t="s">
        <v>10</v>
      </c>
      <c r="AD5199" t="s">
        <v>10</v>
      </c>
      <c r="AE5199">
        <v>1332</v>
      </c>
    </row>
    <row r="5200" spans="1:31" x14ac:dyDescent="0.25">
      <c r="A5200">
        <v>345</v>
      </c>
      <c r="B5200">
        <v>345</v>
      </c>
      <c r="C5200">
        <v>1130</v>
      </c>
      <c r="E5200" s="3">
        <v>41772</v>
      </c>
      <c r="F5200" s="15">
        <f t="shared" si="162"/>
        <v>2014</v>
      </c>
      <c r="G5200" s="3">
        <f t="shared" si="163"/>
        <v>41790</v>
      </c>
      <c r="H5200" t="s">
        <v>142</v>
      </c>
      <c r="I5200" t="s">
        <v>225</v>
      </c>
      <c r="J5200" t="b">
        <v>0</v>
      </c>
      <c r="K5200" t="s">
        <v>183</v>
      </c>
      <c r="L5200">
        <v>96127</v>
      </c>
      <c r="M5200">
        <v>1330</v>
      </c>
      <c r="N5200">
        <v>181916</v>
      </c>
      <c r="S5200" t="s">
        <v>182</v>
      </c>
      <c r="W5200">
        <v>5</v>
      </c>
      <c r="X5200">
        <v>14</v>
      </c>
      <c r="Y5200">
        <v>6</v>
      </c>
      <c r="Z5200">
        <v>1099936</v>
      </c>
      <c r="AA5200" t="s">
        <v>146</v>
      </c>
      <c r="AB5200">
        <v>102</v>
      </c>
      <c r="AC5200" t="s">
        <v>10</v>
      </c>
      <c r="AD5200" t="s">
        <v>10</v>
      </c>
      <c r="AE5200">
        <v>1333</v>
      </c>
    </row>
    <row r="5201" spans="1:31" x14ac:dyDescent="0.25">
      <c r="A5201">
        <v>345</v>
      </c>
      <c r="B5201">
        <v>345</v>
      </c>
      <c r="C5201">
        <v>1130</v>
      </c>
      <c r="E5201" s="3">
        <v>41772</v>
      </c>
      <c r="F5201" s="15">
        <f t="shared" si="162"/>
        <v>2014</v>
      </c>
      <c r="G5201" s="3">
        <f t="shared" si="163"/>
        <v>41790</v>
      </c>
      <c r="H5201" t="s">
        <v>142</v>
      </c>
      <c r="I5201" t="s">
        <v>1298</v>
      </c>
      <c r="J5201" t="b">
        <v>0</v>
      </c>
      <c r="K5201" t="s">
        <v>1849</v>
      </c>
      <c r="L5201">
        <v>96128</v>
      </c>
      <c r="M5201">
        <v>1330</v>
      </c>
      <c r="N5201">
        <v>181916</v>
      </c>
      <c r="S5201" t="s">
        <v>182</v>
      </c>
      <c r="W5201">
        <v>5</v>
      </c>
      <c r="X5201">
        <v>14</v>
      </c>
      <c r="Y5201">
        <v>2</v>
      </c>
      <c r="Z5201">
        <v>1099689</v>
      </c>
      <c r="AA5201" t="s">
        <v>146</v>
      </c>
      <c r="AB5201">
        <v>102</v>
      </c>
      <c r="AC5201" t="s">
        <v>10</v>
      </c>
      <c r="AD5201" t="s">
        <v>10</v>
      </c>
      <c r="AE5201">
        <v>1334</v>
      </c>
    </row>
    <row r="5202" spans="1:31" x14ac:dyDescent="0.25">
      <c r="A5202">
        <v>345</v>
      </c>
      <c r="B5202">
        <v>345</v>
      </c>
      <c r="C5202">
        <v>1130</v>
      </c>
      <c r="E5202" s="3">
        <v>41772</v>
      </c>
      <c r="F5202" s="15">
        <f t="shared" si="162"/>
        <v>2014</v>
      </c>
      <c r="G5202" s="3">
        <f t="shared" si="163"/>
        <v>41790</v>
      </c>
      <c r="H5202" t="s">
        <v>142</v>
      </c>
      <c r="I5202" t="s">
        <v>1298</v>
      </c>
      <c r="J5202" t="b">
        <v>0</v>
      </c>
      <c r="K5202" t="s">
        <v>1849</v>
      </c>
      <c r="L5202">
        <v>96128</v>
      </c>
      <c r="M5202">
        <v>1330</v>
      </c>
      <c r="N5202">
        <v>181916</v>
      </c>
      <c r="S5202" t="s">
        <v>182</v>
      </c>
      <c r="W5202">
        <v>5</v>
      </c>
      <c r="X5202">
        <v>14</v>
      </c>
      <c r="Y5202">
        <v>1</v>
      </c>
      <c r="Z5202">
        <v>1099689</v>
      </c>
      <c r="AA5202" t="s">
        <v>146</v>
      </c>
      <c r="AB5202">
        <v>102</v>
      </c>
      <c r="AC5202" t="s">
        <v>10</v>
      </c>
      <c r="AD5202" t="s">
        <v>10</v>
      </c>
      <c r="AE5202">
        <v>1335</v>
      </c>
    </row>
    <row r="5203" spans="1:31" x14ac:dyDescent="0.25">
      <c r="A5203">
        <v>345</v>
      </c>
      <c r="B5203">
        <v>345</v>
      </c>
      <c r="C5203">
        <v>1130</v>
      </c>
      <c r="E5203" s="3">
        <v>41772</v>
      </c>
      <c r="F5203" s="15">
        <f t="shared" si="162"/>
        <v>2014</v>
      </c>
      <c r="G5203" s="3">
        <f t="shared" si="163"/>
        <v>41790</v>
      </c>
      <c r="H5203" t="s">
        <v>142</v>
      </c>
      <c r="I5203" t="s">
        <v>1298</v>
      </c>
      <c r="J5203" t="b">
        <v>0</v>
      </c>
      <c r="K5203" t="s">
        <v>1849</v>
      </c>
      <c r="L5203">
        <v>96128</v>
      </c>
      <c r="M5203">
        <v>1330</v>
      </c>
      <c r="N5203">
        <v>181916</v>
      </c>
      <c r="S5203" t="s">
        <v>182</v>
      </c>
      <c r="W5203">
        <v>5</v>
      </c>
      <c r="X5203">
        <v>14</v>
      </c>
      <c r="Y5203">
        <v>1</v>
      </c>
      <c r="Z5203">
        <v>1099689</v>
      </c>
      <c r="AA5203" t="s">
        <v>146</v>
      </c>
      <c r="AB5203">
        <v>102</v>
      </c>
      <c r="AC5203" t="s">
        <v>10</v>
      </c>
      <c r="AD5203" t="s">
        <v>10</v>
      </c>
      <c r="AE5203">
        <v>1336</v>
      </c>
    </row>
    <row r="5204" spans="1:31" x14ac:dyDescent="0.25">
      <c r="A5204">
        <v>345</v>
      </c>
      <c r="B5204">
        <v>345</v>
      </c>
      <c r="C5204">
        <v>1130</v>
      </c>
      <c r="E5204" s="3">
        <v>41772</v>
      </c>
      <c r="F5204" s="15">
        <f t="shared" si="162"/>
        <v>2014</v>
      </c>
      <c r="G5204" s="3">
        <f t="shared" si="163"/>
        <v>41790</v>
      </c>
      <c r="H5204" t="s">
        <v>142</v>
      </c>
      <c r="I5204" t="s">
        <v>172</v>
      </c>
      <c r="J5204" t="b">
        <v>0</v>
      </c>
      <c r="K5204" t="s">
        <v>1850</v>
      </c>
      <c r="L5204">
        <v>96127</v>
      </c>
      <c r="M5204">
        <v>1330</v>
      </c>
      <c r="N5204">
        <v>181916</v>
      </c>
      <c r="S5204" t="s">
        <v>182</v>
      </c>
      <c r="W5204">
        <v>5</v>
      </c>
      <c r="X5204">
        <v>14</v>
      </c>
      <c r="Y5204">
        <v>1</v>
      </c>
      <c r="Z5204">
        <v>1099579</v>
      </c>
      <c r="AA5204" t="s">
        <v>146</v>
      </c>
      <c r="AB5204">
        <v>102</v>
      </c>
      <c r="AC5204" t="s">
        <v>10</v>
      </c>
      <c r="AD5204" t="s">
        <v>10</v>
      </c>
      <c r="AE5204">
        <v>1343</v>
      </c>
    </row>
    <row r="5205" spans="1:31" x14ac:dyDescent="0.25">
      <c r="A5205">
        <v>345</v>
      </c>
      <c r="B5205">
        <v>345</v>
      </c>
      <c r="C5205">
        <v>1130</v>
      </c>
      <c r="E5205" s="3">
        <v>41772</v>
      </c>
      <c r="F5205" s="15">
        <f t="shared" si="162"/>
        <v>2014</v>
      </c>
      <c r="G5205" s="3">
        <f t="shared" si="163"/>
        <v>41790</v>
      </c>
      <c r="H5205" t="s">
        <v>142</v>
      </c>
      <c r="I5205" t="s">
        <v>172</v>
      </c>
      <c r="J5205" t="b">
        <v>0</v>
      </c>
      <c r="K5205" t="s">
        <v>1851</v>
      </c>
      <c r="L5205">
        <v>96128</v>
      </c>
      <c r="M5205">
        <v>1330</v>
      </c>
      <c r="N5205">
        <v>181916</v>
      </c>
      <c r="S5205" t="s">
        <v>182</v>
      </c>
      <c r="W5205">
        <v>5</v>
      </c>
      <c r="X5205">
        <v>14</v>
      </c>
      <c r="Y5205">
        <v>2</v>
      </c>
      <c r="Z5205">
        <v>1099579</v>
      </c>
      <c r="AA5205" t="s">
        <v>146</v>
      </c>
      <c r="AB5205">
        <v>102</v>
      </c>
      <c r="AC5205" t="s">
        <v>10</v>
      </c>
      <c r="AD5205" t="s">
        <v>10</v>
      </c>
      <c r="AE5205">
        <v>1344</v>
      </c>
    </row>
    <row r="5206" spans="1:31" x14ac:dyDescent="0.25">
      <c r="A5206">
        <v>345</v>
      </c>
      <c r="B5206">
        <v>345</v>
      </c>
      <c r="C5206">
        <v>1130</v>
      </c>
      <c r="E5206" s="3">
        <v>41786</v>
      </c>
      <c r="F5206" s="15">
        <f t="shared" si="162"/>
        <v>2014</v>
      </c>
      <c r="G5206" s="3">
        <f t="shared" si="163"/>
        <v>41790</v>
      </c>
      <c r="H5206" t="s">
        <v>142</v>
      </c>
      <c r="I5206" t="s">
        <v>170</v>
      </c>
      <c r="J5206" t="b">
        <v>0</v>
      </c>
      <c r="K5206" t="s">
        <v>1852</v>
      </c>
      <c r="L5206">
        <v>96128</v>
      </c>
      <c r="M5206">
        <v>1333</v>
      </c>
      <c r="N5206">
        <v>182709</v>
      </c>
      <c r="S5206" t="s">
        <v>182</v>
      </c>
      <c r="W5206">
        <v>5</v>
      </c>
      <c r="X5206">
        <v>14</v>
      </c>
      <c r="Y5206">
        <v>2</v>
      </c>
      <c r="Z5206">
        <v>1098822</v>
      </c>
      <c r="AA5206" t="s">
        <v>146</v>
      </c>
      <c r="AB5206">
        <v>102</v>
      </c>
      <c r="AC5206" t="s">
        <v>10</v>
      </c>
      <c r="AD5206" t="s">
        <v>10</v>
      </c>
      <c r="AE5206">
        <v>1216</v>
      </c>
    </row>
    <row r="5207" spans="1:31" x14ac:dyDescent="0.25">
      <c r="A5207">
        <v>345</v>
      </c>
      <c r="B5207">
        <v>345</v>
      </c>
      <c r="C5207">
        <v>1130</v>
      </c>
      <c r="E5207" s="3">
        <v>41786</v>
      </c>
      <c r="F5207" s="15">
        <f t="shared" si="162"/>
        <v>2014</v>
      </c>
      <c r="G5207" s="3">
        <f t="shared" si="163"/>
        <v>41790</v>
      </c>
      <c r="H5207" t="s">
        <v>142</v>
      </c>
      <c r="I5207" t="s">
        <v>178</v>
      </c>
      <c r="J5207" t="b">
        <v>0</v>
      </c>
      <c r="K5207" t="s">
        <v>1853</v>
      </c>
      <c r="L5207">
        <v>96128</v>
      </c>
      <c r="M5207">
        <v>1333</v>
      </c>
      <c r="N5207">
        <v>182709</v>
      </c>
      <c r="S5207" t="s">
        <v>182</v>
      </c>
      <c r="W5207">
        <v>5</v>
      </c>
      <c r="X5207">
        <v>14</v>
      </c>
      <c r="Y5207">
        <v>2</v>
      </c>
      <c r="Z5207">
        <v>1098942</v>
      </c>
      <c r="AA5207" t="s">
        <v>146</v>
      </c>
      <c r="AB5207">
        <v>102</v>
      </c>
      <c r="AC5207" t="s">
        <v>10</v>
      </c>
      <c r="AD5207" t="s">
        <v>10</v>
      </c>
      <c r="AE5207">
        <v>1217</v>
      </c>
    </row>
    <row r="5208" spans="1:31" x14ac:dyDescent="0.25">
      <c r="A5208">
        <v>345</v>
      </c>
      <c r="B5208">
        <v>345</v>
      </c>
      <c r="C5208">
        <v>1130</v>
      </c>
      <c r="E5208" s="3">
        <v>41786</v>
      </c>
      <c r="F5208" s="15">
        <f t="shared" si="162"/>
        <v>2014</v>
      </c>
      <c r="G5208" s="3">
        <f t="shared" si="163"/>
        <v>41790</v>
      </c>
      <c r="H5208" t="s">
        <v>142</v>
      </c>
      <c r="I5208" t="s">
        <v>172</v>
      </c>
      <c r="J5208" t="b">
        <v>0</v>
      </c>
      <c r="K5208" t="s">
        <v>1854</v>
      </c>
      <c r="L5208">
        <v>96127</v>
      </c>
      <c r="M5208">
        <v>1333</v>
      </c>
      <c r="N5208">
        <v>182709</v>
      </c>
      <c r="S5208" t="s">
        <v>182</v>
      </c>
      <c r="W5208">
        <v>5</v>
      </c>
      <c r="X5208">
        <v>14</v>
      </c>
      <c r="Y5208">
        <v>1</v>
      </c>
      <c r="Z5208">
        <v>1099579</v>
      </c>
      <c r="AA5208" t="s">
        <v>146</v>
      </c>
      <c r="AB5208">
        <v>102</v>
      </c>
      <c r="AC5208" t="s">
        <v>10</v>
      </c>
      <c r="AD5208" t="s">
        <v>10</v>
      </c>
      <c r="AE5208">
        <v>1241</v>
      </c>
    </row>
    <row r="5209" spans="1:31" x14ac:dyDescent="0.25">
      <c r="A5209">
        <v>345</v>
      </c>
      <c r="B5209">
        <v>345</v>
      </c>
      <c r="C5209">
        <v>1130</v>
      </c>
      <c r="E5209" s="3">
        <v>41786</v>
      </c>
      <c r="F5209" s="15">
        <f t="shared" si="162"/>
        <v>2014</v>
      </c>
      <c r="G5209" s="3">
        <f t="shared" si="163"/>
        <v>41790</v>
      </c>
      <c r="H5209" t="s">
        <v>142</v>
      </c>
      <c r="I5209" t="s">
        <v>172</v>
      </c>
      <c r="J5209" t="b">
        <v>0</v>
      </c>
      <c r="K5209" t="s">
        <v>1854</v>
      </c>
      <c r="L5209">
        <v>96127</v>
      </c>
      <c r="M5209">
        <v>1333</v>
      </c>
      <c r="N5209">
        <v>182709</v>
      </c>
      <c r="S5209" t="s">
        <v>182</v>
      </c>
      <c r="W5209">
        <v>5</v>
      </c>
      <c r="X5209">
        <v>14</v>
      </c>
      <c r="Y5209">
        <v>1</v>
      </c>
      <c r="Z5209">
        <v>1099579</v>
      </c>
      <c r="AA5209" t="s">
        <v>146</v>
      </c>
      <c r="AB5209">
        <v>102</v>
      </c>
      <c r="AC5209" t="s">
        <v>10</v>
      </c>
      <c r="AD5209" t="s">
        <v>10</v>
      </c>
      <c r="AE5209">
        <v>1242</v>
      </c>
    </row>
    <row r="5210" spans="1:31" x14ac:dyDescent="0.25">
      <c r="A5210">
        <v>345</v>
      </c>
      <c r="B5210">
        <v>345</v>
      </c>
      <c r="C5210">
        <v>1130</v>
      </c>
      <c r="E5210" s="3">
        <v>41786</v>
      </c>
      <c r="F5210" s="15">
        <f t="shared" si="162"/>
        <v>2014</v>
      </c>
      <c r="G5210" s="3">
        <f t="shared" si="163"/>
        <v>41790</v>
      </c>
      <c r="H5210" t="s">
        <v>142</v>
      </c>
      <c r="I5210" t="s">
        <v>172</v>
      </c>
      <c r="J5210" t="b">
        <v>0</v>
      </c>
      <c r="K5210" t="s">
        <v>1855</v>
      </c>
      <c r="L5210">
        <v>96128</v>
      </c>
      <c r="M5210">
        <v>1333</v>
      </c>
      <c r="N5210">
        <v>182709</v>
      </c>
      <c r="S5210" t="s">
        <v>182</v>
      </c>
      <c r="W5210">
        <v>5</v>
      </c>
      <c r="X5210">
        <v>14</v>
      </c>
      <c r="Y5210">
        <v>1</v>
      </c>
      <c r="Z5210">
        <v>1099579</v>
      </c>
      <c r="AA5210" t="s">
        <v>146</v>
      </c>
      <c r="AB5210">
        <v>102</v>
      </c>
      <c r="AC5210" t="s">
        <v>10</v>
      </c>
      <c r="AD5210" t="s">
        <v>10</v>
      </c>
      <c r="AE5210">
        <v>1243</v>
      </c>
    </row>
    <row r="5211" spans="1:31" x14ac:dyDescent="0.25">
      <c r="A5211">
        <v>345</v>
      </c>
      <c r="B5211">
        <v>345</v>
      </c>
      <c r="C5211">
        <v>1130</v>
      </c>
      <c r="E5211" s="3">
        <v>41786</v>
      </c>
      <c r="F5211" s="15">
        <f t="shared" si="162"/>
        <v>2014</v>
      </c>
      <c r="G5211" s="3">
        <f t="shared" si="163"/>
        <v>41790</v>
      </c>
      <c r="H5211" t="s">
        <v>142</v>
      </c>
      <c r="I5211" t="s">
        <v>1298</v>
      </c>
      <c r="J5211" t="b">
        <v>0</v>
      </c>
      <c r="K5211" t="s">
        <v>1856</v>
      </c>
      <c r="L5211">
        <v>96128</v>
      </c>
      <c r="M5211">
        <v>1333</v>
      </c>
      <c r="N5211">
        <v>182709</v>
      </c>
      <c r="S5211" t="s">
        <v>182</v>
      </c>
      <c r="W5211">
        <v>5</v>
      </c>
      <c r="X5211">
        <v>14</v>
      </c>
      <c r="Y5211">
        <v>2</v>
      </c>
      <c r="Z5211">
        <v>1099689</v>
      </c>
      <c r="AA5211" t="s">
        <v>146</v>
      </c>
      <c r="AB5211">
        <v>102</v>
      </c>
      <c r="AC5211" t="s">
        <v>10</v>
      </c>
      <c r="AD5211" t="s">
        <v>10</v>
      </c>
      <c r="AE5211">
        <v>1259</v>
      </c>
    </row>
    <row r="5212" spans="1:31" x14ac:dyDescent="0.25">
      <c r="A5212">
        <v>345</v>
      </c>
      <c r="B5212">
        <v>345</v>
      </c>
      <c r="C5212">
        <v>1130</v>
      </c>
      <c r="E5212" s="3">
        <v>41790</v>
      </c>
      <c r="F5212" s="15">
        <f t="shared" si="162"/>
        <v>2014</v>
      </c>
      <c r="G5212" s="3">
        <f t="shared" si="163"/>
        <v>41790</v>
      </c>
      <c r="H5212" t="s">
        <v>142</v>
      </c>
      <c r="I5212" t="s">
        <v>168</v>
      </c>
      <c r="J5212" t="b">
        <v>0</v>
      </c>
      <c r="K5212" t="s">
        <v>183</v>
      </c>
      <c r="L5212">
        <v>96128</v>
      </c>
      <c r="M5212">
        <v>1336</v>
      </c>
      <c r="N5212">
        <v>182723</v>
      </c>
      <c r="S5212" t="s">
        <v>182</v>
      </c>
      <c r="W5212">
        <v>5</v>
      </c>
      <c r="X5212">
        <v>14</v>
      </c>
      <c r="Y5212">
        <v>2</v>
      </c>
      <c r="Z5212">
        <v>1099720</v>
      </c>
      <c r="AA5212" t="s">
        <v>146</v>
      </c>
      <c r="AB5212">
        <v>102</v>
      </c>
      <c r="AC5212" t="s">
        <v>10</v>
      </c>
      <c r="AD5212" t="s">
        <v>10</v>
      </c>
      <c r="AE5212">
        <v>523</v>
      </c>
    </row>
    <row r="5213" spans="1:31" x14ac:dyDescent="0.25">
      <c r="A5213">
        <v>345</v>
      </c>
      <c r="B5213">
        <v>345</v>
      </c>
      <c r="C5213">
        <v>1130</v>
      </c>
      <c r="E5213" s="3">
        <v>41790</v>
      </c>
      <c r="F5213" s="15">
        <f t="shared" si="162"/>
        <v>2014</v>
      </c>
      <c r="G5213" s="3">
        <f t="shared" si="163"/>
        <v>41790</v>
      </c>
      <c r="H5213" t="s">
        <v>142</v>
      </c>
      <c r="I5213" t="s">
        <v>168</v>
      </c>
      <c r="J5213" t="b">
        <v>0</v>
      </c>
      <c r="K5213" t="s">
        <v>183</v>
      </c>
      <c r="L5213">
        <v>96128</v>
      </c>
      <c r="M5213">
        <v>1336</v>
      </c>
      <c r="N5213">
        <v>182723</v>
      </c>
      <c r="S5213" t="s">
        <v>182</v>
      </c>
      <c r="W5213">
        <v>5</v>
      </c>
      <c r="X5213">
        <v>14</v>
      </c>
      <c r="Y5213">
        <v>1</v>
      </c>
      <c r="Z5213">
        <v>1099720</v>
      </c>
      <c r="AA5213" t="s">
        <v>146</v>
      </c>
      <c r="AB5213">
        <v>102</v>
      </c>
      <c r="AC5213" t="s">
        <v>10</v>
      </c>
      <c r="AD5213" t="s">
        <v>10</v>
      </c>
      <c r="AE5213">
        <v>524</v>
      </c>
    </row>
    <row r="5214" spans="1:31" x14ac:dyDescent="0.25">
      <c r="A5214">
        <v>345</v>
      </c>
      <c r="B5214">
        <v>345</v>
      </c>
      <c r="C5214">
        <v>1130</v>
      </c>
      <c r="E5214" s="3">
        <v>41790</v>
      </c>
      <c r="F5214" s="15">
        <f t="shared" si="162"/>
        <v>2014</v>
      </c>
      <c r="G5214" s="3">
        <f t="shared" si="163"/>
        <v>41790</v>
      </c>
      <c r="H5214" t="s">
        <v>142</v>
      </c>
      <c r="I5214" t="s">
        <v>168</v>
      </c>
      <c r="J5214" t="b">
        <v>0</v>
      </c>
      <c r="K5214" t="s">
        <v>183</v>
      </c>
      <c r="L5214">
        <v>96128</v>
      </c>
      <c r="M5214">
        <v>1336</v>
      </c>
      <c r="N5214">
        <v>182723</v>
      </c>
      <c r="S5214" t="s">
        <v>182</v>
      </c>
      <c r="W5214">
        <v>5</v>
      </c>
      <c r="X5214">
        <v>14</v>
      </c>
      <c r="Y5214">
        <v>3</v>
      </c>
      <c r="Z5214">
        <v>1099720</v>
      </c>
      <c r="AA5214" t="s">
        <v>146</v>
      </c>
      <c r="AB5214">
        <v>102</v>
      </c>
      <c r="AC5214" t="s">
        <v>10</v>
      </c>
      <c r="AD5214" t="s">
        <v>10</v>
      </c>
      <c r="AE5214">
        <v>526</v>
      </c>
    </row>
    <row r="5215" spans="1:31" x14ac:dyDescent="0.25">
      <c r="A5215">
        <v>345</v>
      </c>
      <c r="B5215">
        <v>345</v>
      </c>
      <c r="C5215">
        <v>1130</v>
      </c>
      <c r="E5215" s="3">
        <v>41790</v>
      </c>
      <c r="F5215" s="15">
        <f t="shared" si="162"/>
        <v>2014</v>
      </c>
      <c r="G5215" s="3">
        <f t="shared" si="163"/>
        <v>41790</v>
      </c>
      <c r="H5215" t="s">
        <v>142</v>
      </c>
      <c r="I5215" t="s">
        <v>168</v>
      </c>
      <c r="J5215" t="b">
        <v>0</v>
      </c>
      <c r="K5215" t="s">
        <v>183</v>
      </c>
      <c r="L5215">
        <v>96127</v>
      </c>
      <c r="M5215">
        <v>1336</v>
      </c>
      <c r="N5215">
        <v>182723</v>
      </c>
      <c r="S5215" t="s">
        <v>182</v>
      </c>
      <c r="W5215">
        <v>5</v>
      </c>
      <c r="X5215">
        <v>14</v>
      </c>
      <c r="Y5215">
        <v>3</v>
      </c>
      <c r="Z5215">
        <v>1099720</v>
      </c>
      <c r="AA5215" t="s">
        <v>146</v>
      </c>
      <c r="AB5215">
        <v>102</v>
      </c>
      <c r="AC5215" t="s">
        <v>10</v>
      </c>
      <c r="AD5215" t="s">
        <v>10</v>
      </c>
      <c r="AE5215">
        <v>527</v>
      </c>
    </row>
    <row r="5216" spans="1:31" x14ac:dyDescent="0.25">
      <c r="A5216">
        <v>345</v>
      </c>
      <c r="B5216">
        <v>345</v>
      </c>
      <c r="C5216">
        <v>1130</v>
      </c>
      <c r="E5216" s="3">
        <v>41805</v>
      </c>
      <c r="F5216" s="15">
        <f t="shared" si="162"/>
        <v>2014</v>
      </c>
      <c r="G5216" s="3">
        <f t="shared" si="163"/>
        <v>41820</v>
      </c>
      <c r="H5216" t="s">
        <v>142</v>
      </c>
      <c r="I5216" t="s">
        <v>168</v>
      </c>
      <c r="J5216" t="b">
        <v>0</v>
      </c>
      <c r="K5216" t="s">
        <v>183</v>
      </c>
      <c r="L5216">
        <v>96127</v>
      </c>
      <c r="M5216">
        <v>1339</v>
      </c>
      <c r="N5216">
        <v>184331</v>
      </c>
      <c r="S5216" t="s">
        <v>182</v>
      </c>
      <c r="W5216">
        <v>6</v>
      </c>
      <c r="X5216">
        <v>14</v>
      </c>
      <c r="Y5216">
        <v>2</v>
      </c>
      <c r="Z5216">
        <v>1099720</v>
      </c>
      <c r="AA5216" t="s">
        <v>146</v>
      </c>
      <c r="AB5216">
        <v>102</v>
      </c>
      <c r="AC5216" t="s">
        <v>10</v>
      </c>
      <c r="AD5216" t="s">
        <v>10</v>
      </c>
      <c r="AE5216">
        <v>547</v>
      </c>
    </row>
    <row r="5217" spans="1:31" x14ac:dyDescent="0.25">
      <c r="A5217">
        <v>345</v>
      </c>
      <c r="B5217">
        <v>345</v>
      </c>
      <c r="C5217">
        <v>1130</v>
      </c>
      <c r="E5217" s="3">
        <v>41805</v>
      </c>
      <c r="F5217" s="15">
        <f t="shared" si="162"/>
        <v>2014</v>
      </c>
      <c r="G5217" s="3">
        <f t="shared" si="163"/>
        <v>41820</v>
      </c>
      <c r="H5217" t="s">
        <v>142</v>
      </c>
      <c r="I5217" t="s">
        <v>168</v>
      </c>
      <c r="J5217" t="b">
        <v>0</v>
      </c>
      <c r="K5217" t="s">
        <v>183</v>
      </c>
      <c r="L5217">
        <v>96127</v>
      </c>
      <c r="M5217">
        <v>1339</v>
      </c>
      <c r="N5217">
        <v>184331</v>
      </c>
      <c r="S5217" t="s">
        <v>182</v>
      </c>
      <c r="W5217">
        <v>6</v>
      </c>
      <c r="X5217">
        <v>14</v>
      </c>
      <c r="Y5217">
        <v>2</v>
      </c>
      <c r="Z5217">
        <v>1099720</v>
      </c>
      <c r="AA5217" t="s">
        <v>146</v>
      </c>
      <c r="AB5217">
        <v>102</v>
      </c>
      <c r="AC5217" t="s">
        <v>10</v>
      </c>
      <c r="AD5217" t="s">
        <v>10</v>
      </c>
      <c r="AE5217">
        <v>548</v>
      </c>
    </row>
    <row r="5218" spans="1:31" x14ac:dyDescent="0.25">
      <c r="A5218">
        <v>345</v>
      </c>
      <c r="B5218">
        <v>345</v>
      </c>
      <c r="C5218">
        <v>1130</v>
      </c>
      <c r="E5218" s="3">
        <v>41805</v>
      </c>
      <c r="F5218" s="15">
        <f t="shared" si="162"/>
        <v>2014</v>
      </c>
      <c r="G5218" s="3">
        <f t="shared" si="163"/>
        <v>41820</v>
      </c>
      <c r="H5218" t="s">
        <v>142</v>
      </c>
      <c r="I5218" t="s">
        <v>168</v>
      </c>
      <c r="J5218" t="b">
        <v>0</v>
      </c>
      <c r="K5218" t="s">
        <v>183</v>
      </c>
      <c r="L5218">
        <v>96127</v>
      </c>
      <c r="M5218">
        <v>1339</v>
      </c>
      <c r="N5218">
        <v>184331</v>
      </c>
      <c r="S5218" t="s">
        <v>182</v>
      </c>
      <c r="W5218">
        <v>6</v>
      </c>
      <c r="X5218">
        <v>14</v>
      </c>
      <c r="Y5218">
        <v>2</v>
      </c>
      <c r="Z5218">
        <v>1099720</v>
      </c>
      <c r="AA5218" t="s">
        <v>146</v>
      </c>
      <c r="AB5218">
        <v>102</v>
      </c>
      <c r="AC5218" t="s">
        <v>10</v>
      </c>
      <c r="AD5218" t="s">
        <v>10</v>
      </c>
      <c r="AE5218">
        <v>549</v>
      </c>
    </row>
    <row r="5219" spans="1:31" x14ac:dyDescent="0.25">
      <c r="A5219">
        <v>345</v>
      </c>
      <c r="B5219">
        <v>345</v>
      </c>
      <c r="C5219">
        <v>1130</v>
      </c>
      <c r="E5219" s="3">
        <v>41805</v>
      </c>
      <c r="F5219" s="15">
        <f t="shared" si="162"/>
        <v>2014</v>
      </c>
      <c r="G5219" s="3">
        <f t="shared" si="163"/>
        <v>41820</v>
      </c>
      <c r="H5219" t="s">
        <v>142</v>
      </c>
      <c r="I5219" t="s">
        <v>168</v>
      </c>
      <c r="J5219" t="b">
        <v>0</v>
      </c>
      <c r="K5219" t="s">
        <v>183</v>
      </c>
      <c r="L5219">
        <v>96127</v>
      </c>
      <c r="M5219">
        <v>1339</v>
      </c>
      <c r="N5219">
        <v>184331</v>
      </c>
      <c r="S5219" t="s">
        <v>182</v>
      </c>
      <c r="W5219">
        <v>6</v>
      </c>
      <c r="X5219">
        <v>14</v>
      </c>
      <c r="Y5219">
        <v>2</v>
      </c>
      <c r="Z5219">
        <v>1099720</v>
      </c>
      <c r="AA5219" t="s">
        <v>146</v>
      </c>
      <c r="AB5219">
        <v>102</v>
      </c>
      <c r="AC5219" t="s">
        <v>10</v>
      </c>
      <c r="AD5219" t="s">
        <v>10</v>
      </c>
      <c r="AE5219">
        <v>553</v>
      </c>
    </row>
    <row r="5220" spans="1:31" x14ac:dyDescent="0.25">
      <c r="A5220">
        <v>345</v>
      </c>
      <c r="B5220">
        <v>345</v>
      </c>
      <c r="C5220">
        <v>1130</v>
      </c>
      <c r="E5220" s="3">
        <v>41805</v>
      </c>
      <c r="F5220" s="15">
        <f t="shared" si="162"/>
        <v>2014</v>
      </c>
      <c r="G5220" s="3">
        <f t="shared" si="163"/>
        <v>41820</v>
      </c>
      <c r="H5220" t="s">
        <v>142</v>
      </c>
      <c r="I5220" t="s">
        <v>168</v>
      </c>
      <c r="J5220" t="b">
        <v>0</v>
      </c>
      <c r="K5220" t="s">
        <v>183</v>
      </c>
      <c r="L5220">
        <v>96127</v>
      </c>
      <c r="M5220">
        <v>1339</v>
      </c>
      <c r="N5220">
        <v>184331</v>
      </c>
      <c r="S5220" t="s">
        <v>182</v>
      </c>
      <c r="W5220">
        <v>6</v>
      </c>
      <c r="X5220">
        <v>14</v>
      </c>
      <c r="Y5220">
        <v>4</v>
      </c>
      <c r="Z5220">
        <v>1099720</v>
      </c>
      <c r="AA5220" t="s">
        <v>146</v>
      </c>
      <c r="AB5220">
        <v>102</v>
      </c>
      <c r="AC5220" t="s">
        <v>10</v>
      </c>
      <c r="AD5220" t="s">
        <v>10</v>
      </c>
      <c r="AE5220">
        <v>555</v>
      </c>
    </row>
    <row r="5221" spans="1:31" x14ac:dyDescent="0.25">
      <c r="A5221">
        <v>345</v>
      </c>
      <c r="B5221">
        <v>345</v>
      </c>
      <c r="C5221">
        <v>1130</v>
      </c>
      <c r="E5221" s="3">
        <v>41805</v>
      </c>
      <c r="F5221" s="15">
        <f t="shared" si="162"/>
        <v>2014</v>
      </c>
      <c r="G5221" s="3">
        <f t="shared" si="163"/>
        <v>41820</v>
      </c>
      <c r="H5221" t="s">
        <v>142</v>
      </c>
      <c r="I5221" t="s">
        <v>168</v>
      </c>
      <c r="J5221" t="b">
        <v>0</v>
      </c>
      <c r="K5221" t="s">
        <v>183</v>
      </c>
      <c r="L5221">
        <v>96127</v>
      </c>
      <c r="M5221">
        <v>1339</v>
      </c>
      <c r="N5221">
        <v>184331</v>
      </c>
      <c r="S5221" t="s">
        <v>182</v>
      </c>
      <c r="W5221">
        <v>6</v>
      </c>
      <c r="X5221">
        <v>14</v>
      </c>
      <c r="Y5221">
        <v>4</v>
      </c>
      <c r="Z5221">
        <v>1099720</v>
      </c>
      <c r="AA5221" t="s">
        <v>146</v>
      </c>
      <c r="AB5221">
        <v>102</v>
      </c>
      <c r="AC5221" t="s">
        <v>10</v>
      </c>
      <c r="AD5221" t="s">
        <v>10</v>
      </c>
      <c r="AE5221">
        <v>556</v>
      </c>
    </row>
    <row r="5222" spans="1:31" x14ac:dyDescent="0.25">
      <c r="A5222">
        <v>345</v>
      </c>
      <c r="B5222">
        <v>345</v>
      </c>
      <c r="C5222">
        <v>1130</v>
      </c>
      <c r="E5222" s="3">
        <v>41805</v>
      </c>
      <c r="F5222" s="15">
        <f t="shared" si="162"/>
        <v>2014</v>
      </c>
      <c r="G5222" s="3">
        <f t="shared" si="163"/>
        <v>41820</v>
      </c>
      <c r="H5222" t="s">
        <v>142</v>
      </c>
      <c r="I5222" t="s">
        <v>168</v>
      </c>
      <c r="J5222" t="b">
        <v>0</v>
      </c>
      <c r="K5222" t="s">
        <v>183</v>
      </c>
      <c r="L5222">
        <v>96127</v>
      </c>
      <c r="M5222">
        <v>1339</v>
      </c>
      <c r="N5222">
        <v>184331</v>
      </c>
      <c r="S5222" t="s">
        <v>182</v>
      </c>
      <c r="W5222">
        <v>6</v>
      </c>
      <c r="X5222">
        <v>14</v>
      </c>
      <c r="Y5222">
        <v>4</v>
      </c>
      <c r="Z5222">
        <v>1099720</v>
      </c>
      <c r="AA5222" t="s">
        <v>146</v>
      </c>
      <c r="AB5222">
        <v>102</v>
      </c>
      <c r="AC5222" t="s">
        <v>10</v>
      </c>
      <c r="AD5222" t="s">
        <v>10</v>
      </c>
      <c r="AE5222">
        <v>557</v>
      </c>
    </row>
    <row r="5223" spans="1:31" x14ac:dyDescent="0.25">
      <c r="A5223">
        <v>345</v>
      </c>
      <c r="B5223">
        <v>345</v>
      </c>
      <c r="C5223">
        <v>1130</v>
      </c>
      <c r="E5223" s="3">
        <v>41805</v>
      </c>
      <c r="F5223" s="15">
        <f t="shared" si="162"/>
        <v>2014</v>
      </c>
      <c r="G5223" s="3">
        <f t="shared" si="163"/>
        <v>41820</v>
      </c>
      <c r="H5223" t="s">
        <v>142</v>
      </c>
      <c r="I5223" t="s">
        <v>168</v>
      </c>
      <c r="J5223" t="b">
        <v>0</v>
      </c>
      <c r="K5223" t="s">
        <v>183</v>
      </c>
      <c r="L5223">
        <v>96127</v>
      </c>
      <c r="M5223">
        <v>1339</v>
      </c>
      <c r="N5223">
        <v>184331</v>
      </c>
      <c r="S5223" t="s">
        <v>182</v>
      </c>
      <c r="W5223">
        <v>6</v>
      </c>
      <c r="X5223">
        <v>14</v>
      </c>
      <c r="Y5223">
        <v>1</v>
      </c>
      <c r="Z5223">
        <v>1099720</v>
      </c>
      <c r="AA5223" t="s">
        <v>146</v>
      </c>
      <c r="AB5223">
        <v>102</v>
      </c>
      <c r="AC5223" t="s">
        <v>10</v>
      </c>
      <c r="AD5223" t="s">
        <v>10</v>
      </c>
      <c r="AE5223">
        <v>558</v>
      </c>
    </row>
    <row r="5224" spans="1:31" x14ac:dyDescent="0.25">
      <c r="A5224">
        <v>345</v>
      </c>
      <c r="B5224">
        <v>345</v>
      </c>
      <c r="C5224">
        <v>1130</v>
      </c>
      <c r="E5224" s="3">
        <v>41805</v>
      </c>
      <c r="F5224" s="15">
        <f t="shared" si="162"/>
        <v>2014</v>
      </c>
      <c r="G5224" s="3">
        <f t="shared" si="163"/>
        <v>41820</v>
      </c>
      <c r="H5224" t="s">
        <v>142</v>
      </c>
      <c r="I5224" t="s">
        <v>168</v>
      </c>
      <c r="J5224" t="b">
        <v>0</v>
      </c>
      <c r="K5224" t="s">
        <v>183</v>
      </c>
      <c r="L5224">
        <v>96128</v>
      </c>
      <c r="M5224">
        <v>1339</v>
      </c>
      <c r="N5224">
        <v>184331</v>
      </c>
      <c r="S5224" t="s">
        <v>182</v>
      </c>
      <c r="W5224">
        <v>6</v>
      </c>
      <c r="X5224">
        <v>14</v>
      </c>
      <c r="Y5224">
        <v>4</v>
      </c>
      <c r="Z5224">
        <v>1099720</v>
      </c>
      <c r="AA5224" t="s">
        <v>146</v>
      </c>
      <c r="AB5224">
        <v>102</v>
      </c>
      <c r="AC5224" t="s">
        <v>10</v>
      </c>
      <c r="AD5224" t="s">
        <v>10</v>
      </c>
      <c r="AE5224">
        <v>559</v>
      </c>
    </row>
    <row r="5225" spans="1:31" x14ac:dyDescent="0.25">
      <c r="A5225">
        <v>345</v>
      </c>
      <c r="B5225">
        <v>345</v>
      </c>
      <c r="C5225">
        <v>1130</v>
      </c>
      <c r="E5225" s="3">
        <v>41805</v>
      </c>
      <c r="F5225" s="15">
        <f t="shared" si="162"/>
        <v>2014</v>
      </c>
      <c r="G5225" s="3">
        <f t="shared" si="163"/>
        <v>41820</v>
      </c>
      <c r="H5225" t="s">
        <v>142</v>
      </c>
      <c r="I5225" t="s">
        <v>168</v>
      </c>
      <c r="J5225" t="b">
        <v>0</v>
      </c>
      <c r="K5225" t="s">
        <v>183</v>
      </c>
      <c r="L5225">
        <v>96128</v>
      </c>
      <c r="M5225">
        <v>1339</v>
      </c>
      <c r="N5225">
        <v>184331</v>
      </c>
      <c r="S5225" t="s">
        <v>182</v>
      </c>
      <c r="W5225">
        <v>6</v>
      </c>
      <c r="X5225">
        <v>14</v>
      </c>
      <c r="Y5225">
        <v>4</v>
      </c>
      <c r="Z5225">
        <v>1099720</v>
      </c>
      <c r="AA5225" t="s">
        <v>146</v>
      </c>
      <c r="AB5225">
        <v>102</v>
      </c>
      <c r="AC5225" t="s">
        <v>10</v>
      </c>
      <c r="AD5225" t="s">
        <v>10</v>
      </c>
      <c r="AE5225">
        <v>560</v>
      </c>
    </row>
    <row r="5226" spans="1:31" x14ac:dyDescent="0.25">
      <c r="A5226">
        <v>345</v>
      </c>
      <c r="B5226">
        <v>345</v>
      </c>
      <c r="C5226">
        <v>1130</v>
      </c>
      <c r="E5226" s="3">
        <v>41800</v>
      </c>
      <c r="F5226" s="15">
        <f t="shared" si="162"/>
        <v>2014</v>
      </c>
      <c r="G5226" s="3">
        <f t="shared" si="163"/>
        <v>41820</v>
      </c>
      <c r="H5226" t="s">
        <v>142</v>
      </c>
      <c r="I5226" t="s">
        <v>358</v>
      </c>
      <c r="J5226" t="b">
        <v>0</v>
      </c>
      <c r="K5226" t="s">
        <v>183</v>
      </c>
      <c r="L5226">
        <v>96127</v>
      </c>
      <c r="M5226">
        <v>1342</v>
      </c>
      <c r="N5226">
        <v>184343</v>
      </c>
      <c r="S5226" t="s">
        <v>182</v>
      </c>
      <c r="W5226">
        <v>6</v>
      </c>
      <c r="X5226">
        <v>14</v>
      </c>
      <c r="Y5226">
        <v>10</v>
      </c>
      <c r="Z5226">
        <v>1098828</v>
      </c>
      <c r="AA5226" t="s">
        <v>146</v>
      </c>
      <c r="AB5226">
        <v>102</v>
      </c>
      <c r="AC5226" t="s">
        <v>10</v>
      </c>
      <c r="AD5226" t="s">
        <v>10</v>
      </c>
      <c r="AE5226">
        <v>1222</v>
      </c>
    </row>
    <row r="5227" spans="1:31" x14ac:dyDescent="0.25">
      <c r="A5227">
        <v>345</v>
      </c>
      <c r="B5227">
        <v>345</v>
      </c>
      <c r="C5227">
        <v>1130</v>
      </c>
      <c r="E5227" s="3">
        <v>41800</v>
      </c>
      <c r="F5227" s="15">
        <f t="shared" si="162"/>
        <v>2014</v>
      </c>
      <c r="G5227" s="3">
        <f t="shared" si="163"/>
        <v>41820</v>
      </c>
      <c r="H5227" t="s">
        <v>142</v>
      </c>
      <c r="I5227" t="s">
        <v>358</v>
      </c>
      <c r="J5227" t="b">
        <v>0</v>
      </c>
      <c r="K5227" t="s">
        <v>183</v>
      </c>
      <c r="L5227">
        <v>96127</v>
      </c>
      <c r="M5227">
        <v>1342</v>
      </c>
      <c r="N5227">
        <v>184343</v>
      </c>
      <c r="S5227" t="s">
        <v>182</v>
      </c>
      <c r="W5227">
        <v>6</v>
      </c>
      <c r="X5227">
        <v>14</v>
      </c>
      <c r="Y5227">
        <v>10</v>
      </c>
      <c r="Z5227">
        <v>1098828</v>
      </c>
      <c r="AA5227" t="s">
        <v>146</v>
      </c>
      <c r="AB5227">
        <v>102</v>
      </c>
      <c r="AC5227" t="s">
        <v>10</v>
      </c>
      <c r="AD5227" t="s">
        <v>10</v>
      </c>
      <c r="AE5227">
        <v>1223</v>
      </c>
    </row>
    <row r="5228" spans="1:31" x14ac:dyDescent="0.25">
      <c r="A5228">
        <v>345</v>
      </c>
      <c r="B5228">
        <v>345</v>
      </c>
      <c r="C5228">
        <v>1130</v>
      </c>
      <c r="E5228" s="3">
        <v>41800</v>
      </c>
      <c r="F5228" s="15">
        <f t="shared" si="162"/>
        <v>2014</v>
      </c>
      <c r="G5228" s="3">
        <f t="shared" si="163"/>
        <v>41820</v>
      </c>
      <c r="H5228" t="s">
        <v>142</v>
      </c>
      <c r="I5228" t="s">
        <v>358</v>
      </c>
      <c r="J5228" t="b">
        <v>0</v>
      </c>
      <c r="K5228" t="s">
        <v>183</v>
      </c>
      <c r="L5228">
        <v>96127</v>
      </c>
      <c r="M5228">
        <v>1342</v>
      </c>
      <c r="N5228">
        <v>184343</v>
      </c>
      <c r="S5228" t="s">
        <v>182</v>
      </c>
      <c r="W5228">
        <v>6</v>
      </c>
      <c r="X5228">
        <v>14</v>
      </c>
      <c r="Y5228">
        <v>10</v>
      </c>
      <c r="Z5228">
        <v>1098828</v>
      </c>
      <c r="AA5228" t="s">
        <v>146</v>
      </c>
      <c r="AB5228">
        <v>102</v>
      </c>
      <c r="AC5228" t="s">
        <v>10</v>
      </c>
      <c r="AD5228" t="s">
        <v>10</v>
      </c>
      <c r="AE5228">
        <v>1224</v>
      </c>
    </row>
    <row r="5229" spans="1:31" x14ac:dyDescent="0.25">
      <c r="A5229">
        <v>345</v>
      </c>
      <c r="B5229">
        <v>345</v>
      </c>
      <c r="C5229">
        <v>1130</v>
      </c>
      <c r="E5229" s="3">
        <v>41800</v>
      </c>
      <c r="F5229" s="15">
        <f t="shared" si="162"/>
        <v>2014</v>
      </c>
      <c r="G5229" s="3">
        <f t="shared" si="163"/>
        <v>41820</v>
      </c>
      <c r="H5229" t="s">
        <v>142</v>
      </c>
      <c r="I5229" t="s">
        <v>358</v>
      </c>
      <c r="J5229" t="b">
        <v>0</v>
      </c>
      <c r="K5229" t="s">
        <v>183</v>
      </c>
      <c r="L5229">
        <v>96127</v>
      </c>
      <c r="M5229">
        <v>1342</v>
      </c>
      <c r="N5229">
        <v>184343</v>
      </c>
      <c r="S5229" t="s">
        <v>182</v>
      </c>
      <c r="W5229">
        <v>6</v>
      </c>
      <c r="X5229">
        <v>14</v>
      </c>
      <c r="Y5229">
        <v>10</v>
      </c>
      <c r="Z5229">
        <v>1098828</v>
      </c>
      <c r="AA5229" t="s">
        <v>146</v>
      </c>
      <c r="AB5229">
        <v>102</v>
      </c>
      <c r="AC5229" t="s">
        <v>10</v>
      </c>
      <c r="AD5229" t="s">
        <v>10</v>
      </c>
      <c r="AE5229">
        <v>1225</v>
      </c>
    </row>
    <row r="5230" spans="1:31" x14ac:dyDescent="0.25">
      <c r="A5230">
        <v>345</v>
      </c>
      <c r="B5230">
        <v>345</v>
      </c>
      <c r="C5230">
        <v>1130</v>
      </c>
      <c r="E5230" s="3">
        <v>41800</v>
      </c>
      <c r="F5230" s="15">
        <f t="shared" si="162"/>
        <v>2014</v>
      </c>
      <c r="G5230" s="3">
        <f t="shared" si="163"/>
        <v>41820</v>
      </c>
      <c r="H5230" t="s">
        <v>142</v>
      </c>
      <c r="I5230" t="s">
        <v>358</v>
      </c>
      <c r="J5230" t="b">
        <v>0</v>
      </c>
      <c r="K5230" t="s">
        <v>183</v>
      </c>
      <c r="L5230">
        <v>96127</v>
      </c>
      <c r="M5230">
        <v>1342</v>
      </c>
      <c r="N5230">
        <v>184343</v>
      </c>
      <c r="S5230" t="s">
        <v>182</v>
      </c>
      <c r="W5230">
        <v>6</v>
      </c>
      <c r="X5230">
        <v>14</v>
      </c>
      <c r="Y5230">
        <v>10</v>
      </c>
      <c r="Z5230">
        <v>1098828</v>
      </c>
      <c r="AA5230" t="s">
        <v>146</v>
      </c>
      <c r="AB5230">
        <v>102</v>
      </c>
      <c r="AC5230" t="s">
        <v>10</v>
      </c>
      <c r="AD5230" t="s">
        <v>10</v>
      </c>
      <c r="AE5230">
        <v>1226</v>
      </c>
    </row>
    <row r="5231" spans="1:31" x14ac:dyDescent="0.25">
      <c r="A5231">
        <v>345</v>
      </c>
      <c r="B5231">
        <v>345</v>
      </c>
      <c r="C5231">
        <v>1130</v>
      </c>
      <c r="E5231" s="3">
        <v>41800</v>
      </c>
      <c r="F5231" s="15">
        <f t="shared" si="162"/>
        <v>2014</v>
      </c>
      <c r="G5231" s="3">
        <f t="shared" si="163"/>
        <v>41820</v>
      </c>
      <c r="H5231" t="s">
        <v>142</v>
      </c>
      <c r="I5231" t="s">
        <v>358</v>
      </c>
      <c r="J5231" t="b">
        <v>0</v>
      </c>
      <c r="K5231" t="s">
        <v>183</v>
      </c>
      <c r="L5231">
        <v>96127</v>
      </c>
      <c r="M5231">
        <v>1342</v>
      </c>
      <c r="N5231">
        <v>184343</v>
      </c>
      <c r="S5231" t="s">
        <v>182</v>
      </c>
      <c r="W5231">
        <v>6</v>
      </c>
      <c r="X5231">
        <v>14</v>
      </c>
      <c r="Y5231">
        <v>9</v>
      </c>
      <c r="Z5231">
        <v>1098828</v>
      </c>
      <c r="AA5231" t="s">
        <v>146</v>
      </c>
      <c r="AB5231">
        <v>102</v>
      </c>
      <c r="AC5231" t="s">
        <v>10</v>
      </c>
      <c r="AD5231" t="s">
        <v>10</v>
      </c>
      <c r="AE5231">
        <v>1227</v>
      </c>
    </row>
    <row r="5232" spans="1:31" x14ac:dyDescent="0.25">
      <c r="A5232">
        <v>345</v>
      </c>
      <c r="B5232">
        <v>345</v>
      </c>
      <c r="C5232">
        <v>1130</v>
      </c>
      <c r="E5232" s="3">
        <v>41800</v>
      </c>
      <c r="F5232" s="15">
        <f t="shared" si="162"/>
        <v>2014</v>
      </c>
      <c r="G5232" s="3">
        <f t="shared" si="163"/>
        <v>41820</v>
      </c>
      <c r="H5232" t="s">
        <v>142</v>
      </c>
      <c r="I5232" t="s">
        <v>171</v>
      </c>
      <c r="J5232" t="b">
        <v>0</v>
      </c>
      <c r="K5232" t="s">
        <v>183</v>
      </c>
      <c r="L5232">
        <v>96128</v>
      </c>
      <c r="M5232">
        <v>1342</v>
      </c>
      <c r="N5232">
        <v>184343</v>
      </c>
      <c r="S5232" t="s">
        <v>182</v>
      </c>
      <c r="W5232">
        <v>6</v>
      </c>
      <c r="X5232">
        <v>14</v>
      </c>
      <c r="Y5232">
        <v>4</v>
      </c>
      <c r="Z5232">
        <v>1098824</v>
      </c>
      <c r="AA5232" t="s">
        <v>146</v>
      </c>
      <c r="AB5232">
        <v>102</v>
      </c>
      <c r="AC5232" t="s">
        <v>10</v>
      </c>
      <c r="AD5232" t="s">
        <v>10</v>
      </c>
      <c r="AE5232">
        <v>1228</v>
      </c>
    </row>
    <row r="5233" spans="1:31" x14ac:dyDescent="0.25">
      <c r="A5233">
        <v>345</v>
      </c>
      <c r="B5233">
        <v>345</v>
      </c>
      <c r="C5233">
        <v>1130</v>
      </c>
      <c r="E5233" s="3">
        <v>41800</v>
      </c>
      <c r="F5233" s="15">
        <f t="shared" si="162"/>
        <v>2014</v>
      </c>
      <c r="G5233" s="3">
        <f t="shared" si="163"/>
        <v>41820</v>
      </c>
      <c r="H5233" t="s">
        <v>142</v>
      </c>
      <c r="I5233" t="s">
        <v>171</v>
      </c>
      <c r="J5233" t="b">
        <v>0</v>
      </c>
      <c r="K5233" t="s">
        <v>183</v>
      </c>
      <c r="L5233">
        <v>96128</v>
      </c>
      <c r="M5233">
        <v>1342</v>
      </c>
      <c r="N5233">
        <v>184343</v>
      </c>
      <c r="S5233" t="s">
        <v>182</v>
      </c>
      <c r="W5233">
        <v>6</v>
      </c>
      <c r="X5233">
        <v>14</v>
      </c>
      <c r="Y5233">
        <v>6</v>
      </c>
      <c r="Z5233">
        <v>1098824</v>
      </c>
      <c r="AA5233" t="s">
        <v>146</v>
      </c>
      <c r="AB5233">
        <v>102</v>
      </c>
      <c r="AC5233" t="s">
        <v>10</v>
      </c>
      <c r="AD5233" t="s">
        <v>10</v>
      </c>
      <c r="AE5233">
        <v>1229</v>
      </c>
    </row>
    <row r="5234" spans="1:31" x14ac:dyDescent="0.25">
      <c r="A5234">
        <v>345</v>
      </c>
      <c r="B5234">
        <v>345</v>
      </c>
      <c r="C5234">
        <v>1130</v>
      </c>
      <c r="E5234" s="3">
        <v>41800</v>
      </c>
      <c r="F5234" s="15">
        <f t="shared" si="162"/>
        <v>2014</v>
      </c>
      <c r="G5234" s="3">
        <f t="shared" si="163"/>
        <v>41820</v>
      </c>
      <c r="H5234" t="s">
        <v>142</v>
      </c>
      <c r="I5234" t="s">
        <v>178</v>
      </c>
      <c r="J5234" t="b">
        <v>0</v>
      </c>
      <c r="K5234" t="s">
        <v>1857</v>
      </c>
      <c r="L5234">
        <v>96128</v>
      </c>
      <c r="M5234">
        <v>1342</v>
      </c>
      <c r="N5234">
        <v>184343</v>
      </c>
      <c r="S5234" t="s">
        <v>182</v>
      </c>
      <c r="W5234">
        <v>6</v>
      </c>
      <c r="X5234">
        <v>14</v>
      </c>
      <c r="Y5234">
        <v>5.5</v>
      </c>
      <c r="Z5234">
        <v>1098942</v>
      </c>
      <c r="AA5234" t="s">
        <v>146</v>
      </c>
      <c r="AB5234">
        <v>102</v>
      </c>
      <c r="AC5234" t="s">
        <v>10</v>
      </c>
      <c r="AD5234" t="s">
        <v>10</v>
      </c>
      <c r="AE5234">
        <v>1230</v>
      </c>
    </row>
    <row r="5235" spans="1:31" x14ac:dyDescent="0.25">
      <c r="A5235">
        <v>345</v>
      </c>
      <c r="B5235">
        <v>345</v>
      </c>
      <c r="C5235">
        <v>1130</v>
      </c>
      <c r="E5235" s="3">
        <v>41800</v>
      </c>
      <c r="F5235" s="15">
        <f t="shared" si="162"/>
        <v>2014</v>
      </c>
      <c r="G5235" s="3">
        <f t="shared" si="163"/>
        <v>41820</v>
      </c>
      <c r="H5235" t="s">
        <v>142</v>
      </c>
      <c r="I5235" t="s">
        <v>172</v>
      </c>
      <c r="J5235" t="b">
        <v>0</v>
      </c>
      <c r="K5235" t="s">
        <v>1858</v>
      </c>
      <c r="L5235">
        <v>96127</v>
      </c>
      <c r="M5235">
        <v>1342</v>
      </c>
      <c r="N5235">
        <v>184343</v>
      </c>
      <c r="S5235" t="s">
        <v>182</v>
      </c>
      <c r="W5235">
        <v>6</v>
      </c>
      <c r="X5235">
        <v>14</v>
      </c>
      <c r="Y5235">
        <v>1</v>
      </c>
      <c r="Z5235">
        <v>1099579</v>
      </c>
      <c r="AA5235" t="s">
        <v>146</v>
      </c>
      <c r="AB5235">
        <v>102</v>
      </c>
      <c r="AC5235" t="s">
        <v>10</v>
      </c>
      <c r="AD5235" t="s">
        <v>10</v>
      </c>
      <c r="AE5235">
        <v>1249</v>
      </c>
    </row>
    <row r="5236" spans="1:31" x14ac:dyDescent="0.25">
      <c r="A5236">
        <v>345</v>
      </c>
      <c r="B5236">
        <v>345</v>
      </c>
      <c r="C5236">
        <v>1130</v>
      </c>
      <c r="E5236" s="3">
        <v>41800</v>
      </c>
      <c r="F5236" s="15">
        <f t="shared" si="162"/>
        <v>2014</v>
      </c>
      <c r="G5236" s="3">
        <f t="shared" si="163"/>
        <v>41820</v>
      </c>
      <c r="H5236" t="s">
        <v>142</v>
      </c>
      <c r="I5236" t="s">
        <v>172</v>
      </c>
      <c r="J5236" t="b">
        <v>0</v>
      </c>
      <c r="K5236" t="s">
        <v>1858</v>
      </c>
      <c r="L5236">
        <v>96127</v>
      </c>
      <c r="M5236">
        <v>1342</v>
      </c>
      <c r="N5236">
        <v>184343</v>
      </c>
      <c r="S5236" t="s">
        <v>182</v>
      </c>
      <c r="W5236">
        <v>6</v>
      </c>
      <c r="X5236">
        <v>14</v>
      </c>
      <c r="Y5236">
        <v>1</v>
      </c>
      <c r="Z5236">
        <v>1099579</v>
      </c>
      <c r="AA5236" t="s">
        <v>146</v>
      </c>
      <c r="AB5236">
        <v>102</v>
      </c>
      <c r="AC5236" t="s">
        <v>10</v>
      </c>
      <c r="AD5236" t="s">
        <v>10</v>
      </c>
      <c r="AE5236">
        <v>1250</v>
      </c>
    </row>
    <row r="5237" spans="1:31" x14ac:dyDescent="0.25">
      <c r="A5237">
        <v>345</v>
      </c>
      <c r="B5237">
        <v>345</v>
      </c>
      <c r="C5237">
        <v>1130</v>
      </c>
      <c r="E5237" s="3">
        <v>41800</v>
      </c>
      <c r="F5237" s="15">
        <f t="shared" si="162"/>
        <v>2014</v>
      </c>
      <c r="G5237" s="3">
        <f t="shared" si="163"/>
        <v>41820</v>
      </c>
      <c r="H5237" t="s">
        <v>142</v>
      </c>
      <c r="I5237" t="s">
        <v>175</v>
      </c>
      <c r="J5237" t="b">
        <v>0</v>
      </c>
      <c r="K5237" t="s">
        <v>183</v>
      </c>
      <c r="L5237">
        <v>96128</v>
      </c>
      <c r="M5237">
        <v>1342</v>
      </c>
      <c r="N5237">
        <v>184343</v>
      </c>
      <c r="S5237" t="s">
        <v>182</v>
      </c>
      <c r="W5237">
        <v>6</v>
      </c>
      <c r="X5237">
        <v>14</v>
      </c>
      <c r="Y5237">
        <v>4</v>
      </c>
      <c r="Z5237">
        <v>1099394</v>
      </c>
      <c r="AA5237" t="s">
        <v>146</v>
      </c>
      <c r="AB5237">
        <v>102</v>
      </c>
      <c r="AC5237" t="s">
        <v>10</v>
      </c>
      <c r="AD5237" t="s">
        <v>10</v>
      </c>
      <c r="AE5237">
        <v>1251</v>
      </c>
    </row>
    <row r="5238" spans="1:31" x14ac:dyDescent="0.25">
      <c r="A5238">
        <v>345</v>
      </c>
      <c r="B5238">
        <v>345</v>
      </c>
      <c r="C5238">
        <v>1130</v>
      </c>
      <c r="E5238" s="3">
        <v>41800</v>
      </c>
      <c r="F5238" s="15">
        <f t="shared" si="162"/>
        <v>2014</v>
      </c>
      <c r="G5238" s="3">
        <f t="shared" si="163"/>
        <v>41820</v>
      </c>
      <c r="H5238" t="s">
        <v>142</v>
      </c>
      <c r="I5238" t="s">
        <v>175</v>
      </c>
      <c r="J5238" t="b">
        <v>0</v>
      </c>
      <c r="K5238" t="s">
        <v>183</v>
      </c>
      <c r="L5238">
        <v>96128</v>
      </c>
      <c r="M5238">
        <v>1342</v>
      </c>
      <c r="N5238">
        <v>184343</v>
      </c>
      <c r="S5238" t="s">
        <v>182</v>
      </c>
      <c r="W5238">
        <v>6</v>
      </c>
      <c r="X5238">
        <v>14</v>
      </c>
      <c r="Y5238">
        <v>6</v>
      </c>
      <c r="Z5238">
        <v>1099394</v>
      </c>
      <c r="AA5238" t="s">
        <v>146</v>
      </c>
      <c r="AB5238">
        <v>102</v>
      </c>
      <c r="AC5238" t="s">
        <v>10</v>
      </c>
      <c r="AD5238" t="s">
        <v>10</v>
      </c>
      <c r="AE5238">
        <v>1252</v>
      </c>
    </row>
    <row r="5239" spans="1:31" x14ac:dyDescent="0.25">
      <c r="A5239">
        <v>345</v>
      </c>
      <c r="B5239">
        <v>345</v>
      </c>
      <c r="C5239">
        <v>1130</v>
      </c>
      <c r="E5239" s="3">
        <v>41800</v>
      </c>
      <c r="F5239" s="15">
        <f t="shared" si="162"/>
        <v>2014</v>
      </c>
      <c r="G5239" s="3">
        <f t="shared" si="163"/>
        <v>41820</v>
      </c>
      <c r="H5239" t="s">
        <v>142</v>
      </c>
      <c r="I5239" t="s">
        <v>172</v>
      </c>
      <c r="J5239" t="b">
        <v>0</v>
      </c>
      <c r="K5239" t="s">
        <v>1859</v>
      </c>
      <c r="L5239">
        <v>96128</v>
      </c>
      <c r="M5239">
        <v>1342</v>
      </c>
      <c r="N5239">
        <v>184343</v>
      </c>
      <c r="S5239" t="s">
        <v>182</v>
      </c>
      <c r="W5239">
        <v>6</v>
      </c>
      <c r="X5239">
        <v>14</v>
      </c>
      <c r="Y5239">
        <v>1</v>
      </c>
      <c r="Z5239">
        <v>1099579</v>
      </c>
      <c r="AA5239" t="s">
        <v>146</v>
      </c>
      <c r="AB5239">
        <v>102</v>
      </c>
      <c r="AC5239" t="s">
        <v>10</v>
      </c>
      <c r="AD5239" t="s">
        <v>10</v>
      </c>
      <c r="AE5239">
        <v>1253</v>
      </c>
    </row>
    <row r="5240" spans="1:31" x14ac:dyDescent="0.25">
      <c r="A5240">
        <v>345</v>
      </c>
      <c r="B5240">
        <v>345</v>
      </c>
      <c r="C5240">
        <v>1130</v>
      </c>
      <c r="E5240" s="3">
        <v>41800</v>
      </c>
      <c r="F5240" s="15">
        <f t="shared" si="162"/>
        <v>2014</v>
      </c>
      <c r="G5240" s="3">
        <f t="shared" si="163"/>
        <v>41820</v>
      </c>
      <c r="H5240" t="s">
        <v>142</v>
      </c>
      <c r="I5240" t="s">
        <v>172</v>
      </c>
      <c r="J5240" t="b">
        <v>0</v>
      </c>
      <c r="K5240" t="s">
        <v>1859</v>
      </c>
      <c r="L5240">
        <v>96128</v>
      </c>
      <c r="M5240">
        <v>1342</v>
      </c>
      <c r="N5240">
        <v>184343</v>
      </c>
      <c r="S5240" t="s">
        <v>182</v>
      </c>
      <c r="W5240">
        <v>6</v>
      </c>
      <c r="X5240">
        <v>14</v>
      </c>
      <c r="Y5240">
        <v>1</v>
      </c>
      <c r="Z5240">
        <v>1099579</v>
      </c>
      <c r="AA5240" t="s">
        <v>146</v>
      </c>
      <c r="AB5240">
        <v>102</v>
      </c>
      <c r="AC5240" t="s">
        <v>10</v>
      </c>
      <c r="AD5240" t="s">
        <v>10</v>
      </c>
      <c r="AE5240">
        <v>1254</v>
      </c>
    </row>
    <row r="5241" spans="1:31" x14ac:dyDescent="0.25">
      <c r="A5241">
        <v>345</v>
      </c>
      <c r="B5241">
        <v>345</v>
      </c>
      <c r="C5241">
        <v>1130</v>
      </c>
      <c r="E5241" s="3">
        <v>41800</v>
      </c>
      <c r="F5241" s="15">
        <f t="shared" si="162"/>
        <v>2014</v>
      </c>
      <c r="G5241" s="3">
        <f t="shared" si="163"/>
        <v>41820</v>
      </c>
      <c r="H5241" t="s">
        <v>142</v>
      </c>
      <c r="I5241" t="s">
        <v>225</v>
      </c>
      <c r="J5241" t="b">
        <v>0</v>
      </c>
      <c r="K5241" t="s">
        <v>183</v>
      </c>
      <c r="L5241">
        <v>96127</v>
      </c>
      <c r="M5241">
        <v>1342</v>
      </c>
      <c r="N5241">
        <v>184343</v>
      </c>
      <c r="S5241" t="s">
        <v>182</v>
      </c>
      <c r="W5241">
        <v>6</v>
      </c>
      <c r="X5241">
        <v>14</v>
      </c>
      <c r="Y5241">
        <v>10</v>
      </c>
      <c r="Z5241">
        <v>1099936</v>
      </c>
      <c r="AA5241" t="s">
        <v>146</v>
      </c>
      <c r="AB5241">
        <v>102</v>
      </c>
      <c r="AC5241" t="s">
        <v>10</v>
      </c>
      <c r="AD5241" t="s">
        <v>10</v>
      </c>
      <c r="AE5241">
        <v>1272</v>
      </c>
    </row>
    <row r="5242" spans="1:31" x14ac:dyDescent="0.25">
      <c r="A5242">
        <v>345</v>
      </c>
      <c r="B5242">
        <v>345</v>
      </c>
      <c r="C5242">
        <v>1130</v>
      </c>
      <c r="E5242" s="3">
        <v>41800</v>
      </c>
      <c r="F5242" s="15">
        <f t="shared" si="162"/>
        <v>2014</v>
      </c>
      <c r="G5242" s="3">
        <f t="shared" si="163"/>
        <v>41820</v>
      </c>
      <c r="H5242" t="s">
        <v>142</v>
      </c>
      <c r="I5242" t="s">
        <v>225</v>
      </c>
      <c r="J5242" t="b">
        <v>0</v>
      </c>
      <c r="K5242" t="s">
        <v>183</v>
      </c>
      <c r="L5242">
        <v>96127</v>
      </c>
      <c r="M5242">
        <v>1342</v>
      </c>
      <c r="N5242">
        <v>184343</v>
      </c>
      <c r="S5242" t="s">
        <v>182</v>
      </c>
      <c r="W5242">
        <v>6</v>
      </c>
      <c r="X5242">
        <v>14</v>
      </c>
      <c r="Y5242">
        <v>10</v>
      </c>
      <c r="Z5242">
        <v>1099936</v>
      </c>
      <c r="AA5242" t="s">
        <v>146</v>
      </c>
      <c r="AB5242">
        <v>102</v>
      </c>
      <c r="AC5242" t="s">
        <v>10</v>
      </c>
      <c r="AD5242" t="s">
        <v>10</v>
      </c>
      <c r="AE5242">
        <v>1273</v>
      </c>
    </row>
    <row r="5243" spans="1:31" x14ac:dyDescent="0.25">
      <c r="A5243">
        <v>345</v>
      </c>
      <c r="B5243">
        <v>345</v>
      </c>
      <c r="C5243">
        <v>1130</v>
      </c>
      <c r="E5243" s="3">
        <v>41800</v>
      </c>
      <c r="F5243" s="15">
        <f t="shared" si="162"/>
        <v>2014</v>
      </c>
      <c r="G5243" s="3">
        <f t="shared" si="163"/>
        <v>41820</v>
      </c>
      <c r="H5243" t="s">
        <v>142</v>
      </c>
      <c r="I5243" t="s">
        <v>225</v>
      </c>
      <c r="J5243" t="b">
        <v>0</v>
      </c>
      <c r="K5243" t="s">
        <v>183</v>
      </c>
      <c r="L5243">
        <v>96127</v>
      </c>
      <c r="M5243">
        <v>1342</v>
      </c>
      <c r="N5243">
        <v>184343</v>
      </c>
      <c r="S5243" t="s">
        <v>182</v>
      </c>
      <c r="W5243">
        <v>6</v>
      </c>
      <c r="X5243">
        <v>14</v>
      </c>
      <c r="Y5243">
        <v>10</v>
      </c>
      <c r="Z5243">
        <v>1099936</v>
      </c>
      <c r="AA5243" t="s">
        <v>146</v>
      </c>
      <c r="AB5243">
        <v>102</v>
      </c>
      <c r="AC5243" t="s">
        <v>10</v>
      </c>
      <c r="AD5243" t="s">
        <v>10</v>
      </c>
      <c r="AE5243">
        <v>1274</v>
      </c>
    </row>
    <row r="5244" spans="1:31" x14ac:dyDescent="0.25">
      <c r="A5244">
        <v>345</v>
      </c>
      <c r="B5244">
        <v>345</v>
      </c>
      <c r="C5244">
        <v>1130</v>
      </c>
      <c r="E5244" s="3">
        <v>41800</v>
      </c>
      <c r="F5244" s="15">
        <f t="shared" si="162"/>
        <v>2014</v>
      </c>
      <c r="G5244" s="3">
        <f t="shared" si="163"/>
        <v>41820</v>
      </c>
      <c r="H5244" t="s">
        <v>142</v>
      </c>
      <c r="I5244" t="s">
        <v>225</v>
      </c>
      <c r="J5244" t="b">
        <v>0</v>
      </c>
      <c r="K5244" t="s">
        <v>183</v>
      </c>
      <c r="L5244">
        <v>96127</v>
      </c>
      <c r="M5244">
        <v>1342</v>
      </c>
      <c r="N5244">
        <v>184343</v>
      </c>
      <c r="S5244" t="s">
        <v>182</v>
      </c>
      <c r="W5244">
        <v>6</v>
      </c>
      <c r="X5244">
        <v>14</v>
      </c>
      <c r="Y5244">
        <v>10</v>
      </c>
      <c r="Z5244">
        <v>1099936</v>
      </c>
      <c r="AA5244" t="s">
        <v>146</v>
      </c>
      <c r="AB5244">
        <v>102</v>
      </c>
      <c r="AC5244" t="s">
        <v>10</v>
      </c>
      <c r="AD5244" t="s">
        <v>10</v>
      </c>
      <c r="AE5244">
        <v>1275</v>
      </c>
    </row>
    <row r="5245" spans="1:31" x14ac:dyDescent="0.25">
      <c r="A5245">
        <v>345</v>
      </c>
      <c r="B5245">
        <v>345</v>
      </c>
      <c r="C5245">
        <v>1130</v>
      </c>
      <c r="E5245" s="3">
        <v>41800</v>
      </c>
      <c r="F5245" s="15">
        <f t="shared" si="162"/>
        <v>2014</v>
      </c>
      <c r="G5245" s="3">
        <f t="shared" si="163"/>
        <v>41820</v>
      </c>
      <c r="H5245" t="s">
        <v>142</v>
      </c>
      <c r="I5245" t="s">
        <v>225</v>
      </c>
      <c r="J5245" t="b">
        <v>0</v>
      </c>
      <c r="K5245" t="s">
        <v>183</v>
      </c>
      <c r="L5245">
        <v>96127</v>
      </c>
      <c r="M5245">
        <v>1342</v>
      </c>
      <c r="N5245">
        <v>184343</v>
      </c>
      <c r="S5245" t="s">
        <v>182</v>
      </c>
      <c r="W5245">
        <v>6</v>
      </c>
      <c r="X5245">
        <v>14</v>
      </c>
      <c r="Y5245">
        <v>10</v>
      </c>
      <c r="Z5245">
        <v>1099936</v>
      </c>
      <c r="AA5245" t="s">
        <v>146</v>
      </c>
      <c r="AB5245">
        <v>102</v>
      </c>
      <c r="AC5245" t="s">
        <v>10</v>
      </c>
      <c r="AD5245" t="s">
        <v>10</v>
      </c>
      <c r="AE5245">
        <v>1276</v>
      </c>
    </row>
    <row r="5246" spans="1:31" x14ac:dyDescent="0.25">
      <c r="A5246">
        <v>345</v>
      </c>
      <c r="B5246">
        <v>345</v>
      </c>
      <c r="C5246">
        <v>1130</v>
      </c>
      <c r="E5246" s="3">
        <v>41800</v>
      </c>
      <c r="F5246" s="15">
        <f t="shared" si="162"/>
        <v>2014</v>
      </c>
      <c r="G5246" s="3">
        <f t="shared" si="163"/>
        <v>41820</v>
      </c>
      <c r="H5246" t="s">
        <v>142</v>
      </c>
      <c r="I5246" t="s">
        <v>225</v>
      </c>
      <c r="J5246" t="b">
        <v>0</v>
      </c>
      <c r="K5246" t="s">
        <v>183</v>
      </c>
      <c r="L5246">
        <v>96127</v>
      </c>
      <c r="M5246">
        <v>1342</v>
      </c>
      <c r="N5246">
        <v>184343</v>
      </c>
      <c r="S5246" t="s">
        <v>182</v>
      </c>
      <c r="W5246">
        <v>6</v>
      </c>
      <c r="X5246">
        <v>14</v>
      </c>
      <c r="Y5246">
        <v>9</v>
      </c>
      <c r="Z5246">
        <v>1099936</v>
      </c>
      <c r="AA5246" t="s">
        <v>146</v>
      </c>
      <c r="AB5246">
        <v>102</v>
      </c>
      <c r="AC5246" t="s">
        <v>10</v>
      </c>
      <c r="AD5246" t="s">
        <v>10</v>
      </c>
      <c r="AE5246">
        <v>1277</v>
      </c>
    </row>
    <row r="5247" spans="1:31" x14ac:dyDescent="0.25">
      <c r="A5247">
        <v>345</v>
      </c>
      <c r="B5247">
        <v>345</v>
      </c>
      <c r="C5247">
        <v>1130</v>
      </c>
      <c r="E5247" s="3">
        <v>41800</v>
      </c>
      <c r="F5247" s="15">
        <f t="shared" si="162"/>
        <v>2014</v>
      </c>
      <c r="G5247" s="3">
        <f t="shared" si="163"/>
        <v>41820</v>
      </c>
      <c r="H5247" t="s">
        <v>142</v>
      </c>
      <c r="I5247" t="s">
        <v>1298</v>
      </c>
      <c r="J5247" t="b">
        <v>0</v>
      </c>
      <c r="K5247" t="s">
        <v>1856</v>
      </c>
      <c r="L5247">
        <v>96128</v>
      </c>
      <c r="M5247">
        <v>1342</v>
      </c>
      <c r="N5247">
        <v>184343</v>
      </c>
      <c r="S5247" t="s">
        <v>182</v>
      </c>
      <c r="W5247">
        <v>6</v>
      </c>
      <c r="X5247">
        <v>14</v>
      </c>
      <c r="Y5247">
        <v>1</v>
      </c>
      <c r="Z5247">
        <v>1099689</v>
      </c>
      <c r="AA5247" t="s">
        <v>146</v>
      </c>
      <c r="AB5247">
        <v>102</v>
      </c>
      <c r="AC5247" t="s">
        <v>10</v>
      </c>
      <c r="AD5247" t="s">
        <v>10</v>
      </c>
      <c r="AE5247">
        <v>1278</v>
      </c>
    </row>
    <row r="5248" spans="1:31" x14ac:dyDescent="0.25">
      <c r="A5248">
        <v>345</v>
      </c>
      <c r="B5248">
        <v>345</v>
      </c>
      <c r="C5248">
        <v>1130</v>
      </c>
      <c r="E5248" s="3">
        <v>41800</v>
      </c>
      <c r="F5248" s="15">
        <f t="shared" si="162"/>
        <v>2014</v>
      </c>
      <c r="G5248" s="3">
        <f t="shared" si="163"/>
        <v>41820</v>
      </c>
      <c r="H5248" t="s">
        <v>142</v>
      </c>
      <c r="I5248" t="s">
        <v>1298</v>
      </c>
      <c r="J5248" t="b">
        <v>0</v>
      </c>
      <c r="K5248" t="s">
        <v>1856</v>
      </c>
      <c r="L5248">
        <v>96128</v>
      </c>
      <c r="M5248">
        <v>1342</v>
      </c>
      <c r="N5248">
        <v>184343</v>
      </c>
      <c r="S5248" t="s">
        <v>182</v>
      </c>
      <c r="W5248">
        <v>6</v>
      </c>
      <c r="X5248">
        <v>14</v>
      </c>
      <c r="Y5248">
        <v>1</v>
      </c>
      <c r="Z5248">
        <v>1099689</v>
      </c>
      <c r="AA5248" t="s">
        <v>146</v>
      </c>
      <c r="AB5248">
        <v>102</v>
      </c>
      <c r="AC5248" t="s">
        <v>10</v>
      </c>
      <c r="AD5248" t="s">
        <v>10</v>
      </c>
      <c r="AE5248">
        <v>1279</v>
      </c>
    </row>
    <row r="5249" spans="1:31" x14ac:dyDescent="0.25">
      <c r="A5249">
        <v>345</v>
      </c>
      <c r="B5249">
        <v>345</v>
      </c>
      <c r="C5249">
        <v>1130</v>
      </c>
      <c r="E5249" s="3">
        <v>41814</v>
      </c>
      <c r="F5249" s="15">
        <f t="shared" si="162"/>
        <v>2014</v>
      </c>
      <c r="G5249" s="3">
        <f t="shared" si="163"/>
        <v>41820</v>
      </c>
      <c r="H5249" t="s">
        <v>142</v>
      </c>
      <c r="I5249" t="s">
        <v>172</v>
      </c>
      <c r="J5249" t="b">
        <v>0</v>
      </c>
      <c r="K5249" t="s">
        <v>1860</v>
      </c>
      <c r="L5249">
        <v>96127</v>
      </c>
      <c r="M5249">
        <v>1345</v>
      </c>
      <c r="N5249">
        <v>185053</v>
      </c>
      <c r="S5249" t="s">
        <v>182</v>
      </c>
      <c r="W5249">
        <v>6</v>
      </c>
      <c r="X5249">
        <v>14</v>
      </c>
      <c r="Y5249">
        <v>1</v>
      </c>
      <c r="Z5249">
        <v>1099579</v>
      </c>
      <c r="AA5249" t="s">
        <v>146</v>
      </c>
      <c r="AB5249">
        <v>102</v>
      </c>
      <c r="AC5249" t="s">
        <v>10</v>
      </c>
      <c r="AD5249" t="s">
        <v>10</v>
      </c>
      <c r="AE5249">
        <v>1354</v>
      </c>
    </row>
    <row r="5250" spans="1:31" x14ac:dyDescent="0.25">
      <c r="A5250">
        <v>345</v>
      </c>
      <c r="B5250">
        <v>345</v>
      </c>
      <c r="C5250">
        <v>1130</v>
      </c>
      <c r="E5250" s="3">
        <v>41814</v>
      </c>
      <c r="F5250" s="15">
        <f t="shared" si="162"/>
        <v>2014</v>
      </c>
      <c r="G5250" s="3">
        <f t="shared" si="163"/>
        <v>41820</v>
      </c>
      <c r="H5250" t="s">
        <v>142</v>
      </c>
      <c r="I5250" t="s">
        <v>172</v>
      </c>
      <c r="J5250" t="b">
        <v>0</v>
      </c>
      <c r="K5250" t="s">
        <v>1860</v>
      </c>
      <c r="L5250">
        <v>96127</v>
      </c>
      <c r="M5250">
        <v>1345</v>
      </c>
      <c r="N5250">
        <v>185053</v>
      </c>
      <c r="S5250" t="s">
        <v>182</v>
      </c>
      <c r="W5250">
        <v>6</v>
      </c>
      <c r="X5250">
        <v>14</v>
      </c>
      <c r="Y5250">
        <v>0.5</v>
      </c>
      <c r="Z5250">
        <v>1099579</v>
      </c>
      <c r="AA5250" t="s">
        <v>146</v>
      </c>
      <c r="AB5250">
        <v>102</v>
      </c>
      <c r="AC5250" t="s">
        <v>10</v>
      </c>
      <c r="AD5250" t="s">
        <v>10</v>
      </c>
      <c r="AE5250">
        <v>1355</v>
      </c>
    </row>
    <row r="5251" spans="1:31" x14ac:dyDescent="0.25">
      <c r="A5251">
        <v>345</v>
      </c>
      <c r="B5251">
        <v>345</v>
      </c>
      <c r="C5251">
        <v>1130</v>
      </c>
      <c r="E5251" s="3">
        <v>41814</v>
      </c>
      <c r="F5251" s="15">
        <f t="shared" ref="F5251:F5314" si="164">YEAR(E5251)</f>
        <v>2014</v>
      </c>
      <c r="G5251" s="3">
        <f t="shared" ref="G5251:G5314" si="165">EOMONTH(E5251,0)</f>
        <v>41820</v>
      </c>
      <c r="H5251" t="s">
        <v>142</v>
      </c>
      <c r="I5251" t="s">
        <v>172</v>
      </c>
      <c r="J5251" t="b">
        <v>0</v>
      </c>
      <c r="K5251" t="s">
        <v>1860</v>
      </c>
      <c r="L5251">
        <v>96127</v>
      </c>
      <c r="M5251">
        <v>1345</v>
      </c>
      <c r="N5251">
        <v>185053</v>
      </c>
      <c r="S5251" t="s">
        <v>182</v>
      </c>
      <c r="W5251">
        <v>6</v>
      </c>
      <c r="X5251">
        <v>14</v>
      </c>
      <c r="Y5251">
        <v>1</v>
      </c>
      <c r="Z5251">
        <v>1099579</v>
      </c>
      <c r="AA5251" t="s">
        <v>146</v>
      </c>
      <c r="AB5251">
        <v>102</v>
      </c>
      <c r="AC5251" t="s">
        <v>10</v>
      </c>
      <c r="AD5251" t="s">
        <v>10</v>
      </c>
      <c r="AE5251">
        <v>1356</v>
      </c>
    </row>
    <row r="5252" spans="1:31" x14ac:dyDescent="0.25">
      <c r="A5252">
        <v>345</v>
      </c>
      <c r="B5252">
        <v>345</v>
      </c>
      <c r="C5252">
        <v>1130</v>
      </c>
      <c r="E5252" s="3">
        <v>41820</v>
      </c>
      <c r="F5252" s="15">
        <f t="shared" si="164"/>
        <v>2014</v>
      </c>
      <c r="G5252" s="3">
        <f t="shared" si="165"/>
        <v>41820</v>
      </c>
      <c r="H5252" t="s">
        <v>142</v>
      </c>
      <c r="I5252" t="s">
        <v>168</v>
      </c>
      <c r="J5252" t="b">
        <v>0</v>
      </c>
      <c r="K5252" t="s">
        <v>183</v>
      </c>
      <c r="L5252">
        <v>96127</v>
      </c>
      <c r="M5252">
        <v>1348</v>
      </c>
      <c r="N5252">
        <v>185189</v>
      </c>
      <c r="S5252" t="s">
        <v>182</v>
      </c>
      <c r="W5252">
        <v>6</v>
      </c>
      <c r="X5252">
        <v>14</v>
      </c>
      <c r="Y5252">
        <v>2</v>
      </c>
      <c r="Z5252">
        <v>1099720</v>
      </c>
      <c r="AA5252" t="s">
        <v>146</v>
      </c>
      <c r="AB5252">
        <v>102</v>
      </c>
      <c r="AC5252" t="s">
        <v>10</v>
      </c>
      <c r="AD5252" t="s">
        <v>10</v>
      </c>
      <c r="AE5252">
        <v>557</v>
      </c>
    </row>
    <row r="5253" spans="1:31" x14ac:dyDescent="0.25">
      <c r="A5253">
        <v>345</v>
      </c>
      <c r="B5253">
        <v>345</v>
      </c>
      <c r="C5253">
        <v>1130</v>
      </c>
      <c r="E5253" s="3">
        <v>41820</v>
      </c>
      <c r="F5253" s="15">
        <f t="shared" si="164"/>
        <v>2014</v>
      </c>
      <c r="G5253" s="3">
        <f t="shared" si="165"/>
        <v>41820</v>
      </c>
      <c r="H5253" t="s">
        <v>142</v>
      </c>
      <c r="I5253" t="s">
        <v>168</v>
      </c>
      <c r="J5253" t="b">
        <v>0</v>
      </c>
      <c r="K5253" t="s">
        <v>183</v>
      </c>
      <c r="L5253">
        <v>96127</v>
      </c>
      <c r="M5253">
        <v>1348</v>
      </c>
      <c r="N5253">
        <v>185189</v>
      </c>
      <c r="S5253" t="s">
        <v>182</v>
      </c>
      <c r="W5253">
        <v>6</v>
      </c>
      <c r="X5253">
        <v>14</v>
      </c>
      <c r="Y5253">
        <v>2</v>
      </c>
      <c r="Z5253">
        <v>1099720</v>
      </c>
      <c r="AA5253" t="s">
        <v>146</v>
      </c>
      <c r="AB5253">
        <v>102</v>
      </c>
      <c r="AC5253" t="s">
        <v>10</v>
      </c>
      <c r="AD5253" t="s">
        <v>10</v>
      </c>
      <c r="AE5253">
        <v>558</v>
      </c>
    </row>
    <row r="5254" spans="1:31" x14ac:dyDescent="0.25">
      <c r="A5254">
        <v>345</v>
      </c>
      <c r="B5254">
        <v>345</v>
      </c>
      <c r="C5254">
        <v>1130</v>
      </c>
      <c r="E5254" s="3">
        <v>41820</v>
      </c>
      <c r="F5254" s="15">
        <f t="shared" si="164"/>
        <v>2014</v>
      </c>
      <c r="G5254" s="3">
        <f t="shared" si="165"/>
        <v>41820</v>
      </c>
      <c r="H5254" t="s">
        <v>142</v>
      </c>
      <c r="I5254" t="s">
        <v>168</v>
      </c>
      <c r="J5254" t="b">
        <v>0</v>
      </c>
      <c r="K5254" t="s">
        <v>183</v>
      </c>
      <c r="L5254">
        <v>96127</v>
      </c>
      <c r="M5254">
        <v>1348</v>
      </c>
      <c r="N5254">
        <v>185189</v>
      </c>
      <c r="S5254" t="s">
        <v>182</v>
      </c>
      <c r="W5254">
        <v>6</v>
      </c>
      <c r="X5254">
        <v>14</v>
      </c>
      <c r="Y5254">
        <v>2</v>
      </c>
      <c r="Z5254">
        <v>1099720</v>
      </c>
      <c r="AA5254" t="s">
        <v>146</v>
      </c>
      <c r="AB5254">
        <v>102</v>
      </c>
      <c r="AC5254" t="s">
        <v>10</v>
      </c>
      <c r="AD5254" t="s">
        <v>10</v>
      </c>
      <c r="AE5254">
        <v>559</v>
      </c>
    </row>
    <row r="5255" spans="1:31" x14ac:dyDescent="0.25">
      <c r="A5255">
        <v>345</v>
      </c>
      <c r="B5255">
        <v>345</v>
      </c>
      <c r="C5255">
        <v>1130</v>
      </c>
      <c r="E5255" s="3">
        <v>41820</v>
      </c>
      <c r="F5255" s="15">
        <f t="shared" si="164"/>
        <v>2014</v>
      </c>
      <c r="G5255" s="3">
        <f t="shared" si="165"/>
        <v>41820</v>
      </c>
      <c r="H5255" t="s">
        <v>142</v>
      </c>
      <c r="I5255" t="s">
        <v>168</v>
      </c>
      <c r="J5255" t="b">
        <v>0</v>
      </c>
      <c r="K5255" t="s">
        <v>183</v>
      </c>
      <c r="L5255">
        <v>96128</v>
      </c>
      <c r="M5255">
        <v>1348</v>
      </c>
      <c r="N5255">
        <v>185189</v>
      </c>
      <c r="S5255" t="s">
        <v>182</v>
      </c>
      <c r="W5255">
        <v>6</v>
      </c>
      <c r="X5255">
        <v>14</v>
      </c>
      <c r="Y5255">
        <v>4</v>
      </c>
      <c r="Z5255">
        <v>1099720</v>
      </c>
      <c r="AA5255" t="s">
        <v>146</v>
      </c>
      <c r="AB5255">
        <v>102</v>
      </c>
      <c r="AC5255" t="s">
        <v>10</v>
      </c>
      <c r="AD5255" t="s">
        <v>10</v>
      </c>
      <c r="AE5255">
        <v>560</v>
      </c>
    </row>
    <row r="5256" spans="1:31" x14ac:dyDescent="0.25">
      <c r="A5256">
        <v>345</v>
      </c>
      <c r="B5256">
        <v>345</v>
      </c>
      <c r="C5256">
        <v>1130</v>
      </c>
      <c r="E5256" s="3">
        <v>41835</v>
      </c>
      <c r="F5256" s="15">
        <f t="shared" si="164"/>
        <v>2014</v>
      </c>
      <c r="G5256" s="3">
        <f t="shared" si="165"/>
        <v>41851</v>
      </c>
      <c r="H5256" t="s">
        <v>142</v>
      </c>
      <c r="I5256" t="s">
        <v>168</v>
      </c>
      <c r="J5256" t="b">
        <v>0</v>
      </c>
      <c r="K5256" t="s">
        <v>183</v>
      </c>
      <c r="L5256">
        <v>96127</v>
      </c>
      <c r="M5256">
        <v>1351</v>
      </c>
      <c r="N5256">
        <v>186388</v>
      </c>
      <c r="S5256" t="s">
        <v>182</v>
      </c>
      <c r="W5256">
        <v>7</v>
      </c>
      <c r="X5256">
        <v>14</v>
      </c>
      <c r="Y5256">
        <v>2</v>
      </c>
      <c r="Z5256">
        <v>1099720</v>
      </c>
      <c r="AA5256" t="s">
        <v>146</v>
      </c>
      <c r="AB5256">
        <v>102</v>
      </c>
      <c r="AC5256" t="s">
        <v>10</v>
      </c>
      <c r="AD5256" t="s">
        <v>10</v>
      </c>
      <c r="AE5256">
        <v>444</v>
      </c>
    </row>
    <row r="5257" spans="1:31" x14ac:dyDescent="0.25">
      <c r="A5257">
        <v>345</v>
      </c>
      <c r="B5257">
        <v>345</v>
      </c>
      <c r="C5257">
        <v>1130</v>
      </c>
      <c r="E5257" s="3">
        <v>41828</v>
      </c>
      <c r="F5257" s="15">
        <f t="shared" si="164"/>
        <v>2014</v>
      </c>
      <c r="G5257" s="3">
        <f t="shared" si="165"/>
        <v>41851</v>
      </c>
      <c r="H5257" t="s">
        <v>142</v>
      </c>
      <c r="I5257" t="s">
        <v>172</v>
      </c>
      <c r="J5257" t="b">
        <v>0</v>
      </c>
      <c r="K5257" t="s">
        <v>1858</v>
      </c>
      <c r="L5257">
        <v>96127</v>
      </c>
      <c r="M5257">
        <v>1354</v>
      </c>
      <c r="N5257">
        <v>186390</v>
      </c>
      <c r="S5257" t="s">
        <v>182</v>
      </c>
      <c r="W5257">
        <v>7</v>
      </c>
      <c r="X5257">
        <v>14</v>
      </c>
      <c r="Y5257">
        <v>1</v>
      </c>
      <c r="Z5257">
        <v>1099579</v>
      </c>
      <c r="AA5257" t="s">
        <v>146</v>
      </c>
      <c r="AB5257">
        <v>102</v>
      </c>
      <c r="AC5257" t="s">
        <v>10</v>
      </c>
      <c r="AD5257" t="s">
        <v>10</v>
      </c>
      <c r="AE5257">
        <v>1146</v>
      </c>
    </row>
    <row r="5258" spans="1:31" x14ac:dyDescent="0.25">
      <c r="A5258">
        <v>345</v>
      </c>
      <c r="B5258">
        <v>345</v>
      </c>
      <c r="C5258">
        <v>1130</v>
      </c>
      <c r="E5258" s="3">
        <v>41828</v>
      </c>
      <c r="F5258" s="15">
        <f t="shared" si="164"/>
        <v>2014</v>
      </c>
      <c r="G5258" s="3">
        <f t="shared" si="165"/>
        <v>41851</v>
      </c>
      <c r="H5258" t="s">
        <v>142</v>
      </c>
      <c r="I5258" t="s">
        <v>1298</v>
      </c>
      <c r="J5258" t="b">
        <v>0</v>
      </c>
      <c r="K5258" t="s">
        <v>183</v>
      </c>
      <c r="L5258">
        <v>96128</v>
      </c>
      <c r="M5258">
        <v>1354</v>
      </c>
      <c r="N5258">
        <v>186390</v>
      </c>
      <c r="S5258" t="s">
        <v>182</v>
      </c>
      <c r="W5258">
        <v>7</v>
      </c>
      <c r="X5258">
        <v>14</v>
      </c>
      <c r="Y5258">
        <v>1</v>
      </c>
      <c r="Z5258">
        <v>1099689</v>
      </c>
      <c r="AA5258" t="s">
        <v>146</v>
      </c>
      <c r="AB5258">
        <v>102</v>
      </c>
      <c r="AC5258" t="s">
        <v>10</v>
      </c>
      <c r="AD5258" t="s">
        <v>10</v>
      </c>
      <c r="AE5258">
        <v>1147</v>
      </c>
    </row>
    <row r="5259" spans="1:31" x14ac:dyDescent="0.25">
      <c r="A5259">
        <v>345</v>
      </c>
      <c r="B5259">
        <v>345</v>
      </c>
      <c r="C5259">
        <v>1130</v>
      </c>
      <c r="E5259" s="3">
        <v>41851</v>
      </c>
      <c r="F5259" s="15">
        <f t="shared" si="164"/>
        <v>2014</v>
      </c>
      <c r="G5259" s="3">
        <f t="shared" si="165"/>
        <v>41851</v>
      </c>
      <c r="H5259" t="s">
        <v>142</v>
      </c>
      <c r="I5259" t="s">
        <v>168</v>
      </c>
      <c r="J5259" t="b">
        <v>0</v>
      </c>
      <c r="K5259" t="s">
        <v>183</v>
      </c>
      <c r="L5259">
        <v>96127</v>
      </c>
      <c r="M5259">
        <v>1357</v>
      </c>
      <c r="N5259">
        <v>187448</v>
      </c>
      <c r="S5259" t="s">
        <v>182</v>
      </c>
      <c r="W5259">
        <v>7</v>
      </c>
      <c r="X5259">
        <v>14</v>
      </c>
      <c r="Y5259">
        <v>2</v>
      </c>
      <c r="Z5259">
        <v>1099720</v>
      </c>
      <c r="AA5259" t="s">
        <v>146</v>
      </c>
      <c r="AB5259">
        <v>102</v>
      </c>
      <c r="AC5259" t="s">
        <v>10</v>
      </c>
      <c r="AD5259" t="s">
        <v>10</v>
      </c>
      <c r="AE5259">
        <v>509</v>
      </c>
    </row>
    <row r="5260" spans="1:31" x14ac:dyDescent="0.25">
      <c r="A5260">
        <v>345</v>
      </c>
      <c r="B5260">
        <v>345</v>
      </c>
      <c r="C5260">
        <v>1130</v>
      </c>
      <c r="E5260" s="3">
        <v>41851</v>
      </c>
      <c r="F5260" s="15">
        <f t="shared" si="164"/>
        <v>2014</v>
      </c>
      <c r="G5260" s="3">
        <f t="shared" si="165"/>
        <v>41851</v>
      </c>
      <c r="H5260" t="s">
        <v>142</v>
      </c>
      <c r="I5260" t="s">
        <v>168</v>
      </c>
      <c r="J5260" t="b">
        <v>0</v>
      </c>
      <c r="K5260" t="s">
        <v>183</v>
      </c>
      <c r="L5260">
        <v>96127</v>
      </c>
      <c r="M5260">
        <v>1357</v>
      </c>
      <c r="N5260">
        <v>187448</v>
      </c>
      <c r="S5260" t="s">
        <v>182</v>
      </c>
      <c r="W5260">
        <v>7</v>
      </c>
      <c r="X5260">
        <v>14</v>
      </c>
      <c r="Y5260">
        <v>4</v>
      </c>
      <c r="Z5260">
        <v>1099720</v>
      </c>
      <c r="AA5260" t="s">
        <v>146</v>
      </c>
      <c r="AB5260">
        <v>102</v>
      </c>
      <c r="AC5260" t="s">
        <v>10</v>
      </c>
      <c r="AD5260" t="s">
        <v>10</v>
      </c>
      <c r="AE5260">
        <v>510</v>
      </c>
    </row>
    <row r="5261" spans="1:31" x14ac:dyDescent="0.25">
      <c r="A5261">
        <v>345</v>
      </c>
      <c r="B5261">
        <v>345</v>
      </c>
      <c r="C5261">
        <v>1130</v>
      </c>
      <c r="E5261" s="3">
        <v>41851</v>
      </c>
      <c r="F5261" s="15">
        <f t="shared" si="164"/>
        <v>2014</v>
      </c>
      <c r="G5261" s="3">
        <f t="shared" si="165"/>
        <v>41851</v>
      </c>
      <c r="H5261" t="s">
        <v>142</v>
      </c>
      <c r="I5261" t="s">
        <v>168</v>
      </c>
      <c r="J5261" t="b">
        <v>0</v>
      </c>
      <c r="K5261" t="s">
        <v>183</v>
      </c>
      <c r="L5261">
        <v>96127</v>
      </c>
      <c r="M5261">
        <v>1357</v>
      </c>
      <c r="N5261">
        <v>187448</v>
      </c>
      <c r="S5261" t="s">
        <v>182</v>
      </c>
      <c r="W5261">
        <v>7</v>
      </c>
      <c r="X5261">
        <v>14</v>
      </c>
      <c r="Y5261">
        <v>4</v>
      </c>
      <c r="Z5261">
        <v>1099720</v>
      </c>
      <c r="AA5261" t="s">
        <v>146</v>
      </c>
      <c r="AB5261">
        <v>102</v>
      </c>
      <c r="AC5261" t="s">
        <v>10</v>
      </c>
      <c r="AD5261" t="s">
        <v>10</v>
      </c>
      <c r="AE5261">
        <v>511</v>
      </c>
    </row>
    <row r="5262" spans="1:31" x14ac:dyDescent="0.25">
      <c r="A5262">
        <v>345</v>
      </c>
      <c r="B5262">
        <v>345</v>
      </c>
      <c r="C5262">
        <v>1130</v>
      </c>
      <c r="E5262" s="3">
        <v>41851</v>
      </c>
      <c r="F5262" s="15">
        <f t="shared" si="164"/>
        <v>2014</v>
      </c>
      <c r="G5262" s="3">
        <f t="shared" si="165"/>
        <v>41851</v>
      </c>
      <c r="H5262" t="s">
        <v>142</v>
      </c>
      <c r="I5262" t="s">
        <v>168</v>
      </c>
      <c r="J5262" t="b">
        <v>0</v>
      </c>
      <c r="K5262" t="s">
        <v>183</v>
      </c>
      <c r="L5262">
        <v>96127</v>
      </c>
      <c r="M5262">
        <v>1357</v>
      </c>
      <c r="N5262">
        <v>187448</v>
      </c>
      <c r="S5262" t="s">
        <v>182</v>
      </c>
      <c r="W5262">
        <v>7</v>
      </c>
      <c r="X5262">
        <v>14</v>
      </c>
      <c r="Y5262">
        <v>2</v>
      </c>
      <c r="Z5262">
        <v>1099720</v>
      </c>
      <c r="AA5262" t="s">
        <v>146</v>
      </c>
      <c r="AB5262">
        <v>102</v>
      </c>
      <c r="AC5262" t="s">
        <v>10</v>
      </c>
      <c r="AD5262" t="s">
        <v>10</v>
      </c>
      <c r="AE5262">
        <v>512</v>
      </c>
    </row>
    <row r="5263" spans="1:31" x14ac:dyDescent="0.25">
      <c r="A5263">
        <v>345</v>
      </c>
      <c r="B5263">
        <v>345</v>
      </c>
      <c r="C5263">
        <v>1130</v>
      </c>
      <c r="E5263" s="3">
        <v>41851</v>
      </c>
      <c r="F5263" s="15">
        <f t="shared" si="164"/>
        <v>2014</v>
      </c>
      <c r="G5263" s="3">
        <f t="shared" si="165"/>
        <v>41851</v>
      </c>
      <c r="H5263" t="s">
        <v>142</v>
      </c>
      <c r="I5263" t="s">
        <v>168</v>
      </c>
      <c r="J5263" t="b">
        <v>0</v>
      </c>
      <c r="K5263" t="s">
        <v>183</v>
      </c>
      <c r="L5263">
        <v>96127</v>
      </c>
      <c r="M5263">
        <v>1357</v>
      </c>
      <c r="N5263">
        <v>187448</v>
      </c>
      <c r="S5263" t="s">
        <v>182</v>
      </c>
      <c r="W5263">
        <v>7</v>
      </c>
      <c r="X5263">
        <v>14</v>
      </c>
      <c r="Y5263">
        <v>2</v>
      </c>
      <c r="Z5263">
        <v>1099720</v>
      </c>
      <c r="AA5263" t="s">
        <v>146</v>
      </c>
      <c r="AB5263">
        <v>102</v>
      </c>
      <c r="AC5263" t="s">
        <v>10</v>
      </c>
      <c r="AD5263" t="s">
        <v>10</v>
      </c>
      <c r="AE5263">
        <v>513</v>
      </c>
    </row>
    <row r="5264" spans="1:31" x14ac:dyDescent="0.25">
      <c r="A5264">
        <v>345</v>
      </c>
      <c r="B5264">
        <v>345</v>
      </c>
      <c r="C5264">
        <v>1130</v>
      </c>
      <c r="E5264" s="3">
        <v>41851</v>
      </c>
      <c r="F5264" s="15">
        <f t="shared" si="164"/>
        <v>2014</v>
      </c>
      <c r="G5264" s="3">
        <f t="shared" si="165"/>
        <v>41851</v>
      </c>
      <c r="H5264" t="s">
        <v>142</v>
      </c>
      <c r="I5264" t="s">
        <v>168</v>
      </c>
      <c r="J5264" t="b">
        <v>0</v>
      </c>
      <c r="K5264" t="s">
        <v>183</v>
      </c>
      <c r="L5264">
        <v>96127</v>
      </c>
      <c r="M5264">
        <v>1357</v>
      </c>
      <c r="N5264">
        <v>187448</v>
      </c>
      <c r="S5264" t="s">
        <v>182</v>
      </c>
      <c r="W5264">
        <v>7</v>
      </c>
      <c r="X5264">
        <v>14</v>
      </c>
      <c r="Y5264">
        <v>8</v>
      </c>
      <c r="Z5264">
        <v>1099720</v>
      </c>
      <c r="AA5264" t="s">
        <v>146</v>
      </c>
      <c r="AB5264">
        <v>102</v>
      </c>
      <c r="AC5264" t="s">
        <v>10</v>
      </c>
      <c r="AD5264" t="s">
        <v>10</v>
      </c>
      <c r="AE5264">
        <v>514</v>
      </c>
    </row>
    <row r="5265" spans="1:31" x14ac:dyDescent="0.25">
      <c r="A5265">
        <v>345</v>
      </c>
      <c r="B5265">
        <v>345</v>
      </c>
      <c r="C5265">
        <v>1130</v>
      </c>
      <c r="E5265" s="3">
        <v>41851</v>
      </c>
      <c r="F5265" s="15">
        <f t="shared" si="164"/>
        <v>2014</v>
      </c>
      <c r="G5265" s="3">
        <f t="shared" si="165"/>
        <v>41851</v>
      </c>
      <c r="H5265" t="s">
        <v>142</v>
      </c>
      <c r="I5265" t="s">
        <v>168</v>
      </c>
      <c r="J5265" t="b">
        <v>0</v>
      </c>
      <c r="K5265" t="s">
        <v>183</v>
      </c>
      <c r="L5265">
        <v>96127</v>
      </c>
      <c r="M5265">
        <v>1357</v>
      </c>
      <c r="N5265">
        <v>187448</v>
      </c>
      <c r="S5265" t="s">
        <v>182</v>
      </c>
      <c r="W5265">
        <v>7</v>
      </c>
      <c r="X5265">
        <v>14</v>
      </c>
      <c r="Y5265">
        <v>2</v>
      </c>
      <c r="Z5265">
        <v>1099720</v>
      </c>
      <c r="AA5265" t="s">
        <v>146</v>
      </c>
      <c r="AB5265">
        <v>102</v>
      </c>
      <c r="AC5265" t="s">
        <v>10</v>
      </c>
      <c r="AD5265" t="s">
        <v>10</v>
      </c>
      <c r="AE5265">
        <v>515</v>
      </c>
    </row>
    <row r="5266" spans="1:31" x14ac:dyDescent="0.25">
      <c r="A5266">
        <v>345</v>
      </c>
      <c r="B5266">
        <v>345</v>
      </c>
      <c r="C5266">
        <v>1130</v>
      </c>
      <c r="E5266" s="3">
        <v>41842</v>
      </c>
      <c r="F5266" s="15">
        <f t="shared" si="164"/>
        <v>2014</v>
      </c>
      <c r="G5266" s="3">
        <f t="shared" si="165"/>
        <v>41851</v>
      </c>
      <c r="H5266" t="s">
        <v>142</v>
      </c>
      <c r="I5266" t="s">
        <v>358</v>
      </c>
      <c r="J5266" t="b">
        <v>0</v>
      </c>
      <c r="K5266" t="s">
        <v>183</v>
      </c>
      <c r="L5266">
        <v>96127</v>
      </c>
      <c r="M5266">
        <v>1360</v>
      </c>
      <c r="N5266">
        <v>187458</v>
      </c>
      <c r="S5266" t="s">
        <v>182</v>
      </c>
      <c r="W5266">
        <v>7</v>
      </c>
      <c r="X5266">
        <v>14</v>
      </c>
      <c r="Y5266">
        <v>8.5</v>
      </c>
      <c r="Z5266">
        <v>1098828</v>
      </c>
      <c r="AA5266" t="s">
        <v>146</v>
      </c>
      <c r="AB5266">
        <v>102</v>
      </c>
      <c r="AC5266" t="s">
        <v>10</v>
      </c>
      <c r="AD5266" t="s">
        <v>10</v>
      </c>
      <c r="AE5266">
        <v>1300</v>
      </c>
    </row>
    <row r="5267" spans="1:31" x14ac:dyDescent="0.25">
      <c r="A5267">
        <v>345</v>
      </c>
      <c r="B5267">
        <v>345</v>
      </c>
      <c r="C5267">
        <v>1130</v>
      </c>
      <c r="E5267" s="3">
        <v>41842</v>
      </c>
      <c r="F5267" s="15">
        <f t="shared" si="164"/>
        <v>2014</v>
      </c>
      <c r="G5267" s="3">
        <f t="shared" si="165"/>
        <v>41851</v>
      </c>
      <c r="H5267" t="s">
        <v>142</v>
      </c>
      <c r="I5267" t="s">
        <v>171</v>
      </c>
      <c r="J5267" t="b">
        <v>0</v>
      </c>
      <c r="K5267" t="s">
        <v>183</v>
      </c>
      <c r="L5267">
        <v>96128</v>
      </c>
      <c r="M5267">
        <v>1360</v>
      </c>
      <c r="N5267">
        <v>187458</v>
      </c>
      <c r="S5267" t="s">
        <v>182</v>
      </c>
      <c r="W5267">
        <v>7</v>
      </c>
      <c r="X5267">
        <v>14</v>
      </c>
      <c r="Y5267">
        <v>3</v>
      </c>
      <c r="Z5267">
        <v>1098824</v>
      </c>
      <c r="AA5267" t="s">
        <v>146</v>
      </c>
      <c r="AB5267">
        <v>102</v>
      </c>
      <c r="AC5267" t="s">
        <v>10</v>
      </c>
      <c r="AD5267" t="s">
        <v>10</v>
      </c>
      <c r="AE5267">
        <v>1301</v>
      </c>
    </row>
    <row r="5268" spans="1:31" x14ac:dyDescent="0.25">
      <c r="A5268">
        <v>345</v>
      </c>
      <c r="B5268">
        <v>345</v>
      </c>
      <c r="C5268">
        <v>1130</v>
      </c>
      <c r="E5268" s="3">
        <v>41842</v>
      </c>
      <c r="F5268" s="15">
        <f t="shared" si="164"/>
        <v>2014</v>
      </c>
      <c r="G5268" s="3">
        <f t="shared" si="165"/>
        <v>41851</v>
      </c>
      <c r="H5268" t="s">
        <v>142</v>
      </c>
      <c r="I5268" t="s">
        <v>171</v>
      </c>
      <c r="J5268" t="b">
        <v>0</v>
      </c>
      <c r="K5268" t="s">
        <v>183</v>
      </c>
      <c r="L5268">
        <v>96128</v>
      </c>
      <c r="M5268">
        <v>1360</v>
      </c>
      <c r="N5268">
        <v>187458</v>
      </c>
      <c r="S5268" t="s">
        <v>182</v>
      </c>
      <c r="W5268">
        <v>7</v>
      </c>
      <c r="X5268">
        <v>14</v>
      </c>
      <c r="Y5268">
        <v>3</v>
      </c>
      <c r="Z5268">
        <v>1098824</v>
      </c>
      <c r="AA5268" t="s">
        <v>146</v>
      </c>
      <c r="AB5268">
        <v>102</v>
      </c>
      <c r="AC5268" t="s">
        <v>10</v>
      </c>
      <c r="AD5268" t="s">
        <v>10</v>
      </c>
      <c r="AE5268">
        <v>1302</v>
      </c>
    </row>
    <row r="5269" spans="1:31" x14ac:dyDescent="0.25">
      <c r="A5269">
        <v>345</v>
      </c>
      <c r="B5269">
        <v>345</v>
      </c>
      <c r="C5269">
        <v>1130</v>
      </c>
      <c r="E5269" s="3">
        <v>41842</v>
      </c>
      <c r="F5269" s="15">
        <f t="shared" si="164"/>
        <v>2014</v>
      </c>
      <c r="G5269" s="3">
        <f t="shared" si="165"/>
        <v>41851</v>
      </c>
      <c r="H5269" t="s">
        <v>142</v>
      </c>
      <c r="I5269" t="s">
        <v>171</v>
      </c>
      <c r="J5269" t="b">
        <v>0</v>
      </c>
      <c r="K5269" t="s">
        <v>183</v>
      </c>
      <c r="L5269">
        <v>96128</v>
      </c>
      <c r="M5269">
        <v>1360</v>
      </c>
      <c r="N5269">
        <v>187458</v>
      </c>
      <c r="S5269" t="s">
        <v>182</v>
      </c>
      <c r="W5269">
        <v>7</v>
      </c>
      <c r="X5269">
        <v>14</v>
      </c>
      <c r="Y5269">
        <v>3</v>
      </c>
      <c r="Z5269">
        <v>1098824</v>
      </c>
      <c r="AA5269" t="s">
        <v>146</v>
      </c>
      <c r="AB5269">
        <v>102</v>
      </c>
      <c r="AC5269" t="s">
        <v>10</v>
      </c>
      <c r="AD5269" t="s">
        <v>10</v>
      </c>
      <c r="AE5269">
        <v>1303</v>
      </c>
    </row>
    <row r="5270" spans="1:31" x14ac:dyDescent="0.25">
      <c r="A5270">
        <v>345</v>
      </c>
      <c r="B5270">
        <v>345</v>
      </c>
      <c r="C5270">
        <v>1130</v>
      </c>
      <c r="E5270" s="3">
        <v>41842</v>
      </c>
      <c r="F5270" s="15">
        <f t="shared" si="164"/>
        <v>2014</v>
      </c>
      <c r="G5270" s="3">
        <f t="shared" si="165"/>
        <v>41851</v>
      </c>
      <c r="H5270" t="s">
        <v>142</v>
      </c>
      <c r="I5270" t="s">
        <v>171</v>
      </c>
      <c r="J5270" t="b">
        <v>0</v>
      </c>
      <c r="K5270" t="s">
        <v>183</v>
      </c>
      <c r="L5270">
        <v>96128</v>
      </c>
      <c r="M5270">
        <v>1360</v>
      </c>
      <c r="N5270">
        <v>187458</v>
      </c>
      <c r="S5270" t="s">
        <v>182</v>
      </c>
      <c r="W5270">
        <v>7</v>
      </c>
      <c r="X5270">
        <v>14</v>
      </c>
      <c r="Y5270">
        <v>4</v>
      </c>
      <c r="Z5270">
        <v>1098824</v>
      </c>
      <c r="AA5270" t="s">
        <v>146</v>
      </c>
      <c r="AB5270">
        <v>102</v>
      </c>
      <c r="AC5270" t="s">
        <v>10</v>
      </c>
      <c r="AD5270" t="s">
        <v>10</v>
      </c>
      <c r="AE5270">
        <v>1304</v>
      </c>
    </row>
    <row r="5271" spans="1:31" x14ac:dyDescent="0.25">
      <c r="A5271">
        <v>345</v>
      </c>
      <c r="B5271">
        <v>345</v>
      </c>
      <c r="C5271">
        <v>1130</v>
      </c>
      <c r="E5271" s="3">
        <v>41842</v>
      </c>
      <c r="F5271" s="15">
        <f t="shared" si="164"/>
        <v>2014</v>
      </c>
      <c r="G5271" s="3">
        <f t="shared" si="165"/>
        <v>41851</v>
      </c>
      <c r="H5271" t="s">
        <v>142</v>
      </c>
      <c r="I5271" t="s">
        <v>171</v>
      </c>
      <c r="J5271" t="b">
        <v>0</v>
      </c>
      <c r="K5271" t="s">
        <v>183</v>
      </c>
      <c r="L5271">
        <v>96128</v>
      </c>
      <c r="M5271">
        <v>1360</v>
      </c>
      <c r="N5271">
        <v>187458</v>
      </c>
      <c r="S5271" t="s">
        <v>182</v>
      </c>
      <c r="W5271">
        <v>7</v>
      </c>
      <c r="X5271">
        <v>14</v>
      </c>
      <c r="Y5271">
        <v>3</v>
      </c>
      <c r="Z5271">
        <v>1098824</v>
      </c>
      <c r="AA5271" t="s">
        <v>146</v>
      </c>
      <c r="AB5271">
        <v>102</v>
      </c>
      <c r="AC5271" t="s">
        <v>10</v>
      </c>
      <c r="AD5271" t="s">
        <v>10</v>
      </c>
      <c r="AE5271">
        <v>1305</v>
      </c>
    </row>
    <row r="5272" spans="1:31" x14ac:dyDescent="0.25">
      <c r="A5272">
        <v>345</v>
      </c>
      <c r="B5272">
        <v>345</v>
      </c>
      <c r="C5272">
        <v>1130</v>
      </c>
      <c r="E5272" s="3">
        <v>41842</v>
      </c>
      <c r="F5272" s="15">
        <f t="shared" si="164"/>
        <v>2014</v>
      </c>
      <c r="G5272" s="3">
        <f t="shared" si="165"/>
        <v>41851</v>
      </c>
      <c r="H5272" t="s">
        <v>142</v>
      </c>
      <c r="I5272" t="s">
        <v>171</v>
      </c>
      <c r="J5272" t="b">
        <v>0</v>
      </c>
      <c r="K5272" t="s">
        <v>183</v>
      </c>
      <c r="L5272">
        <v>96128</v>
      </c>
      <c r="M5272">
        <v>1360</v>
      </c>
      <c r="N5272">
        <v>187458</v>
      </c>
      <c r="S5272" t="s">
        <v>182</v>
      </c>
      <c r="W5272">
        <v>7</v>
      </c>
      <c r="X5272">
        <v>14</v>
      </c>
      <c r="Y5272">
        <v>4</v>
      </c>
      <c r="Z5272">
        <v>1098824</v>
      </c>
      <c r="AA5272" t="s">
        <v>146</v>
      </c>
      <c r="AB5272">
        <v>102</v>
      </c>
      <c r="AC5272" t="s">
        <v>10</v>
      </c>
      <c r="AD5272" t="s">
        <v>10</v>
      </c>
      <c r="AE5272">
        <v>1306</v>
      </c>
    </row>
    <row r="5273" spans="1:31" x14ac:dyDescent="0.25">
      <c r="A5273">
        <v>345</v>
      </c>
      <c r="B5273">
        <v>345</v>
      </c>
      <c r="C5273">
        <v>1130</v>
      </c>
      <c r="E5273" s="3">
        <v>41842</v>
      </c>
      <c r="F5273" s="15">
        <f t="shared" si="164"/>
        <v>2014</v>
      </c>
      <c r="G5273" s="3">
        <f t="shared" si="165"/>
        <v>41851</v>
      </c>
      <c r="H5273" t="s">
        <v>142</v>
      </c>
      <c r="I5273" t="s">
        <v>171</v>
      </c>
      <c r="J5273" t="b">
        <v>0</v>
      </c>
      <c r="K5273" t="s">
        <v>183</v>
      </c>
      <c r="L5273">
        <v>96128</v>
      </c>
      <c r="M5273">
        <v>1360</v>
      </c>
      <c r="N5273">
        <v>187458</v>
      </c>
      <c r="S5273" t="s">
        <v>182</v>
      </c>
      <c r="W5273">
        <v>7</v>
      </c>
      <c r="X5273">
        <v>14</v>
      </c>
      <c r="Y5273">
        <v>3</v>
      </c>
      <c r="Z5273">
        <v>1098824</v>
      </c>
      <c r="AA5273" t="s">
        <v>146</v>
      </c>
      <c r="AB5273">
        <v>102</v>
      </c>
      <c r="AC5273" t="s">
        <v>10</v>
      </c>
      <c r="AD5273" t="s">
        <v>10</v>
      </c>
      <c r="AE5273">
        <v>1307</v>
      </c>
    </row>
    <row r="5274" spans="1:31" x14ac:dyDescent="0.25">
      <c r="A5274">
        <v>345</v>
      </c>
      <c r="B5274">
        <v>345</v>
      </c>
      <c r="C5274">
        <v>1130</v>
      </c>
      <c r="E5274" s="3">
        <v>41842</v>
      </c>
      <c r="F5274" s="15">
        <f t="shared" si="164"/>
        <v>2014</v>
      </c>
      <c r="G5274" s="3">
        <f t="shared" si="165"/>
        <v>41851</v>
      </c>
      <c r="H5274" t="s">
        <v>142</v>
      </c>
      <c r="I5274" t="s">
        <v>171</v>
      </c>
      <c r="J5274" t="b">
        <v>0</v>
      </c>
      <c r="K5274" t="s">
        <v>183</v>
      </c>
      <c r="L5274">
        <v>96128</v>
      </c>
      <c r="M5274">
        <v>1360</v>
      </c>
      <c r="N5274">
        <v>187458</v>
      </c>
      <c r="S5274" t="s">
        <v>182</v>
      </c>
      <c r="W5274">
        <v>7</v>
      </c>
      <c r="X5274">
        <v>14</v>
      </c>
      <c r="Y5274">
        <v>3</v>
      </c>
      <c r="Z5274">
        <v>1098824</v>
      </c>
      <c r="AA5274" t="s">
        <v>146</v>
      </c>
      <c r="AB5274">
        <v>102</v>
      </c>
      <c r="AC5274" t="s">
        <v>10</v>
      </c>
      <c r="AD5274" t="s">
        <v>10</v>
      </c>
      <c r="AE5274">
        <v>1308</v>
      </c>
    </row>
    <row r="5275" spans="1:31" x14ac:dyDescent="0.25">
      <c r="A5275">
        <v>345</v>
      </c>
      <c r="B5275">
        <v>345</v>
      </c>
      <c r="C5275">
        <v>1130</v>
      </c>
      <c r="E5275" s="3">
        <v>41842</v>
      </c>
      <c r="F5275" s="15">
        <f t="shared" si="164"/>
        <v>2014</v>
      </c>
      <c r="G5275" s="3">
        <f t="shared" si="165"/>
        <v>41851</v>
      </c>
      <c r="H5275" t="s">
        <v>142</v>
      </c>
      <c r="I5275" t="s">
        <v>171</v>
      </c>
      <c r="J5275" t="b">
        <v>0</v>
      </c>
      <c r="K5275" t="s">
        <v>183</v>
      </c>
      <c r="L5275">
        <v>96128</v>
      </c>
      <c r="M5275">
        <v>1360</v>
      </c>
      <c r="N5275">
        <v>187458</v>
      </c>
      <c r="S5275" t="s">
        <v>182</v>
      </c>
      <c r="W5275">
        <v>7</v>
      </c>
      <c r="X5275">
        <v>14</v>
      </c>
      <c r="Y5275">
        <v>3</v>
      </c>
      <c r="Z5275">
        <v>1098824</v>
      </c>
      <c r="AA5275" t="s">
        <v>146</v>
      </c>
      <c r="AB5275">
        <v>102</v>
      </c>
      <c r="AC5275" t="s">
        <v>10</v>
      </c>
      <c r="AD5275" t="s">
        <v>10</v>
      </c>
      <c r="AE5275">
        <v>1309</v>
      </c>
    </row>
    <row r="5276" spans="1:31" x14ac:dyDescent="0.25">
      <c r="A5276">
        <v>345</v>
      </c>
      <c r="B5276">
        <v>345</v>
      </c>
      <c r="C5276">
        <v>1130</v>
      </c>
      <c r="E5276" s="3">
        <v>41842</v>
      </c>
      <c r="F5276" s="15">
        <f t="shared" si="164"/>
        <v>2014</v>
      </c>
      <c r="G5276" s="3">
        <f t="shared" si="165"/>
        <v>41851</v>
      </c>
      <c r="H5276" t="s">
        <v>142</v>
      </c>
      <c r="I5276" t="s">
        <v>171</v>
      </c>
      <c r="J5276" t="b">
        <v>0</v>
      </c>
      <c r="K5276" t="s">
        <v>183</v>
      </c>
      <c r="L5276">
        <v>96128</v>
      </c>
      <c r="M5276">
        <v>1360</v>
      </c>
      <c r="N5276">
        <v>187458</v>
      </c>
      <c r="S5276" t="s">
        <v>182</v>
      </c>
      <c r="W5276">
        <v>7</v>
      </c>
      <c r="X5276">
        <v>14</v>
      </c>
      <c r="Y5276">
        <v>1</v>
      </c>
      <c r="Z5276">
        <v>1098824</v>
      </c>
      <c r="AA5276" t="s">
        <v>146</v>
      </c>
      <c r="AB5276">
        <v>102</v>
      </c>
      <c r="AC5276" t="s">
        <v>10</v>
      </c>
      <c r="AD5276" t="s">
        <v>10</v>
      </c>
      <c r="AE5276">
        <v>1310</v>
      </c>
    </row>
    <row r="5277" spans="1:31" x14ac:dyDescent="0.25">
      <c r="A5277">
        <v>345</v>
      </c>
      <c r="B5277">
        <v>345</v>
      </c>
      <c r="C5277">
        <v>1130</v>
      </c>
      <c r="E5277" s="3">
        <v>41842</v>
      </c>
      <c r="F5277" s="15">
        <f t="shared" si="164"/>
        <v>2014</v>
      </c>
      <c r="G5277" s="3">
        <f t="shared" si="165"/>
        <v>41851</v>
      </c>
      <c r="H5277" t="s">
        <v>142</v>
      </c>
      <c r="I5277" t="s">
        <v>175</v>
      </c>
      <c r="J5277" t="b">
        <v>0</v>
      </c>
      <c r="K5277" t="s">
        <v>183</v>
      </c>
      <c r="L5277">
        <v>96128</v>
      </c>
      <c r="M5277">
        <v>1360</v>
      </c>
      <c r="N5277">
        <v>187458</v>
      </c>
      <c r="S5277" t="s">
        <v>182</v>
      </c>
      <c r="W5277">
        <v>7</v>
      </c>
      <c r="X5277">
        <v>14</v>
      </c>
      <c r="Y5277">
        <v>3</v>
      </c>
      <c r="Z5277">
        <v>1099394</v>
      </c>
      <c r="AA5277" t="s">
        <v>146</v>
      </c>
      <c r="AB5277">
        <v>102</v>
      </c>
      <c r="AC5277" t="s">
        <v>10</v>
      </c>
      <c r="AD5277" t="s">
        <v>10</v>
      </c>
      <c r="AE5277">
        <v>1323</v>
      </c>
    </row>
    <row r="5278" spans="1:31" x14ac:dyDescent="0.25">
      <c r="A5278">
        <v>345</v>
      </c>
      <c r="B5278">
        <v>345</v>
      </c>
      <c r="C5278">
        <v>1130</v>
      </c>
      <c r="E5278" s="3">
        <v>41842</v>
      </c>
      <c r="F5278" s="15">
        <f t="shared" si="164"/>
        <v>2014</v>
      </c>
      <c r="G5278" s="3">
        <f t="shared" si="165"/>
        <v>41851</v>
      </c>
      <c r="H5278" t="s">
        <v>142</v>
      </c>
      <c r="I5278" t="s">
        <v>175</v>
      </c>
      <c r="J5278" t="b">
        <v>0</v>
      </c>
      <c r="K5278" t="s">
        <v>183</v>
      </c>
      <c r="L5278">
        <v>96128</v>
      </c>
      <c r="M5278">
        <v>1360</v>
      </c>
      <c r="N5278">
        <v>187458</v>
      </c>
      <c r="S5278" t="s">
        <v>182</v>
      </c>
      <c r="W5278">
        <v>7</v>
      </c>
      <c r="X5278">
        <v>14</v>
      </c>
      <c r="Y5278">
        <v>3</v>
      </c>
      <c r="Z5278">
        <v>1099394</v>
      </c>
      <c r="AA5278" t="s">
        <v>146</v>
      </c>
      <c r="AB5278">
        <v>102</v>
      </c>
      <c r="AC5278" t="s">
        <v>10</v>
      </c>
      <c r="AD5278" t="s">
        <v>10</v>
      </c>
      <c r="AE5278">
        <v>1324</v>
      </c>
    </row>
    <row r="5279" spans="1:31" x14ac:dyDescent="0.25">
      <c r="A5279">
        <v>345</v>
      </c>
      <c r="B5279">
        <v>345</v>
      </c>
      <c r="C5279">
        <v>1130</v>
      </c>
      <c r="E5279" s="3">
        <v>41842</v>
      </c>
      <c r="F5279" s="15">
        <f t="shared" si="164"/>
        <v>2014</v>
      </c>
      <c r="G5279" s="3">
        <f t="shared" si="165"/>
        <v>41851</v>
      </c>
      <c r="H5279" t="s">
        <v>142</v>
      </c>
      <c r="I5279" t="s">
        <v>175</v>
      </c>
      <c r="J5279" t="b">
        <v>0</v>
      </c>
      <c r="K5279" t="s">
        <v>183</v>
      </c>
      <c r="L5279">
        <v>96128</v>
      </c>
      <c r="M5279">
        <v>1360</v>
      </c>
      <c r="N5279">
        <v>187458</v>
      </c>
      <c r="S5279" t="s">
        <v>182</v>
      </c>
      <c r="W5279">
        <v>7</v>
      </c>
      <c r="X5279">
        <v>14</v>
      </c>
      <c r="Y5279">
        <v>4</v>
      </c>
      <c r="Z5279">
        <v>1099394</v>
      </c>
      <c r="AA5279" t="s">
        <v>146</v>
      </c>
      <c r="AB5279">
        <v>102</v>
      </c>
      <c r="AC5279" t="s">
        <v>10</v>
      </c>
      <c r="AD5279" t="s">
        <v>10</v>
      </c>
      <c r="AE5279">
        <v>1325</v>
      </c>
    </row>
    <row r="5280" spans="1:31" x14ac:dyDescent="0.25">
      <c r="A5280">
        <v>345</v>
      </c>
      <c r="B5280">
        <v>345</v>
      </c>
      <c r="C5280">
        <v>1130</v>
      </c>
      <c r="E5280" s="3">
        <v>41842</v>
      </c>
      <c r="F5280" s="15">
        <f t="shared" si="164"/>
        <v>2014</v>
      </c>
      <c r="G5280" s="3">
        <f t="shared" si="165"/>
        <v>41851</v>
      </c>
      <c r="H5280" t="s">
        <v>142</v>
      </c>
      <c r="I5280" t="s">
        <v>175</v>
      </c>
      <c r="J5280" t="b">
        <v>0</v>
      </c>
      <c r="K5280" t="s">
        <v>183</v>
      </c>
      <c r="L5280">
        <v>96128</v>
      </c>
      <c r="M5280">
        <v>1360</v>
      </c>
      <c r="N5280">
        <v>187458</v>
      </c>
      <c r="S5280" t="s">
        <v>182</v>
      </c>
      <c r="W5280">
        <v>7</v>
      </c>
      <c r="X5280">
        <v>14</v>
      </c>
      <c r="Y5280">
        <v>3</v>
      </c>
      <c r="Z5280">
        <v>1099394</v>
      </c>
      <c r="AA5280" t="s">
        <v>146</v>
      </c>
      <c r="AB5280">
        <v>102</v>
      </c>
      <c r="AC5280" t="s">
        <v>10</v>
      </c>
      <c r="AD5280" t="s">
        <v>10</v>
      </c>
      <c r="AE5280">
        <v>1326</v>
      </c>
    </row>
    <row r="5281" spans="1:31" x14ac:dyDescent="0.25">
      <c r="A5281">
        <v>345</v>
      </c>
      <c r="B5281">
        <v>345</v>
      </c>
      <c r="C5281">
        <v>1130</v>
      </c>
      <c r="E5281" s="3">
        <v>41842</v>
      </c>
      <c r="F5281" s="15">
        <f t="shared" si="164"/>
        <v>2014</v>
      </c>
      <c r="G5281" s="3">
        <f t="shared" si="165"/>
        <v>41851</v>
      </c>
      <c r="H5281" t="s">
        <v>142</v>
      </c>
      <c r="I5281" t="s">
        <v>175</v>
      </c>
      <c r="J5281" t="b">
        <v>0</v>
      </c>
      <c r="K5281" t="s">
        <v>183</v>
      </c>
      <c r="L5281">
        <v>96128</v>
      </c>
      <c r="M5281">
        <v>1360</v>
      </c>
      <c r="N5281">
        <v>187458</v>
      </c>
      <c r="S5281" t="s">
        <v>182</v>
      </c>
      <c r="W5281">
        <v>7</v>
      </c>
      <c r="X5281">
        <v>14</v>
      </c>
      <c r="Y5281">
        <v>4</v>
      </c>
      <c r="Z5281">
        <v>1099394</v>
      </c>
      <c r="AA5281" t="s">
        <v>146</v>
      </c>
      <c r="AB5281">
        <v>102</v>
      </c>
      <c r="AC5281" t="s">
        <v>10</v>
      </c>
      <c r="AD5281" t="s">
        <v>10</v>
      </c>
      <c r="AE5281">
        <v>1327</v>
      </c>
    </row>
    <row r="5282" spans="1:31" x14ac:dyDescent="0.25">
      <c r="A5282">
        <v>345</v>
      </c>
      <c r="B5282">
        <v>345</v>
      </c>
      <c r="C5282">
        <v>1130</v>
      </c>
      <c r="E5282" s="3">
        <v>41842</v>
      </c>
      <c r="F5282" s="15">
        <f t="shared" si="164"/>
        <v>2014</v>
      </c>
      <c r="G5282" s="3">
        <f t="shared" si="165"/>
        <v>41851</v>
      </c>
      <c r="H5282" t="s">
        <v>142</v>
      </c>
      <c r="I5282" t="s">
        <v>175</v>
      </c>
      <c r="J5282" t="b">
        <v>0</v>
      </c>
      <c r="K5282" t="s">
        <v>183</v>
      </c>
      <c r="L5282">
        <v>96128</v>
      </c>
      <c r="M5282">
        <v>1360</v>
      </c>
      <c r="N5282">
        <v>187458</v>
      </c>
      <c r="S5282" t="s">
        <v>182</v>
      </c>
      <c r="W5282">
        <v>7</v>
      </c>
      <c r="X5282">
        <v>14</v>
      </c>
      <c r="Y5282">
        <v>3</v>
      </c>
      <c r="Z5282">
        <v>1099394</v>
      </c>
      <c r="AA5282" t="s">
        <v>146</v>
      </c>
      <c r="AB5282">
        <v>102</v>
      </c>
      <c r="AC5282" t="s">
        <v>10</v>
      </c>
      <c r="AD5282" t="s">
        <v>10</v>
      </c>
      <c r="AE5282">
        <v>1328</v>
      </c>
    </row>
    <row r="5283" spans="1:31" x14ac:dyDescent="0.25">
      <c r="A5283">
        <v>345</v>
      </c>
      <c r="B5283">
        <v>345</v>
      </c>
      <c r="C5283">
        <v>1130</v>
      </c>
      <c r="E5283" s="3">
        <v>41842</v>
      </c>
      <c r="F5283" s="15">
        <f t="shared" si="164"/>
        <v>2014</v>
      </c>
      <c r="G5283" s="3">
        <f t="shared" si="165"/>
        <v>41851</v>
      </c>
      <c r="H5283" t="s">
        <v>142</v>
      </c>
      <c r="I5283" t="s">
        <v>175</v>
      </c>
      <c r="J5283" t="b">
        <v>0</v>
      </c>
      <c r="K5283" t="s">
        <v>183</v>
      </c>
      <c r="L5283">
        <v>96128</v>
      </c>
      <c r="M5283">
        <v>1360</v>
      </c>
      <c r="N5283">
        <v>187458</v>
      </c>
      <c r="S5283" t="s">
        <v>182</v>
      </c>
      <c r="W5283">
        <v>7</v>
      </c>
      <c r="X5283">
        <v>14</v>
      </c>
      <c r="Y5283">
        <v>3</v>
      </c>
      <c r="Z5283">
        <v>1099394</v>
      </c>
      <c r="AA5283" t="s">
        <v>146</v>
      </c>
      <c r="AB5283">
        <v>102</v>
      </c>
      <c r="AC5283" t="s">
        <v>10</v>
      </c>
      <c r="AD5283" t="s">
        <v>10</v>
      </c>
      <c r="AE5283">
        <v>1329</v>
      </c>
    </row>
    <row r="5284" spans="1:31" x14ac:dyDescent="0.25">
      <c r="A5284">
        <v>345</v>
      </c>
      <c r="B5284">
        <v>345</v>
      </c>
      <c r="C5284">
        <v>1130</v>
      </c>
      <c r="E5284" s="3">
        <v>41842</v>
      </c>
      <c r="F5284" s="15">
        <f t="shared" si="164"/>
        <v>2014</v>
      </c>
      <c r="G5284" s="3">
        <f t="shared" si="165"/>
        <v>41851</v>
      </c>
      <c r="H5284" t="s">
        <v>142</v>
      </c>
      <c r="I5284" t="s">
        <v>175</v>
      </c>
      <c r="J5284" t="b">
        <v>0</v>
      </c>
      <c r="K5284" t="s">
        <v>183</v>
      </c>
      <c r="L5284">
        <v>96128</v>
      </c>
      <c r="M5284">
        <v>1360</v>
      </c>
      <c r="N5284">
        <v>187458</v>
      </c>
      <c r="S5284" t="s">
        <v>182</v>
      </c>
      <c r="W5284">
        <v>7</v>
      </c>
      <c r="X5284">
        <v>14</v>
      </c>
      <c r="Y5284">
        <v>4</v>
      </c>
      <c r="Z5284">
        <v>1099394</v>
      </c>
      <c r="AA5284" t="s">
        <v>146</v>
      </c>
      <c r="AB5284">
        <v>102</v>
      </c>
      <c r="AC5284" t="s">
        <v>10</v>
      </c>
      <c r="AD5284" t="s">
        <v>10</v>
      </c>
      <c r="AE5284">
        <v>1330</v>
      </c>
    </row>
    <row r="5285" spans="1:31" x14ac:dyDescent="0.25">
      <c r="A5285">
        <v>345</v>
      </c>
      <c r="B5285">
        <v>345</v>
      </c>
      <c r="C5285">
        <v>1130</v>
      </c>
      <c r="E5285" s="3">
        <v>41842</v>
      </c>
      <c r="F5285" s="15">
        <f t="shared" si="164"/>
        <v>2014</v>
      </c>
      <c r="G5285" s="3">
        <f t="shared" si="165"/>
        <v>41851</v>
      </c>
      <c r="H5285" t="s">
        <v>142</v>
      </c>
      <c r="I5285" t="s">
        <v>225</v>
      </c>
      <c r="J5285" t="b">
        <v>0</v>
      </c>
      <c r="K5285" t="s">
        <v>183</v>
      </c>
      <c r="L5285">
        <v>96127</v>
      </c>
      <c r="M5285">
        <v>1360</v>
      </c>
      <c r="N5285">
        <v>187458</v>
      </c>
      <c r="S5285" t="s">
        <v>182</v>
      </c>
      <c r="W5285">
        <v>7</v>
      </c>
      <c r="X5285">
        <v>14</v>
      </c>
      <c r="Y5285">
        <v>8.5</v>
      </c>
      <c r="Z5285">
        <v>1099936</v>
      </c>
      <c r="AA5285" t="s">
        <v>146</v>
      </c>
      <c r="AB5285">
        <v>102</v>
      </c>
      <c r="AC5285" t="s">
        <v>10</v>
      </c>
      <c r="AD5285" t="s">
        <v>10</v>
      </c>
      <c r="AE5285">
        <v>1331</v>
      </c>
    </row>
    <row r="5286" spans="1:31" x14ac:dyDescent="0.25">
      <c r="A5286">
        <v>345</v>
      </c>
      <c r="B5286">
        <v>345</v>
      </c>
      <c r="C5286">
        <v>1130</v>
      </c>
      <c r="E5286" s="3">
        <v>41856</v>
      </c>
      <c r="F5286" s="15">
        <f t="shared" si="164"/>
        <v>2014</v>
      </c>
      <c r="G5286" s="3">
        <f t="shared" si="165"/>
        <v>41882</v>
      </c>
      <c r="H5286" t="s">
        <v>142</v>
      </c>
      <c r="I5286" t="s">
        <v>358</v>
      </c>
      <c r="J5286" t="b">
        <v>0</v>
      </c>
      <c r="K5286" t="s">
        <v>183</v>
      </c>
      <c r="L5286">
        <v>96127</v>
      </c>
      <c r="M5286">
        <v>1363</v>
      </c>
      <c r="N5286">
        <v>188612</v>
      </c>
      <c r="S5286" t="s">
        <v>182</v>
      </c>
      <c r="W5286">
        <v>8</v>
      </c>
      <c r="X5286">
        <v>14</v>
      </c>
      <c r="Y5286">
        <v>8</v>
      </c>
      <c r="Z5286">
        <v>1098828</v>
      </c>
      <c r="AA5286" t="s">
        <v>146</v>
      </c>
      <c r="AB5286">
        <v>102</v>
      </c>
      <c r="AC5286" t="s">
        <v>10</v>
      </c>
      <c r="AD5286" t="s">
        <v>10</v>
      </c>
      <c r="AE5286">
        <v>1294</v>
      </c>
    </row>
    <row r="5287" spans="1:31" x14ac:dyDescent="0.25">
      <c r="A5287">
        <v>345</v>
      </c>
      <c r="B5287">
        <v>345</v>
      </c>
      <c r="C5287">
        <v>1130</v>
      </c>
      <c r="E5287" s="3">
        <v>41856</v>
      </c>
      <c r="F5287" s="15">
        <f t="shared" si="164"/>
        <v>2014</v>
      </c>
      <c r="G5287" s="3">
        <f t="shared" si="165"/>
        <v>41882</v>
      </c>
      <c r="H5287" t="s">
        <v>142</v>
      </c>
      <c r="I5287" t="s">
        <v>170</v>
      </c>
      <c r="J5287" t="b">
        <v>0</v>
      </c>
      <c r="K5287" t="s">
        <v>1861</v>
      </c>
      <c r="L5287">
        <v>96128</v>
      </c>
      <c r="M5287">
        <v>1363</v>
      </c>
      <c r="N5287">
        <v>188612</v>
      </c>
      <c r="S5287" t="s">
        <v>182</v>
      </c>
      <c r="W5287">
        <v>8</v>
      </c>
      <c r="X5287">
        <v>14</v>
      </c>
      <c r="Y5287">
        <v>1</v>
      </c>
      <c r="Z5287">
        <v>1098822</v>
      </c>
      <c r="AA5287" t="s">
        <v>146</v>
      </c>
      <c r="AB5287">
        <v>102</v>
      </c>
      <c r="AC5287" t="s">
        <v>10</v>
      </c>
      <c r="AD5287" t="s">
        <v>10</v>
      </c>
      <c r="AE5287">
        <v>1295</v>
      </c>
    </row>
    <row r="5288" spans="1:31" x14ac:dyDescent="0.25">
      <c r="A5288">
        <v>345</v>
      </c>
      <c r="B5288">
        <v>345</v>
      </c>
      <c r="C5288">
        <v>1130</v>
      </c>
      <c r="E5288" s="3">
        <v>41856</v>
      </c>
      <c r="F5288" s="15">
        <f t="shared" si="164"/>
        <v>2014</v>
      </c>
      <c r="G5288" s="3">
        <f t="shared" si="165"/>
        <v>41882</v>
      </c>
      <c r="H5288" t="s">
        <v>142</v>
      </c>
      <c r="I5288" t="s">
        <v>170</v>
      </c>
      <c r="J5288" t="b">
        <v>0</v>
      </c>
      <c r="K5288" t="s">
        <v>1861</v>
      </c>
      <c r="L5288">
        <v>96128</v>
      </c>
      <c r="M5288">
        <v>1363</v>
      </c>
      <c r="N5288">
        <v>188612</v>
      </c>
      <c r="S5288" t="s">
        <v>182</v>
      </c>
      <c r="W5288">
        <v>8</v>
      </c>
      <c r="X5288">
        <v>14</v>
      </c>
      <c r="Y5288">
        <v>1</v>
      </c>
      <c r="Z5288">
        <v>1098822</v>
      </c>
      <c r="AA5288" t="s">
        <v>146</v>
      </c>
      <c r="AB5288">
        <v>102</v>
      </c>
      <c r="AC5288" t="s">
        <v>10</v>
      </c>
      <c r="AD5288" t="s">
        <v>10</v>
      </c>
      <c r="AE5288">
        <v>1296</v>
      </c>
    </row>
    <row r="5289" spans="1:31" x14ac:dyDescent="0.25">
      <c r="A5289">
        <v>345</v>
      </c>
      <c r="B5289">
        <v>345</v>
      </c>
      <c r="C5289">
        <v>1130</v>
      </c>
      <c r="E5289" s="3">
        <v>41856</v>
      </c>
      <c r="F5289" s="15">
        <f t="shared" si="164"/>
        <v>2014</v>
      </c>
      <c r="G5289" s="3">
        <f t="shared" si="165"/>
        <v>41882</v>
      </c>
      <c r="H5289" t="s">
        <v>142</v>
      </c>
      <c r="I5289" t="s">
        <v>170</v>
      </c>
      <c r="J5289" t="b">
        <v>0</v>
      </c>
      <c r="K5289" t="s">
        <v>1861</v>
      </c>
      <c r="L5289">
        <v>96128</v>
      </c>
      <c r="M5289">
        <v>1363</v>
      </c>
      <c r="N5289">
        <v>188612</v>
      </c>
      <c r="S5289" t="s">
        <v>182</v>
      </c>
      <c r="W5289">
        <v>8</v>
      </c>
      <c r="X5289">
        <v>14</v>
      </c>
      <c r="Y5289">
        <v>1</v>
      </c>
      <c r="Z5289">
        <v>1098822</v>
      </c>
      <c r="AA5289" t="s">
        <v>146</v>
      </c>
      <c r="AB5289">
        <v>102</v>
      </c>
      <c r="AC5289" t="s">
        <v>10</v>
      </c>
      <c r="AD5289" t="s">
        <v>10</v>
      </c>
      <c r="AE5289">
        <v>1297</v>
      </c>
    </row>
    <row r="5290" spans="1:31" x14ac:dyDescent="0.25">
      <c r="A5290">
        <v>345</v>
      </c>
      <c r="B5290">
        <v>345</v>
      </c>
      <c r="C5290">
        <v>1130</v>
      </c>
      <c r="E5290" s="3">
        <v>41856</v>
      </c>
      <c r="F5290" s="15">
        <f t="shared" si="164"/>
        <v>2014</v>
      </c>
      <c r="G5290" s="3">
        <f t="shared" si="165"/>
        <v>41882</v>
      </c>
      <c r="H5290" t="s">
        <v>142</v>
      </c>
      <c r="I5290" t="s">
        <v>170</v>
      </c>
      <c r="J5290" t="b">
        <v>0</v>
      </c>
      <c r="K5290" t="s">
        <v>1862</v>
      </c>
      <c r="L5290">
        <v>96128</v>
      </c>
      <c r="M5290">
        <v>1363</v>
      </c>
      <c r="N5290">
        <v>188612</v>
      </c>
      <c r="S5290" t="s">
        <v>182</v>
      </c>
      <c r="W5290">
        <v>8</v>
      </c>
      <c r="X5290">
        <v>14</v>
      </c>
      <c r="Y5290">
        <v>4</v>
      </c>
      <c r="Z5290">
        <v>1098822</v>
      </c>
      <c r="AA5290" t="s">
        <v>146</v>
      </c>
      <c r="AB5290">
        <v>102</v>
      </c>
      <c r="AC5290" t="s">
        <v>10</v>
      </c>
      <c r="AD5290" t="s">
        <v>10</v>
      </c>
      <c r="AE5290">
        <v>1298</v>
      </c>
    </row>
    <row r="5291" spans="1:31" x14ac:dyDescent="0.25">
      <c r="A5291">
        <v>345</v>
      </c>
      <c r="B5291">
        <v>345</v>
      </c>
      <c r="C5291">
        <v>1130</v>
      </c>
      <c r="E5291" s="3">
        <v>41856</v>
      </c>
      <c r="F5291" s="15">
        <f t="shared" si="164"/>
        <v>2014</v>
      </c>
      <c r="G5291" s="3">
        <f t="shared" si="165"/>
        <v>41882</v>
      </c>
      <c r="H5291" t="s">
        <v>142</v>
      </c>
      <c r="I5291" t="s">
        <v>171</v>
      </c>
      <c r="J5291" t="b">
        <v>0</v>
      </c>
      <c r="K5291" t="s">
        <v>183</v>
      </c>
      <c r="L5291">
        <v>96128</v>
      </c>
      <c r="M5291">
        <v>1363</v>
      </c>
      <c r="N5291">
        <v>188612</v>
      </c>
      <c r="S5291" t="s">
        <v>182</v>
      </c>
      <c r="W5291">
        <v>8</v>
      </c>
      <c r="X5291">
        <v>14</v>
      </c>
      <c r="Y5291">
        <v>3</v>
      </c>
      <c r="Z5291">
        <v>1098824</v>
      </c>
      <c r="AA5291" t="s">
        <v>146</v>
      </c>
      <c r="AB5291">
        <v>102</v>
      </c>
      <c r="AC5291" t="s">
        <v>10</v>
      </c>
      <c r="AD5291" t="s">
        <v>10</v>
      </c>
      <c r="AE5291">
        <v>1299</v>
      </c>
    </row>
    <row r="5292" spans="1:31" x14ac:dyDescent="0.25">
      <c r="A5292">
        <v>345</v>
      </c>
      <c r="B5292">
        <v>345</v>
      </c>
      <c r="C5292">
        <v>1130</v>
      </c>
      <c r="E5292" s="3">
        <v>41856</v>
      </c>
      <c r="F5292" s="15">
        <f t="shared" si="164"/>
        <v>2014</v>
      </c>
      <c r="G5292" s="3">
        <f t="shared" si="165"/>
        <v>41882</v>
      </c>
      <c r="H5292" t="s">
        <v>142</v>
      </c>
      <c r="I5292" t="s">
        <v>171</v>
      </c>
      <c r="J5292" t="b">
        <v>0</v>
      </c>
      <c r="K5292" t="s">
        <v>183</v>
      </c>
      <c r="L5292">
        <v>96128</v>
      </c>
      <c r="M5292">
        <v>1363</v>
      </c>
      <c r="N5292">
        <v>188612</v>
      </c>
      <c r="S5292" t="s">
        <v>182</v>
      </c>
      <c r="W5292">
        <v>8</v>
      </c>
      <c r="X5292">
        <v>14</v>
      </c>
      <c r="Y5292">
        <v>4</v>
      </c>
      <c r="Z5292">
        <v>1098824</v>
      </c>
      <c r="AA5292" t="s">
        <v>146</v>
      </c>
      <c r="AB5292">
        <v>102</v>
      </c>
      <c r="AC5292" t="s">
        <v>10</v>
      </c>
      <c r="AD5292" t="s">
        <v>10</v>
      </c>
      <c r="AE5292">
        <v>1300</v>
      </c>
    </row>
    <row r="5293" spans="1:31" x14ac:dyDescent="0.25">
      <c r="A5293">
        <v>345</v>
      </c>
      <c r="B5293">
        <v>345</v>
      </c>
      <c r="C5293">
        <v>1130</v>
      </c>
      <c r="E5293" s="3">
        <v>41856</v>
      </c>
      <c r="F5293" s="15">
        <f t="shared" si="164"/>
        <v>2014</v>
      </c>
      <c r="G5293" s="3">
        <f t="shared" si="165"/>
        <v>41882</v>
      </c>
      <c r="H5293" t="s">
        <v>142</v>
      </c>
      <c r="I5293" t="s">
        <v>171</v>
      </c>
      <c r="J5293" t="b">
        <v>0</v>
      </c>
      <c r="K5293" t="s">
        <v>183</v>
      </c>
      <c r="L5293">
        <v>96128</v>
      </c>
      <c r="M5293">
        <v>1363</v>
      </c>
      <c r="N5293">
        <v>188612</v>
      </c>
      <c r="S5293" t="s">
        <v>182</v>
      </c>
      <c r="W5293">
        <v>8</v>
      </c>
      <c r="X5293">
        <v>14</v>
      </c>
      <c r="Y5293">
        <v>4</v>
      </c>
      <c r="Z5293">
        <v>1098824</v>
      </c>
      <c r="AA5293" t="s">
        <v>146</v>
      </c>
      <c r="AB5293">
        <v>102</v>
      </c>
      <c r="AC5293" t="s">
        <v>10</v>
      </c>
      <c r="AD5293" t="s">
        <v>10</v>
      </c>
      <c r="AE5293">
        <v>1301</v>
      </c>
    </row>
    <row r="5294" spans="1:31" x14ac:dyDescent="0.25">
      <c r="A5294">
        <v>345</v>
      </c>
      <c r="B5294">
        <v>345</v>
      </c>
      <c r="C5294">
        <v>1130</v>
      </c>
      <c r="E5294" s="3">
        <v>41856</v>
      </c>
      <c r="F5294" s="15">
        <f t="shared" si="164"/>
        <v>2014</v>
      </c>
      <c r="G5294" s="3">
        <f t="shared" si="165"/>
        <v>41882</v>
      </c>
      <c r="H5294" t="s">
        <v>142</v>
      </c>
      <c r="I5294" t="s">
        <v>171</v>
      </c>
      <c r="J5294" t="b">
        <v>0</v>
      </c>
      <c r="K5294" t="s">
        <v>183</v>
      </c>
      <c r="L5294">
        <v>96128</v>
      </c>
      <c r="M5294">
        <v>1363</v>
      </c>
      <c r="N5294">
        <v>188612</v>
      </c>
      <c r="S5294" t="s">
        <v>182</v>
      </c>
      <c r="W5294">
        <v>8</v>
      </c>
      <c r="X5294">
        <v>14</v>
      </c>
      <c r="Y5294">
        <v>4</v>
      </c>
      <c r="Z5294">
        <v>1098824</v>
      </c>
      <c r="AA5294" t="s">
        <v>146</v>
      </c>
      <c r="AB5294">
        <v>102</v>
      </c>
      <c r="AC5294" t="s">
        <v>10</v>
      </c>
      <c r="AD5294" t="s">
        <v>10</v>
      </c>
      <c r="AE5294">
        <v>1302</v>
      </c>
    </row>
    <row r="5295" spans="1:31" x14ac:dyDescent="0.25">
      <c r="A5295">
        <v>345</v>
      </c>
      <c r="B5295">
        <v>345</v>
      </c>
      <c r="C5295">
        <v>1130</v>
      </c>
      <c r="E5295" s="3">
        <v>41856</v>
      </c>
      <c r="F5295" s="15">
        <f t="shared" si="164"/>
        <v>2014</v>
      </c>
      <c r="G5295" s="3">
        <f t="shared" si="165"/>
        <v>41882</v>
      </c>
      <c r="H5295" t="s">
        <v>142</v>
      </c>
      <c r="I5295" t="s">
        <v>171</v>
      </c>
      <c r="J5295" t="b">
        <v>0</v>
      </c>
      <c r="K5295" t="s">
        <v>183</v>
      </c>
      <c r="L5295">
        <v>96128</v>
      </c>
      <c r="M5295">
        <v>1363</v>
      </c>
      <c r="N5295">
        <v>188612</v>
      </c>
      <c r="S5295" t="s">
        <v>182</v>
      </c>
      <c r="W5295">
        <v>8</v>
      </c>
      <c r="X5295">
        <v>14</v>
      </c>
      <c r="Y5295">
        <v>4</v>
      </c>
      <c r="Z5295">
        <v>1098824</v>
      </c>
      <c r="AA5295" t="s">
        <v>146</v>
      </c>
      <c r="AB5295">
        <v>102</v>
      </c>
      <c r="AC5295" t="s">
        <v>10</v>
      </c>
      <c r="AD5295" t="s">
        <v>10</v>
      </c>
      <c r="AE5295">
        <v>1303</v>
      </c>
    </row>
    <row r="5296" spans="1:31" x14ac:dyDescent="0.25">
      <c r="A5296">
        <v>345</v>
      </c>
      <c r="B5296">
        <v>345</v>
      </c>
      <c r="C5296">
        <v>1130</v>
      </c>
      <c r="E5296" s="3">
        <v>41856</v>
      </c>
      <c r="F5296" s="15">
        <f t="shared" si="164"/>
        <v>2014</v>
      </c>
      <c r="G5296" s="3">
        <f t="shared" si="165"/>
        <v>41882</v>
      </c>
      <c r="H5296" t="s">
        <v>142</v>
      </c>
      <c r="I5296" t="s">
        <v>171</v>
      </c>
      <c r="J5296" t="b">
        <v>0</v>
      </c>
      <c r="K5296" t="s">
        <v>183</v>
      </c>
      <c r="L5296">
        <v>96128</v>
      </c>
      <c r="M5296">
        <v>1363</v>
      </c>
      <c r="N5296">
        <v>188612</v>
      </c>
      <c r="S5296" t="s">
        <v>182</v>
      </c>
      <c r="W5296">
        <v>8</v>
      </c>
      <c r="X5296">
        <v>14</v>
      </c>
      <c r="Y5296">
        <v>4</v>
      </c>
      <c r="Z5296">
        <v>1098824</v>
      </c>
      <c r="AA5296" t="s">
        <v>146</v>
      </c>
      <c r="AB5296">
        <v>102</v>
      </c>
      <c r="AC5296" t="s">
        <v>10</v>
      </c>
      <c r="AD5296" t="s">
        <v>10</v>
      </c>
      <c r="AE5296">
        <v>1304</v>
      </c>
    </row>
    <row r="5297" spans="1:31" x14ac:dyDescent="0.25">
      <c r="A5297">
        <v>345</v>
      </c>
      <c r="B5297">
        <v>345</v>
      </c>
      <c r="C5297">
        <v>1130</v>
      </c>
      <c r="E5297" s="3">
        <v>41856</v>
      </c>
      <c r="F5297" s="15">
        <f t="shared" si="164"/>
        <v>2014</v>
      </c>
      <c r="G5297" s="3">
        <f t="shared" si="165"/>
        <v>41882</v>
      </c>
      <c r="H5297" t="s">
        <v>142</v>
      </c>
      <c r="I5297" t="s">
        <v>171</v>
      </c>
      <c r="J5297" t="b">
        <v>0</v>
      </c>
      <c r="K5297" t="s">
        <v>183</v>
      </c>
      <c r="L5297">
        <v>96128</v>
      </c>
      <c r="M5297">
        <v>1363</v>
      </c>
      <c r="N5297">
        <v>188612</v>
      </c>
      <c r="S5297" t="s">
        <v>182</v>
      </c>
      <c r="W5297">
        <v>8</v>
      </c>
      <c r="X5297">
        <v>14</v>
      </c>
      <c r="Y5297">
        <v>8</v>
      </c>
      <c r="Z5297">
        <v>1098824</v>
      </c>
      <c r="AA5297" t="s">
        <v>146</v>
      </c>
      <c r="AB5297">
        <v>102</v>
      </c>
      <c r="AC5297" t="s">
        <v>10</v>
      </c>
      <c r="AD5297" t="s">
        <v>10</v>
      </c>
      <c r="AE5297">
        <v>1305</v>
      </c>
    </row>
    <row r="5298" spans="1:31" x14ac:dyDescent="0.25">
      <c r="A5298">
        <v>345</v>
      </c>
      <c r="B5298">
        <v>345</v>
      </c>
      <c r="C5298">
        <v>1130</v>
      </c>
      <c r="E5298" s="3">
        <v>41856</v>
      </c>
      <c r="F5298" s="15">
        <f t="shared" si="164"/>
        <v>2014</v>
      </c>
      <c r="G5298" s="3">
        <f t="shared" si="165"/>
        <v>41882</v>
      </c>
      <c r="H5298" t="s">
        <v>142</v>
      </c>
      <c r="I5298" t="s">
        <v>175</v>
      </c>
      <c r="J5298" t="b">
        <v>0</v>
      </c>
      <c r="K5298" t="s">
        <v>183</v>
      </c>
      <c r="L5298">
        <v>96128</v>
      </c>
      <c r="M5298">
        <v>1363</v>
      </c>
      <c r="N5298">
        <v>188612</v>
      </c>
      <c r="S5298" t="s">
        <v>182</v>
      </c>
      <c r="W5298">
        <v>8</v>
      </c>
      <c r="X5298">
        <v>14</v>
      </c>
      <c r="Y5298">
        <v>4</v>
      </c>
      <c r="Z5298">
        <v>1099394</v>
      </c>
      <c r="AA5298" t="s">
        <v>146</v>
      </c>
      <c r="AB5298">
        <v>102</v>
      </c>
      <c r="AC5298" t="s">
        <v>10</v>
      </c>
      <c r="AD5298" t="s">
        <v>10</v>
      </c>
      <c r="AE5298">
        <v>1316</v>
      </c>
    </row>
    <row r="5299" spans="1:31" x14ac:dyDescent="0.25">
      <c r="A5299">
        <v>345</v>
      </c>
      <c r="B5299">
        <v>345</v>
      </c>
      <c r="C5299">
        <v>1130</v>
      </c>
      <c r="E5299" s="3">
        <v>41856</v>
      </c>
      <c r="F5299" s="15">
        <f t="shared" si="164"/>
        <v>2014</v>
      </c>
      <c r="G5299" s="3">
        <f t="shared" si="165"/>
        <v>41882</v>
      </c>
      <c r="H5299" t="s">
        <v>142</v>
      </c>
      <c r="I5299" t="s">
        <v>175</v>
      </c>
      <c r="J5299" t="b">
        <v>0</v>
      </c>
      <c r="K5299" t="s">
        <v>183</v>
      </c>
      <c r="L5299">
        <v>96128</v>
      </c>
      <c r="M5299">
        <v>1363</v>
      </c>
      <c r="N5299">
        <v>188612</v>
      </c>
      <c r="S5299" t="s">
        <v>182</v>
      </c>
      <c r="W5299">
        <v>8</v>
      </c>
      <c r="X5299">
        <v>14</v>
      </c>
      <c r="Y5299">
        <v>4</v>
      </c>
      <c r="Z5299">
        <v>1099394</v>
      </c>
      <c r="AA5299" t="s">
        <v>146</v>
      </c>
      <c r="AB5299">
        <v>102</v>
      </c>
      <c r="AC5299" t="s">
        <v>10</v>
      </c>
      <c r="AD5299" t="s">
        <v>10</v>
      </c>
      <c r="AE5299">
        <v>1317</v>
      </c>
    </row>
    <row r="5300" spans="1:31" x14ac:dyDescent="0.25">
      <c r="A5300">
        <v>345</v>
      </c>
      <c r="B5300">
        <v>345</v>
      </c>
      <c r="C5300">
        <v>1130</v>
      </c>
      <c r="E5300" s="3">
        <v>41856</v>
      </c>
      <c r="F5300" s="15">
        <f t="shared" si="164"/>
        <v>2014</v>
      </c>
      <c r="G5300" s="3">
        <f t="shared" si="165"/>
        <v>41882</v>
      </c>
      <c r="H5300" t="s">
        <v>142</v>
      </c>
      <c r="I5300" t="s">
        <v>175</v>
      </c>
      <c r="J5300" t="b">
        <v>0</v>
      </c>
      <c r="K5300" t="s">
        <v>183</v>
      </c>
      <c r="L5300">
        <v>96128</v>
      </c>
      <c r="M5300">
        <v>1363</v>
      </c>
      <c r="N5300">
        <v>188612</v>
      </c>
      <c r="S5300" t="s">
        <v>182</v>
      </c>
      <c r="W5300">
        <v>8</v>
      </c>
      <c r="X5300">
        <v>14</v>
      </c>
      <c r="Y5300">
        <v>4</v>
      </c>
      <c r="Z5300">
        <v>1099394</v>
      </c>
      <c r="AA5300" t="s">
        <v>146</v>
      </c>
      <c r="AB5300">
        <v>102</v>
      </c>
      <c r="AC5300" t="s">
        <v>10</v>
      </c>
      <c r="AD5300" t="s">
        <v>10</v>
      </c>
      <c r="AE5300">
        <v>1318</v>
      </c>
    </row>
    <row r="5301" spans="1:31" x14ac:dyDescent="0.25">
      <c r="A5301">
        <v>345</v>
      </c>
      <c r="B5301">
        <v>345</v>
      </c>
      <c r="C5301">
        <v>1130</v>
      </c>
      <c r="E5301" s="3">
        <v>41856</v>
      </c>
      <c r="F5301" s="15">
        <f t="shared" si="164"/>
        <v>2014</v>
      </c>
      <c r="G5301" s="3">
        <f t="shared" si="165"/>
        <v>41882</v>
      </c>
      <c r="H5301" t="s">
        <v>142</v>
      </c>
      <c r="I5301" t="s">
        <v>175</v>
      </c>
      <c r="J5301" t="b">
        <v>0</v>
      </c>
      <c r="K5301" t="s">
        <v>183</v>
      </c>
      <c r="L5301">
        <v>96128</v>
      </c>
      <c r="M5301">
        <v>1363</v>
      </c>
      <c r="N5301">
        <v>188612</v>
      </c>
      <c r="S5301" t="s">
        <v>182</v>
      </c>
      <c r="W5301">
        <v>8</v>
      </c>
      <c r="X5301">
        <v>14</v>
      </c>
      <c r="Y5301">
        <v>4</v>
      </c>
      <c r="Z5301">
        <v>1099394</v>
      </c>
      <c r="AA5301" t="s">
        <v>146</v>
      </c>
      <c r="AB5301">
        <v>102</v>
      </c>
      <c r="AC5301" t="s">
        <v>10</v>
      </c>
      <c r="AD5301" t="s">
        <v>10</v>
      </c>
      <c r="AE5301">
        <v>1319</v>
      </c>
    </row>
    <row r="5302" spans="1:31" x14ac:dyDescent="0.25">
      <c r="A5302">
        <v>345</v>
      </c>
      <c r="B5302">
        <v>345</v>
      </c>
      <c r="C5302">
        <v>1130</v>
      </c>
      <c r="E5302" s="3">
        <v>41856</v>
      </c>
      <c r="F5302" s="15">
        <f t="shared" si="164"/>
        <v>2014</v>
      </c>
      <c r="G5302" s="3">
        <f t="shared" si="165"/>
        <v>41882</v>
      </c>
      <c r="H5302" t="s">
        <v>142</v>
      </c>
      <c r="I5302" t="s">
        <v>175</v>
      </c>
      <c r="J5302" t="b">
        <v>0</v>
      </c>
      <c r="K5302" t="s">
        <v>183</v>
      </c>
      <c r="L5302">
        <v>96128</v>
      </c>
      <c r="M5302">
        <v>1363</v>
      </c>
      <c r="N5302">
        <v>188612</v>
      </c>
      <c r="S5302" t="s">
        <v>182</v>
      </c>
      <c r="W5302">
        <v>8</v>
      </c>
      <c r="X5302">
        <v>14</v>
      </c>
      <c r="Y5302">
        <v>4</v>
      </c>
      <c r="Z5302">
        <v>1099394</v>
      </c>
      <c r="AA5302" t="s">
        <v>146</v>
      </c>
      <c r="AB5302">
        <v>102</v>
      </c>
      <c r="AC5302" t="s">
        <v>10</v>
      </c>
      <c r="AD5302" t="s">
        <v>10</v>
      </c>
      <c r="AE5302">
        <v>1320</v>
      </c>
    </row>
    <row r="5303" spans="1:31" x14ac:dyDescent="0.25">
      <c r="A5303">
        <v>345</v>
      </c>
      <c r="B5303">
        <v>345</v>
      </c>
      <c r="C5303">
        <v>1130</v>
      </c>
      <c r="E5303" s="3">
        <v>41856</v>
      </c>
      <c r="F5303" s="15">
        <f t="shared" si="164"/>
        <v>2014</v>
      </c>
      <c r="G5303" s="3">
        <f t="shared" si="165"/>
        <v>41882</v>
      </c>
      <c r="H5303" t="s">
        <v>142</v>
      </c>
      <c r="I5303" t="s">
        <v>175</v>
      </c>
      <c r="J5303" t="b">
        <v>0</v>
      </c>
      <c r="K5303" t="s">
        <v>183</v>
      </c>
      <c r="L5303">
        <v>96128</v>
      </c>
      <c r="M5303">
        <v>1363</v>
      </c>
      <c r="N5303">
        <v>188612</v>
      </c>
      <c r="S5303" t="s">
        <v>182</v>
      </c>
      <c r="W5303">
        <v>8</v>
      </c>
      <c r="X5303">
        <v>14</v>
      </c>
      <c r="Y5303">
        <v>3</v>
      </c>
      <c r="Z5303">
        <v>1099394</v>
      </c>
      <c r="AA5303" t="s">
        <v>146</v>
      </c>
      <c r="AB5303">
        <v>102</v>
      </c>
      <c r="AC5303" t="s">
        <v>10</v>
      </c>
      <c r="AD5303" t="s">
        <v>10</v>
      </c>
      <c r="AE5303">
        <v>1324</v>
      </c>
    </row>
    <row r="5304" spans="1:31" x14ac:dyDescent="0.25">
      <c r="A5304">
        <v>345</v>
      </c>
      <c r="B5304">
        <v>345</v>
      </c>
      <c r="C5304">
        <v>1130</v>
      </c>
      <c r="E5304" s="3">
        <v>41856</v>
      </c>
      <c r="F5304" s="15">
        <f t="shared" si="164"/>
        <v>2014</v>
      </c>
      <c r="G5304" s="3">
        <f t="shared" si="165"/>
        <v>41882</v>
      </c>
      <c r="H5304" t="s">
        <v>142</v>
      </c>
      <c r="I5304" t="s">
        <v>175</v>
      </c>
      <c r="J5304" t="b">
        <v>0</v>
      </c>
      <c r="K5304" t="s">
        <v>183</v>
      </c>
      <c r="L5304">
        <v>96128</v>
      </c>
      <c r="M5304">
        <v>1363</v>
      </c>
      <c r="N5304">
        <v>188612</v>
      </c>
      <c r="S5304" t="s">
        <v>182</v>
      </c>
      <c r="W5304">
        <v>8</v>
      </c>
      <c r="X5304">
        <v>14</v>
      </c>
      <c r="Y5304">
        <v>4</v>
      </c>
      <c r="Z5304">
        <v>1099394</v>
      </c>
      <c r="AA5304" t="s">
        <v>146</v>
      </c>
      <c r="AB5304">
        <v>102</v>
      </c>
      <c r="AC5304" t="s">
        <v>10</v>
      </c>
      <c r="AD5304" t="s">
        <v>10</v>
      </c>
      <c r="AE5304">
        <v>1325</v>
      </c>
    </row>
    <row r="5305" spans="1:31" x14ac:dyDescent="0.25">
      <c r="A5305">
        <v>345</v>
      </c>
      <c r="B5305">
        <v>345</v>
      </c>
      <c r="C5305">
        <v>1130</v>
      </c>
      <c r="E5305" s="3">
        <v>41856</v>
      </c>
      <c r="F5305" s="15">
        <f t="shared" si="164"/>
        <v>2014</v>
      </c>
      <c r="G5305" s="3">
        <f t="shared" si="165"/>
        <v>41882</v>
      </c>
      <c r="H5305" t="s">
        <v>142</v>
      </c>
      <c r="I5305" t="s">
        <v>225</v>
      </c>
      <c r="J5305" t="b">
        <v>0</v>
      </c>
      <c r="K5305" t="s">
        <v>183</v>
      </c>
      <c r="L5305">
        <v>96127</v>
      </c>
      <c r="M5305">
        <v>1363</v>
      </c>
      <c r="N5305">
        <v>188612</v>
      </c>
      <c r="S5305" t="s">
        <v>182</v>
      </c>
      <c r="W5305">
        <v>8</v>
      </c>
      <c r="X5305">
        <v>14</v>
      </c>
      <c r="Y5305">
        <v>2</v>
      </c>
      <c r="Z5305">
        <v>1099936</v>
      </c>
      <c r="AA5305" t="s">
        <v>146</v>
      </c>
      <c r="AB5305">
        <v>102</v>
      </c>
      <c r="AC5305" t="s">
        <v>10</v>
      </c>
      <c r="AD5305" t="s">
        <v>10</v>
      </c>
      <c r="AE5305">
        <v>1336</v>
      </c>
    </row>
    <row r="5306" spans="1:31" x14ac:dyDescent="0.25">
      <c r="A5306">
        <v>345</v>
      </c>
      <c r="B5306">
        <v>345</v>
      </c>
      <c r="C5306">
        <v>1130</v>
      </c>
      <c r="E5306" s="3">
        <v>41856</v>
      </c>
      <c r="F5306" s="15">
        <f t="shared" si="164"/>
        <v>2014</v>
      </c>
      <c r="G5306" s="3">
        <f t="shared" si="165"/>
        <v>41882</v>
      </c>
      <c r="H5306" t="s">
        <v>142</v>
      </c>
      <c r="I5306" t="s">
        <v>225</v>
      </c>
      <c r="J5306" t="b">
        <v>0</v>
      </c>
      <c r="K5306" t="s">
        <v>183</v>
      </c>
      <c r="L5306">
        <v>96127</v>
      </c>
      <c r="M5306">
        <v>1363</v>
      </c>
      <c r="N5306">
        <v>188612</v>
      </c>
      <c r="S5306" t="s">
        <v>182</v>
      </c>
      <c r="W5306">
        <v>8</v>
      </c>
      <c r="X5306">
        <v>14</v>
      </c>
      <c r="Y5306">
        <v>8</v>
      </c>
      <c r="Z5306">
        <v>1099936</v>
      </c>
      <c r="AA5306" t="s">
        <v>146</v>
      </c>
      <c r="AB5306">
        <v>102</v>
      </c>
      <c r="AC5306" t="s">
        <v>10</v>
      </c>
      <c r="AD5306" t="s">
        <v>10</v>
      </c>
      <c r="AE5306">
        <v>1337</v>
      </c>
    </row>
    <row r="5307" spans="1:31" x14ac:dyDescent="0.25">
      <c r="A5307">
        <v>345</v>
      </c>
      <c r="B5307">
        <v>345</v>
      </c>
      <c r="C5307">
        <v>1130</v>
      </c>
      <c r="E5307" s="3">
        <v>41856</v>
      </c>
      <c r="F5307" s="15">
        <f t="shared" si="164"/>
        <v>2014</v>
      </c>
      <c r="G5307" s="3">
        <f t="shared" si="165"/>
        <v>41882</v>
      </c>
      <c r="H5307" t="s">
        <v>142</v>
      </c>
      <c r="I5307" t="s">
        <v>172</v>
      </c>
      <c r="J5307" t="b">
        <v>0</v>
      </c>
      <c r="K5307" t="s">
        <v>1863</v>
      </c>
      <c r="L5307">
        <v>96128</v>
      </c>
      <c r="M5307">
        <v>1363</v>
      </c>
      <c r="N5307">
        <v>188612</v>
      </c>
      <c r="S5307" t="s">
        <v>182</v>
      </c>
      <c r="W5307">
        <v>8</v>
      </c>
      <c r="X5307">
        <v>14</v>
      </c>
      <c r="Y5307">
        <v>4</v>
      </c>
      <c r="Z5307">
        <v>1099579</v>
      </c>
      <c r="AA5307" t="s">
        <v>146</v>
      </c>
      <c r="AB5307">
        <v>102</v>
      </c>
      <c r="AC5307" t="s">
        <v>10</v>
      </c>
      <c r="AD5307" t="s">
        <v>10</v>
      </c>
      <c r="AE5307">
        <v>1338</v>
      </c>
    </row>
    <row r="5308" spans="1:31" x14ac:dyDescent="0.25">
      <c r="A5308">
        <v>345</v>
      </c>
      <c r="B5308">
        <v>345</v>
      </c>
      <c r="C5308">
        <v>1130</v>
      </c>
      <c r="E5308" s="3">
        <v>41856</v>
      </c>
      <c r="F5308" s="15">
        <f t="shared" si="164"/>
        <v>2014</v>
      </c>
      <c r="G5308" s="3">
        <f t="shared" si="165"/>
        <v>41882</v>
      </c>
      <c r="H5308" t="s">
        <v>142</v>
      </c>
      <c r="I5308" t="s">
        <v>1298</v>
      </c>
      <c r="J5308" t="b">
        <v>0</v>
      </c>
      <c r="K5308" t="s">
        <v>1864</v>
      </c>
      <c r="L5308">
        <v>96128</v>
      </c>
      <c r="M5308">
        <v>1363</v>
      </c>
      <c r="N5308">
        <v>188612</v>
      </c>
      <c r="S5308" t="s">
        <v>182</v>
      </c>
      <c r="W5308">
        <v>8</v>
      </c>
      <c r="X5308">
        <v>14</v>
      </c>
      <c r="Y5308">
        <v>1</v>
      </c>
      <c r="Z5308">
        <v>1099689</v>
      </c>
      <c r="AA5308" t="s">
        <v>146</v>
      </c>
      <c r="AB5308">
        <v>102</v>
      </c>
      <c r="AC5308" t="s">
        <v>10</v>
      </c>
      <c r="AD5308" t="s">
        <v>10</v>
      </c>
      <c r="AE5308">
        <v>1339</v>
      </c>
    </row>
    <row r="5309" spans="1:31" x14ac:dyDescent="0.25">
      <c r="A5309">
        <v>345</v>
      </c>
      <c r="B5309">
        <v>345</v>
      </c>
      <c r="C5309">
        <v>1130</v>
      </c>
      <c r="E5309" s="3">
        <v>41856</v>
      </c>
      <c r="F5309" s="15">
        <f t="shared" si="164"/>
        <v>2014</v>
      </c>
      <c r="G5309" s="3">
        <f t="shared" si="165"/>
        <v>41882</v>
      </c>
      <c r="H5309" t="s">
        <v>142</v>
      </c>
      <c r="I5309" t="s">
        <v>1298</v>
      </c>
      <c r="J5309" t="b">
        <v>0</v>
      </c>
      <c r="K5309" t="s">
        <v>1864</v>
      </c>
      <c r="L5309">
        <v>96128</v>
      </c>
      <c r="M5309">
        <v>1363</v>
      </c>
      <c r="N5309">
        <v>188612</v>
      </c>
      <c r="S5309" t="s">
        <v>182</v>
      </c>
      <c r="W5309">
        <v>8</v>
      </c>
      <c r="X5309">
        <v>14</v>
      </c>
      <c r="Y5309">
        <v>1</v>
      </c>
      <c r="Z5309">
        <v>1099689</v>
      </c>
      <c r="AA5309" t="s">
        <v>146</v>
      </c>
      <c r="AB5309">
        <v>102</v>
      </c>
      <c r="AC5309" t="s">
        <v>10</v>
      </c>
      <c r="AD5309" t="s">
        <v>10</v>
      </c>
      <c r="AE5309">
        <v>1340</v>
      </c>
    </row>
    <row r="5310" spans="1:31" x14ac:dyDescent="0.25">
      <c r="A5310">
        <v>345</v>
      </c>
      <c r="B5310">
        <v>345</v>
      </c>
      <c r="C5310">
        <v>1130</v>
      </c>
      <c r="E5310" s="3">
        <v>41856</v>
      </c>
      <c r="F5310" s="15">
        <f t="shared" si="164"/>
        <v>2014</v>
      </c>
      <c r="G5310" s="3">
        <f t="shared" si="165"/>
        <v>41882</v>
      </c>
      <c r="H5310" t="s">
        <v>142</v>
      </c>
      <c r="I5310" t="s">
        <v>1298</v>
      </c>
      <c r="J5310" t="b">
        <v>0</v>
      </c>
      <c r="K5310" t="s">
        <v>1864</v>
      </c>
      <c r="L5310">
        <v>96128</v>
      </c>
      <c r="M5310">
        <v>1363</v>
      </c>
      <c r="N5310">
        <v>188612</v>
      </c>
      <c r="S5310" t="s">
        <v>182</v>
      </c>
      <c r="W5310">
        <v>8</v>
      </c>
      <c r="X5310">
        <v>14</v>
      </c>
      <c r="Y5310">
        <v>1</v>
      </c>
      <c r="Z5310">
        <v>1099689</v>
      </c>
      <c r="AA5310" t="s">
        <v>146</v>
      </c>
      <c r="AB5310">
        <v>102</v>
      </c>
      <c r="AC5310" t="s">
        <v>10</v>
      </c>
      <c r="AD5310" t="s">
        <v>10</v>
      </c>
      <c r="AE5310">
        <v>1341</v>
      </c>
    </row>
    <row r="5311" spans="1:31" x14ac:dyDescent="0.25">
      <c r="A5311">
        <v>345</v>
      </c>
      <c r="B5311">
        <v>345</v>
      </c>
      <c r="C5311">
        <v>1130</v>
      </c>
      <c r="E5311" s="3">
        <v>41856</v>
      </c>
      <c r="F5311" s="15">
        <f t="shared" si="164"/>
        <v>2014</v>
      </c>
      <c r="G5311" s="3">
        <f t="shared" si="165"/>
        <v>41882</v>
      </c>
      <c r="H5311" t="s">
        <v>142</v>
      </c>
      <c r="I5311" t="s">
        <v>358</v>
      </c>
      <c r="J5311" t="b">
        <v>0</v>
      </c>
      <c r="K5311" t="s">
        <v>183</v>
      </c>
      <c r="L5311">
        <v>96127</v>
      </c>
      <c r="M5311">
        <v>1363</v>
      </c>
      <c r="N5311">
        <v>188612</v>
      </c>
      <c r="S5311" t="s">
        <v>182</v>
      </c>
      <c r="W5311">
        <v>8</v>
      </c>
      <c r="X5311">
        <v>14</v>
      </c>
      <c r="Y5311">
        <v>2</v>
      </c>
      <c r="Z5311">
        <v>1098828</v>
      </c>
      <c r="AA5311" t="s">
        <v>146</v>
      </c>
      <c r="AB5311">
        <v>102</v>
      </c>
      <c r="AC5311" t="s">
        <v>10</v>
      </c>
      <c r="AD5311" t="s">
        <v>10</v>
      </c>
      <c r="AE5311">
        <v>1345</v>
      </c>
    </row>
    <row r="5312" spans="1:31" x14ac:dyDescent="0.25">
      <c r="A5312">
        <v>345</v>
      </c>
      <c r="B5312">
        <v>345</v>
      </c>
      <c r="C5312">
        <v>1130</v>
      </c>
      <c r="E5312" s="3">
        <v>41866</v>
      </c>
      <c r="F5312" s="15">
        <f t="shared" si="164"/>
        <v>2014</v>
      </c>
      <c r="G5312" s="3">
        <f t="shared" si="165"/>
        <v>41882</v>
      </c>
      <c r="H5312" t="s">
        <v>142</v>
      </c>
      <c r="I5312" t="s">
        <v>168</v>
      </c>
      <c r="J5312" t="b">
        <v>0</v>
      </c>
      <c r="K5312" t="s">
        <v>183</v>
      </c>
      <c r="L5312">
        <v>96128</v>
      </c>
      <c r="M5312">
        <v>1366</v>
      </c>
      <c r="N5312">
        <v>188633</v>
      </c>
      <c r="S5312" t="s">
        <v>182</v>
      </c>
      <c r="W5312">
        <v>8</v>
      </c>
      <c r="X5312">
        <v>14</v>
      </c>
      <c r="Y5312">
        <v>4</v>
      </c>
      <c r="Z5312">
        <v>1099720</v>
      </c>
      <c r="AA5312" t="s">
        <v>146</v>
      </c>
      <c r="AB5312">
        <v>102</v>
      </c>
      <c r="AC5312" t="s">
        <v>10</v>
      </c>
      <c r="AD5312" t="s">
        <v>10</v>
      </c>
      <c r="AE5312">
        <v>489</v>
      </c>
    </row>
    <row r="5313" spans="1:31" x14ac:dyDescent="0.25">
      <c r="A5313">
        <v>345</v>
      </c>
      <c r="B5313">
        <v>345</v>
      </c>
      <c r="C5313">
        <v>1130</v>
      </c>
      <c r="E5313" s="3">
        <v>41866</v>
      </c>
      <c r="F5313" s="15">
        <f t="shared" si="164"/>
        <v>2014</v>
      </c>
      <c r="G5313" s="3">
        <f t="shared" si="165"/>
        <v>41882</v>
      </c>
      <c r="H5313" t="s">
        <v>142</v>
      </c>
      <c r="I5313" t="s">
        <v>168</v>
      </c>
      <c r="J5313" t="b">
        <v>0</v>
      </c>
      <c r="K5313" t="s">
        <v>183</v>
      </c>
      <c r="L5313">
        <v>96128</v>
      </c>
      <c r="M5313">
        <v>1366</v>
      </c>
      <c r="N5313">
        <v>188633</v>
      </c>
      <c r="S5313" t="s">
        <v>182</v>
      </c>
      <c r="W5313">
        <v>8</v>
      </c>
      <c r="X5313">
        <v>14</v>
      </c>
      <c r="Y5313">
        <v>4</v>
      </c>
      <c r="Z5313">
        <v>1099720</v>
      </c>
      <c r="AA5313" t="s">
        <v>146</v>
      </c>
      <c r="AB5313">
        <v>102</v>
      </c>
      <c r="AC5313" t="s">
        <v>10</v>
      </c>
      <c r="AD5313" t="s">
        <v>10</v>
      </c>
      <c r="AE5313">
        <v>490</v>
      </c>
    </row>
    <row r="5314" spans="1:31" x14ac:dyDescent="0.25">
      <c r="A5314">
        <v>345</v>
      </c>
      <c r="B5314">
        <v>345</v>
      </c>
      <c r="C5314">
        <v>1130</v>
      </c>
      <c r="E5314" s="3">
        <v>41866</v>
      </c>
      <c r="F5314" s="15">
        <f t="shared" si="164"/>
        <v>2014</v>
      </c>
      <c r="G5314" s="3">
        <f t="shared" si="165"/>
        <v>41882</v>
      </c>
      <c r="H5314" t="s">
        <v>142</v>
      </c>
      <c r="I5314" t="s">
        <v>168</v>
      </c>
      <c r="J5314" t="b">
        <v>0</v>
      </c>
      <c r="K5314" t="s">
        <v>183</v>
      </c>
      <c r="L5314">
        <v>96128</v>
      </c>
      <c r="M5314">
        <v>1366</v>
      </c>
      <c r="N5314">
        <v>188633</v>
      </c>
      <c r="S5314" t="s">
        <v>182</v>
      </c>
      <c r="W5314">
        <v>8</v>
      </c>
      <c r="X5314">
        <v>14</v>
      </c>
      <c r="Y5314">
        <v>4</v>
      </c>
      <c r="Z5314">
        <v>1099720</v>
      </c>
      <c r="AA5314" t="s">
        <v>146</v>
      </c>
      <c r="AB5314">
        <v>102</v>
      </c>
      <c r="AC5314" t="s">
        <v>10</v>
      </c>
      <c r="AD5314" t="s">
        <v>10</v>
      </c>
      <c r="AE5314">
        <v>491</v>
      </c>
    </row>
    <row r="5315" spans="1:31" x14ac:dyDescent="0.25">
      <c r="A5315">
        <v>345</v>
      </c>
      <c r="B5315">
        <v>345</v>
      </c>
      <c r="C5315">
        <v>1130</v>
      </c>
      <c r="E5315" s="3">
        <v>41866</v>
      </c>
      <c r="F5315" s="15">
        <f t="shared" ref="F5315:F5378" si="166">YEAR(E5315)</f>
        <v>2014</v>
      </c>
      <c r="G5315" s="3">
        <f t="shared" ref="G5315:G5378" si="167">EOMONTH(E5315,0)</f>
        <v>41882</v>
      </c>
      <c r="H5315" t="s">
        <v>142</v>
      </c>
      <c r="I5315" t="s">
        <v>168</v>
      </c>
      <c r="J5315" t="b">
        <v>0</v>
      </c>
      <c r="K5315" t="s">
        <v>183</v>
      </c>
      <c r="L5315">
        <v>96128</v>
      </c>
      <c r="M5315">
        <v>1366</v>
      </c>
      <c r="N5315">
        <v>188633</v>
      </c>
      <c r="S5315" t="s">
        <v>182</v>
      </c>
      <c r="W5315">
        <v>8</v>
      </c>
      <c r="X5315">
        <v>14</v>
      </c>
      <c r="Y5315">
        <v>4</v>
      </c>
      <c r="Z5315">
        <v>1099720</v>
      </c>
      <c r="AA5315" t="s">
        <v>146</v>
      </c>
      <c r="AB5315">
        <v>102</v>
      </c>
      <c r="AC5315" t="s">
        <v>10</v>
      </c>
      <c r="AD5315" t="s">
        <v>10</v>
      </c>
      <c r="AE5315">
        <v>497</v>
      </c>
    </row>
    <row r="5316" spans="1:31" x14ac:dyDescent="0.25">
      <c r="A5316">
        <v>345</v>
      </c>
      <c r="B5316">
        <v>345</v>
      </c>
      <c r="C5316">
        <v>1130</v>
      </c>
      <c r="E5316" s="3">
        <v>41870</v>
      </c>
      <c r="F5316" s="15">
        <f t="shared" si="166"/>
        <v>2014</v>
      </c>
      <c r="G5316" s="3">
        <f t="shared" si="167"/>
        <v>41882</v>
      </c>
      <c r="H5316" t="s">
        <v>142</v>
      </c>
      <c r="I5316" t="s">
        <v>175</v>
      </c>
      <c r="J5316" t="b">
        <v>0</v>
      </c>
      <c r="K5316" t="s">
        <v>183</v>
      </c>
      <c r="L5316">
        <v>96128</v>
      </c>
      <c r="M5316">
        <v>1369</v>
      </c>
      <c r="N5316">
        <v>189219</v>
      </c>
      <c r="S5316" t="s">
        <v>182</v>
      </c>
      <c r="W5316">
        <v>8</v>
      </c>
      <c r="X5316">
        <v>14</v>
      </c>
      <c r="Y5316">
        <v>8</v>
      </c>
      <c r="Z5316">
        <v>1099394</v>
      </c>
      <c r="AA5316" t="s">
        <v>146</v>
      </c>
      <c r="AB5316">
        <v>102</v>
      </c>
      <c r="AC5316" t="s">
        <v>10</v>
      </c>
      <c r="AD5316" t="s">
        <v>10</v>
      </c>
      <c r="AE5316">
        <v>1176</v>
      </c>
    </row>
    <row r="5317" spans="1:31" x14ac:dyDescent="0.25">
      <c r="A5317">
        <v>345</v>
      </c>
      <c r="B5317">
        <v>345</v>
      </c>
      <c r="C5317">
        <v>1130</v>
      </c>
      <c r="E5317" s="3">
        <v>41870</v>
      </c>
      <c r="F5317" s="15">
        <f t="shared" si="166"/>
        <v>2014</v>
      </c>
      <c r="G5317" s="3">
        <f t="shared" si="167"/>
        <v>41882</v>
      </c>
      <c r="H5317" t="s">
        <v>142</v>
      </c>
      <c r="I5317" t="s">
        <v>358</v>
      </c>
      <c r="J5317" t="b">
        <v>0</v>
      </c>
      <c r="K5317" t="s">
        <v>183</v>
      </c>
      <c r="L5317">
        <v>96127</v>
      </c>
      <c r="M5317">
        <v>1369</v>
      </c>
      <c r="N5317">
        <v>189219</v>
      </c>
      <c r="S5317" t="s">
        <v>182</v>
      </c>
      <c r="W5317">
        <v>8</v>
      </c>
      <c r="X5317">
        <v>14</v>
      </c>
      <c r="Y5317">
        <v>9</v>
      </c>
      <c r="Z5317">
        <v>1098828</v>
      </c>
      <c r="AA5317" t="s">
        <v>146</v>
      </c>
      <c r="AB5317">
        <v>102</v>
      </c>
      <c r="AC5317" t="s">
        <v>10</v>
      </c>
      <c r="AD5317" t="s">
        <v>10</v>
      </c>
      <c r="AE5317">
        <v>1180</v>
      </c>
    </row>
    <row r="5318" spans="1:31" x14ac:dyDescent="0.25">
      <c r="A5318">
        <v>345</v>
      </c>
      <c r="B5318">
        <v>345</v>
      </c>
      <c r="C5318">
        <v>1130</v>
      </c>
      <c r="E5318" s="3">
        <v>41870</v>
      </c>
      <c r="F5318" s="15">
        <f t="shared" si="166"/>
        <v>2014</v>
      </c>
      <c r="G5318" s="3">
        <f t="shared" si="167"/>
        <v>41882</v>
      </c>
      <c r="H5318" t="s">
        <v>142</v>
      </c>
      <c r="I5318" t="s">
        <v>170</v>
      </c>
      <c r="J5318" t="b">
        <v>0</v>
      </c>
      <c r="K5318" t="s">
        <v>1865</v>
      </c>
      <c r="L5318">
        <v>96128</v>
      </c>
      <c r="M5318">
        <v>1369</v>
      </c>
      <c r="N5318">
        <v>189219</v>
      </c>
      <c r="S5318" t="s">
        <v>182</v>
      </c>
      <c r="W5318">
        <v>8</v>
      </c>
      <c r="X5318">
        <v>14</v>
      </c>
      <c r="Y5318">
        <v>1</v>
      </c>
      <c r="Z5318">
        <v>1098822</v>
      </c>
      <c r="AA5318" t="s">
        <v>146</v>
      </c>
      <c r="AB5318">
        <v>102</v>
      </c>
      <c r="AC5318" t="s">
        <v>10</v>
      </c>
      <c r="AD5318" t="s">
        <v>10</v>
      </c>
      <c r="AE5318">
        <v>1181</v>
      </c>
    </row>
    <row r="5319" spans="1:31" x14ac:dyDescent="0.25">
      <c r="A5319">
        <v>345</v>
      </c>
      <c r="B5319">
        <v>345</v>
      </c>
      <c r="C5319">
        <v>1130</v>
      </c>
      <c r="E5319" s="3">
        <v>41870</v>
      </c>
      <c r="F5319" s="15">
        <f t="shared" si="166"/>
        <v>2014</v>
      </c>
      <c r="G5319" s="3">
        <f t="shared" si="167"/>
        <v>41882</v>
      </c>
      <c r="H5319" t="s">
        <v>142</v>
      </c>
      <c r="I5319" t="s">
        <v>170</v>
      </c>
      <c r="J5319" t="b">
        <v>0</v>
      </c>
      <c r="K5319" t="s">
        <v>1865</v>
      </c>
      <c r="L5319">
        <v>96128</v>
      </c>
      <c r="M5319">
        <v>1369</v>
      </c>
      <c r="N5319">
        <v>189219</v>
      </c>
      <c r="S5319" t="s">
        <v>182</v>
      </c>
      <c r="W5319">
        <v>8</v>
      </c>
      <c r="X5319">
        <v>14</v>
      </c>
      <c r="Y5319">
        <v>1</v>
      </c>
      <c r="Z5319">
        <v>1098822</v>
      </c>
      <c r="AA5319" t="s">
        <v>146</v>
      </c>
      <c r="AB5319">
        <v>102</v>
      </c>
      <c r="AC5319" t="s">
        <v>10</v>
      </c>
      <c r="AD5319" t="s">
        <v>10</v>
      </c>
      <c r="AE5319">
        <v>1182</v>
      </c>
    </row>
    <row r="5320" spans="1:31" x14ac:dyDescent="0.25">
      <c r="A5320">
        <v>345</v>
      </c>
      <c r="B5320">
        <v>345</v>
      </c>
      <c r="C5320">
        <v>1130</v>
      </c>
      <c r="E5320" s="3">
        <v>41870</v>
      </c>
      <c r="F5320" s="15">
        <f t="shared" si="166"/>
        <v>2014</v>
      </c>
      <c r="G5320" s="3">
        <f t="shared" si="167"/>
        <v>41882</v>
      </c>
      <c r="H5320" t="s">
        <v>142</v>
      </c>
      <c r="I5320" t="s">
        <v>170</v>
      </c>
      <c r="J5320" t="b">
        <v>0</v>
      </c>
      <c r="K5320" t="s">
        <v>1866</v>
      </c>
      <c r="L5320">
        <v>96128</v>
      </c>
      <c r="M5320">
        <v>1369</v>
      </c>
      <c r="N5320">
        <v>189219</v>
      </c>
      <c r="S5320" t="s">
        <v>182</v>
      </c>
      <c r="W5320">
        <v>8</v>
      </c>
      <c r="X5320">
        <v>14</v>
      </c>
      <c r="Y5320">
        <v>2</v>
      </c>
      <c r="Z5320">
        <v>1098822</v>
      </c>
      <c r="AA5320" t="s">
        <v>146</v>
      </c>
      <c r="AB5320">
        <v>102</v>
      </c>
      <c r="AC5320" t="s">
        <v>10</v>
      </c>
      <c r="AD5320" t="s">
        <v>10</v>
      </c>
      <c r="AE5320">
        <v>1183</v>
      </c>
    </row>
    <row r="5321" spans="1:31" x14ac:dyDescent="0.25">
      <c r="A5321">
        <v>345</v>
      </c>
      <c r="B5321">
        <v>345</v>
      </c>
      <c r="C5321">
        <v>1130</v>
      </c>
      <c r="E5321" s="3">
        <v>41870</v>
      </c>
      <c r="F5321" s="15">
        <f t="shared" si="166"/>
        <v>2014</v>
      </c>
      <c r="G5321" s="3">
        <f t="shared" si="167"/>
        <v>41882</v>
      </c>
      <c r="H5321" t="s">
        <v>142</v>
      </c>
      <c r="I5321" t="s">
        <v>171</v>
      </c>
      <c r="J5321" t="b">
        <v>0</v>
      </c>
      <c r="K5321" t="s">
        <v>183</v>
      </c>
      <c r="L5321">
        <v>96128</v>
      </c>
      <c r="M5321">
        <v>1369</v>
      </c>
      <c r="N5321">
        <v>189219</v>
      </c>
      <c r="S5321" t="s">
        <v>182</v>
      </c>
      <c r="W5321">
        <v>8</v>
      </c>
      <c r="X5321">
        <v>14</v>
      </c>
      <c r="Y5321">
        <v>2</v>
      </c>
      <c r="Z5321">
        <v>1098824</v>
      </c>
      <c r="AA5321" t="s">
        <v>146</v>
      </c>
      <c r="AB5321">
        <v>102</v>
      </c>
      <c r="AC5321" t="s">
        <v>10</v>
      </c>
      <c r="AD5321" t="s">
        <v>10</v>
      </c>
      <c r="AE5321">
        <v>1184</v>
      </c>
    </row>
    <row r="5322" spans="1:31" x14ac:dyDescent="0.25">
      <c r="A5322">
        <v>345</v>
      </c>
      <c r="B5322">
        <v>345</v>
      </c>
      <c r="C5322">
        <v>1130</v>
      </c>
      <c r="E5322" s="3">
        <v>41870</v>
      </c>
      <c r="F5322" s="15">
        <f t="shared" si="166"/>
        <v>2014</v>
      </c>
      <c r="G5322" s="3">
        <f t="shared" si="167"/>
        <v>41882</v>
      </c>
      <c r="H5322" t="s">
        <v>142</v>
      </c>
      <c r="I5322" t="s">
        <v>171</v>
      </c>
      <c r="J5322" t="b">
        <v>0</v>
      </c>
      <c r="K5322" t="s">
        <v>183</v>
      </c>
      <c r="L5322">
        <v>96128</v>
      </c>
      <c r="M5322">
        <v>1369</v>
      </c>
      <c r="N5322">
        <v>189219</v>
      </c>
      <c r="S5322" t="s">
        <v>182</v>
      </c>
      <c r="W5322">
        <v>8</v>
      </c>
      <c r="X5322">
        <v>14</v>
      </c>
      <c r="Y5322">
        <v>3</v>
      </c>
      <c r="Z5322">
        <v>1098824</v>
      </c>
      <c r="AA5322" t="s">
        <v>146</v>
      </c>
      <c r="AB5322">
        <v>102</v>
      </c>
      <c r="AC5322" t="s">
        <v>10</v>
      </c>
      <c r="AD5322" t="s">
        <v>10</v>
      </c>
      <c r="AE5322">
        <v>1185</v>
      </c>
    </row>
    <row r="5323" spans="1:31" x14ac:dyDescent="0.25">
      <c r="A5323">
        <v>345</v>
      </c>
      <c r="B5323">
        <v>345</v>
      </c>
      <c r="C5323">
        <v>1130</v>
      </c>
      <c r="E5323" s="3">
        <v>41870</v>
      </c>
      <c r="F5323" s="15">
        <f t="shared" si="166"/>
        <v>2014</v>
      </c>
      <c r="G5323" s="3">
        <f t="shared" si="167"/>
        <v>41882</v>
      </c>
      <c r="H5323" t="s">
        <v>142</v>
      </c>
      <c r="I5323" t="s">
        <v>171</v>
      </c>
      <c r="J5323" t="b">
        <v>0</v>
      </c>
      <c r="K5323" t="s">
        <v>183</v>
      </c>
      <c r="L5323">
        <v>96128</v>
      </c>
      <c r="M5323">
        <v>1369</v>
      </c>
      <c r="N5323">
        <v>189219</v>
      </c>
      <c r="S5323" t="s">
        <v>182</v>
      </c>
      <c r="W5323">
        <v>8</v>
      </c>
      <c r="X5323">
        <v>14</v>
      </c>
      <c r="Y5323">
        <v>8</v>
      </c>
      <c r="Z5323">
        <v>1098824</v>
      </c>
      <c r="AA5323" t="s">
        <v>146</v>
      </c>
      <c r="AB5323">
        <v>102</v>
      </c>
      <c r="AC5323" t="s">
        <v>10</v>
      </c>
      <c r="AD5323" t="s">
        <v>10</v>
      </c>
      <c r="AE5323">
        <v>1186</v>
      </c>
    </row>
    <row r="5324" spans="1:31" x14ac:dyDescent="0.25">
      <c r="A5324">
        <v>345</v>
      </c>
      <c r="B5324">
        <v>345</v>
      </c>
      <c r="C5324">
        <v>1130</v>
      </c>
      <c r="E5324" s="3">
        <v>41870</v>
      </c>
      <c r="F5324" s="15">
        <f t="shared" si="166"/>
        <v>2014</v>
      </c>
      <c r="G5324" s="3">
        <f t="shared" si="167"/>
        <v>41882</v>
      </c>
      <c r="H5324" t="s">
        <v>142</v>
      </c>
      <c r="I5324" t="s">
        <v>171</v>
      </c>
      <c r="J5324" t="b">
        <v>0</v>
      </c>
      <c r="K5324" t="s">
        <v>183</v>
      </c>
      <c r="L5324">
        <v>96128</v>
      </c>
      <c r="M5324">
        <v>1369</v>
      </c>
      <c r="N5324">
        <v>189219</v>
      </c>
      <c r="S5324" t="s">
        <v>182</v>
      </c>
      <c r="W5324">
        <v>8</v>
      </c>
      <c r="X5324">
        <v>14</v>
      </c>
      <c r="Y5324">
        <v>4</v>
      </c>
      <c r="Z5324">
        <v>1098824</v>
      </c>
      <c r="AA5324" t="s">
        <v>146</v>
      </c>
      <c r="AB5324">
        <v>102</v>
      </c>
      <c r="AC5324" t="s">
        <v>10</v>
      </c>
      <c r="AD5324" t="s">
        <v>10</v>
      </c>
      <c r="AE5324">
        <v>1187</v>
      </c>
    </row>
    <row r="5325" spans="1:31" x14ac:dyDescent="0.25">
      <c r="A5325">
        <v>345</v>
      </c>
      <c r="B5325">
        <v>345</v>
      </c>
      <c r="C5325">
        <v>1130</v>
      </c>
      <c r="E5325" s="3">
        <v>41870</v>
      </c>
      <c r="F5325" s="15">
        <f t="shared" si="166"/>
        <v>2014</v>
      </c>
      <c r="G5325" s="3">
        <f t="shared" si="167"/>
        <v>41882</v>
      </c>
      <c r="H5325" t="s">
        <v>142</v>
      </c>
      <c r="I5325" t="s">
        <v>171</v>
      </c>
      <c r="J5325" t="b">
        <v>0</v>
      </c>
      <c r="K5325" t="s">
        <v>183</v>
      </c>
      <c r="L5325">
        <v>96128</v>
      </c>
      <c r="M5325">
        <v>1369</v>
      </c>
      <c r="N5325">
        <v>189219</v>
      </c>
      <c r="S5325" t="s">
        <v>182</v>
      </c>
      <c r="W5325">
        <v>8</v>
      </c>
      <c r="X5325">
        <v>14</v>
      </c>
      <c r="Y5325">
        <v>1</v>
      </c>
      <c r="Z5325">
        <v>1098824</v>
      </c>
      <c r="AA5325" t="s">
        <v>146</v>
      </c>
      <c r="AB5325">
        <v>102</v>
      </c>
      <c r="AC5325" t="s">
        <v>10</v>
      </c>
      <c r="AD5325" t="s">
        <v>10</v>
      </c>
      <c r="AE5325">
        <v>1188</v>
      </c>
    </row>
    <row r="5326" spans="1:31" x14ac:dyDescent="0.25">
      <c r="A5326">
        <v>345</v>
      </c>
      <c r="B5326">
        <v>345</v>
      </c>
      <c r="C5326">
        <v>1130</v>
      </c>
      <c r="E5326" s="3">
        <v>41870</v>
      </c>
      <c r="F5326" s="15">
        <f t="shared" si="166"/>
        <v>2014</v>
      </c>
      <c r="G5326" s="3">
        <f t="shared" si="167"/>
        <v>41882</v>
      </c>
      <c r="H5326" t="s">
        <v>142</v>
      </c>
      <c r="I5326" t="s">
        <v>171</v>
      </c>
      <c r="J5326" t="b">
        <v>0</v>
      </c>
      <c r="K5326" t="s">
        <v>183</v>
      </c>
      <c r="L5326">
        <v>96128</v>
      </c>
      <c r="M5326">
        <v>1369</v>
      </c>
      <c r="N5326">
        <v>189219</v>
      </c>
      <c r="S5326" t="s">
        <v>182</v>
      </c>
      <c r="W5326">
        <v>8</v>
      </c>
      <c r="X5326">
        <v>14</v>
      </c>
      <c r="Y5326">
        <v>1</v>
      </c>
      <c r="Z5326">
        <v>1098824</v>
      </c>
      <c r="AA5326" t="s">
        <v>146</v>
      </c>
      <c r="AB5326">
        <v>102</v>
      </c>
      <c r="AC5326" t="s">
        <v>10</v>
      </c>
      <c r="AD5326" t="s">
        <v>10</v>
      </c>
      <c r="AE5326">
        <v>1189</v>
      </c>
    </row>
    <row r="5327" spans="1:31" x14ac:dyDescent="0.25">
      <c r="A5327">
        <v>345</v>
      </c>
      <c r="B5327">
        <v>345</v>
      </c>
      <c r="C5327">
        <v>1130</v>
      </c>
      <c r="E5327" s="3">
        <v>41870</v>
      </c>
      <c r="F5327" s="15">
        <f t="shared" si="166"/>
        <v>2014</v>
      </c>
      <c r="G5327" s="3">
        <f t="shared" si="167"/>
        <v>41882</v>
      </c>
      <c r="H5327" t="s">
        <v>142</v>
      </c>
      <c r="I5327" t="s">
        <v>171</v>
      </c>
      <c r="J5327" t="b">
        <v>0</v>
      </c>
      <c r="K5327" t="s">
        <v>183</v>
      </c>
      <c r="L5327">
        <v>96128</v>
      </c>
      <c r="M5327">
        <v>1369</v>
      </c>
      <c r="N5327">
        <v>189219</v>
      </c>
      <c r="S5327" t="s">
        <v>182</v>
      </c>
      <c r="W5327">
        <v>8</v>
      </c>
      <c r="X5327">
        <v>14</v>
      </c>
      <c r="Y5327">
        <v>3</v>
      </c>
      <c r="Z5327">
        <v>1098824</v>
      </c>
      <c r="AA5327" t="s">
        <v>146</v>
      </c>
      <c r="AB5327">
        <v>102</v>
      </c>
      <c r="AC5327" t="s">
        <v>10</v>
      </c>
      <c r="AD5327" t="s">
        <v>10</v>
      </c>
      <c r="AE5327">
        <v>1190</v>
      </c>
    </row>
    <row r="5328" spans="1:31" x14ac:dyDescent="0.25">
      <c r="A5328">
        <v>345</v>
      </c>
      <c r="B5328">
        <v>345</v>
      </c>
      <c r="C5328">
        <v>1130</v>
      </c>
      <c r="E5328" s="3">
        <v>41870</v>
      </c>
      <c r="F5328" s="15">
        <f t="shared" si="166"/>
        <v>2014</v>
      </c>
      <c r="G5328" s="3">
        <f t="shared" si="167"/>
        <v>41882</v>
      </c>
      <c r="H5328" t="s">
        <v>142</v>
      </c>
      <c r="I5328" t="s">
        <v>225</v>
      </c>
      <c r="J5328" t="b">
        <v>0</v>
      </c>
      <c r="K5328" t="s">
        <v>183</v>
      </c>
      <c r="L5328">
        <v>96127</v>
      </c>
      <c r="M5328">
        <v>1369</v>
      </c>
      <c r="N5328">
        <v>189219</v>
      </c>
      <c r="S5328" t="s">
        <v>182</v>
      </c>
      <c r="W5328">
        <v>8</v>
      </c>
      <c r="X5328">
        <v>14</v>
      </c>
      <c r="Y5328">
        <v>9</v>
      </c>
      <c r="Z5328">
        <v>1099936</v>
      </c>
      <c r="AA5328" t="s">
        <v>146</v>
      </c>
      <c r="AB5328">
        <v>102</v>
      </c>
      <c r="AC5328" t="s">
        <v>10</v>
      </c>
      <c r="AD5328" t="s">
        <v>10</v>
      </c>
      <c r="AE5328">
        <v>1199</v>
      </c>
    </row>
    <row r="5329" spans="1:31" x14ac:dyDescent="0.25">
      <c r="A5329">
        <v>345</v>
      </c>
      <c r="B5329">
        <v>345</v>
      </c>
      <c r="C5329">
        <v>1130</v>
      </c>
      <c r="E5329" s="3">
        <v>41870</v>
      </c>
      <c r="F5329" s="15">
        <f t="shared" si="166"/>
        <v>2014</v>
      </c>
      <c r="G5329" s="3">
        <f t="shared" si="167"/>
        <v>41882</v>
      </c>
      <c r="H5329" t="s">
        <v>142</v>
      </c>
      <c r="I5329" t="s">
        <v>172</v>
      </c>
      <c r="J5329" t="b">
        <v>0</v>
      </c>
      <c r="K5329" t="s">
        <v>1867</v>
      </c>
      <c r="L5329">
        <v>96128</v>
      </c>
      <c r="M5329">
        <v>1369</v>
      </c>
      <c r="N5329">
        <v>189219</v>
      </c>
      <c r="S5329" t="s">
        <v>182</v>
      </c>
      <c r="W5329">
        <v>8</v>
      </c>
      <c r="X5329">
        <v>14</v>
      </c>
      <c r="Y5329">
        <v>1</v>
      </c>
      <c r="Z5329">
        <v>1099579</v>
      </c>
      <c r="AA5329" t="s">
        <v>146</v>
      </c>
      <c r="AB5329">
        <v>102</v>
      </c>
      <c r="AC5329" t="s">
        <v>10</v>
      </c>
      <c r="AD5329" t="s">
        <v>10</v>
      </c>
      <c r="AE5329">
        <v>1200</v>
      </c>
    </row>
    <row r="5330" spans="1:31" x14ac:dyDescent="0.25">
      <c r="A5330">
        <v>345</v>
      </c>
      <c r="B5330">
        <v>345</v>
      </c>
      <c r="C5330">
        <v>1130</v>
      </c>
      <c r="E5330" s="3">
        <v>41870</v>
      </c>
      <c r="F5330" s="15">
        <f t="shared" si="166"/>
        <v>2014</v>
      </c>
      <c r="G5330" s="3">
        <f t="shared" si="167"/>
        <v>41882</v>
      </c>
      <c r="H5330" t="s">
        <v>142</v>
      </c>
      <c r="I5330" t="s">
        <v>172</v>
      </c>
      <c r="J5330" t="b">
        <v>0</v>
      </c>
      <c r="K5330" t="s">
        <v>1868</v>
      </c>
      <c r="L5330">
        <v>96128</v>
      </c>
      <c r="M5330">
        <v>1369</v>
      </c>
      <c r="N5330">
        <v>189219</v>
      </c>
      <c r="S5330" t="s">
        <v>182</v>
      </c>
      <c r="W5330">
        <v>8</v>
      </c>
      <c r="X5330">
        <v>14</v>
      </c>
      <c r="Y5330">
        <v>1</v>
      </c>
      <c r="Z5330">
        <v>1099579</v>
      </c>
      <c r="AA5330" t="s">
        <v>146</v>
      </c>
      <c r="AB5330">
        <v>102</v>
      </c>
      <c r="AC5330" t="s">
        <v>10</v>
      </c>
      <c r="AD5330" t="s">
        <v>10</v>
      </c>
      <c r="AE5330">
        <v>1201</v>
      </c>
    </row>
    <row r="5331" spans="1:31" x14ac:dyDescent="0.25">
      <c r="A5331">
        <v>345</v>
      </c>
      <c r="B5331">
        <v>345</v>
      </c>
      <c r="C5331">
        <v>1130</v>
      </c>
      <c r="E5331" s="3">
        <v>41870</v>
      </c>
      <c r="F5331" s="15">
        <f t="shared" si="166"/>
        <v>2014</v>
      </c>
      <c r="G5331" s="3">
        <f t="shared" si="167"/>
        <v>41882</v>
      </c>
      <c r="H5331" t="s">
        <v>142</v>
      </c>
      <c r="I5331" t="s">
        <v>172</v>
      </c>
      <c r="J5331" t="b">
        <v>0</v>
      </c>
      <c r="K5331" t="s">
        <v>1868</v>
      </c>
      <c r="L5331">
        <v>96128</v>
      </c>
      <c r="M5331">
        <v>1369</v>
      </c>
      <c r="N5331">
        <v>189219</v>
      </c>
      <c r="S5331" t="s">
        <v>182</v>
      </c>
      <c r="W5331">
        <v>8</v>
      </c>
      <c r="X5331">
        <v>14</v>
      </c>
      <c r="Y5331">
        <v>2</v>
      </c>
      <c r="Z5331">
        <v>1099579</v>
      </c>
      <c r="AA5331" t="s">
        <v>146</v>
      </c>
      <c r="AB5331">
        <v>102</v>
      </c>
      <c r="AC5331" t="s">
        <v>10</v>
      </c>
      <c r="AD5331" t="s">
        <v>10</v>
      </c>
      <c r="AE5331">
        <v>1202</v>
      </c>
    </row>
    <row r="5332" spans="1:31" x14ac:dyDescent="0.25">
      <c r="A5332">
        <v>345</v>
      </c>
      <c r="B5332">
        <v>345</v>
      </c>
      <c r="C5332">
        <v>1130</v>
      </c>
      <c r="E5332" s="3">
        <v>41870</v>
      </c>
      <c r="F5332" s="15">
        <f t="shared" si="166"/>
        <v>2014</v>
      </c>
      <c r="G5332" s="3">
        <f t="shared" si="167"/>
        <v>41882</v>
      </c>
      <c r="H5332" t="s">
        <v>142</v>
      </c>
      <c r="I5332" t="s">
        <v>1298</v>
      </c>
      <c r="J5332" t="b">
        <v>0</v>
      </c>
      <c r="K5332" t="s">
        <v>1869</v>
      </c>
      <c r="L5332">
        <v>96128</v>
      </c>
      <c r="M5332">
        <v>1369</v>
      </c>
      <c r="N5332">
        <v>189219</v>
      </c>
      <c r="S5332" t="s">
        <v>182</v>
      </c>
      <c r="W5332">
        <v>8</v>
      </c>
      <c r="X5332">
        <v>14</v>
      </c>
      <c r="Y5332">
        <v>1</v>
      </c>
      <c r="Z5332">
        <v>1099689</v>
      </c>
      <c r="AA5332" t="s">
        <v>146</v>
      </c>
      <c r="AB5332">
        <v>102</v>
      </c>
      <c r="AC5332" t="s">
        <v>10</v>
      </c>
      <c r="AD5332" t="s">
        <v>10</v>
      </c>
      <c r="AE5332">
        <v>1203</v>
      </c>
    </row>
    <row r="5333" spans="1:31" x14ac:dyDescent="0.25">
      <c r="A5333">
        <v>345</v>
      </c>
      <c r="B5333">
        <v>345</v>
      </c>
      <c r="C5333">
        <v>1130</v>
      </c>
      <c r="E5333" s="3">
        <v>41870</v>
      </c>
      <c r="F5333" s="15">
        <f t="shared" si="166"/>
        <v>2014</v>
      </c>
      <c r="G5333" s="3">
        <f t="shared" si="167"/>
        <v>41882</v>
      </c>
      <c r="H5333" t="s">
        <v>142</v>
      </c>
      <c r="I5333" t="s">
        <v>1298</v>
      </c>
      <c r="J5333" t="b">
        <v>0</v>
      </c>
      <c r="K5333" t="s">
        <v>1869</v>
      </c>
      <c r="L5333">
        <v>96128</v>
      </c>
      <c r="M5333">
        <v>1369</v>
      </c>
      <c r="N5333">
        <v>189219</v>
      </c>
      <c r="S5333" t="s">
        <v>182</v>
      </c>
      <c r="W5333">
        <v>8</v>
      </c>
      <c r="X5333">
        <v>14</v>
      </c>
      <c r="Y5333">
        <v>1</v>
      </c>
      <c r="Z5333">
        <v>1099689</v>
      </c>
      <c r="AA5333" t="s">
        <v>146</v>
      </c>
      <c r="AB5333">
        <v>102</v>
      </c>
      <c r="AC5333" t="s">
        <v>10</v>
      </c>
      <c r="AD5333" t="s">
        <v>10</v>
      </c>
      <c r="AE5333">
        <v>1204</v>
      </c>
    </row>
    <row r="5334" spans="1:31" x14ac:dyDescent="0.25">
      <c r="A5334">
        <v>345</v>
      </c>
      <c r="B5334">
        <v>345</v>
      </c>
      <c r="C5334">
        <v>1130</v>
      </c>
      <c r="E5334" s="3">
        <v>41870</v>
      </c>
      <c r="F5334" s="15">
        <f t="shared" si="166"/>
        <v>2014</v>
      </c>
      <c r="G5334" s="3">
        <f t="shared" si="167"/>
        <v>41882</v>
      </c>
      <c r="H5334" t="s">
        <v>142</v>
      </c>
      <c r="I5334" t="s">
        <v>1298</v>
      </c>
      <c r="J5334" t="b">
        <v>0</v>
      </c>
      <c r="K5334" t="s">
        <v>1870</v>
      </c>
      <c r="L5334">
        <v>96128</v>
      </c>
      <c r="M5334">
        <v>1369</v>
      </c>
      <c r="N5334">
        <v>189219</v>
      </c>
      <c r="S5334" t="s">
        <v>182</v>
      </c>
      <c r="W5334">
        <v>8</v>
      </c>
      <c r="X5334">
        <v>14</v>
      </c>
      <c r="Y5334">
        <v>2</v>
      </c>
      <c r="Z5334">
        <v>1099689</v>
      </c>
      <c r="AA5334" t="s">
        <v>146</v>
      </c>
      <c r="AB5334">
        <v>102</v>
      </c>
      <c r="AC5334" t="s">
        <v>10</v>
      </c>
      <c r="AD5334" t="s">
        <v>10</v>
      </c>
      <c r="AE5334">
        <v>1205</v>
      </c>
    </row>
    <row r="5335" spans="1:31" x14ac:dyDescent="0.25">
      <c r="A5335">
        <v>345</v>
      </c>
      <c r="B5335">
        <v>345</v>
      </c>
      <c r="C5335">
        <v>1130</v>
      </c>
      <c r="E5335" s="3">
        <v>41882</v>
      </c>
      <c r="F5335" s="15">
        <f t="shared" si="166"/>
        <v>2014</v>
      </c>
      <c r="G5335" s="3">
        <f t="shared" si="167"/>
        <v>41882</v>
      </c>
      <c r="H5335" t="s">
        <v>142</v>
      </c>
      <c r="I5335" t="s">
        <v>168</v>
      </c>
      <c r="J5335" t="b">
        <v>0</v>
      </c>
      <c r="K5335" t="s">
        <v>183</v>
      </c>
      <c r="L5335">
        <v>96128</v>
      </c>
      <c r="M5335">
        <v>1372</v>
      </c>
      <c r="N5335">
        <v>189455</v>
      </c>
      <c r="S5335" t="s">
        <v>182</v>
      </c>
      <c r="W5335">
        <v>8</v>
      </c>
      <c r="X5335">
        <v>14</v>
      </c>
      <c r="Y5335">
        <v>1</v>
      </c>
      <c r="Z5335">
        <v>1099720</v>
      </c>
      <c r="AA5335" t="s">
        <v>146</v>
      </c>
      <c r="AB5335">
        <v>102</v>
      </c>
      <c r="AC5335" t="s">
        <v>10</v>
      </c>
      <c r="AD5335" t="s">
        <v>10</v>
      </c>
      <c r="AE5335">
        <v>443</v>
      </c>
    </row>
    <row r="5336" spans="1:31" x14ac:dyDescent="0.25">
      <c r="A5336">
        <v>345</v>
      </c>
      <c r="B5336">
        <v>345</v>
      </c>
      <c r="C5336">
        <v>1130</v>
      </c>
      <c r="E5336" s="3">
        <v>41882</v>
      </c>
      <c r="F5336" s="15">
        <f t="shared" si="166"/>
        <v>2014</v>
      </c>
      <c r="G5336" s="3">
        <f t="shared" si="167"/>
        <v>41882</v>
      </c>
      <c r="H5336" t="s">
        <v>142</v>
      </c>
      <c r="I5336" t="s">
        <v>168</v>
      </c>
      <c r="J5336" t="b">
        <v>0</v>
      </c>
      <c r="K5336" t="s">
        <v>183</v>
      </c>
      <c r="L5336">
        <v>96128</v>
      </c>
      <c r="M5336">
        <v>1372</v>
      </c>
      <c r="N5336">
        <v>189455</v>
      </c>
      <c r="S5336" t="s">
        <v>182</v>
      </c>
      <c r="W5336">
        <v>8</v>
      </c>
      <c r="X5336">
        <v>14</v>
      </c>
      <c r="Y5336">
        <v>4</v>
      </c>
      <c r="Z5336">
        <v>1099720</v>
      </c>
      <c r="AA5336" t="s">
        <v>146</v>
      </c>
      <c r="AB5336">
        <v>102</v>
      </c>
      <c r="AC5336" t="s">
        <v>10</v>
      </c>
      <c r="AD5336" t="s">
        <v>10</v>
      </c>
      <c r="AE5336">
        <v>444</v>
      </c>
    </row>
    <row r="5337" spans="1:31" x14ac:dyDescent="0.25">
      <c r="A5337">
        <v>345</v>
      </c>
      <c r="B5337">
        <v>345</v>
      </c>
      <c r="C5337">
        <v>1130</v>
      </c>
      <c r="E5337" s="3">
        <v>41882</v>
      </c>
      <c r="F5337" s="15">
        <f t="shared" si="166"/>
        <v>2014</v>
      </c>
      <c r="G5337" s="3">
        <f t="shared" si="167"/>
        <v>41882</v>
      </c>
      <c r="H5337" t="s">
        <v>142</v>
      </c>
      <c r="I5337" t="s">
        <v>168</v>
      </c>
      <c r="J5337" t="b">
        <v>0</v>
      </c>
      <c r="K5337" t="s">
        <v>183</v>
      </c>
      <c r="L5337">
        <v>96127</v>
      </c>
      <c r="M5337">
        <v>1372</v>
      </c>
      <c r="N5337">
        <v>189455</v>
      </c>
      <c r="S5337" t="s">
        <v>182</v>
      </c>
      <c r="W5337">
        <v>8</v>
      </c>
      <c r="X5337">
        <v>14</v>
      </c>
      <c r="Y5337">
        <v>1</v>
      </c>
      <c r="Z5337">
        <v>1099720</v>
      </c>
      <c r="AA5337" t="s">
        <v>146</v>
      </c>
      <c r="AB5337">
        <v>102</v>
      </c>
      <c r="AC5337" t="s">
        <v>10</v>
      </c>
      <c r="AD5337" t="s">
        <v>10</v>
      </c>
      <c r="AE5337">
        <v>445</v>
      </c>
    </row>
    <row r="5338" spans="1:31" x14ac:dyDescent="0.25">
      <c r="A5338">
        <v>345</v>
      </c>
      <c r="B5338">
        <v>345</v>
      </c>
      <c r="C5338">
        <v>1130</v>
      </c>
      <c r="E5338" s="3">
        <v>41882</v>
      </c>
      <c r="F5338" s="15">
        <f t="shared" si="166"/>
        <v>2014</v>
      </c>
      <c r="G5338" s="3">
        <f t="shared" si="167"/>
        <v>41882</v>
      </c>
      <c r="H5338" t="s">
        <v>142</v>
      </c>
      <c r="I5338" t="s">
        <v>168</v>
      </c>
      <c r="J5338" t="b">
        <v>0</v>
      </c>
      <c r="K5338" t="s">
        <v>183</v>
      </c>
      <c r="L5338">
        <v>96127</v>
      </c>
      <c r="M5338">
        <v>1372</v>
      </c>
      <c r="N5338">
        <v>189455</v>
      </c>
      <c r="S5338" t="s">
        <v>182</v>
      </c>
      <c r="W5338">
        <v>8</v>
      </c>
      <c r="X5338">
        <v>14</v>
      </c>
      <c r="Y5338">
        <v>4</v>
      </c>
      <c r="Z5338">
        <v>1099720</v>
      </c>
      <c r="AA5338" t="s">
        <v>146</v>
      </c>
      <c r="AB5338">
        <v>102</v>
      </c>
      <c r="AC5338" t="s">
        <v>10</v>
      </c>
      <c r="AD5338" t="s">
        <v>10</v>
      </c>
      <c r="AE5338">
        <v>446</v>
      </c>
    </row>
    <row r="5339" spans="1:31" x14ac:dyDescent="0.25">
      <c r="A5339">
        <v>345</v>
      </c>
      <c r="B5339">
        <v>345</v>
      </c>
      <c r="C5339">
        <v>1130</v>
      </c>
      <c r="E5339" s="3">
        <v>41884</v>
      </c>
      <c r="F5339" s="15">
        <f t="shared" si="166"/>
        <v>2014</v>
      </c>
      <c r="G5339" s="3">
        <f t="shared" si="167"/>
        <v>41912</v>
      </c>
      <c r="H5339" t="s">
        <v>142</v>
      </c>
      <c r="I5339" t="s">
        <v>1298</v>
      </c>
      <c r="J5339" t="b">
        <v>0</v>
      </c>
      <c r="K5339" t="s">
        <v>1871</v>
      </c>
      <c r="L5339">
        <v>96128</v>
      </c>
      <c r="M5339">
        <v>1375</v>
      </c>
      <c r="N5339">
        <v>190678</v>
      </c>
      <c r="S5339" t="s">
        <v>182</v>
      </c>
      <c r="W5339">
        <v>9</v>
      </c>
      <c r="X5339">
        <v>14</v>
      </c>
      <c r="Y5339">
        <v>2</v>
      </c>
      <c r="Z5339">
        <v>1099689</v>
      </c>
      <c r="AA5339" t="s">
        <v>146</v>
      </c>
      <c r="AB5339">
        <v>102</v>
      </c>
      <c r="AC5339" t="s">
        <v>10</v>
      </c>
      <c r="AD5339" t="s">
        <v>10</v>
      </c>
      <c r="AE5339">
        <v>1157</v>
      </c>
    </row>
    <row r="5340" spans="1:31" x14ac:dyDescent="0.25">
      <c r="A5340">
        <v>345</v>
      </c>
      <c r="B5340">
        <v>345</v>
      </c>
      <c r="C5340">
        <v>1130</v>
      </c>
      <c r="E5340" s="3">
        <v>41884</v>
      </c>
      <c r="F5340" s="15">
        <f t="shared" si="166"/>
        <v>2014</v>
      </c>
      <c r="G5340" s="3">
        <f t="shared" si="167"/>
        <v>41912</v>
      </c>
      <c r="H5340" t="s">
        <v>142</v>
      </c>
      <c r="I5340" t="s">
        <v>175</v>
      </c>
      <c r="J5340" t="b">
        <v>0</v>
      </c>
      <c r="K5340" t="s">
        <v>183</v>
      </c>
      <c r="L5340">
        <v>96128</v>
      </c>
      <c r="M5340">
        <v>1375</v>
      </c>
      <c r="N5340">
        <v>190678</v>
      </c>
      <c r="S5340" t="s">
        <v>182</v>
      </c>
      <c r="W5340">
        <v>9</v>
      </c>
      <c r="X5340">
        <v>14</v>
      </c>
      <c r="Y5340">
        <v>4</v>
      </c>
      <c r="Z5340">
        <v>1099394</v>
      </c>
      <c r="AA5340" t="s">
        <v>146</v>
      </c>
      <c r="AB5340">
        <v>102</v>
      </c>
      <c r="AC5340" t="s">
        <v>10</v>
      </c>
      <c r="AD5340" t="s">
        <v>10</v>
      </c>
      <c r="AE5340">
        <v>1158</v>
      </c>
    </row>
    <row r="5341" spans="1:31" x14ac:dyDescent="0.25">
      <c r="A5341">
        <v>345</v>
      </c>
      <c r="B5341">
        <v>345</v>
      </c>
      <c r="C5341">
        <v>1130</v>
      </c>
      <c r="E5341" s="3">
        <v>41884</v>
      </c>
      <c r="F5341" s="15">
        <f t="shared" si="166"/>
        <v>2014</v>
      </c>
      <c r="G5341" s="3">
        <f t="shared" si="167"/>
        <v>41912</v>
      </c>
      <c r="H5341" t="s">
        <v>142</v>
      </c>
      <c r="I5341" t="s">
        <v>175</v>
      </c>
      <c r="J5341" t="b">
        <v>0</v>
      </c>
      <c r="K5341" t="s">
        <v>183</v>
      </c>
      <c r="L5341">
        <v>96128</v>
      </c>
      <c r="M5341">
        <v>1375</v>
      </c>
      <c r="N5341">
        <v>190678</v>
      </c>
      <c r="S5341" t="s">
        <v>182</v>
      </c>
      <c r="W5341">
        <v>9</v>
      </c>
      <c r="X5341">
        <v>14</v>
      </c>
      <c r="Y5341">
        <v>4</v>
      </c>
      <c r="Z5341">
        <v>1099394</v>
      </c>
      <c r="AA5341" t="s">
        <v>146</v>
      </c>
      <c r="AB5341">
        <v>102</v>
      </c>
      <c r="AC5341" t="s">
        <v>10</v>
      </c>
      <c r="AD5341" t="s">
        <v>10</v>
      </c>
      <c r="AE5341">
        <v>1159</v>
      </c>
    </row>
    <row r="5342" spans="1:31" x14ac:dyDescent="0.25">
      <c r="A5342">
        <v>345</v>
      </c>
      <c r="B5342">
        <v>345</v>
      </c>
      <c r="C5342">
        <v>1130</v>
      </c>
      <c r="E5342" s="3">
        <v>41884</v>
      </c>
      <c r="F5342" s="15">
        <f t="shared" si="166"/>
        <v>2014</v>
      </c>
      <c r="G5342" s="3">
        <f t="shared" si="167"/>
        <v>41912</v>
      </c>
      <c r="H5342" t="s">
        <v>142</v>
      </c>
      <c r="I5342" t="s">
        <v>175</v>
      </c>
      <c r="J5342" t="b">
        <v>0</v>
      </c>
      <c r="K5342" t="s">
        <v>183</v>
      </c>
      <c r="L5342">
        <v>96128</v>
      </c>
      <c r="M5342">
        <v>1375</v>
      </c>
      <c r="N5342">
        <v>190678</v>
      </c>
      <c r="S5342" t="s">
        <v>182</v>
      </c>
      <c r="W5342">
        <v>9</v>
      </c>
      <c r="X5342">
        <v>14</v>
      </c>
      <c r="Y5342">
        <v>6</v>
      </c>
      <c r="Z5342">
        <v>1099394</v>
      </c>
      <c r="AA5342" t="s">
        <v>146</v>
      </c>
      <c r="AB5342">
        <v>102</v>
      </c>
      <c r="AC5342" t="s">
        <v>10</v>
      </c>
      <c r="AD5342" t="s">
        <v>10</v>
      </c>
      <c r="AE5342">
        <v>1160</v>
      </c>
    </row>
    <row r="5343" spans="1:31" x14ac:dyDescent="0.25">
      <c r="A5343">
        <v>345</v>
      </c>
      <c r="B5343">
        <v>345</v>
      </c>
      <c r="C5343">
        <v>1130</v>
      </c>
      <c r="E5343" s="3">
        <v>41884</v>
      </c>
      <c r="F5343" s="15">
        <f t="shared" si="166"/>
        <v>2014</v>
      </c>
      <c r="G5343" s="3">
        <f t="shared" si="167"/>
        <v>41912</v>
      </c>
      <c r="H5343" t="s">
        <v>142</v>
      </c>
      <c r="I5343" t="s">
        <v>175</v>
      </c>
      <c r="J5343" t="b">
        <v>0</v>
      </c>
      <c r="K5343" t="s">
        <v>183</v>
      </c>
      <c r="L5343">
        <v>96128</v>
      </c>
      <c r="M5343">
        <v>1375</v>
      </c>
      <c r="N5343">
        <v>190678</v>
      </c>
      <c r="S5343" t="s">
        <v>182</v>
      </c>
      <c r="W5343">
        <v>9</v>
      </c>
      <c r="X5343">
        <v>14</v>
      </c>
      <c r="Y5343">
        <v>4</v>
      </c>
      <c r="Z5343">
        <v>1099394</v>
      </c>
      <c r="AA5343" t="s">
        <v>146</v>
      </c>
      <c r="AB5343">
        <v>102</v>
      </c>
      <c r="AC5343" t="s">
        <v>10</v>
      </c>
      <c r="AD5343" t="s">
        <v>10</v>
      </c>
      <c r="AE5343">
        <v>1161</v>
      </c>
    </row>
    <row r="5344" spans="1:31" x14ac:dyDescent="0.25">
      <c r="A5344">
        <v>345</v>
      </c>
      <c r="B5344">
        <v>345</v>
      </c>
      <c r="C5344">
        <v>1130</v>
      </c>
      <c r="E5344" s="3">
        <v>41884</v>
      </c>
      <c r="F5344" s="15">
        <f t="shared" si="166"/>
        <v>2014</v>
      </c>
      <c r="G5344" s="3">
        <f t="shared" si="167"/>
        <v>41912</v>
      </c>
      <c r="H5344" t="s">
        <v>142</v>
      </c>
      <c r="I5344" t="s">
        <v>175</v>
      </c>
      <c r="J5344" t="b">
        <v>0</v>
      </c>
      <c r="K5344" t="s">
        <v>183</v>
      </c>
      <c r="L5344">
        <v>96128</v>
      </c>
      <c r="M5344">
        <v>1375</v>
      </c>
      <c r="N5344">
        <v>190678</v>
      </c>
      <c r="S5344" t="s">
        <v>182</v>
      </c>
      <c r="W5344">
        <v>9</v>
      </c>
      <c r="X5344">
        <v>14</v>
      </c>
      <c r="Y5344">
        <v>4</v>
      </c>
      <c r="Z5344">
        <v>1099394</v>
      </c>
      <c r="AA5344" t="s">
        <v>146</v>
      </c>
      <c r="AB5344">
        <v>102</v>
      </c>
      <c r="AC5344" t="s">
        <v>10</v>
      </c>
      <c r="AD5344" t="s">
        <v>10</v>
      </c>
      <c r="AE5344">
        <v>1162</v>
      </c>
    </row>
    <row r="5345" spans="1:31" x14ac:dyDescent="0.25">
      <c r="A5345">
        <v>345</v>
      </c>
      <c r="B5345">
        <v>345</v>
      </c>
      <c r="C5345">
        <v>1130</v>
      </c>
      <c r="E5345" s="3">
        <v>41884</v>
      </c>
      <c r="F5345" s="15">
        <f t="shared" si="166"/>
        <v>2014</v>
      </c>
      <c r="G5345" s="3">
        <f t="shared" si="167"/>
        <v>41912</v>
      </c>
      <c r="H5345" t="s">
        <v>142</v>
      </c>
      <c r="I5345" t="s">
        <v>175</v>
      </c>
      <c r="J5345" t="b">
        <v>0</v>
      </c>
      <c r="K5345" t="s">
        <v>183</v>
      </c>
      <c r="L5345">
        <v>96128</v>
      </c>
      <c r="M5345">
        <v>1375</v>
      </c>
      <c r="N5345">
        <v>190678</v>
      </c>
      <c r="S5345" t="s">
        <v>182</v>
      </c>
      <c r="W5345">
        <v>9</v>
      </c>
      <c r="X5345">
        <v>14</v>
      </c>
      <c r="Y5345">
        <v>4</v>
      </c>
      <c r="Z5345">
        <v>1099394</v>
      </c>
      <c r="AA5345" t="s">
        <v>146</v>
      </c>
      <c r="AB5345">
        <v>102</v>
      </c>
      <c r="AC5345" t="s">
        <v>10</v>
      </c>
      <c r="AD5345" t="s">
        <v>10</v>
      </c>
      <c r="AE5345">
        <v>1163</v>
      </c>
    </row>
    <row r="5346" spans="1:31" x14ac:dyDescent="0.25">
      <c r="A5346">
        <v>345</v>
      </c>
      <c r="B5346">
        <v>345</v>
      </c>
      <c r="C5346">
        <v>1130</v>
      </c>
      <c r="E5346" s="3">
        <v>41884</v>
      </c>
      <c r="F5346" s="15">
        <f t="shared" si="166"/>
        <v>2014</v>
      </c>
      <c r="G5346" s="3">
        <f t="shared" si="167"/>
        <v>41912</v>
      </c>
      <c r="H5346" t="s">
        <v>142</v>
      </c>
      <c r="I5346" t="s">
        <v>175</v>
      </c>
      <c r="J5346" t="b">
        <v>0</v>
      </c>
      <c r="K5346" t="s">
        <v>183</v>
      </c>
      <c r="L5346">
        <v>96128</v>
      </c>
      <c r="M5346">
        <v>1375</v>
      </c>
      <c r="N5346">
        <v>190678</v>
      </c>
      <c r="S5346" t="s">
        <v>182</v>
      </c>
      <c r="W5346">
        <v>9</v>
      </c>
      <c r="X5346">
        <v>14</v>
      </c>
      <c r="Y5346">
        <v>4</v>
      </c>
      <c r="Z5346">
        <v>1099394</v>
      </c>
      <c r="AA5346" t="s">
        <v>146</v>
      </c>
      <c r="AB5346">
        <v>102</v>
      </c>
      <c r="AC5346" t="s">
        <v>10</v>
      </c>
      <c r="AD5346" t="s">
        <v>10</v>
      </c>
      <c r="AE5346">
        <v>1164</v>
      </c>
    </row>
    <row r="5347" spans="1:31" x14ac:dyDescent="0.25">
      <c r="A5347">
        <v>345</v>
      </c>
      <c r="B5347">
        <v>345</v>
      </c>
      <c r="C5347">
        <v>1130</v>
      </c>
      <c r="E5347" s="3">
        <v>41884</v>
      </c>
      <c r="F5347" s="15">
        <f t="shared" si="166"/>
        <v>2014</v>
      </c>
      <c r="G5347" s="3">
        <f t="shared" si="167"/>
        <v>41912</v>
      </c>
      <c r="H5347" t="s">
        <v>142</v>
      </c>
      <c r="I5347" t="s">
        <v>358</v>
      </c>
      <c r="J5347" t="b">
        <v>0</v>
      </c>
      <c r="K5347" t="s">
        <v>183</v>
      </c>
      <c r="L5347">
        <v>96127</v>
      </c>
      <c r="M5347">
        <v>1375</v>
      </c>
      <c r="N5347">
        <v>190678</v>
      </c>
      <c r="S5347" t="s">
        <v>182</v>
      </c>
      <c r="W5347">
        <v>9</v>
      </c>
      <c r="X5347">
        <v>14</v>
      </c>
      <c r="Y5347">
        <v>5</v>
      </c>
      <c r="Z5347">
        <v>1098828</v>
      </c>
      <c r="AA5347" t="s">
        <v>146</v>
      </c>
      <c r="AB5347">
        <v>102</v>
      </c>
      <c r="AC5347" t="s">
        <v>10</v>
      </c>
      <c r="AD5347" t="s">
        <v>10</v>
      </c>
      <c r="AE5347">
        <v>1167</v>
      </c>
    </row>
    <row r="5348" spans="1:31" x14ac:dyDescent="0.25">
      <c r="A5348">
        <v>345</v>
      </c>
      <c r="B5348">
        <v>345</v>
      </c>
      <c r="C5348">
        <v>1130</v>
      </c>
      <c r="E5348" s="3">
        <v>41884</v>
      </c>
      <c r="F5348" s="15">
        <f t="shared" si="166"/>
        <v>2014</v>
      </c>
      <c r="G5348" s="3">
        <f t="shared" si="167"/>
        <v>41912</v>
      </c>
      <c r="H5348" t="s">
        <v>142</v>
      </c>
      <c r="I5348" t="s">
        <v>358</v>
      </c>
      <c r="J5348" t="b">
        <v>0</v>
      </c>
      <c r="K5348" t="s">
        <v>183</v>
      </c>
      <c r="L5348">
        <v>96127</v>
      </c>
      <c r="M5348">
        <v>1375</v>
      </c>
      <c r="N5348">
        <v>190678</v>
      </c>
      <c r="S5348" t="s">
        <v>182</v>
      </c>
      <c r="W5348">
        <v>9</v>
      </c>
      <c r="X5348">
        <v>14</v>
      </c>
      <c r="Y5348">
        <v>3</v>
      </c>
      <c r="Z5348">
        <v>1098828</v>
      </c>
      <c r="AA5348" t="s">
        <v>146</v>
      </c>
      <c r="AB5348">
        <v>102</v>
      </c>
      <c r="AC5348" t="s">
        <v>10</v>
      </c>
      <c r="AD5348" t="s">
        <v>10</v>
      </c>
      <c r="AE5348">
        <v>1168</v>
      </c>
    </row>
    <row r="5349" spans="1:31" x14ac:dyDescent="0.25">
      <c r="A5349">
        <v>345</v>
      </c>
      <c r="B5349">
        <v>345</v>
      </c>
      <c r="C5349">
        <v>1130</v>
      </c>
      <c r="E5349" s="3">
        <v>41884</v>
      </c>
      <c r="F5349" s="15">
        <f t="shared" si="166"/>
        <v>2014</v>
      </c>
      <c r="G5349" s="3">
        <f t="shared" si="167"/>
        <v>41912</v>
      </c>
      <c r="H5349" t="s">
        <v>142</v>
      </c>
      <c r="I5349" t="s">
        <v>170</v>
      </c>
      <c r="J5349" t="b">
        <v>0</v>
      </c>
      <c r="K5349" t="s">
        <v>1872</v>
      </c>
      <c r="L5349">
        <v>96128</v>
      </c>
      <c r="M5349">
        <v>1375</v>
      </c>
      <c r="N5349">
        <v>190678</v>
      </c>
      <c r="S5349" t="s">
        <v>182</v>
      </c>
      <c r="W5349">
        <v>9</v>
      </c>
      <c r="X5349">
        <v>14</v>
      </c>
      <c r="Y5349">
        <v>3</v>
      </c>
      <c r="Z5349">
        <v>1098822</v>
      </c>
      <c r="AA5349" t="s">
        <v>146</v>
      </c>
      <c r="AB5349">
        <v>102</v>
      </c>
      <c r="AC5349" t="s">
        <v>10</v>
      </c>
      <c r="AD5349" t="s">
        <v>10</v>
      </c>
      <c r="AE5349">
        <v>1169</v>
      </c>
    </row>
    <row r="5350" spans="1:31" x14ac:dyDescent="0.25">
      <c r="A5350">
        <v>345</v>
      </c>
      <c r="B5350">
        <v>345</v>
      </c>
      <c r="C5350">
        <v>1130</v>
      </c>
      <c r="E5350" s="3">
        <v>41884</v>
      </c>
      <c r="F5350" s="15">
        <f t="shared" si="166"/>
        <v>2014</v>
      </c>
      <c r="G5350" s="3">
        <f t="shared" si="167"/>
        <v>41912</v>
      </c>
      <c r="H5350" t="s">
        <v>142</v>
      </c>
      <c r="I5350" t="s">
        <v>170</v>
      </c>
      <c r="J5350" t="b">
        <v>0</v>
      </c>
      <c r="K5350" t="s">
        <v>1872</v>
      </c>
      <c r="L5350">
        <v>96128</v>
      </c>
      <c r="M5350">
        <v>1375</v>
      </c>
      <c r="N5350">
        <v>190678</v>
      </c>
      <c r="S5350" t="s">
        <v>182</v>
      </c>
      <c r="W5350">
        <v>9</v>
      </c>
      <c r="X5350">
        <v>14</v>
      </c>
      <c r="Y5350">
        <v>2</v>
      </c>
      <c r="Z5350">
        <v>1098822</v>
      </c>
      <c r="AA5350" t="s">
        <v>146</v>
      </c>
      <c r="AB5350">
        <v>102</v>
      </c>
      <c r="AC5350" t="s">
        <v>10</v>
      </c>
      <c r="AD5350" t="s">
        <v>10</v>
      </c>
      <c r="AE5350">
        <v>1170</v>
      </c>
    </row>
    <row r="5351" spans="1:31" x14ac:dyDescent="0.25">
      <c r="A5351">
        <v>345</v>
      </c>
      <c r="B5351">
        <v>345</v>
      </c>
      <c r="C5351">
        <v>1130</v>
      </c>
      <c r="E5351" s="3">
        <v>41884</v>
      </c>
      <c r="F5351" s="15">
        <f t="shared" si="166"/>
        <v>2014</v>
      </c>
      <c r="G5351" s="3">
        <f t="shared" si="167"/>
        <v>41912</v>
      </c>
      <c r="H5351" t="s">
        <v>142</v>
      </c>
      <c r="I5351" t="s">
        <v>171</v>
      </c>
      <c r="J5351" t="b">
        <v>0</v>
      </c>
      <c r="K5351" t="s">
        <v>183</v>
      </c>
      <c r="L5351">
        <v>96128</v>
      </c>
      <c r="M5351">
        <v>1375</v>
      </c>
      <c r="N5351">
        <v>190678</v>
      </c>
      <c r="S5351" t="s">
        <v>182</v>
      </c>
      <c r="W5351">
        <v>9</v>
      </c>
      <c r="X5351">
        <v>14</v>
      </c>
      <c r="Y5351">
        <v>4</v>
      </c>
      <c r="Z5351">
        <v>1098824</v>
      </c>
      <c r="AA5351" t="s">
        <v>146</v>
      </c>
      <c r="AB5351">
        <v>102</v>
      </c>
      <c r="AC5351" t="s">
        <v>10</v>
      </c>
      <c r="AD5351" t="s">
        <v>10</v>
      </c>
      <c r="AE5351">
        <v>1171</v>
      </c>
    </row>
    <row r="5352" spans="1:31" x14ac:dyDescent="0.25">
      <c r="A5352">
        <v>345</v>
      </c>
      <c r="B5352">
        <v>345</v>
      </c>
      <c r="C5352">
        <v>1130</v>
      </c>
      <c r="E5352" s="3">
        <v>41884</v>
      </c>
      <c r="F5352" s="15">
        <f t="shared" si="166"/>
        <v>2014</v>
      </c>
      <c r="G5352" s="3">
        <f t="shared" si="167"/>
        <v>41912</v>
      </c>
      <c r="H5352" t="s">
        <v>142</v>
      </c>
      <c r="I5352" t="s">
        <v>171</v>
      </c>
      <c r="J5352" t="b">
        <v>0</v>
      </c>
      <c r="K5352" t="s">
        <v>183</v>
      </c>
      <c r="L5352">
        <v>96128</v>
      </c>
      <c r="M5352">
        <v>1375</v>
      </c>
      <c r="N5352">
        <v>190678</v>
      </c>
      <c r="S5352" t="s">
        <v>182</v>
      </c>
      <c r="W5352">
        <v>9</v>
      </c>
      <c r="X5352">
        <v>14</v>
      </c>
      <c r="Y5352">
        <v>6</v>
      </c>
      <c r="Z5352">
        <v>1098824</v>
      </c>
      <c r="AA5352" t="s">
        <v>146</v>
      </c>
      <c r="AB5352">
        <v>102</v>
      </c>
      <c r="AC5352" t="s">
        <v>10</v>
      </c>
      <c r="AD5352" t="s">
        <v>10</v>
      </c>
      <c r="AE5352">
        <v>1172</v>
      </c>
    </row>
    <row r="5353" spans="1:31" x14ac:dyDescent="0.25">
      <c r="A5353">
        <v>345</v>
      </c>
      <c r="B5353">
        <v>345</v>
      </c>
      <c r="C5353">
        <v>1130</v>
      </c>
      <c r="E5353" s="3">
        <v>41884</v>
      </c>
      <c r="F5353" s="15">
        <f t="shared" si="166"/>
        <v>2014</v>
      </c>
      <c r="G5353" s="3">
        <f t="shared" si="167"/>
        <v>41912</v>
      </c>
      <c r="H5353" t="s">
        <v>142</v>
      </c>
      <c r="I5353" t="s">
        <v>171</v>
      </c>
      <c r="J5353" t="b">
        <v>0</v>
      </c>
      <c r="K5353" t="s">
        <v>183</v>
      </c>
      <c r="L5353">
        <v>96128</v>
      </c>
      <c r="M5353">
        <v>1375</v>
      </c>
      <c r="N5353">
        <v>190678</v>
      </c>
      <c r="S5353" t="s">
        <v>182</v>
      </c>
      <c r="W5353">
        <v>9</v>
      </c>
      <c r="X5353">
        <v>14</v>
      </c>
      <c r="Y5353">
        <v>4</v>
      </c>
      <c r="Z5353">
        <v>1098824</v>
      </c>
      <c r="AA5353" t="s">
        <v>146</v>
      </c>
      <c r="AB5353">
        <v>102</v>
      </c>
      <c r="AC5353" t="s">
        <v>10</v>
      </c>
      <c r="AD5353" t="s">
        <v>10</v>
      </c>
      <c r="AE5353">
        <v>1173</v>
      </c>
    </row>
    <row r="5354" spans="1:31" x14ac:dyDescent="0.25">
      <c r="A5354">
        <v>345</v>
      </c>
      <c r="B5354">
        <v>345</v>
      </c>
      <c r="C5354">
        <v>1130</v>
      </c>
      <c r="E5354" s="3">
        <v>41884</v>
      </c>
      <c r="F5354" s="15">
        <f t="shared" si="166"/>
        <v>2014</v>
      </c>
      <c r="G5354" s="3">
        <f t="shared" si="167"/>
        <v>41912</v>
      </c>
      <c r="H5354" t="s">
        <v>142</v>
      </c>
      <c r="I5354" t="s">
        <v>171</v>
      </c>
      <c r="J5354" t="b">
        <v>0</v>
      </c>
      <c r="K5354" t="s">
        <v>183</v>
      </c>
      <c r="L5354">
        <v>96128</v>
      </c>
      <c r="M5354">
        <v>1375</v>
      </c>
      <c r="N5354">
        <v>190678</v>
      </c>
      <c r="S5354" t="s">
        <v>182</v>
      </c>
      <c r="W5354">
        <v>9</v>
      </c>
      <c r="X5354">
        <v>14</v>
      </c>
      <c r="Y5354">
        <v>4</v>
      </c>
      <c r="Z5354">
        <v>1098824</v>
      </c>
      <c r="AA5354" t="s">
        <v>146</v>
      </c>
      <c r="AB5354">
        <v>102</v>
      </c>
      <c r="AC5354" t="s">
        <v>10</v>
      </c>
      <c r="AD5354" t="s">
        <v>10</v>
      </c>
      <c r="AE5354">
        <v>1174</v>
      </c>
    </row>
    <row r="5355" spans="1:31" x14ac:dyDescent="0.25">
      <c r="A5355">
        <v>345</v>
      </c>
      <c r="B5355">
        <v>345</v>
      </c>
      <c r="C5355">
        <v>1130</v>
      </c>
      <c r="E5355" s="3">
        <v>41884</v>
      </c>
      <c r="F5355" s="15">
        <f t="shared" si="166"/>
        <v>2014</v>
      </c>
      <c r="G5355" s="3">
        <f t="shared" si="167"/>
        <v>41912</v>
      </c>
      <c r="H5355" t="s">
        <v>142</v>
      </c>
      <c r="I5355" t="s">
        <v>171</v>
      </c>
      <c r="J5355" t="b">
        <v>0</v>
      </c>
      <c r="K5355" t="s">
        <v>183</v>
      </c>
      <c r="L5355">
        <v>96128</v>
      </c>
      <c r="M5355">
        <v>1375</v>
      </c>
      <c r="N5355">
        <v>190678</v>
      </c>
      <c r="S5355" t="s">
        <v>182</v>
      </c>
      <c r="W5355">
        <v>9</v>
      </c>
      <c r="X5355">
        <v>14</v>
      </c>
      <c r="Y5355">
        <v>4</v>
      </c>
      <c r="Z5355">
        <v>1098824</v>
      </c>
      <c r="AA5355" t="s">
        <v>146</v>
      </c>
      <c r="AB5355">
        <v>102</v>
      </c>
      <c r="AC5355" t="s">
        <v>10</v>
      </c>
      <c r="AD5355" t="s">
        <v>10</v>
      </c>
      <c r="AE5355">
        <v>1175</v>
      </c>
    </row>
    <row r="5356" spans="1:31" x14ac:dyDescent="0.25">
      <c r="A5356">
        <v>345</v>
      </c>
      <c r="B5356">
        <v>345</v>
      </c>
      <c r="C5356">
        <v>1130</v>
      </c>
      <c r="E5356" s="3">
        <v>41884</v>
      </c>
      <c r="F5356" s="15">
        <f t="shared" si="166"/>
        <v>2014</v>
      </c>
      <c r="G5356" s="3">
        <f t="shared" si="167"/>
        <v>41912</v>
      </c>
      <c r="H5356" t="s">
        <v>142</v>
      </c>
      <c r="I5356" t="s">
        <v>171</v>
      </c>
      <c r="J5356" t="b">
        <v>0</v>
      </c>
      <c r="K5356" t="s">
        <v>183</v>
      </c>
      <c r="L5356">
        <v>96128</v>
      </c>
      <c r="M5356">
        <v>1375</v>
      </c>
      <c r="N5356">
        <v>190678</v>
      </c>
      <c r="S5356" t="s">
        <v>182</v>
      </c>
      <c r="W5356">
        <v>9</v>
      </c>
      <c r="X5356">
        <v>14</v>
      </c>
      <c r="Y5356">
        <v>4</v>
      </c>
      <c r="Z5356">
        <v>1098824</v>
      </c>
      <c r="AA5356" t="s">
        <v>146</v>
      </c>
      <c r="AB5356">
        <v>102</v>
      </c>
      <c r="AC5356" t="s">
        <v>10</v>
      </c>
      <c r="AD5356" t="s">
        <v>10</v>
      </c>
      <c r="AE5356">
        <v>1176</v>
      </c>
    </row>
    <row r="5357" spans="1:31" x14ac:dyDescent="0.25">
      <c r="A5357">
        <v>345</v>
      </c>
      <c r="B5357">
        <v>345</v>
      </c>
      <c r="C5357">
        <v>1130</v>
      </c>
      <c r="E5357" s="3">
        <v>41884</v>
      </c>
      <c r="F5357" s="15">
        <f t="shared" si="166"/>
        <v>2014</v>
      </c>
      <c r="G5357" s="3">
        <f t="shared" si="167"/>
        <v>41912</v>
      </c>
      <c r="H5357" t="s">
        <v>142</v>
      </c>
      <c r="I5357" t="s">
        <v>171</v>
      </c>
      <c r="J5357" t="b">
        <v>0</v>
      </c>
      <c r="K5357" t="s">
        <v>183</v>
      </c>
      <c r="L5357">
        <v>96128</v>
      </c>
      <c r="M5357">
        <v>1375</v>
      </c>
      <c r="N5357">
        <v>190678</v>
      </c>
      <c r="S5357" t="s">
        <v>182</v>
      </c>
      <c r="W5357">
        <v>9</v>
      </c>
      <c r="X5357">
        <v>14</v>
      </c>
      <c r="Y5357">
        <v>4</v>
      </c>
      <c r="Z5357">
        <v>1098824</v>
      </c>
      <c r="AA5357" t="s">
        <v>146</v>
      </c>
      <c r="AB5357">
        <v>102</v>
      </c>
      <c r="AC5357" t="s">
        <v>10</v>
      </c>
      <c r="AD5357" t="s">
        <v>10</v>
      </c>
      <c r="AE5357">
        <v>1177</v>
      </c>
    </row>
    <row r="5358" spans="1:31" x14ac:dyDescent="0.25">
      <c r="A5358">
        <v>345</v>
      </c>
      <c r="B5358">
        <v>345</v>
      </c>
      <c r="C5358">
        <v>1130</v>
      </c>
      <c r="E5358" s="3">
        <v>41884</v>
      </c>
      <c r="F5358" s="15">
        <f t="shared" si="166"/>
        <v>2014</v>
      </c>
      <c r="G5358" s="3">
        <f t="shared" si="167"/>
        <v>41912</v>
      </c>
      <c r="H5358" t="s">
        <v>142</v>
      </c>
      <c r="I5358" t="s">
        <v>171</v>
      </c>
      <c r="J5358" t="b">
        <v>0</v>
      </c>
      <c r="K5358" t="s">
        <v>183</v>
      </c>
      <c r="L5358">
        <v>96128</v>
      </c>
      <c r="M5358">
        <v>1375</v>
      </c>
      <c r="N5358">
        <v>190678</v>
      </c>
      <c r="S5358" t="s">
        <v>182</v>
      </c>
      <c r="W5358">
        <v>9</v>
      </c>
      <c r="X5358">
        <v>14</v>
      </c>
      <c r="Y5358">
        <v>4</v>
      </c>
      <c r="Z5358">
        <v>1098824</v>
      </c>
      <c r="AA5358" t="s">
        <v>146</v>
      </c>
      <c r="AB5358">
        <v>102</v>
      </c>
      <c r="AC5358" t="s">
        <v>10</v>
      </c>
      <c r="AD5358" t="s">
        <v>10</v>
      </c>
      <c r="AE5358">
        <v>1178</v>
      </c>
    </row>
    <row r="5359" spans="1:31" x14ac:dyDescent="0.25">
      <c r="A5359">
        <v>345</v>
      </c>
      <c r="B5359">
        <v>345</v>
      </c>
      <c r="C5359">
        <v>1130</v>
      </c>
      <c r="E5359" s="3">
        <v>41884</v>
      </c>
      <c r="F5359" s="15">
        <f t="shared" si="166"/>
        <v>2014</v>
      </c>
      <c r="G5359" s="3">
        <f t="shared" si="167"/>
        <v>41912</v>
      </c>
      <c r="H5359" t="s">
        <v>142</v>
      </c>
      <c r="I5359" t="s">
        <v>225</v>
      </c>
      <c r="J5359" t="b">
        <v>0</v>
      </c>
      <c r="K5359" t="s">
        <v>183</v>
      </c>
      <c r="L5359">
        <v>96127</v>
      </c>
      <c r="M5359">
        <v>1375</v>
      </c>
      <c r="N5359">
        <v>190678</v>
      </c>
      <c r="S5359" t="s">
        <v>182</v>
      </c>
      <c r="W5359">
        <v>9</v>
      </c>
      <c r="X5359">
        <v>14</v>
      </c>
      <c r="Y5359">
        <v>5</v>
      </c>
      <c r="Z5359">
        <v>1099936</v>
      </c>
      <c r="AA5359" t="s">
        <v>146</v>
      </c>
      <c r="AB5359">
        <v>102</v>
      </c>
      <c r="AC5359" t="s">
        <v>10</v>
      </c>
      <c r="AD5359" t="s">
        <v>10</v>
      </c>
      <c r="AE5359">
        <v>1198</v>
      </c>
    </row>
    <row r="5360" spans="1:31" x14ac:dyDescent="0.25">
      <c r="A5360">
        <v>345</v>
      </c>
      <c r="B5360">
        <v>345</v>
      </c>
      <c r="C5360">
        <v>1130</v>
      </c>
      <c r="E5360" s="3">
        <v>41884</v>
      </c>
      <c r="F5360" s="15">
        <f t="shared" si="166"/>
        <v>2014</v>
      </c>
      <c r="G5360" s="3">
        <f t="shared" si="167"/>
        <v>41912</v>
      </c>
      <c r="H5360" t="s">
        <v>142</v>
      </c>
      <c r="I5360" t="s">
        <v>225</v>
      </c>
      <c r="J5360" t="b">
        <v>0</v>
      </c>
      <c r="K5360" t="s">
        <v>183</v>
      </c>
      <c r="L5360">
        <v>96127</v>
      </c>
      <c r="M5360">
        <v>1375</v>
      </c>
      <c r="N5360">
        <v>190678</v>
      </c>
      <c r="S5360" t="s">
        <v>182</v>
      </c>
      <c r="W5360">
        <v>9</v>
      </c>
      <c r="X5360">
        <v>14</v>
      </c>
      <c r="Y5360">
        <v>3</v>
      </c>
      <c r="Z5360">
        <v>1099936</v>
      </c>
      <c r="AA5360" t="s">
        <v>146</v>
      </c>
      <c r="AB5360">
        <v>102</v>
      </c>
      <c r="AC5360" t="s">
        <v>10</v>
      </c>
      <c r="AD5360" t="s">
        <v>10</v>
      </c>
      <c r="AE5360">
        <v>1199</v>
      </c>
    </row>
    <row r="5361" spans="1:31" x14ac:dyDescent="0.25">
      <c r="A5361">
        <v>345</v>
      </c>
      <c r="B5361">
        <v>345</v>
      </c>
      <c r="C5361">
        <v>1130</v>
      </c>
      <c r="E5361" s="3">
        <v>41884</v>
      </c>
      <c r="F5361" s="15">
        <f t="shared" si="166"/>
        <v>2014</v>
      </c>
      <c r="G5361" s="3">
        <f t="shared" si="167"/>
        <v>41912</v>
      </c>
      <c r="H5361" t="s">
        <v>142</v>
      </c>
      <c r="I5361" t="s">
        <v>225</v>
      </c>
      <c r="J5361" t="b">
        <v>0</v>
      </c>
      <c r="K5361" t="s">
        <v>183</v>
      </c>
      <c r="L5361">
        <v>96127</v>
      </c>
      <c r="M5361">
        <v>1375</v>
      </c>
      <c r="N5361">
        <v>190678</v>
      </c>
      <c r="S5361" t="s">
        <v>182</v>
      </c>
      <c r="W5361">
        <v>9</v>
      </c>
      <c r="X5361">
        <v>14</v>
      </c>
      <c r="Y5361">
        <v>8</v>
      </c>
      <c r="Z5361">
        <v>1099936</v>
      </c>
      <c r="AA5361" t="s">
        <v>146</v>
      </c>
      <c r="AB5361">
        <v>102</v>
      </c>
      <c r="AC5361" t="s">
        <v>10</v>
      </c>
      <c r="AD5361" t="s">
        <v>10</v>
      </c>
      <c r="AE5361">
        <v>1200</v>
      </c>
    </row>
    <row r="5362" spans="1:31" x14ac:dyDescent="0.25">
      <c r="A5362">
        <v>345</v>
      </c>
      <c r="B5362">
        <v>345</v>
      </c>
      <c r="C5362">
        <v>1130</v>
      </c>
      <c r="E5362" s="3">
        <v>41884</v>
      </c>
      <c r="F5362" s="15">
        <f t="shared" si="166"/>
        <v>2014</v>
      </c>
      <c r="G5362" s="3">
        <f t="shared" si="167"/>
        <v>41912</v>
      </c>
      <c r="H5362" t="s">
        <v>142</v>
      </c>
      <c r="I5362" t="s">
        <v>1298</v>
      </c>
      <c r="J5362" t="b">
        <v>0</v>
      </c>
      <c r="K5362" t="s">
        <v>1871</v>
      </c>
      <c r="L5362">
        <v>96128</v>
      </c>
      <c r="M5362">
        <v>1375</v>
      </c>
      <c r="N5362">
        <v>190678</v>
      </c>
      <c r="S5362" t="s">
        <v>182</v>
      </c>
      <c r="W5362">
        <v>9</v>
      </c>
      <c r="X5362">
        <v>14</v>
      </c>
      <c r="Y5362">
        <v>3</v>
      </c>
      <c r="Z5362">
        <v>1099689</v>
      </c>
      <c r="AA5362" t="s">
        <v>146</v>
      </c>
      <c r="AB5362">
        <v>102</v>
      </c>
      <c r="AC5362" t="s">
        <v>10</v>
      </c>
      <c r="AD5362" t="s">
        <v>10</v>
      </c>
      <c r="AE5362">
        <v>1201</v>
      </c>
    </row>
    <row r="5363" spans="1:31" x14ac:dyDescent="0.25">
      <c r="A5363">
        <v>345</v>
      </c>
      <c r="B5363">
        <v>345</v>
      </c>
      <c r="C5363">
        <v>1130</v>
      </c>
      <c r="E5363" s="3">
        <v>41897</v>
      </c>
      <c r="F5363" s="15">
        <f t="shared" si="166"/>
        <v>2014</v>
      </c>
      <c r="G5363" s="3">
        <f t="shared" si="167"/>
        <v>41912</v>
      </c>
      <c r="H5363" t="s">
        <v>142</v>
      </c>
      <c r="I5363" t="s">
        <v>168</v>
      </c>
      <c r="J5363" t="b">
        <v>0</v>
      </c>
      <c r="K5363" t="s">
        <v>183</v>
      </c>
      <c r="L5363">
        <v>96128</v>
      </c>
      <c r="M5363">
        <v>1378</v>
      </c>
      <c r="N5363">
        <v>190711</v>
      </c>
      <c r="S5363" t="s">
        <v>182</v>
      </c>
      <c r="W5363">
        <v>9</v>
      </c>
      <c r="X5363">
        <v>14</v>
      </c>
      <c r="Y5363">
        <v>4</v>
      </c>
      <c r="Z5363">
        <v>1099720</v>
      </c>
      <c r="AA5363" t="s">
        <v>146</v>
      </c>
      <c r="AB5363">
        <v>102</v>
      </c>
      <c r="AC5363" t="s">
        <v>10</v>
      </c>
      <c r="AD5363" t="s">
        <v>10</v>
      </c>
      <c r="AE5363">
        <v>567</v>
      </c>
    </row>
    <row r="5364" spans="1:31" x14ac:dyDescent="0.25">
      <c r="A5364">
        <v>345</v>
      </c>
      <c r="B5364">
        <v>345</v>
      </c>
      <c r="C5364">
        <v>1130</v>
      </c>
      <c r="E5364" s="3">
        <v>41897</v>
      </c>
      <c r="F5364" s="15">
        <f t="shared" si="166"/>
        <v>2014</v>
      </c>
      <c r="G5364" s="3">
        <f t="shared" si="167"/>
        <v>41912</v>
      </c>
      <c r="H5364" t="s">
        <v>142</v>
      </c>
      <c r="I5364" t="s">
        <v>168</v>
      </c>
      <c r="J5364" t="b">
        <v>0</v>
      </c>
      <c r="K5364" t="s">
        <v>183</v>
      </c>
      <c r="L5364">
        <v>96127</v>
      </c>
      <c r="M5364">
        <v>1378</v>
      </c>
      <c r="N5364">
        <v>190711</v>
      </c>
      <c r="S5364" t="s">
        <v>182</v>
      </c>
      <c r="W5364">
        <v>9</v>
      </c>
      <c r="X5364">
        <v>14</v>
      </c>
      <c r="Y5364">
        <v>3</v>
      </c>
      <c r="Z5364">
        <v>1099720</v>
      </c>
      <c r="AA5364" t="s">
        <v>146</v>
      </c>
      <c r="AB5364">
        <v>102</v>
      </c>
      <c r="AC5364" t="s">
        <v>10</v>
      </c>
      <c r="AD5364" t="s">
        <v>10</v>
      </c>
      <c r="AE5364">
        <v>575</v>
      </c>
    </row>
    <row r="5365" spans="1:31" x14ac:dyDescent="0.25">
      <c r="A5365">
        <v>345</v>
      </c>
      <c r="B5365">
        <v>345</v>
      </c>
      <c r="C5365">
        <v>1130</v>
      </c>
      <c r="E5365" s="3">
        <v>41897</v>
      </c>
      <c r="F5365" s="15">
        <f t="shared" si="166"/>
        <v>2014</v>
      </c>
      <c r="G5365" s="3">
        <f t="shared" si="167"/>
        <v>41912</v>
      </c>
      <c r="H5365" t="s">
        <v>142</v>
      </c>
      <c r="I5365" t="s">
        <v>168</v>
      </c>
      <c r="J5365" t="b">
        <v>0</v>
      </c>
      <c r="K5365" t="s">
        <v>183</v>
      </c>
      <c r="L5365">
        <v>96127</v>
      </c>
      <c r="M5365">
        <v>1378</v>
      </c>
      <c r="N5365">
        <v>190711</v>
      </c>
      <c r="S5365" t="s">
        <v>182</v>
      </c>
      <c r="W5365">
        <v>9</v>
      </c>
      <c r="X5365">
        <v>14</v>
      </c>
      <c r="Y5365">
        <v>6</v>
      </c>
      <c r="Z5365">
        <v>1099720</v>
      </c>
      <c r="AA5365" t="s">
        <v>146</v>
      </c>
      <c r="AB5365">
        <v>102</v>
      </c>
      <c r="AC5365" t="s">
        <v>10</v>
      </c>
      <c r="AD5365" t="s">
        <v>10</v>
      </c>
      <c r="AE5365">
        <v>576</v>
      </c>
    </row>
    <row r="5366" spans="1:31" x14ac:dyDescent="0.25">
      <c r="A5366">
        <v>345</v>
      </c>
      <c r="B5366">
        <v>345</v>
      </c>
      <c r="C5366">
        <v>1130</v>
      </c>
      <c r="E5366" s="3">
        <v>41897</v>
      </c>
      <c r="F5366" s="15">
        <f t="shared" si="166"/>
        <v>2014</v>
      </c>
      <c r="G5366" s="3">
        <f t="shared" si="167"/>
        <v>41912</v>
      </c>
      <c r="H5366" t="s">
        <v>142</v>
      </c>
      <c r="I5366" t="s">
        <v>168</v>
      </c>
      <c r="J5366" t="b">
        <v>0</v>
      </c>
      <c r="K5366" t="s">
        <v>183</v>
      </c>
      <c r="L5366">
        <v>96127</v>
      </c>
      <c r="M5366">
        <v>1378</v>
      </c>
      <c r="N5366">
        <v>190711</v>
      </c>
      <c r="S5366" t="s">
        <v>182</v>
      </c>
      <c r="W5366">
        <v>9</v>
      </c>
      <c r="X5366">
        <v>14</v>
      </c>
      <c r="Y5366">
        <v>4</v>
      </c>
      <c r="Z5366">
        <v>1099720</v>
      </c>
      <c r="AA5366" t="s">
        <v>146</v>
      </c>
      <c r="AB5366">
        <v>102</v>
      </c>
      <c r="AC5366" t="s">
        <v>10</v>
      </c>
      <c r="AD5366" t="s">
        <v>10</v>
      </c>
      <c r="AE5366">
        <v>577</v>
      </c>
    </row>
    <row r="5367" spans="1:31" x14ac:dyDescent="0.25">
      <c r="A5367">
        <v>345</v>
      </c>
      <c r="B5367">
        <v>345</v>
      </c>
      <c r="C5367">
        <v>1130</v>
      </c>
      <c r="E5367" s="3">
        <v>41897</v>
      </c>
      <c r="F5367" s="15">
        <f t="shared" si="166"/>
        <v>2014</v>
      </c>
      <c r="G5367" s="3">
        <f t="shared" si="167"/>
        <v>41912</v>
      </c>
      <c r="H5367" t="s">
        <v>142</v>
      </c>
      <c r="I5367" t="s">
        <v>168</v>
      </c>
      <c r="J5367" t="b">
        <v>0</v>
      </c>
      <c r="K5367" t="s">
        <v>183</v>
      </c>
      <c r="L5367">
        <v>96127</v>
      </c>
      <c r="M5367">
        <v>1378</v>
      </c>
      <c r="N5367">
        <v>190711</v>
      </c>
      <c r="S5367" t="s">
        <v>182</v>
      </c>
      <c r="W5367">
        <v>9</v>
      </c>
      <c r="X5367">
        <v>14</v>
      </c>
      <c r="Y5367">
        <v>2</v>
      </c>
      <c r="Z5367">
        <v>1099720</v>
      </c>
      <c r="AA5367" t="s">
        <v>146</v>
      </c>
      <c r="AB5367">
        <v>102</v>
      </c>
      <c r="AC5367" t="s">
        <v>10</v>
      </c>
      <c r="AD5367" t="s">
        <v>10</v>
      </c>
      <c r="AE5367">
        <v>578</v>
      </c>
    </row>
    <row r="5368" spans="1:31" x14ac:dyDescent="0.25">
      <c r="A5368">
        <v>345</v>
      </c>
      <c r="B5368">
        <v>345</v>
      </c>
      <c r="C5368">
        <v>1130</v>
      </c>
      <c r="E5368" s="3">
        <v>41897</v>
      </c>
      <c r="F5368" s="15">
        <f t="shared" si="166"/>
        <v>2014</v>
      </c>
      <c r="G5368" s="3">
        <f t="shared" si="167"/>
        <v>41912</v>
      </c>
      <c r="H5368" t="s">
        <v>142</v>
      </c>
      <c r="I5368" t="s">
        <v>168</v>
      </c>
      <c r="J5368" t="b">
        <v>0</v>
      </c>
      <c r="K5368" t="s">
        <v>183</v>
      </c>
      <c r="L5368">
        <v>96128</v>
      </c>
      <c r="M5368">
        <v>1378</v>
      </c>
      <c r="N5368">
        <v>190711</v>
      </c>
      <c r="S5368" t="s">
        <v>182</v>
      </c>
      <c r="W5368">
        <v>9</v>
      </c>
      <c r="X5368">
        <v>14</v>
      </c>
      <c r="Y5368">
        <v>2</v>
      </c>
      <c r="Z5368">
        <v>1099720</v>
      </c>
      <c r="AA5368" t="s">
        <v>146</v>
      </c>
      <c r="AB5368">
        <v>102</v>
      </c>
      <c r="AC5368" t="s">
        <v>10</v>
      </c>
      <c r="AD5368" t="s">
        <v>10</v>
      </c>
      <c r="AE5368">
        <v>579</v>
      </c>
    </row>
    <row r="5369" spans="1:31" x14ac:dyDescent="0.25">
      <c r="A5369">
        <v>345</v>
      </c>
      <c r="B5369">
        <v>345</v>
      </c>
      <c r="C5369">
        <v>1130</v>
      </c>
      <c r="E5369" s="3">
        <v>41898</v>
      </c>
      <c r="F5369" s="15">
        <f t="shared" si="166"/>
        <v>2014</v>
      </c>
      <c r="G5369" s="3">
        <f t="shared" si="167"/>
        <v>41912</v>
      </c>
      <c r="H5369" t="s">
        <v>142</v>
      </c>
      <c r="I5369" t="s">
        <v>358</v>
      </c>
      <c r="J5369" t="b">
        <v>0</v>
      </c>
      <c r="K5369" t="s">
        <v>183</v>
      </c>
      <c r="L5369">
        <v>96127</v>
      </c>
      <c r="M5369">
        <v>1381</v>
      </c>
      <c r="N5369">
        <v>191225</v>
      </c>
      <c r="S5369" t="s">
        <v>182</v>
      </c>
      <c r="W5369">
        <v>9</v>
      </c>
      <c r="X5369">
        <v>14</v>
      </c>
      <c r="Y5369">
        <v>5</v>
      </c>
      <c r="Z5369">
        <v>1098828</v>
      </c>
      <c r="AA5369" t="s">
        <v>146</v>
      </c>
      <c r="AB5369">
        <v>102</v>
      </c>
      <c r="AC5369" t="s">
        <v>10</v>
      </c>
      <c r="AD5369" t="s">
        <v>10</v>
      </c>
      <c r="AE5369">
        <v>1301</v>
      </c>
    </row>
    <row r="5370" spans="1:31" x14ac:dyDescent="0.25">
      <c r="A5370">
        <v>345</v>
      </c>
      <c r="B5370">
        <v>345</v>
      </c>
      <c r="C5370">
        <v>1130</v>
      </c>
      <c r="E5370" s="3">
        <v>41898</v>
      </c>
      <c r="F5370" s="15">
        <f t="shared" si="166"/>
        <v>2014</v>
      </c>
      <c r="G5370" s="3">
        <f t="shared" si="167"/>
        <v>41912</v>
      </c>
      <c r="H5370" t="s">
        <v>142</v>
      </c>
      <c r="I5370" t="s">
        <v>358</v>
      </c>
      <c r="J5370" t="b">
        <v>0</v>
      </c>
      <c r="K5370" t="s">
        <v>183</v>
      </c>
      <c r="L5370">
        <v>96127</v>
      </c>
      <c r="M5370">
        <v>1381</v>
      </c>
      <c r="N5370">
        <v>191225</v>
      </c>
      <c r="S5370" t="s">
        <v>182</v>
      </c>
      <c r="W5370">
        <v>9</v>
      </c>
      <c r="X5370">
        <v>14</v>
      </c>
      <c r="Y5370">
        <v>8</v>
      </c>
      <c r="Z5370">
        <v>1098828</v>
      </c>
      <c r="AA5370" t="s">
        <v>146</v>
      </c>
      <c r="AB5370">
        <v>102</v>
      </c>
      <c r="AC5370" t="s">
        <v>10</v>
      </c>
      <c r="AD5370" t="s">
        <v>10</v>
      </c>
      <c r="AE5370">
        <v>1302</v>
      </c>
    </row>
    <row r="5371" spans="1:31" x14ac:dyDescent="0.25">
      <c r="A5371">
        <v>345</v>
      </c>
      <c r="B5371">
        <v>345</v>
      </c>
      <c r="C5371">
        <v>1130</v>
      </c>
      <c r="E5371" s="3">
        <v>41898</v>
      </c>
      <c r="F5371" s="15">
        <f t="shared" si="166"/>
        <v>2014</v>
      </c>
      <c r="G5371" s="3">
        <f t="shared" si="167"/>
        <v>41912</v>
      </c>
      <c r="H5371" t="s">
        <v>142</v>
      </c>
      <c r="I5371" t="s">
        <v>358</v>
      </c>
      <c r="J5371" t="b">
        <v>0</v>
      </c>
      <c r="K5371" t="s">
        <v>183</v>
      </c>
      <c r="L5371">
        <v>96127</v>
      </c>
      <c r="M5371">
        <v>1381</v>
      </c>
      <c r="N5371">
        <v>191225</v>
      </c>
      <c r="S5371" t="s">
        <v>182</v>
      </c>
      <c r="W5371">
        <v>9</v>
      </c>
      <c r="X5371">
        <v>14</v>
      </c>
      <c r="Y5371">
        <v>8</v>
      </c>
      <c r="Z5371">
        <v>1098828</v>
      </c>
      <c r="AA5371" t="s">
        <v>146</v>
      </c>
      <c r="AB5371">
        <v>102</v>
      </c>
      <c r="AC5371" t="s">
        <v>10</v>
      </c>
      <c r="AD5371" t="s">
        <v>10</v>
      </c>
      <c r="AE5371">
        <v>1303</v>
      </c>
    </row>
    <row r="5372" spans="1:31" x14ac:dyDescent="0.25">
      <c r="A5372">
        <v>345</v>
      </c>
      <c r="B5372">
        <v>345</v>
      </c>
      <c r="C5372">
        <v>1130</v>
      </c>
      <c r="E5372" s="3">
        <v>41898</v>
      </c>
      <c r="F5372" s="15">
        <f t="shared" si="166"/>
        <v>2014</v>
      </c>
      <c r="G5372" s="3">
        <f t="shared" si="167"/>
        <v>41912</v>
      </c>
      <c r="H5372" t="s">
        <v>142</v>
      </c>
      <c r="I5372" t="s">
        <v>171</v>
      </c>
      <c r="J5372" t="b">
        <v>0</v>
      </c>
      <c r="K5372" t="s">
        <v>183</v>
      </c>
      <c r="L5372">
        <v>96128</v>
      </c>
      <c r="M5372">
        <v>1381</v>
      </c>
      <c r="N5372">
        <v>191225</v>
      </c>
      <c r="S5372" t="s">
        <v>182</v>
      </c>
      <c r="W5372">
        <v>9</v>
      </c>
      <c r="X5372">
        <v>14</v>
      </c>
      <c r="Y5372">
        <v>8</v>
      </c>
      <c r="Z5372">
        <v>1098824</v>
      </c>
      <c r="AA5372" t="s">
        <v>146</v>
      </c>
      <c r="AB5372">
        <v>102</v>
      </c>
      <c r="AC5372" t="s">
        <v>10</v>
      </c>
      <c r="AD5372" t="s">
        <v>10</v>
      </c>
      <c r="AE5372">
        <v>1304</v>
      </c>
    </row>
    <row r="5373" spans="1:31" x14ac:dyDescent="0.25">
      <c r="A5373">
        <v>345</v>
      </c>
      <c r="B5373">
        <v>345</v>
      </c>
      <c r="C5373">
        <v>1130</v>
      </c>
      <c r="E5373" s="3">
        <v>41898</v>
      </c>
      <c r="F5373" s="15">
        <f t="shared" si="166"/>
        <v>2014</v>
      </c>
      <c r="G5373" s="3">
        <f t="shared" si="167"/>
        <v>41912</v>
      </c>
      <c r="H5373" t="s">
        <v>142</v>
      </c>
      <c r="I5373" t="s">
        <v>171</v>
      </c>
      <c r="J5373" t="b">
        <v>0</v>
      </c>
      <c r="K5373" t="s">
        <v>183</v>
      </c>
      <c r="L5373">
        <v>96128</v>
      </c>
      <c r="M5373">
        <v>1381</v>
      </c>
      <c r="N5373">
        <v>191225</v>
      </c>
      <c r="S5373" t="s">
        <v>182</v>
      </c>
      <c r="W5373">
        <v>9</v>
      </c>
      <c r="X5373">
        <v>14</v>
      </c>
      <c r="Y5373">
        <v>6</v>
      </c>
      <c r="Z5373">
        <v>1098824</v>
      </c>
      <c r="AA5373" t="s">
        <v>146</v>
      </c>
      <c r="AB5373">
        <v>102</v>
      </c>
      <c r="AC5373" t="s">
        <v>10</v>
      </c>
      <c r="AD5373" t="s">
        <v>10</v>
      </c>
      <c r="AE5373">
        <v>1305</v>
      </c>
    </row>
    <row r="5374" spans="1:31" x14ac:dyDescent="0.25">
      <c r="A5374">
        <v>345</v>
      </c>
      <c r="B5374">
        <v>345</v>
      </c>
      <c r="C5374">
        <v>1130</v>
      </c>
      <c r="E5374" s="3">
        <v>41898</v>
      </c>
      <c r="F5374" s="15">
        <f t="shared" si="166"/>
        <v>2014</v>
      </c>
      <c r="G5374" s="3">
        <f t="shared" si="167"/>
        <v>41912</v>
      </c>
      <c r="H5374" t="s">
        <v>142</v>
      </c>
      <c r="I5374" t="s">
        <v>171</v>
      </c>
      <c r="J5374" t="b">
        <v>0</v>
      </c>
      <c r="K5374" t="s">
        <v>183</v>
      </c>
      <c r="L5374">
        <v>96128</v>
      </c>
      <c r="M5374">
        <v>1381</v>
      </c>
      <c r="N5374">
        <v>191225</v>
      </c>
      <c r="S5374" t="s">
        <v>182</v>
      </c>
      <c r="W5374">
        <v>9</v>
      </c>
      <c r="X5374">
        <v>14</v>
      </c>
      <c r="Y5374">
        <v>4</v>
      </c>
      <c r="Z5374">
        <v>1098824</v>
      </c>
      <c r="AA5374" t="s">
        <v>146</v>
      </c>
      <c r="AB5374">
        <v>102</v>
      </c>
      <c r="AC5374" t="s">
        <v>10</v>
      </c>
      <c r="AD5374" t="s">
        <v>10</v>
      </c>
      <c r="AE5374">
        <v>1306</v>
      </c>
    </row>
    <row r="5375" spans="1:31" x14ac:dyDescent="0.25">
      <c r="A5375">
        <v>345</v>
      </c>
      <c r="B5375">
        <v>345</v>
      </c>
      <c r="C5375">
        <v>1130</v>
      </c>
      <c r="E5375" s="3">
        <v>41898</v>
      </c>
      <c r="F5375" s="15">
        <f t="shared" si="166"/>
        <v>2014</v>
      </c>
      <c r="G5375" s="3">
        <f t="shared" si="167"/>
        <v>41912</v>
      </c>
      <c r="H5375" t="s">
        <v>142</v>
      </c>
      <c r="I5375" t="s">
        <v>171</v>
      </c>
      <c r="J5375" t="b">
        <v>0</v>
      </c>
      <c r="K5375" t="s">
        <v>183</v>
      </c>
      <c r="L5375">
        <v>96128</v>
      </c>
      <c r="M5375">
        <v>1381</v>
      </c>
      <c r="N5375">
        <v>191225</v>
      </c>
      <c r="S5375" t="s">
        <v>182</v>
      </c>
      <c r="W5375">
        <v>9</v>
      </c>
      <c r="X5375">
        <v>14</v>
      </c>
      <c r="Y5375">
        <v>4</v>
      </c>
      <c r="Z5375">
        <v>1098824</v>
      </c>
      <c r="AA5375" t="s">
        <v>146</v>
      </c>
      <c r="AB5375">
        <v>102</v>
      </c>
      <c r="AC5375" t="s">
        <v>10</v>
      </c>
      <c r="AD5375" t="s">
        <v>10</v>
      </c>
      <c r="AE5375">
        <v>1307</v>
      </c>
    </row>
    <row r="5376" spans="1:31" x14ac:dyDescent="0.25">
      <c r="A5376">
        <v>345</v>
      </c>
      <c r="B5376">
        <v>345</v>
      </c>
      <c r="C5376">
        <v>1130</v>
      </c>
      <c r="E5376" s="3">
        <v>41898</v>
      </c>
      <c r="F5376" s="15">
        <f t="shared" si="166"/>
        <v>2014</v>
      </c>
      <c r="G5376" s="3">
        <f t="shared" si="167"/>
        <v>41912</v>
      </c>
      <c r="H5376" t="s">
        <v>142</v>
      </c>
      <c r="I5376" t="s">
        <v>171</v>
      </c>
      <c r="J5376" t="b">
        <v>0</v>
      </c>
      <c r="K5376" t="s">
        <v>183</v>
      </c>
      <c r="L5376">
        <v>96128</v>
      </c>
      <c r="M5376">
        <v>1381</v>
      </c>
      <c r="N5376">
        <v>191225</v>
      </c>
      <c r="S5376" t="s">
        <v>182</v>
      </c>
      <c r="W5376">
        <v>9</v>
      </c>
      <c r="X5376">
        <v>14</v>
      </c>
      <c r="Y5376">
        <v>2</v>
      </c>
      <c r="Z5376">
        <v>1098824</v>
      </c>
      <c r="AA5376" t="s">
        <v>146</v>
      </c>
      <c r="AB5376">
        <v>102</v>
      </c>
      <c r="AC5376" t="s">
        <v>10</v>
      </c>
      <c r="AD5376" t="s">
        <v>10</v>
      </c>
      <c r="AE5376">
        <v>1308</v>
      </c>
    </row>
    <row r="5377" spans="1:31" x14ac:dyDescent="0.25">
      <c r="A5377">
        <v>345</v>
      </c>
      <c r="B5377">
        <v>345</v>
      </c>
      <c r="C5377">
        <v>1130</v>
      </c>
      <c r="E5377" s="3">
        <v>41898</v>
      </c>
      <c r="F5377" s="15">
        <f t="shared" si="166"/>
        <v>2014</v>
      </c>
      <c r="G5377" s="3">
        <f t="shared" si="167"/>
        <v>41912</v>
      </c>
      <c r="H5377" t="s">
        <v>142</v>
      </c>
      <c r="I5377" t="s">
        <v>171</v>
      </c>
      <c r="J5377" t="b">
        <v>0</v>
      </c>
      <c r="K5377" t="s">
        <v>183</v>
      </c>
      <c r="L5377">
        <v>96128</v>
      </c>
      <c r="M5377">
        <v>1381</v>
      </c>
      <c r="N5377">
        <v>191225</v>
      </c>
      <c r="S5377" t="s">
        <v>182</v>
      </c>
      <c r="W5377">
        <v>9</v>
      </c>
      <c r="X5377">
        <v>14</v>
      </c>
      <c r="Y5377">
        <v>4</v>
      </c>
      <c r="Z5377">
        <v>1098824</v>
      </c>
      <c r="AA5377" t="s">
        <v>146</v>
      </c>
      <c r="AB5377">
        <v>102</v>
      </c>
      <c r="AC5377" t="s">
        <v>10</v>
      </c>
      <c r="AD5377" t="s">
        <v>10</v>
      </c>
      <c r="AE5377">
        <v>1309</v>
      </c>
    </row>
    <row r="5378" spans="1:31" x14ac:dyDescent="0.25">
      <c r="A5378">
        <v>345</v>
      </c>
      <c r="B5378">
        <v>345</v>
      </c>
      <c r="C5378">
        <v>1130</v>
      </c>
      <c r="E5378" s="3">
        <v>41898</v>
      </c>
      <c r="F5378" s="15">
        <f t="shared" si="166"/>
        <v>2014</v>
      </c>
      <c r="G5378" s="3">
        <f t="shared" si="167"/>
        <v>41912</v>
      </c>
      <c r="H5378" t="s">
        <v>142</v>
      </c>
      <c r="I5378" t="s">
        <v>171</v>
      </c>
      <c r="J5378" t="b">
        <v>0</v>
      </c>
      <c r="K5378" t="s">
        <v>183</v>
      </c>
      <c r="L5378">
        <v>96128</v>
      </c>
      <c r="M5378">
        <v>1381</v>
      </c>
      <c r="N5378">
        <v>191225</v>
      </c>
      <c r="S5378" t="s">
        <v>182</v>
      </c>
      <c r="W5378">
        <v>9</v>
      </c>
      <c r="X5378">
        <v>14</v>
      </c>
      <c r="Y5378">
        <v>4</v>
      </c>
      <c r="Z5378">
        <v>1098824</v>
      </c>
      <c r="AA5378" t="s">
        <v>146</v>
      </c>
      <c r="AB5378">
        <v>102</v>
      </c>
      <c r="AC5378" t="s">
        <v>10</v>
      </c>
      <c r="AD5378" t="s">
        <v>10</v>
      </c>
      <c r="AE5378">
        <v>1310</v>
      </c>
    </row>
    <row r="5379" spans="1:31" x14ac:dyDescent="0.25">
      <c r="A5379">
        <v>345</v>
      </c>
      <c r="B5379">
        <v>345</v>
      </c>
      <c r="C5379">
        <v>1130</v>
      </c>
      <c r="E5379" s="3">
        <v>41898</v>
      </c>
      <c r="F5379" s="15">
        <f t="shared" ref="F5379:F5442" si="168">YEAR(E5379)</f>
        <v>2014</v>
      </c>
      <c r="G5379" s="3">
        <f t="shared" ref="G5379:G5442" si="169">EOMONTH(E5379,0)</f>
        <v>41912</v>
      </c>
      <c r="H5379" t="s">
        <v>142</v>
      </c>
      <c r="I5379" t="s">
        <v>171</v>
      </c>
      <c r="J5379" t="b">
        <v>0</v>
      </c>
      <c r="K5379" t="s">
        <v>183</v>
      </c>
      <c r="L5379">
        <v>96128</v>
      </c>
      <c r="M5379">
        <v>1381</v>
      </c>
      <c r="N5379">
        <v>191225</v>
      </c>
      <c r="S5379" t="s">
        <v>182</v>
      </c>
      <c r="W5379">
        <v>9</v>
      </c>
      <c r="X5379">
        <v>14</v>
      </c>
      <c r="Y5379">
        <v>4</v>
      </c>
      <c r="Z5379">
        <v>1098824</v>
      </c>
      <c r="AA5379" t="s">
        <v>146</v>
      </c>
      <c r="AB5379">
        <v>102</v>
      </c>
      <c r="AC5379" t="s">
        <v>10</v>
      </c>
      <c r="AD5379" t="s">
        <v>10</v>
      </c>
      <c r="AE5379">
        <v>1311</v>
      </c>
    </row>
    <row r="5380" spans="1:31" x14ac:dyDescent="0.25">
      <c r="A5380">
        <v>345</v>
      </c>
      <c r="B5380">
        <v>345</v>
      </c>
      <c r="C5380">
        <v>1130</v>
      </c>
      <c r="E5380" s="3">
        <v>41898</v>
      </c>
      <c r="F5380" s="15">
        <f t="shared" si="168"/>
        <v>2014</v>
      </c>
      <c r="G5380" s="3">
        <f t="shared" si="169"/>
        <v>41912</v>
      </c>
      <c r="H5380" t="s">
        <v>142</v>
      </c>
      <c r="I5380" t="s">
        <v>171</v>
      </c>
      <c r="J5380" t="b">
        <v>0</v>
      </c>
      <c r="K5380" t="s">
        <v>183</v>
      </c>
      <c r="L5380">
        <v>96128</v>
      </c>
      <c r="M5380">
        <v>1381</v>
      </c>
      <c r="N5380">
        <v>191225</v>
      </c>
      <c r="S5380" t="s">
        <v>182</v>
      </c>
      <c r="W5380">
        <v>9</v>
      </c>
      <c r="X5380">
        <v>14</v>
      </c>
      <c r="Y5380">
        <v>4</v>
      </c>
      <c r="Z5380">
        <v>1098824</v>
      </c>
      <c r="AA5380" t="s">
        <v>146</v>
      </c>
      <c r="AB5380">
        <v>102</v>
      </c>
      <c r="AC5380" t="s">
        <v>10</v>
      </c>
      <c r="AD5380" t="s">
        <v>10</v>
      </c>
      <c r="AE5380">
        <v>1312</v>
      </c>
    </row>
    <row r="5381" spans="1:31" x14ac:dyDescent="0.25">
      <c r="A5381">
        <v>345</v>
      </c>
      <c r="B5381">
        <v>345</v>
      </c>
      <c r="C5381">
        <v>1130</v>
      </c>
      <c r="E5381" s="3">
        <v>41898</v>
      </c>
      <c r="F5381" s="15">
        <f t="shared" si="168"/>
        <v>2014</v>
      </c>
      <c r="G5381" s="3">
        <f t="shared" si="169"/>
        <v>41912</v>
      </c>
      <c r="H5381" t="s">
        <v>142</v>
      </c>
      <c r="I5381" t="s">
        <v>175</v>
      </c>
      <c r="J5381" t="b">
        <v>0</v>
      </c>
      <c r="K5381" t="s">
        <v>183</v>
      </c>
      <c r="L5381">
        <v>96128</v>
      </c>
      <c r="M5381">
        <v>1381</v>
      </c>
      <c r="N5381">
        <v>191225</v>
      </c>
      <c r="S5381" t="s">
        <v>182</v>
      </c>
      <c r="W5381">
        <v>9</v>
      </c>
      <c r="X5381">
        <v>14</v>
      </c>
      <c r="Y5381">
        <v>8</v>
      </c>
      <c r="Z5381">
        <v>1099394</v>
      </c>
      <c r="AA5381" t="s">
        <v>146</v>
      </c>
      <c r="AB5381">
        <v>102</v>
      </c>
      <c r="AC5381" t="s">
        <v>10</v>
      </c>
      <c r="AD5381" t="s">
        <v>10</v>
      </c>
      <c r="AE5381">
        <v>1321</v>
      </c>
    </row>
    <row r="5382" spans="1:31" x14ac:dyDescent="0.25">
      <c r="A5382">
        <v>345</v>
      </c>
      <c r="B5382">
        <v>345</v>
      </c>
      <c r="C5382">
        <v>1130</v>
      </c>
      <c r="E5382" s="3">
        <v>41898</v>
      </c>
      <c r="F5382" s="15">
        <f t="shared" si="168"/>
        <v>2014</v>
      </c>
      <c r="G5382" s="3">
        <f t="shared" si="169"/>
        <v>41912</v>
      </c>
      <c r="H5382" t="s">
        <v>142</v>
      </c>
      <c r="I5382" t="s">
        <v>175</v>
      </c>
      <c r="J5382" t="b">
        <v>0</v>
      </c>
      <c r="K5382" t="s">
        <v>183</v>
      </c>
      <c r="L5382">
        <v>96128</v>
      </c>
      <c r="M5382">
        <v>1381</v>
      </c>
      <c r="N5382">
        <v>191225</v>
      </c>
      <c r="S5382" t="s">
        <v>182</v>
      </c>
      <c r="W5382">
        <v>9</v>
      </c>
      <c r="X5382">
        <v>14</v>
      </c>
      <c r="Y5382">
        <v>4</v>
      </c>
      <c r="Z5382">
        <v>1099394</v>
      </c>
      <c r="AA5382" t="s">
        <v>146</v>
      </c>
      <c r="AB5382">
        <v>102</v>
      </c>
      <c r="AC5382" t="s">
        <v>10</v>
      </c>
      <c r="AD5382" t="s">
        <v>10</v>
      </c>
      <c r="AE5382">
        <v>1322</v>
      </c>
    </row>
    <row r="5383" spans="1:31" x14ac:dyDescent="0.25">
      <c r="A5383">
        <v>345</v>
      </c>
      <c r="B5383">
        <v>345</v>
      </c>
      <c r="C5383">
        <v>1130</v>
      </c>
      <c r="E5383" s="3">
        <v>41898</v>
      </c>
      <c r="F5383" s="15">
        <f t="shared" si="168"/>
        <v>2014</v>
      </c>
      <c r="G5383" s="3">
        <f t="shared" si="169"/>
        <v>41912</v>
      </c>
      <c r="H5383" t="s">
        <v>142</v>
      </c>
      <c r="I5383" t="s">
        <v>175</v>
      </c>
      <c r="J5383" t="b">
        <v>0</v>
      </c>
      <c r="K5383" t="s">
        <v>183</v>
      </c>
      <c r="L5383">
        <v>96128</v>
      </c>
      <c r="M5383">
        <v>1381</v>
      </c>
      <c r="N5383">
        <v>191225</v>
      </c>
      <c r="S5383" t="s">
        <v>182</v>
      </c>
      <c r="W5383">
        <v>9</v>
      </c>
      <c r="X5383">
        <v>14</v>
      </c>
      <c r="Y5383">
        <v>4</v>
      </c>
      <c r="Z5383">
        <v>1099394</v>
      </c>
      <c r="AA5383" t="s">
        <v>146</v>
      </c>
      <c r="AB5383">
        <v>102</v>
      </c>
      <c r="AC5383" t="s">
        <v>10</v>
      </c>
      <c r="AD5383" t="s">
        <v>10</v>
      </c>
      <c r="AE5383">
        <v>1323</v>
      </c>
    </row>
    <row r="5384" spans="1:31" x14ac:dyDescent="0.25">
      <c r="A5384">
        <v>345</v>
      </c>
      <c r="B5384">
        <v>345</v>
      </c>
      <c r="C5384">
        <v>1130</v>
      </c>
      <c r="E5384" s="3">
        <v>41898</v>
      </c>
      <c r="F5384" s="15">
        <f t="shared" si="168"/>
        <v>2014</v>
      </c>
      <c r="G5384" s="3">
        <f t="shared" si="169"/>
        <v>41912</v>
      </c>
      <c r="H5384" t="s">
        <v>142</v>
      </c>
      <c r="I5384" t="s">
        <v>175</v>
      </c>
      <c r="J5384" t="b">
        <v>0</v>
      </c>
      <c r="K5384" t="s">
        <v>183</v>
      </c>
      <c r="L5384">
        <v>96128</v>
      </c>
      <c r="M5384">
        <v>1381</v>
      </c>
      <c r="N5384">
        <v>191225</v>
      </c>
      <c r="S5384" t="s">
        <v>182</v>
      </c>
      <c r="W5384">
        <v>9</v>
      </c>
      <c r="X5384">
        <v>14</v>
      </c>
      <c r="Y5384">
        <v>4</v>
      </c>
      <c r="Z5384">
        <v>1099394</v>
      </c>
      <c r="AA5384" t="s">
        <v>146</v>
      </c>
      <c r="AB5384">
        <v>102</v>
      </c>
      <c r="AC5384" t="s">
        <v>10</v>
      </c>
      <c r="AD5384" t="s">
        <v>10</v>
      </c>
      <c r="AE5384">
        <v>1324</v>
      </c>
    </row>
    <row r="5385" spans="1:31" x14ac:dyDescent="0.25">
      <c r="A5385">
        <v>345</v>
      </c>
      <c r="B5385">
        <v>345</v>
      </c>
      <c r="C5385">
        <v>1130</v>
      </c>
      <c r="E5385" s="3">
        <v>41898</v>
      </c>
      <c r="F5385" s="15">
        <f t="shared" si="168"/>
        <v>2014</v>
      </c>
      <c r="G5385" s="3">
        <f t="shared" si="169"/>
        <v>41912</v>
      </c>
      <c r="H5385" t="s">
        <v>142</v>
      </c>
      <c r="I5385" t="s">
        <v>175</v>
      </c>
      <c r="J5385" t="b">
        <v>0</v>
      </c>
      <c r="K5385" t="s">
        <v>183</v>
      </c>
      <c r="L5385">
        <v>96128</v>
      </c>
      <c r="M5385">
        <v>1381</v>
      </c>
      <c r="N5385">
        <v>191225</v>
      </c>
      <c r="S5385" t="s">
        <v>182</v>
      </c>
      <c r="W5385">
        <v>9</v>
      </c>
      <c r="X5385">
        <v>14</v>
      </c>
      <c r="Y5385">
        <v>4</v>
      </c>
      <c r="Z5385">
        <v>1099394</v>
      </c>
      <c r="AA5385" t="s">
        <v>146</v>
      </c>
      <c r="AB5385">
        <v>102</v>
      </c>
      <c r="AC5385" t="s">
        <v>10</v>
      </c>
      <c r="AD5385" t="s">
        <v>10</v>
      </c>
      <c r="AE5385">
        <v>1325</v>
      </c>
    </row>
    <row r="5386" spans="1:31" x14ac:dyDescent="0.25">
      <c r="A5386">
        <v>345</v>
      </c>
      <c r="B5386">
        <v>345</v>
      </c>
      <c r="C5386">
        <v>1130</v>
      </c>
      <c r="E5386" s="3">
        <v>41898</v>
      </c>
      <c r="F5386" s="15">
        <f t="shared" si="168"/>
        <v>2014</v>
      </c>
      <c r="G5386" s="3">
        <f t="shared" si="169"/>
        <v>41912</v>
      </c>
      <c r="H5386" t="s">
        <v>142</v>
      </c>
      <c r="I5386" t="s">
        <v>225</v>
      </c>
      <c r="J5386" t="b">
        <v>0</v>
      </c>
      <c r="K5386" t="s">
        <v>183</v>
      </c>
      <c r="L5386">
        <v>96127</v>
      </c>
      <c r="M5386">
        <v>1381</v>
      </c>
      <c r="N5386">
        <v>191225</v>
      </c>
      <c r="S5386" t="s">
        <v>182</v>
      </c>
      <c r="W5386">
        <v>9</v>
      </c>
      <c r="X5386">
        <v>14</v>
      </c>
      <c r="Y5386">
        <v>5</v>
      </c>
      <c r="Z5386">
        <v>1099936</v>
      </c>
      <c r="AA5386" t="s">
        <v>146</v>
      </c>
      <c r="AB5386">
        <v>102</v>
      </c>
      <c r="AC5386" t="s">
        <v>10</v>
      </c>
      <c r="AD5386" t="s">
        <v>10</v>
      </c>
      <c r="AE5386">
        <v>1332</v>
      </c>
    </row>
    <row r="5387" spans="1:31" x14ac:dyDescent="0.25">
      <c r="A5387">
        <v>345</v>
      </c>
      <c r="B5387">
        <v>345</v>
      </c>
      <c r="C5387">
        <v>1130</v>
      </c>
      <c r="E5387" s="3">
        <v>41898</v>
      </c>
      <c r="F5387" s="15">
        <f t="shared" si="168"/>
        <v>2014</v>
      </c>
      <c r="G5387" s="3">
        <f t="shared" si="169"/>
        <v>41912</v>
      </c>
      <c r="H5387" t="s">
        <v>142</v>
      </c>
      <c r="I5387" t="s">
        <v>225</v>
      </c>
      <c r="J5387" t="b">
        <v>0</v>
      </c>
      <c r="K5387" t="s">
        <v>183</v>
      </c>
      <c r="L5387">
        <v>96127</v>
      </c>
      <c r="M5387">
        <v>1381</v>
      </c>
      <c r="N5387">
        <v>191225</v>
      </c>
      <c r="S5387" t="s">
        <v>182</v>
      </c>
      <c r="W5387">
        <v>9</v>
      </c>
      <c r="X5387">
        <v>14</v>
      </c>
      <c r="Y5387">
        <v>8</v>
      </c>
      <c r="Z5387">
        <v>1099936</v>
      </c>
      <c r="AA5387" t="s">
        <v>146</v>
      </c>
      <c r="AB5387">
        <v>102</v>
      </c>
      <c r="AC5387" t="s">
        <v>10</v>
      </c>
      <c r="AD5387" t="s">
        <v>10</v>
      </c>
      <c r="AE5387">
        <v>1333</v>
      </c>
    </row>
    <row r="5388" spans="1:31" x14ac:dyDescent="0.25">
      <c r="A5388">
        <v>345</v>
      </c>
      <c r="B5388">
        <v>345</v>
      </c>
      <c r="C5388">
        <v>1130</v>
      </c>
      <c r="E5388" s="3">
        <v>41898</v>
      </c>
      <c r="F5388" s="15">
        <f t="shared" si="168"/>
        <v>2014</v>
      </c>
      <c r="G5388" s="3">
        <f t="shared" si="169"/>
        <v>41912</v>
      </c>
      <c r="H5388" t="s">
        <v>142</v>
      </c>
      <c r="I5388" t="s">
        <v>225</v>
      </c>
      <c r="J5388" t="b">
        <v>0</v>
      </c>
      <c r="K5388" t="s">
        <v>183</v>
      </c>
      <c r="L5388">
        <v>96127</v>
      </c>
      <c r="M5388">
        <v>1381</v>
      </c>
      <c r="N5388">
        <v>191225</v>
      </c>
      <c r="S5388" t="s">
        <v>182</v>
      </c>
      <c r="W5388">
        <v>9</v>
      </c>
      <c r="X5388">
        <v>14</v>
      </c>
      <c r="Y5388">
        <v>8</v>
      </c>
      <c r="Z5388">
        <v>1099936</v>
      </c>
      <c r="AA5388" t="s">
        <v>146</v>
      </c>
      <c r="AB5388">
        <v>102</v>
      </c>
      <c r="AC5388" t="s">
        <v>10</v>
      </c>
      <c r="AD5388" t="s">
        <v>10</v>
      </c>
      <c r="AE5388">
        <v>1334</v>
      </c>
    </row>
    <row r="5389" spans="1:31" x14ac:dyDescent="0.25">
      <c r="A5389">
        <v>345</v>
      </c>
      <c r="B5389">
        <v>345</v>
      </c>
      <c r="C5389">
        <v>1130</v>
      </c>
      <c r="E5389" s="3">
        <v>41898</v>
      </c>
      <c r="F5389" s="15">
        <f t="shared" si="168"/>
        <v>2014</v>
      </c>
      <c r="G5389" s="3">
        <f t="shared" si="169"/>
        <v>41912</v>
      </c>
      <c r="H5389" t="s">
        <v>142</v>
      </c>
      <c r="I5389" t="s">
        <v>172</v>
      </c>
      <c r="J5389" t="b">
        <v>0</v>
      </c>
      <c r="K5389" t="s">
        <v>1873</v>
      </c>
      <c r="L5389">
        <v>96128</v>
      </c>
      <c r="M5389">
        <v>1381</v>
      </c>
      <c r="N5389">
        <v>191225</v>
      </c>
      <c r="S5389" t="s">
        <v>182</v>
      </c>
      <c r="W5389">
        <v>9</v>
      </c>
      <c r="X5389">
        <v>14</v>
      </c>
      <c r="Y5389">
        <v>1</v>
      </c>
      <c r="Z5389">
        <v>1099579</v>
      </c>
      <c r="AA5389" t="s">
        <v>146</v>
      </c>
      <c r="AB5389">
        <v>102</v>
      </c>
      <c r="AC5389" t="s">
        <v>10</v>
      </c>
      <c r="AD5389" t="s">
        <v>10</v>
      </c>
      <c r="AE5389">
        <v>1335</v>
      </c>
    </row>
    <row r="5390" spans="1:31" x14ac:dyDescent="0.25">
      <c r="A5390">
        <v>345</v>
      </c>
      <c r="B5390">
        <v>345</v>
      </c>
      <c r="C5390">
        <v>1130</v>
      </c>
      <c r="E5390" s="3">
        <v>41898</v>
      </c>
      <c r="F5390" s="15">
        <f t="shared" si="168"/>
        <v>2014</v>
      </c>
      <c r="G5390" s="3">
        <f t="shared" si="169"/>
        <v>41912</v>
      </c>
      <c r="H5390" t="s">
        <v>142</v>
      </c>
      <c r="I5390" t="s">
        <v>172</v>
      </c>
      <c r="J5390" t="b">
        <v>0</v>
      </c>
      <c r="K5390" t="s">
        <v>1874</v>
      </c>
      <c r="L5390">
        <v>96128</v>
      </c>
      <c r="M5390">
        <v>1381</v>
      </c>
      <c r="N5390">
        <v>191225</v>
      </c>
      <c r="S5390" t="s">
        <v>182</v>
      </c>
      <c r="W5390">
        <v>9</v>
      </c>
      <c r="X5390">
        <v>14</v>
      </c>
      <c r="Y5390">
        <v>1</v>
      </c>
      <c r="Z5390">
        <v>1099579</v>
      </c>
      <c r="AA5390" t="s">
        <v>146</v>
      </c>
      <c r="AB5390">
        <v>102</v>
      </c>
      <c r="AC5390" t="s">
        <v>10</v>
      </c>
      <c r="AD5390" t="s">
        <v>10</v>
      </c>
      <c r="AE5390">
        <v>1336</v>
      </c>
    </row>
    <row r="5391" spans="1:31" x14ac:dyDescent="0.25">
      <c r="A5391">
        <v>345</v>
      </c>
      <c r="B5391">
        <v>345</v>
      </c>
      <c r="C5391">
        <v>1130</v>
      </c>
      <c r="E5391" s="3">
        <v>41898</v>
      </c>
      <c r="F5391" s="15">
        <f t="shared" si="168"/>
        <v>2014</v>
      </c>
      <c r="G5391" s="3">
        <f t="shared" si="169"/>
        <v>41912</v>
      </c>
      <c r="H5391" t="s">
        <v>142</v>
      </c>
      <c r="I5391" t="s">
        <v>172</v>
      </c>
      <c r="J5391" t="b">
        <v>0</v>
      </c>
      <c r="K5391" t="s">
        <v>1875</v>
      </c>
      <c r="L5391">
        <v>96128</v>
      </c>
      <c r="M5391">
        <v>1381</v>
      </c>
      <c r="N5391">
        <v>191225</v>
      </c>
      <c r="S5391" t="s">
        <v>182</v>
      </c>
      <c r="W5391">
        <v>9</v>
      </c>
      <c r="X5391">
        <v>14</v>
      </c>
      <c r="Y5391">
        <v>1</v>
      </c>
      <c r="Z5391">
        <v>1099579</v>
      </c>
      <c r="AA5391" t="s">
        <v>146</v>
      </c>
      <c r="AB5391">
        <v>102</v>
      </c>
      <c r="AC5391" t="s">
        <v>10</v>
      </c>
      <c r="AD5391" t="s">
        <v>10</v>
      </c>
      <c r="AE5391">
        <v>1337</v>
      </c>
    </row>
    <row r="5392" spans="1:31" x14ac:dyDescent="0.25">
      <c r="A5392">
        <v>345</v>
      </c>
      <c r="B5392">
        <v>345</v>
      </c>
      <c r="C5392">
        <v>1130</v>
      </c>
      <c r="E5392" s="3">
        <v>41898</v>
      </c>
      <c r="F5392" s="15">
        <f t="shared" si="168"/>
        <v>2014</v>
      </c>
      <c r="G5392" s="3">
        <f t="shared" si="169"/>
        <v>41912</v>
      </c>
      <c r="H5392" t="s">
        <v>142</v>
      </c>
      <c r="I5392" t="s">
        <v>1298</v>
      </c>
      <c r="J5392" t="b">
        <v>0</v>
      </c>
      <c r="K5392" t="s">
        <v>183</v>
      </c>
      <c r="L5392">
        <v>96128</v>
      </c>
      <c r="M5392">
        <v>1381</v>
      </c>
      <c r="N5392">
        <v>191225</v>
      </c>
      <c r="S5392" t="s">
        <v>182</v>
      </c>
      <c r="W5392">
        <v>9</v>
      </c>
      <c r="X5392">
        <v>14</v>
      </c>
      <c r="Y5392">
        <v>2</v>
      </c>
      <c r="Z5392">
        <v>1099689</v>
      </c>
      <c r="AA5392" t="s">
        <v>146</v>
      </c>
      <c r="AB5392">
        <v>102</v>
      </c>
      <c r="AC5392" t="s">
        <v>10</v>
      </c>
      <c r="AD5392" t="s">
        <v>10</v>
      </c>
      <c r="AE5392">
        <v>1338</v>
      </c>
    </row>
    <row r="5393" spans="1:31" x14ac:dyDescent="0.25">
      <c r="A5393">
        <v>345</v>
      </c>
      <c r="B5393">
        <v>345</v>
      </c>
      <c r="C5393">
        <v>1130</v>
      </c>
      <c r="E5393" s="3">
        <v>41898</v>
      </c>
      <c r="F5393" s="15">
        <f t="shared" si="168"/>
        <v>2014</v>
      </c>
      <c r="G5393" s="3">
        <f t="shared" si="169"/>
        <v>41912</v>
      </c>
      <c r="H5393" t="s">
        <v>142</v>
      </c>
      <c r="I5393" t="s">
        <v>1298</v>
      </c>
      <c r="J5393" t="b">
        <v>0</v>
      </c>
      <c r="K5393" t="s">
        <v>183</v>
      </c>
      <c r="L5393">
        <v>96128</v>
      </c>
      <c r="M5393">
        <v>1381</v>
      </c>
      <c r="N5393">
        <v>191225</v>
      </c>
      <c r="S5393" t="s">
        <v>182</v>
      </c>
      <c r="W5393">
        <v>9</v>
      </c>
      <c r="X5393">
        <v>14</v>
      </c>
      <c r="Y5393">
        <v>1</v>
      </c>
      <c r="Z5393">
        <v>1099689</v>
      </c>
      <c r="AA5393" t="s">
        <v>146</v>
      </c>
      <c r="AB5393">
        <v>102</v>
      </c>
      <c r="AC5393" t="s">
        <v>10</v>
      </c>
      <c r="AD5393" t="s">
        <v>10</v>
      </c>
      <c r="AE5393">
        <v>1339</v>
      </c>
    </row>
    <row r="5394" spans="1:31" x14ac:dyDescent="0.25">
      <c r="A5394">
        <v>345</v>
      </c>
      <c r="B5394">
        <v>345</v>
      </c>
      <c r="C5394">
        <v>1130</v>
      </c>
      <c r="E5394" s="3">
        <v>41912</v>
      </c>
      <c r="F5394" s="15">
        <f t="shared" si="168"/>
        <v>2014</v>
      </c>
      <c r="G5394" s="3">
        <f t="shared" si="169"/>
        <v>41912</v>
      </c>
      <c r="H5394" t="s">
        <v>142</v>
      </c>
      <c r="I5394" t="s">
        <v>168</v>
      </c>
      <c r="J5394" t="b">
        <v>0</v>
      </c>
      <c r="K5394" t="s">
        <v>183</v>
      </c>
      <c r="L5394">
        <v>96127</v>
      </c>
      <c r="M5394">
        <v>1384</v>
      </c>
      <c r="N5394">
        <v>191683</v>
      </c>
      <c r="S5394" t="s">
        <v>182</v>
      </c>
      <c r="W5394">
        <v>9</v>
      </c>
      <c r="X5394">
        <v>14</v>
      </c>
      <c r="Y5394">
        <v>2</v>
      </c>
      <c r="Z5394">
        <v>1099720</v>
      </c>
      <c r="AA5394" t="s">
        <v>146</v>
      </c>
      <c r="AB5394">
        <v>102</v>
      </c>
      <c r="AC5394" t="s">
        <v>10</v>
      </c>
      <c r="AD5394" t="s">
        <v>10</v>
      </c>
      <c r="AE5394">
        <v>514</v>
      </c>
    </row>
    <row r="5395" spans="1:31" x14ac:dyDescent="0.25">
      <c r="A5395">
        <v>345</v>
      </c>
      <c r="B5395">
        <v>345</v>
      </c>
      <c r="C5395">
        <v>1130</v>
      </c>
      <c r="E5395" s="3">
        <v>41912</v>
      </c>
      <c r="F5395" s="15">
        <f t="shared" si="168"/>
        <v>2014</v>
      </c>
      <c r="G5395" s="3">
        <f t="shared" si="169"/>
        <v>41912</v>
      </c>
      <c r="H5395" t="s">
        <v>142</v>
      </c>
      <c r="I5395" t="s">
        <v>168</v>
      </c>
      <c r="J5395" t="b">
        <v>0</v>
      </c>
      <c r="K5395" t="s">
        <v>183</v>
      </c>
      <c r="L5395">
        <v>96127</v>
      </c>
      <c r="M5395">
        <v>1384</v>
      </c>
      <c r="N5395">
        <v>191683</v>
      </c>
      <c r="S5395" t="s">
        <v>182</v>
      </c>
      <c r="W5395">
        <v>9</v>
      </c>
      <c r="X5395">
        <v>14</v>
      </c>
      <c r="Y5395">
        <v>1</v>
      </c>
      <c r="Z5395">
        <v>1099720</v>
      </c>
      <c r="AA5395" t="s">
        <v>146</v>
      </c>
      <c r="AB5395">
        <v>102</v>
      </c>
      <c r="AC5395" t="s">
        <v>10</v>
      </c>
      <c r="AD5395" t="s">
        <v>10</v>
      </c>
      <c r="AE5395">
        <v>515</v>
      </c>
    </row>
    <row r="5396" spans="1:31" x14ac:dyDescent="0.25">
      <c r="A5396">
        <v>345</v>
      </c>
      <c r="B5396">
        <v>345</v>
      </c>
      <c r="C5396">
        <v>1130</v>
      </c>
      <c r="E5396" s="3">
        <v>41912</v>
      </c>
      <c r="F5396" s="15">
        <f t="shared" si="168"/>
        <v>2014</v>
      </c>
      <c r="G5396" s="3">
        <f t="shared" si="169"/>
        <v>41912</v>
      </c>
      <c r="H5396" t="s">
        <v>142</v>
      </c>
      <c r="I5396" t="s">
        <v>171</v>
      </c>
      <c r="J5396" t="b">
        <v>0</v>
      </c>
      <c r="K5396" t="s">
        <v>183</v>
      </c>
      <c r="L5396">
        <v>96128</v>
      </c>
      <c r="M5396">
        <v>1387</v>
      </c>
      <c r="N5396">
        <v>191700</v>
      </c>
      <c r="S5396" t="s">
        <v>182</v>
      </c>
      <c r="W5396">
        <v>9</v>
      </c>
      <c r="X5396">
        <v>14</v>
      </c>
      <c r="Y5396">
        <v>4</v>
      </c>
      <c r="Z5396">
        <v>1098824</v>
      </c>
      <c r="AA5396" t="s">
        <v>146</v>
      </c>
      <c r="AB5396">
        <v>102</v>
      </c>
      <c r="AC5396" t="s">
        <v>10</v>
      </c>
      <c r="AD5396" t="s">
        <v>10</v>
      </c>
      <c r="AE5396">
        <v>1375</v>
      </c>
    </row>
    <row r="5397" spans="1:31" x14ac:dyDescent="0.25">
      <c r="A5397">
        <v>345</v>
      </c>
      <c r="B5397">
        <v>345</v>
      </c>
      <c r="C5397">
        <v>1130</v>
      </c>
      <c r="E5397" s="3">
        <v>41912</v>
      </c>
      <c r="F5397" s="15">
        <f t="shared" si="168"/>
        <v>2014</v>
      </c>
      <c r="G5397" s="3">
        <f t="shared" si="169"/>
        <v>41912</v>
      </c>
      <c r="H5397" t="s">
        <v>142</v>
      </c>
      <c r="I5397" t="s">
        <v>358</v>
      </c>
      <c r="J5397" t="b">
        <v>0</v>
      </c>
      <c r="K5397" t="s">
        <v>183</v>
      </c>
      <c r="L5397">
        <v>96127</v>
      </c>
      <c r="M5397">
        <v>1387</v>
      </c>
      <c r="N5397">
        <v>191700</v>
      </c>
      <c r="S5397" t="s">
        <v>182</v>
      </c>
      <c r="W5397">
        <v>9</v>
      </c>
      <c r="X5397">
        <v>14</v>
      </c>
      <c r="Y5397">
        <v>2</v>
      </c>
      <c r="Z5397">
        <v>1098828</v>
      </c>
      <c r="AA5397" t="s">
        <v>146</v>
      </c>
      <c r="AB5397">
        <v>102</v>
      </c>
      <c r="AC5397" t="s">
        <v>10</v>
      </c>
      <c r="AD5397" t="s">
        <v>10</v>
      </c>
      <c r="AE5397">
        <v>1389</v>
      </c>
    </row>
    <row r="5398" spans="1:31" x14ac:dyDescent="0.25">
      <c r="A5398">
        <v>345</v>
      </c>
      <c r="B5398">
        <v>345</v>
      </c>
      <c r="C5398">
        <v>1130</v>
      </c>
      <c r="E5398" s="3">
        <v>41912</v>
      </c>
      <c r="F5398" s="15">
        <f t="shared" si="168"/>
        <v>2014</v>
      </c>
      <c r="G5398" s="3">
        <f t="shared" si="169"/>
        <v>41912</v>
      </c>
      <c r="H5398" t="s">
        <v>142</v>
      </c>
      <c r="I5398" t="s">
        <v>358</v>
      </c>
      <c r="J5398" t="b">
        <v>0</v>
      </c>
      <c r="K5398" t="s">
        <v>183</v>
      </c>
      <c r="L5398">
        <v>96127</v>
      </c>
      <c r="M5398">
        <v>1387</v>
      </c>
      <c r="N5398">
        <v>191700</v>
      </c>
      <c r="S5398" t="s">
        <v>182</v>
      </c>
      <c r="W5398">
        <v>9</v>
      </c>
      <c r="X5398">
        <v>14</v>
      </c>
      <c r="Y5398">
        <v>5</v>
      </c>
      <c r="Z5398">
        <v>1098828</v>
      </c>
      <c r="AA5398" t="s">
        <v>146</v>
      </c>
      <c r="AB5398">
        <v>102</v>
      </c>
      <c r="AC5398" t="s">
        <v>10</v>
      </c>
      <c r="AD5398" t="s">
        <v>10</v>
      </c>
      <c r="AE5398">
        <v>1390</v>
      </c>
    </row>
    <row r="5399" spans="1:31" x14ac:dyDescent="0.25">
      <c r="A5399">
        <v>345</v>
      </c>
      <c r="B5399">
        <v>345</v>
      </c>
      <c r="C5399">
        <v>1130</v>
      </c>
      <c r="E5399" s="3">
        <v>41912</v>
      </c>
      <c r="F5399" s="15">
        <f t="shared" si="168"/>
        <v>2014</v>
      </c>
      <c r="G5399" s="3">
        <f t="shared" si="169"/>
        <v>41912</v>
      </c>
      <c r="H5399" t="s">
        <v>142</v>
      </c>
      <c r="I5399" t="s">
        <v>175</v>
      </c>
      <c r="J5399" t="b">
        <v>0</v>
      </c>
      <c r="K5399" t="s">
        <v>183</v>
      </c>
      <c r="L5399">
        <v>96128</v>
      </c>
      <c r="M5399">
        <v>1387</v>
      </c>
      <c r="N5399">
        <v>191700</v>
      </c>
      <c r="S5399" t="s">
        <v>182</v>
      </c>
      <c r="W5399">
        <v>9</v>
      </c>
      <c r="X5399">
        <v>14</v>
      </c>
      <c r="Y5399">
        <v>3</v>
      </c>
      <c r="Z5399">
        <v>1099394</v>
      </c>
      <c r="AA5399" t="s">
        <v>146</v>
      </c>
      <c r="AB5399">
        <v>102</v>
      </c>
      <c r="AC5399" t="s">
        <v>10</v>
      </c>
      <c r="AD5399" t="s">
        <v>10</v>
      </c>
      <c r="AE5399">
        <v>1391</v>
      </c>
    </row>
    <row r="5400" spans="1:31" x14ac:dyDescent="0.25">
      <c r="A5400">
        <v>345</v>
      </c>
      <c r="B5400">
        <v>345</v>
      </c>
      <c r="C5400">
        <v>1130</v>
      </c>
      <c r="E5400" s="3">
        <v>41912</v>
      </c>
      <c r="F5400" s="15">
        <f t="shared" si="168"/>
        <v>2014</v>
      </c>
      <c r="G5400" s="3">
        <f t="shared" si="169"/>
        <v>41912</v>
      </c>
      <c r="H5400" t="s">
        <v>142</v>
      </c>
      <c r="I5400" t="s">
        <v>175</v>
      </c>
      <c r="J5400" t="b">
        <v>0</v>
      </c>
      <c r="K5400" t="s">
        <v>183</v>
      </c>
      <c r="L5400">
        <v>96128</v>
      </c>
      <c r="M5400">
        <v>1387</v>
      </c>
      <c r="N5400">
        <v>191700</v>
      </c>
      <c r="S5400" t="s">
        <v>182</v>
      </c>
      <c r="W5400">
        <v>9</v>
      </c>
      <c r="X5400">
        <v>14</v>
      </c>
      <c r="Y5400">
        <v>4</v>
      </c>
      <c r="Z5400">
        <v>1099394</v>
      </c>
      <c r="AA5400" t="s">
        <v>146</v>
      </c>
      <c r="AB5400">
        <v>102</v>
      </c>
      <c r="AC5400" t="s">
        <v>10</v>
      </c>
      <c r="AD5400" t="s">
        <v>10</v>
      </c>
      <c r="AE5400">
        <v>1392</v>
      </c>
    </row>
    <row r="5401" spans="1:31" x14ac:dyDescent="0.25">
      <c r="A5401">
        <v>345</v>
      </c>
      <c r="B5401">
        <v>345</v>
      </c>
      <c r="C5401">
        <v>1130</v>
      </c>
      <c r="E5401" s="3">
        <v>41912</v>
      </c>
      <c r="F5401" s="15">
        <f t="shared" si="168"/>
        <v>2014</v>
      </c>
      <c r="G5401" s="3">
        <f t="shared" si="169"/>
        <v>41912</v>
      </c>
      <c r="H5401" t="s">
        <v>142</v>
      </c>
      <c r="I5401" t="s">
        <v>175</v>
      </c>
      <c r="J5401" t="b">
        <v>0</v>
      </c>
      <c r="K5401" t="s">
        <v>183</v>
      </c>
      <c r="L5401">
        <v>96128</v>
      </c>
      <c r="M5401">
        <v>1387</v>
      </c>
      <c r="N5401">
        <v>191700</v>
      </c>
      <c r="S5401" t="s">
        <v>182</v>
      </c>
      <c r="W5401">
        <v>9</v>
      </c>
      <c r="X5401">
        <v>14</v>
      </c>
      <c r="Y5401">
        <v>4</v>
      </c>
      <c r="Z5401">
        <v>1099394</v>
      </c>
      <c r="AA5401" t="s">
        <v>146</v>
      </c>
      <c r="AB5401">
        <v>102</v>
      </c>
      <c r="AC5401" t="s">
        <v>10</v>
      </c>
      <c r="AD5401" t="s">
        <v>10</v>
      </c>
      <c r="AE5401">
        <v>1393</v>
      </c>
    </row>
    <row r="5402" spans="1:31" x14ac:dyDescent="0.25">
      <c r="A5402">
        <v>345</v>
      </c>
      <c r="B5402">
        <v>345</v>
      </c>
      <c r="C5402">
        <v>1130</v>
      </c>
      <c r="E5402" s="3">
        <v>41912</v>
      </c>
      <c r="F5402" s="15">
        <f t="shared" si="168"/>
        <v>2014</v>
      </c>
      <c r="G5402" s="3">
        <f t="shared" si="169"/>
        <v>41912</v>
      </c>
      <c r="H5402" t="s">
        <v>142</v>
      </c>
      <c r="I5402" t="s">
        <v>175</v>
      </c>
      <c r="J5402" t="b">
        <v>0</v>
      </c>
      <c r="K5402" t="s">
        <v>183</v>
      </c>
      <c r="L5402">
        <v>96128</v>
      </c>
      <c r="M5402">
        <v>1387</v>
      </c>
      <c r="N5402">
        <v>191700</v>
      </c>
      <c r="S5402" t="s">
        <v>182</v>
      </c>
      <c r="W5402">
        <v>9</v>
      </c>
      <c r="X5402">
        <v>14</v>
      </c>
      <c r="Y5402">
        <v>4</v>
      </c>
      <c r="Z5402">
        <v>1099394</v>
      </c>
      <c r="AA5402" t="s">
        <v>146</v>
      </c>
      <c r="AB5402">
        <v>102</v>
      </c>
      <c r="AC5402" t="s">
        <v>10</v>
      </c>
      <c r="AD5402" t="s">
        <v>10</v>
      </c>
      <c r="AE5402">
        <v>1394</v>
      </c>
    </row>
    <row r="5403" spans="1:31" x14ac:dyDescent="0.25">
      <c r="A5403">
        <v>345</v>
      </c>
      <c r="B5403">
        <v>345</v>
      </c>
      <c r="C5403">
        <v>1130</v>
      </c>
      <c r="E5403" s="3">
        <v>41912</v>
      </c>
      <c r="F5403" s="15">
        <f t="shared" si="168"/>
        <v>2014</v>
      </c>
      <c r="G5403" s="3">
        <f t="shared" si="169"/>
        <v>41912</v>
      </c>
      <c r="H5403" t="s">
        <v>142</v>
      </c>
      <c r="I5403" t="s">
        <v>170</v>
      </c>
      <c r="J5403" t="b">
        <v>0</v>
      </c>
      <c r="K5403" t="s">
        <v>1876</v>
      </c>
      <c r="L5403">
        <v>96128</v>
      </c>
      <c r="M5403">
        <v>1387</v>
      </c>
      <c r="N5403">
        <v>191700</v>
      </c>
      <c r="S5403" t="s">
        <v>182</v>
      </c>
      <c r="W5403">
        <v>9</v>
      </c>
      <c r="X5403">
        <v>14</v>
      </c>
      <c r="Y5403">
        <v>1</v>
      </c>
      <c r="Z5403">
        <v>1098822</v>
      </c>
      <c r="AA5403" t="s">
        <v>146</v>
      </c>
      <c r="AB5403">
        <v>102</v>
      </c>
      <c r="AC5403" t="s">
        <v>10</v>
      </c>
      <c r="AD5403" t="s">
        <v>10</v>
      </c>
      <c r="AE5403">
        <v>1398</v>
      </c>
    </row>
    <row r="5404" spans="1:31" x14ac:dyDescent="0.25">
      <c r="A5404">
        <v>345</v>
      </c>
      <c r="B5404">
        <v>345</v>
      </c>
      <c r="C5404">
        <v>1130</v>
      </c>
      <c r="E5404" s="3">
        <v>41912</v>
      </c>
      <c r="F5404" s="15">
        <f t="shared" si="168"/>
        <v>2014</v>
      </c>
      <c r="G5404" s="3">
        <f t="shared" si="169"/>
        <v>41912</v>
      </c>
      <c r="H5404" t="s">
        <v>142</v>
      </c>
      <c r="I5404" t="s">
        <v>171</v>
      </c>
      <c r="J5404" t="b">
        <v>0</v>
      </c>
      <c r="K5404" t="s">
        <v>183</v>
      </c>
      <c r="L5404">
        <v>96128</v>
      </c>
      <c r="M5404">
        <v>1387</v>
      </c>
      <c r="N5404">
        <v>191700</v>
      </c>
      <c r="S5404" t="s">
        <v>182</v>
      </c>
      <c r="W5404">
        <v>9</v>
      </c>
      <c r="X5404">
        <v>14</v>
      </c>
      <c r="Y5404">
        <v>3</v>
      </c>
      <c r="Z5404">
        <v>1098824</v>
      </c>
      <c r="AA5404" t="s">
        <v>146</v>
      </c>
      <c r="AB5404">
        <v>102</v>
      </c>
      <c r="AC5404" t="s">
        <v>10</v>
      </c>
      <c r="AD5404" t="s">
        <v>10</v>
      </c>
      <c r="AE5404">
        <v>1399</v>
      </c>
    </row>
    <row r="5405" spans="1:31" x14ac:dyDescent="0.25">
      <c r="A5405">
        <v>345</v>
      </c>
      <c r="B5405">
        <v>345</v>
      </c>
      <c r="C5405">
        <v>1130</v>
      </c>
      <c r="E5405" s="3">
        <v>41912</v>
      </c>
      <c r="F5405" s="15">
        <f t="shared" si="168"/>
        <v>2014</v>
      </c>
      <c r="G5405" s="3">
        <f t="shared" si="169"/>
        <v>41912</v>
      </c>
      <c r="H5405" t="s">
        <v>142</v>
      </c>
      <c r="I5405" t="s">
        <v>171</v>
      </c>
      <c r="J5405" t="b">
        <v>0</v>
      </c>
      <c r="K5405" t="s">
        <v>183</v>
      </c>
      <c r="L5405">
        <v>96128</v>
      </c>
      <c r="M5405">
        <v>1387</v>
      </c>
      <c r="N5405">
        <v>191700</v>
      </c>
      <c r="S5405" t="s">
        <v>182</v>
      </c>
      <c r="W5405">
        <v>9</v>
      </c>
      <c r="X5405">
        <v>14</v>
      </c>
      <c r="Y5405">
        <v>4</v>
      </c>
      <c r="Z5405">
        <v>1098824</v>
      </c>
      <c r="AA5405" t="s">
        <v>146</v>
      </c>
      <c r="AB5405">
        <v>102</v>
      </c>
      <c r="AC5405" t="s">
        <v>10</v>
      </c>
      <c r="AD5405" t="s">
        <v>10</v>
      </c>
      <c r="AE5405">
        <v>1400</v>
      </c>
    </row>
    <row r="5406" spans="1:31" x14ac:dyDescent="0.25">
      <c r="A5406">
        <v>345</v>
      </c>
      <c r="B5406">
        <v>345</v>
      </c>
      <c r="C5406">
        <v>1130</v>
      </c>
      <c r="E5406" s="3">
        <v>41912</v>
      </c>
      <c r="F5406" s="15">
        <f t="shared" si="168"/>
        <v>2014</v>
      </c>
      <c r="G5406" s="3">
        <f t="shared" si="169"/>
        <v>41912</v>
      </c>
      <c r="H5406" t="s">
        <v>142</v>
      </c>
      <c r="I5406" t="s">
        <v>171</v>
      </c>
      <c r="J5406" t="b">
        <v>0</v>
      </c>
      <c r="K5406" t="s">
        <v>183</v>
      </c>
      <c r="L5406">
        <v>96128</v>
      </c>
      <c r="M5406">
        <v>1387</v>
      </c>
      <c r="N5406">
        <v>191700</v>
      </c>
      <c r="S5406" t="s">
        <v>182</v>
      </c>
      <c r="W5406">
        <v>9</v>
      </c>
      <c r="X5406">
        <v>14</v>
      </c>
      <c r="Y5406">
        <v>4</v>
      </c>
      <c r="Z5406">
        <v>1098824</v>
      </c>
      <c r="AA5406" t="s">
        <v>146</v>
      </c>
      <c r="AB5406">
        <v>102</v>
      </c>
      <c r="AC5406" t="s">
        <v>10</v>
      </c>
      <c r="AD5406" t="s">
        <v>10</v>
      </c>
      <c r="AE5406">
        <v>1401</v>
      </c>
    </row>
    <row r="5407" spans="1:31" x14ac:dyDescent="0.25">
      <c r="A5407">
        <v>345</v>
      </c>
      <c r="B5407">
        <v>345</v>
      </c>
      <c r="C5407">
        <v>1130</v>
      </c>
      <c r="E5407" s="3">
        <v>41912</v>
      </c>
      <c r="F5407" s="15">
        <f t="shared" si="168"/>
        <v>2014</v>
      </c>
      <c r="G5407" s="3">
        <f t="shared" si="169"/>
        <v>41912</v>
      </c>
      <c r="H5407" t="s">
        <v>142</v>
      </c>
      <c r="I5407" t="s">
        <v>171</v>
      </c>
      <c r="J5407" t="b">
        <v>0</v>
      </c>
      <c r="K5407" t="s">
        <v>183</v>
      </c>
      <c r="L5407">
        <v>96128</v>
      </c>
      <c r="M5407">
        <v>1387</v>
      </c>
      <c r="N5407">
        <v>191700</v>
      </c>
      <c r="S5407" t="s">
        <v>182</v>
      </c>
      <c r="W5407">
        <v>9</v>
      </c>
      <c r="X5407">
        <v>14</v>
      </c>
      <c r="Y5407">
        <v>4</v>
      </c>
      <c r="Z5407">
        <v>1098824</v>
      </c>
      <c r="AA5407" t="s">
        <v>146</v>
      </c>
      <c r="AB5407">
        <v>102</v>
      </c>
      <c r="AC5407" t="s">
        <v>10</v>
      </c>
      <c r="AD5407" t="s">
        <v>10</v>
      </c>
      <c r="AE5407">
        <v>1402</v>
      </c>
    </row>
    <row r="5408" spans="1:31" x14ac:dyDescent="0.25">
      <c r="A5408">
        <v>345</v>
      </c>
      <c r="B5408">
        <v>345</v>
      </c>
      <c r="C5408">
        <v>1130</v>
      </c>
      <c r="E5408" s="3">
        <v>41912</v>
      </c>
      <c r="F5408" s="15">
        <f t="shared" si="168"/>
        <v>2014</v>
      </c>
      <c r="G5408" s="3">
        <f t="shared" si="169"/>
        <v>41912</v>
      </c>
      <c r="H5408" t="s">
        <v>142</v>
      </c>
      <c r="I5408" t="s">
        <v>171</v>
      </c>
      <c r="J5408" t="b">
        <v>0</v>
      </c>
      <c r="K5408" t="s">
        <v>183</v>
      </c>
      <c r="L5408">
        <v>96128</v>
      </c>
      <c r="M5408">
        <v>1387</v>
      </c>
      <c r="N5408">
        <v>191700</v>
      </c>
      <c r="S5408" t="s">
        <v>182</v>
      </c>
      <c r="W5408">
        <v>9</v>
      </c>
      <c r="X5408">
        <v>14</v>
      </c>
      <c r="Y5408">
        <v>4</v>
      </c>
      <c r="Z5408">
        <v>1098824</v>
      </c>
      <c r="AA5408" t="s">
        <v>146</v>
      </c>
      <c r="AB5408">
        <v>102</v>
      </c>
      <c r="AC5408" t="s">
        <v>10</v>
      </c>
      <c r="AD5408" t="s">
        <v>10</v>
      </c>
      <c r="AE5408">
        <v>1403</v>
      </c>
    </row>
    <row r="5409" spans="1:31" x14ac:dyDescent="0.25">
      <c r="A5409">
        <v>345</v>
      </c>
      <c r="B5409">
        <v>345</v>
      </c>
      <c r="C5409">
        <v>1130</v>
      </c>
      <c r="E5409" s="3">
        <v>41912</v>
      </c>
      <c r="F5409" s="15">
        <f t="shared" si="168"/>
        <v>2014</v>
      </c>
      <c r="G5409" s="3">
        <f t="shared" si="169"/>
        <v>41912</v>
      </c>
      <c r="H5409" t="s">
        <v>142</v>
      </c>
      <c r="I5409" t="s">
        <v>171</v>
      </c>
      <c r="J5409" t="b">
        <v>0</v>
      </c>
      <c r="K5409" t="s">
        <v>183</v>
      </c>
      <c r="L5409">
        <v>96128</v>
      </c>
      <c r="M5409">
        <v>1387</v>
      </c>
      <c r="N5409">
        <v>191700</v>
      </c>
      <c r="S5409" t="s">
        <v>182</v>
      </c>
      <c r="W5409">
        <v>9</v>
      </c>
      <c r="X5409">
        <v>14</v>
      </c>
      <c r="Y5409">
        <v>4</v>
      </c>
      <c r="Z5409">
        <v>1098824</v>
      </c>
      <c r="AA5409" t="s">
        <v>146</v>
      </c>
      <c r="AB5409">
        <v>102</v>
      </c>
      <c r="AC5409" t="s">
        <v>10</v>
      </c>
      <c r="AD5409" t="s">
        <v>10</v>
      </c>
      <c r="AE5409">
        <v>1404</v>
      </c>
    </row>
    <row r="5410" spans="1:31" x14ac:dyDescent="0.25">
      <c r="A5410">
        <v>345</v>
      </c>
      <c r="B5410">
        <v>345</v>
      </c>
      <c r="C5410">
        <v>1130</v>
      </c>
      <c r="E5410" s="3">
        <v>41912</v>
      </c>
      <c r="F5410" s="15">
        <f t="shared" si="168"/>
        <v>2014</v>
      </c>
      <c r="G5410" s="3">
        <f t="shared" si="169"/>
        <v>41912</v>
      </c>
      <c r="H5410" t="s">
        <v>142</v>
      </c>
      <c r="I5410" t="s">
        <v>171</v>
      </c>
      <c r="J5410" t="b">
        <v>0</v>
      </c>
      <c r="K5410" t="s">
        <v>183</v>
      </c>
      <c r="L5410">
        <v>96128</v>
      </c>
      <c r="M5410">
        <v>1387</v>
      </c>
      <c r="N5410">
        <v>191700</v>
      </c>
      <c r="S5410" t="s">
        <v>182</v>
      </c>
      <c r="W5410">
        <v>9</v>
      </c>
      <c r="X5410">
        <v>14</v>
      </c>
      <c r="Y5410">
        <v>4</v>
      </c>
      <c r="Z5410">
        <v>1098824</v>
      </c>
      <c r="AA5410" t="s">
        <v>146</v>
      </c>
      <c r="AB5410">
        <v>102</v>
      </c>
      <c r="AC5410" t="s">
        <v>10</v>
      </c>
      <c r="AD5410" t="s">
        <v>10</v>
      </c>
      <c r="AE5410">
        <v>1405</v>
      </c>
    </row>
    <row r="5411" spans="1:31" x14ac:dyDescent="0.25">
      <c r="A5411">
        <v>345</v>
      </c>
      <c r="B5411">
        <v>345</v>
      </c>
      <c r="C5411">
        <v>1130</v>
      </c>
      <c r="E5411" s="3">
        <v>41912</v>
      </c>
      <c r="F5411" s="15">
        <f t="shared" si="168"/>
        <v>2014</v>
      </c>
      <c r="G5411" s="3">
        <f t="shared" si="169"/>
        <v>41912</v>
      </c>
      <c r="H5411" t="s">
        <v>142</v>
      </c>
      <c r="I5411" t="s">
        <v>175</v>
      </c>
      <c r="J5411" t="b">
        <v>0</v>
      </c>
      <c r="K5411" t="s">
        <v>183</v>
      </c>
      <c r="L5411">
        <v>96128</v>
      </c>
      <c r="M5411">
        <v>1387</v>
      </c>
      <c r="N5411">
        <v>191700</v>
      </c>
      <c r="S5411" t="s">
        <v>182</v>
      </c>
      <c r="W5411">
        <v>9</v>
      </c>
      <c r="X5411">
        <v>14</v>
      </c>
      <c r="Y5411">
        <v>4</v>
      </c>
      <c r="Z5411">
        <v>1099394</v>
      </c>
      <c r="AA5411" t="s">
        <v>146</v>
      </c>
      <c r="AB5411">
        <v>102</v>
      </c>
      <c r="AC5411" t="s">
        <v>10</v>
      </c>
      <c r="AD5411" t="s">
        <v>10</v>
      </c>
      <c r="AE5411">
        <v>1406</v>
      </c>
    </row>
    <row r="5412" spans="1:31" x14ac:dyDescent="0.25">
      <c r="A5412">
        <v>345</v>
      </c>
      <c r="B5412">
        <v>345</v>
      </c>
      <c r="C5412">
        <v>1130</v>
      </c>
      <c r="E5412" s="3">
        <v>41912</v>
      </c>
      <c r="F5412" s="15">
        <f t="shared" si="168"/>
        <v>2014</v>
      </c>
      <c r="G5412" s="3">
        <f t="shared" si="169"/>
        <v>41912</v>
      </c>
      <c r="H5412" t="s">
        <v>142</v>
      </c>
      <c r="I5412" t="s">
        <v>175</v>
      </c>
      <c r="J5412" t="b">
        <v>0</v>
      </c>
      <c r="K5412" t="s">
        <v>183</v>
      </c>
      <c r="L5412">
        <v>96128</v>
      </c>
      <c r="M5412">
        <v>1387</v>
      </c>
      <c r="N5412">
        <v>191700</v>
      </c>
      <c r="S5412" t="s">
        <v>182</v>
      </c>
      <c r="W5412">
        <v>9</v>
      </c>
      <c r="X5412">
        <v>14</v>
      </c>
      <c r="Y5412">
        <v>4</v>
      </c>
      <c r="Z5412">
        <v>1099394</v>
      </c>
      <c r="AA5412" t="s">
        <v>146</v>
      </c>
      <c r="AB5412">
        <v>102</v>
      </c>
      <c r="AC5412" t="s">
        <v>10</v>
      </c>
      <c r="AD5412" t="s">
        <v>10</v>
      </c>
      <c r="AE5412">
        <v>1407</v>
      </c>
    </row>
    <row r="5413" spans="1:31" x14ac:dyDescent="0.25">
      <c r="A5413">
        <v>345</v>
      </c>
      <c r="B5413">
        <v>345</v>
      </c>
      <c r="C5413">
        <v>1130</v>
      </c>
      <c r="E5413" s="3">
        <v>41912</v>
      </c>
      <c r="F5413" s="15">
        <f t="shared" si="168"/>
        <v>2014</v>
      </c>
      <c r="G5413" s="3">
        <f t="shared" si="169"/>
        <v>41912</v>
      </c>
      <c r="H5413" t="s">
        <v>142</v>
      </c>
      <c r="I5413" t="s">
        <v>175</v>
      </c>
      <c r="J5413" t="b">
        <v>0</v>
      </c>
      <c r="K5413" t="s">
        <v>183</v>
      </c>
      <c r="L5413">
        <v>96128</v>
      </c>
      <c r="M5413">
        <v>1387</v>
      </c>
      <c r="N5413">
        <v>191700</v>
      </c>
      <c r="S5413" t="s">
        <v>182</v>
      </c>
      <c r="W5413">
        <v>9</v>
      </c>
      <c r="X5413">
        <v>14</v>
      </c>
      <c r="Y5413">
        <v>4</v>
      </c>
      <c r="Z5413">
        <v>1099394</v>
      </c>
      <c r="AA5413" t="s">
        <v>146</v>
      </c>
      <c r="AB5413">
        <v>102</v>
      </c>
      <c r="AC5413" t="s">
        <v>10</v>
      </c>
      <c r="AD5413" t="s">
        <v>10</v>
      </c>
      <c r="AE5413">
        <v>1408</v>
      </c>
    </row>
    <row r="5414" spans="1:31" x14ac:dyDescent="0.25">
      <c r="A5414">
        <v>345</v>
      </c>
      <c r="B5414">
        <v>345</v>
      </c>
      <c r="C5414">
        <v>1130</v>
      </c>
      <c r="E5414" s="3">
        <v>41912</v>
      </c>
      <c r="F5414" s="15">
        <f t="shared" si="168"/>
        <v>2014</v>
      </c>
      <c r="G5414" s="3">
        <f t="shared" si="169"/>
        <v>41912</v>
      </c>
      <c r="H5414" t="s">
        <v>142</v>
      </c>
      <c r="I5414" t="s">
        <v>175</v>
      </c>
      <c r="J5414" t="b">
        <v>0</v>
      </c>
      <c r="K5414" t="s">
        <v>183</v>
      </c>
      <c r="L5414">
        <v>96128</v>
      </c>
      <c r="M5414">
        <v>1387</v>
      </c>
      <c r="N5414">
        <v>191700</v>
      </c>
      <c r="S5414" t="s">
        <v>182</v>
      </c>
      <c r="W5414">
        <v>9</v>
      </c>
      <c r="X5414">
        <v>14</v>
      </c>
      <c r="Y5414">
        <v>4</v>
      </c>
      <c r="Z5414">
        <v>1099394</v>
      </c>
      <c r="AA5414" t="s">
        <v>146</v>
      </c>
      <c r="AB5414">
        <v>102</v>
      </c>
      <c r="AC5414" t="s">
        <v>10</v>
      </c>
      <c r="AD5414" t="s">
        <v>10</v>
      </c>
      <c r="AE5414">
        <v>1409</v>
      </c>
    </row>
    <row r="5415" spans="1:31" x14ac:dyDescent="0.25">
      <c r="A5415">
        <v>345</v>
      </c>
      <c r="B5415">
        <v>345</v>
      </c>
      <c r="C5415">
        <v>1130</v>
      </c>
      <c r="E5415" s="3">
        <v>41912</v>
      </c>
      <c r="F5415" s="15">
        <f t="shared" si="168"/>
        <v>2014</v>
      </c>
      <c r="G5415" s="3">
        <f t="shared" si="169"/>
        <v>41912</v>
      </c>
      <c r="H5415" t="s">
        <v>142</v>
      </c>
      <c r="I5415" t="s">
        <v>175</v>
      </c>
      <c r="J5415" t="b">
        <v>0</v>
      </c>
      <c r="K5415" t="s">
        <v>183</v>
      </c>
      <c r="L5415">
        <v>96128</v>
      </c>
      <c r="M5415">
        <v>1387</v>
      </c>
      <c r="N5415">
        <v>191700</v>
      </c>
      <c r="S5415" t="s">
        <v>182</v>
      </c>
      <c r="W5415">
        <v>9</v>
      </c>
      <c r="X5415">
        <v>14</v>
      </c>
      <c r="Y5415">
        <v>4</v>
      </c>
      <c r="Z5415">
        <v>1099394</v>
      </c>
      <c r="AA5415" t="s">
        <v>146</v>
      </c>
      <c r="AB5415">
        <v>102</v>
      </c>
      <c r="AC5415" t="s">
        <v>10</v>
      </c>
      <c r="AD5415" t="s">
        <v>10</v>
      </c>
      <c r="AE5415">
        <v>1410</v>
      </c>
    </row>
    <row r="5416" spans="1:31" x14ac:dyDescent="0.25">
      <c r="A5416">
        <v>345</v>
      </c>
      <c r="B5416">
        <v>345</v>
      </c>
      <c r="C5416">
        <v>1130</v>
      </c>
      <c r="E5416" s="3">
        <v>41912</v>
      </c>
      <c r="F5416" s="15">
        <f t="shared" si="168"/>
        <v>2014</v>
      </c>
      <c r="G5416" s="3">
        <f t="shared" si="169"/>
        <v>41912</v>
      </c>
      <c r="H5416" t="s">
        <v>142</v>
      </c>
      <c r="I5416" t="s">
        <v>225</v>
      </c>
      <c r="J5416" t="b">
        <v>0</v>
      </c>
      <c r="K5416" t="s">
        <v>183</v>
      </c>
      <c r="L5416">
        <v>96127</v>
      </c>
      <c r="M5416">
        <v>1387</v>
      </c>
      <c r="N5416">
        <v>191700</v>
      </c>
      <c r="S5416" t="s">
        <v>182</v>
      </c>
      <c r="W5416">
        <v>9</v>
      </c>
      <c r="X5416">
        <v>14</v>
      </c>
      <c r="Y5416">
        <v>2</v>
      </c>
      <c r="Z5416">
        <v>1099936</v>
      </c>
      <c r="AA5416" t="s">
        <v>146</v>
      </c>
      <c r="AB5416">
        <v>102</v>
      </c>
      <c r="AC5416" t="s">
        <v>10</v>
      </c>
      <c r="AD5416" t="s">
        <v>10</v>
      </c>
      <c r="AE5416">
        <v>1415</v>
      </c>
    </row>
    <row r="5417" spans="1:31" x14ac:dyDescent="0.25">
      <c r="A5417">
        <v>345</v>
      </c>
      <c r="B5417">
        <v>345</v>
      </c>
      <c r="C5417">
        <v>1130</v>
      </c>
      <c r="E5417" s="3">
        <v>41912</v>
      </c>
      <c r="F5417" s="15">
        <f t="shared" si="168"/>
        <v>2014</v>
      </c>
      <c r="G5417" s="3">
        <f t="shared" si="169"/>
        <v>41912</v>
      </c>
      <c r="H5417" t="s">
        <v>142</v>
      </c>
      <c r="I5417" t="s">
        <v>225</v>
      </c>
      <c r="J5417" t="b">
        <v>0</v>
      </c>
      <c r="K5417" t="s">
        <v>183</v>
      </c>
      <c r="L5417">
        <v>96127</v>
      </c>
      <c r="M5417">
        <v>1387</v>
      </c>
      <c r="N5417">
        <v>191700</v>
      </c>
      <c r="S5417" t="s">
        <v>182</v>
      </c>
      <c r="W5417">
        <v>9</v>
      </c>
      <c r="X5417">
        <v>14</v>
      </c>
      <c r="Y5417">
        <v>5</v>
      </c>
      <c r="Z5417">
        <v>1099936</v>
      </c>
      <c r="AA5417" t="s">
        <v>146</v>
      </c>
      <c r="AB5417">
        <v>102</v>
      </c>
      <c r="AC5417" t="s">
        <v>10</v>
      </c>
      <c r="AD5417" t="s">
        <v>10</v>
      </c>
      <c r="AE5417">
        <v>1416</v>
      </c>
    </row>
    <row r="5418" spans="1:31" x14ac:dyDescent="0.25">
      <c r="A5418">
        <v>345</v>
      </c>
      <c r="B5418">
        <v>345</v>
      </c>
      <c r="C5418">
        <v>1130</v>
      </c>
      <c r="E5418" s="3">
        <v>41912</v>
      </c>
      <c r="F5418" s="15">
        <f t="shared" si="168"/>
        <v>2014</v>
      </c>
      <c r="G5418" s="3">
        <f t="shared" si="169"/>
        <v>41912</v>
      </c>
      <c r="H5418" t="s">
        <v>142</v>
      </c>
      <c r="I5418" t="s">
        <v>1298</v>
      </c>
      <c r="J5418" t="b">
        <v>0</v>
      </c>
      <c r="K5418" t="s">
        <v>183</v>
      </c>
      <c r="L5418">
        <v>96128</v>
      </c>
      <c r="M5418">
        <v>1387</v>
      </c>
      <c r="N5418">
        <v>191700</v>
      </c>
      <c r="S5418" t="s">
        <v>182</v>
      </c>
      <c r="W5418">
        <v>9</v>
      </c>
      <c r="X5418">
        <v>14</v>
      </c>
      <c r="Y5418">
        <v>2</v>
      </c>
      <c r="Z5418">
        <v>1099689</v>
      </c>
      <c r="AA5418" t="s">
        <v>146</v>
      </c>
      <c r="AB5418">
        <v>102</v>
      </c>
      <c r="AC5418" t="s">
        <v>10</v>
      </c>
      <c r="AD5418" t="s">
        <v>10</v>
      </c>
      <c r="AE5418">
        <v>1417</v>
      </c>
    </row>
    <row r="5419" spans="1:31" x14ac:dyDescent="0.25">
      <c r="A5419">
        <v>345</v>
      </c>
      <c r="B5419">
        <v>345</v>
      </c>
      <c r="C5419">
        <v>1130</v>
      </c>
      <c r="E5419" s="3">
        <v>41912</v>
      </c>
      <c r="F5419" s="15">
        <f t="shared" si="168"/>
        <v>2014</v>
      </c>
      <c r="G5419" s="3">
        <f t="shared" si="169"/>
        <v>41912</v>
      </c>
      <c r="H5419" t="s">
        <v>142</v>
      </c>
      <c r="I5419" t="s">
        <v>171</v>
      </c>
      <c r="J5419" t="b">
        <v>0</v>
      </c>
      <c r="K5419" t="s">
        <v>183</v>
      </c>
      <c r="L5419">
        <v>96128</v>
      </c>
      <c r="M5419">
        <v>1387</v>
      </c>
      <c r="N5419">
        <v>191700</v>
      </c>
      <c r="S5419" t="s">
        <v>182</v>
      </c>
      <c r="W5419">
        <v>9</v>
      </c>
      <c r="X5419">
        <v>14</v>
      </c>
      <c r="Y5419">
        <v>4</v>
      </c>
      <c r="Z5419">
        <v>1098824</v>
      </c>
      <c r="AA5419" t="s">
        <v>146</v>
      </c>
      <c r="AB5419">
        <v>102</v>
      </c>
      <c r="AC5419" t="s">
        <v>10</v>
      </c>
      <c r="AD5419" t="s">
        <v>10</v>
      </c>
      <c r="AE5419">
        <v>1428</v>
      </c>
    </row>
    <row r="5420" spans="1:31" x14ac:dyDescent="0.25">
      <c r="A5420">
        <v>345</v>
      </c>
      <c r="B5420">
        <v>345</v>
      </c>
      <c r="C5420">
        <v>1130</v>
      </c>
      <c r="E5420" s="3">
        <v>41927</v>
      </c>
      <c r="F5420" s="15">
        <f t="shared" si="168"/>
        <v>2014</v>
      </c>
      <c r="G5420" s="3">
        <f t="shared" si="169"/>
        <v>41943</v>
      </c>
      <c r="H5420" t="s">
        <v>142</v>
      </c>
      <c r="I5420" t="s">
        <v>168</v>
      </c>
      <c r="J5420" t="b">
        <v>0</v>
      </c>
      <c r="K5420" t="s">
        <v>183</v>
      </c>
      <c r="L5420">
        <v>96128</v>
      </c>
      <c r="M5420">
        <v>1390</v>
      </c>
      <c r="N5420">
        <v>193046</v>
      </c>
      <c r="S5420" t="s">
        <v>182</v>
      </c>
      <c r="W5420">
        <v>10</v>
      </c>
      <c r="X5420">
        <v>14</v>
      </c>
      <c r="Y5420">
        <v>2</v>
      </c>
      <c r="Z5420">
        <v>1099720</v>
      </c>
      <c r="AA5420" t="s">
        <v>146</v>
      </c>
      <c r="AB5420">
        <v>102</v>
      </c>
      <c r="AC5420" t="s">
        <v>10</v>
      </c>
      <c r="AD5420" t="s">
        <v>10</v>
      </c>
      <c r="AE5420">
        <v>460</v>
      </c>
    </row>
    <row r="5421" spans="1:31" x14ac:dyDescent="0.25">
      <c r="A5421">
        <v>345</v>
      </c>
      <c r="B5421">
        <v>345</v>
      </c>
      <c r="C5421">
        <v>1130</v>
      </c>
      <c r="E5421" s="3">
        <v>41927</v>
      </c>
      <c r="F5421" s="15">
        <f t="shared" si="168"/>
        <v>2014</v>
      </c>
      <c r="G5421" s="3">
        <f t="shared" si="169"/>
        <v>41943</v>
      </c>
      <c r="H5421" t="s">
        <v>142</v>
      </c>
      <c r="I5421" t="s">
        <v>168</v>
      </c>
      <c r="J5421" t="b">
        <v>0</v>
      </c>
      <c r="K5421" t="s">
        <v>183</v>
      </c>
      <c r="L5421">
        <v>96128</v>
      </c>
      <c r="M5421">
        <v>1390</v>
      </c>
      <c r="N5421">
        <v>193046</v>
      </c>
      <c r="S5421" t="s">
        <v>182</v>
      </c>
      <c r="W5421">
        <v>10</v>
      </c>
      <c r="X5421">
        <v>14</v>
      </c>
      <c r="Y5421">
        <v>4</v>
      </c>
      <c r="Z5421">
        <v>1099720</v>
      </c>
      <c r="AA5421" t="s">
        <v>146</v>
      </c>
      <c r="AB5421">
        <v>102</v>
      </c>
      <c r="AC5421" t="s">
        <v>10</v>
      </c>
      <c r="AD5421" t="s">
        <v>10</v>
      </c>
      <c r="AE5421">
        <v>461</v>
      </c>
    </row>
    <row r="5422" spans="1:31" x14ac:dyDescent="0.25">
      <c r="A5422">
        <v>345</v>
      </c>
      <c r="B5422">
        <v>345</v>
      </c>
      <c r="C5422">
        <v>1130</v>
      </c>
      <c r="E5422" s="3">
        <v>41927</v>
      </c>
      <c r="F5422" s="15">
        <f t="shared" si="168"/>
        <v>2014</v>
      </c>
      <c r="G5422" s="3">
        <f t="shared" si="169"/>
        <v>41943</v>
      </c>
      <c r="H5422" t="s">
        <v>142</v>
      </c>
      <c r="I5422" t="s">
        <v>168</v>
      </c>
      <c r="J5422" t="b">
        <v>0</v>
      </c>
      <c r="K5422" t="s">
        <v>183</v>
      </c>
      <c r="L5422">
        <v>96128</v>
      </c>
      <c r="M5422">
        <v>1390</v>
      </c>
      <c r="N5422">
        <v>193046</v>
      </c>
      <c r="S5422" t="s">
        <v>182</v>
      </c>
      <c r="W5422">
        <v>10</v>
      </c>
      <c r="X5422">
        <v>14</v>
      </c>
      <c r="Y5422">
        <v>2</v>
      </c>
      <c r="Z5422">
        <v>1099720</v>
      </c>
      <c r="AA5422" t="s">
        <v>146</v>
      </c>
      <c r="AB5422">
        <v>102</v>
      </c>
      <c r="AC5422" t="s">
        <v>10</v>
      </c>
      <c r="AD5422" t="s">
        <v>10</v>
      </c>
      <c r="AE5422">
        <v>462</v>
      </c>
    </row>
    <row r="5423" spans="1:31" x14ac:dyDescent="0.25">
      <c r="A5423">
        <v>345</v>
      </c>
      <c r="B5423">
        <v>345</v>
      </c>
      <c r="C5423">
        <v>1130</v>
      </c>
      <c r="E5423" s="3">
        <v>41927</v>
      </c>
      <c r="F5423" s="15">
        <f t="shared" si="168"/>
        <v>2014</v>
      </c>
      <c r="G5423" s="3">
        <f t="shared" si="169"/>
        <v>41943</v>
      </c>
      <c r="H5423" t="s">
        <v>142</v>
      </c>
      <c r="I5423" t="s">
        <v>168</v>
      </c>
      <c r="J5423" t="b">
        <v>0</v>
      </c>
      <c r="K5423" t="s">
        <v>183</v>
      </c>
      <c r="L5423">
        <v>96128</v>
      </c>
      <c r="M5423">
        <v>1390</v>
      </c>
      <c r="N5423">
        <v>193046</v>
      </c>
      <c r="S5423" t="s">
        <v>182</v>
      </c>
      <c r="W5423">
        <v>10</v>
      </c>
      <c r="X5423">
        <v>14</v>
      </c>
      <c r="Y5423">
        <v>2</v>
      </c>
      <c r="Z5423">
        <v>1099720</v>
      </c>
      <c r="AA5423" t="s">
        <v>146</v>
      </c>
      <c r="AB5423">
        <v>102</v>
      </c>
      <c r="AC5423" t="s">
        <v>10</v>
      </c>
      <c r="AD5423" t="s">
        <v>10</v>
      </c>
      <c r="AE5423">
        <v>463</v>
      </c>
    </row>
    <row r="5424" spans="1:31" x14ac:dyDescent="0.25">
      <c r="A5424">
        <v>345</v>
      </c>
      <c r="B5424">
        <v>345</v>
      </c>
      <c r="C5424">
        <v>1130</v>
      </c>
      <c r="E5424" s="3">
        <v>41926</v>
      </c>
      <c r="F5424" s="15">
        <f t="shared" si="168"/>
        <v>2014</v>
      </c>
      <c r="G5424" s="3">
        <f t="shared" si="169"/>
        <v>41943</v>
      </c>
      <c r="H5424" t="s">
        <v>142</v>
      </c>
      <c r="I5424" t="s">
        <v>1298</v>
      </c>
      <c r="J5424" t="b">
        <v>0</v>
      </c>
      <c r="K5424" t="s">
        <v>183</v>
      </c>
      <c r="L5424">
        <v>96128</v>
      </c>
      <c r="M5424">
        <v>1393</v>
      </c>
      <c r="N5424">
        <v>193522</v>
      </c>
      <c r="S5424" t="s">
        <v>182</v>
      </c>
      <c r="W5424">
        <v>10</v>
      </c>
      <c r="X5424">
        <v>14</v>
      </c>
      <c r="Y5424">
        <v>2</v>
      </c>
      <c r="Z5424">
        <v>1099689</v>
      </c>
      <c r="AA5424" t="s">
        <v>146</v>
      </c>
      <c r="AB5424">
        <v>102</v>
      </c>
      <c r="AC5424" t="s">
        <v>10</v>
      </c>
      <c r="AD5424" t="s">
        <v>10</v>
      </c>
      <c r="AE5424">
        <v>1265</v>
      </c>
    </row>
    <row r="5425" spans="1:31" x14ac:dyDescent="0.25">
      <c r="A5425">
        <v>345</v>
      </c>
      <c r="B5425">
        <v>345</v>
      </c>
      <c r="C5425">
        <v>1130</v>
      </c>
      <c r="E5425" s="3">
        <v>41926</v>
      </c>
      <c r="F5425" s="15">
        <f t="shared" si="168"/>
        <v>2014</v>
      </c>
      <c r="G5425" s="3">
        <f t="shared" si="169"/>
        <v>41943</v>
      </c>
      <c r="H5425" t="s">
        <v>142</v>
      </c>
      <c r="I5425" t="s">
        <v>170</v>
      </c>
      <c r="J5425" t="b">
        <v>0</v>
      </c>
      <c r="K5425" t="s">
        <v>1877</v>
      </c>
      <c r="L5425">
        <v>96128</v>
      </c>
      <c r="M5425">
        <v>1393</v>
      </c>
      <c r="N5425">
        <v>193522</v>
      </c>
      <c r="S5425" t="s">
        <v>182</v>
      </c>
      <c r="W5425">
        <v>10</v>
      </c>
      <c r="X5425">
        <v>14</v>
      </c>
      <c r="Y5425">
        <v>2</v>
      </c>
      <c r="Z5425">
        <v>1098822</v>
      </c>
      <c r="AA5425" t="s">
        <v>146</v>
      </c>
      <c r="AB5425">
        <v>102</v>
      </c>
      <c r="AC5425" t="s">
        <v>10</v>
      </c>
      <c r="AD5425" t="s">
        <v>10</v>
      </c>
      <c r="AE5425">
        <v>1275</v>
      </c>
    </row>
    <row r="5426" spans="1:31" x14ac:dyDescent="0.25">
      <c r="A5426">
        <v>345</v>
      </c>
      <c r="B5426">
        <v>345</v>
      </c>
      <c r="C5426">
        <v>1130</v>
      </c>
      <c r="E5426" s="3">
        <v>41926</v>
      </c>
      <c r="F5426" s="15">
        <f t="shared" si="168"/>
        <v>2014</v>
      </c>
      <c r="G5426" s="3">
        <f t="shared" si="169"/>
        <v>41943</v>
      </c>
      <c r="H5426" t="s">
        <v>142</v>
      </c>
      <c r="I5426" t="s">
        <v>171</v>
      </c>
      <c r="J5426" t="b">
        <v>0</v>
      </c>
      <c r="K5426" t="s">
        <v>183</v>
      </c>
      <c r="L5426">
        <v>96128</v>
      </c>
      <c r="M5426">
        <v>1393</v>
      </c>
      <c r="N5426">
        <v>193522</v>
      </c>
      <c r="S5426" t="s">
        <v>182</v>
      </c>
      <c r="W5426">
        <v>10</v>
      </c>
      <c r="X5426">
        <v>14</v>
      </c>
      <c r="Y5426">
        <v>4</v>
      </c>
      <c r="Z5426">
        <v>1098824</v>
      </c>
      <c r="AA5426" t="s">
        <v>146</v>
      </c>
      <c r="AB5426">
        <v>102</v>
      </c>
      <c r="AC5426" t="s">
        <v>10</v>
      </c>
      <c r="AD5426" t="s">
        <v>10</v>
      </c>
      <c r="AE5426">
        <v>1276</v>
      </c>
    </row>
    <row r="5427" spans="1:31" x14ac:dyDescent="0.25">
      <c r="A5427">
        <v>345</v>
      </c>
      <c r="B5427">
        <v>345</v>
      </c>
      <c r="C5427">
        <v>1130</v>
      </c>
      <c r="E5427" s="3">
        <v>41926</v>
      </c>
      <c r="F5427" s="15">
        <f t="shared" si="168"/>
        <v>2014</v>
      </c>
      <c r="G5427" s="3">
        <f t="shared" si="169"/>
        <v>41943</v>
      </c>
      <c r="H5427" t="s">
        <v>142</v>
      </c>
      <c r="I5427" t="s">
        <v>171</v>
      </c>
      <c r="J5427" t="b">
        <v>0</v>
      </c>
      <c r="K5427" t="s">
        <v>183</v>
      </c>
      <c r="L5427">
        <v>96128</v>
      </c>
      <c r="M5427">
        <v>1393</v>
      </c>
      <c r="N5427">
        <v>193522</v>
      </c>
      <c r="S5427" t="s">
        <v>182</v>
      </c>
      <c r="W5427">
        <v>10</v>
      </c>
      <c r="X5427">
        <v>14</v>
      </c>
      <c r="Y5427">
        <v>8</v>
      </c>
      <c r="Z5427">
        <v>1098824</v>
      </c>
      <c r="AA5427" t="s">
        <v>146</v>
      </c>
      <c r="AB5427">
        <v>102</v>
      </c>
      <c r="AC5427" t="s">
        <v>10</v>
      </c>
      <c r="AD5427" t="s">
        <v>10</v>
      </c>
      <c r="AE5427">
        <v>1277</v>
      </c>
    </row>
    <row r="5428" spans="1:31" x14ac:dyDescent="0.25">
      <c r="A5428">
        <v>345</v>
      </c>
      <c r="B5428">
        <v>345</v>
      </c>
      <c r="C5428">
        <v>1130</v>
      </c>
      <c r="E5428" s="3">
        <v>41926</v>
      </c>
      <c r="F5428" s="15">
        <f t="shared" si="168"/>
        <v>2014</v>
      </c>
      <c r="G5428" s="3">
        <f t="shared" si="169"/>
        <v>41943</v>
      </c>
      <c r="H5428" t="s">
        <v>142</v>
      </c>
      <c r="I5428" t="s">
        <v>171</v>
      </c>
      <c r="J5428" t="b">
        <v>0</v>
      </c>
      <c r="K5428" t="s">
        <v>183</v>
      </c>
      <c r="L5428">
        <v>96128</v>
      </c>
      <c r="M5428">
        <v>1393</v>
      </c>
      <c r="N5428">
        <v>193522</v>
      </c>
      <c r="S5428" t="s">
        <v>182</v>
      </c>
      <c r="W5428">
        <v>10</v>
      </c>
      <c r="X5428">
        <v>14</v>
      </c>
      <c r="Y5428">
        <v>4</v>
      </c>
      <c r="Z5428">
        <v>1098824</v>
      </c>
      <c r="AA5428" t="s">
        <v>146</v>
      </c>
      <c r="AB5428">
        <v>102</v>
      </c>
      <c r="AC5428" t="s">
        <v>10</v>
      </c>
      <c r="AD5428" t="s">
        <v>10</v>
      </c>
      <c r="AE5428">
        <v>1278</v>
      </c>
    </row>
    <row r="5429" spans="1:31" x14ac:dyDescent="0.25">
      <c r="A5429">
        <v>345</v>
      </c>
      <c r="B5429">
        <v>345</v>
      </c>
      <c r="C5429">
        <v>1130</v>
      </c>
      <c r="E5429" s="3">
        <v>41926</v>
      </c>
      <c r="F5429" s="15">
        <f t="shared" si="168"/>
        <v>2014</v>
      </c>
      <c r="G5429" s="3">
        <f t="shared" si="169"/>
        <v>41943</v>
      </c>
      <c r="H5429" t="s">
        <v>142</v>
      </c>
      <c r="I5429" t="s">
        <v>171</v>
      </c>
      <c r="J5429" t="b">
        <v>0</v>
      </c>
      <c r="K5429" t="s">
        <v>183</v>
      </c>
      <c r="L5429">
        <v>96128</v>
      </c>
      <c r="M5429">
        <v>1393</v>
      </c>
      <c r="N5429">
        <v>193522</v>
      </c>
      <c r="S5429" t="s">
        <v>182</v>
      </c>
      <c r="W5429">
        <v>10</v>
      </c>
      <c r="X5429">
        <v>14</v>
      </c>
      <c r="Y5429">
        <v>2</v>
      </c>
      <c r="Z5429">
        <v>1098824</v>
      </c>
      <c r="AA5429" t="s">
        <v>146</v>
      </c>
      <c r="AB5429">
        <v>102</v>
      </c>
      <c r="AC5429" t="s">
        <v>10</v>
      </c>
      <c r="AD5429" t="s">
        <v>10</v>
      </c>
      <c r="AE5429">
        <v>1279</v>
      </c>
    </row>
    <row r="5430" spans="1:31" x14ac:dyDescent="0.25">
      <c r="A5430">
        <v>345</v>
      </c>
      <c r="B5430">
        <v>345</v>
      </c>
      <c r="C5430">
        <v>1130</v>
      </c>
      <c r="E5430" s="3">
        <v>41926</v>
      </c>
      <c r="F5430" s="15">
        <f t="shared" si="168"/>
        <v>2014</v>
      </c>
      <c r="G5430" s="3">
        <f t="shared" si="169"/>
        <v>41943</v>
      </c>
      <c r="H5430" t="s">
        <v>142</v>
      </c>
      <c r="I5430" t="s">
        <v>171</v>
      </c>
      <c r="J5430" t="b">
        <v>0</v>
      </c>
      <c r="K5430" t="s">
        <v>183</v>
      </c>
      <c r="L5430">
        <v>96128</v>
      </c>
      <c r="M5430">
        <v>1393</v>
      </c>
      <c r="N5430">
        <v>193522</v>
      </c>
      <c r="S5430" t="s">
        <v>182</v>
      </c>
      <c r="W5430">
        <v>10</v>
      </c>
      <c r="X5430">
        <v>14</v>
      </c>
      <c r="Y5430">
        <v>4</v>
      </c>
      <c r="Z5430">
        <v>1098824</v>
      </c>
      <c r="AA5430" t="s">
        <v>146</v>
      </c>
      <c r="AB5430">
        <v>102</v>
      </c>
      <c r="AC5430" t="s">
        <v>10</v>
      </c>
      <c r="AD5430" t="s">
        <v>10</v>
      </c>
      <c r="AE5430">
        <v>1280</v>
      </c>
    </row>
    <row r="5431" spans="1:31" x14ac:dyDescent="0.25">
      <c r="A5431">
        <v>345</v>
      </c>
      <c r="B5431">
        <v>345</v>
      </c>
      <c r="C5431">
        <v>1130</v>
      </c>
      <c r="E5431" s="3">
        <v>41926</v>
      </c>
      <c r="F5431" s="15">
        <f t="shared" si="168"/>
        <v>2014</v>
      </c>
      <c r="G5431" s="3">
        <f t="shared" si="169"/>
        <v>41943</v>
      </c>
      <c r="H5431" t="s">
        <v>142</v>
      </c>
      <c r="I5431" t="s">
        <v>171</v>
      </c>
      <c r="J5431" t="b">
        <v>0</v>
      </c>
      <c r="K5431" t="s">
        <v>183</v>
      </c>
      <c r="L5431">
        <v>96128</v>
      </c>
      <c r="M5431">
        <v>1393</v>
      </c>
      <c r="N5431">
        <v>193522</v>
      </c>
      <c r="S5431" t="s">
        <v>182</v>
      </c>
      <c r="W5431">
        <v>10</v>
      </c>
      <c r="X5431">
        <v>14</v>
      </c>
      <c r="Y5431">
        <v>4</v>
      </c>
      <c r="Z5431">
        <v>1098824</v>
      </c>
      <c r="AA5431" t="s">
        <v>146</v>
      </c>
      <c r="AB5431">
        <v>102</v>
      </c>
      <c r="AC5431" t="s">
        <v>10</v>
      </c>
      <c r="AD5431" t="s">
        <v>10</v>
      </c>
      <c r="AE5431">
        <v>1281</v>
      </c>
    </row>
    <row r="5432" spans="1:31" x14ac:dyDescent="0.25">
      <c r="A5432">
        <v>345</v>
      </c>
      <c r="B5432">
        <v>345</v>
      </c>
      <c r="C5432">
        <v>1130</v>
      </c>
      <c r="E5432" s="3">
        <v>41926</v>
      </c>
      <c r="F5432" s="15">
        <f t="shared" si="168"/>
        <v>2014</v>
      </c>
      <c r="G5432" s="3">
        <f t="shared" si="169"/>
        <v>41943</v>
      </c>
      <c r="H5432" t="s">
        <v>142</v>
      </c>
      <c r="I5432" t="s">
        <v>171</v>
      </c>
      <c r="J5432" t="b">
        <v>0</v>
      </c>
      <c r="K5432" t="s">
        <v>183</v>
      </c>
      <c r="L5432">
        <v>96128</v>
      </c>
      <c r="M5432">
        <v>1393</v>
      </c>
      <c r="N5432">
        <v>193522</v>
      </c>
      <c r="S5432" t="s">
        <v>182</v>
      </c>
      <c r="W5432">
        <v>10</v>
      </c>
      <c r="X5432">
        <v>14</v>
      </c>
      <c r="Y5432">
        <v>4</v>
      </c>
      <c r="Z5432">
        <v>1098824</v>
      </c>
      <c r="AA5432" t="s">
        <v>146</v>
      </c>
      <c r="AB5432">
        <v>102</v>
      </c>
      <c r="AC5432" t="s">
        <v>10</v>
      </c>
      <c r="AD5432" t="s">
        <v>10</v>
      </c>
      <c r="AE5432">
        <v>1282</v>
      </c>
    </row>
    <row r="5433" spans="1:31" x14ac:dyDescent="0.25">
      <c r="A5433">
        <v>345</v>
      </c>
      <c r="B5433">
        <v>345</v>
      </c>
      <c r="C5433">
        <v>1130</v>
      </c>
      <c r="E5433" s="3">
        <v>41926</v>
      </c>
      <c r="F5433" s="15">
        <f t="shared" si="168"/>
        <v>2014</v>
      </c>
      <c r="G5433" s="3">
        <f t="shared" si="169"/>
        <v>41943</v>
      </c>
      <c r="H5433" t="s">
        <v>142</v>
      </c>
      <c r="I5433" t="s">
        <v>171</v>
      </c>
      <c r="J5433" t="b">
        <v>0</v>
      </c>
      <c r="K5433" t="s">
        <v>183</v>
      </c>
      <c r="L5433">
        <v>96128</v>
      </c>
      <c r="M5433">
        <v>1393</v>
      </c>
      <c r="N5433">
        <v>193522</v>
      </c>
      <c r="S5433" t="s">
        <v>182</v>
      </c>
      <c r="W5433">
        <v>10</v>
      </c>
      <c r="X5433">
        <v>14</v>
      </c>
      <c r="Y5433">
        <v>4</v>
      </c>
      <c r="Z5433">
        <v>1098824</v>
      </c>
      <c r="AA5433" t="s">
        <v>146</v>
      </c>
      <c r="AB5433">
        <v>102</v>
      </c>
      <c r="AC5433" t="s">
        <v>10</v>
      </c>
      <c r="AD5433" t="s">
        <v>10</v>
      </c>
      <c r="AE5433">
        <v>1283</v>
      </c>
    </row>
    <row r="5434" spans="1:31" x14ac:dyDescent="0.25">
      <c r="A5434">
        <v>345</v>
      </c>
      <c r="B5434">
        <v>345</v>
      </c>
      <c r="C5434">
        <v>1130</v>
      </c>
      <c r="E5434" s="3">
        <v>41926</v>
      </c>
      <c r="F5434" s="15">
        <f t="shared" si="168"/>
        <v>2014</v>
      </c>
      <c r="G5434" s="3">
        <f t="shared" si="169"/>
        <v>41943</v>
      </c>
      <c r="H5434" t="s">
        <v>142</v>
      </c>
      <c r="I5434" t="s">
        <v>171</v>
      </c>
      <c r="J5434" t="b">
        <v>0</v>
      </c>
      <c r="K5434" t="s">
        <v>183</v>
      </c>
      <c r="L5434">
        <v>96128</v>
      </c>
      <c r="M5434">
        <v>1393</v>
      </c>
      <c r="N5434">
        <v>193522</v>
      </c>
      <c r="S5434" t="s">
        <v>182</v>
      </c>
      <c r="W5434">
        <v>10</v>
      </c>
      <c r="X5434">
        <v>14</v>
      </c>
      <c r="Y5434">
        <v>4</v>
      </c>
      <c r="Z5434">
        <v>1098824</v>
      </c>
      <c r="AA5434" t="s">
        <v>146</v>
      </c>
      <c r="AB5434">
        <v>102</v>
      </c>
      <c r="AC5434" t="s">
        <v>10</v>
      </c>
      <c r="AD5434" t="s">
        <v>10</v>
      </c>
      <c r="AE5434">
        <v>1284</v>
      </c>
    </row>
    <row r="5435" spans="1:31" x14ac:dyDescent="0.25">
      <c r="A5435">
        <v>345</v>
      </c>
      <c r="B5435">
        <v>345</v>
      </c>
      <c r="C5435">
        <v>1130</v>
      </c>
      <c r="E5435" s="3">
        <v>41926</v>
      </c>
      <c r="F5435" s="15">
        <f t="shared" si="168"/>
        <v>2014</v>
      </c>
      <c r="G5435" s="3">
        <f t="shared" si="169"/>
        <v>41943</v>
      </c>
      <c r="H5435" t="s">
        <v>142</v>
      </c>
      <c r="I5435" t="s">
        <v>171</v>
      </c>
      <c r="J5435" t="b">
        <v>0</v>
      </c>
      <c r="K5435" t="s">
        <v>183</v>
      </c>
      <c r="L5435">
        <v>96128</v>
      </c>
      <c r="M5435">
        <v>1393</v>
      </c>
      <c r="N5435">
        <v>193522</v>
      </c>
      <c r="S5435" t="s">
        <v>182</v>
      </c>
      <c r="W5435">
        <v>10</v>
      </c>
      <c r="X5435">
        <v>14</v>
      </c>
      <c r="Y5435">
        <v>4</v>
      </c>
      <c r="Z5435">
        <v>1098824</v>
      </c>
      <c r="AA5435" t="s">
        <v>146</v>
      </c>
      <c r="AB5435">
        <v>102</v>
      </c>
      <c r="AC5435" t="s">
        <v>10</v>
      </c>
      <c r="AD5435" t="s">
        <v>10</v>
      </c>
      <c r="AE5435">
        <v>1285</v>
      </c>
    </row>
    <row r="5436" spans="1:31" x14ac:dyDescent="0.25">
      <c r="A5436">
        <v>345</v>
      </c>
      <c r="B5436">
        <v>345</v>
      </c>
      <c r="C5436">
        <v>1130</v>
      </c>
      <c r="E5436" s="3">
        <v>41926</v>
      </c>
      <c r="F5436" s="15">
        <f t="shared" si="168"/>
        <v>2014</v>
      </c>
      <c r="G5436" s="3">
        <f t="shared" si="169"/>
        <v>41943</v>
      </c>
      <c r="H5436" t="s">
        <v>142</v>
      </c>
      <c r="I5436" t="s">
        <v>175</v>
      </c>
      <c r="J5436" t="b">
        <v>0</v>
      </c>
      <c r="K5436" t="s">
        <v>183</v>
      </c>
      <c r="L5436">
        <v>96128</v>
      </c>
      <c r="M5436">
        <v>1393</v>
      </c>
      <c r="N5436">
        <v>193522</v>
      </c>
      <c r="S5436" t="s">
        <v>182</v>
      </c>
      <c r="W5436">
        <v>10</v>
      </c>
      <c r="X5436">
        <v>14</v>
      </c>
      <c r="Y5436">
        <v>4</v>
      </c>
      <c r="Z5436">
        <v>1099394</v>
      </c>
      <c r="AA5436" t="s">
        <v>146</v>
      </c>
      <c r="AB5436">
        <v>102</v>
      </c>
      <c r="AC5436" t="s">
        <v>10</v>
      </c>
      <c r="AD5436" t="s">
        <v>10</v>
      </c>
      <c r="AE5436">
        <v>1297</v>
      </c>
    </row>
    <row r="5437" spans="1:31" x14ac:dyDescent="0.25">
      <c r="A5437">
        <v>345</v>
      </c>
      <c r="B5437">
        <v>345</v>
      </c>
      <c r="C5437">
        <v>1130</v>
      </c>
      <c r="E5437" s="3">
        <v>41926</v>
      </c>
      <c r="F5437" s="15">
        <f t="shared" si="168"/>
        <v>2014</v>
      </c>
      <c r="G5437" s="3">
        <f t="shared" si="169"/>
        <v>41943</v>
      </c>
      <c r="H5437" t="s">
        <v>142</v>
      </c>
      <c r="I5437" t="s">
        <v>175</v>
      </c>
      <c r="J5437" t="b">
        <v>0</v>
      </c>
      <c r="K5437" t="s">
        <v>183</v>
      </c>
      <c r="L5437">
        <v>96128</v>
      </c>
      <c r="M5437">
        <v>1393</v>
      </c>
      <c r="N5437">
        <v>193522</v>
      </c>
      <c r="S5437" t="s">
        <v>182</v>
      </c>
      <c r="W5437">
        <v>10</v>
      </c>
      <c r="X5437">
        <v>14</v>
      </c>
      <c r="Y5437">
        <v>4</v>
      </c>
      <c r="Z5437">
        <v>1099394</v>
      </c>
      <c r="AA5437" t="s">
        <v>146</v>
      </c>
      <c r="AB5437">
        <v>102</v>
      </c>
      <c r="AC5437" t="s">
        <v>10</v>
      </c>
      <c r="AD5437" t="s">
        <v>10</v>
      </c>
      <c r="AE5437">
        <v>1298</v>
      </c>
    </row>
    <row r="5438" spans="1:31" x14ac:dyDescent="0.25">
      <c r="A5438">
        <v>345</v>
      </c>
      <c r="B5438">
        <v>345</v>
      </c>
      <c r="C5438">
        <v>1130</v>
      </c>
      <c r="E5438" s="3">
        <v>41926</v>
      </c>
      <c r="F5438" s="15">
        <f t="shared" si="168"/>
        <v>2014</v>
      </c>
      <c r="G5438" s="3">
        <f t="shared" si="169"/>
        <v>41943</v>
      </c>
      <c r="H5438" t="s">
        <v>142</v>
      </c>
      <c r="I5438" t="s">
        <v>175</v>
      </c>
      <c r="J5438" t="b">
        <v>0</v>
      </c>
      <c r="K5438" t="s">
        <v>183</v>
      </c>
      <c r="L5438">
        <v>96128</v>
      </c>
      <c r="M5438">
        <v>1393</v>
      </c>
      <c r="N5438">
        <v>193522</v>
      </c>
      <c r="S5438" t="s">
        <v>182</v>
      </c>
      <c r="W5438">
        <v>10</v>
      </c>
      <c r="X5438">
        <v>14</v>
      </c>
      <c r="Y5438">
        <v>4</v>
      </c>
      <c r="Z5438">
        <v>1099394</v>
      </c>
      <c r="AA5438" t="s">
        <v>146</v>
      </c>
      <c r="AB5438">
        <v>102</v>
      </c>
      <c r="AC5438" t="s">
        <v>10</v>
      </c>
      <c r="AD5438" t="s">
        <v>10</v>
      </c>
      <c r="AE5438">
        <v>1299</v>
      </c>
    </row>
    <row r="5439" spans="1:31" x14ac:dyDescent="0.25">
      <c r="A5439">
        <v>345</v>
      </c>
      <c r="B5439">
        <v>345</v>
      </c>
      <c r="C5439">
        <v>1130</v>
      </c>
      <c r="E5439" s="3">
        <v>41926</v>
      </c>
      <c r="F5439" s="15">
        <f t="shared" si="168"/>
        <v>2014</v>
      </c>
      <c r="G5439" s="3">
        <f t="shared" si="169"/>
        <v>41943</v>
      </c>
      <c r="H5439" t="s">
        <v>142</v>
      </c>
      <c r="I5439" t="s">
        <v>175</v>
      </c>
      <c r="J5439" t="b">
        <v>0</v>
      </c>
      <c r="K5439" t="s">
        <v>183</v>
      </c>
      <c r="L5439">
        <v>96128</v>
      </c>
      <c r="M5439">
        <v>1393</v>
      </c>
      <c r="N5439">
        <v>193522</v>
      </c>
      <c r="S5439" t="s">
        <v>182</v>
      </c>
      <c r="W5439">
        <v>10</v>
      </c>
      <c r="X5439">
        <v>14</v>
      </c>
      <c r="Y5439">
        <v>4</v>
      </c>
      <c r="Z5439">
        <v>1099394</v>
      </c>
      <c r="AA5439" t="s">
        <v>146</v>
      </c>
      <c r="AB5439">
        <v>102</v>
      </c>
      <c r="AC5439" t="s">
        <v>10</v>
      </c>
      <c r="AD5439" t="s">
        <v>10</v>
      </c>
      <c r="AE5439">
        <v>1300</v>
      </c>
    </row>
    <row r="5440" spans="1:31" x14ac:dyDescent="0.25">
      <c r="A5440">
        <v>345</v>
      </c>
      <c r="B5440">
        <v>345</v>
      </c>
      <c r="C5440">
        <v>1130</v>
      </c>
      <c r="E5440" s="3">
        <v>41926</v>
      </c>
      <c r="F5440" s="15">
        <f t="shared" si="168"/>
        <v>2014</v>
      </c>
      <c r="G5440" s="3">
        <f t="shared" si="169"/>
        <v>41943</v>
      </c>
      <c r="H5440" t="s">
        <v>142</v>
      </c>
      <c r="I5440" t="s">
        <v>175</v>
      </c>
      <c r="J5440" t="b">
        <v>0</v>
      </c>
      <c r="K5440" t="s">
        <v>183</v>
      </c>
      <c r="L5440">
        <v>96128</v>
      </c>
      <c r="M5440">
        <v>1393</v>
      </c>
      <c r="N5440">
        <v>193522</v>
      </c>
      <c r="S5440" t="s">
        <v>182</v>
      </c>
      <c r="W5440">
        <v>10</v>
      </c>
      <c r="X5440">
        <v>14</v>
      </c>
      <c r="Y5440">
        <v>4</v>
      </c>
      <c r="Z5440">
        <v>1099394</v>
      </c>
      <c r="AA5440" t="s">
        <v>146</v>
      </c>
      <c r="AB5440">
        <v>102</v>
      </c>
      <c r="AC5440" t="s">
        <v>10</v>
      </c>
      <c r="AD5440" t="s">
        <v>10</v>
      </c>
      <c r="AE5440">
        <v>1301</v>
      </c>
    </row>
    <row r="5441" spans="1:31" x14ac:dyDescent="0.25">
      <c r="A5441">
        <v>345</v>
      </c>
      <c r="B5441">
        <v>345</v>
      </c>
      <c r="C5441">
        <v>1130</v>
      </c>
      <c r="E5441" s="3">
        <v>41926</v>
      </c>
      <c r="F5441" s="15">
        <f t="shared" si="168"/>
        <v>2014</v>
      </c>
      <c r="G5441" s="3">
        <f t="shared" si="169"/>
        <v>41943</v>
      </c>
      <c r="H5441" t="s">
        <v>142</v>
      </c>
      <c r="I5441" t="s">
        <v>175</v>
      </c>
      <c r="J5441" t="b">
        <v>0</v>
      </c>
      <c r="K5441" t="s">
        <v>183</v>
      </c>
      <c r="L5441">
        <v>96128</v>
      </c>
      <c r="M5441">
        <v>1393</v>
      </c>
      <c r="N5441">
        <v>193522</v>
      </c>
      <c r="S5441" t="s">
        <v>182</v>
      </c>
      <c r="W5441">
        <v>10</v>
      </c>
      <c r="X5441">
        <v>14</v>
      </c>
      <c r="Y5441">
        <v>4</v>
      </c>
      <c r="Z5441">
        <v>1099394</v>
      </c>
      <c r="AA5441" t="s">
        <v>146</v>
      </c>
      <c r="AB5441">
        <v>102</v>
      </c>
      <c r="AC5441" t="s">
        <v>10</v>
      </c>
      <c r="AD5441" t="s">
        <v>10</v>
      </c>
      <c r="AE5441">
        <v>1302</v>
      </c>
    </row>
    <row r="5442" spans="1:31" x14ac:dyDescent="0.25">
      <c r="A5442">
        <v>345</v>
      </c>
      <c r="B5442">
        <v>345</v>
      </c>
      <c r="C5442">
        <v>1130</v>
      </c>
      <c r="E5442" s="3">
        <v>41926</v>
      </c>
      <c r="F5442" s="15">
        <f t="shared" si="168"/>
        <v>2014</v>
      </c>
      <c r="G5442" s="3">
        <f t="shared" si="169"/>
        <v>41943</v>
      </c>
      <c r="H5442" t="s">
        <v>142</v>
      </c>
      <c r="I5442" t="s">
        <v>175</v>
      </c>
      <c r="J5442" t="b">
        <v>0</v>
      </c>
      <c r="K5442" t="s">
        <v>183</v>
      </c>
      <c r="L5442">
        <v>96128</v>
      </c>
      <c r="M5442">
        <v>1393</v>
      </c>
      <c r="N5442">
        <v>193522</v>
      </c>
      <c r="S5442" t="s">
        <v>182</v>
      </c>
      <c r="W5442">
        <v>10</v>
      </c>
      <c r="X5442">
        <v>14</v>
      </c>
      <c r="Y5442">
        <v>4</v>
      </c>
      <c r="Z5442">
        <v>1099394</v>
      </c>
      <c r="AA5442" t="s">
        <v>146</v>
      </c>
      <c r="AB5442">
        <v>102</v>
      </c>
      <c r="AC5442" t="s">
        <v>10</v>
      </c>
      <c r="AD5442" t="s">
        <v>10</v>
      </c>
      <c r="AE5442">
        <v>1303</v>
      </c>
    </row>
    <row r="5443" spans="1:31" x14ac:dyDescent="0.25">
      <c r="A5443">
        <v>345</v>
      </c>
      <c r="B5443">
        <v>345</v>
      </c>
      <c r="C5443">
        <v>1130</v>
      </c>
      <c r="E5443" s="3">
        <v>41926</v>
      </c>
      <c r="F5443" s="15">
        <f t="shared" ref="F5443:F5506" si="170">YEAR(E5443)</f>
        <v>2014</v>
      </c>
      <c r="G5443" s="3">
        <f t="shared" ref="G5443:G5506" si="171">EOMONTH(E5443,0)</f>
        <v>41943</v>
      </c>
      <c r="H5443" t="s">
        <v>142</v>
      </c>
      <c r="I5443" t="s">
        <v>175</v>
      </c>
      <c r="J5443" t="b">
        <v>0</v>
      </c>
      <c r="K5443" t="s">
        <v>183</v>
      </c>
      <c r="L5443">
        <v>96128</v>
      </c>
      <c r="M5443">
        <v>1393</v>
      </c>
      <c r="N5443">
        <v>193522</v>
      </c>
      <c r="S5443" t="s">
        <v>182</v>
      </c>
      <c r="W5443">
        <v>10</v>
      </c>
      <c r="X5443">
        <v>14</v>
      </c>
      <c r="Y5443">
        <v>4</v>
      </c>
      <c r="Z5443">
        <v>1099394</v>
      </c>
      <c r="AA5443" t="s">
        <v>146</v>
      </c>
      <c r="AB5443">
        <v>102</v>
      </c>
      <c r="AC5443" t="s">
        <v>10</v>
      </c>
      <c r="AD5443" t="s">
        <v>10</v>
      </c>
      <c r="AE5443">
        <v>1304</v>
      </c>
    </row>
    <row r="5444" spans="1:31" x14ac:dyDescent="0.25">
      <c r="A5444">
        <v>345</v>
      </c>
      <c r="B5444">
        <v>345</v>
      </c>
      <c r="C5444">
        <v>1130</v>
      </c>
      <c r="E5444" s="3">
        <v>41926</v>
      </c>
      <c r="F5444" s="15">
        <f t="shared" si="170"/>
        <v>2014</v>
      </c>
      <c r="G5444" s="3">
        <f t="shared" si="171"/>
        <v>41943</v>
      </c>
      <c r="H5444" t="s">
        <v>142</v>
      </c>
      <c r="I5444" t="s">
        <v>175</v>
      </c>
      <c r="J5444" t="b">
        <v>0</v>
      </c>
      <c r="K5444" t="s">
        <v>183</v>
      </c>
      <c r="L5444">
        <v>96128</v>
      </c>
      <c r="M5444">
        <v>1393</v>
      </c>
      <c r="N5444">
        <v>193522</v>
      </c>
      <c r="S5444" t="s">
        <v>182</v>
      </c>
      <c r="W5444">
        <v>10</v>
      </c>
      <c r="X5444">
        <v>14</v>
      </c>
      <c r="Y5444">
        <v>4</v>
      </c>
      <c r="Z5444">
        <v>1099394</v>
      </c>
      <c r="AA5444" t="s">
        <v>146</v>
      </c>
      <c r="AB5444">
        <v>102</v>
      </c>
      <c r="AC5444" t="s">
        <v>10</v>
      </c>
      <c r="AD5444" t="s">
        <v>10</v>
      </c>
      <c r="AE5444">
        <v>1305</v>
      </c>
    </row>
    <row r="5445" spans="1:31" x14ac:dyDescent="0.25">
      <c r="A5445">
        <v>345</v>
      </c>
      <c r="B5445">
        <v>345</v>
      </c>
      <c r="C5445">
        <v>1130</v>
      </c>
      <c r="E5445" s="3">
        <v>41940</v>
      </c>
      <c r="F5445" s="15">
        <f t="shared" si="170"/>
        <v>2014</v>
      </c>
      <c r="G5445" s="3">
        <f t="shared" si="171"/>
        <v>41943</v>
      </c>
      <c r="H5445" t="s">
        <v>142</v>
      </c>
      <c r="I5445" t="s">
        <v>170</v>
      </c>
      <c r="J5445" t="b">
        <v>0</v>
      </c>
      <c r="K5445" t="s">
        <v>1878</v>
      </c>
      <c r="L5445">
        <v>96128</v>
      </c>
      <c r="M5445">
        <v>1396</v>
      </c>
      <c r="N5445">
        <v>193887</v>
      </c>
      <c r="S5445" t="s">
        <v>182</v>
      </c>
      <c r="W5445">
        <v>10</v>
      </c>
      <c r="X5445">
        <v>14</v>
      </c>
      <c r="Y5445">
        <v>1</v>
      </c>
      <c r="Z5445">
        <v>1098822</v>
      </c>
      <c r="AA5445" t="s">
        <v>146</v>
      </c>
      <c r="AB5445">
        <v>102</v>
      </c>
      <c r="AC5445" t="s">
        <v>10</v>
      </c>
      <c r="AD5445" t="s">
        <v>10</v>
      </c>
      <c r="AE5445">
        <v>1345</v>
      </c>
    </row>
    <row r="5446" spans="1:31" x14ac:dyDescent="0.25">
      <c r="A5446">
        <v>345</v>
      </c>
      <c r="B5446">
        <v>345</v>
      </c>
      <c r="C5446">
        <v>1130</v>
      </c>
      <c r="E5446" s="3">
        <v>41940</v>
      </c>
      <c r="F5446" s="15">
        <f t="shared" si="170"/>
        <v>2014</v>
      </c>
      <c r="G5446" s="3">
        <f t="shared" si="171"/>
        <v>41943</v>
      </c>
      <c r="H5446" t="s">
        <v>142</v>
      </c>
      <c r="I5446" t="s">
        <v>171</v>
      </c>
      <c r="J5446" t="b">
        <v>0</v>
      </c>
      <c r="K5446" t="s">
        <v>183</v>
      </c>
      <c r="L5446">
        <v>96128</v>
      </c>
      <c r="M5446">
        <v>1396</v>
      </c>
      <c r="N5446">
        <v>193887</v>
      </c>
      <c r="S5446" t="s">
        <v>182</v>
      </c>
      <c r="W5446">
        <v>10</v>
      </c>
      <c r="X5446">
        <v>14</v>
      </c>
      <c r="Y5446">
        <v>4</v>
      </c>
      <c r="Z5446">
        <v>1098824</v>
      </c>
      <c r="AA5446" t="s">
        <v>146</v>
      </c>
      <c r="AB5446">
        <v>102</v>
      </c>
      <c r="AC5446" t="s">
        <v>10</v>
      </c>
      <c r="AD5446" t="s">
        <v>10</v>
      </c>
      <c r="AE5446">
        <v>1347</v>
      </c>
    </row>
    <row r="5447" spans="1:31" x14ac:dyDescent="0.25">
      <c r="A5447">
        <v>345</v>
      </c>
      <c r="B5447">
        <v>345</v>
      </c>
      <c r="C5447">
        <v>1130</v>
      </c>
      <c r="E5447" s="3">
        <v>41940</v>
      </c>
      <c r="F5447" s="15">
        <f t="shared" si="170"/>
        <v>2014</v>
      </c>
      <c r="G5447" s="3">
        <f t="shared" si="171"/>
        <v>41943</v>
      </c>
      <c r="H5447" t="s">
        <v>142</v>
      </c>
      <c r="I5447" t="s">
        <v>171</v>
      </c>
      <c r="J5447" t="b">
        <v>0</v>
      </c>
      <c r="K5447" t="s">
        <v>183</v>
      </c>
      <c r="L5447">
        <v>96128</v>
      </c>
      <c r="M5447">
        <v>1396</v>
      </c>
      <c r="N5447">
        <v>193887</v>
      </c>
      <c r="S5447" t="s">
        <v>182</v>
      </c>
      <c r="W5447">
        <v>10</v>
      </c>
      <c r="X5447">
        <v>14</v>
      </c>
      <c r="Y5447">
        <v>4</v>
      </c>
      <c r="Z5447">
        <v>1098824</v>
      </c>
      <c r="AA5447" t="s">
        <v>146</v>
      </c>
      <c r="AB5447">
        <v>102</v>
      </c>
      <c r="AC5447" t="s">
        <v>10</v>
      </c>
      <c r="AD5447" t="s">
        <v>10</v>
      </c>
      <c r="AE5447">
        <v>1348</v>
      </c>
    </row>
    <row r="5448" spans="1:31" x14ac:dyDescent="0.25">
      <c r="A5448">
        <v>345</v>
      </c>
      <c r="B5448">
        <v>345</v>
      </c>
      <c r="C5448">
        <v>1130</v>
      </c>
      <c r="E5448" s="3">
        <v>41940</v>
      </c>
      <c r="F5448" s="15">
        <f t="shared" si="170"/>
        <v>2014</v>
      </c>
      <c r="G5448" s="3">
        <f t="shared" si="171"/>
        <v>41943</v>
      </c>
      <c r="H5448" t="s">
        <v>142</v>
      </c>
      <c r="I5448" t="s">
        <v>171</v>
      </c>
      <c r="J5448" t="b">
        <v>0</v>
      </c>
      <c r="K5448" t="s">
        <v>183</v>
      </c>
      <c r="L5448">
        <v>96128</v>
      </c>
      <c r="M5448">
        <v>1396</v>
      </c>
      <c r="N5448">
        <v>193887</v>
      </c>
      <c r="S5448" t="s">
        <v>182</v>
      </c>
      <c r="W5448">
        <v>10</v>
      </c>
      <c r="X5448">
        <v>14</v>
      </c>
      <c r="Y5448">
        <v>4</v>
      </c>
      <c r="Z5448">
        <v>1098824</v>
      </c>
      <c r="AA5448" t="s">
        <v>146</v>
      </c>
      <c r="AB5448">
        <v>102</v>
      </c>
      <c r="AC5448" t="s">
        <v>10</v>
      </c>
      <c r="AD5448" t="s">
        <v>10</v>
      </c>
      <c r="AE5448">
        <v>1349</v>
      </c>
    </row>
    <row r="5449" spans="1:31" x14ac:dyDescent="0.25">
      <c r="A5449">
        <v>345</v>
      </c>
      <c r="B5449">
        <v>345</v>
      </c>
      <c r="C5449">
        <v>1130</v>
      </c>
      <c r="E5449" s="3">
        <v>41940</v>
      </c>
      <c r="F5449" s="15">
        <f t="shared" si="170"/>
        <v>2014</v>
      </c>
      <c r="G5449" s="3">
        <f t="shared" si="171"/>
        <v>41943</v>
      </c>
      <c r="H5449" t="s">
        <v>142</v>
      </c>
      <c r="I5449" t="s">
        <v>171</v>
      </c>
      <c r="J5449" t="b">
        <v>0</v>
      </c>
      <c r="K5449" t="s">
        <v>183</v>
      </c>
      <c r="L5449">
        <v>96128</v>
      </c>
      <c r="M5449">
        <v>1396</v>
      </c>
      <c r="N5449">
        <v>193887</v>
      </c>
      <c r="S5449" t="s">
        <v>182</v>
      </c>
      <c r="W5449">
        <v>10</v>
      </c>
      <c r="X5449">
        <v>14</v>
      </c>
      <c r="Y5449">
        <v>6</v>
      </c>
      <c r="Z5449">
        <v>1098824</v>
      </c>
      <c r="AA5449" t="s">
        <v>146</v>
      </c>
      <c r="AB5449">
        <v>102</v>
      </c>
      <c r="AC5449" t="s">
        <v>10</v>
      </c>
      <c r="AD5449" t="s">
        <v>10</v>
      </c>
      <c r="AE5449">
        <v>1350</v>
      </c>
    </row>
    <row r="5450" spans="1:31" x14ac:dyDescent="0.25">
      <c r="A5450">
        <v>345</v>
      </c>
      <c r="B5450">
        <v>345</v>
      </c>
      <c r="C5450">
        <v>1130</v>
      </c>
      <c r="E5450" s="3">
        <v>41940</v>
      </c>
      <c r="F5450" s="15">
        <f t="shared" si="170"/>
        <v>2014</v>
      </c>
      <c r="G5450" s="3">
        <f t="shared" si="171"/>
        <v>41943</v>
      </c>
      <c r="H5450" t="s">
        <v>142</v>
      </c>
      <c r="I5450" t="s">
        <v>172</v>
      </c>
      <c r="J5450" t="b">
        <v>0</v>
      </c>
      <c r="K5450" t="s">
        <v>1879</v>
      </c>
      <c r="L5450">
        <v>96127</v>
      </c>
      <c r="M5450">
        <v>1396</v>
      </c>
      <c r="N5450">
        <v>193887</v>
      </c>
      <c r="S5450" t="s">
        <v>182</v>
      </c>
      <c r="W5450">
        <v>10</v>
      </c>
      <c r="X5450">
        <v>14</v>
      </c>
      <c r="Y5450">
        <v>2</v>
      </c>
      <c r="Z5450">
        <v>1099579</v>
      </c>
      <c r="AA5450" t="s">
        <v>146</v>
      </c>
      <c r="AB5450">
        <v>102</v>
      </c>
      <c r="AC5450" t="s">
        <v>10</v>
      </c>
      <c r="AD5450" t="s">
        <v>10</v>
      </c>
      <c r="AE5450">
        <v>1358</v>
      </c>
    </row>
    <row r="5451" spans="1:31" x14ac:dyDescent="0.25">
      <c r="A5451">
        <v>345</v>
      </c>
      <c r="B5451">
        <v>345</v>
      </c>
      <c r="C5451">
        <v>1130</v>
      </c>
      <c r="E5451" s="3">
        <v>41940</v>
      </c>
      <c r="F5451" s="15">
        <f t="shared" si="170"/>
        <v>2014</v>
      </c>
      <c r="G5451" s="3">
        <f t="shared" si="171"/>
        <v>41943</v>
      </c>
      <c r="H5451" t="s">
        <v>142</v>
      </c>
      <c r="I5451" t="s">
        <v>225</v>
      </c>
      <c r="J5451" t="b">
        <v>0</v>
      </c>
      <c r="K5451" t="s">
        <v>183</v>
      </c>
      <c r="L5451">
        <v>96127</v>
      </c>
      <c r="M5451">
        <v>1396</v>
      </c>
      <c r="N5451">
        <v>193887</v>
      </c>
      <c r="S5451" t="s">
        <v>182</v>
      </c>
      <c r="W5451">
        <v>10</v>
      </c>
      <c r="X5451">
        <v>14</v>
      </c>
      <c r="Y5451">
        <v>8</v>
      </c>
      <c r="Z5451">
        <v>1099936</v>
      </c>
      <c r="AA5451" t="s">
        <v>146</v>
      </c>
      <c r="AB5451">
        <v>102</v>
      </c>
      <c r="AC5451" t="s">
        <v>10</v>
      </c>
      <c r="AD5451" t="s">
        <v>10</v>
      </c>
      <c r="AE5451">
        <v>1359</v>
      </c>
    </row>
    <row r="5452" spans="1:31" x14ac:dyDescent="0.25">
      <c r="A5452">
        <v>345</v>
      </c>
      <c r="B5452">
        <v>345</v>
      </c>
      <c r="C5452">
        <v>1130</v>
      </c>
      <c r="E5452" s="3">
        <v>41940</v>
      </c>
      <c r="F5452" s="15">
        <f t="shared" si="170"/>
        <v>2014</v>
      </c>
      <c r="G5452" s="3">
        <f t="shared" si="171"/>
        <v>41943</v>
      </c>
      <c r="H5452" t="s">
        <v>142</v>
      </c>
      <c r="I5452" t="s">
        <v>225</v>
      </c>
      <c r="J5452" t="b">
        <v>0</v>
      </c>
      <c r="K5452" t="s">
        <v>183</v>
      </c>
      <c r="L5452">
        <v>96127</v>
      </c>
      <c r="M5452">
        <v>1396</v>
      </c>
      <c r="N5452">
        <v>193887</v>
      </c>
      <c r="S5452" t="s">
        <v>182</v>
      </c>
      <c r="W5452">
        <v>10</v>
      </c>
      <c r="X5452">
        <v>14</v>
      </c>
      <c r="Y5452">
        <v>1</v>
      </c>
      <c r="Z5452">
        <v>1099936</v>
      </c>
      <c r="AA5452" t="s">
        <v>146</v>
      </c>
      <c r="AB5452">
        <v>102</v>
      </c>
      <c r="AC5452" t="s">
        <v>10</v>
      </c>
      <c r="AD5452" t="s">
        <v>10</v>
      </c>
      <c r="AE5452">
        <v>1360</v>
      </c>
    </row>
    <row r="5453" spans="1:31" x14ac:dyDescent="0.25">
      <c r="A5453">
        <v>345</v>
      </c>
      <c r="B5453">
        <v>345</v>
      </c>
      <c r="C5453">
        <v>1130</v>
      </c>
      <c r="E5453" s="3">
        <v>41940</v>
      </c>
      <c r="F5453" s="15">
        <f t="shared" si="170"/>
        <v>2014</v>
      </c>
      <c r="G5453" s="3">
        <f t="shared" si="171"/>
        <v>41943</v>
      </c>
      <c r="H5453" t="s">
        <v>142</v>
      </c>
      <c r="I5453" t="s">
        <v>225</v>
      </c>
      <c r="J5453" t="b">
        <v>0</v>
      </c>
      <c r="K5453" t="s">
        <v>183</v>
      </c>
      <c r="L5453">
        <v>96127</v>
      </c>
      <c r="M5453">
        <v>1396</v>
      </c>
      <c r="N5453">
        <v>193887</v>
      </c>
      <c r="S5453" t="s">
        <v>182</v>
      </c>
      <c r="W5453">
        <v>10</v>
      </c>
      <c r="X5453">
        <v>14</v>
      </c>
      <c r="Y5453">
        <v>1</v>
      </c>
      <c r="Z5453">
        <v>1099936</v>
      </c>
      <c r="AA5453" t="s">
        <v>146</v>
      </c>
      <c r="AB5453">
        <v>102</v>
      </c>
      <c r="AC5453" t="s">
        <v>10</v>
      </c>
      <c r="AD5453" t="s">
        <v>10</v>
      </c>
      <c r="AE5453">
        <v>1361</v>
      </c>
    </row>
    <row r="5454" spans="1:31" x14ac:dyDescent="0.25">
      <c r="A5454">
        <v>345</v>
      </c>
      <c r="B5454">
        <v>345</v>
      </c>
      <c r="C5454">
        <v>1130</v>
      </c>
      <c r="E5454" s="3">
        <v>41940</v>
      </c>
      <c r="F5454" s="15">
        <f t="shared" si="170"/>
        <v>2014</v>
      </c>
      <c r="G5454" s="3">
        <f t="shared" si="171"/>
        <v>41943</v>
      </c>
      <c r="H5454" t="s">
        <v>142</v>
      </c>
      <c r="I5454" t="s">
        <v>172</v>
      </c>
      <c r="J5454" t="b">
        <v>0</v>
      </c>
      <c r="K5454" t="s">
        <v>1880</v>
      </c>
      <c r="L5454">
        <v>96128</v>
      </c>
      <c r="M5454">
        <v>1396</v>
      </c>
      <c r="N5454">
        <v>193887</v>
      </c>
      <c r="S5454" t="s">
        <v>182</v>
      </c>
      <c r="W5454">
        <v>10</v>
      </c>
      <c r="X5454">
        <v>14</v>
      </c>
      <c r="Y5454">
        <v>2</v>
      </c>
      <c r="Z5454">
        <v>1099579</v>
      </c>
      <c r="AA5454" t="s">
        <v>146</v>
      </c>
      <c r="AB5454">
        <v>102</v>
      </c>
      <c r="AC5454" t="s">
        <v>10</v>
      </c>
      <c r="AD5454" t="s">
        <v>10</v>
      </c>
      <c r="AE5454">
        <v>1362</v>
      </c>
    </row>
    <row r="5455" spans="1:31" x14ac:dyDescent="0.25">
      <c r="A5455">
        <v>345</v>
      </c>
      <c r="B5455">
        <v>345</v>
      </c>
      <c r="C5455">
        <v>1130</v>
      </c>
      <c r="E5455" s="3">
        <v>41940</v>
      </c>
      <c r="F5455" s="15">
        <f t="shared" si="170"/>
        <v>2014</v>
      </c>
      <c r="G5455" s="3">
        <f t="shared" si="171"/>
        <v>41943</v>
      </c>
      <c r="H5455" t="s">
        <v>142</v>
      </c>
      <c r="I5455" t="s">
        <v>172</v>
      </c>
      <c r="J5455" t="b">
        <v>0</v>
      </c>
      <c r="K5455" t="s">
        <v>1880</v>
      </c>
      <c r="L5455">
        <v>96128</v>
      </c>
      <c r="M5455">
        <v>1396</v>
      </c>
      <c r="N5455">
        <v>193887</v>
      </c>
      <c r="S5455" t="s">
        <v>182</v>
      </c>
      <c r="W5455">
        <v>10</v>
      </c>
      <c r="X5455">
        <v>14</v>
      </c>
      <c r="Y5455">
        <v>1</v>
      </c>
      <c r="Z5455">
        <v>1099579</v>
      </c>
      <c r="AA5455" t="s">
        <v>146</v>
      </c>
      <c r="AB5455">
        <v>102</v>
      </c>
      <c r="AC5455" t="s">
        <v>10</v>
      </c>
      <c r="AD5455" t="s">
        <v>10</v>
      </c>
      <c r="AE5455">
        <v>1363</v>
      </c>
    </row>
    <row r="5456" spans="1:31" x14ac:dyDescent="0.25">
      <c r="A5456">
        <v>345</v>
      </c>
      <c r="B5456">
        <v>345</v>
      </c>
      <c r="C5456">
        <v>1130</v>
      </c>
      <c r="E5456" s="3">
        <v>41940</v>
      </c>
      <c r="F5456" s="15">
        <f t="shared" si="170"/>
        <v>2014</v>
      </c>
      <c r="G5456" s="3">
        <f t="shared" si="171"/>
        <v>41943</v>
      </c>
      <c r="H5456" t="s">
        <v>142</v>
      </c>
      <c r="I5456" t="s">
        <v>1298</v>
      </c>
      <c r="J5456" t="b">
        <v>0</v>
      </c>
      <c r="K5456" t="s">
        <v>183</v>
      </c>
      <c r="L5456">
        <v>96128</v>
      </c>
      <c r="M5456">
        <v>1396</v>
      </c>
      <c r="N5456">
        <v>193887</v>
      </c>
      <c r="S5456" t="s">
        <v>182</v>
      </c>
      <c r="W5456">
        <v>10</v>
      </c>
      <c r="X5456">
        <v>14</v>
      </c>
      <c r="Y5456">
        <v>1</v>
      </c>
      <c r="Z5456">
        <v>1099689</v>
      </c>
      <c r="AA5456" t="s">
        <v>146</v>
      </c>
      <c r="AB5456">
        <v>102</v>
      </c>
      <c r="AC5456" t="s">
        <v>10</v>
      </c>
      <c r="AD5456" t="s">
        <v>10</v>
      </c>
      <c r="AE5456">
        <v>1364</v>
      </c>
    </row>
    <row r="5457" spans="1:31" x14ac:dyDescent="0.25">
      <c r="A5457">
        <v>345</v>
      </c>
      <c r="B5457">
        <v>345</v>
      </c>
      <c r="C5457">
        <v>1130</v>
      </c>
      <c r="E5457" s="3">
        <v>41940</v>
      </c>
      <c r="F5457" s="15">
        <f t="shared" si="170"/>
        <v>2014</v>
      </c>
      <c r="G5457" s="3">
        <f t="shared" si="171"/>
        <v>41943</v>
      </c>
      <c r="H5457" t="s">
        <v>142</v>
      </c>
      <c r="I5457" t="s">
        <v>1298</v>
      </c>
      <c r="J5457" t="b">
        <v>0</v>
      </c>
      <c r="K5457" t="s">
        <v>183</v>
      </c>
      <c r="L5457">
        <v>96128</v>
      </c>
      <c r="M5457">
        <v>1396</v>
      </c>
      <c r="N5457">
        <v>193887</v>
      </c>
      <c r="S5457" t="s">
        <v>182</v>
      </c>
      <c r="W5457">
        <v>10</v>
      </c>
      <c r="X5457">
        <v>14</v>
      </c>
      <c r="Y5457">
        <v>6</v>
      </c>
      <c r="Z5457">
        <v>1099689</v>
      </c>
      <c r="AA5457" t="s">
        <v>146</v>
      </c>
      <c r="AB5457">
        <v>102</v>
      </c>
      <c r="AC5457" t="s">
        <v>10</v>
      </c>
      <c r="AD5457" t="s">
        <v>10</v>
      </c>
      <c r="AE5457">
        <v>1365</v>
      </c>
    </row>
    <row r="5458" spans="1:31" x14ac:dyDescent="0.25">
      <c r="A5458">
        <v>345</v>
      </c>
      <c r="B5458">
        <v>345</v>
      </c>
      <c r="C5458">
        <v>1130</v>
      </c>
      <c r="E5458" s="3">
        <v>41940</v>
      </c>
      <c r="F5458" s="15">
        <f t="shared" si="170"/>
        <v>2014</v>
      </c>
      <c r="G5458" s="3">
        <f t="shared" si="171"/>
        <v>41943</v>
      </c>
      <c r="H5458" t="s">
        <v>142</v>
      </c>
      <c r="I5458" t="s">
        <v>358</v>
      </c>
      <c r="J5458" t="b">
        <v>0</v>
      </c>
      <c r="K5458" t="s">
        <v>183</v>
      </c>
      <c r="L5458">
        <v>96127</v>
      </c>
      <c r="M5458">
        <v>1396</v>
      </c>
      <c r="N5458">
        <v>193887</v>
      </c>
      <c r="S5458" t="s">
        <v>182</v>
      </c>
      <c r="W5458">
        <v>10</v>
      </c>
      <c r="X5458">
        <v>14</v>
      </c>
      <c r="Y5458">
        <v>8</v>
      </c>
      <c r="Z5458">
        <v>1098828</v>
      </c>
      <c r="AA5458" t="s">
        <v>146</v>
      </c>
      <c r="AB5458">
        <v>102</v>
      </c>
      <c r="AC5458" t="s">
        <v>10</v>
      </c>
      <c r="AD5458" t="s">
        <v>10</v>
      </c>
      <c r="AE5458">
        <v>1377</v>
      </c>
    </row>
    <row r="5459" spans="1:31" x14ac:dyDescent="0.25">
      <c r="A5459">
        <v>345</v>
      </c>
      <c r="B5459">
        <v>345</v>
      </c>
      <c r="C5459">
        <v>1130</v>
      </c>
      <c r="E5459" s="3">
        <v>41940</v>
      </c>
      <c r="F5459" s="15">
        <f t="shared" si="170"/>
        <v>2014</v>
      </c>
      <c r="G5459" s="3">
        <f t="shared" si="171"/>
        <v>41943</v>
      </c>
      <c r="H5459" t="s">
        <v>142</v>
      </c>
      <c r="I5459" t="s">
        <v>358</v>
      </c>
      <c r="J5459" t="b">
        <v>0</v>
      </c>
      <c r="K5459" t="s">
        <v>183</v>
      </c>
      <c r="L5459">
        <v>96127</v>
      </c>
      <c r="M5459">
        <v>1396</v>
      </c>
      <c r="N5459">
        <v>193887</v>
      </c>
      <c r="S5459" t="s">
        <v>182</v>
      </c>
      <c r="W5459">
        <v>10</v>
      </c>
      <c r="X5459">
        <v>14</v>
      </c>
      <c r="Y5459">
        <v>1</v>
      </c>
      <c r="Z5459">
        <v>1098828</v>
      </c>
      <c r="AA5459" t="s">
        <v>146</v>
      </c>
      <c r="AB5459">
        <v>102</v>
      </c>
      <c r="AC5459" t="s">
        <v>10</v>
      </c>
      <c r="AD5459" t="s">
        <v>10</v>
      </c>
      <c r="AE5459">
        <v>1378</v>
      </c>
    </row>
    <row r="5460" spans="1:31" x14ac:dyDescent="0.25">
      <c r="A5460">
        <v>345</v>
      </c>
      <c r="B5460">
        <v>345</v>
      </c>
      <c r="C5460">
        <v>1130</v>
      </c>
      <c r="E5460" s="3">
        <v>41940</v>
      </c>
      <c r="F5460" s="15">
        <f t="shared" si="170"/>
        <v>2014</v>
      </c>
      <c r="G5460" s="3">
        <f t="shared" si="171"/>
        <v>41943</v>
      </c>
      <c r="H5460" t="s">
        <v>142</v>
      </c>
      <c r="I5460" t="s">
        <v>171</v>
      </c>
      <c r="J5460" t="b">
        <v>0</v>
      </c>
      <c r="K5460" t="s">
        <v>183</v>
      </c>
      <c r="L5460">
        <v>96128</v>
      </c>
      <c r="M5460">
        <v>1396</v>
      </c>
      <c r="N5460">
        <v>193887</v>
      </c>
      <c r="S5460" t="s">
        <v>182</v>
      </c>
      <c r="W5460">
        <v>10</v>
      </c>
      <c r="X5460">
        <v>14</v>
      </c>
      <c r="Y5460">
        <v>4</v>
      </c>
      <c r="Z5460">
        <v>1098824</v>
      </c>
      <c r="AA5460" t="s">
        <v>146</v>
      </c>
      <c r="AB5460">
        <v>102</v>
      </c>
      <c r="AC5460" t="s">
        <v>10</v>
      </c>
      <c r="AD5460" t="s">
        <v>10</v>
      </c>
      <c r="AE5460">
        <v>1384</v>
      </c>
    </row>
    <row r="5461" spans="1:31" x14ac:dyDescent="0.25">
      <c r="A5461">
        <v>345</v>
      </c>
      <c r="B5461">
        <v>345</v>
      </c>
      <c r="C5461">
        <v>1130</v>
      </c>
      <c r="E5461" s="3">
        <v>41943</v>
      </c>
      <c r="F5461" s="15">
        <f t="shared" si="170"/>
        <v>2014</v>
      </c>
      <c r="G5461" s="3">
        <f t="shared" si="171"/>
        <v>41943</v>
      </c>
      <c r="H5461" t="s">
        <v>142</v>
      </c>
      <c r="I5461" t="s">
        <v>168</v>
      </c>
      <c r="J5461" t="b">
        <v>0</v>
      </c>
      <c r="K5461" t="s">
        <v>183</v>
      </c>
      <c r="L5461">
        <v>96127</v>
      </c>
      <c r="M5461">
        <v>1399</v>
      </c>
      <c r="N5461">
        <v>193986</v>
      </c>
      <c r="S5461" t="s">
        <v>182</v>
      </c>
      <c r="W5461">
        <v>10</v>
      </c>
      <c r="X5461">
        <v>14</v>
      </c>
      <c r="Y5461">
        <v>2</v>
      </c>
      <c r="Z5461">
        <v>1099720</v>
      </c>
      <c r="AA5461" t="s">
        <v>146</v>
      </c>
      <c r="AB5461">
        <v>102</v>
      </c>
      <c r="AC5461" t="s">
        <v>10</v>
      </c>
      <c r="AD5461" t="s">
        <v>10</v>
      </c>
      <c r="AE5461">
        <v>481</v>
      </c>
    </row>
    <row r="5462" spans="1:31" x14ac:dyDescent="0.25">
      <c r="A5462">
        <v>345</v>
      </c>
      <c r="B5462">
        <v>345</v>
      </c>
      <c r="C5462">
        <v>1130</v>
      </c>
      <c r="E5462" s="3">
        <v>41943</v>
      </c>
      <c r="F5462" s="15">
        <f t="shared" si="170"/>
        <v>2014</v>
      </c>
      <c r="G5462" s="3">
        <f t="shared" si="171"/>
        <v>41943</v>
      </c>
      <c r="H5462" t="s">
        <v>142</v>
      </c>
      <c r="I5462" t="s">
        <v>168</v>
      </c>
      <c r="J5462" t="b">
        <v>0</v>
      </c>
      <c r="K5462" t="s">
        <v>183</v>
      </c>
      <c r="L5462">
        <v>96127</v>
      </c>
      <c r="M5462">
        <v>1399</v>
      </c>
      <c r="N5462">
        <v>193986</v>
      </c>
      <c r="S5462" t="s">
        <v>182</v>
      </c>
      <c r="W5462">
        <v>10</v>
      </c>
      <c r="X5462">
        <v>14</v>
      </c>
      <c r="Y5462">
        <v>6</v>
      </c>
      <c r="Z5462">
        <v>1099720</v>
      </c>
      <c r="AA5462" t="s">
        <v>146</v>
      </c>
      <c r="AB5462">
        <v>102</v>
      </c>
      <c r="AC5462" t="s">
        <v>10</v>
      </c>
      <c r="AD5462" t="s">
        <v>10</v>
      </c>
      <c r="AE5462">
        <v>482</v>
      </c>
    </row>
    <row r="5463" spans="1:31" x14ac:dyDescent="0.25">
      <c r="A5463">
        <v>345</v>
      </c>
      <c r="B5463">
        <v>345</v>
      </c>
      <c r="C5463">
        <v>1130</v>
      </c>
      <c r="E5463" s="3">
        <v>41943</v>
      </c>
      <c r="F5463" s="15">
        <f t="shared" si="170"/>
        <v>2014</v>
      </c>
      <c r="G5463" s="3">
        <f t="shared" si="171"/>
        <v>41943</v>
      </c>
      <c r="H5463" t="s">
        <v>142</v>
      </c>
      <c r="I5463" t="s">
        <v>168</v>
      </c>
      <c r="J5463" t="b">
        <v>0</v>
      </c>
      <c r="K5463" t="s">
        <v>183</v>
      </c>
      <c r="L5463">
        <v>96127</v>
      </c>
      <c r="M5463">
        <v>1399</v>
      </c>
      <c r="N5463">
        <v>193986</v>
      </c>
      <c r="S5463" t="s">
        <v>182</v>
      </c>
      <c r="W5463">
        <v>10</v>
      </c>
      <c r="X5463">
        <v>14</v>
      </c>
      <c r="Y5463">
        <v>1</v>
      </c>
      <c r="Z5463">
        <v>1099720</v>
      </c>
      <c r="AA5463" t="s">
        <v>146</v>
      </c>
      <c r="AB5463">
        <v>102</v>
      </c>
      <c r="AC5463" t="s">
        <v>10</v>
      </c>
      <c r="AD5463" t="s">
        <v>10</v>
      </c>
      <c r="AE5463">
        <v>483</v>
      </c>
    </row>
    <row r="5464" spans="1:31" x14ac:dyDescent="0.25">
      <c r="A5464">
        <v>345</v>
      </c>
      <c r="B5464">
        <v>345</v>
      </c>
      <c r="C5464">
        <v>1130</v>
      </c>
      <c r="E5464" s="3">
        <v>41943</v>
      </c>
      <c r="F5464" s="15">
        <f t="shared" si="170"/>
        <v>2014</v>
      </c>
      <c r="G5464" s="3">
        <f t="shared" si="171"/>
        <v>41943</v>
      </c>
      <c r="H5464" t="s">
        <v>142</v>
      </c>
      <c r="I5464" t="s">
        <v>168</v>
      </c>
      <c r="J5464" t="b">
        <v>0</v>
      </c>
      <c r="K5464" t="s">
        <v>183</v>
      </c>
      <c r="L5464">
        <v>96127</v>
      </c>
      <c r="M5464">
        <v>1399</v>
      </c>
      <c r="N5464">
        <v>193986</v>
      </c>
      <c r="S5464" t="s">
        <v>182</v>
      </c>
      <c r="W5464">
        <v>10</v>
      </c>
      <c r="X5464">
        <v>14</v>
      </c>
      <c r="Y5464">
        <v>1</v>
      </c>
      <c r="Z5464">
        <v>1099720</v>
      </c>
      <c r="AA5464" t="s">
        <v>146</v>
      </c>
      <c r="AB5464">
        <v>102</v>
      </c>
      <c r="AC5464" t="s">
        <v>10</v>
      </c>
      <c r="AD5464" t="s">
        <v>10</v>
      </c>
      <c r="AE5464">
        <v>484</v>
      </c>
    </row>
    <row r="5465" spans="1:31" x14ac:dyDescent="0.25">
      <c r="A5465">
        <v>345</v>
      </c>
      <c r="B5465">
        <v>345</v>
      </c>
      <c r="C5465">
        <v>1130</v>
      </c>
      <c r="E5465" s="3">
        <v>41943</v>
      </c>
      <c r="F5465" s="15">
        <f t="shared" si="170"/>
        <v>2014</v>
      </c>
      <c r="G5465" s="3">
        <f t="shared" si="171"/>
        <v>41943</v>
      </c>
      <c r="H5465" t="s">
        <v>142</v>
      </c>
      <c r="I5465" t="s">
        <v>168</v>
      </c>
      <c r="J5465" t="b">
        <v>0</v>
      </c>
      <c r="K5465" t="s">
        <v>183</v>
      </c>
      <c r="L5465">
        <v>96128</v>
      </c>
      <c r="M5465">
        <v>1399</v>
      </c>
      <c r="N5465">
        <v>193986</v>
      </c>
      <c r="S5465" t="s">
        <v>182</v>
      </c>
      <c r="W5465">
        <v>10</v>
      </c>
      <c r="X5465">
        <v>14</v>
      </c>
      <c r="Y5465">
        <v>4</v>
      </c>
      <c r="Z5465">
        <v>1099720</v>
      </c>
      <c r="AA5465" t="s">
        <v>146</v>
      </c>
      <c r="AB5465">
        <v>102</v>
      </c>
      <c r="AC5465" t="s">
        <v>10</v>
      </c>
      <c r="AD5465" t="s">
        <v>10</v>
      </c>
      <c r="AE5465">
        <v>485</v>
      </c>
    </row>
    <row r="5466" spans="1:31" x14ac:dyDescent="0.25">
      <c r="A5466">
        <v>345</v>
      </c>
      <c r="B5466">
        <v>345</v>
      </c>
      <c r="C5466">
        <v>1130</v>
      </c>
      <c r="E5466" s="3">
        <v>41958</v>
      </c>
      <c r="F5466" s="15">
        <f t="shared" si="170"/>
        <v>2014</v>
      </c>
      <c r="G5466" s="3">
        <f t="shared" si="171"/>
        <v>41973</v>
      </c>
      <c r="H5466" t="s">
        <v>142</v>
      </c>
      <c r="I5466" t="s">
        <v>168</v>
      </c>
      <c r="J5466" t="b">
        <v>0</v>
      </c>
      <c r="K5466" t="s">
        <v>183</v>
      </c>
      <c r="L5466">
        <v>96128</v>
      </c>
      <c r="M5466">
        <v>1402</v>
      </c>
      <c r="N5466">
        <v>195203</v>
      </c>
      <c r="S5466" t="s">
        <v>182</v>
      </c>
      <c r="W5466">
        <v>11</v>
      </c>
      <c r="X5466">
        <v>14</v>
      </c>
      <c r="Y5466">
        <v>2</v>
      </c>
      <c r="Z5466">
        <v>1099720</v>
      </c>
      <c r="AA5466" t="s">
        <v>146</v>
      </c>
      <c r="AB5466">
        <v>102</v>
      </c>
      <c r="AC5466" t="s">
        <v>10</v>
      </c>
      <c r="AD5466" t="s">
        <v>10</v>
      </c>
      <c r="AE5466">
        <v>354</v>
      </c>
    </row>
    <row r="5467" spans="1:31" x14ac:dyDescent="0.25">
      <c r="A5467">
        <v>345</v>
      </c>
      <c r="B5467">
        <v>345</v>
      </c>
      <c r="C5467">
        <v>1130</v>
      </c>
      <c r="E5467" s="3">
        <v>41958</v>
      </c>
      <c r="F5467" s="15">
        <f t="shared" si="170"/>
        <v>2014</v>
      </c>
      <c r="G5467" s="3">
        <f t="shared" si="171"/>
        <v>41973</v>
      </c>
      <c r="H5467" t="s">
        <v>142</v>
      </c>
      <c r="I5467" t="s">
        <v>168</v>
      </c>
      <c r="J5467" t="b">
        <v>0</v>
      </c>
      <c r="K5467" t="s">
        <v>183</v>
      </c>
      <c r="L5467">
        <v>96128</v>
      </c>
      <c r="M5467">
        <v>1402</v>
      </c>
      <c r="N5467">
        <v>195203</v>
      </c>
      <c r="S5467" t="s">
        <v>182</v>
      </c>
      <c r="W5467">
        <v>11</v>
      </c>
      <c r="X5467">
        <v>14</v>
      </c>
      <c r="Y5467">
        <v>4</v>
      </c>
      <c r="Z5467">
        <v>1099720</v>
      </c>
      <c r="AA5467" t="s">
        <v>146</v>
      </c>
      <c r="AB5467">
        <v>102</v>
      </c>
      <c r="AC5467" t="s">
        <v>10</v>
      </c>
      <c r="AD5467" t="s">
        <v>10</v>
      </c>
      <c r="AE5467">
        <v>355</v>
      </c>
    </row>
    <row r="5468" spans="1:31" x14ac:dyDescent="0.25">
      <c r="A5468">
        <v>345</v>
      </c>
      <c r="B5468">
        <v>345</v>
      </c>
      <c r="C5468">
        <v>1130</v>
      </c>
      <c r="E5468" s="3">
        <v>41958</v>
      </c>
      <c r="F5468" s="15">
        <f t="shared" si="170"/>
        <v>2014</v>
      </c>
      <c r="G5468" s="3">
        <f t="shared" si="171"/>
        <v>41973</v>
      </c>
      <c r="H5468" t="s">
        <v>142</v>
      </c>
      <c r="I5468" t="s">
        <v>168</v>
      </c>
      <c r="J5468" t="b">
        <v>0</v>
      </c>
      <c r="K5468" t="s">
        <v>183</v>
      </c>
      <c r="L5468">
        <v>96128</v>
      </c>
      <c r="M5468">
        <v>1402</v>
      </c>
      <c r="N5468">
        <v>195203</v>
      </c>
      <c r="S5468" t="s">
        <v>182</v>
      </c>
      <c r="W5468">
        <v>11</v>
      </c>
      <c r="X5468">
        <v>14</v>
      </c>
      <c r="Y5468">
        <v>2</v>
      </c>
      <c r="Z5468">
        <v>1099720</v>
      </c>
      <c r="AA5468" t="s">
        <v>146</v>
      </c>
      <c r="AB5468">
        <v>102</v>
      </c>
      <c r="AC5468" t="s">
        <v>10</v>
      </c>
      <c r="AD5468" t="s">
        <v>10</v>
      </c>
      <c r="AE5468">
        <v>356</v>
      </c>
    </row>
    <row r="5469" spans="1:31" x14ac:dyDescent="0.25">
      <c r="A5469">
        <v>345</v>
      </c>
      <c r="B5469">
        <v>345</v>
      </c>
      <c r="C5469">
        <v>1130</v>
      </c>
      <c r="E5469" s="3">
        <v>41954</v>
      </c>
      <c r="F5469" s="15">
        <f t="shared" si="170"/>
        <v>2014</v>
      </c>
      <c r="G5469" s="3">
        <f t="shared" si="171"/>
        <v>41973</v>
      </c>
      <c r="H5469" t="s">
        <v>142</v>
      </c>
      <c r="I5469" t="s">
        <v>170</v>
      </c>
      <c r="J5469" t="b">
        <v>0</v>
      </c>
      <c r="K5469" t="s">
        <v>1881</v>
      </c>
      <c r="L5469">
        <v>96128</v>
      </c>
      <c r="M5469">
        <v>1405</v>
      </c>
      <c r="N5469">
        <v>195214</v>
      </c>
      <c r="S5469" t="s">
        <v>182</v>
      </c>
      <c r="W5469">
        <v>11</v>
      </c>
      <c r="X5469">
        <v>14</v>
      </c>
      <c r="Y5469">
        <v>2</v>
      </c>
      <c r="Z5469">
        <v>1098822</v>
      </c>
      <c r="AA5469" t="s">
        <v>146</v>
      </c>
      <c r="AB5469">
        <v>102</v>
      </c>
      <c r="AC5469" t="s">
        <v>10</v>
      </c>
      <c r="AD5469" t="s">
        <v>10</v>
      </c>
      <c r="AE5469">
        <v>1360</v>
      </c>
    </row>
    <row r="5470" spans="1:31" x14ac:dyDescent="0.25">
      <c r="A5470">
        <v>345</v>
      </c>
      <c r="B5470">
        <v>345</v>
      </c>
      <c r="C5470">
        <v>1130</v>
      </c>
      <c r="E5470" s="3">
        <v>41954</v>
      </c>
      <c r="F5470" s="15">
        <f t="shared" si="170"/>
        <v>2014</v>
      </c>
      <c r="G5470" s="3">
        <f t="shared" si="171"/>
        <v>41973</v>
      </c>
      <c r="H5470" t="s">
        <v>142</v>
      </c>
      <c r="I5470" t="s">
        <v>170</v>
      </c>
      <c r="J5470" t="b">
        <v>0</v>
      </c>
      <c r="K5470" t="s">
        <v>1881</v>
      </c>
      <c r="L5470">
        <v>96128</v>
      </c>
      <c r="M5470">
        <v>1405</v>
      </c>
      <c r="N5470">
        <v>195214</v>
      </c>
      <c r="S5470" t="s">
        <v>182</v>
      </c>
      <c r="W5470">
        <v>11</v>
      </c>
      <c r="X5470">
        <v>14</v>
      </c>
      <c r="Y5470">
        <v>3</v>
      </c>
      <c r="Z5470">
        <v>1098822</v>
      </c>
      <c r="AA5470" t="s">
        <v>146</v>
      </c>
      <c r="AB5470">
        <v>102</v>
      </c>
      <c r="AC5470" t="s">
        <v>10</v>
      </c>
      <c r="AD5470" t="s">
        <v>10</v>
      </c>
      <c r="AE5470">
        <v>1361</v>
      </c>
    </row>
    <row r="5471" spans="1:31" x14ac:dyDescent="0.25">
      <c r="A5471">
        <v>345</v>
      </c>
      <c r="B5471">
        <v>345</v>
      </c>
      <c r="C5471">
        <v>1130</v>
      </c>
      <c r="E5471" s="3">
        <v>41954</v>
      </c>
      <c r="F5471" s="15">
        <f t="shared" si="170"/>
        <v>2014</v>
      </c>
      <c r="G5471" s="3">
        <f t="shared" si="171"/>
        <v>41973</v>
      </c>
      <c r="H5471" t="s">
        <v>142</v>
      </c>
      <c r="I5471" t="s">
        <v>171</v>
      </c>
      <c r="J5471" t="b">
        <v>0</v>
      </c>
      <c r="K5471" t="s">
        <v>183</v>
      </c>
      <c r="L5471">
        <v>96128</v>
      </c>
      <c r="M5471">
        <v>1405</v>
      </c>
      <c r="N5471">
        <v>195214</v>
      </c>
      <c r="S5471" t="s">
        <v>182</v>
      </c>
      <c r="W5471">
        <v>11</v>
      </c>
      <c r="X5471">
        <v>14</v>
      </c>
      <c r="Y5471">
        <v>3</v>
      </c>
      <c r="Z5471">
        <v>1098824</v>
      </c>
      <c r="AA5471" t="s">
        <v>146</v>
      </c>
      <c r="AB5471">
        <v>102</v>
      </c>
      <c r="AC5471" t="s">
        <v>10</v>
      </c>
      <c r="AD5471" t="s">
        <v>10</v>
      </c>
      <c r="AE5471">
        <v>1362</v>
      </c>
    </row>
    <row r="5472" spans="1:31" x14ac:dyDescent="0.25">
      <c r="A5472">
        <v>345</v>
      </c>
      <c r="B5472">
        <v>345</v>
      </c>
      <c r="C5472">
        <v>1130</v>
      </c>
      <c r="E5472" s="3">
        <v>41954</v>
      </c>
      <c r="F5472" s="15">
        <f t="shared" si="170"/>
        <v>2014</v>
      </c>
      <c r="G5472" s="3">
        <f t="shared" si="171"/>
        <v>41973</v>
      </c>
      <c r="H5472" t="s">
        <v>142</v>
      </c>
      <c r="I5472" t="s">
        <v>171</v>
      </c>
      <c r="J5472" t="b">
        <v>0</v>
      </c>
      <c r="K5472" t="s">
        <v>183</v>
      </c>
      <c r="L5472">
        <v>96128</v>
      </c>
      <c r="M5472">
        <v>1405</v>
      </c>
      <c r="N5472">
        <v>195214</v>
      </c>
      <c r="S5472" t="s">
        <v>182</v>
      </c>
      <c r="W5472">
        <v>11</v>
      </c>
      <c r="X5472">
        <v>14</v>
      </c>
      <c r="Y5472">
        <v>2</v>
      </c>
      <c r="Z5472">
        <v>1098824</v>
      </c>
      <c r="AA5472" t="s">
        <v>146</v>
      </c>
      <c r="AB5472">
        <v>102</v>
      </c>
      <c r="AC5472" t="s">
        <v>10</v>
      </c>
      <c r="AD5472" t="s">
        <v>10</v>
      </c>
      <c r="AE5472">
        <v>1363</v>
      </c>
    </row>
    <row r="5473" spans="1:31" x14ac:dyDescent="0.25">
      <c r="A5473">
        <v>345</v>
      </c>
      <c r="B5473">
        <v>345</v>
      </c>
      <c r="C5473">
        <v>1130</v>
      </c>
      <c r="E5473" s="3">
        <v>41954</v>
      </c>
      <c r="F5473" s="15">
        <f t="shared" si="170"/>
        <v>2014</v>
      </c>
      <c r="G5473" s="3">
        <f t="shared" si="171"/>
        <v>41973</v>
      </c>
      <c r="H5473" t="s">
        <v>142</v>
      </c>
      <c r="I5473" t="s">
        <v>171</v>
      </c>
      <c r="J5473" t="b">
        <v>0</v>
      </c>
      <c r="K5473" t="s">
        <v>183</v>
      </c>
      <c r="L5473">
        <v>96128</v>
      </c>
      <c r="M5473">
        <v>1405</v>
      </c>
      <c r="N5473">
        <v>195214</v>
      </c>
      <c r="S5473" t="s">
        <v>182</v>
      </c>
      <c r="W5473">
        <v>11</v>
      </c>
      <c r="X5473">
        <v>14</v>
      </c>
      <c r="Y5473">
        <v>2</v>
      </c>
      <c r="Z5473">
        <v>1098824</v>
      </c>
      <c r="AA5473" t="s">
        <v>146</v>
      </c>
      <c r="AB5473">
        <v>102</v>
      </c>
      <c r="AC5473" t="s">
        <v>10</v>
      </c>
      <c r="AD5473" t="s">
        <v>10</v>
      </c>
      <c r="AE5473">
        <v>1364</v>
      </c>
    </row>
    <row r="5474" spans="1:31" x14ac:dyDescent="0.25">
      <c r="A5474">
        <v>345</v>
      </c>
      <c r="B5474">
        <v>345</v>
      </c>
      <c r="C5474">
        <v>1130</v>
      </c>
      <c r="E5474" s="3">
        <v>41954</v>
      </c>
      <c r="F5474" s="15">
        <f t="shared" si="170"/>
        <v>2014</v>
      </c>
      <c r="G5474" s="3">
        <f t="shared" si="171"/>
        <v>41973</v>
      </c>
      <c r="H5474" t="s">
        <v>142</v>
      </c>
      <c r="I5474" t="s">
        <v>171</v>
      </c>
      <c r="J5474" t="b">
        <v>0</v>
      </c>
      <c r="K5474" t="s">
        <v>183</v>
      </c>
      <c r="L5474">
        <v>96128</v>
      </c>
      <c r="M5474">
        <v>1405</v>
      </c>
      <c r="N5474">
        <v>195214</v>
      </c>
      <c r="S5474" t="s">
        <v>182</v>
      </c>
      <c r="W5474">
        <v>11</v>
      </c>
      <c r="X5474">
        <v>14</v>
      </c>
      <c r="Y5474">
        <v>3</v>
      </c>
      <c r="Z5474">
        <v>1098824</v>
      </c>
      <c r="AA5474" t="s">
        <v>146</v>
      </c>
      <c r="AB5474">
        <v>102</v>
      </c>
      <c r="AC5474" t="s">
        <v>10</v>
      </c>
      <c r="AD5474" t="s">
        <v>10</v>
      </c>
      <c r="AE5474">
        <v>1365</v>
      </c>
    </row>
    <row r="5475" spans="1:31" x14ac:dyDescent="0.25">
      <c r="A5475">
        <v>345</v>
      </c>
      <c r="B5475">
        <v>345</v>
      </c>
      <c r="C5475">
        <v>1130</v>
      </c>
      <c r="E5475" s="3">
        <v>41954</v>
      </c>
      <c r="F5475" s="15">
        <f t="shared" si="170"/>
        <v>2014</v>
      </c>
      <c r="G5475" s="3">
        <f t="shared" si="171"/>
        <v>41973</v>
      </c>
      <c r="H5475" t="s">
        <v>142</v>
      </c>
      <c r="I5475" t="s">
        <v>171</v>
      </c>
      <c r="J5475" t="b">
        <v>0</v>
      </c>
      <c r="K5475" t="s">
        <v>183</v>
      </c>
      <c r="L5475">
        <v>96128</v>
      </c>
      <c r="M5475">
        <v>1405</v>
      </c>
      <c r="N5475">
        <v>195214</v>
      </c>
      <c r="S5475" t="s">
        <v>182</v>
      </c>
      <c r="W5475">
        <v>11</v>
      </c>
      <c r="X5475">
        <v>14</v>
      </c>
      <c r="Y5475">
        <v>3</v>
      </c>
      <c r="Z5475">
        <v>1098824</v>
      </c>
      <c r="AA5475" t="s">
        <v>146</v>
      </c>
      <c r="AB5475">
        <v>102</v>
      </c>
      <c r="AC5475" t="s">
        <v>10</v>
      </c>
      <c r="AD5475" t="s">
        <v>10</v>
      </c>
      <c r="AE5475">
        <v>1366</v>
      </c>
    </row>
    <row r="5476" spans="1:31" x14ac:dyDescent="0.25">
      <c r="A5476">
        <v>345</v>
      </c>
      <c r="B5476">
        <v>345</v>
      </c>
      <c r="C5476">
        <v>1130</v>
      </c>
      <c r="E5476" s="3">
        <v>41954</v>
      </c>
      <c r="F5476" s="15">
        <f t="shared" si="170"/>
        <v>2014</v>
      </c>
      <c r="G5476" s="3">
        <f t="shared" si="171"/>
        <v>41973</v>
      </c>
      <c r="H5476" t="s">
        <v>142</v>
      </c>
      <c r="I5476" t="s">
        <v>171</v>
      </c>
      <c r="J5476" t="b">
        <v>0</v>
      </c>
      <c r="K5476" t="s">
        <v>183</v>
      </c>
      <c r="L5476">
        <v>96128</v>
      </c>
      <c r="M5476">
        <v>1405</v>
      </c>
      <c r="N5476">
        <v>195214</v>
      </c>
      <c r="S5476" t="s">
        <v>182</v>
      </c>
      <c r="W5476">
        <v>11</v>
      </c>
      <c r="X5476">
        <v>14</v>
      </c>
      <c r="Y5476">
        <v>3</v>
      </c>
      <c r="Z5476">
        <v>1098824</v>
      </c>
      <c r="AA5476" t="s">
        <v>146</v>
      </c>
      <c r="AB5476">
        <v>102</v>
      </c>
      <c r="AC5476" t="s">
        <v>10</v>
      </c>
      <c r="AD5476" t="s">
        <v>10</v>
      </c>
      <c r="AE5476">
        <v>1367</v>
      </c>
    </row>
    <row r="5477" spans="1:31" x14ac:dyDescent="0.25">
      <c r="A5477">
        <v>345</v>
      </c>
      <c r="B5477">
        <v>345</v>
      </c>
      <c r="C5477">
        <v>1130</v>
      </c>
      <c r="E5477" s="3">
        <v>41954</v>
      </c>
      <c r="F5477" s="15">
        <f t="shared" si="170"/>
        <v>2014</v>
      </c>
      <c r="G5477" s="3">
        <f t="shared" si="171"/>
        <v>41973</v>
      </c>
      <c r="H5477" t="s">
        <v>142</v>
      </c>
      <c r="I5477" t="s">
        <v>172</v>
      </c>
      <c r="J5477" t="b">
        <v>0</v>
      </c>
      <c r="K5477" t="s">
        <v>1882</v>
      </c>
      <c r="L5477">
        <v>96128</v>
      </c>
      <c r="M5477">
        <v>1405</v>
      </c>
      <c r="N5477">
        <v>195214</v>
      </c>
      <c r="S5477" t="s">
        <v>182</v>
      </c>
      <c r="W5477">
        <v>11</v>
      </c>
      <c r="X5477">
        <v>14</v>
      </c>
      <c r="Y5477">
        <v>1</v>
      </c>
      <c r="Z5477">
        <v>1099579</v>
      </c>
      <c r="AA5477" t="s">
        <v>146</v>
      </c>
      <c r="AB5477">
        <v>102</v>
      </c>
      <c r="AC5477" t="s">
        <v>10</v>
      </c>
      <c r="AD5477" t="s">
        <v>10</v>
      </c>
      <c r="AE5477">
        <v>1377</v>
      </c>
    </row>
    <row r="5478" spans="1:31" x14ac:dyDescent="0.25">
      <c r="A5478">
        <v>345</v>
      </c>
      <c r="B5478">
        <v>345</v>
      </c>
      <c r="C5478">
        <v>1130</v>
      </c>
      <c r="E5478" s="3">
        <v>41954</v>
      </c>
      <c r="F5478" s="15">
        <f t="shared" si="170"/>
        <v>2014</v>
      </c>
      <c r="G5478" s="3">
        <f t="shared" si="171"/>
        <v>41973</v>
      </c>
      <c r="H5478" t="s">
        <v>142</v>
      </c>
      <c r="I5478" t="s">
        <v>172</v>
      </c>
      <c r="J5478" t="b">
        <v>0</v>
      </c>
      <c r="K5478" t="s">
        <v>1874</v>
      </c>
      <c r="L5478">
        <v>96128</v>
      </c>
      <c r="M5478">
        <v>1405</v>
      </c>
      <c r="N5478">
        <v>195214</v>
      </c>
      <c r="S5478" t="s">
        <v>182</v>
      </c>
      <c r="W5478">
        <v>11</v>
      </c>
      <c r="X5478">
        <v>14</v>
      </c>
      <c r="Y5478">
        <v>1</v>
      </c>
      <c r="Z5478">
        <v>1099579</v>
      </c>
      <c r="AA5478" t="s">
        <v>146</v>
      </c>
      <c r="AB5478">
        <v>102</v>
      </c>
      <c r="AC5478" t="s">
        <v>10</v>
      </c>
      <c r="AD5478" t="s">
        <v>10</v>
      </c>
      <c r="AE5478">
        <v>1378</v>
      </c>
    </row>
    <row r="5479" spans="1:31" x14ac:dyDescent="0.25">
      <c r="A5479">
        <v>345</v>
      </c>
      <c r="B5479">
        <v>345</v>
      </c>
      <c r="C5479">
        <v>1130</v>
      </c>
      <c r="E5479" s="3">
        <v>41954</v>
      </c>
      <c r="F5479" s="15">
        <f t="shared" si="170"/>
        <v>2014</v>
      </c>
      <c r="G5479" s="3">
        <f t="shared" si="171"/>
        <v>41973</v>
      </c>
      <c r="H5479" t="s">
        <v>142</v>
      </c>
      <c r="I5479" t="s">
        <v>1298</v>
      </c>
      <c r="J5479" t="b">
        <v>0</v>
      </c>
      <c r="K5479" t="s">
        <v>1826</v>
      </c>
      <c r="L5479">
        <v>96128</v>
      </c>
      <c r="M5479">
        <v>1405</v>
      </c>
      <c r="N5479">
        <v>195214</v>
      </c>
      <c r="S5479" t="s">
        <v>182</v>
      </c>
      <c r="W5479">
        <v>11</v>
      </c>
      <c r="X5479">
        <v>14</v>
      </c>
      <c r="Y5479">
        <v>1</v>
      </c>
      <c r="Z5479">
        <v>1099689</v>
      </c>
      <c r="AA5479" t="s">
        <v>146</v>
      </c>
      <c r="AB5479">
        <v>102</v>
      </c>
      <c r="AC5479" t="s">
        <v>10</v>
      </c>
      <c r="AD5479" t="s">
        <v>10</v>
      </c>
      <c r="AE5479">
        <v>1379</v>
      </c>
    </row>
    <row r="5480" spans="1:31" x14ac:dyDescent="0.25">
      <c r="A5480">
        <v>345</v>
      </c>
      <c r="B5480">
        <v>345</v>
      </c>
      <c r="C5480">
        <v>1130</v>
      </c>
      <c r="E5480" s="3">
        <v>41954</v>
      </c>
      <c r="F5480" s="15">
        <f t="shared" si="170"/>
        <v>2014</v>
      </c>
      <c r="G5480" s="3">
        <f t="shared" si="171"/>
        <v>41973</v>
      </c>
      <c r="H5480" t="s">
        <v>142</v>
      </c>
      <c r="I5480" t="s">
        <v>1298</v>
      </c>
      <c r="J5480" t="b">
        <v>0</v>
      </c>
      <c r="K5480" t="s">
        <v>1826</v>
      </c>
      <c r="L5480">
        <v>96128</v>
      </c>
      <c r="M5480">
        <v>1405</v>
      </c>
      <c r="N5480">
        <v>195214</v>
      </c>
      <c r="S5480" t="s">
        <v>182</v>
      </c>
      <c r="W5480">
        <v>11</v>
      </c>
      <c r="X5480">
        <v>14</v>
      </c>
      <c r="Y5480">
        <v>2</v>
      </c>
      <c r="Z5480">
        <v>1099689</v>
      </c>
      <c r="AA5480" t="s">
        <v>146</v>
      </c>
      <c r="AB5480">
        <v>102</v>
      </c>
      <c r="AC5480" t="s">
        <v>10</v>
      </c>
      <c r="AD5480" t="s">
        <v>10</v>
      </c>
      <c r="AE5480">
        <v>1380</v>
      </c>
    </row>
    <row r="5481" spans="1:31" x14ac:dyDescent="0.25">
      <c r="A5481">
        <v>345</v>
      </c>
      <c r="B5481">
        <v>345</v>
      </c>
      <c r="C5481">
        <v>1130</v>
      </c>
      <c r="E5481" s="3">
        <v>41954</v>
      </c>
      <c r="F5481" s="15">
        <f t="shared" si="170"/>
        <v>2014</v>
      </c>
      <c r="G5481" s="3">
        <f t="shared" si="171"/>
        <v>41973</v>
      </c>
      <c r="H5481" t="s">
        <v>142</v>
      </c>
      <c r="I5481" t="s">
        <v>1298</v>
      </c>
      <c r="J5481" t="b">
        <v>0</v>
      </c>
      <c r="K5481" t="s">
        <v>1826</v>
      </c>
      <c r="L5481">
        <v>96128</v>
      </c>
      <c r="M5481">
        <v>1405</v>
      </c>
      <c r="N5481">
        <v>195214</v>
      </c>
      <c r="S5481" t="s">
        <v>182</v>
      </c>
      <c r="W5481">
        <v>11</v>
      </c>
      <c r="X5481">
        <v>14</v>
      </c>
      <c r="Y5481">
        <v>2</v>
      </c>
      <c r="Z5481">
        <v>1099689</v>
      </c>
      <c r="AA5481" t="s">
        <v>146</v>
      </c>
      <c r="AB5481">
        <v>102</v>
      </c>
      <c r="AC5481" t="s">
        <v>10</v>
      </c>
      <c r="AD5481" t="s">
        <v>10</v>
      </c>
      <c r="AE5481">
        <v>1381</v>
      </c>
    </row>
    <row r="5482" spans="1:31" x14ac:dyDescent="0.25">
      <c r="A5482">
        <v>345</v>
      </c>
      <c r="B5482">
        <v>345</v>
      </c>
      <c r="C5482">
        <v>1130</v>
      </c>
      <c r="E5482" s="3">
        <v>41954</v>
      </c>
      <c r="F5482" s="15">
        <f t="shared" si="170"/>
        <v>2014</v>
      </c>
      <c r="G5482" s="3">
        <f t="shared" si="171"/>
        <v>41973</v>
      </c>
      <c r="H5482" t="s">
        <v>142</v>
      </c>
      <c r="I5482" t="s">
        <v>1298</v>
      </c>
      <c r="J5482" t="b">
        <v>0</v>
      </c>
      <c r="K5482" t="s">
        <v>1826</v>
      </c>
      <c r="L5482">
        <v>96128</v>
      </c>
      <c r="M5482">
        <v>1405</v>
      </c>
      <c r="N5482">
        <v>195214</v>
      </c>
      <c r="S5482" t="s">
        <v>182</v>
      </c>
      <c r="W5482">
        <v>11</v>
      </c>
      <c r="X5482">
        <v>14</v>
      </c>
      <c r="Y5482">
        <v>2</v>
      </c>
      <c r="Z5482">
        <v>1099689</v>
      </c>
      <c r="AA5482" t="s">
        <v>146</v>
      </c>
      <c r="AB5482">
        <v>102</v>
      </c>
      <c r="AC5482" t="s">
        <v>10</v>
      </c>
      <c r="AD5482" t="s">
        <v>10</v>
      </c>
      <c r="AE5482">
        <v>1382</v>
      </c>
    </row>
    <row r="5483" spans="1:31" x14ac:dyDescent="0.25">
      <c r="A5483">
        <v>345</v>
      </c>
      <c r="B5483">
        <v>345</v>
      </c>
      <c r="C5483">
        <v>1130</v>
      </c>
      <c r="E5483" s="3">
        <v>41973</v>
      </c>
      <c r="F5483" s="15">
        <f t="shared" si="170"/>
        <v>2014</v>
      </c>
      <c r="G5483" s="3">
        <f t="shared" si="171"/>
        <v>41973</v>
      </c>
      <c r="H5483" t="s">
        <v>142</v>
      </c>
      <c r="I5483" t="s">
        <v>168</v>
      </c>
      <c r="J5483" t="b">
        <v>0</v>
      </c>
      <c r="K5483" t="s">
        <v>183</v>
      </c>
      <c r="L5483">
        <v>96128</v>
      </c>
      <c r="M5483">
        <v>1408</v>
      </c>
      <c r="N5483">
        <v>196054</v>
      </c>
      <c r="S5483" t="s">
        <v>182</v>
      </c>
      <c r="W5483">
        <v>11</v>
      </c>
      <c r="X5483">
        <v>14</v>
      </c>
      <c r="Y5483">
        <v>2</v>
      </c>
      <c r="Z5483">
        <v>1099720</v>
      </c>
      <c r="AA5483" t="s">
        <v>146</v>
      </c>
      <c r="AB5483">
        <v>102</v>
      </c>
      <c r="AC5483" t="s">
        <v>10</v>
      </c>
      <c r="AD5483" t="s">
        <v>10</v>
      </c>
      <c r="AE5483">
        <v>291</v>
      </c>
    </row>
    <row r="5484" spans="1:31" x14ac:dyDescent="0.25">
      <c r="A5484">
        <v>345</v>
      </c>
      <c r="B5484">
        <v>345</v>
      </c>
      <c r="C5484">
        <v>1130</v>
      </c>
      <c r="E5484" s="3">
        <v>41973</v>
      </c>
      <c r="F5484" s="15">
        <f t="shared" si="170"/>
        <v>2014</v>
      </c>
      <c r="G5484" s="3">
        <f t="shared" si="171"/>
        <v>41973</v>
      </c>
      <c r="H5484" t="s">
        <v>142</v>
      </c>
      <c r="I5484" t="s">
        <v>168</v>
      </c>
      <c r="J5484" t="b">
        <v>0</v>
      </c>
      <c r="K5484" t="s">
        <v>183</v>
      </c>
      <c r="L5484">
        <v>96128</v>
      </c>
      <c r="M5484">
        <v>1408</v>
      </c>
      <c r="N5484">
        <v>196054</v>
      </c>
      <c r="S5484" t="s">
        <v>182</v>
      </c>
      <c r="W5484">
        <v>11</v>
      </c>
      <c r="X5484">
        <v>14</v>
      </c>
      <c r="Y5484">
        <v>2</v>
      </c>
      <c r="Z5484">
        <v>1099720</v>
      </c>
      <c r="AA5484" t="s">
        <v>146</v>
      </c>
      <c r="AB5484">
        <v>102</v>
      </c>
      <c r="AC5484" t="s">
        <v>10</v>
      </c>
      <c r="AD5484" t="s">
        <v>10</v>
      </c>
      <c r="AE5484">
        <v>292</v>
      </c>
    </row>
    <row r="5485" spans="1:31" x14ac:dyDescent="0.25">
      <c r="A5485">
        <v>345</v>
      </c>
      <c r="B5485">
        <v>345</v>
      </c>
      <c r="C5485">
        <v>1130</v>
      </c>
      <c r="E5485" s="3">
        <v>41973</v>
      </c>
      <c r="F5485" s="15">
        <f t="shared" si="170"/>
        <v>2014</v>
      </c>
      <c r="G5485" s="3">
        <f t="shared" si="171"/>
        <v>41973</v>
      </c>
      <c r="H5485" t="s">
        <v>142</v>
      </c>
      <c r="I5485" t="s">
        <v>168</v>
      </c>
      <c r="J5485" t="b">
        <v>0</v>
      </c>
      <c r="K5485" t="s">
        <v>183</v>
      </c>
      <c r="L5485">
        <v>96128</v>
      </c>
      <c r="M5485">
        <v>1408</v>
      </c>
      <c r="N5485">
        <v>196054</v>
      </c>
      <c r="S5485" t="s">
        <v>182</v>
      </c>
      <c r="W5485">
        <v>11</v>
      </c>
      <c r="X5485">
        <v>14</v>
      </c>
      <c r="Y5485">
        <v>2</v>
      </c>
      <c r="Z5485">
        <v>1099720</v>
      </c>
      <c r="AA5485" t="s">
        <v>146</v>
      </c>
      <c r="AB5485">
        <v>102</v>
      </c>
      <c r="AC5485" t="s">
        <v>10</v>
      </c>
      <c r="AD5485" t="s">
        <v>10</v>
      </c>
      <c r="AE5485">
        <v>293</v>
      </c>
    </row>
    <row r="5486" spans="1:31" x14ac:dyDescent="0.25">
      <c r="A5486">
        <v>345</v>
      </c>
      <c r="B5486">
        <v>345</v>
      </c>
      <c r="C5486">
        <v>1130</v>
      </c>
      <c r="E5486" s="3">
        <v>41973</v>
      </c>
      <c r="F5486" s="15">
        <f t="shared" si="170"/>
        <v>2014</v>
      </c>
      <c r="G5486" s="3">
        <f t="shared" si="171"/>
        <v>41973</v>
      </c>
      <c r="H5486" t="s">
        <v>142</v>
      </c>
      <c r="I5486" t="s">
        <v>168</v>
      </c>
      <c r="J5486" t="b">
        <v>0</v>
      </c>
      <c r="K5486" t="s">
        <v>183</v>
      </c>
      <c r="L5486">
        <v>96128</v>
      </c>
      <c r="M5486">
        <v>1408</v>
      </c>
      <c r="N5486">
        <v>196054</v>
      </c>
      <c r="S5486" t="s">
        <v>182</v>
      </c>
      <c r="W5486">
        <v>11</v>
      </c>
      <c r="X5486">
        <v>14</v>
      </c>
      <c r="Y5486">
        <v>4</v>
      </c>
      <c r="Z5486">
        <v>1099720</v>
      </c>
      <c r="AA5486" t="s">
        <v>146</v>
      </c>
      <c r="AB5486">
        <v>102</v>
      </c>
      <c r="AC5486" t="s">
        <v>10</v>
      </c>
      <c r="AD5486" t="s">
        <v>10</v>
      </c>
      <c r="AE5486">
        <v>294</v>
      </c>
    </row>
    <row r="5487" spans="1:31" x14ac:dyDescent="0.25">
      <c r="A5487">
        <v>345</v>
      </c>
      <c r="B5487">
        <v>345</v>
      </c>
      <c r="C5487">
        <v>1130</v>
      </c>
      <c r="E5487" s="3">
        <v>41973</v>
      </c>
      <c r="F5487" s="15">
        <f t="shared" si="170"/>
        <v>2014</v>
      </c>
      <c r="G5487" s="3">
        <f t="shared" si="171"/>
        <v>41973</v>
      </c>
      <c r="H5487" t="s">
        <v>142</v>
      </c>
      <c r="I5487" t="s">
        <v>168</v>
      </c>
      <c r="J5487" t="b">
        <v>0</v>
      </c>
      <c r="K5487" t="s">
        <v>183</v>
      </c>
      <c r="L5487">
        <v>96128</v>
      </c>
      <c r="M5487">
        <v>1408</v>
      </c>
      <c r="N5487">
        <v>196054</v>
      </c>
      <c r="S5487" t="s">
        <v>182</v>
      </c>
      <c r="W5487">
        <v>11</v>
      </c>
      <c r="X5487">
        <v>14</v>
      </c>
      <c r="Y5487">
        <v>2</v>
      </c>
      <c r="Z5487">
        <v>1099720</v>
      </c>
      <c r="AA5487" t="s">
        <v>146</v>
      </c>
      <c r="AB5487">
        <v>102</v>
      </c>
      <c r="AC5487" t="s">
        <v>10</v>
      </c>
      <c r="AD5487" t="s">
        <v>10</v>
      </c>
      <c r="AE5487">
        <v>295</v>
      </c>
    </row>
    <row r="5488" spans="1:31" x14ac:dyDescent="0.25">
      <c r="A5488">
        <v>345</v>
      </c>
      <c r="B5488">
        <v>345</v>
      </c>
      <c r="C5488">
        <v>1130</v>
      </c>
      <c r="E5488" s="3">
        <v>41973</v>
      </c>
      <c r="F5488" s="15">
        <f t="shared" si="170"/>
        <v>2014</v>
      </c>
      <c r="G5488" s="3">
        <f t="shared" si="171"/>
        <v>41973</v>
      </c>
      <c r="H5488" t="s">
        <v>142</v>
      </c>
      <c r="I5488" t="s">
        <v>168</v>
      </c>
      <c r="J5488" t="b">
        <v>0</v>
      </c>
      <c r="K5488" t="s">
        <v>183</v>
      </c>
      <c r="L5488">
        <v>96127</v>
      </c>
      <c r="M5488">
        <v>1408</v>
      </c>
      <c r="N5488">
        <v>196054</v>
      </c>
      <c r="S5488" t="s">
        <v>182</v>
      </c>
      <c r="W5488">
        <v>11</v>
      </c>
      <c r="X5488">
        <v>14</v>
      </c>
      <c r="Y5488">
        <v>2</v>
      </c>
      <c r="Z5488">
        <v>1099720</v>
      </c>
      <c r="AA5488" t="s">
        <v>146</v>
      </c>
      <c r="AB5488">
        <v>102</v>
      </c>
      <c r="AC5488" t="s">
        <v>10</v>
      </c>
      <c r="AD5488" t="s">
        <v>10</v>
      </c>
      <c r="AE5488">
        <v>296</v>
      </c>
    </row>
    <row r="5489" spans="1:31" x14ac:dyDescent="0.25">
      <c r="A5489">
        <v>345</v>
      </c>
      <c r="B5489">
        <v>345</v>
      </c>
      <c r="C5489">
        <v>1130</v>
      </c>
      <c r="E5489" s="3">
        <v>41973</v>
      </c>
      <c r="F5489" s="15">
        <f t="shared" si="170"/>
        <v>2014</v>
      </c>
      <c r="G5489" s="3">
        <f t="shared" si="171"/>
        <v>41973</v>
      </c>
      <c r="H5489" t="s">
        <v>142</v>
      </c>
      <c r="I5489" t="s">
        <v>168</v>
      </c>
      <c r="J5489" t="b">
        <v>0</v>
      </c>
      <c r="K5489" t="s">
        <v>183</v>
      </c>
      <c r="L5489">
        <v>96127</v>
      </c>
      <c r="M5489">
        <v>1408</v>
      </c>
      <c r="N5489">
        <v>196054</v>
      </c>
      <c r="S5489" t="s">
        <v>182</v>
      </c>
      <c r="W5489">
        <v>11</v>
      </c>
      <c r="X5489">
        <v>14</v>
      </c>
      <c r="Y5489">
        <v>2</v>
      </c>
      <c r="Z5489">
        <v>1099720</v>
      </c>
      <c r="AA5489" t="s">
        <v>146</v>
      </c>
      <c r="AB5489">
        <v>102</v>
      </c>
      <c r="AC5489" t="s">
        <v>10</v>
      </c>
      <c r="AD5489" t="s">
        <v>10</v>
      </c>
      <c r="AE5489">
        <v>297</v>
      </c>
    </row>
    <row r="5490" spans="1:31" x14ac:dyDescent="0.25">
      <c r="A5490">
        <v>345</v>
      </c>
      <c r="B5490">
        <v>345</v>
      </c>
      <c r="C5490">
        <v>1130</v>
      </c>
      <c r="E5490" s="3">
        <v>41973</v>
      </c>
      <c r="F5490" s="15">
        <f t="shared" si="170"/>
        <v>2014</v>
      </c>
      <c r="G5490" s="3">
        <f t="shared" si="171"/>
        <v>41973</v>
      </c>
      <c r="H5490" t="s">
        <v>142</v>
      </c>
      <c r="I5490" t="s">
        <v>168</v>
      </c>
      <c r="J5490" t="b">
        <v>0</v>
      </c>
      <c r="K5490" t="s">
        <v>183</v>
      </c>
      <c r="L5490">
        <v>96127</v>
      </c>
      <c r="M5490">
        <v>1408</v>
      </c>
      <c r="N5490">
        <v>196054</v>
      </c>
      <c r="S5490" t="s">
        <v>182</v>
      </c>
      <c r="W5490">
        <v>11</v>
      </c>
      <c r="X5490">
        <v>14</v>
      </c>
      <c r="Y5490">
        <v>2</v>
      </c>
      <c r="Z5490">
        <v>1099720</v>
      </c>
      <c r="AA5490" t="s">
        <v>146</v>
      </c>
      <c r="AB5490">
        <v>102</v>
      </c>
      <c r="AC5490" t="s">
        <v>10</v>
      </c>
      <c r="AD5490" t="s">
        <v>10</v>
      </c>
      <c r="AE5490">
        <v>298</v>
      </c>
    </row>
    <row r="5491" spans="1:31" x14ac:dyDescent="0.25">
      <c r="A5491">
        <v>345</v>
      </c>
      <c r="B5491">
        <v>345</v>
      </c>
      <c r="C5491">
        <v>1130</v>
      </c>
      <c r="E5491" s="3">
        <v>41973</v>
      </c>
      <c r="F5491" s="15">
        <f t="shared" si="170"/>
        <v>2014</v>
      </c>
      <c r="G5491" s="3">
        <f t="shared" si="171"/>
        <v>41973</v>
      </c>
      <c r="H5491" t="s">
        <v>142</v>
      </c>
      <c r="I5491" t="s">
        <v>168</v>
      </c>
      <c r="J5491" t="b">
        <v>0</v>
      </c>
      <c r="K5491" t="s">
        <v>183</v>
      </c>
      <c r="L5491">
        <v>96127</v>
      </c>
      <c r="M5491">
        <v>1408</v>
      </c>
      <c r="N5491">
        <v>196054</v>
      </c>
      <c r="S5491" t="s">
        <v>182</v>
      </c>
      <c r="W5491">
        <v>11</v>
      </c>
      <c r="X5491">
        <v>14</v>
      </c>
      <c r="Y5491">
        <v>2</v>
      </c>
      <c r="Z5491">
        <v>1099720</v>
      </c>
      <c r="AA5491" t="s">
        <v>146</v>
      </c>
      <c r="AB5491">
        <v>102</v>
      </c>
      <c r="AC5491" t="s">
        <v>10</v>
      </c>
      <c r="AD5491" t="s">
        <v>10</v>
      </c>
      <c r="AE5491">
        <v>299</v>
      </c>
    </row>
    <row r="5492" spans="1:31" x14ac:dyDescent="0.25">
      <c r="A5492">
        <v>345</v>
      </c>
      <c r="B5492">
        <v>345</v>
      </c>
      <c r="C5492">
        <v>1130</v>
      </c>
      <c r="E5492" s="3">
        <v>41968</v>
      </c>
      <c r="F5492" s="15">
        <f t="shared" si="170"/>
        <v>2014</v>
      </c>
      <c r="G5492" s="3">
        <f t="shared" si="171"/>
        <v>41973</v>
      </c>
      <c r="H5492" t="s">
        <v>142</v>
      </c>
      <c r="I5492" t="s">
        <v>1298</v>
      </c>
      <c r="J5492" t="b">
        <v>0</v>
      </c>
      <c r="K5492" t="s">
        <v>183</v>
      </c>
      <c r="L5492">
        <v>96128</v>
      </c>
      <c r="M5492">
        <v>1411</v>
      </c>
      <c r="N5492">
        <v>196064</v>
      </c>
      <c r="S5492" t="s">
        <v>182</v>
      </c>
      <c r="W5492">
        <v>11</v>
      </c>
      <c r="X5492">
        <v>14</v>
      </c>
      <c r="Y5492">
        <v>3</v>
      </c>
      <c r="Z5492">
        <v>1099689</v>
      </c>
      <c r="AA5492" t="s">
        <v>146</v>
      </c>
      <c r="AB5492">
        <v>102</v>
      </c>
      <c r="AC5492" t="s">
        <v>10</v>
      </c>
      <c r="AD5492" t="s">
        <v>10</v>
      </c>
      <c r="AE5492">
        <v>1183</v>
      </c>
    </row>
    <row r="5493" spans="1:31" x14ac:dyDescent="0.25">
      <c r="A5493">
        <v>345</v>
      </c>
      <c r="B5493">
        <v>345</v>
      </c>
      <c r="C5493">
        <v>1130</v>
      </c>
      <c r="E5493" s="3">
        <v>41968</v>
      </c>
      <c r="F5493" s="15">
        <f t="shared" si="170"/>
        <v>2014</v>
      </c>
      <c r="G5493" s="3">
        <f t="shared" si="171"/>
        <v>41973</v>
      </c>
      <c r="H5493" t="s">
        <v>142</v>
      </c>
      <c r="I5493" t="s">
        <v>170</v>
      </c>
      <c r="J5493" t="b">
        <v>0</v>
      </c>
      <c r="K5493" t="s">
        <v>1883</v>
      </c>
      <c r="L5493">
        <v>96128</v>
      </c>
      <c r="M5493">
        <v>1411</v>
      </c>
      <c r="N5493">
        <v>196064</v>
      </c>
      <c r="S5493" t="s">
        <v>182</v>
      </c>
      <c r="W5493">
        <v>11</v>
      </c>
      <c r="X5493">
        <v>14</v>
      </c>
      <c r="Y5493">
        <v>2</v>
      </c>
      <c r="Z5493">
        <v>1098822</v>
      </c>
      <c r="AA5493" t="s">
        <v>146</v>
      </c>
      <c r="AB5493">
        <v>102</v>
      </c>
      <c r="AC5493" t="s">
        <v>10</v>
      </c>
      <c r="AD5493" t="s">
        <v>10</v>
      </c>
      <c r="AE5493">
        <v>1185</v>
      </c>
    </row>
    <row r="5494" spans="1:31" x14ac:dyDescent="0.25">
      <c r="A5494">
        <v>345</v>
      </c>
      <c r="B5494">
        <v>345</v>
      </c>
      <c r="C5494">
        <v>1130</v>
      </c>
      <c r="E5494" s="3">
        <v>41968</v>
      </c>
      <c r="F5494" s="15">
        <f t="shared" si="170"/>
        <v>2014</v>
      </c>
      <c r="G5494" s="3">
        <f t="shared" si="171"/>
        <v>41973</v>
      </c>
      <c r="H5494" t="s">
        <v>142</v>
      </c>
      <c r="I5494" t="s">
        <v>170</v>
      </c>
      <c r="J5494" t="b">
        <v>0</v>
      </c>
      <c r="K5494" t="s">
        <v>1883</v>
      </c>
      <c r="L5494">
        <v>96128</v>
      </c>
      <c r="M5494">
        <v>1411</v>
      </c>
      <c r="N5494">
        <v>196064</v>
      </c>
      <c r="S5494" t="s">
        <v>182</v>
      </c>
      <c r="W5494">
        <v>11</v>
      </c>
      <c r="X5494">
        <v>14</v>
      </c>
      <c r="Y5494">
        <v>4</v>
      </c>
      <c r="Z5494">
        <v>1098822</v>
      </c>
      <c r="AA5494" t="s">
        <v>146</v>
      </c>
      <c r="AB5494">
        <v>102</v>
      </c>
      <c r="AC5494" t="s">
        <v>10</v>
      </c>
      <c r="AD5494" t="s">
        <v>10</v>
      </c>
      <c r="AE5494">
        <v>1186</v>
      </c>
    </row>
    <row r="5495" spans="1:31" x14ac:dyDescent="0.25">
      <c r="A5495">
        <v>345</v>
      </c>
      <c r="B5495">
        <v>345</v>
      </c>
      <c r="C5495">
        <v>1130</v>
      </c>
      <c r="E5495" s="3">
        <v>41968</v>
      </c>
      <c r="F5495" s="15">
        <f t="shared" si="170"/>
        <v>2014</v>
      </c>
      <c r="G5495" s="3">
        <f t="shared" si="171"/>
        <v>41973</v>
      </c>
      <c r="H5495" t="s">
        <v>142</v>
      </c>
      <c r="I5495" t="s">
        <v>170</v>
      </c>
      <c r="J5495" t="b">
        <v>0</v>
      </c>
      <c r="K5495" t="s">
        <v>1883</v>
      </c>
      <c r="L5495">
        <v>96128</v>
      </c>
      <c r="M5495">
        <v>1411</v>
      </c>
      <c r="N5495">
        <v>196064</v>
      </c>
      <c r="S5495" t="s">
        <v>182</v>
      </c>
      <c r="W5495">
        <v>11</v>
      </c>
      <c r="X5495">
        <v>14</v>
      </c>
      <c r="Y5495">
        <v>3</v>
      </c>
      <c r="Z5495">
        <v>1098822</v>
      </c>
      <c r="AA5495" t="s">
        <v>146</v>
      </c>
      <c r="AB5495">
        <v>102</v>
      </c>
      <c r="AC5495" t="s">
        <v>10</v>
      </c>
      <c r="AD5495" t="s">
        <v>10</v>
      </c>
      <c r="AE5495">
        <v>1187</v>
      </c>
    </row>
    <row r="5496" spans="1:31" x14ac:dyDescent="0.25">
      <c r="A5496">
        <v>345</v>
      </c>
      <c r="B5496">
        <v>345</v>
      </c>
      <c r="C5496">
        <v>1130</v>
      </c>
      <c r="E5496" s="3">
        <v>41968</v>
      </c>
      <c r="F5496" s="15">
        <f t="shared" si="170"/>
        <v>2014</v>
      </c>
      <c r="G5496" s="3">
        <f t="shared" si="171"/>
        <v>41973</v>
      </c>
      <c r="H5496" t="s">
        <v>142</v>
      </c>
      <c r="I5496" t="s">
        <v>170</v>
      </c>
      <c r="J5496" t="b">
        <v>0</v>
      </c>
      <c r="K5496" t="s">
        <v>1883</v>
      </c>
      <c r="L5496">
        <v>96128</v>
      </c>
      <c r="M5496">
        <v>1411</v>
      </c>
      <c r="N5496">
        <v>196064</v>
      </c>
      <c r="S5496" t="s">
        <v>182</v>
      </c>
      <c r="W5496">
        <v>11</v>
      </c>
      <c r="X5496">
        <v>14</v>
      </c>
      <c r="Y5496">
        <v>4</v>
      </c>
      <c r="Z5496">
        <v>1098822</v>
      </c>
      <c r="AA5496" t="s">
        <v>146</v>
      </c>
      <c r="AB5496">
        <v>102</v>
      </c>
      <c r="AC5496" t="s">
        <v>10</v>
      </c>
      <c r="AD5496" t="s">
        <v>10</v>
      </c>
      <c r="AE5496">
        <v>1188</v>
      </c>
    </row>
    <row r="5497" spans="1:31" x14ac:dyDescent="0.25">
      <c r="A5497">
        <v>345</v>
      </c>
      <c r="B5497">
        <v>345</v>
      </c>
      <c r="C5497">
        <v>1130</v>
      </c>
      <c r="E5497" s="3">
        <v>41968</v>
      </c>
      <c r="F5497" s="15">
        <f t="shared" si="170"/>
        <v>2014</v>
      </c>
      <c r="G5497" s="3">
        <f t="shared" si="171"/>
        <v>41973</v>
      </c>
      <c r="H5497" t="s">
        <v>142</v>
      </c>
      <c r="I5497" t="s">
        <v>171</v>
      </c>
      <c r="J5497" t="b">
        <v>0</v>
      </c>
      <c r="K5497" t="s">
        <v>183</v>
      </c>
      <c r="L5497">
        <v>96128</v>
      </c>
      <c r="M5497">
        <v>1411</v>
      </c>
      <c r="N5497">
        <v>196064</v>
      </c>
      <c r="S5497" t="s">
        <v>182</v>
      </c>
      <c r="W5497">
        <v>11</v>
      </c>
      <c r="X5497">
        <v>14</v>
      </c>
      <c r="Y5497">
        <v>4</v>
      </c>
      <c r="Z5497">
        <v>1098824</v>
      </c>
      <c r="AA5497" t="s">
        <v>146</v>
      </c>
      <c r="AB5497">
        <v>102</v>
      </c>
      <c r="AC5497" t="s">
        <v>10</v>
      </c>
      <c r="AD5497" t="s">
        <v>10</v>
      </c>
      <c r="AE5497">
        <v>1189</v>
      </c>
    </row>
    <row r="5498" spans="1:31" x14ac:dyDescent="0.25">
      <c r="A5498">
        <v>345</v>
      </c>
      <c r="B5498">
        <v>345</v>
      </c>
      <c r="C5498">
        <v>1130</v>
      </c>
      <c r="E5498" s="3">
        <v>41968</v>
      </c>
      <c r="F5498" s="15">
        <f t="shared" si="170"/>
        <v>2014</v>
      </c>
      <c r="G5498" s="3">
        <f t="shared" si="171"/>
        <v>41973</v>
      </c>
      <c r="H5498" t="s">
        <v>142</v>
      </c>
      <c r="I5498" t="s">
        <v>171</v>
      </c>
      <c r="J5498" t="b">
        <v>0</v>
      </c>
      <c r="K5498" t="s">
        <v>183</v>
      </c>
      <c r="L5498">
        <v>96128</v>
      </c>
      <c r="M5498">
        <v>1411</v>
      </c>
      <c r="N5498">
        <v>196064</v>
      </c>
      <c r="S5498" t="s">
        <v>182</v>
      </c>
      <c r="W5498">
        <v>11</v>
      </c>
      <c r="X5498">
        <v>14</v>
      </c>
      <c r="Y5498">
        <v>3</v>
      </c>
      <c r="Z5498">
        <v>1098824</v>
      </c>
      <c r="AA5498" t="s">
        <v>146</v>
      </c>
      <c r="AB5498">
        <v>102</v>
      </c>
      <c r="AC5498" t="s">
        <v>10</v>
      </c>
      <c r="AD5498" t="s">
        <v>10</v>
      </c>
      <c r="AE5498">
        <v>1190</v>
      </c>
    </row>
    <row r="5499" spans="1:31" x14ac:dyDescent="0.25">
      <c r="A5499">
        <v>345</v>
      </c>
      <c r="B5499">
        <v>345</v>
      </c>
      <c r="C5499">
        <v>1130</v>
      </c>
      <c r="E5499" s="3">
        <v>41968</v>
      </c>
      <c r="F5499" s="15">
        <f t="shared" si="170"/>
        <v>2014</v>
      </c>
      <c r="G5499" s="3">
        <f t="shared" si="171"/>
        <v>41973</v>
      </c>
      <c r="H5499" t="s">
        <v>142</v>
      </c>
      <c r="I5499" t="s">
        <v>171</v>
      </c>
      <c r="J5499" t="b">
        <v>0</v>
      </c>
      <c r="K5499" t="s">
        <v>183</v>
      </c>
      <c r="L5499">
        <v>96128</v>
      </c>
      <c r="M5499">
        <v>1411</v>
      </c>
      <c r="N5499">
        <v>196064</v>
      </c>
      <c r="S5499" t="s">
        <v>182</v>
      </c>
      <c r="W5499">
        <v>11</v>
      </c>
      <c r="X5499">
        <v>14</v>
      </c>
      <c r="Y5499">
        <v>4</v>
      </c>
      <c r="Z5499">
        <v>1098824</v>
      </c>
      <c r="AA5499" t="s">
        <v>146</v>
      </c>
      <c r="AB5499">
        <v>102</v>
      </c>
      <c r="AC5499" t="s">
        <v>10</v>
      </c>
      <c r="AD5499" t="s">
        <v>10</v>
      </c>
      <c r="AE5499">
        <v>1191</v>
      </c>
    </row>
    <row r="5500" spans="1:31" x14ac:dyDescent="0.25">
      <c r="A5500">
        <v>345</v>
      </c>
      <c r="B5500">
        <v>345</v>
      </c>
      <c r="C5500">
        <v>1130</v>
      </c>
      <c r="E5500" s="3">
        <v>41968</v>
      </c>
      <c r="F5500" s="15">
        <f t="shared" si="170"/>
        <v>2014</v>
      </c>
      <c r="G5500" s="3">
        <f t="shared" si="171"/>
        <v>41973</v>
      </c>
      <c r="H5500" t="s">
        <v>142</v>
      </c>
      <c r="I5500" t="s">
        <v>171</v>
      </c>
      <c r="J5500" t="b">
        <v>0</v>
      </c>
      <c r="K5500" t="s">
        <v>183</v>
      </c>
      <c r="L5500">
        <v>96128</v>
      </c>
      <c r="M5500">
        <v>1411</v>
      </c>
      <c r="N5500">
        <v>196064</v>
      </c>
      <c r="S5500" t="s">
        <v>182</v>
      </c>
      <c r="W5500">
        <v>11</v>
      </c>
      <c r="X5500">
        <v>14</v>
      </c>
      <c r="Y5500">
        <v>4</v>
      </c>
      <c r="Z5500">
        <v>1098824</v>
      </c>
      <c r="AA5500" t="s">
        <v>146</v>
      </c>
      <c r="AB5500">
        <v>102</v>
      </c>
      <c r="AC5500" t="s">
        <v>10</v>
      </c>
      <c r="AD5500" t="s">
        <v>10</v>
      </c>
      <c r="AE5500">
        <v>1192</v>
      </c>
    </row>
    <row r="5501" spans="1:31" x14ac:dyDescent="0.25">
      <c r="A5501">
        <v>345</v>
      </c>
      <c r="B5501">
        <v>345</v>
      </c>
      <c r="C5501">
        <v>1130</v>
      </c>
      <c r="E5501" s="3">
        <v>41968</v>
      </c>
      <c r="F5501" s="15">
        <f t="shared" si="170"/>
        <v>2014</v>
      </c>
      <c r="G5501" s="3">
        <f t="shared" si="171"/>
        <v>41973</v>
      </c>
      <c r="H5501" t="s">
        <v>142</v>
      </c>
      <c r="I5501" t="s">
        <v>1298</v>
      </c>
      <c r="J5501" t="b">
        <v>0</v>
      </c>
      <c r="K5501" t="s">
        <v>183</v>
      </c>
      <c r="L5501">
        <v>96128</v>
      </c>
      <c r="M5501">
        <v>1411</v>
      </c>
      <c r="N5501">
        <v>196064</v>
      </c>
      <c r="S5501" t="s">
        <v>182</v>
      </c>
      <c r="W5501">
        <v>11</v>
      </c>
      <c r="X5501">
        <v>14</v>
      </c>
      <c r="Y5501">
        <v>2</v>
      </c>
      <c r="Z5501">
        <v>1099689</v>
      </c>
      <c r="AA5501" t="s">
        <v>146</v>
      </c>
      <c r="AB5501">
        <v>102</v>
      </c>
      <c r="AC5501" t="s">
        <v>10</v>
      </c>
      <c r="AD5501" t="s">
        <v>10</v>
      </c>
      <c r="AE5501">
        <v>1199</v>
      </c>
    </row>
    <row r="5502" spans="1:31" x14ac:dyDescent="0.25">
      <c r="A5502">
        <v>345</v>
      </c>
      <c r="B5502">
        <v>345</v>
      </c>
      <c r="C5502">
        <v>1130</v>
      </c>
      <c r="E5502" s="3">
        <v>41968</v>
      </c>
      <c r="F5502" s="15">
        <f t="shared" si="170"/>
        <v>2014</v>
      </c>
      <c r="G5502" s="3">
        <f t="shared" si="171"/>
        <v>41973</v>
      </c>
      <c r="H5502" t="s">
        <v>142</v>
      </c>
      <c r="I5502" t="s">
        <v>1298</v>
      </c>
      <c r="J5502" t="b">
        <v>0</v>
      </c>
      <c r="K5502" t="s">
        <v>183</v>
      </c>
      <c r="L5502">
        <v>96128</v>
      </c>
      <c r="M5502">
        <v>1411</v>
      </c>
      <c r="N5502">
        <v>196064</v>
      </c>
      <c r="S5502" t="s">
        <v>182</v>
      </c>
      <c r="W5502">
        <v>11</v>
      </c>
      <c r="X5502">
        <v>14</v>
      </c>
      <c r="Y5502">
        <v>4</v>
      </c>
      <c r="Z5502">
        <v>1099689</v>
      </c>
      <c r="AA5502" t="s">
        <v>146</v>
      </c>
      <c r="AB5502">
        <v>102</v>
      </c>
      <c r="AC5502" t="s">
        <v>10</v>
      </c>
      <c r="AD5502" t="s">
        <v>10</v>
      </c>
      <c r="AE5502">
        <v>1200</v>
      </c>
    </row>
    <row r="5503" spans="1:31" x14ac:dyDescent="0.25">
      <c r="A5503">
        <v>345</v>
      </c>
      <c r="B5503">
        <v>345</v>
      </c>
      <c r="C5503">
        <v>1130</v>
      </c>
      <c r="E5503" s="3">
        <v>41982</v>
      </c>
      <c r="F5503" s="15">
        <f t="shared" si="170"/>
        <v>2014</v>
      </c>
      <c r="G5503" s="3">
        <f t="shared" si="171"/>
        <v>42004</v>
      </c>
      <c r="H5503" t="s">
        <v>142</v>
      </c>
      <c r="I5503" t="s">
        <v>172</v>
      </c>
      <c r="J5503" t="b">
        <v>0</v>
      </c>
      <c r="K5503" t="s">
        <v>1884</v>
      </c>
      <c r="L5503">
        <v>96128</v>
      </c>
      <c r="M5503">
        <v>1417</v>
      </c>
      <c r="N5503">
        <v>197506</v>
      </c>
      <c r="S5503" t="s">
        <v>182</v>
      </c>
      <c r="W5503">
        <v>12</v>
      </c>
      <c r="X5503">
        <v>14</v>
      </c>
      <c r="Y5503">
        <v>1</v>
      </c>
      <c r="Z5503">
        <v>1099579</v>
      </c>
      <c r="AA5503" t="s">
        <v>146</v>
      </c>
      <c r="AB5503">
        <v>102</v>
      </c>
      <c r="AC5503" t="s">
        <v>10</v>
      </c>
      <c r="AD5503" t="s">
        <v>10</v>
      </c>
      <c r="AE5503">
        <v>999</v>
      </c>
    </row>
    <row r="5504" spans="1:31" x14ac:dyDescent="0.25">
      <c r="A5504">
        <v>345</v>
      </c>
      <c r="B5504">
        <v>345</v>
      </c>
      <c r="C5504">
        <v>1130</v>
      </c>
      <c r="E5504" s="3">
        <v>41982</v>
      </c>
      <c r="F5504" s="15">
        <f t="shared" si="170"/>
        <v>2014</v>
      </c>
      <c r="G5504" s="3">
        <f t="shared" si="171"/>
        <v>42004</v>
      </c>
      <c r="H5504" t="s">
        <v>142</v>
      </c>
      <c r="I5504" t="s">
        <v>172</v>
      </c>
      <c r="J5504" t="b">
        <v>0</v>
      </c>
      <c r="K5504" t="s">
        <v>1884</v>
      </c>
      <c r="L5504">
        <v>96128</v>
      </c>
      <c r="M5504">
        <v>1417</v>
      </c>
      <c r="N5504">
        <v>197506</v>
      </c>
      <c r="S5504" t="s">
        <v>182</v>
      </c>
      <c r="W5504">
        <v>12</v>
      </c>
      <c r="X5504">
        <v>14</v>
      </c>
      <c r="Y5504">
        <v>1</v>
      </c>
      <c r="Z5504">
        <v>1099579</v>
      </c>
      <c r="AA5504" t="s">
        <v>146</v>
      </c>
      <c r="AB5504">
        <v>102</v>
      </c>
      <c r="AC5504" t="s">
        <v>10</v>
      </c>
      <c r="AD5504" t="s">
        <v>10</v>
      </c>
      <c r="AE5504">
        <v>1000</v>
      </c>
    </row>
    <row r="5505" spans="1:31" x14ac:dyDescent="0.25">
      <c r="A5505">
        <v>345</v>
      </c>
      <c r="B5505">
        <v>345</v>
      </c>
      <c r="C5505">
        <v>1130</v>
      </c>
      <c r="E5505" s="3">
        <v>41982</v>
      </c>
      <c r="F5505" s="15">
        <f t="shared" si="170"/>
        <v>2014</v>
      </c>
      <c r="G5505" s="3">
        <f t="shared" si="171"/>
        <v>42004</v>
      </c>
      <c r="H5505" t="s">
        <v>142</v>
      </c>
      <c r="I5505" t="s">
        <v>171</v>
      </c>
      <c r="J5505" t="b">
        <v>0</v>
      </c>
      <c r="K5505" t="s">
        <v>183</v>
      </c>
      <c r="L5505">
        <v>96128</v>
      </c>
      <c r="M5505">
        <v>1417</v>
      </c>
      <c r="N5505">
        <v>197506</v>
      </c>
      <c r="S5505" t="s">
        <v>182</v>
      </c>
      <c r="W5505">
        <v>12</v>
      </c>
      <c r="X5505">
        <v>14</v>
      </c>
      <c r="Y5505">
        <v>2</v>
      </c>
      <c r="Z5505">
        <v>1098824</v>
      </c>
      <c r="AA5505" t="s">
        <v>146</v>
      </c>
      <c r="AB5505">
        <v>102</v>
      </c>
      <c r="AC5505" t="s">
        <v>10</v>
      </c>
      <c r="AD5505" t="s">
        <v>10</v>
      </c>
      <c r="AE5505">
        <v>1002</v>
      </c>
    </row>
    <row r="5506" spans="1:31" x14ac:dyDescent="0.25">
      <c r="A5506">
        <v>345</v>
      </c>
      <c r="B5506">
        <v>345</v>
      </c>
      <c r="C5506">
        <v>1130</v>
      </c>
      <c r="E5506" s="3">
        <v>41982</v>
      </c>
      <c r="F5506" s="15">
        <f t="shared" si="170"/>
        <v>2014</v>
      </c>
      <c r="G5506" s="3">
        <f t="shared" si="171"/>
        <v>42004</v>
      </c>
      <c r="H5506" t="s">
        <v>142</v>
      </c>
      <c r="I5506" t="s">
        <v>171</v>
      </c>
      <c r="J5506" t="b">
        <v>0</v>
      </c>
      <c r="K5506" t="s">
        <v>183</v>
      </c>
      <c r="L5506">
        <v>96128</v>
      </c>
      <c r="M5506">
        <v>1417</v>
      </c>
      <c r="N5506">
        <v>197506</v>
      </c>
      <c r="S5506" t="s">
        <v>182</v>
      </c>
      <c r="W5506">
        <v>12</v>
      </c>
      <c r="X5506">
        <v>14</v>
      </c>
      <c r="Y5506">
        <v>2</v>
      </c>
      <c r="Z5506">
        <v>1098824</v>
      </c>
      <c r="AA5506" t="s">
        <v>146</v>
      </c>
      <c r="AB5506">
        <v>102</v>
      </c>
      <c r="AC5506" t="s">
        <v>10</v>
      </c>
      <c r="AD5506" t="s">
        <v>10</v>
      </c>
      <c r="AE5506">
        <v>1003</v>
      </c>
    </row>
    <row r="5507" spans="1:31" x14ac:dyDescent="0.25">
      <c r="A5507">
        <v>345</v>
      </c>
      <c r="B5507">
        <v>345</v>
      </c>
      <c r="C5507">
        <v>1130</v>
      </c>
      <c r="E5507" s="3">
        <v>41996</v>
      </c>
      <c r="F5507" s="15">
        <f t="shared" ref="F5507:F5570" si="172">YEAR(E5507)</f>
        <v>2014</v>
      </c>
      <c r="G5507" s="3">
        <f t="shared" ref="G5507:G5570" si="173">EOMONTH(E5507,0)</f>
        <v>42004</v>
      </c>
      <c r="H5507" t="s">
        <v>142</v>
      </c>
      <c r="I5507" t="s">
        <v>170</v>
      </c>
      <c r="J5507" t="b">
        <v>0</v>
      </c>
      <c r="K5507" t="s">
        <v>1885</v>
      </c>
      <c r="L5507">
        <v>96128</v>
      </c>
      <c r="M5507">
        <v>1420</v>
      </c>
      <c r="N5507">
        <v>197863</v>
      </c>
      <c r="S5507" t="s">
        <v>182</v>
      </c>
      <c r="W5507">
        <v>12</v>
      </c>
      <c r="X5507">
        <v>14</v>
      </c>
      <c r="Y5507">
        <v>2</v>
      </c>
      <c r="Z5507">
        <v>1098822</v>
      </c>
      <c r="AA5507" t="s">
        <v>146</v>
      </c>
      <c r="AB5507">
        <v>102</v>
      </c>
      <c r="AC5507" t="s">
        <v>10</v>
      </c>
      <c r="AD5507" t="s">
        <v>10</v>
      </c>
      <c r="AE5507">
        <v>1063</v>
      </c>
    </row>
    <row r="5508" spans="1:31" x14ac:dyDescent="0.25">
      <c r="A5508">
        <v>345</v>
      </c>
      <c r="B5508">
        <v>345</v>
      </c>
      <c r="C5508">
        <v>1130</v>
      </c>
      <c r="E5508" s="3">
        <v>41996</v>
      </c>
      <c r="F5508" s="15">
        <f t="shared" si="172"/>
        <v>2014</v>
      </c>
      <c r="G5508" s="3">
        <f t="shared" si="173"/>
        <v>42004</v>
      </c>
      <c r="H5508" t="s">
        <v>142</v>
      </c>
      <c r="I5508" t="s">
        <v>171</v>
      </c>
      <c r="J5508" t="b">
        <v>0</v>
      </c>
      <c r="K5508" t="s">
        <v>183</v>
      </c>
      <c r="L5508">
        <v>96128</v>
      </c>
      <c r="M5508">
        <v>1420</v>
      </c>
      <c r="N5508">
        <v>197863</v>
      </c>
      <c r="S5508" t="s">
        <v>182</v>
      </c>
      <c r="W5508">
        <v>12</v>
      </c>
      <c r="X5508">
        <v>14</v>
      </c>
      <c r="Y5508">
        <v>4</v>
      </c>
      <c r="Z5508">
        <v>1098824</v>
      </c>
      <c r="AA5508" t="s">
        <v>146</v>
      </c>
      <c r="AB5508">
        <v>102</v>
      </c>
      <c r="AC5508" t="s">
        <v>10</v>
      </c>
      <c r="AD5508" t="s">
        <v>10</v>
      </c>
      <c r="AE5508">
        <v>1065</v>
      </c>
    </row>
    <row r="5509" spans="1:31" x14ac:dyDescent="0.25">
      <c r="A5509">
        <v>345</v>
      </c>
      <c r="B5509">
        <v>345</v>
      </c>
      <c r="C5509">
        <v>1130</v>
      </c>
      <c r="E5509" s="3">
        <v>41996</v>
      </c>
      <c r="F5509" s="15">
        <f t="shared" si="172"/>
        <v>2014</v>
      </c>
      <c r="G5509" s="3">
        <f t="shared" si="173"/>
        <v>42004</v>
      </c>
      <c r="H5509" t="s">
        <v>142</v>
      </c>
      <c r="I5509" t="s">
        <v>1298</v>
      </c>
      <c r="J5509" t="b">
        <v>0</v>
      </c>
      <c r="K5509" t="s">
        <v>183</v>
      </c>
      <c r="L5509">
        <v>96128</v>
      </c>
      <c r="M5509">
        <v>1420</v>
      </c>
      <c r="N5509">
        <v>197863</v>
      </c>
      <c r="S5509" t="s">
        <v>182</v>
      </c>
      <c r="W5509">
        <v>12</v>
      </c>
      <c r="X5509">
        <v>14</v>
      </c>
      <c r="Y5509">
        <v>2</v>
      </c>
      <c r="Z5509">
        <v>1099689</v>
      </c>
      <c r="AA5509" t="s">
        <v>146</v>
      </c>
      <c r="AB5509">
        <v>102</v>
      </c>
      <c r="AC5509" t="s">
        <v>10</v>
      </c>
      <c r="AD5509" t="s">
        <v>10</v>
      </c>
      <c r="AE5509">
        <v>1067</v>
      </c>
    </row>
    <row r="5510" spans="1:31" x14ac:dyDescent="0.25">
      <c r="A5510">
        <v>345</v>
      </c>
      <c r="B5510">
        <v>345</v>
      </c>
      <c r="C5510">
        <v>1130</v>
      </c>
      <c r="E5510" s="3">
        <v>42004</v>
      </c>
      <c r="F5510" s="15">
        <f t="shared" si="172"/>
        <v>2014</v>
      </c>
      <c r="G5510" s="3">
        <f t="shared" si="173"/>
        <v>42004</v>
      </c>
      <c r="H5510" t="s">
        <v>142</v>
      </c>
      <c r="I5510" t="s">
        <v>168</v>
      </c>
      <c r="J5510" t="b">
        <v>0</v>
      </c>
      <c r="K5510" t="s">
        <v>183</v>
      </c>
      <c r="L5510">
        <v>96128</v>
      </c>
      <c r="M5510">
        <v>1423</v>
      </c>
      <c r="N5510">
        <v>198250</v>
      </c>
      <c r="S5510" t="s">
        <v>182</v>
      </c>
      <c r="W5510">
        <v>12</v>
      </c>
      <c r="X5510">
        <v>14</v>
      </c>
      <c r="Y5510">
        <v>2</v>
      </c>
      <c r="Z5510">
        <v>1099720</v>
      </c>
      <c r="AA5510" t="s">
        <v>146</v>
      </c>
      <c r="AB5510">
        <v>102</v>
      </c>
      <c r="AC5510" t="s">
        <v>10</v>
      </c>
      <c r="AD5510" t="s">
        <v>10</v>
      </c>
      <c r="AE5510">
        <v>209</v>
      </c>
    </row>
    <row r="5511" spans="1:31" x14ac:dyDescent="0.25">
      <c r="A5511">
        <v>345</v>
      </c>
      <c r="B5511">
        <v>345</v>
      </c>
      <c r="C5511">
        <v>1130</v>
      </c>
      <c r="E5511" s="3">
        <v>42010</v>
      </c>
      <c r="F5511" s="15">
        <f t="shared" si="172"/>
        <v>2015</v>
      </c>
      <c r="G5511" s="3">
        <f t="shared" si="173"/>
        <v>42035</v>
      </c>
      <c r="H5511" t="s">
        <v>142</v>
      </c>
      <c r="I5511" t="s">
        <v>171</v>
      </c>
      <c r="J5511" t="b">
        <v>0</v>
      </c>
      <c r="K5511" t="s">
        <v>183</v>
      </c>
      <c r="L5511">
        <v>96128</v>
      </c>
      <c r="M5511">
        <v>1426</v>
      </c>
      <c r="N5511">
        <v>199121</v>
      </c>
      <c r="S5511" t="s">
        <v>182</v>
      </c>
      <c r="W5511">
        <v>1</v>
      </c>
      <c r="X5511">
        <v>15</v>
      </c>
      <c r="Y5511">
        <v>1</v>
      </c>
      <c r="Z5511">
        <v>1098824</v>
      </c>
      <c r="AA5511" t="s">
        <v>146</v>
      </c>
      <c r="AB5511">
        <v>102</v>
      </c>
      <c r="AC5511" t="s">
        <v>10</v>
      </c>
      <c r="AD5511" t="s">
        <v>10</v>
      </c>
      <c r="AE5511">
        <v>653</v>
      </c>
    </row>
    <row r="5512" spans="1:31" x14ac:dyDescent="0.25">
      <c r="A5512">
        <v>345</v>
      </c>
      <c r="B5512">
        <v>345</v>
      </c>
      <c r="C5512">
        <v>1130</v>
      </c>
      <c r="E5512" s="3">
        <v>42019</v>
      </c>
      <c r="F5512" s="15">
        <f t="shared" si="172"/>
        <v>2015</v>
      </c>
      <c r="G5512" s="3">
        <f t="shared" si="173"/>
        <v>42035</v>
      </c>
      <c r="H5512" t="s">
        <v>142</v>
      </c>
      <c r="I5512" t="s">
        <v>168</v>
      </c>
      <c r="J5512" t="b">
        <v>0</v>
      </c>
      <c r="K5512" t="s">
        <v>183</v>
      </c>
      <c r="L5512">
        <v>96128</v>
      </c>
      <c r="M5512">
        <v>1429</v>
      </c>
      <c r="N5512">
        <v>199281</v>
      </c>
      <c r="S5512" t="s">
        <v>182</v>
      </c>
      <c r="W5512">
        <v>1</v>
      </c>
      <c r="X5512">
        <v>15</v>
      </c>
      <c r="Y5512">
        <v>2</v>
      </c>
      <c r="Z5512">
        <v>1099720</v>
      </c>
      <c r="AA5512" t="s">
        <v>146</v>
      </c>
      <c r="AB5512">
        <v>102</v>
      </c>
      <c r="AC5512" t="s">
        <v>10</v>
      </c>
      <c r="AD5512" t="s">
        <v>10</v>
      </c>
      <c r="AE5512">
        <v>338</v>
      </c>
    </row>
    <row r="5513" spans="1:31" x14ac:dyDescent="0.25">
      <c r="A5513">
        <v>345</v>
      </c>
      <c r="B5513">
        <v>345</v>
      </c>
      <c r="C5513">
        <v>1130</v>
      </c>
      <c r="E5513" s="3">
        <v>42019</v>
      </c>
      <c r="F5513" s="15">
        <f t="shared" si="172"/>
        <v>2015</v>
      </c>
      <c r="G5513" s="3">
        <f t="shared" si="173"/>
        <v>42035</v>
      </c>
      <c r="H5513" t="s">
        <v>142</v>
      </c>
      <c r="I5513" t="s">
        <v>168</v>
      </c>
      <c r="J5513" t="b">
        <v>0</v>
      </c>
      <c r="K5513" t="s">
        <v>183</v>
      </c>
      <c r="L5513">
        <v>96128</v>
      </c>
      <c r="M5513">
        <v>1429</v>
      </c>
      <c r="N5513">
        <v>199281</v>
      </c>
      <c r="S5513" t="s">
        <v>182</v>
      </c>
      <c r="W5513">
        <v>1</v>
      </c>
      <c r="X5513">
        <v>15</v>
      </c>
      <c r="Y5513">
        <v>4</v>
      </c>
      <c r="Z5513">
        <v>1099720</v>
      </c>
      <c r="AA5513" t="s">
        <v>146</v>
      </c>
      <c r="AB5513">
        <v>102</v>
      </c>
      <c r="AC5513" t="s">
        <v>10</v>
      </c>
      <c r="AD5513" t="s">
        <v>10</v>
      </c>
      <c r="AE5513">
        <v>343</v>
      </c>
    </row>
    <row r="5514" spans="1:31" x14ac:dyDescent="0.25">
      <c r="A5514">
        <v>345</v>
      </c>
      <c r="B5514">
        <v>345</v>
      </c>
      <c r="C5514">
        <v>1130</v>
      </c>
      <c r="E5514" s="3">
        <v>42024</v>
      </c>
      <c r="F5514" s="15">
        <f t="shared" si="172"/>
        <v>2015</v>
      </c>
      <c r="G5514" s="3">
        <f t="shared" si="173"/>
        <v>42035</v>
      </c>
      <c r="H5514" t="s">
        <v>142</v>
      </c>
      <c r="I5514" t="s">
        <v>170</v>
      </c>
      <c r="J5514" t="b">
        <v>0</v>
      </c>
      <c r="K5514" t="s">
        <v>183</v>
      </c>
      <c r="L5514">
        <v>96128</v>
      </c>
      <c r="M5514">
        <v>1432</v>
      </c>
      <c r="N5514">
        <v>200330</v>
      </c>
      <c r="S5514" t="s">
        <v>182</v>
      </c>
      <c r="W5514">
        <v>1</v>
      </c>
      <c r="X5514">
        <v>15</v>
      </c>
      <c r="Y5514">
        <v>1</v>
      </c>
      <c r="Z5514">
        <v>1098822</v>
      </c>
      <c r="AA5514" t="s">
        <v>146</v>
      </c>
      <c r="AB5514">
        <v>102</v>
      </c>
      <c r="AC5514" t="s">
        <v>10</v>
      </c>
      <c r="AD5514" t="s">
        <v>10</v>
      </c>
      <c r="AE5514">
        <v>1217</v>
      </c>
    </row>
    <row r="5515" spans="1:31" x14ac:dyDescent="0.25">
      <c r="A5515">
        <v>345</v>
      </c>
      <c r="B5515">
        <v>345</v>
      </c>
      <c r="C5515">
        <v>1130</v>
      </c>
      <c r="E5515" s="3">
        <v>42024</v>
      </c>
      <c r="F5515" s="15">
        <f t="shared" si="172"/>
        <v>2015</v>
      </c>
      <c r="G5515" s="3">
        <f t="shared" si="173"/>
        <v>42035</v>
      </c>
      <c r="H5515" t="s">
        <v>142</v>
      </c>
      <c r="I5515" t="s">
        <v>171</v>
      </c>
      <c r="J5515" t="b">
        <v>0</v>
      </c>
      <c r="K5515" t="s">
        <v>183</v>
      </c>
      <c r="L5515">
        <v>96128</v>
      </c>
      <c r="M5515">
        <v>1432</v>
      </c>
      <c r="N5515">
        <v>200330</v>
      </c>
      <c r="S5515" t="s">
        <v>182</v>
      </c>
      <c r="W5515">
        <v>1</v>
      </c>
      <c r="X5515">
        <v>15</v>
      </c>
      <c r="Y5515">
        <v>2</v>
      </c>
      <c r="Z5515">
        <v>1098824</v>
      </c>
      <c r="AA5515" t="s">
        <v>146</v>
      </c>
      <c r="AB5515">
        <v>102</v>
      </c>
      <c r="AC5515" t="s">
        <v>10</v>
      </c>
      <c r="AD5515" t="s">
        <v>10</v>
      </c>
      <c r="AE5515">
        <v>1218</v>
      </c>
    </row>
    <row r="5516" spans="1:31" x14ac:dyDescent="0.25">
      <c r="A5516">
        <v>345</v>
      </c>
      <c r="B5516">
        <v>345</v>
      </c>
      <c r="C5516">
        <v>1130</v>
      </c>
      <c r="E5516" s="3">
        <v>42024</v>
      </c>
      <c r="F5516" s="15">
        <f t="shared" si="172"/>
        <v>2015</v>
      </c>
      <c r="G5516" s="3">
        <f t="shared" si="173"/>
        <v>42035</v>
      </c>
      <c r="H5516" t="s">
        <v>142</v>
      </c>
      <c r="I5516" t="s">
        <v>171</v>
      </c>
      <c r="J5516" t="b">
        <v>0</v>
      </c>
      <c r="K5516" t="s">
        <v>183</v>
      </c>
      <c r="L5516">
        <v>96128</v>
      </c>
      <c r="M5516">
        <v>1432</v>
      </c>
      <c r="N5516">
        <v>200330</v>
      </c>
      <c r="S5516" t="s">
        <v>182</v>
      </c>
      <c r="W5516">
        <v>1</v>
      </c>
      <c r="X5516">
        <v>15</v>
      </c>
      <c r="Y5516">
        <v>6</v>
      </c>
      <c r="Z5516">
        <v>1098824</v>
      </c>
      <c r="AA5516" t="s">
        <v>146</v>
      </c>
      <c r="AB5516">
        <v>102</v>
      </c>
      <c r="AC5516" t="s">
        <v>10</v>
      </c>
      <c r="AD5516" t="s">
        <v>10</v>
      </c>
      <c r="AE5516">
        <v>1219</v>
      </c>
    </row>
    <row r="5517" spans="1:31" x14ac:dyDescent="0.25">
      <c r="A5517">
        <v>345</v>
      </c>
      <c r="B5517">
        <v>345</v>
      </c>
      <c r="C5517">
        <v>1130</v>
      </c>
      <c r="E5517" s="3">
        <v>42024</v>
      </c>
      <c r="F5517" s="15">
        <f t="shared" si="172"/>
        <v>2015</v>
      </c>
      <c r="G5517" s="3">
        <f t="shared" si="173"/>
        <v>42035</v>
      </c>
      <c r="H5517" t="s">
        <v>142</v>
      </c>
      <c r="I5517" t="s">
        <v>171</v>
      </c>
      <c r="J5517" t="b">
        <v>0</v>
      </c>
      <c r="K5517" t="s">
        <v>183</v>
      </c>
      <c r="L5517">
        <v>96128</v>
      </c>
      <c r="M5517">
        <v>1432</v>
      </c>
      <c r="N5517">
        <v>200330</v>
      </c>
      <c r="S5517" t="s">
        <v>182</v>
      </c>
      <c r="W5517">
        <v>1</v>
      </c>
      <c r="X5517">
        <v>15</v>
      </c>
      <c r="Y5517">
        <v>1</v>
      </c>
      <c r="Z5517">
        <v>1098824</v>
      </c>
      <c r="AA5517" t="s">
        <v>146</v>
      </c>
      <c r="AB5517">
        <v>102</v>
      </c>
      <c r="AC5517" t="s">
        <v>10</v>
      </c>
      <c r="AD5517" t="s">
        <v>10</v>
      </c>
      <c r="AE5517">
        <v>1220</v>
      </c>
    </row>
    <row r="5518" spans="1:31" x14ac:dyDescent="0.25">
      <c r="A5518">
        <v>345</v>
      </c>
      <c r="B5518">
        <v>345</v>
      </c>
      <c r="C5518">
        <v>1130</v>
      </c>
      <c r="E5518" s="3">
        <v>42024</v>
      </c>
      <c r="F5518" s="15">
        <f t="shared" si="172"/>
        <v>2015</v>
      </c>
      <c r="G5518" s="3">
        <f t="shared" si="173"/>
        <v>42035</v>
      </c>
      <c r="H5518" t="s">
        <v>142</v>
      </c>
      <c r="I5518" t="s">
        <v>175</v>
      </c>
      <c r="J5518" t="b">
        <v>0</v>
      </c>
      <c r="K5518" t="s">
        <v>183</v>
      </c>
      <c r="L5518">
        <v>96128</v>
      </c>
      <c r="M5518">
        <v>1432</v>
      </c>
      <c r="N5518">
        <v>200330</v>
      </c>
      <c r="S5518" t="s">
        <v>182</v>
      </c>
      <c r="W5518">
        <v>1</v>
      </c>
      <c r="X5518">
        <v>15</v>
      </c>
      <c r="Y5518">
        <v>2</v>
      </c>
      <c r="Z5518">
        <v>1099394</v>
      </c>
      <c r="AA5518" t="s">
        <v>146</v>
      </c>
      <c r="AB5518">
        <v>102</v>
      </c>
      <c r="AC5518" t="s">
        <v>10</v>
      </c>
      <c r="AD5518" t="s">
        <v>10</v>
      </c>
      <c r="AE5518">
        <v>1221</v>
      </c>
    </row>
    <row r="5519" spans="1:31" x14ac:dyDescent="0.25">
      <c r="A5519">
        <v>345</v>
      </c>
      <c r="B5519">
        <v>345</v>
      </c>
      <c r="C5519">
        <v>1130</v>
      </c>
      <c r="E5519" s="3">
        <v>42024</v>
      </c>
      <c r="F5519" s="15">
        <f t="shared" si="172"/>
        <v>2015</v>
      </c>
      <c r="G5519" s="3">
        <f t="shared" si="173"/>
        <v>42035</v>
      </c>
      <c r="H5519" t="s">
        <v>142</v>
      </c>
      <c r="I5519" t="s">
        <v>175</v>
      </c>
      <c r="J5519" t="b">
        <v>0</v>
      </c>
      <c r="K5519" t="s">
        <v>183</v>
      </c>
      <c r="L5519">
        <v>96128</v>
      </c>
      <c r="M5519">
        <v>1432</v>
      </c>
      <c r="N5519">
        <v>200330</v>
      </c>
      <c r="S5519" t="s">
        <v>182</v>
      </c>
      <c r="W5519">
        <v>1</v>
      </c>
      <c r="X5519">
        <v>15</v>
      </c>
      <c r="Y5519">
        <v>6</v>
      </c>
      <c r="Z5519">
        <v>1099394</v>
      </c>
      <c r="AA5519" t="s">
        <v>146</v>
      </c>
      <c r="AB5519">
        <v>102</v>
      </c>
      <c r="AC5519" t="s">
        <v>10</v>
      </c>
      <c r="AD5519" t="s">
        <v>10</v>
      </c>
      <c r="AE5519">
        <v>1222</v>
      </c>
    </row>
    <row r="5520" spans="1:31" x14ac:dyDescent="0.25">
      <c r="A5520">
        <v>345</v>
      </c>
      <c r="B5520">
        <v>345</v>
      </c>
      <c r="C5520">
        <v>1130</v>
      </c>
      <c r="E5520" s="3">
        <v>42024</v>
      </c>
      <c r="F5520" s="15">
        <f t="shared" si="172"/>
        <v>2015</v>
      </c>
      <c r="G5520" s="3">
        <f t="shared" si="173"/>
        <v>42035</v>
      </c>
      <c r="H5520" t="s">
        <v>142</v>
      </c>
      <c r="I5520" t="s">
        <v>175</v>
      </c>
      <c r="J5520" t="b">
        <v>0</v>
      </c>
      <c r="K5520" t="s">
        <v>183</v>
      </c>
      <c r="L5520">
        <v>96128</v>
      </c>
      <c r="M5520">
        <v>1432</v>
      </c>
      <c r="N5520">
        <v>200330</v>
      </c>
      <c r="S5520" t="s">
        <v>182</v>
      </c>
      <c r="W5520">
        <v>1</v>
      </c>
      <c r="X5520">
        <v>15</v>
      </c>
      <c r="Y5520">
        <v>1</v>
      </c>
      <c r="Z5520">
        <v>1099394</v>
      </c>
      <c r="AA5520" t="s">
        <v>146</v>
      </c>
      <c r="AB5520">
        <v>102</v>
      </c>
      <c r="AC5520" t="s">
        <v>10</v>
      </c>
      <c r="AD5520" t="s">
        <v>10</v>
      </c>
      <c r="AE5520">
        <v>1223</v>
      </c>
    </row>
    <row r="5521" spans="1:31" x14ac:dyDescent="0.25">
      <c r="A5521">
        <v>345</v>
      </c>
      <c r="B5521">
        <v>345</v>
      </c>
      <c r="C5521">
        <v>1130</v>
      </c>
      <c r="E5521" s="3">
        <v>42024</v>
      </c>
      <c r="F5521" s="15">
        <f t="shared" si="172"/>
        <v>2015</v>
      </c>
      <c r="G5521" s="3">
        <f t="shared" si="173"/>
        <v>42035</v>
      </c>
      <c r="H5521" t="s">
        <v>142</v>
      </c>
      <c r="I5521" t="s">
        <v>1298</v>
      </c>
      <c r="J5521" t="b">
        <v>0</v>
      </c>
      <c r="K5521" t="s">
        <v>183</v>
      </c>
      <c r="L5521">
        <v>96128</v>
      </c>
      <c r="M5521">
        <v>1432</v>
      </c>
      <c r="N5521">
        <v>200330</v>
      </c>
      <c r="S5521" t="s">
        <v>182</v>
      </c>
      <c r="W5521">
        <v>1</v>
      </c>
      <c r="X5521">
        <v>15</v>
      </c>
      <c r="Y5521">
        <v>1</v>
      </c>
      <c r="Z5521">
        <v>1099689</v>
      </c>
      <c r="AA5521" t="s">
        <v>146</v>
      </c>
      <c r="AB5521">
        <v>102</v>
      </c>
      <c r="AC5521" t="s">
        <v>10</v>
      </c>
      <c r="AD5521" t="s">
        <v>10</v>
      </c>
      <c r="AE5521">
        <v>1231</v>
      </c>
    </row>
    <row r="5522" spans="1:31" x14ac:dyDescent="0.25">
      <c r="A5522">
        <v>345</v>
      </c>
      <c r="B5522">
        <v>345</v>
      </c>
      <c r="C5522">
        <v>1130</v>
      </c>
      <c r="E5522" s="3">
        <v>42035</v>
      </c>
      <c r="F5522" s="15">
        <f t="shared" si="172"/>
        <v>2015</v>
      </c>
      <c r="G5522" s="3">
        <f t="shared" si="173"/>
        <v>42035</v>
      </c>
      <c r="H5522" t="s">
        <v>142</v>
      </c>
      <c r="I5522" t="s">
        <v>168</v>
      </c>
      <c r="J5522" t="b">
        <v>0</v>
      </c>
      <c r="K5522" t="s">
        <v>183</v>
      </c>
      <c r="L5522">
        <v>96127</v>
      </c>
      <c r="M5522">
        <v>1435</v>
      </c>
      <c r="N5522">
        <v>200367</v>
      </c>
      <c r="S5522" t="s">
        <v>182</v>
      </c>
      <c r="W5522">
        <v>1</v>
      </c>
      <c r="X5522">
        <v>15</v>
      </c>
      <c r="Y5522">
        <v>4</v>
      </c>
      <c r="Z5522">
        <v>1099720</v>
      </c>
      <c r="AA5522" t="s">
        <v>146</v>
      </c>
      <c r="AB5522">
        <v>102</v>
      </c>
      <c r="AC5522" t="s">
        <v>10</v>
      </c>
      <c r="AD5522" t="s">
        <v>10</v>
      </c>
      <c r="AE5522">
        <v>471</v>
      </c>
    </row>
    <row r="5523" spans="1:31" x14ac:dyDescent="0.25">
      <c r="A5523">
        <v>345</v>
      </c>
      <c r="B5523">
        <v>345</v>
      </c>
      <c r="C5523">
        <v>1130</v>
      </c>
      <c r="E5523" s="3">
        <v>42035</v>
      </c>
      <c r="F5523" s="15">
        <f t="shared" si="172"/>
        <v>2015</v>
      </c>
      <c r="G5523" s="3">
        <f t="shared" si="173"/>
        <v>42035</v>
      </c>
      <c r="H5523" t="s">
        <v>142</v>
      </c>
      <c r="I5523" t="s">
        <v>168</v>
      </c>
      <c r="J5523" t="b">
        <v>0</v>
      </c>
      <c r="K5523" t="s">
        <v>183</v>
      </c>
      <c r="L5523">
        <v>96128</v>
      </c>
      <c r="M5523">
        <v>1435</v>
      </c>
      <c r="N5523">
        <v>200367</v>
      </c>
      <c r="S5523" t="s">
        <v>182</v>
      </c>
      <c r="W5523">
        <v>1</v>
      </c>
      <c r="X5523">
        <v>15</v>
      </c>
      <c r="Y5523">
        <v>1</v>
      </c>
      <c r="Z5523">
        <v>1099720</v>
      </c>
      <c r="AA5523" t="s">
        <v>146</v>
      </c>
      <c r="AB5523">
        <v>102</v>
      </c>
      <c r="AC5523" t="s">
        <v>10</v>
      </c>
      <c r="AD5523" t="s">
        <v>10</v>
      </c>
      <c r="AE5523">
        <v>472</v>
      </c>
    </row>
    <row r="5524" spans="1:31" x14ac:dyDescent="0.25">
      <c r="A5524">
        <v>345</v>
      </c>
      <c r="B5524">
        <v>345</v>
      </c>
      <c r="C5524">
        <v>1130</v>
      </c>
      <c r="E5524" s="3">
        <v>42035</v>
      </c>
      <c r="F5524" s="15">
        <f t="shared" si="172"/>
        <v>2015</v>
      </c>
      <c r="G5524" s="3">
        <f t="shared" si="173"/>
        <v>42035</v>
      </c>
      <c r="H5524" t="s">
        <v>142</v>
      </c>
      <c r="I5524" t="s">
        <v>168</v>
      </c>
      <c r="J5524" t="b">
        <v>0</v>
      </c>
      <c r="K5524" t="s">
        <v>183</v>
      </c>
      <c r="L5524">
        <v>96127</v>
      </c>
      <c r="M5524">
        <v>1435</v>
      </c>
      <c r="N5524">
        <v>200367</v>
      </c>
      <c r="S5524" t="s">
        <v>182</v>
      </c>
      <c r="W5524">
        <v>1</v>
      </c>
      <c r="X5524">
        <v>15</v>
      </c>
      <c r="Y5524">
        <v>2</v>
      </c>
      <c r="Z5524">
        <v>1099720</v>
      </c>
      <c r="AA5524" t="s">
        <v>146</v>
      </c>
      <c r="AB5524">
        <v>102</v>
      </c>
      <c r="AC5524" t="s">
        <v>10</v>
      </c>
      <c r="AD5524" t="s">
        <v>10</v>
      </c>
      <c r="AE5524">
        <v>474</v>
      </c>
    </row>
    <row r="5525" spans="1:31" x14ac:dyDescent="0.25">
      <c r="A5525">
        <v>345</v>
      </c>
      <c r="B5525">
        <v>345</v>
      </c>
      <c r="C5525">
        <v>1130</v>
      </c>
      <c r="E5525" s="3">
        <v>42035</v>
      </c>
      <c r="F5525" s="15">
        <f t="shared" si="172"/>
        <v>2015</v>
      </c>
      <c r="G5525" s="3">
        <f t="shared" si="173"/>
        <v>42035</v>
      </c>
      <c r="H5525" t="s">
        <v>142</v>
      </c>
      <c r="I5525" t="s">
        <v>168</v>
      </c>
      <c r="J5525" t="b">
        <v>0</v>
      </c>
      <c r="K5525" t="s">
        <v>183</v>
      </c>
      <c r="L5525">
        <v>96128</v>
      </c>
      <c r="M5525">
        <v>1435</v>
      </c>
      <c r="N5525">
        <v>200367</v>
      </c>
      <c r="S5525" t="s">
        <v>182</v>
      </c>
      <c r="W5525">
        <v>1</v>
      </c>
      <c r="X5525">
        <v>15</v>
      </c>
      <c r="Y5525">
        <v>4</v>
      </c>
      <c r="Z5525">
        <v>1099720</v>
      </c>
      <c r="AA5525" t="s">
        <v>146</v>
      </c>
      <c r="AB5525">
        <v>102</v>
      </c>
      <c r="AC5525" t="s">
        <v>10</v>
      </c>
      <c r="AD5525" t="s">
        <v>10</v>
      </c>
      <c r="AE5525">
        <v>475</v>
      </c>
    </row>
    <row r="5526" spans="1:31" x14ac:dyDescent="0.25">
      <c r="A5526">
        <v>345</v>
      </c>
      <c r="B5526">
        <v>345</v>
      </c>
      <c r="C5526">
        <v>1130</v>
      </c>
      <c r="E5526" s="3">
        <v>42035</v>
      </c>
      <c r="F5526" s="15">
        <f t="shared" si="172"/>
        <v>2015</v>
      </c>
      <c r="G5526" s="3">
        <f t="shared" si="173"/>
        <v>42035</v>
      </c>
      <c r="H5526" t="s">
        <v>142</v>
      </c>
      <c r="I5526" t="s">
        <v>168</v>
      </c>
      <c r="J5526" t="b">
        <v>0</v>
      </c>
      <c r="K5526" t="s">
        <v>183</v>
      </c>
      <c r="L5526">
        <v>96128</v>
      </c>
      <c r="M5526">
        <v>1435</v>
      </c>
      <c r="N5526">
        <v>200367</v>
      </c>
      <c r="S5526" t="s">
        <v>182</v>
      </c>
      <c r="W5526">
        <v>1</v>
      </c>
      <c r="X5526">
        <v>15</v>
      </c>
      <c r="Y5526">
        <v>2</v>
      </c>
      <c r="Z5526">
        <v>1099720</v>
      </c>
      <c r="AA5526" t="s">
        <v>146</v>
      </c>
      <c r="AB5526">
        <v>102</v>
      </c>
      <c r="AC5526" t="s">
        <v>10</v>
      </c>
      <c r="AD5526" t="s">
        <v>10</v>
      </c>
      <c r="AE5526">
        <v>476</v>
      </c>
    </row>
    <row r="5527" spans="1:31" x14ac:dyDescent="0.25">
      <c r="A5527">
        <v>345</v>
      </c>
      <c r="B5527">
        <v>345</v>
      </c>
      <c r="C5527">
        <v>1130</v>
      </c>
      <c r="E5527" s="3">
        <v>42035</v>
      </c>
      <c r="F5527" s="15">
        <f t="shared" si="172"/>
        <v>2015</v>
      </c>
      <c r="G5527" s="3">
        <f t="shared" si="173"/>
        <v>42035</v>
      </c>
      <c r="H5527" t="s">
        <v>142</v>
      </c>
      <c r="I5527" t="s">
        <v>168</v>
      </c>
      <c r="J5527" t="b">
        <v>0</v>
      </c>
      <c r="K5527" t="s">
        <v>183</v>
      </c>
      <c r="L5527">
        <v>96128</v>
      </c>
      <c r="M5527">
        <v>1435</v>
      </c>
      <c r="N5527">
        <v>200367</v>
      </c>
      <c r="S5527" t="s">
        <v>182</v>
      </c>
      <c r="W5527">
        <v>1</v>
      </c>
      <c r="X5527">
        <v>15</v>
      </c>
      <c r="Y5527">
        <v>2</v>
      </c>
      <c r="Z5527">
        <v>1099720</v>
      </c>
      <c r="AA5527" t="s">
        <v>146</v>
      </c>
      <c r="AB5527">
        <v>102</v>
      </c>
      <c r="AC5527" t="s">
        <v>10</v>
      </c>
      <c r="AD5527" t="s">
        <v>10</v>
      </c>
      <c r="AE5527">
        <v>477</v>
      </c>
    </row>
    <row r="5528" spans="1:31" x14ac:dyDescent="0.25">
      <c r="A5528">
        <v>345</v>
      </c>
      <c r="B5528">
        <v>345</v>
      </c>
      <c r="C5528">
        <v>1130</v>
      </c>
      <c r="E5528" s="3">
        <v>42035</v>
      </c>
      <c r="F5528" s="15">
        <f t="shared" si="172"/>
        <v>2015</v>
      </c>
      <c r="G5528" s="3">
        <f t="shared" si="173"/>
        <v>42035</v>
      </c>
      <c r="H5528" t="s">
        <v>142</v>
      </c>
      <c r="I5528" t="s">
        <v>168</v>
      </c>
      <c r="J5528" t="b">
        <v>0</v>
      </c>
      <c r="K5528" t="s">
        <v>183</v>
      </c>
      <c r="L5528">
        <v>96128</v>
      </c>
      <c r="M5528">
        <v>1435</v>
      </c>
      <c r="N5528">
        <v>200367</v>
      </c>
      <c r="S5528" t="s">
        <v>182</v>
      </c>
      <c r="W5528">
        <v>1</v>
      </c>
      <c r="X5528">
        <v>15</v>
      </c>
      <c r="Y5528">
        <v>2</v>
      </c>
      <c r="Z5528">
        <v>1099720</v>
      </c>
      <c r="AA5528" t="s">
        <v>146</v>
      </c>
      <c r="AB5528">
        <v>102</v>
      </c>
      <c r="AC5528" t="s">
        <v>10</v>
      </c>
      <c r="AD5528" t="s">
        <v>10</v>
      </c>
      <c r="AE5528">
        <v>478</v>
      </c>
    </row>
    <row r="5529" spans="1:31" x14ac:dyDescent="0.25">
      <c r="A5529">
        <v>345</v>
      </c>
      <c r="B5529">
        <v>345</v>
      </c>
      <c r="C5529">
        <v>1130</v>
      </c>
      <c r="E5529" s="3">
        <v>42038</v>
      </c>
      <c r="F5529" s="15">
        <f t="shared" si="172"/>
        <v>2015</v>
      </c>
      <c r="G5529" s="3">
        <f t="shared" si="173"/>
        <v>42063</v>
      </c>
      <c r="H5529" t="s">
        <v>142</v>
      </c>
      <c r="I5529" t="s">
        <v>171</v>
      </c>
      <c r="J5529" t="b">
        <v>0</v>
      </c>
      <c r="K5529" t="s">
        <v>183</v>
      </c>
      <c r="L5529">
        <v>96128</v>
      </c>
      <c r="M5529">
        <v>1438</v>
      </c>
      <c r="N5529">
        <v>201111</v>
      </c>
      <c r="S5529" t="s">
        <v>182</v>
      </c>
      <c r="W5529">
        <v>2</v>
      </c>
      <c r="X5529">
        <v>15</v>
      </c>
      <c r="Y5529">
        <v>5</v>
      </c>
      <c r="Z5529">
        <v>1098824</v>
      </c>
      <c r="AA5529" t="s">
        <v>146</v>
      </c>
      <c r="AB5529">
        <v>102</v>
      </c>
      <c r="AC5529" t="s">
        <v>10</v>
      </c>
      <c r="AD5529" t="s">
        <v>10</v>
      </c>
      <c r="AE5529">
        <v>1210</v>
      </c>
    </row>
    <row r="5530" spans="1:31" x14ac:dyDescent="0.25">
      <c r="A5530">
        <v>345</v>
      </c>
      <c r="B5530">
        <v>345</v>
      </c>
      <c r="C5530">
        <v>1130</v>
      </c>
      <c r="E5530" s="3">
        <v>42038</v>
      </c>
      <c r="F5530" s="15">
        <f t="shared" si="172"/>
        <v>2015</v>
      </c>
      <c r="G5530" s="3">
        <f t="shared" si="173"/>
        <v>42063</v>
      </c>
      <c r="H5530" t="s">
        <v>142</v>
      </c>
      <c r="I5530" t="s">
        <v>171</v>
      </c>
      <c r="J5530" t="b">
        <v>0</v>
      </c>
      <c r="K5530" t="s">
        <v>183</v>
      </c>
      <c r="L5530">
        <v>96128</v>
      </c>
      <c r="M5530">
        <v>1438</v>
      </c>
      <c r="N5530">
        <v>201111</v>
      </c>
      <c r="S5530" t="s">
        <v>182</v>
      </c>
      <c r="W5530">
        <v>2</v>
      </c>
      <c r="X5530">
        <v>15</v>
      </c>
      <c r="Y5530">
        <v>4</v>
      </c>
      <c r="Z5530">
        <v>1098824</v>
      </c>
      <c r="AA5530" t="s">
        <v>146</v>
      </c>
      <c r="AB5530">
        <v>102</v>
      </c>
      <c r="AC5530" t="s">
        <v>10</v>
      </c>
      <c r="AD5530" t="s">
        <v>10</v>
      </c>
      <c r="AE5530">
        <v>1211</v>
      </c>
    </row>
    <row r="5531" spans="1:31" x14ac:dyDescent="0.25">
      <c r="A5531">
        <v>345</v>
      </c>
      <c r="B5531">
        <v>345</v>
      </c>
      <c r="C5531">
        <v>1130</v>
      </c>
      <c r="E5531" s="3">
        <v>42038</v>
      </c>
      <c r="F5531" s="15">
        <f t="shared" si="172"/>
        <v>2015</v>
      </c>
      <c r="G5531" s="3">
        <f t="shared" si="173"/>
        <v>42063</v>
      </c>
      <c r="H5531" t="s">
        <v>142</v>
      </c>
      <c r="I5531" t="s">
        <v>175</v>
      </c>
      <c r="J5531" t="b">
        <v>0</v>
      </c>
      <c r="K5531" t="s">
        <v>183</v>
      </c>
      <c r="L5531">
        <v>96128</v>
      </c>
      <c r="M5531">
        <v>1438</v>
      </c>
      <c r="N5531">
        <v>201111</v>
      </c>
      <c r="S5531" t="s">
        <v>182</v>
      </c>
      <c r="W5531">
        <v>2</v>
      </c>
      <c r="X5531">
        <v>15</v>
      </c>
      <c r="Y5531">
        <v>5</v>
      </c>
      <c r="Z5531">
        <v>1099394</v>
      </c>
      <c r="AA5531" t="s">
        <v>146</v>
      </c>
      <c r="AB5531">
        <v>102</v>
      </c>
      <c r="AC5531" t="s">
        <v>10</v>
      </c>
      <c r="AD5531" t="s">
        <v>10</v>
      </c>
      <c r="AE5531">
        <v>1212</v>
      </c>
    </row>
    <row r="5532" spans="1:31" x14ac:dyDescent="0.25">
      <c r="A5532">
        <v>345</v>
      </c>
      <c r="B5532">
        <v>345</v>
      </c>
      <c r="C5532">
        <v>1130</v>
      </c>
      <c r="E5532" s="3">
        <v>42038</v>
      </c>
      <c r="F5532" s="15">
        <f t="shared" si="172"/>
        <v>2015</v>
      </c>
      <c r="G5532" s="3">
        <f t="shared" si="173"/>
        <v>42063</v>
      </c>
      <c r="H5532" t="s">
        <v>142</v>
      </c>
      <c r="I5532" t="s">
        <v>175</v>
      </c>
      <c r="J5532" t="b">
        <v>0</v>
      </c>
      <c r="K5532" t="s">
        <v>183</v>
      </c>
      <c r="L5532">
        <v>96128</v>
      </c>
      <c r="M5532">
        <v>1438</v>
      </c>
      <c r="N5532">
        <v>201111</v>
      </c>
      <c r="S5532" t="s">
        <v>182</v>
      </c>
      <c r="W5532">
        <v>2</v>
      </c>
      <c r="X5532">
        <v>15</v>
      </c>
      <c r="Y5532">
        <v>4</v>
      </c>
      <c r="Z5532">
        <v>1099394</v>
      </c>
      <c r="AA5532" t="s">
        <v>146</v>
      </c>
      <c r="AB5532">
        <v>102</v>
      </c>
      <c r="AC5532" t="s">
        <v>10</v>
      </c>
      <c r="AD5532" t="s">
        <v>10</v>
      </c>
      <c r="AE5532">
        <v>1213</v>
      </c>
    </row>
    <row r="5533" spans="1:31" x14ac:dyDescent="0.25">
      <c r="A5533">
        <v>345</v>
      </c>
      <c r="B5533">
        <v>345</v>
      </c>
      <c r="C5533">
        <v>1130</v>
      </c>
      <c r="E5533" s="3">
        <v>42050</v>
      </c>
      <c r="F5533" s="15">
        <f t="shared" si="172"/>
        <v>2015</v>
      </c>
      <c r="G5533" s="3">
        <f t="shared" si="173"/>
        <v>42063</v>
      </c>
      <c r="H5533" t="s">
        <v>142</v>
      </c>
      <c r="I5533" t="s">
        <v>168</v>
      </c>
      <c r="J5533" t="b">
        <v>0</v>
      </c>
      <c r="K5533" t="s">
        <v>183</v>
      </c>
      <c r="L5533">
        <v>96128</v>
      </c>
      <c r="M5533">
        <v>1441</v>
      </c>
      <c r="N5533">
        <v>201558</v>
      </c>
      <c r="S5533" t="s">
        <v>182</v>
      </c>
      <c r="W5533">
        <v>2</v>
      </c>
      <c r="X5533">
        <v>15</v>
      </c>
      <c r="Y5533">
        <v>3</v>
      </c>
      <c r="Z5533">
        <v>1099720</v>
      </c>
      <c r="AA5533" t="s">
        <v>146</v>
      </c>
      <c r="AB5533">
        <v>102</v>
      </c>
      <c r="AC5533" t="s">
        <v>10</v>
      </c>
      <c r="AD5533" t="s">
        <v>10</v>
      </c>
      <c r="AE5533">
        <v>580</v>
      </c>
    </row>
    <row r="5534" spans="1:31" x14ac:dyDescent="0.25">
      <c r="A5534">
        <v>345</v>
      </c>
      <c r="B5534">
        <v>345</v>
      </c>
      <c r="C5534">
        <v>1130</v>
      </c>
      <c r="E5534" s="3">
        <v>42050</v>
      </c>
      <c r="F5534" s="15">
        <f t="shared" si="172"/>
        <v>2015</v>
      </c>
      <c r="G5534" s="3">
        <f t="shared" si="173"/>
        <v>42063</v>
      </c>
      <c r="H5534" t="s">
        <v>142</v>
      </c>
      <c r="I5534" t="s">
        <v>168</v>
      </c>
      <c r="J5534" t="b">
        <v>0</v>
      </c>
      <c r="K5534" t="s">
        <v>183</v>
      </c>
      <c r="L5534">
        <v>96128</v>
      </c>
      <c r="M5534">
        <v>1441</v>
      </c>
      <c r="N5534">
        <v>201558</v>
      </c>
      <c r="S5534" t="s">
        <v>182</v>
      </c>
      <c r="W5534">
        <v>2</v>
      </c>
      <c r="X5534">
        <v>15</v>
      </c>
      <c r="Y5534">
        <v>1</v>
      </c>
      <c r="Z5534">
        <v>1099720</v>
      </c>
      <c r="AA5534" t="s">
        <v>146</v>
      </c>
      <c r="AB5534">
        <v>102</v>
      </c>
      <c r="AC5534" t="s">
        <v>10</v>
      </c>
      <c r="AD5534" t="s">
        <v>10</v>
      </c>
      <c r="AE5534">
        <v>581</v>
      </c>
    </row>
    <row r="5535" spans="1:31" x14ac:dyDescent="0.25">
      <c r="A5535">
        <v>345</v>
      </c>
      <c r="B5535">
        <v>345</v>
      </c>
      <c r="C5535">
        <v>1130</v>
      </c>
      <c r="E5535" s="3">
        <v>42050</v>
      </c>
      <c r="F5535" s="15">
        <f t="shared" si="172"/>
        <v>2015</v>
      </c>
      <c r="G5535" s="3">
        <f t="shared" si="173"/>
        <v>42063</v>
      </c>
      <c r="H5535" t="s">
        <v>142</v>
      </c>
      <c r="I5535" t="s">
        <v>168</v>
      </c>
      <c r="J5535" t="b">
        <v>0</v>
      </c>
      <c r="K5535" t="s">
        <v>183</v>
      </c>
      <c r="L5535">
        <v>96128</v>
      </c>
      <c r="M5535">
        <v>1441</v>
      </c>
      <c r="N5535">
        <v>201558</v>
      </c>
      <c r="S5535" t="s">
        <v>182</v>
      </c>
      <c r="W5535">
        <v>2</v>
      </c>
      <c r="X5535">
        <v>15</v>
      </c>
      <c r="Y5535">
        <v>4</v>
      </c>
      <c r="Z5535">
        <v>1099720</v>
      </c>
      <c r="AA5535" t="s">
        <v>146</v>
      </c>
      <c r="AB5535">
        <v>102</v>
      </c>
      <c r="AC5535" t="s">
        <v>10</v>
      </c>
      <c r="AD5535" t="s">
        <v>10</v>
      </c>
      <c r="AE5535">
        <v>582</v>
      </c>
    </row>
    <row r="5536" spans="1:31" x14ac:dyDescent="0.25">
      <c r="A5536">
        <v>345</v>
      </c>
      <c r="B5536">
        <v>345</v>
      </c>
      <c r="C5536">
        <v>1130</v>
      </c>
      <c r="E5536" s="3">
        <v>42050</v>
      </c>
      <c r="F5536" s="15">
        <f t="shared" si="172"/>
        <v>2015</v>
      </c>
      <c r="G5536" s="3">
        <f t="shared" si="173"/>
        <v>42063</v>
      </c>
      <c r="H5536" t="s">
        <v>142</v>
      </c>
      <c r="I5536" t="s">
        <v>168</v>
      </c>
      <c r="J5536" t="b">
        <v>0</v>
      </c>
      <c r="K5536" t="s">
        <v>183</v>
      </c>
      <c r="L5536">
        <v>96128</v>
      </c>
      <c r="M5536">
        <v>1441</v>
      </c>
      <c r="N5536">
        <v>201558</v>
      </c>
      <c r="S5536" t="s">
        <v>182</v>
      </c>
      <c r="W5536">
        <v>2</v>
      </c>
      <c r="X5536">
        <v>15</v>
      </c>
      <c r="Y5536">
        <v>4</v>
      </c>
      <c r="Z5536">
        <v>1099720</v>
      </c>
      <c r="AA5536" t="s">
        <v>146</v>
      </c>
      <c r="AB5536">
        <v>102</v>
      </c>
      <c r="AC5536" t="s">
        <v>10</v>
      </c>
      <c r="AD5536" t="s">
        <v>10</v>
      </c>
      <c r="AE5536">
        <v>583</v>
      </c>
    </row>
    <row r="5537" spans="1:31" x14ac:dyDescent="0.25">
      <c r="A5537">
        <v>345</v>
      </c>
      <c r="B5537">
        <v>345</v>
      </c>
      <c r="C5537">
        <v>1130</v>
      </c>
      <c r="E5537" s="3">
        <v>42052</v>
      </c>
      <c r="F5537" s="15">
        <f t="shared" si="172"/>
        <v>2015</v>
      </c>
      <c r="G5537" s="3">
        <f t="shared" si="173"/>
        <v>42063</v>
      </c>
      <c r="H5537" t="s">
        <v>142</v>
      </c>
      <c r="I5537" t="s">
        <v>171</v>
      </c>
      <c r="J5537" t="b">
        <v>0</v>
      </c>
      <c r="K5537" t="s">
        <v>183</v>
      </c>
      <c r="L5537">
        <v>96128</v>
      </c>
      <c r="M5537">
        <v>1444</v>
      </c>
      <c r="N5537">
        <v>202305</v>
      </c>
      <c r="S5537" t="s">
        <v>182</v>
      </c>
      <c r="W5537">
        <v>2</v>
      </c>
      <c r="X5537">
        <v>15</v>
      </c>
      <c r="Y5537">
        <v>8</v>
      </c>
      <c r="Z5537">
        <v>1098824</v>
      </c>
      <c r="AA5537" t="s">
        <v>146</v>
      </c>
      <c r="AB5537">
        <v>102</v>
      </c>
      <c r="AC5537" t="s">
        <v>10</v>
      </c>
      <c r="AD5537" t="s">
        <v>10</v>
      </c>
      <c r="AE5537">
        <v>1191</v>
      </c>
    </row>
    <row r="5538" spans="1:31" x14ac:dyDescent="0.25">
      <c r="A5538">
        <v>345</v>
      </c>
      <c r="B5538">
        <v>345</v>
      </c>
      <c r="C5538">
        <v>1130</v>
      </c>
      <c r="E5538" s="3">
        <v>42052</v>
      </c>
      <c r="F5538" s="15">
        <f t="shared" si="172"/>
        <v>2015</v>
      </c>
      <c r="G5538" s="3">
        <f t="shared" si="173"/>
        <v>42063</v>
      </c>
      <c r="H5538" t="s">
        <v>142</v>
      </c>
      <c r="I5538" t="s">
        <v>175</v>
      </c>
      <c r="J5538" t="b">
        <v>0</v>
      </c>
      <c r="K5538" t="s">
        <v>183</v>
      </c>
      <c r="L5538">
        <v>96128</v>
      </c>
      <c r="M5538">
        <v>1444</v>
      </c>
      <c r="N5538">
        <v>202305</v>
      </c>
      <c r="S5538" t="s">
        <v>182</v>
      </c>
      <c r="W5538">
        <v>2</v>
      </c>
      <c r="X5538">
        <v>15</v>
      </c>
      <c r="Y5538">
        <v>4.5</v>
      </c>
      <c r="Z5538">
        <v>1099394</v>
      </c>
      <c r="AA5538" t="s">
        <v>146</v>
      </c>
      <c r="AB5538">
        <v>102</v>
      </c>
      <c r="AC5538" t="s">
        <v>10</v>
      </c>
      <c r="AD5538" t="s">
        <v>10</v>
      </c>
      <c r="AE5538">
        <v>1210</v>
      </c>
    </row>
    <row r="5539" spans="1:31" x14ac:dyDescent="0.25">
      <c r="A5539">
        <v>345</v>
      </c>
      <c r="B5539">
        <v>345</v>
      </c>
      <c r="C5539">
        <v>1130</v>
      </c>
      <c r="E5539" s="3">
        <v>42063</v>
      </c>
      <c r="F5539" s="15">
        <f t="shared" si="172"/>
        <v>2015</v>
      </c>
      <c r="G5539" s="3">
        <f t="shared" si="173"/>
        <v>42063</v>
      </c>
      <c r="H5539" t="s">
        <v>142</v>
      </c>
      <c r="I5539" t="s">
        <v>168</v>
      </c>
      <c r="J5539" t="b">
        <v>0</v>
      </c>
      <c r="K5539" t="s">
        <v>183</v>
      </c>
      <c r="L5539">
        <v>96128</v>
      </c>
      <c r="M5539">
        <v>1453</v>
      </c>
      <c r="N5539">
        <v>202465</v>
      </c>
      <c r="S5539" t="s">
        <v>182</v>
      </c>
      <c r="W5539">
        <v>2</v>
      </c>
      <c r="X5539">
        <v>15</v>
      </c>
      <c r="Y5539">
        <v>4</v>
      </c>
      <c r="Z5539">
        <v>1099720</v>
      </c>
      <c r="AA5539" t="s">
        <v>146</v>
      </c>
      <c r="AB5539">
        <v>102</v>
      </c>
      <c r="AC5539" t="s">
        <v>10</v>
      </c>
      <c r="AD5539" t="s">
        <v>10</v>
      </c>
      <c r="AE5539">
        <v>487</v>
      </c>
    </row>
    <row r="5540" spans="1:31" x14ac:dyDescent="0.25">
      <c r="A5540">
        <v>345</v>
      </c>
      <c r="B5540">
        <v>345</v>
      </c>
      <c r="C5540">
        <v>1130</v>
      </c>
      <c r="E5540" s="3">
        <v>42063</v>
      </c>
      <c r="F5540" s="15">
        <f t="shared" si="172"/>
        <v>2015</v>
      </c>
      <c r="G5540" s="3">
        <f t="shared" si="173"/>
        <v>42063</v>
      </c>
      <c r="H5540" t="s">
        <v>142</v>
      </c>
      <c r="I5540" t="s">
        <v>168</v>
      </c>
      <c r="J5540" t="b">
        <v>0</v>
      </c>
      <c r="K5540" t="s">
        <v>183</v>
      </c>
      <c r="L5540">
        <v>96128</v>
      </c>
      <c r="M5540">
        <v>1453</v>
      </c>
      <c r="N5540">
        <v>202465</v>
      </c>
      <c r="S5540" t="s">
        <v>182</v>
      </c>
      <c r="W5540">
        <v>2</v>
      </c>
      <c r="X5540">
        <v>15</v>
      </c>
      <c r="Y5540">
        <v>2</v>
      </c>
      <c r="Z5540">
        <v>1099720</v>
      </c>
      <c r="AA5540" t="s">
        <v>146</v>
      </c>
      <c r="AB5540">
        <v>102</v>
      </c>
      <c r="AC5540" t="s">
        <v>10</v>
      </c>
      <c r="AD5540" t="s">
        <v>10</v>
      </c>
      <c r="AE5540">
        <v>488</v>
      </c>
    </row>
    <row r="5541" spans="1:31" x14ac:dyDescent="0.25">
      <c r="A5541">
        <v>345</v>
      </c>
      <c r="B5541">
        <v>345</v>
      </c>
      <c r="C5541">
        <v>1130</v>
      </c>
      <c r="E5541" s="3">
        <v>42066</v>
      </c>
      <c r="F5541" s="15">
        <f t="shared" si="172"/>
        <v>2015</v>
      </c>
      <c r="G5541" s="3">
        <f t="shared" si="173"/>
        <v>42094</v>
      </c>
      <c r="H5541" t="s">
        <v>142</v>
      </c>
      <c r="I5541" t="s">
        <v>175</v>
      </c>
      <c r="J5541" t="b">
        <v>0</v>
      </c>
      <c r="K5541" t="s">
        <v>183</v>
      </c>
      <c r="L5541">
        <v>96128</v>
      </c>
      <c r="M5541">
        <v>1456</v>
      </c>
      <c r="N5541">
        <v>203133</v>
      </c>
      <c r="S5541" t="s">
        <v>182</v>
      </c>
      <c r="W5541">
        <v>3</v>
      </c>
      <c r="X5541">
        <v>15</v>
      </c>
      <c r="Y5541">
        <v>2</v>
      </c>
      <c r="Z5541">
        <v>1099394</v>
      </c>
      <c r="AA5541" t="s">
        <v>146</v>
      </c>
      <c r="AB5541">
        <v>102</v>
      </c>
      <c r="AC5541" t="s">
        <v>10</v>
      </c>
      <c r="AD5541" t="s">
        <v>10</v>
      </c>
      <c r="AE5541">
        <v>1270</v>
      </c>
    </row>
    <row r="5542" spans="1:31" x14ac:dyDescent="0.25">
      <c r="A5542">
        <v>345</v>
      </c>
      <c r="B5542">
        <v>345</v>
      </c>
      <c r="C5542">
        <v>1130</v>
      </c>
      <c r="E5542" s="3">
        <v>42066</v>
      </c>
      <c r="F5542" s="15">
        <f t="shared" si="172"/>
        <v>2015</v>
      </c>
      <c r="G5542" s="3">
        <f t="shared" si="173"/>
        <v>42094</v>
      </c>
      <c r="H5542" t="s">
        <v>142</v>
      </c>
      <c r="I5542" t="s">
        <v>171</v>
      </c>
      <c r="J5542" t="b">
        <v>0</v>
      </c>
      <c r="K5542" t="s">
        <v>183</v>
      </c>
      <c r="L5542">
        <v>96128</v>
      </c>
      <c r="M5542">
        <v>1456</v>
      </c>
      <c r="N5542">
        <v>203133</v>
      </c>
      <c r="S5542" t="s">
        <v>182</v>
      </c>
      <c r="W5542">
        <v>3</v>
      </c>
      <c r="X5542">
        <v>15</v>
      </c>
      <c r="Y5542">
        <v>2</v>
      </c>
      <c r="Z5542">
        <v>1098824</v>
      </c>
      <c r="AA5542" t="s">
        <v>146</v>
      </c>
      <c r="AB5542">
        <v>102</v>
      </c>
      <c r="AC5542" t="s">
        <v>10</v>
      </c>
      <c r="AD5542" t="s">
        <v>10</v>
      </c>
      <c r="AE5542">
        <v>1271</v>
      </c>
    </row>
    <row r="5543" spans="1:31" x14ac:dyDescent="0.25">
      <c r="A5543">
        <v>345</v>
      </c>
      <c r="B5543">
        <v>345</v>
      </c>
      <c r="C5543">
        <v>1130</v>
      </c>
      <c r="E5543" s="3">
        <v>42066</v>
      </c>
      <c r="F5543" s="15">
        <f t="shared" si="172"/>
        <v>2015</v>
      </c>
      <c r="G5543" s="3">
        <f t="shared" si="173"/>
        <v>42094</v>
      </c>
      <c r="H5543" t="s">
        <v>142</v>
      </c>
      <c r="I5543" t="s">
        <v>1298</v>
      </c>
      <c r="J5543" t="b">
        <v>0</v>
      </c>
      <c r="K5543" t="s">
        <v>183</v>
      </c>
      <c r="L5543">
        <v>96128</v>
      </c>
      <c r="M5543">
        <v>1456</v>
      </c>
      <c r="N5543">
        <v>203133</v>
      </c>
      <c r="S5543" t="s">
        <v>182</v>
      </c>
      <c r="W5543">
        <v>3</v>
      </c>
      <c r="X5543">
        <v>15</v>
      </c>
      <c r="Y5543">
        <v>2</v>
      </c>
      <c r="Z5543">
        <v>1099689</v>
      </c>
      <c r="AA5543" t="s">
        <v>146</v>
      </c>
      <c r="AB5543">
        <v>102</v>
      </c>
      <c r="AC5543" t="s">
        <v>10</v>
      </c>
      <c r="AD5543" t="s">
        <v>10</v>
      </c>
      <c r="AE5543">
        <v>1278</v>
      </c>
    </row>
    <row r="5544" spans="1:31" x14ac:dyDescent="0.25">
      <c r="A5544">
        <v>345</v>
      </c>
      <c r="B5544">
        <v>345</v>
      </c>
      <c r="C5544">
        <v>1130</v>
      </c>
      <c r="E5544" s="3">
        <v>42078</v>
      </c>
      <c r="F5544" s="15">
        <f t="shared" si="172"/>
        <v>2015</v>
      </c>
      <c r="G5544" s="3">
        <f t="shared" si="173"/>
        <v>42094</v>
      </c>
      <c r="H5544" t="s">
        <v>142</v>
      </c>
      <c r="I5544" t="s">
        <v>168</v>
      </c>
      <c r="J5544" t="b">
        <v>0</v>
      </c>
      <c r="K5544" t="s">
        <v>183</v>
      </c>
      <c r="L5544">
        <v>96127</v>
      </c>
      <c r="M5544">
        <v>1459</v>
      </c>
      <c r="N5544">
        <v>203483</v>
      </c>
      <c r="S5544" t="s">
        <v>182</v>
      </c>
      <c r="W5544">
        <v>3</v>
      </c>
      <c r="X5544">
        <v>15</v>
      </c>
      <c r="Y5544">
        <v>2</v>
      </c>
      <c r="Z5544">
        <v>1099720</v>
      </c>
      <c r="AA5544" t="s">
        <v>146</v>
      </c>
      <c r="AB5544">
        <v>102</v>
      </c>
      <c r="AC5544" t="s">
        <v>10</v>
      </c>
      <c r="AD5544" t="s">
        <v>10</v>
      </c>
      <c r="AE5544">
        <v>531</v>
      </c>
    </row>
    <row r="5545" spans="1:31" x14ac:dyDescent="0.25">
      <c r="A5545">
        <v>345</v>
      </c>
      <c r="B5545">
        <v>345</v>
      </c>
      <c r="C5545">
        <v>1130</v>
      </c>
      <c r="E5545" s="3">
        <v>42078</v>
      </c>
      <c r="F5545" s="15">
        <f t="shared" si="172"/>
        <v>2015</v>
      </c>
      <c r="G5545" s="3">
        <f t="shared" si="173"/>
        <v>42094</v>
      </c>
      <c r="H5545" t="s">
        <v>142</v>
      </c>
      <c r="I5545" t="s">
        <v>168</v>
      </c>
      <c r="J5545" t="b">
        <v>0</v>
      </c>
      <c r="K5545" t="s">
        <v>183</v>
      </c>
      <c r="L5545">
        <v>96128</v>
      </c>
      <c r="M5545">
        <v>1459</v>
      </c>
      <c r="N5545">
        <v>203483</v>
      </c>
      <c r="S5545" t="s">
        <v>182</v>
      </c>
      <c r="W5545">
        <v>3</v>
      </c>
      <c r="X5545">
        <v>15</v>
      </c>
      <c r="Y5545">
        <v>2</v>
      </c>
      <c r="Z5545">
        <v>1099720</v>
      </c>
      <c r="AA5545" t="s">
        <v>146</v>
      </c>
      <c r="AB5545">
        <v>102</v>
      </c>
      <c r="AC5545" t="s">
        <v>10</v>
      </c>
      <c r="AD5545" t="s">
        <v>10</v>
      </c>
      <c r="AE5545">
        <v>532</v>
      </c>
    </row>
    <row r="5546" spans="1:31" x14ac:dyDescent="0.25">
      <c r="A5546">
        <v>345</v>
      </c>
      <c r="B5546">
        <v>345</v>
      </c>
      <c r="C5546">
        <v>1130</v>
      </c>
      <c r="E5546" s="3">
        <v>42078</v>
      </c>
      <c r="F5546" s="15">
        <f t="shared" si="172"/>
        <v>2015</v>
      </c>
      <c r="G5546" s="3">
        <f t="shared" si="173"/>
        <v>42094</v>
      </c>
      <c r="H5546" t="s">
        <v>142</v>
      </c>
      <c r="I5546" t="s">
        <v>168</v>
      </c>
      <c r="J5546" t="b">
        <v>0</v>
      </c>
      <c r="K5546" t="s">
        <v>183</v>
      </c>
      <c r="L5546">
        <v>96128</v>
      </c>
      <c r="M5546">
        <v>1459</v>
      </c>
      <c r="N5546">
        <v>203483</v>
      </c>
      <c r="S5546" t="s">
        <v>182</v>
      </c>
      <c r="W5546">
        <v>3</v>
      </c>
      <c r="X5546">
        <v>15</v>
      </c>
      <c r="Y5546">
        <v>1</v>
      </c>
      <c r="Z5546">
        <v>1099720</v>
      </c>
      <c r="AA5546" t="s">
        <v>146</v>
      </c>
      <c r="AB5546">
        <v>102</v>
      </c>
      <c r="AC5546" t="s">
        <v>10</v>
      </c>
      <c r="AD5546" t="s">
        <v>10</v>
      </c>
      <c r="AE5546">
        <v>533</v>
      </c>
    </row>
    <row r="5547" spans="1:31" x14ac:dyDescent="0.25">
      <c r="A5547">
        <v>345</v>
      </c>
      <c r="B5547">
        <v>345</v>
      </c>
      <c r="C5547">
        <v>1130</v>
      </c>
      <c r="E5547" s="3">
        <v>42080</v>
      </c>
      <c r="F5547" s="15">
        <f t="shared" si="172"/>
        <v>2015</v>
      </c>
      <c r="G5547" s="3">
        <f t="shared" si="173"/>
        <v>42094</v>
      </c>
      <c r="H5547" t="s">
        <v>142</v>
      </c>
      <c r="I5547" t="s">
        <v>171</v>
      </c>
      <c r="J5547" t="b">
        <v>0</v>
      </c>
      <c r="K5547" t="s">
        <v>183</v>
      </c>
      <c r="L5547">
        <v>96128</v>
      </c>
      <c r="M5547">
        <v>1462</v>
      </c>
      <c r="N5547">
        <v>204101</v>
      </c>
      <c r="S5547" t="s">
        <v>182</v>
      </c>
      <c r="W5547">
        <v>3</v>
      </c>
      <c r="X5547">
        <v>15</v>
      </c>
      <c r="Y5547">
        <v>2</v>
      </c>
      <c r="Z5547">
        <v>1098824</v>
      </c>
      <c r="AA5547" t="s">
        <v>146</v>
      </c>
      <c r="AB5547">
        <v>102</v>
      </c>
      <c r="AC5547" t="s">
        <v>10</v>
      </c>
      <c r="AD5547" t="s">
        <v>10</v>
      </c>
      <c r="AE5547">
        <v>1388</v>
      </c>
    </row>
    <row r="5548" spans="1:31" x14ac:dyDescent="0.25">
      <c r="A5548">
        <v>345</v>
      </c>
      <c r="B5548">
        <v>345</v>
      </c>
      <c r="C5548">
        <v>1130</v>
      </c>
      <c r="E5548" s="3">
        <v>42080</v>
      </c>
      <c r="F5548" s="15">
        <f t="shared" si="172"/>
        <v>2015</v>
      </c>
      <c r="G5548" s="3">
        <f t="shared" si="173"/>
        <v>42094</v>
      </c>
      <c r="H5548" t="s">
        <v>142</v>
      </c>
      <c r="I5548" t="s">
        <v>171</v>
      </c>
      <c r="J5548" t="b">
        <v>0</v>
      </c>
      <c r="K5548" t="s">
        <v>183</v>
      </c>
      <c r="L5548">
        <v>96128</v>
      </c>
      <c r="M5548">
        <v>1462</v>
      </c>
      <c r="N5548">
        <v>204101</v>
      </c>
      <c r="S5548" t="s">
        <v>182</v>
      </c>
      <c r="W5548">
        <v>3</v>
      </c>
      <c r="X5548">
        <v>15</v>
      </c>
      <c r="Y5548">
        <v>2</v>
      </c>
      <c r="Z5548">
        <v>1098824</v>
      </c>
      <c r="AA5548" t="s">
        <v>146</v>
      </c>
      <c r="AB5548">
        <v>102</v>
      </c>
      <c r="AC5548" t="s">
        <v>10</v>
      </c>
      <c r="AD5548" t="s">
        <v>10</v>
      </c>
      <c r="AE5548">
        <v>1389</v>
      </c>
    </row>
    <row r="5549" spans="1:31" x14ac:dyDescent="0.25">
      <c r="A5549">
        <v>345</v>
      </c>
      <c r="B5549">
        <v>345</v>
      </c>
      <c r="C5549">
        <v>1130</v>
      </c>
      <c r="E5549" s="3">
        <v>42080</v>
      </c>
      <c r="F5549" s="15">
        <f t="shared" si="172"/>
        <v>2015</v>
      </c>
      <c r="G5549" s="3">
        <f t="shared" si="173"/>
        <v>42094</v>
      </c>
      <c r="H5549" t="s">
        <v>142</v>
      </c>
      <c r="I5549" t="s">
        <v>175</v>
      </c>
      <c r="J5549" t="b">
        <v>0</v>
      </c>
      <c r="K5549" t="s">
        <v>183</v>
      </c>
      <c r="L5549">
        <v>96128</v>
      </c>
      <c r="M5549">
        <v>1462</v>
      </c>
      <c r="N5549">
        <v>204101</v>
      </c>
      <c r="S5549" t="s">
        <v>182</v>
      </c>
      <c r="W5549">
        <v>3</v>
      </c>
      <c r="X5549">
        <v>15</v>
      </c>
      <c r="Y5549">
        <v>2</v>
      </c>
      <c r="Z5549">
        <v>1099394</v>
      </c>
      <c r="AA5549" t="s">
        <v>146</v>
      </c>
      <c r="AB5549">
        <v>102</v>
      </c>
      <c r="AC5549" t="s">
        <v>10</v>
      </c>
      <c r="AD5549" t="s">
        <v>10</v>
      </c>
      <c r="AE5549">
        <v>1390</v>
      </c>
    </row>
    <row r="5550" spans="1:31" x14ac:dyDescent="0.25">
      <c r="A5550">
        <v>345</v>
      </c>
      <c r="B5550">
        <v>345</v>
      </c>
      <c r="C5550">
        <v>1130</v>
      </c>
      <c r="E5550" s="3">
        <v>42080</v>
      </c>
      <c r="F5550" s="15">
        <f t="shared" si="172"/>
        <v>2015</v>
      </c>
      <c r="G5550" s="3">
        <f t="shared" si="173"/>
        <v>42094</v>
      </c>
      <c r="H5550" t="s">
        <v>142</v>
      </c>
      <c r="I5550" t="s">
        <v>175</v>
      </c>
      <c r="J5550" t="b">
        <v>0</v>
      </c>
      <c r="K5550" t="s">
        <v>183</v>
      </c>
      <c r="L5550">
        <v>96128</v>
      </c>
      <c r="M5550">
        <v>1462</v>
      </c>
      <c r="N5550">
        <v>204101</v>
      </c>
      <c r="S5550" t="s">
        <v>182</v>
      </c>
      <c r="W5550">
        <v>3</v>
      </c>
      <c r="X5550">
        <v>15</v>
      </c>
      <c r="Y5550">
        <v>8</v>
      </c>
      <c r="Z5550">
        <v>1099394</v>
      </c>
      <c r="AA5550" t="s">
        <v>146</v>
      </c>
      <c r="AB5550">
        <v>102</v>
      </c>
      <c r="AC5550" t="s">
        <v>10</v>
      </c>
      <c r="AD5550" t="s">
        <v>10</v>
      </c>
      <c r="AE5550">
        <v>1391</v>
      </c>
    </row>
    <row r="5551" spans="1:31" x14ac:dyDescent="0.25">
      <c r="A5551">
        <v>345</v>
      </c>
      <c r="B5551">
        <v>345</v>
      </c>
      <c r="C5551">
        <v>1130</v>
      </c>
      <c r="E5551" s="3">
        <v>42080</v>
      </c>
      <c r="F5551" s="15">
        <f t="shared" si="172"/>
        <v>2015</v>
      </c>
      <c r="G5551" s="3">
        <f t="shared" si="173"/>
        <v>42094</v>
      </c>
      <c r="H5551" t="s">
        <v>142</v>
      </c>
      <c r="I5551" t="s">
        <v>172</v>
      </c>
      <c r="J5551" t="b">
        <v>0</v>
      </c>
      <c r="K5551" t="s">
        <v>1886</v>
      </c>
      <c r="L5551">
        <v>96128</v>
      </c>
      <c r="M5551">
        <v>1462</v>
      </c>
      <c r="N5551">
        <v>204101</v>
      </c>
      <c r="S5551" t="s">
        <v>182</v>
      </c>
      <c r="W5551">
        <v>3</v>
      </c>
      <c r="X5551">
        <v>15</v>
      </c>
      <c r="Y5551">
        <v>1</v>
      </c>
      <c r="Z5551">
        <v>1099579</v>
      </c>
      <c r="AA5551" t="s">
        <v>146</v>
      </c>
      <c r="AB5551">
        <v>102</v>
      </c>
      <c r="AC5551" t="s">
        <v>10</v>
      </c>
      <c r="AD5551" t="s">
        <v>10</v>
      </c>
      <c r="AE5551">
        <v>1406</v>
      </c>
    </row>
    <row r="5552" spans="1:31" x14ac:dyDescent="0.25">
      <c r="A5552">
        <v>345</v>
      </c>
      <c r="B5552">
        <v>345</v>
      </c>
      <c r="C5552">
        <v>1130</v>
      </c>
      <c r="E5552" s="3">
        <v>42080</v>
      </c>
      <c r="F5552" s="15">
        <f t="shared" si="172"/>
        <v>2015</v>
      </c>
      <c r="G5552" s="3">
        <f t="shared" si="173"/>
        <v>42094</v>
      </c>
      <c r="H5552" t="s">
        <v>142</v>
      </c>
      <c r="I5552" t="s">
        <v>1298</v>
      </c>
      <c r="J5552" t="b">
        <v>0</v>
      </c>
      <c r="K5552" t="s">
        <v>183</v>
      </c>
      <c r="L5552">
        <v>96128</v>
      </c>
      <c r="M5552">
        <v>1462</v>
      </c>
      <c r="N5552">
        <v>204101</v>
      </c>
      <c r="S5552" t="s">
        <v>182</v>
      </c>
      <c r="W5552">
        <v>3</v>
      </c>
      <c r="X5552">
        <v>15</v>
      </c>
      <c r="Y5552">
        <v>2</v>
      </c>
      <c r="Z5552">
        <v>1099689</v>
      </c>
      <c r="AA5552" t="s">
        <v>146</v>
      </c>
      <c r="AB5552">
        <v>102</v>
      </c>
      <c r="AC5552" t="s">
        <v>10</v>
      </c>
      <c r="AD5552" t="s">
        <v>10</v>
      </c>
      <c r="AE5552">
        <v>1407</v>
      </c>
    </row>
    <row r="5553" spans="1:31" x14ac:dyDescent="0.25">
      <c r="A5553">
        <v>345</v>
      </c>
      <c r="B5553">
        <v>345</v>
      </c>
      <c r="C5553">
        <v>1130</v>
      </c>
      <c r="E5553" s="3">
        <v>42080</v>
      </c>
      <c r="F5553" s="15">
        <f t="shared" si="172"/>
        <v>2015</v>
      </c>
      <c r="G5553" s="3">
        <f t="shared" si="173"/>
        <v>42094</v>
      </c>
      <c r="H5553" t="s">
        <v>142</v>
      </c>
      <c r="I5553" t="s">
        <v>1298</v>
      </c>
      <c r="J5553" t="b">
        <v>0</v>
      </c>
      <c r="K5553" t="s">
        <v>183</v>
      </c>
      <c r="L5553">
        <v>96128</v>
      </c>
      <c r="M5553">
        <v>1462</v>
      </c>
      <c r="N5553">
        <v>204101</v>
      </c>
      <c r="S5553" t="s">
        <v>182</v>
      </c>
      <c r="W5553">
        <v>3</v>
      </c>
      <c r="X5553">
        <v>15</v>
      </c>
      <c r="Y5553">
        <v>2</v>
      </c>
      <c r="Z5553">
        <v>1099689</v>
      </c>
      <c r="AA5553" t="s">
        <v>146</v>
      </c>
      <c r="AB5553">
        <v>102</v>
      </c>
      <c r="AC5553" t="s">
        <v>10</v>
      </c>
      <c r="AD5553" t="s">
        <v>10</v>
      </c>
      <c r="AE5553">
        <v>1408</v>
      </c>
    </row>
    <row r="5554" spans="1:31" x14ac:dyDescent="0.25">
      <c r="A5554">
        <v>345</v>
      </c>
      <c r="B5554">
        <v>345</v>
      </c>
      <c r="C5554">
        <v>1130</v>
      </c>
      <c r="E5554" s="3">
        <v>42094</v>
      </c>
      <c r="F5554" s="15">
        <f t="shared" si="172"/>
        <v>2015</v>
      </c>
      <c r="G5554" s="3">
        <f t="shared" si="173"/>
        <v>42094</v>
      </c>
      <c r="H5554" t="s">
        <v>142</v>
      </c>
      <c r="I5554" t="s">
        <v>168</v>
      </c>
      <c r="J5554" t="b">
        <v>0</v>
      </c>
      <c r="K5554" t="s">
        <v>183</v>
      </c>
      <c r="L5554">
        <v>96127</v>
      </c>
      <c r="M5554">
        <v>1465</v>
      </c>
      <c r="N5554">
        <v>204793</v>
      </c>
      <c r="S5554" t="s">
        <v>182</v>
      </c>
      <c r="W5554">
        <v>3</v>
      </c>
      <c r="X5554">
        <v>15</v>
      </c>
      <c r="Y5554">
        <v>4</v>
      </c>
      <c r="Z5554">
        <v>1099720</v>
      </c>
      <c r="AA5554" t="s">
        <v>146</v>
      </c>
      <c r="AB5554">
        <v>102</v>
      </c>
      <c r="AC5554" t="s">
        <v>10</v>
      </c>
      <c r="AD5554" t="s">
        <v>10</v>
      </c>
      <c r="AE5554">
        <v>658</v>
      </c>
    </row>
    <row r="5555" spans="1:31" x14ac:dyDescent="0.25">
      <c r="A5555">
        <v>345</v>
      </c>
      <c r="B5555">
        <v>345</v>
      </c>
      <c r="C5555">
        <v>1130</v>
      </c>
      <c r="E5555" s="3">
        <v>42094</v>
      </c>
      <c r="F5555" s="15">
        <f t="shared" si="172"/>
        <v>2015</v>
      </c>
      <c r="G5555" s="3">
        <f t="shared" si="173"/>
        <v>42094</v>
      </c>
      <c r="H5555" t="s">
        <v>142</v>
      </c>
      <c r="I5555" t="s">
        <v>168</v>
      </c>
      <c r="J5555" t="b">
        <v>0</v>
      </c>
      <c r="K5555" t="s">
        <v>183</v>
      </c>
      <c r="L5555">
        <v>96127</v>
      </c>
      <c r="M5555">
        <v>1465</v>
      </c>
      <c r="N5555">
        <v>204793</v>
      </c>
      <c r="S5555" t="s">
        <v>182</v>
      </c>
      <c r="W5555">
        <v>3</v>
      </c>
      <c r="X5555">
        <v>15</v>
      </c>
      <c r="Y5555">
        <v>4</v>
      </c>
      <c r="Z5555">
        <v>1099720</v>
      </c>
      <c r="AA5555" t="s">
        <v>146</v>
      </c>
      <c r="AB5555">
        <v>102</v>
      </c>
      <c r="AC5555" t="s">
        <v>10</v>
      </c>
      <c r="AD5555" t="s">
        <v>10</v>
      </c>
      <c r="AE5555">
        <v>659</v>
      </c>
    </row>
    <row r="5556" spans="1:31" x14ac:dyDescent="0.25">
      <c r="A5556">
        <v>345</v>
      </c>
      <c r="B5556">
        <v>345</v>
      </c>
      <c r="C5556">
        <v>1130</v>
      </c>
      <c r="E5556" s="3">
        <v>42094</v>
      </c>
      <c r="F5556" s="15">
        <f t="shared" si="172"/>
        <v>2015</v>
      </c>
      <c r="G5556" s="3">
        <f t="shared" si="173"/>
        <v>42094</v>
      </c>
      <c r="H5556" t="s">
        <v>142</v>
      </c>
      <c r="I5556" t="s">
        <v>168</v>
      </c>
      <c r="J5556" t="b">
        <v>0</v>
      </c>
      <c r="K5556" t="s">
        <v>183</v>
      </c>
      <c r="L5556">
        <v>96127</v>
      </c>
      <c r="M5556">
        <v>1465</v>
      </c>
      <c r="N5556">
        <v>204793</v>
      </c>
      <c r="S5556" t="s">
        <v>182</v>
      </c>
      <c r="W5556">
        <v>3</v>
      </c>
      <c r="X5556">
        <v>15</v>
      </c>
      <c r="Y5556">
        <v>4</v>
      </c>
      <c r="Z5556">
        <v>1099720</v>
      </c>
      <c r="AA5556" t="s">
        <v>146</v>
      </c>
      <c r="AB5556">
        <v>102</v>
      </c>
      <c r="AC5556" t="s">
        <v>10</v>
      </c>
      <c r="AD5556" t="s">
        <v>10</v>
      </c>
      <c r="AE5556">
        <v>660</v>
      </c>
    </row>
    <row r="5557" spans="1:31" x14ac:dyDescent="0.25">
      <c r="A5557">
        <v>345</v>
      </c>
      <c r="B5557">
        <v>345</v>
      </c>
      <c r="C5557">
        <v>1130</v>
      </c>
      <c r="E5557" s="3">
        <v>42094</v>
      </c>
      <c r="F5557" s="15">
        <f t="shared" si="172"/>
        <v>2015</v>
      </c>
      <c r="G5557" s="3">
        <f t="shared" si="173"/>
        <v>42094</v>
      </c>
      <c r="H5557" t="s">
        <v>142</v>
      </c>
      <c r="I5557" t="s">
        <v>168</v>
      </c>
      <c r="J5557" t="b">
        <v>0</v>
      </c>
      <c r="K5557" t="s">
        <v>183</v>
      </c>
      <c r="L5557">
        <v>96128</v>
      </c>
      <c r="M5557">
        <v>1465</v>
      </c>
      <c r="N5557">
        <v>204793</v>
      </c>
      <c r="S5557" t="s">
        <v>182</v>
      </c>
      <c r="W5557">
        <v>3</v>
      </c>
      <c r="X5557">
        <v>15</v>
      </c>
      <c r="Y5557">
        <v>4</v>
      </c>
      <c r="Z5557">
        <v>1099720</v>
      </c>
      <c r="AA5557" t="s">
        <v>146</v>
      </c>
      <c r="AB5557">
        <v>102</v>
      </c>
      <c r="AC5557" t="s">
        <v>10</v>
      </c>
      <c r="AD5557" t="s">
        <v>10</v>
      </c>
      <c r="AE5557">
        <v>661</v>
      </c>
    </row>
    <row r="5558" spans="1:31" x14ac:dyDescent="0.25">
      <c r="A5558">
        <v>345</v>
      </c>
      <c r="B5558">
        <v>345</v>
      </c>
      <c r="C5558">
        <v>1130</v>
      </c>
      <c r="E5558" s="3">
        <v>42094</v>
      </c>
      <c r="F5558" s="15">
        <f t="shared" si="172"/>
        <v>2015</v>
      </c>
      <c r="G5558" s="3">
        <f t="shared" si="173"/>
        <v>42094</v>
      </c>
      <c r="H5558" t="s">
        <v>142</v>
      </c>
      <c r="I5558" t="s">
        <v>168</v>
      </c>
      <c r="J5558" t="b">
        <v>0</v>
      </c>
      <c r="K5558" t="s">
        <v>183</v>
      </c>
      <c r="L5558">
        <v>96128</v>
      </c>
      <c r="M5558">
        <v>1465</v>
      </c>
      <c r="N5558">
        <v>204793</v>
      </c>
      <c r="S5558" t="s">
        <v>182</v>
      </c>
      <c r="W5558">
        <v>3</v>
      </c>
      <c r="X5558">
        <v>15</v>
      </c>
      <c r="Y5558">
        <v>4</v>
      </c>
      <c r="Z5558">
        <v>1099720</v>
      </c>
      <c r="AA5558" t="s">
        <v>146</v>
      </c>
      <c r="AB5558">
        <v>102</v>
      </c>
      <c r="AC5558" t="s">
        <v>10</v>
      </c>
      <c r="AD5558" t="s">
        <v>10</v>
      </c>
      <c r="AE5558">
        <v>662</v>
      </c>
    </row>
    <row r="5559" spans="1:31" x14ac:dyDescent="0.25">
      <c r="A5559">
        <v>345</v>
      </c>
      <c r="B5559">
        <v>345</v>
      </c>
      <c r="C5559">
        <v>1130</v>
      </c>
      <c r="E5559" s="3">
        <v>42094</v>
      </c>
      <c r="F5559" s="15">
        <f t="shared" si="172"/>
        <v>2015</v>
      </c>
      <c r="G5559" s="3">
        <f t="shared" si="173"/>
        <v>42094</v>
      </c>
      <c r="H5559" t="s">
        <v>142</v>
      </c>
      <c r="I5559" t="s">
        <v>168</v>
      </c>
      <c r="J5559" t="b">
        <v>0</v>
      </c>
      <c r="K5559" t="s">
        <v>183</v>
      </c>
      <c r="L5559">
        <v>96128</v>
      </c>
      <c r="M5559">
        <v>1465</v>
      </c>
      <c r="N5559">
        <v>204793</v>
      </c>
      <c r="S5559" t="s">
        <v>182</v>
      </c>
      <c r="W5559">
        <v>3</v>
      </c>
      <c r="X5559">
        <v>15</v>
      </c>
      <c r="Y5559">
        <v>4</v>
      </c>
      <c r="Z5559">
        <v>1099720</v>
      </c>
      <c r="AA5559" t="s">
        <v>146</v>
      </c>
      <c r="AB5559">
        <v>102</v>
      </c>
      <c r="AC5559" t="s">
        <v>10</v>
      </c>
      <c r="AD5559" t="s">
        <v>10</v>
      </c>
      <c r="AE5559">
        <v>663</v>
      </c>
    </row>
    <row r="5560" spans="1:31" x14ac:dyDescent="0.25">
      <c r="A5560">
        <v>345</v>
      </c>
      <c r="B5560">
        <v>345</v>
      </c>
      <c r="C5560">
        <v>1130</v>
      </c>
      <c r="E5560" s="3">
        <v>42094</v>
      </c>
      <c r="F5560" s="15">
        <f t="shared" si="172"/>
        <v>2015</v>
      </c>
      <c r="G5560" s="3">
        <f t="shared" si="173"/>
        <v>42094</v>
      </c>
      <c r="H5560" t="s">
        <v>142</v>
      </c>
      <c r="I5560" t="s">
        <v>168</v>
      </c>
      <c r="J5560" t="b">
        <v>0</v>
      </c>
      <c r="K5560" t="s">
        <v>183</v>
      </c>
      <c r="L5560">
        <v>96128</v>
      </c>
      <c r="M5560">
        <v>1465</v>
      </c>
      <c r="N5560">
        <v>204793</v>
      </c>
      <c r="S5560" t="s">
        <v>182</v>
      </c>
      <c r="W5560">
        <v>3</v>
      </c>
      <c r="X5560">
        <v>15</v>
      </c>
      <c r="Y5560">
        <v>2</v>
      </c>
      <c r="Z5560">
        <v>1099720</v>
      </c>
      <c r="AA5560" t="s">
        <v>146</v>
      </c>
      <c r="AB5560">
        <v>102</v>
      </c>
      <c r="AC5560" t="s">
        <v>10</v>
      </c>
      <c r="AD5560" t="s">
        <v>10</v>
      </c>
      <c r="AE5560">
        <v>664</v>
      </c>
    </row>
    <row r="5561" spans="1:31" x14ac:dyDescent="0.25">
      <c r="A5561">
        <v>345</v>
      </c>
      <c r="B5561">
        <v>345</v>
      </c>
      <c r="C5561">
        <v>1130</v>
      </c>
      <c r="E5561" s="3">
        <v>42094</v>
      </c>
      <c r="F5561" s="15">
        <f t="shared" si="172"/>
        <v>2015</v>
      </c>
      <c r="G5561" s="3">
        <f t="shared" si="173"/>
        <v>42094</v>
      </c>
      <c r="H5561" t="s">
        <v>142</v>
      </c>
      <c r="I5561" t="s">
        <v>171</v>
      </c>
      <c r="J5561" t="b">
        <v>0</v>
      </c>
      <c r="K5561" t="s">
        <v>183</v>
      </c>
      <c r="L5561">
        <v>96128</v>
      </c>
      <c r="M5561">
        <v>1468</v>
      </c>
      <c r="N5561">
        <v>204800</v>
      </c>
      <c r="S5561" t="s">
        <v>182</v>
      </c>
      <c r="W5561">
        <v>3</v>
      </c>
      <c r="X5561">
        <v>15</v>
      </c>
      <c r="Y5561">
        <v>3</v>
      </c>
      <c r="Z5561">
        <v>1098824</v>
      </c>
      <c r="AA5561" t="s">
        <v>146</v>
      </c>
      <c r="AB5561">
        <v>102</v>
      </c>
      <c r="AC5561" t="s">
        <v>10</v>
      </c>
      <c r="AD5561" t="s">
        <v>10</v>
      </c>
      <c r="AE5561">
        <v>1412</v>
      </c>
    </row>
    <row r="5562" spans="1:31" x14ac:dyDescent="0.25">
      <c r="A5562">
        <v>345</v>
      </c>
      <c r="B5562">
        <v>345</v>
      </c>
      <c r="C5562">
        <v>1130</v>
      </c>
      <c r="E5562" s="3">
        <v>42094</v>
      </c>
      <c r="F5562" s="15">
        <f t="shared" si="172"/>
        <v>2015</v>
      </c>
      <c r="G5562" s="3">
        <f t="shared" si="173"/>
        <v>42094</v>
      </c>
      <c r="H5562" t="s">
        <v>142</v>
      </c>
      <c r="I5562" t="s">
        <v>171</v>
      </c>
      <c r="J5562" t="b">
        <v>0</v>
      </c>
      <c r="K5562" t="s">
        <v>183</v>
      </c>
      <c r="L5562">
        <v>96128</v>
      </c>
      <c r="M5562">
        <v>1468</v>
      </c>
      <c r="N5562">
        <v>204800</v>
      </c>
      <c r="S5562" t="s">
        <v>182</v>
      </c>
      <c r="W5562">
        <v>3</v>
      </c>
      <c r="X5562">
        <v>15</v>
      </c>
      <c r="Y5562">
        <v>6</v>
      </c>
      <c r="Z5562">
        <v>1098824</v>
      </c>
      <c r="AA5562" t="s">
        <v>146</v>
      </c>
      <c r="AB5562">
        <v>102</v>
      </c>
      <c r="AC5562" t="s">
        <v>10</v>
      </c>
      <c r="AD5562" t="s">
        <v>10</v>
      </c>
      <c r="AE5562">
        <v>1413</v>
      </c>
    </row>
    <row r="5563" spans="1:31" x14ac:dyDescent="0.25">
      <c r="A5563">
        <v>345</v>
      </c>
      <c r="B5563">
        <v>345</v>
      </c>
      <c r="C5563">
        <v>1130</v>
      </c>
      <c r="E5563" s="3">
        <v>42094</v>
      </c>
      <c r="F5563" s="15">
        <f t="shared" si="172"/>
        <v>2015</v>
      </c>
      <c r="G5563" s="3">
        <f t="shared" si="173"/>
        <v>42094</v>
      </c>
      <c r="H5563" t="s">
        <v>142</v>
      </c>
      <c r="I5563" t="s">
        <v>171</v>
      </c>
      <c r="J5563" t="b">
        <v>0</v>
      </c>
      <c r="K5563" t="s">
        <v>183</v>
      </c>
      <c r="L5563">
        <v>96128</v>
      </c>
      <c r="M5563">
        <v>1468</v>
      </c>
      <c r="N5563">
        <v>204800</v>
      </c>
      <c r="S5563" t="s">
        <v>182</v>
      </c>
      <c r="W5563">
        <v>3</v>
      </c>
      <c r="X5563">
        <v>15</v>
      </c>
      <c r="Y5563">
        <v>3</v>
      </c>
      <c r="Z5563">
        <v>1098824</v>
      </c>
      <c r="AA5563" t="s">
        <v>146</v>
      </c>
      <c r="AB5563">
        <v>102</v>
      </c>
      <c r="AC5563" t="s">
        <v>10</v>
      </c>
      <c r="AD5563" t="s">
        <v>10</v>
      </c>
      <c r="AE5563">
        <v>1414</v>
      </c>
    </row>
    <row r="5564" spans="1:31" x14ac:dyDescent="0.25">
      <c r="A5564">
        <v>345</v>
      </c>
      <c r="B5564">
        <v>345</v>
      </c>
      <c r="C5564">
        <v>1130</v>
      </c>
      <c r="E5564" s="3">
        <v>42094</v>
      </c>
      <c r="F5564" s="15">
        <f t="shared" si="172"/>
        <v>2015</v>
      </c>
      <c r="G5564" s="3">
        <f t="shared" si="173"/>
        <v>42094</v>
      </c>
      <c r="H5564" t="s">
        <v>142</v>
      </c>
      <c r="I5564" t="s">
        <v>171</v>
      </c>
      <c r="J5564" t="b">
        <v>0</v>
      </c>
      <c r="K5564" t="s">
        <v>183</v>
      </c>
      <c r="L5564">
        <v>96128</v>
      </c>
      <c r="M5564">
        <v>1468</v>
      </c>
      <c r="N5564">
        <v>204800</v>
      </c>
      <c r="S5564" t="s">
        <v>182</v>
      </c>
      <c r="W5564">
        <v>3</v>
      </c>
      <c r="X5564">
        <v>15</v>
      </c>
      <c r="Y5564">
        <v>8</v>
      </c>
      <c r="Z5564">
        <v>1098824</v>
      </c>
      <c r="AA5564" t="s">
        <v>146</v>
      </c>
      <c r="AB5564">
        <v>102</v>
      </c>
      <c r="AC5564" t="s">
        <v>10</v>
      </c>
      <c r="AD5564" t="s">
        <v>10</v>
      </c>
      <c r="AE5564">
        <v>1415</v>
      </c>
    </row>
    <row r="5565" spans="1:31" x14ac:dyDescent="0.25">
      <c r="A5565">
        <v>345</v>
      </c>
      <c r="B5565">
        <v>345</v>
      </c>
      <c r="C5565">
        <v>1130</v>
      </c>
      <c r="E5565" s="3">
        <v>42094</v>
      </c>
      <c r="F5565" s="15">
        <f t="shared" si="172"/>
        <v>2015</v>
      </c>
      <c r="G5565" s="3">
        <f t="shared" si="173"/>
        <v>42094</v>
      </c>
      <c r="H5565" t="s">
        <v>142</v>
      </c>
      <c r="I5565" t="s">
        <v>171</v>
      </c>
      <c r="J5565" t="b">
        <v>0</v>
      </c>
      <c r="K5565" t="s">
        <v>183</v>
      </c>
      <c r="L5565">
        <v>96128</v>
      </c>
      <c r="M5565">
        <v>1468</v>
      </c>
      <c r="N5565">
        <v>204800</v>
      </c>
      <c r="S5565" t="s">
        <v>182</v>
      </c>
      <c r="W5565">
        <v>3</v>
      </c>
      <c r="X5565">
        <v>15</v>
      </c>
      <c r="Y5565">
        <v>2</v>
      </c>
      <c r="Z5565">
        <v>1098824</v>
      </c>
      <c r="AA5565" t="s">
        <v>146</v>
      </c>
      <c r="AB5565">
        <v>102</v>
      </c>
      <c r="AC5565" t="s">
        <v>10</v>
      </c>
      <c r="AD5565" t="s">
        <v>10</v>
      </c>
      <c r="AE5565">
        <v>1416</v>
      </c>
    </row>
    <row r="5566" spans="1:31" x14ac:dyDescent="0.25">
      <c r="A5566">
        <v>345</v>
      </c>
      <c r="B5566">
        <v>345</v>
      </c>
      <c r="C5566">
        <v>1130</v>
      </c>
      <c r="E5566" s="3">
        <v>42094</v>
      </c>
      <c r="F5566" s="15">
        <f t="shared" si="172"/>
        <v>2015</v>
      </c>
      <c r="G5566" s="3">
        <f t="shared" si="173"/>
        <v>42094</v>
      </c>
      <c r="H5566" t="s">
        <v>142</v>
      </c>
      <c r="I5566" t="s">
        <v>175</v>
      </c>
      <c r="J5566" t="b">
        <v>0</v>
      </c>
      <c r="K5566" t="s">
        <v>183</v>
      </c>
      <c r="L5566">
        <v>96128</v>
      </c>
      <c r="M5566">
        <v>1468</v>
      </c>
      <c r="N5566">
        <v>204800</v>
      </c>
      <c r="S5566" t="s">
        <v>182</v>
      </c>
      <c r="W5566">
        <v>3</v>
      </c>
      <c r="X5566">
        <v>15</v>
      </c>
      <c r="Y5566">
        <v>3</v>
      </c>
      <c r="Z5566">
        <v>1099394</v>
      </c>
      <c r="AA5566" t="s">
        <v>146</v>
      </c>
      <c r="AB5566">
        <v>102</v>
      </c>
      <c r="AC5566" t="s">
        <v>10</v>
      </c>
      <c r="AD5566" t="s">
        <v>10</v>
      </c>
      <c r="AE5566">
        <v>1417</v>
      </c>
    </row>
    <row r="5567" spans="1:31" x14ac:dyDescent="0.25">
      <c r="A5567">
        <v>345</v>
      </c>
      <c r="B5567">
        <v>345</v>
      </c>
      <c r="C5567">
        <v>1130</v>
      </c>
      <c r="E5567" s="3">
        <v>42094</v>
      </c>
      <c r="F5567" s="15">
        <f t="shared" si="172"/>
        <v>2015</v>
      </c>
      <c r="G5567" s="3">
        <f t="shared" si="173"/>
        <v>42094</v>
      </c>
      <c r="H5567" t="s">
        <v>142</v>
      </c>
      <c r="I5567" t="s">
        <v>175</v>
      </c>
      <c r="J5567" t="b">
        <v>0</v>
      </c>
      <c r="K5567" t="s">
        <v>183</v>
      </c>
      <c r="L5567">
        <v>96128</v>
      </c>
      <c r="M5567">
        <v>1468</v>
      </c>
      <c r="N5567">
        <v>204800</v>
      </c>
      <c r="S5567" t="s">
        <v>182</v>
      </c>
      <c r="W5567">
        <v>3</v>
      </c>
      <c r="X5567">
        <v>15</v>
      </c>
      <c r="Y5567">
        <v>6</v>
      </c>
      <c r="Z5567">
        <v>1099394</v>
      </c>
      <c r="AA5567" t="s">
        <v>146</v>
      </c>
      <c r="AB5567">
        <v>102</v>
      </c>
      <c r="AC5567" t="s">
        <v>10</v>
      </c>
      <c r="AD5567" t="s">
        <v>10</v>
      </c>
      <c r="AE5567">
        <v>1418</v>
      </c>
    </row>
    <row r="5568" spans="1:31" x14ac:dyDescent="0.25">
      <c r="A5568">
        <v>345</v>
      </c>
      <c r="B5568">
        <v>345</v>
      </c>
      <c r="C5568">
        <v>1130</v>
      </c>
      <c r="E5568" s="3">
        <v>42094</v>
      </c>
      <c r="F5568" s="15">
        <f t="shared" si="172"/>
        <v>2015</v>
      </c>
      <c r="G5568" s="3">
        <f t="shared" si="173"/>
        <v>42094</v>
      </c>
      <c r="H5568" t="s">
        <v>142</v>
      </c>
      <c r="I5568" t="s">
        <v>175</v>
      </c>
      <c r="J5568" t="b">
        <v>0</v>
      </c>
      <c r="K5568" t="s">
        <v>183</v>
      </c>
      <c r="L5568">
        <v>96128</v>
      </c>
      <c r="M5568">
        <v>1468</v>
      </c>
      <c r="N5568">
        <v>204800</v>
      </c>
      <c r="S5568" t="s">
        <v>182</v>
      </c>
      <c r="W5568">
        <v>3</v>
      </c>
      <c r="X5568">
        <v>15</v>
      </c>
      <c r="Y5568">
        <v>3</v>
      </c>
      <c r="Z5568">
        <v>1099394</v>
      </c>
      <c r="AA5568" t="s">
        <v>146</v>
      </c>
      <c r="AB5568">
        <v>102</v>
      </c>
      <c r="AC5568" t="s">
        <v>10</v>
      </c>
      <c r="AD5568" t="s">
        <v>10</v>
      </c>
      <c r="AE5568">
        <v>1419</v>
      </c>
    </row>
    <row r="5569" spans="1:31" x14ac:dyDescent="0.25">
      <c r="A5569">
        <v>345</v>
      </c>
      <c r="B5569">
        <v>345</v>
      </c>
      <c r="C5569">
        <v>1130</v>
      </c>
      <c r="E5569" s="3">
        <v>42094</v>
      </c>
      <c r="F5569" s="15">
        <f t="shared" si="172"/>
        <v>2015</v>
      </c>
      <c r="G5569" s="3">
        <f t="shared" si="173"/>
        <v>42094</v>
      </c>
      <c r="H5569" t="s">
        <v>142</v>
      </c>
      <c r="I5569" t="s">
        <v>175</v>
      </c>
      <c r="J5569" t="b">
        <v>0</v>
      </c>
      <c r="K5569" t="s">
        <v>183</v>
      </c>
      <c r="L5569">
        <v>96128</v>
      </c>
      <c r="M5569">
        <v>1468</v>
      </c>
      <c r="N5569">
        <v>204800</v>
      </c>
      <c r="S5569" t="s">
        <v>182</v>
      </c>
      <c r="W5569">
        <v>3</v>
      </c>
      <c r="X5569">
        <v>15</v>
      </c>
      <c r="Y5569">
        <v>8</v>
      </c>
      <c r="Z5569">
        <v>1099394</v>
      </c>
      <c r="AA5569" t="s">
        <v>146</v>
      </c>
      <c r="AB5569">
        <v>102</v>
      </c>
      <c r="AC5569" t="s">
        <v>10</v>
      </c>
      <c r="AD5569" t="s">
        <v>10</v>
      </c>
      <c r="AE5569">
        <v>1420</v>
      </c>
    </row>
    <row r="5570" spans="1:31" x14ac:dyDescent="0.25">
      <c r="A5570">
        <v>345</v>
      </c>
      <c r="B5570">
        <v>345</v>
      </c>
      <c r="C5570">
        <v>1130</v>
      </c>
      <c r="E5570" s="3">
        <v>42094</v>
      </c>
      <c r="F5570" s="15">
        <f t="shared" si="172"/>
        <v>2015</v>
      </c>
      <c r="G5570" s="3">
        <f t="shared" si="173"/>
        <v>42094</v>
      </c>
      <c r="H5570" t="s">
        <v>142</v>
      </c>
      <c r="I5570" t="s">
        <v>175</v>
      </c>
      <c r="J5570" t="b">
        <v>0</v>
      </c>
      <c r="K5570" t="s">
        <v>183</v>
      </c>
      <c r="L5570">
        <v>96128</v>
      </c>
      <c r="M5570">
        <v>1468</v>
      </c>
      <c r="N5570">
        <v>204800</v>
      </c>
      <c r="S5570" t="s">
        <v>182</v>
      </c>
      <c r="W5570">
        <v>3</v>
      </c>
      <c r="X5570">
        <v>15</v>
      </c>
      <c r="Y5570">
        <v>2</v>
      </c>
      <c r="Z5570">
        <v>1099394</v>
      </c>
      <c r="AA5570" t="s">
        <v>146</v>
      </c>
      <c r="AB5570">
        <v>102</v>
      </c>
      <c r="AC5570" t="s">
        <v>10</v>
      </c>
      <c r="AD5570" t="s">
        <v>10</v>
      </c>
      <c r="AE5570">
        <v>1421</v>
      </c>
    </row>
    <row r="5571" spans="1:31" x14ac:dyDescent="0.25">
      <c r="A5571">
        <v>345</v>
      </c>
      <c r="B5571">
        <v>345</v>
      </c>
      <c r="C5571">
        <v>1130</v>
      </c>
      <c r="E5571" s="3">
        <v>42108</v>
      </c>
      <c r="F5571" s="15">
        <f t="shared" ref="F5571:F5634" si="174">YEAR(E5571)</f>
        <v>2015</v>
      </c>
      <c r="G5571" s="3">
        <f t="shared" ref="G5571:G5634" si="175">EOMONTH(E5571,0)</f>
        <v>42124</v>
      </c>
      <c r="H5571" t="s">
        <v>142</v>
      </c>
      <c r="I5571" t="s">
        <v>171</v>
      </c>
      <c r="J5571" t="b">
        <v>0</v>
      </c>
      <c r="K5571" t="s">
        <v>183</v>
      </c>
      <c r="L5571">
        <v>96128</v>
      </c>
      <c r="M5571">
        <v>1471</v>
      </c>
      <c r="N5571">
        <v>205962</v>
      </c>
      <c r="S5571" t="s">
        <v>182</v>
      </c>
      <c r="W5571">
        <v>4</v>
      </c>
      <c r="X5571">
        <v>15</v>
      </c>
      <c r="Y5571">
        <v>2</v>
      </c>
      <c r="Z5571">
        <v>1098824</v>
      </c>
      <c r="AA5571" t="s">
        <v>146</v>
      </c>
      <c r="AB5571">
        <v>102</v>
      </c>
      <c r="AC5571" t="s">
        <v>10</v>
      </c>
      <c r="AD5571" t="s">
        <v>10</v>
      </c>
      <c r="AE5571">
        <v>1302</v>
      </c>
    </row>
    <row r="5572" spans="1:31" x14ac:dyDescent="0.25">
      <c r="A5572">
        <v>345</v>
      </c>
      <c r="B5572">
        <v>345</v>
      </c>
      <c r="C5572">
        <v>1130</v>
      </c>
      <c r="E5572" s="3">
        <v>42108</v>
      </c>
      <c r="F5572" s="15">
        <f t="shared" si="174"/>
        <v>2015</v>
      </c>
      <c r="G5572" s="3">
        <f t="shared" si="175"/>
        <v>42124</v>
      </c>
      <c r="H5572" t="s">
        <v>142</v>
      </c>
      <c r="I5572" t="s">
        <v>171</v>
      </c>
      <c r="J5572" t="b">
        <v>0</v>
      </c>
      <c r="K5572" t="s">
        <v>183</v>
      </c>
      <c r="L5572">
        <v>96128</v>
      </c>
      <c r="M5572">
        <v>1471</v>
      </c>
      <c r="N5572">
        <v>205962</v>
      </c>
      <c r="S5572" t="s">
        <v>182</v>
      </c>
      <c r="W5572">
        <v>4</v>
      </c>
      <c r="X5572">
        <v>15</v>
      </c>
      <c r="Y5572">
        <v>3</v>
      </c>
      <c r="Z5572">
        <v>1098824</v>
      </c>
      <c r="AA5572" t="s">
        <v>146</v>
      </c>
      <c r="AB5572">
        <v>102</v>
      </c>
      <c r="AC5572" t="s">
        <v>10</v>
      </c>
      <c r="AD5572" t="s">
        <v>10</v>
      </c>
      <c r="AE5572">
        <v>1303</v>
      </c>
    </row>
    <row r="5573" spans="1:31" x14ac:dyDescent="0.25">
      <c r="A5573">
        <v>345</v>
      </c>
      <c r="B5573">
        <v>345</v>
      </c>
      <c r="C5573">
        <v>1130</v>
      </c>
      <c r="E5573" s="3">
        <v>42108</v>
      </c>
      <c r="F5573" s="15">
        <f t="shared" si="174"/>
        <v>2015</v>
      </c>
      <c r="G5573" s="3">
        <f t="shared" si="175"/>
        <v>42124</v>
      </c>
      <c r="H5573" t="s">
        <v>142</v>
      </c>
      <c r="I5573" t="s">
        <v>171</v>
      </c>
      <c r="J5573" t="b">
        <v>0</v>
      </c>
      <c r="K5573" t="s">
        <v>183</v>
      </c>
      <c r="L5573">
        <v>96128</v>
      </c>
      <c r="M5573">
        <v>1471</v>
      </c>
      <c r="N5573">
        <v>205962</v>
      </c>
      <c r="S5573" t="s">
        <v>182</v>
      </c>
      <c r="W5573">
        <v>4</v>
      </c>
      <c r="X5573">
        <v>15</v>
      </c>
      <c r="Y5573">
        <v>6</v>
      </c>
      <c r="Z5573">
        <v>1098824</v>
      </c>
      <c r="AA5573" t="s">
        <v>146</v>
      </c>
      <c r="AB5573">
        <v>102</v>
      </c>
      <c r="AC5573" t="s">
        <v>10</v>
      </c>
      <c r="AD5573" t="s">
        <v>10</v>
      </c>
      <c r="AE5573">
        <v>1304</v>
      </c>
    </row>
    <row r="5574" spans="1:31" x14ac:dyDescent="0.25">
      <c r="A5574">
        <v>345</v>
      </c>
      <c r="B5574">
        <v>345</v>
      </c>
      <c r="C5574">
        <v>1130</v>
      </c>
      <c r="E5574" s="3">
        <v>42108</v>
      </c>
      <c r="F5574" s="15">
        <f t="shared" si="174"/>
        <v>2015</v>
      </c>
      <c r="G5574" s="3">
        <f t="shared" si="175"/>
        <v>42124</v>
      </c>
      <c r="H5574" t="s">
        <v>142</v>
      </c>
      <c r="I5574" t="s">
        <v>171</v>
      </c>
      <c r="J5574" t="b">
        <v>0</v>
      </c>
      <c r="K5574" t="s">
        <v>183</v>
      </c>
      <c r="L5574">
        <v>96128</v>
      </c>
      <c r="M5574">
        <v>1471</v>
      </c>
      <c r="N5574">
        <v>205962</v>
      </c>
      <c r="S5574" t="s">
        <v>182</v>
      </c>
      <c r="W5574">
        <v>4</v>
      </c>
      <c r="X5574">
        <v>15</v>
      </c>
      <c r="Y5574">
        <v>2</v>
      </c>
      <c r="Z5574">
        <v>1098824</v>
      </c>
      <c r="AA5574" t="s">
        <v>146</v>
      </c>
      <c r="AB5574">
        <v>102</v>
      </c>
      <c r="AC5574" t="s">
        <v>10</v>
      </c>
      <c r="AD5574" t="s">
        <v>10</v>
      </c>
      <c r="AE5574">
        <v>1305</v>
      </c>
    </row>
    <row r="5575" spans="1:31" x14ac:dyDescent="0.25">
      <c r="A5575">
        <v>345</v>
      </c>
      <c r="B5575">
        <v>345</v>
      </c>
      <c r="C5575">
        <v>1130</v>
      </c>
      <c r="E5575" s="3">
        <v>42108</v>
      </c>
      <c r="F5575" s="15">
        <f t="shared" si="174"/>
        <v>2015</v>
      </c>
      <c r="G5575" s="3">
        <f t="shared" si="175"/>
        <v>42124</v>
      </c>
      <c r="H5575" t="s">
        <v>142</v>
      </c>
      <c r="I5575" t="s">
        <v>171</v>
      </c>
      <c r="J5575" t="b">
        <v>0</v>
      </c>
      <c r="K5575" t="s">
        <v>183</v>
      </c>
      <c r="L5575">
        <v>96128</v>
      </c>
      <c r="M5575">
        <v>1471</v>
      </c>
      <c r="N5575">
        <v>205962</v>
      </c>
      <c r="S5575" t="s">
        <v>182</v>
      </c>
      <c r="W5575">
        <v>4</v>
      </c>
      <c r="X5575">
        <v>15</v>
      </c>
      <c r="Y5575">
        <v>3</v>
      </c>
      <c r="Z5575">
        <v>1098824</v>
      </c>
      <c r="AA5575" t="s">
        <v>146</v>
      </c>
      <c r="AB5575">
        <v>102</v>
      </c>
      <c r="AC5575" t="s">
        <v>10</v>
      </c>
      <c r="AD5575" t="s">
        <v>10</v>
      </c>
      <c r="AE5575">
        <v>1306</v>
      </c>
    </row>
    <row r="5576" spans="1:31" x14ac:dyDescent="0.25">
      <c r="A5576">
        <v>345</v>
      </c>
      <c r="B5576">
        <v>345</v>
      </c>
      <c r="C5576">
        <v>1130</v>
      </c>
      <c r="E5576" s="3">
        <v>42108</v>
      </c>
      <c r="F5576" s="15">
        <f t="shared" si="174"/>
        <v>2015</v>
      </c>
      <c r="G5576" s="3">
        <f t="shared" si="175"/>
        <v>42124</v>
      </c>
      <c r="H5576" t="s">
        <v>142</v>
      </c>
      <c r="I5576" t="s">
        <v>175</v>
      </c>
      <c r="J5576" t="b">
        <v>0</v>
      </c>
      <c r="K5576" t="s">
        <v>183</v>
      </c>
      <c r="L5576">
        <v>96128</v>
      </c>
      <c r="M5576">
        <v>1471</v>
      </c>
      <c r="N5576">
        <v>205962</v>
      </c>
      <c r="S5576" t="s">
        <v>182</v>
      </c>
      <c r="W5576">
        <v>4</v>
      </c>
      <c r="X5576">
        <v>15</v>
      </c>
      <c r="Y5576">
        <v>2</v>
      </c>
      <c r="Z5576">
        <v>1099394</v>
      </c>
      <c r="AA5576" t="s">
        <v>146</v>
      </c>
      <c r="AB5576">
        <v>102</v>
      </c>
      <c r="AC5576" t="s">
        <v>10</v>
      </c>
      <c r="AD5576" t="s">
        <v>10</v>
      </c>
      <c r="AE5576">
        <v>1307</v>
      </c>
    </row>
    <row r="5577" spans="1:31" x14ac:dyDescent="0.25">
      <c r="A5577">
        <v>345</v>
      </c>
      <c r="B5577">
        <v>345</v>
      </c>
      <c r="C5577">
        <v>1130</v>
      </c>
      <c r="E5577" s="3">
        <v>42108</v>
      </c>
      <c r="F5577" s="15">
        <f t="shared" si="174"/>
        <v>2015</v>
      </c>
      <c r="G5577" s="3">
        <f t="shared" si="175"/>
        <v>42124</v>
      </c>
      <c r="H5577" t="s">
        <v>142</v>
      </c>
      <c r="I5577" t="s">
        <v>175</v>
      </c>
      <c r="J5577" t="b">
        <v>0</v>
      </c>
      <c r="K5577" t="s">
        <v>183</v>
      </c>
      <c r="L5577">
        <v>96128</v>
      </c>
      <c r="M5577">
        <v>1471</v>
      </c>
      <c r="N5577">
        <v>205962</v>
      </c>
      <c r="S5577" t="s">
        <v>182</v>
      </c>
      <c r="W5577">
        <v>4</v>
      </c>
      <c r="X5577">
        <v>15</v>
      </c>
      <c r="Y5577">
        <v>6</v>
      </c>
      <c r="Z5577">
        <v>1099394</v>
      </c>
      <c r="AA5577" t="s">
        <v>146</v>
      </c>
      <c r="AB5577">
        <v>102</v>
      </c>
      <c r="AC5577" t="s">
        <v>10</v>
      </c>
      <c r="AD5577" t="s">
        <v>10</v>
      </c>
      <c r="AE5577">
        <v>1308</v>
      </c>
    </row>
    <row r="5578" spans="1:31" x14ac:dyDescent="0.25">
      <c r="A5578">
        <v>345</v>
      </c>
      <c r="B5578">
        <v>345</v>
      </c>
      <c r="C5578">
        <v>1130</v>
      </c>
      <c r="E5578" s="3">
        <v>42108</v>
      </c>
      <c r="F5578" s="15">
        <f t="shared" si="174"/>
        <v>2015</v>
      </c>
      <c r="G5578" s="3">
        <f t="shared" si="175"/>
        <v>42124</v>
      </c>
      <c r="H5578" t="s">
        <v>142</v>
      </c>
      <c r="I5578" t="s">
        <v>175</v>
      </c>
      <c r="J5578" t="b">
        <v>0</v>
      </c>
      <c r="K5578" t="s">
        <v>183</v>
      </c>
      <c r="L5578">
        <v>96128</v>
      </c>
      <c r="M5578">
        <v>1471</v>
      </c>
      <c r="N5578">
        <v>205962</v>
      </c>
      <c r="S5578" t="s">
        <v>182</v>
      </c>
      <c r="W5578">
        <v>4</v>
      </c>
      <c r="X5578">
        <v>15</v>
      </c>
      <c r="Y5578">
        <v>2</v>
      </c>
      <c r="Z5578">
        <v>1099394</v>
      </c>
      <c r="AA5578" t="s">
        <v>146</v>
      </c>
      <c r="AB5578">
        <v>102</v>
      </c>
      <c r="AC5578" t="s">
        <v>10</v>
      </c>
      <c r="AD5578" t="s">
        <v>10</v>
      </c>
      <c r="AE5578">
        <v>1309</v>
      </c>
    </row>
    <row r="5579" spans="1:31" x14ac:dyDescent="0.25">
      <c r="A5579">
        <v>345</v>
      </c>
      <c r="B5579">
        <v>345</v>
      </c>
      <c r="C5579">
        <v>1130</v>
      </c>
      <c r="E5579" s="3">
        <v>42108</v>
      </c>
      <c r="F5579" s="15">
        <f t="shared" si="174"/>
        <v>2015</v>
      </c>
      <c r="G5579" s="3">
        <f t="shared" si="175"/>
        <v>42124</v>
      </c>
      <c r="H5579" t="s">
        <v>142</v>
      </c>
      <c r="I5579" t="s">
        <v>1298</v>
      </c>
      <c r="J5579" t="b">
        <v>0</v>
      </c>
      <c r="K5579" t="s">
        <v>183</v>
      </c>
      <c r="L5579">
        <v>96128</v>
      </c>
      <c r="M5579">
        <v>1471</v>
      </c>
      <c r="N5579">
        <v>205962</v>
      </c>
      <c r="S5579" t="s">
        <v>182</v>
      </c>
      <c r="W5579">
        <v>4</v>
      </c>
      <c r="X5579">
        <v>15</v>
      </c>
      <c r="Y5579">
        <v>2</v>
      </c>
      <c r="Z5579">
        <v>1099689</v>
      </c>
      <c r="AA5579" t="s">
        <v>146</v>
      </c>
      <c r="AB5579">
        <v>102</v>
      </c>
      <c r="AC5579" t="s">
        <v>10</v>
      </c>
      <c r="AD5579" t="s">
        <v>10</v>
      </c>
      <c r="AE5579">
        <v>1316</v>
      </c>
    </row>
    <row r="5580" spans="1:31" x14ac:dyDescent="0.25">
      <c r="A5580">
        <v>345</v>
      </c>
      <c r="B5580">
        <v>345</v>
      </c>
      <c r="C5580">
        <v>1130</v>
      </c>
      <c r="E5580" s="3">
        <v>42109</v>
      </c>
      <c r="F5580" s="15">
        <f t="shared" si="174"/>
        <v>2015</v>
      </c>
      <c r="G5580" s="3">
        <f t="shared" si="175"/>
        <v>42124</v>
      </c>
      <c r="H5580" t="s">
        <v>142</v>
      </c>
      <c r="I5580" t="s">
        <v>168</v>
      </c>
      <c r="J5580" t="b">
        <v>0</v>
      </c>
      <c r="K5580" t="s">
        <v>183</v>
      </c>
      <c r="L5580">
        <v>96128</v>
      </c>
      <c r="M5580">
        <v>1474</v>
      </c>
      <c r="N5580">
        <v>206075</v>
      </c>
      <c r="S5580" t="s">
        <v>182</v>
      </c>
      <c r="W5580">
        <v>4</v>
      </c>
      <c r="X5580">
        <v>15</v>
      </c>
      <c r="Y5580">
        <v>2</v>
      </c>
      <c r="Z5580">
        <v>1099720</v>
      </c>
      <c r="AA5580" t="s">
        <v>146</v>
      </c>
      <c r="AB5580">
        <v>102</v>
      </c>
      <c r="AC5580" t="s">
        <v>10</v>
      </c>
      <c r="AD5580" t="s">
        <v>10</v>
      </c>
      <c r="AE5580">
        <v>581</v>
      </c>
    </row>
    <row r="5581" spans="1:31" x14ac:dyDescent="0.25">
      <c r="A5581">
        <v>345</v>
      </c>
      <c r="B5581">
        <v>345</v>
      </c>
      <c r="C5581">
        <v>1130</v>
      </c>
      <c r="E5581" s="3">
        <v>42122</v>
      </c>
      <c r="F5581" s="15">
        <f t="shared" si="174"/>
        <v>2015</v>
      </c>
      <c r="G5581" s="3">
        <f t="shared" si="175"/>
        <v>42124</v>
      </c>
      <c r="H5581" t="s">
        <v>142</v>
      </c>
      <c r="I5581" t="s">
        <v>171</v>
      </c>
      <c r="J5581" t="b">
        <v>0</v>
      </c>
      <c r="K5581" t="s">
        <v>183</v>
      </c>
      <c r="L5581">
        <v>96128</v>
      </c>
      <c r="M5581">
        <v>1477</v>
      </c>
      <c r="N5581">
        <v>207096</v>
      </c>
      <c r="S5581" t="s">
        <v>182</v>
      </c>
      <c r="W5581">
        <v>4</v>
      </c>
      <c r="X5581">
        <v>15</v>
      </c>
      <c r="Y5581">
        <v>4</v>
      </c>
      <c r="Z5581">
        <v>1098824</v>
      </c>
      <c r="AA5581" t="s">
        <v>146</v>
      </c>
      <c r="AB5581">
        <v>102</v>
      </c>
      <c r="AC5581" t="s">
        <v>10</v>
      </c>
      <c r="AD5581" t="s">
        <v>10</v>
      </c>
      <c r="AE5581">
        <v>1488</v>
      </c>
    </row>
    <row r="5582" spans="1:31" x14ac:dyDescent="0.25">
      <c r="A5582">
        <v>345</v>
      </c>
      <c r="B5582">
        <v>345</v>
      </c>
      <c r="C5582">
        <v>1130</v>
      </c>
      <c r="E5582" s="3">
        <v>42122</v>
      </c>
      <c r="F5582" s="15">
        <f t="shared" si="174"/>
        <v>2015</v>
      </c>
      <c r="G5582" s="3">
        <f t="shared" si="175"/>
        <v>42124</v>
      </c>
      <c r="H5582" t="s">
        <v>142</v>
      </c>
      <c r="I5582" t="s">
        <v>171</v>
      </c>
      <c r="J5582" t="b">
        <v>0</v>
      </c>
      <c r="K5582" t="s">
        <v>183</v>
      </c>
      <c r="L5582">
        <v>96128</v>
      </c>
      <c r="M5582">
        <v>1477</v>
      </c>
      <c r="N5582">
        <v>207096</v>
      </c>
      <c r="S5582" t="s">
        <v>182</v>
      </c>
      <c r="W5582">
        <v>4</v>
      </c>
      <c r="X5582">
        <v>15</v>
      </c>
      <c r="Y5582">
        <v>5</v>
      </c>
      <c r="Z5582">
        <v>1098824</v>
      </c>
      <c r="AA5582" t="s">
        <v>146</v>
      </c>
      <c r="AB5582">
        <v>102</v>
      </c>
      <c r="AC5582" t="s">
        <v>10</v>
      </c>
      <c r="AD5582" t="s">
        <v>10</v>
      </c>
      <c r="AE5582">
        <v>1489</v>
      </c>
    </row>
    <row r="5583" spans="1:31" x14ac:dyDescent="0.25">
      <c r="A5583">
        <v>345</v>
      </c>
      <c r="B5583">
        <v>345</v>
      </c>
      <c r="C5583">
        <v>1130</v>
      </c>
      <c r="E5583" s="3">
        <v>42122</v>
      </c>
      <c r="F5583" s="15">
        <f t="shared" si="174"/>
        <v>2015</v>
      </c>
      <c r="G5583" s="3">
        <f t="shared" si="175"/>
        <v>42124</v>
      </c>
      <c r="H5583" t="s">
        <v>142</v>
      </c>
      <c r="I5583" t="s">
        <v>171</v>
      </c>
      <c r="J5583" t="b">
        <v>0</v>
      </c>
      <c r="K5583" t="s">
        <v>183</v>
      </c>
      <c r="L5583">
        <v>96128</v>
      </c>
      <c r="M5583">
        <v>1477</v>
      </c>
      <c r="N5583">
        <v>207096</v>
      </c>
      <c r="S5583" t="s">
        <v>182</v>
      </c>
      <c r="W5583">
        <v>4</v>
      </c>
      <c r="X5583">
        <v>15</v>
      </c>
      <c r="Y5583">
        <v>4</v>
      </c>
      <c r="Z5583">
        <v>1098824</v>
      </c>
      <c r="AA5583" t="s">
        <v>146</v>
      </c>
      <c r="AB5583">
        <v>102</v>
      </c>
      <c r="AC5583" t="s">
        <v>10</v>
      </c>
      <c r="AD5583" t="s">
        <v>10</v>
      </c>
      <c r="AE5583">
        <v>1490</v>
      </c>
    </row>
    <row r="5584" spans="1:31" x14ac:dyDescent="0.25">
      <c r="A5584">
        <v>345</v>
      </c>
      <c r="B5584">
        <v>345</v>
      </c>
      <c r="C5584">
        <v>1130</v>
      </c>
      <c r="E5584" s="3">
        <v>42122</v>
      </c>
      <c r="F5584" s="15">
        <f t="shared" si="174"/>
        <v>2015</v>
      </c>
      <c r="G5584" s="3">
        <f t="shared" si="175"/>
        <v>42124</v>
      </c>
      <c r="H5584" t="s">
        <v>142</v>
      </c>
      <c r="I5584" t="s">
        <v>171</v>
      </c>
      <c r="J5584" t="b">
        <v>0</v>
      </c>
      <c r="K5584" t="s">
        <v>183</v>
      </c>
      <c r="L5584">
        <v>96128</v>
      </c>
      <c r="M5584">
        <v>1477</v>
      </c>
      <c r="N5584">
        <v>207096</v>
      </c>
      <c r="S5584" t="s">
        <v>182</v>
      </c>
      <c r="W5584">
        <v>4</v>
      </c>
      <c r="X5584">
        <v>15</v>
      </c>
      <c r="Y5584">
        <v>4</v>
      </c>
      <c r="Z5584">
        <v>1098824</v>
      </c>
      <c r="AA5584" t="s">
        <v>146</v>
      </c>
      <c r="AB5584">
        <v>102</v>
      </c>
      <c r="AC5584" t="s">
        <v>10</v>
      </c>
      <c r="AD5584" t="s">
        <v>10</v>
      </c>
      <c r="AE5584">
        <v>1491</v>
      </c>
    </row>
    <row r="5585" spans="1:31" x14ac:dyDescent="0.25">
      <c r="A5585">
        <v>345</v>
      </c>
      <c r="B5585">
        <v>345</v>
      </c>
      <c r="C5585">
        <v>1130</v>
      </c>
      <c r="E5585" s="3">
        <v>42122</v>
      </c>
      <c r="F5585" s="15">
        <f t="shared" si="174"/>
        <v>2015</v>
      </c>
      <c r="G5585" s="3">
        <f t="shared" si="175"/>
        <v>42124</v>
      </c>
      <c r="H5585" t="s">
        <v>142</v>
      </c>
      <c r="I5585" t="s">
        <v>171</v>
      </c>
      <c r="J5585" t="b">
        <v>0</v>
      </c>
      <c r="K5585" t="s">
        <v>183</v>
      </c>
      <c r="L5585">
        <v>96128</v>
      </c>
      <c r="M5585">
        <v>1477</v>
      </c>
      <c r="N5585">
        <v>207096</v>
      </c>
      <c r="S5585" t="s">
        <v>182</v>
      </c>
      <c r="W5585">
        <v>4</v>
      </c>
      <c r="X5585">
        <v>15</v>
      </c>
      <c r="Y5585">
        <v>2</v>
      </c>
      <c r="Z5585">
        <v>1098824</v>
      </c>
      <c r="AA5585" t="s">
        <v>146</v>
      </c>
      <c r="AB5585">
        <v>102</v>
      </c>
      <c r="AC5585" t="s">
        <v>10</v>
      </c>
      <c r="AD5585" t="s">
        <v>10</v>
      </c>
      <c r="AE5585">
        <v>1492</v>
      </c>
    </row>
    <row r="5586" spans="1:31" x14ac:dyDescent="0.25">
      <c r="A5586">
        <v>345</v>
      </c>
      <c r="B5586">
        <v>345</v>
      </c>
      <c r="C5586">
        <v>1130</v>
      </c>
      <c r="E5586" s="3">
        <v>42122</v>
      </c>
      <c r="F5586" s="15">
        <f t="shared" si="174"/>
        <v>2015</v>
      </c>
      <c r="G5586" s="3">
        <f t="shared" si="175"/>
        <v>42124</v>
      </c>
      <c r="H5586" t="s">
        <v>142</v>
      </c>
      <c r="I5586" t="s">
        <v>171</v>
      </c>
      <c r="J5586" t="b">
        <v>0</v>
      </c>
      <c r="K5586" t="s">
        <v>183</v>
      </c>
      <c r="L5586">
        <v>96128</v>
      </c>
      <c r="M5586">
        <v>1477</v>
      </c>
      <c r="N5586">
        <v>207096</v>
      </c>
      <c r="S5586" t="s">
        <v>182</v>
      </c>
      <c r="W5586">
        <v>4</v>
      </c>
      <c r="X5586">
        <v>15</v>
      </c>
      <c r="Y5586">
        <v>4</v>
      </c>
      <c r="Z5586">
        <v>1098824</v>
      </c>
      <c r="AA5586" t="s">
        <v>146</v>
      </c>
      <c r="AB5586">
        <v>102</v>
      </c>
      <c r="AC5586" t="s">
        <v>10</v>
      </c>
      <c r="AD5586" t="s">
        <v>10</v>
      </c>
      <c r="AE5586">
        <v>1493</v>
      </c>
    </row>
    <row r="5587" spans="1:31" x14ac:dyDescent="0.25">
      <c r="A5587">
        <v>345</v>
      </c>
      <c r="B5587">
        <v>345</v>
      </c>
      <c r="C5587">
        <v>1130</v>
      </c>
      <c r="E5587" s="3">
        <v>42122</v>
      </c>
      <c r="F5587" s="15">
        <f t="shared" si="174"/>
        <v>2015</v>
      </c>
      <c r="G5587" s="3">
        <f t="shared" si="175"/>
        <v>42124</v>
      </c>
      <c r="H5587" t="s">
        <v>142</v>
      </c>
      <c r="I5587" t="s">
        <v>175</v>
      </c>
      <c r="J5587" t="b">
        <v>0</v>
      </c>
      <c r="K5587" t="s">
        <v>183</v>
      </c>
      <c r="L5587">
        <v>96128</v>
      </c>
      <c r="M5587">
        <v>1477</v>
      </c>
      <c r="N5587">
        <v>207096</v>
      </c>
      <c r="S5587" t="s">
        <v>182</v>
      </c>
      <c r="W5587">
        <v>4</v>
      </c>
      <c r="X5587">
        <v>15</v>
      </c>
      <c r="Y5587">
        <v>4</v>
      </c>
      <c r="Z5587">
        <v>1099394</v>
      </c>
      <c r="AA5587" t="s">
        <v>146</v>
      </c>
      <c r="AB5587">
        <v>102</v>
      </c>
      <c r="AC5587" t="s">
        <v>10</v>
      </c>
      <c r="AD5587" t="s">
        <v>10</v>
      </c>
      <c r="AE5587">
        <v>1494</v>
      </c>
    </row>
    <row r="5588" spans="1:31" x14ac:dyDescent="0.25">
      <c r="A5588">
        <v>345</v>
      </c>
      <c r="B5588">
        <v>345</v>
      </c>
      <c r="C5588">
        <v>1130</v>
      </c>
      <c r="E5588" s="3">
        <v>42122</v>
      </c>
      <c r="F5588" s="15">
        <f t="shared" si="174"/>
        <v>2015</v>
      </c>
      <c r="G5588" s="3">
        <f t="shared" si="175"/>
        <v>42124</v>
      </c>
      <c r="H5588" t="s">
        <v>142</v>
      </c>
      <c r="I5588" t="s">
        <v>175</v>
      </c>
      <c r="J5588" t="b">
        <v>0</v>
      </c>
      <c r="K5588" t="s">
        <v>183</v>
      </c>
      <c r="L5588">
        <v>96128</v>
      </c>
      <c r="M5588">
        <v>1477</v>
      </c>
      <c r="N5588">
        <v>207096</v>
      </c>
      <c r="S5588" t="s">
        <v>182</v>
      </c>
      <c r="W5588">
        <v>4</v>
      </c>
      <c r="X5588">
        <v>15</v>
      </c>
      <c r="Y5588">
        <v>5</v>
      </c>
      <c r="Z5588">
        <v>1099394</v>
      </c>
      <c r="AA5588" t="s">
        <v>146</v>
      </c>
      <c r="AB5588">
        <v>102</v>
      </c>
      <c r="AC5588" t="s">
        <v>10</v>
      </c>
      <c r="AD5588" t="s">
        <v>10</v>
      </c>
      <c r="AE5588">
        <v>1495</v>
      </c>
    </row>
    <row r="5589" spans="1:31" x14ac:dyDescent="0.25">
      <c r="A5589">
        <v>345</v>
      </c>
      <c r="B5589">
        <v>345</v>
      </c>
      <c r="C5589">
        <v>1130</v>
      </c>
      <c r="E5589" s="3">
        <v>42122</v>
      </c>
      <c r="F5589" s="15">
        <f t="shared" si="174"/>
        <v>2015</v>
      </c>
      <c r="G5589" s="3">
        <f t="shared" si="175"/>
        <v>42124</v>
      </c>
      <c r="H5589" t="s">
        <v>142</v>
      </c>
      <c r="I5589" t="s">
        <v>175</v>
      </c>
      <c r="J5589" t="b">
        <v>0</v>
      </c>
      <c r="K5589" t="s">
        <v>183</v>
      </c>
      <c r="L5589">
        <v>96128</v>
      </c>
      <c r="M5589">
        <v>1477</v>
      </c>
      <c r="N5589">
        <v>207096</v>
      </c>
      <c r="S5589" t="s">
        <v>182</v>
      </c>
      <c r="W5589">
        <v>4</v>
      </c>
      <c r="X5589">
        <v>15</v>
      </c>
      <c r="Y5589">
        <v>2</v>
      </c>
      <c r="Z5589">
        <v>1099394</v>
      </c>
      <c r="AA5589" t="s">
        <v>146</v>
      </c>
      <c r="AB5589">
        <v>102</v>
      </c>
      <c r="AC5589" t="s">
        <v>10</v>
      </c>
      <c r="AD5589" t="s">
        <v>10</v>
      </c>
      <c r="AE5589">
        <v>1496</v>
      </c>
    </row>
    <row r="5590" spans="1:31" x14ac:dyDescent="0.25">
      <c r="A5590">
        <v>345</v>
      </c>
      <c r="B5590">
        <v>345</v>
      </c>
      <c r="C5590">
        <v>1130</v>
      </c>
      <c r="E5590" s="3">
        <v>42122</v>
      </c>
      <c r="F5590" s="15">
        <f t="shared" si="174"/>
        <v>2015</v>
      </c>
      <c r="G5590" s="3">
        <f t="shared" si="175"/>
        <v>42124</v>
      </c>
      <c r="H5590" t="s">
        <v>142</v>
      </c>
      <c r="I5590" t="s">
        <v>175</v>
      </c>
      <c r="J5590" t="b">
        <v>0</v>
      </c>
      <c r="K5590" t="s">
        <v>183</v>
      </c>
      <c r="L5590">
        <v>96128</v>
      </c>
      <c r="M5590">
        <v>1477</v>
      </c>
      <c r="N5590">
        <v>207096</v>
      </c>
      <c r="S5590" t="s">
        <v>182</v>
      </c>
      <c r="W5590">
        <v>4</v>
      </c>
      <c r="X5590">
        <v>15</v>
      </c>
      <c r="Y5590">
        <v>4</v>
      </c>
      <c r="Z5590">
        <v>1099394</v>
      </c>
      <c r="AA5590" t="s">
        <v>146</v>
      </c>
      <c r="AB5590">
        <v>102</v>
      </c>
      <c r="AC5590" t="s">
        <v>10</v>
      </c>
      <c r="AD5590" t="s">
        <v>10</v>
      </c>
      <c r="AE5590">
        <v>1497</v>
      </c>
    </row>
    <row r="5591" spans="1:31" x14ac:dyDescent="0.25">
      <c r="A5591">
        <v>345</v>
      </c>
      <c r="B5591">
        <v>345</v>
      </c>
      <c r="C5591">
        <v>1130</v>
      </c>
      <c r="E5591" s="3">
        <v>42122</v>
      </c>
      <c r="F5591" s="15">
        <f t="shared" si="174"/>
        <v>2015</v>
      </c>
      <c r="G5591" s="3">
        <f t="shared" si="175"/>
        <v>42124</v>
      </c>
      <c r="H5591" t="s">
        <v>142</v>
      </c>
      <c r="I5591" t="s">
        <v>172</v>
      </c>
      <c r="J5591" t="b">
        <v>0</v>
      </c>
      <c r="K5591" t="s">
        <v>1887</v>
      </c>
      <c r="L5591">
        <v>96128</v>
      </c>
      <c r="M5591">
        <v>1477</v>
      </c>
      <c r="N5591">
        <v>207096</v>
      </c>
      <c r="S5591" t="s">
        <v>182</v>
      </c>
      <c r="W5591">
        <v>4</v>
      </c>
      <c r="X5591">
        <v>15</v>
      </c>
      <c r="Y5591">
        <v>2</v>
      </c>
      <c r="Z5591">
        <v>1099579</v>
      </c>
      <c r="AA5591" t="s">
        <v>146</v>
      </c>
      <c r="AB5591">
        <v>102</v>
      </c>
      <c r="AC5591" t="s">
        <v>10</v>
      </c>
      <c r="AD5591" t="s">
        <v>10</v>
      </c>
      <c r="AE5591">
        <v>1503</v>
      </c>
    </row>
    <row r="5592" spans="1:31" x14ac:dyDescent="0.25">
      <c r="A5592">
        <v>345</v>
      </c>
      <c r="B5592">
        <v>345</v>
      </c>
      <c r="C5592">
        <v>1130</v>
      </c>
      <c r="E5592" s="3">
        <v>42122</v>
      </c>
      <c r="F5592" s="15">
        <f t="shared" si="174"/>
        <v>2015</v>
      </c>
      <c r="G5592" s="3">
        <f t="shared" si="175"/>
        <v>42124</v>
      </c>
      <c r="H5592" t="s">
        <v>142</v>
      </c>
      <c r="I5592" t="s">
        <v>172</v>
      </c>
      <c r="J5592" t="b">
        <v>0</v>
      </c>
      <c r="K5592" t="s">
        <v>1888</v>
      </c>
      <c r="L5592">
        <v>96128</v>
      </c>
      <c r="M5592">
        <v>1477</v>
      </c>
      <c r="N5592">
        <v>207096</v>
      </c>
      <c r="S5592" t="s">
        <v>182</v>
      </c>
      <c r="W5592">
        <v>4</v>
      </c>
      <c r="X5592">
        <v>15</v>
      </c>
      <c r="Y5592">
        <v>1</v>
      </c>
      <c r="Z5592">
        <v>1099579</v>
      </c>
      <c r="AA5592" t="s">
        <v>146</v>
      </c>
      <c r="AB5592">
        <v>102</v>
      </c>
      <c r="AC5592" t="s">
        <v>10</v>
      </c>
      <c r="AD5592" t="s">
        <v>10</v>
      </c>
      <c r="AE5592">
        <v>1504</v>
      </c>
    </row>
    <row r="5593" spans="1:31" x14ac:dyDescent="0.25">
      <c r="A5593">
        <v>345</v>
      </c>
      <c r="B5593">
        <v>345</v>
      </c>
      <c r="C5593">
        <v>1130</v>
      </c>
      <c r="E5593" s="3">
        <v>42122</v>
      </c>
      <c r="F5593" s="15">
        <f t="shared" si="174"/>
        <v>2015</v>
      </c>
      <c r="G5593" s="3">
        <f t="shared" si="175"/>
        <v>42124</v>
      </c>
      <c r="H5593" t="s">
        <v>142</v>
      </c>
      <c r="I5593" t="s">
        <v>172</v>
      </c>
      <c r="J5593" t="b">
        <v>0</v>
      </c>
      <c r="K5593" t="s">
        <v>1888</v>
      </c>
      <c r="L5593">
        <v>96128</v>
      </c>
      <c r="M5593">
        <v>1477</v>
      </c>
      <c r="N5593">
        <v>207096</v>
      </c>
      <c r="S5593" t="s">
        <v>182</v>
      </c>
      <c r="W5593">
        <v>4</v>
      </c>
      <c r="X5593">
        <v>15</v>
      </c>
      <c r="Y5593">
        <v>1</v>
      </c>
      <c r="Z5593">
        <v>1099579</v>
      </c>
      <c r="AA5593" t="s">
        <v>146</v>
      </c>
      <c r="AB5593">
        <v>102</v>
      </c>
      <c r="AC5593" t="s">
        <v>10</v>
      </c>
      <c r="AD5593" t="s">
        <v>10</v>
      </c>
      <c r="AE5593">
        <v>1505</v>
      </c>
    </row>
    <row r="5594" spans="1:31" x14ac:dyDescent="0.25">
      <c r="A5594">
        <v>345</v>
      </c>
      <c r="B5594">
        <v>345</v>
      </c>
      <c r="C5594">
        <v>1130</v>
      </c>
      <c r="E5594" s="3">
        <v>42122</v>
      </c>
      <c r="F5594" s="15">
        <f t="shared" si="174"/>
        <v>2015</v>
      </c>
      <c r="G5594" s="3">
        <f t="shared" si="175"/>
        <v>42124</v>
      </c>
      <c r="H5594" t="s">
        <v>142</v>
      </c>
      <c r="I5594" t="s">
        <v>1298</v>
      </c>
      <c r="J5594" t="b">
        <v>0</v>
      </c>
      <c r="K5594" t="s">
        <v>183</v>
      </c>
      <c r="L5594">
        <v>96128</v>
      </c>
      <c r="M5594">
        <v>1477</v>
      </c>
      <c r="N5594">
        <v>207096</v>
      </c>
      <c r="S5594" t="s">
        <v>182</v>
      </c>
      <c r="W5594">
        <v>4</v>
      </c>
      <c r="X5594">
        <v>15</v>
      </c>
      <c r="Y5594">
        <v>4</v>
      </c>
      <c r="Z5594">
        <v>1099689</v>
      </c>
      <c r="AA5594" t="s">
        <v>146</v>
      </c>
      <c r="AB5594">
        <v>102</v>
      </c>
      <c r="AC5594" t="s">
        <v>10</v>
      </c>
      <c r="AD5594" t="s">
        <v>10</v>
      </c>
      <c r="AE5594">
        <v>1506</v>
      </c>
    </row>
    <row r="5595" spans="1:31" x14ac:dyDescent="0.25">
      <c r="A5595">
        <v>345</v>
      </c>
      <c r="B5595">
        <v>345</v>
      </c>
      <c r="C5595">
        <v>1130</v>
      </c>
      <c r="E5595" s="3">
        <v>42124</v>
      </c>
      <c r="F5595" s="15">
        <f t="shared" si="174"/>
        <v>2015</v>
      </c>
      <c r="G5595" s="3">
        <f t="shared" si="175"/>
        <v>42124</v>
      </c>
      <c r="H5595" t="s">
        <v>142</v>
      </c>
      <c r="I5595" t="s">
        <v>168</v>
      </c>
      <c r="J5595" t="b">
        <v>0</v>
      </c>
      <c r="K5595" t="s">
        <v>183</v>
      </c>
      <c r="L5595">
        <v>96128</v>
      </c>
      <c r="M5595">
        <v>1480</v>
      </c>
      <c r="N5595">
        <v>207106</v>
      </c>
      <c r="S5595" t="s">
        <v>182</v>
      </c>
      <c r="W5595">
        <v>4</v>
      </c>
      <c r="X5595">
        <v>15</v>
      </c>
      <c r="Y5595">
        <v>2</v>
      </c>
      <c r="Z5595">
        <v>1099720</v>
      </c>
      <c r="AA5595" t="s">
        <v>146</v>
      </c>
      <c r="AB5595">
        <v>102</v>
      </c>
      <c r="AC5595" t="s">
        <v>10</v>
      </c>
      <c r="AD5595" t="s">
        <v>10</v>
      </c>
      <c r="AE5595">
        <v>628</v>
      </c>
    </row>
    <row r="5596" spans="1:31" x14ac:dyDescent="0.25">
      <c r="A5596">
        <v>345</v>
      </c>
      <c r="B5596">
        <v>345</v>
      </c>
      <c r="C5596">
        <v>1130</v>
      </c>
      <c r="E5596" s="3">
        <v>42124</v>
      </c>
      <c r="F5596" s="15">
        <f t="shared" si="174"/>
        <v>2015</v>
      </c>
      <c r="G5596" s="3">
        <f t="shared" si="175"/>
        <v>42124</v>
      </c>
      <c r="H5596" t="s">
        <v>142</v>
      </c>
      <c r="I5596" t="s">
        <v>168</v>
      </c>
      <c r="J5596" t="b">
        <v>0</v>
      </c>
      <c r="K5596" t="s">
        <v>183</v>
      </c>
      <c r="L5596">
        <v>96128</v>
      </c>
      <c r="M5596">
        <v>1480</v>
      </c>
      <c r="N5596">
        <v>207106</v>
      </c>
      <c r="S5596" t="s">
        <v>182</v>
      </c>
      <c r="W5596">
        <v>4</v>
      </c>
      <c r="X5596">
        <v>15</v>
      </c>
      <c r="Y5596">
        <v>4</v>
      </c>
      <c r="Z5596">
        <v>1099720</v>
      </c>
      <c r="AA5596" t="s">
        <v>146</v>
      </c>
      <c r="AB5596">
        <v>102</v>
      </c>
      <c r="AC5596" t="s">
        <v>10</v>
      </c>
      <c r="AD5596" t="s">
        <v>10</v>
      </c>
      <c r="AE5596">
        <v>631</v>
      </c>
    </row>
    <row r="5597" spans="1:31" x14ac:dyDescent="0.25">
      <c r="A5597">
        <v>345</v>
      </c>
      <c r="B5597">
        <v>345</v>
      </c>
      <c r="C5597">
        <v>1130</v>
      </c>
      <c r="E5597" s="3">
        <v>42124</v>
      </c>
      <c r="F5597" s="15">
        <f t="shared" si="174"/>
        <v>2015</v>
      </c>
      <c r="G5597" s="3">
        <f t="shared" si="175"/>
        <v>42124</v>
      </c>
      <c r="H5597" t="s">
        <v>142</v>
      </c>
      <c r="I5597" t="s">
        <v>168</v>
      </c>
      <c r="J5597" t="b">
        <v>0</v>
      </c>
      <c r="K5597" t="s">
        <v>183</v>
      </c>
      <c r="L5597">
        <v>96127</v>
      </c>
      <c r="M5597">
        <v>1480</v>
      </c>
      <c r="N5597">
        <v>207106</v>
      </c>
      <c r="S5597" t="s">
        <v>182</v>
      </c>
      <c r="W5597">
        <v>4</v>
      </c>
      <c r="X5597">
        <v>15</v>
      </c>
      <c r="Y5597">
        <v>2</v>
      </c>
      <c r="Z5597">
        <v>1099720</v>
      </c>
      <c r="AA5597" t="s">
        <v>146</v>
      </c>
      <c r="AB5597">
        <v>102</v>
      </c>
      <c r="AC5597" t="s">
        <v>10</v>
      </c>
      <c r="AD5597" t="s">
        <v>10</v>
      </c>
      <c r="AE5597">
        <v>632</v>
      </c>
    </row>
    <row r="5598" spans="1:31" x14ac:dyDescent="0.25">
      <c r="A5598">
        <v>345</v>
      </c>
      <c r="B5598">
        <v>345</v>
      </c>
      <c r="C5598">
        <v>1130</v>
      </c>
      <c r="E5598" s="3">
        <v>42124</v>
      </c>
      <c r="F5598" s="15">
        <f t="shared" si="174"/>
        <v>2015</v>
      </c>
      <c r="G5598" s="3">
        <f t="shared" si="175"/>
        <v>42124</v>
      </c>
      <c r="H5598" t="s">
        <v>142</v>
      </c>
      <c r="I5598" t="s">
        <v>168</v>
      </c>
      <c r="J5598" t="b">
        <v>0</v>
      </c>
      <c r="K5598" t="s">
        <v>183</v>
      </c>
      <c r="L5598">
        <v>96127</v>
      </c>
      <c r="M5598">
        <v>1480</v>
      </c>
      <c r="N5598">
        <v>207106</v>
      </c>
      <c r="S5598" t="s">
        <v>182</v>
      </c>
      <c r="W5598">
        <v>4</v>
      </c>
      <c r="X5598">
        <v>15</v>
      </c>
      <c r="Y5598">
        <v>3</v>
      </c>
      <c r="Z5598">
        <v>1099720</v>
      </c>
      <c r="AA5598" t="s">
        <v>146</v>
      </c>
      <c r="AB5598">
        <v>102</v>
      </c>
      <c r="AC5598" t="s">
        <v>10</v>
      </c>
      <c r="AD5598" t="s">
        <v>10</v>
      </c>
      <c r="AE5598">
        <v>633</v>
      </c>
    </row>
    <row r="5599" spans="1:31" x14ac:dyDescent="0.25">
      <c r="A5599">
        <v>345</v>
      </c>
      <c r="B5599">
        <v>345</v>
      </c>
      <c r="C5599">
        <v>1130</v>
      </c>
      <c r="E5599" s="3">
        <v>42139</v>
      </c>
      <c r="F5599" s="15">
        <f t="shared" si="174"/>
        <v>2015</v>
      </c>
      <c r="G5599" s="3">
        <f t="shared" si="175"/>
        <v>42155</v>
      </c>
      <c r="H5599" t="s">
        <v>142</v>
      </c>
      <c r="I5599" t="s">
        <v>168</v>
      </c>
      <c r="J5599" t="b">
        <v>0</v>
      </c>
      <c r="K5599" t="s">
        <v>183</v>
      </c>
      <c r="L5599">
        <v>96128</v>
      </c>
      <c r="M5599">
        <v>1483</v>
      </c>
      <c r="N5599">
        <v>208727</v>
      </c>
      <c r="S5599" t="s">
        <v>182</v>
      </c>
      <c r="W5599">
        <v>5</v>
      </c>
      <c r="X5599">
        <v>15</v>
      </c>
      <c r="Y5599">
        <v>4</v>
      </c>
      <c r="Z5599">
        <v>1099720</v>
      </c>
      <c r="AA5599" t="s">
        <v>146</v>
      </c>
      <c r="AB5599">
        <v>102</v>
      </c>
      <c r="AC5599" t="s">
        <v>10</v>
      </c>
      <c r="AD5599" t="s">
        <v>10</v>
      </c>
      <c r="AE5599">
        <v>603</v>
      </c>
    </row>
    <row r="5600" spans="1:31" x14ac:dyDescent="0.25">
      <c r="A5600">
        <v>345</v>
      </c>
      <c r="B5600">
        <v>345</v>
      </c>
      <c r="C5600">
        <v>1130</v>
      </c>
      <c r="E5600" s="3">
        <v>42136</v>
      </c>
      <c r="F5600" s="15">
        <f t="shared" si="174"/>
        <v>2015</v>
      </c>
      <c r="G5600" s="3">
        <f t="shared" si="175"/>
        <v>42155</v>
      </c>
      <c r="H5600" t="s">
        <v>142</v>
      </c>
      <c r="I5600" t="s">
        <v>171</v>
      </c>
      <c r="J5600" t="b">
        <v>0</v>
      </c>
      <c r="K5600" t="s">
        <v>183</v>
      </c>
      <c r="L5600">
        <v>96128</v>
      </c>
      <c r="M5600">
        <v>1486</v>
      </c>
      <c r="N5600">
        <v>208767</v>
      </c>
      <c r="S5600" t="s">
        <v>182</v>
      </c>
      <c r="W5600">
        <v>5</v>
      </c>
      <c r="X5600">
        <v>15</v>
      </c>
      <c r="Y5600">
        <v>4</v>
      </c>
      <c r="Z5600">
        <v>1098824</v>
      </c>
      <c r="AA5600" t="s">
        <v>146</v>
      </c>
      <c r="AB5600">
        <v>102</v>
      </c>
      <c r="AC5600" t="s">
        <v>10</v>
      </c>
      <c r="AD5600" t="s">
        <v>10</v>
      </c>
      <c r="AE5600">
        <v>1499</v>
      </c>
    </row>
    <row r="5601" spans="1:31" x14ac:dyDescent="0.25">
      <c r="A5601">
        <v>345</v>
      </c>
      <c r="B5601">
        <v>345</v>
      </c>
      <c r="C5601">
        <v>1130</v>
      </c>
      <c r="E5601" s="3">
        <v>42136</v>
      </c>
      <c r="F5601" s="15">
        <f t="shared" si="174"/>
        <v>2015</v>
      </c>
      <c r="G5601" s="3">
        <f t="shared" si="175"/>
        <v>42155</v>
      </c>
      <c r="H5601" t="s">
        <v>142</v>
      </c>
      <c r="I5601" t="s">
        <v>171</v>
      </c>
      <c r="J5601" t="b">
        <v>0</v>
      </c>
      <c r="K5601" t="s">
        <v>183</v>
      </c>
      <c r="L5601">
        <v>96128</v>
      </c>
      <c r="M5601">
        <v>1486</v>
      </c>
      <c r="N5601">
        <v>208767</v>
      </c>
      <c r="S5601" t="s">
        <v>182</v>
      </c>
      <c r="W5601">
        <v>5</v>
      </c>
      <c r="X5601">
        <v>15</v>
      </c>
      <c r="Y5601">
        <v>5</v>
      </c>
      <c r="Z5601">
        <v>1098824</v>
      </c>
      <c r="AA5601" t="s">
        <v>146</v>
      </c>
      <c r="AB5601">
        <v>102</v>
      </c>
      <c r="AC5601" t="s">
        <v>10</v>
      </c>
      <c r="AD5601" t="s">
        <v>10</v>
      </c>
      <c r="AE5601">
        <v>1500</v>
      </c>
    </row>
    <row r="5602" spans="1:31" x14ac:dyDescent="0.25">
      <c r="A5602">
        <v>345</v>
      </c>
      <c r="B5602">
        <v>345</v>
      </c>
      <c r="C5602">
        <v>1130</v>
      </c>
      <c r="E5602" s="3">
        <v>42136</v>
      </c>
      <c r="F5602" s="15">
        <f t="shared" si="174"/>
        <v>2015</v>
      </c>
      <c r="G5602" s="3">
        <f t="shared" si="175"/>
        <v>42155</v>
      </c>
      <c r="H5602" t="s">
        <v>142</v>
      </c>
      <c r="I5602" t="s">
        <v>171</v>
      </c>
      <c r="J5602" t="b">
        <v>0</v>
      </c>
      <c r="K5602" t="s">
        <v>183</v>
      </c>
      <c r="L5602">
        <v>96128</v>
      </c>
      <c r="M5602">
        <v>1486</v>
      </c>
      <c r="N5602">
        <v>208767</v>
      </c>
      <c r="S5602" t="s">
        <v>182</v>
      </c>
      <c r="W5602">
        <v>5</v>
      </c>
      <c r="X5602">
        <v>15</v>
      </c>
      <c r="Y5602">
        <v>9</v>
      </c>
      <c r="Z5602">
        <v>1098824</v>
      </c>
      <c r="AA5602" t="s">
        <v>146</v>
      </c>
      <c r="AB5602">
        <v>102</v>
      </c>
      <c r="AC5602" t="s">
        <v>10</v>
      </c>
      <c r="AD5602" t="s">
        <v>10</v>
      </c>
      <c r="AE5602">
        <v>1501</v>
      </c>
    </row>
    <row r="5603" spans="1:31" x14ac:dyDescent="0.25">
      <c r="A5603">
        <v>345</v>
      </c>
      <c r="B5603">
        <v>345</v>
      </c>
      <c r="C5603">
        <v>1130</v>
      </c>
      <c r="E5603" s="3">
        <v>42136</v>
      </c>
      <c r="F5603" s="15">
        <f t="shared" si="174"/>
        <v>2015</v>
      </c>
      <c r="G5603" s="3">
        <f t="shared" si="175"/>
        <v>42155</v>
      </c>
      <c r="H5603" t="s">
        <v>142</v>
      </c>
      <c r="I5603" t="s">
        <v>175</v>
      </c>
      <c r="J5603" t="b">
        <v>0</v>
      </c>
      <c r="K5603" t="s">
        <v>183</v>
      </c>
      <c r="L5603">
        <v>96128</v>
      </c>
      <c r="M5603">
        <v>1486</v>
      </c>
      <c r="N5603">
        <v>208767</v>
      </c>
      <c r="S5603" t="s">
        <v>182</v>
      </c>
      <c r="W5603">
        <v>5</v>
      </c>
      <c r="X5603">
        <v>15</v>
      </c>
      <c r="Y5603">
        <v>4</v>
      </c>
      <c r="Z5603">
        <v>1099394</v>
      </c>
      <c r="AA5603" t="s">
        <v>146</v>
      </c>
      <c r="AB5603">
        <v>102</v>
      </c>
      <c r="AC5603" t="s">
        <v>10</v>
      </c>
      <c r="AD5603" t="s">
        <v>10</v>
      </c>
      <c r="AE5603">
        <v>1502</v>
      </c>
    </row>
    <row r="5604" spans="1:31" x14ac:dyDescent="0.25">
      <c r="A5604">
        <v>345</v>
      </c>
      <c r="B5604">
        <v>345</v>
      </c>
      <c r="C5604">
        <v>1130</v>
      </c>
      <c r="E5604" s="3">
        <v>42136</v>
      </c>
      <c r="F5604" s="15">
        <f t="shared" si="174"/>
        <v>2015</v>
      </c>
      <c r="G5604" s="3">
        <f t="shared" si="175"/>
        <v>42155</v>
      </c>
      <c r="H5604" t="s">
        <v>142</v>
      </c>
      <c r="I5604" t="s">
        <v>175</v>
      </c>
      <c r="J5604" t="b">
        <v>0</v>
      </c>
      <c r="K5604" t="s">
        <v>183</v>
      </c>
      <c r="L5604">
        <v>96128</v>
      </c>
      <c r="M5604">
        <v>1486</v>
      </c>
      <c r="N5604">
        <v>208767</v>
      </c>
      <c r="S5604" t="s">
        <v>182</v>
      </c>
      <c r="W5604">
        <v>5</v>
      </c>
      <c r="X5604">
        <v>15</v>
      </c>
      <c r="Y5604">
        <v>5</v>
      </c>
      <c r="Z5604">
        <v>1099394</v>
      </c>
      <c r="AA5604" t="s">
        <v>146</v>
      </c>
      <c r="AB5604">
        <v>102</v>
      </c>
      <c r="AC5604" t="s">
        <v>10</v>
      </c>
      <c r="AD5604" t="s">
        <v>10</v>
      </c>
      <c r="AE5604">
        <v>1503</v>
      </c>
    </row>
    <row r="5605" spans="1:31" x14ac:dyDescent="0.25">
      <c r="A5605">
        <v>345</v>
      </c>
      <c r="B5605">
        <v>345</v>
      </c>
      <c r="C5605">
        <v>1130</v>
      </c>
      <c r="E5605" s="3">
        <v>42136</v>
      </c>
      <c r="F5605" s="15">
        <f t="shared" si="174"/>
        <v>2015</v>
      </c>
      <c r="G5605" s="3">
        <f t="shared" si="175"/>
        <v>42155</v>
      </c>
      <c r="H5605" t="s">
        <v>142</v>
      </c>
      <c r="I5605" t="s">
        <v>175</v>
      </c>
      <c r="J5605" t="b">
        <v>0</v>
      </c>
      <c r="K5605" t="s">
        <v>183</v>
      </c>
      <c r="L5605">
        <v>96128</v>
      </c>
      <c r="M5605">
        <v>1486</v>
      </c>
      <c r="N5605">
        <v>208767</v>
      </c>
      <c r="S5605" t="s">
        <v>182</v>
      </c>
      <c r="W5605">
        <v>5</v>
      </c>
      <c r="X5605">
        <v>15</v>
      </c>
      <c r="Y5605">
        <v>9</v>
      </c>
      <c r="Z5605">
        <v>1099394</v>
      </c>
      <c r="AA5605" t="s">
        <v>146</v>
      </c>
      <c r="AB5605">
        <v>102</v>
      </c>
      <c r="AC5605" t="s">
        <v>10</v>
      </c>
      <c r="AD5605" t="s">
        <v>10</v>
      </c>
      <c r="AE5605">
        <v>1504</v>
      </c>
    </row>
    <row r="5606" spans="1:31" x14ac:dyDescent="0.25">
      <c r="A5606">
        <v>345</v>
      </c>
      <c r="B5606">
        <v>345</v>
      </c>
      <c r="C5606">
        <v>1130</v>
      </c>
      <c r="E5606" s="3">
        <v>42136</v>
      </c>
      <c r="F5606" s="15">
        <f t="shared" si="174"/>
        <v>2015</v>
      </c>
      <c r="G5606" s="3">
        <f t="shared" si="175"/>
        <v>42155</v>
      </c>
      <c r="H5606" t="s">
        <v>142</v>
      </c>
      <c r="I5606" t="s">
        <v>172</v>
      </c>
      <c r="J5606" t="b">
        <v>0</v>
      </c>
      <c r="K5606" t="s">
        <v>1889</v>
      </c>
      <c r="L5606">
        <v>96128</v>
      </c>
      <c r="M5606">
        <v>1486</v>
      </c>
      <c r="N5606">
        <v>208767</v>
      </c>
      <c r="S5606" t="s">
        <v>182</v>
      </c>
      <c r="W5606">
        <v>5</v>
      </c>
      <c r="X5606">
        <v>15</v>
      </c>
      <c r="Y5606">
        <v>1</v>
      </c>
      <c r="Z5606">
        <v>1099579</v>
      </c>
      <c r="AA5606" t="s">
        <v>146</v>
      </c>
      <c r="AB5606">
        <v>102</v>
      </c>
      <c r="AC5606" t="s">
        <v>10</v>
      </c>
      <c r="AD5606" t="s">
        <v>10</v>
      </c>
      <c r="AE5606">
        <v>1513</v>
      </c>
    </row>
    <row r="5607" spans="1:31" x14ac:dyDescent="0.25">
      <c r="A5607">
        <v>345</v>
      </c>
      <c r="B5607">
        <v>345</v>
      </c>
      <c r="C5607">
        <v>1130</v>
      </c>
      <c r="E5607" s="3">
        <v>42136</v>
      </c>
      <c r="F5607" s="15">
        <f t="shared" si="174"/>
        <v>2015</v>
      </c>
      <c r="G5607" s="3">
        <f t="shared" si="175"/>
        <v>42155</v>
      </c>
      <c r="H5607" t="s">
        <v>142</v>
      </c>
      <c r="I5607" t="s">
        <v>1298</v>
      </c>
      <c r="J5607" t="b">
        <v>0</v>
      </c>
      <c r="K5607" t="s">
        <v>183</v>
      </c>
      <c r="L5607">
        <v>96128</v>
      </c>
      <c r="M5607">
        <v>1486</v>
      </c>
      <c r="N5607">
        <v>208767</v>
      </c>
      <c r="S5607" t="s">
        <v>182</v>
      </c>
      <c r="W5607">
        <v>5</v>
      </c>
      <c r="X5607">
        <v>15</v>
      </c>
      <c r="Y5607">
        <v>4</v>
      </c>
      <c r="Z5607">
        <v>1099689</v>
      </c>
      <c r="AA5607" t="s">
        <v>146</v>
      </c>
      <c r="AB5607">
        <v>102</v>
      </c>
      <c r="AC5607" t="s">
        <v>10</v>
      </c>
      <c r="AD5607" t="s">
        <v>10</v>
      </c>
      <c r="AE5607">
        <v>1514</v>
      </c>
    </row>
    <row r="5608" spans="1:31" x14ac:dyDescent="0.25">
      <c r="A5608">
        <v>345</v>
      </c>
      <c r="B5608">
        <v>345</v>
      </c>
      <c r="C5608">
        <v>1130</v>
      </c>
      <c r="E5608" s="3">
        <v>42150</v>
      </c>
      <c r="F5608" s="15">
        <f t="shared" si="174"/>
        <v>2015</v>
      </c>
      <c r="G5608" s="3">
        <f t="shared" si="175"/>
        <v>42155</v>
      </c>
      <c r="H5608" t="s">
        <v>142</v>
      </c>
      <c r="I5608" t="s">
        <v>171</v>
      </c>
      <c r="J5608" t="b">
        <v>0</v>
      </c>
      <c r="K5608" t="s">
        <v>183</v>
      </c>
      <c r="L5608">
        <v>96128</v>
      </c>
      <c r="M5608">
        <v>1492</v>
      </c>
      <c r="N5608">
        <v>209417</v>
      </c>
      <c r="S5608" t="s">
        <v>182</v>
      </c>
      <c r="W5608">
        <v>5</v>
      </c>
      <c r="X5608">
        <v>15</v>
      </c>
      <c r="Y5608">
        <v>9</v>
      </c>
      <c r="Z5608">
        <v>1098824</v>
      </c>
      <c r="AA5608" t="s">
        <v>146</v>
      </c>
      <c r="AB5608">
        <v>102</v>
      </c>
      <c r="AC5608" t="s">
        <v>10</v>
      </c>
      <c r="AD5608" t="s">
        <v>10</v>
      </c>
      <c r="AE5608">
        <v>1310</v>
      </c>
    </row>
    <row r="5609" spans="1:31" x14ac:dyDescent="0.25">
      <c r="A5609">
        <v>345</v>
      </c>
      <c r="B5609">
        <v>345</v>
      </c>
      <c r="C5609">
        <v>1130</v>
      </c>
      <c r="E5609" s="3">
        <v>42150</v>
      </c>
      <c r="F5609" s="15">
        <f t="shared" si="174"/>
        <v>2015</v>
      </c>
      <c r="G5609" s="3">
        <f t="shared" si="175"/>
        <v>42155</v>
      </c>
      <c r="H5609" t="s">
        <v>142</v>
      </c>
      <c r="I5609" t="s">
        <v>171</v>
      </c>
      <c r="J5609" t="b">
        <v>0</v>
      </c>
      <c r="K5609" t="s">
        <v>183</v>
      </c>
      <c r="L5609">
        <v>96128</v>
      </c>
      <c r="M5609">
        <v>1492</v>
      </c>
      <c r="N5609">
        <v>209417</v>
      </c>
      <c r="S5609" t="s">
        <v>182</v>
      </c>
      <c r="W5609">
        <v>5</v>
      </c>
      <c r="X5609">
        <v>15</v>
      </c>
      <c r="Y5609">
        <v>2</v>
      </c>
      <c r="Z5609">
        <v>1098824</v>
      </c>
      <c r="AA5609" t="s">
        <v>146</v>
      </c>
      <c r="AB5609">
        <v>102</v>
      </c>
      <c r="AC5609" t="s">
        <v>10</v>
      </c>
      <c r="AD5609" t="s">
        <v>10</v>
      </c>
      <c r="AE5609">
        <v>1311</v>
      </c>
    </row>
    <row r="5610" spans="1:31" x14ac:dyDescent="0.25">
      <c r="A5610">
        <v>345</v>
      </c>
      <c r="B5610">
        <v>345</v>
      </c>
      <c r="C5610">
        <v>1130</v>
      </c>
      <c r="E5610" s="3">
        <v>42150</v>
      </c>
      <c r="F5610" s="15">
        <f t="shared" si="174"/>
        <v>2015</v>
      </c>
      <c r="G5610" s="3">
        <f t="shared" si="175"/>
        <v>42155</v>
      </c>
      <c r="H5610" t="s">
        <v>142</v>
      </c>
      <c r="I5610" t="s">
        <v>175</v>
      </c>
      <c r="J5610" t="b">
        <v>0</v>
      </c>
      <c r="K5610" t="s">
        <v>183</v>
      </c>
      <c r="L5610">
        <v>96128</v>
      </c>
      <c r="M5610">
        <v>1492</v>
      </c>
      <c r="N5610">
        <v>209417</v>
      </c>
      <c r="S5610" t="s">
        <v>182</v>
      </c>
      <c r="W5610">
        <v>5</v>
      </c>
      <c r="X5610">
        <v>15</v>
      </c>
      <c r="Y5610">
        <v>3</v>
      </c>
      <c r="Z5610">
        <v>1099394</v>
      </c>
      <c r="AA5610" t="s">
        <v>146</v>
      </c>
      <c r="AB5610">
        <v>102</v>
      </c>
      <c r="AC5610" t="s">
        <v>10</v>
      </c>
      <c r="AD5610" t="s">
        <v>10</v>
      </c>
      <c r="AE5610">
        <v>1312</v>
      </c>
    </row>
    <row r="5611" spans="1:31" x14ac:dyDescent="0.25">
      <c r="A5611">
        <v>345</v>
      </c>
      <c r="B5611">
        <v>345</v>
      </c>
      <c r="C5611">
        <v>1130</v>
      </c>
      <c r="E5611" s="3">
        <v>42150</v>
      </c>
      <c r="F5611" s="15">
        <f t="shared" si="174"/>
        <v>2015</v>
      </c>
      <c r="G5611" s="3">
        <f t="shared" si="175"/>
        <v>42155</v>
      </c>
      <c r="H5611" t="s">
        <v>142</v>
      </c>
      <c r="I5611" t="s">
        <v>172</v>
      </c>
      <c r="J5611" t="b">
        <v>0</v>
      </c>
      <c r="K5611" t="s">
        <v>1890</v>
      </c>
      <c r="L5611">
        <v>96128</v>
      </c>
      <c r="M5611">
        <v>1492</v>
      </c>
      <c r="N5611">
        <v>209417</v>
      </c>
      <c r="S5611" t="s">
        <v>182</v>
      </c>
      <c r="W5611">
        <v>5</v>
      </c>
      <c r="X5611">
        <v>15</v>
      </c>
      <c r="Y5611">
        <v>1</v>
      </c>
      <c r="Z5611">
        <v>1099579</v>
      </c>
      <c r="AA5611" t="s">
        <v>146</v>
      </c>
      <c r="AB5611">
        <v>102</v>
      </c>
      <c r="AC5611" t="s">
        <v>10</v>
      </c>
      <c r="AD5611" t="s">
        <v>10</v>
      </c>
      <c r="AE5611">
        <v>1334</v>
      </c>
    </row>
    <row r="5612" spans="1:31" x14ac:dyDescent="0.25">
      <c r="A5612">
        <v>345</v>
      </c>
      <c r="B5612">
        <v>345</v>
      </c>
      <c r="C5612">
        <v>1130</v>
      </c>
      <c r="E5612" s="3">
        <v>42150</v>
      </c>
      <c r="F5612" s="15">
        <f t="shared" si="174"/>
        <v>2015</v>
      </c>
      <c r="G5612" s="3">
        <f t="shared" si="175"/>
        <v>42155</v>
      </c>
      <c r="H5612" t="s">
        <v>142</v>
      </c>
      <c r="I5612" t="s">
        <v>172</v>
      </c>
      <c r="J5612" t="b">
        <v>0</v>
      </c>
      <c r="K5612" t="s">
        <v>1890</v>
      </c>
      <c r="L5612">
        <v>96128</v>
      </c>
      <c r="M5612">
        <v>1492</v>
      </c>
      <c r="N5612">
        <v>209417</v>
      </c>
      <c r="S5612" t="s">
        <v>182</v>
      </c>
      <c r="W5612">
        <v>5</v>
      </c>
      <c r="X5612">
        <v>15</v>
      </c>
      <c r="Y5612">
        <v>2</v>
      </c>
      <c r="Z5612">
        <v>1099579</v>
      </c>
      <c r="AA5612" t="s">
        <v>146</v>
      </c>
      <c r="AB5612">
        <v>102</v>
      </c>
      <c r="AC5612" t="s">
        <v>10</v>
      </c>
      <c r="AD5612" t="s">
        <v>10</v>
      </c>
      <c r="AE5612">
        <v>1335</v>
      </c>
    </row>
    <row r="5613" spans="1:31" x14ac:dyDescent="0.25">
      <c r="A5613">
        <v>345</v>
      </c>
      <c r="B5613">
        <v>345</v>
      </c>
      <c r="C5613">
        <v>1130</v>
      </c>
      <c r="E5613" s="3">
        <v>42150</v>
      </c>
      <c r="F5613" s="15">
        <f t="shared" si="174"/>
        <v>2015</v>
      </c>
      <c r="G5613" s="3">
        <f t="shared" si="175"/>
        <v>42155</v>
      </c>
      <c r="H5613" t="s">
        <v>142</v>
      </c>
      <c r="I5613" t="s">
        <v>1298</v>
      </c>
      <c r="J5613" t="b">
        <v>0</v>
      </c>
      <c r="K5613" t="s">
        <v>183</v>
      </c>
      <c r="L5613">
        <v>96128</v>
      </c>
      <c r="M5613">
        <v>1492</v>
      </c>
      <c r="N5613">
        <v>209417</v>
      </c>
      <c r="S5613" t="s">
        <v>182</v>
      </c>
      <c r="W5613">
        <v>5</v>
      </c>
      <c r="X5613">
        <v>15</v>
      </c>
      <c r="Y5613">
        <v>1</v>
      </c>
      <c r="Z5613">
        <v>1099689</v>
      </c>
      <c r="AA5613" t="s">
        <v>146</v>
      </c>
      <c r="AB5613">
        <v>102</v>
      </c>
      <c r="AC5613" t="s">
        <v>10</v>
      </c>
      <c r="AD5613" t="s">
        <v>10</v>
      </c>
      <c r="AE5613">
        <v>1336</v>
      </c>
    </row>
    <row r="5614" spans="1:31" x14ac:dyDescent="0.25">
      <c r="A5614">
        <v>345</v>
      </c>
      <c r="B5614">
        <v>345</v>
      </c>
      <c r="C5614">
        <v>1130</v>
      </c>
      <c r="E5614" s="3">
        <v>42150</v>
      </c>
      <c r="F5614" s="15">
        <f t="shared" si="174"/>
        <v>2015</v>
      </c>
      <c r="G5614" s="3">
        <f t="shared" si="175"/>
        <v>42155</v>
      </c>
      <c r="H5614" t="s">
        <v>142</v>
      </c>
      <c r="I5614" t="s">
        <v>171</v>
      </c>
      <c r="J5614" t="b">
        <v>0</v>
      </c>
      <c r="K5614" t="s">
        <v>183</v>
      </c>
      <c r="L5614">
        <v>96128</v>
      </c>
      <c r="M5614">
        <v>1492</v>
      </c>
      <c r="N5614">
        <v>209417</v>
      </c>
      <c r="S5614" t="s">
        <v>182</v>
      </c>
      <c r="W5614">
        <v>5</v>
      </c>
      <c r="X5614">
        <v>15</v>
      </c>
      <c r="Y5614">
        <v>4</v>
      </c>
      <c r="Z5614">
        <v>1098824</v>
      </c>
      <c r="AA5614" t="s">
        <v>146</v>
      </c>
      <c r="AB5614">
        <v>102</v>
      </c>
      <c r="AC5614" t="s">
        <v>10</v>
      </c>
      <c r="AD5614" t="s">
        <v>10</v>
      </c>
      <c r="AE5614">
        <v>1347</v>
      </c>
    </row>
    <row r="5615" spans="1:31" x14ac:dyDescent="0.25">
      <c r="A5615">
        <v>345</v>
      </c>
      <c r="B5615">
        <v>345</v>
      </c>
      <c r="C5615">
        <v>1130</v>
      </c>
      <c r="E5615" s="3">
        <v>42164</v>
      </c>
      <c r="F5615" s="15">
        <f t="shared" si="174"/>
        <v>2015</v>
      </c>
      <c r="G5615" s="3">
        <f t="shared" si="175"/>
        <v>42185</v>
      </c>
      <c r="H5615" t="s">
        <v>142</v>
      </c>
      <c r="I5615" t="s">
        <v>178</v>
      </c>
      <c r="J5615" t="b">
        <v>0</v>
      </c>
      <c r="K5615" t="s">
        <v>1891</v>
      </c>
      <c r="L5615">
        <v>96128</v>
      </c>
      <c r="M5615">
        <v>1495</v>
      </c>
      <c r="N5615">
        <v>210615</v>
      </c>
      <c r="S5615" t="s">
        <v>182</v>
      </c>
      <c r="W5615">
        <v>6</v>
      </c>
      <c r="X5615">
        <v>15</v>
      </c>
      <c r="Y5615">
        <v>8</v>
      </c>
      <c r="Z5615">
        <v>1098942</v>
      </c>
      <c r="AA5615" t="s">
        <v>146</v>
      </c>
      <c r="AB5615">
        <v>102</v>
      </c>
      <c r="AC5615" t="s">
        <v>10</v>
      </c>
      <c r="AD5615" t="s">
        <v>10</v>
      </c>
      <c r="AE5615">
        <v>1249</v>
      </c>
    </row>
    <row r="5616" spans="1:31" x14ac:dyDescent="0.25">
      <c r="A5616">
        <v>345</v>
      </c>
      <c r="B5616">
        <v>345</v>
      </c>
      <c r="C5616">
        <v>1130</v>
      </c>
      <c r="E5616" s="3">
        <v>42164</v>
      </c>
      <c r="F5616" s="15">
        <f t="shared" si="174"/>
        <v>2015</v>
      </c>
      <c r="G5616" s="3">
        <f t="shared" si="175"/>
        <v>42185</v>
      </c>
      <c r="H5616" t="s">
        <v>142</v>
      </c>
      <c r="I5616" t="s">
        <v>175</v>
      </c>
      <c r="J5616" t="b">
        <v>0</v>
      </c>
      <c r="K5616" t="s">
        <v>183</v>
      </c>
      <c r="L5616">
        <v>96128</v>
      </c>
      <c r="M5616">
        <v>1495</v>
      </c>
      <c r="N5616">
        <v>210615</v>
      </c>
      <c r="S5616" t="s">
        <v>182</v>
      </c>
      <c r="W5616">
        <v>6</v>
      </c>
      <c r="X5616">
        <v>15</v>
      </c>
      <c r="Y5616">
        <v>6</v>
      </c>
      <c r="Z5616">
        <v>1099394</v>
      </c>
      <c r="AA5616" t="s">
        <v>146</v>
      </c>
      <c r="AB5616">
        <v>102</v>
      </c>
      <c r="AC5616" t="s">
        <v>10</v>
      </c>
      <c r="AD5616" t="s">
        <v>10</v>
      </c>
      <c r="AE5616">
        <v>1250</v>
      </c>
    </row>
    <row r="5617" spans="1:31" x14ac:dyDescent="0.25">
      <c r="A5617">
        <v>345</v>
      </c>
      <c r="B5617">
        <v>345</v>
      </c>
      <c r="C5617">
        <v>1130</v>
      </c>
      <c r="E5617" s="3">
        <v>42164</v>
      </c>
      <c r="F5617" s="15">
        <f t="shared" si="174"/>
        <v>2015</v>
      </c>
      <c r="G5617" s="3">
        <f t="shared" si="175"/>
        <v>42185</v>
      </c>
      <c r="H5617" t="s">
        <v>142</v>
      </c>
      <c r="I5617" t="s">
        <v>172</v>
      </c>
      <c r="J5617" t="b">
        <v>0</v>
      </c>
      <c r="K5617" t="s">
        <v>1892</v>
      </c>
      <c r="L5617">
        <v>96128</v>
      </c>
      <c r="M5617">
        <v>1495</v>
      </c>
      <c r="N5617">
        <v>210615</v>
      </c>
      <c r="S5617" t="s">
        <v>182</v>
      </c>
      <c r="W5617">
        <v>6</v>
      </c>
      <c r="X5617">
        <v>15</v>
      </c>
      <c r="Y5617">
        <v>1</v>
      </c>
      <c r="Z5617">
        <v>1099579</v>
      </c>
      <c r="AA5617" t="s">
        <v>146</v>
      </c>
      <c r="AB5617">
        <v>102</v>
      </c>
      <c r="AC5617" t="s">
        <v>10</v>
      </c>
      <c r="AD5617" t="s">
        <v>10</v>
      </c>
      <c r="AE5617">
        <v>1260</v>
      </c>
    </row>
    <row r="5618" spans="1:31" x14ac:dyDescent="0.25">
      <c r="A5618">
        <v>345</v>
      </c>
      <c r="B5618">
        <v>345</v>
      </c>
      <c r="C5618">
        <v>1130</v>
      </c>
      <c r="E5618" s="3">
        <v>42164</v>
      </c>
      <c r="F5618" s="15">
        <f t="shared" si="174"/>
        <v>2015</v>
      </c>
      <c r="G5618" s="3">
        <f t="shared" si="175"/>
        <v>42185</v>
      </c>
      <c r="H5618" t="s">
        <v>142</v>
      </c>
      <c r="I5618" t="s">
        <v>172</v>
      </c>
      <c r="J5618" t="b">
        <v>0</v>
      </c>
      <c r="K5618" t="s">
        <v>183</v>
      </c>
      <c r="L5618">
        <v>96128</v>
      </c>
      <c r="M5618">
        <v>1495</v>
      </c>
      <c r="N5618">
        <v>210615</v>
      </c>
      <c r="S5618" t="s">
        <v>182</v>
      </c>
      <c r="W5618">
        <v>6</v>
      </c>
      <c r="X5618">
        <v>15</v>
      </c>
      <c r="Y5618">
        <v>1</v>
      </c>
      <c r="Z5618">
        <v>1099579</v>
      </c>
      <c r="AA5618" t="s">
        <v>146</v>
      </c>
      <c r="AB5618">
        <v>102</v>
      </c>
      <c r="AC5618" t="s">
        <v>10</v>
      </c>
      <c r="AD5618" t="s">
        <v>10</v>
      </c>
      <c r="AE5618">
        <v>1261</v>
      </c>
    </row>
    <row r="5619" spans="1:31" x14ac:dyDescent="0.25">
      <c r="A5619">
        <v>345</v>
      </c>
      <c r="B5619">
        <v>345</v>
      </c>
      <c r="C5619">
        <v>1130</v>
      </c>
      <c r="E5619" s="3">
        <v>42164</v>
      </c>
      <c r="F5619" s="15">
        <f t="shared" si="174"/>
        <v>2015</v>
      </c>
      <c r="G5619" s="3">
        <f t="shared" si="175"/>
        <v>42185</v>
      </c>
      <c r="H5619" t="s">
        <v>142</v>
      </c>
      <c r="I5619" t="s">
        <v>172</v>
      </c>
      <c r="J5619" t="b">
        <v>0</v>
      </c>
      <c r="K5619" t="s">
        <v>183</v>
      </c>
      <c r="L5619">
        <v>96128</v>
      </c>
      <c r="M5619">
        <v>1495</v>
      </c>
      <c r="N5619">
        <v>210615</v>
      </c>
      <c r="S5619" t="s">
        <v>182</v>
      </c>
      <c r="W5619">
        <v>6</v>
      </c>
      <c r="X5619">
        <v>15</v>
      </c>
      <c r="Y5619">
        <v>3</v>
      </c>
      <c r="Z5619">
        <v>1099579</v>
      </c>
      <c r="AA5619" t="s">
        <v>146</v>
      </c>
      <c r="AB5619">
        <v>102</v>
      </c>
      <c r="AC5619" t="s">
        <v>10</v>
      </c>
      <c r="AD5619" t="s">
        <v>10</v>
      </c>
      <c r="AE5619">
        <v>1262</v>
      </c>
    </row>
    <row r="5620" spans="1:31" x14ac:dyDescent="0.25">
      <c r="A5620">
        <v>345</v>
      </c>
      <c r="B5620">
        <v>345</v>
      </c>
      <c r="C5620">
        <v>1130</v>
      </c>
      <c r="E5620" s="3">
        <v>42164</v>
      </c>
      <c r="F5620" s="15">
        <f t="shared" si="174"/>
        <v>2015</v>
      </c>
      <c r="G5620" s="3">
        <f t="shared" si="175"/>
        <v>42185</v>
      </c>
      <c r="H5620" t="s">
        <v>142</v>
      </c>
      <c r="I5620" t="s">
        <v>1298</v>
      </c>
      <c r="J5620" t="b">
        <v>0</v>
      </c>
      <c r="K5620" t="s">
        <v>183</v>
      </c>
      <c r="L5620">
        <v>96128</v>
      </c>
      <c r="M5620">
        <v>1495</v>
      </c>
      <c r="N5620">
        <v>210615</v>
      </c>
      <c r="S5620" t="s">
        <v>182</v>
      </c>
      <c r="W5620">
        <v>6</v>
      </c>
      <c r="X5620">
        <v>15</v>
      </c>
      <c r="Y5620">
        <v>1</v>
      </c>
      <c r="Z5620">
        <v>1099689</v>
      </c>
      <c r="AA5620" t="s">
        <v>146</v>
      </c>
      <c r="AB5620">
        <v>102</v>
      </c>
      <c r="AC5620" t="s">
        <v>10</v>
      </c>
      <c r="AD5620" t="s">
        <v>10</v>
      </c>
      <c r="AE5620">
        <v>1263</v>
      </c>
    </row>
    <row r="5621" spans="1:31" x14ac:dyDescent="0.25">
      <c r="A5621">
        <v>345</v>
      </c>
      <c r="B5621">
        <v>345</v>
      </c>
      <c r="C5621">
        <v>1130</v>
      </c>
      <c r="E5621" s="3">
        <v>42164</v>
      </c>
      <c r="F5621" s="15">
        <f t="shared" si="174"/>
        <v>2015</v>
      </c>
      <c r="G5621" s="3">
        <f t="shared" si="175"/>
        <v>42185</v>
      </c>
      <c r="H5621" t="s">
        <v>142</v>
      </c>
      <c r="I5621" t="s">
        <v>171</v>
      </c>
      <c r="J5621" t="b">
        <v>0</v>
      </c>
      <c r="K5621" t="s">
        <v>183</v>
      </c>
      <c r="L5621">
        <v>96128</v>
      </c>
      <c r="M5621">
        <v>1495</v>
      </c>
      <c r="N5621">
        <v>210615</v>
      </c>
      <c r="S5621" t="s">
        <v>182</v>
      </c>
      <c r="W5621">
        <v>6</v>
      </c>
      <c r="X5621">
        <v>15</v>
      </c>
      <c r="Y5621">
        <v>8</v>
      </c>
      <c r="Z5621">
        <v>1098824</v>
      </c>
      <c r="AA5621" t="s">
        <v>146</v>
      </c>
      <c r="AB5621">
        <v>102</v>
      </c>
      <c r="AC5621" t="s">
        <v>10</v>
      </c>
      <c r="AD5621" t="s">
        <v>10</v>
      </c>
      <c r="AE5621">
        <v>1271</v>
      </c>
    </row>
    <row r="5622" spans="1:31" x14ac:dyDescent="0.25">
      <c r="A5622">
        <v>345</v>
      </c>
      <c r="B5622">
        <v>345</v>
      </c>
      <c r="C5622">
        <v>1130</v>
      </c>
      <c r="E5622" s="3">
        <v>42170</v>
      </c>
      <c r="F5622" s="15">
        <f t="shared" si="174"/>
        <v>2015</v>
      </c>
      <c r="G5622" s="3">
        <f t="shared" si="175"/>
        <v>42185</v>
      </c>
      <c r="H5622" t="s">
        <v>142</v>
      </c>
      <c r="I5622" t="s">
        <v>168</v>
      </c>
      <c r="J5622" t="b">
        <v>0</v>
      </c>
      <c r="K5622" t="s">
        <v>183</v>
      </c>
      <c r="L5622">
        <v>96128</v>
      </c>
      <c r="M5622">
        <v>1498</v>
      </c>
      <c r="N5622">
        <v>210910</v>
      </c>
      <c r="S5622" t="s">
        <v>182</v>
      </c>
      <c r="W5622">
        <v>6</v>
      </c>
      <c r="X5622">
        <v>15</v>
      </c>
      <c r="Y5622">
        <v>5</v>
      </c>
      <c r="Z5622">
        <v>1099720</v>
      </c>
      <c r="AA5622" t="s">
        <v>146</v>
      </c>
      <c r="AB5622">
        <v>102</v>
      </c>
      <c r="AC5622" t="s">
        <v>10</v>
      </c>
      <c r="AD5622" t="s">
        <v>10</v>
      </c>
      <c r="AE5622">
        <v>552</v>
      </c>
    </row>
    <row r="5623" spans="1:31" x14ac:dyDescent="0.25">
      <c r="A5623">
        <v>345</v>
      </c>
      <c r="B5623">
        <v>345</v>
      </c>
      <c r="C5623">
        <v>1130</v>
      </c>
      <c r="E5623" s="3">
        <v>42170</v>
      </c>
      <c r="F5623" s="15">
        <f t="shared" si="174"/>
        <v>2015</v>
      </c>
      <c r="G5623" s="3">
        <f t="shared" si="175"/>
        <v>42185</v>
      </c>
      <c r="H5623" t="s">
        <v>142</v>
      </c>
      <c r="I5623" t="s">
        <v>168</v>
      </c>
      <c r="J5623" t="b">
        <v>0</v>
      </c>
      <c r="K5623" t="s">
        <v>183</v>
      </c>
      <c r="L5623">
        <v>96128</v>
      </c>
      <c r="M5623">
        <v>1498</v>
      </c>
      <c r="N5623">
        <v>210910</v>
      </c>
      <c r="S5623" t="s">
        <v>182</v>
      </c>
      <c r="W5623">
        <v>6</v>
      </c>
      <c r="X5623">
        <v>15</v>
      </c>
      <c r="Y5623">
        <v>2</v>
      </c>
      <c r="Z5623">
        <v>1099720</v>
      </c>
      <c r="AA5623" t="s">
        <v>146</v>
      </c>
      <c r="AB5623">
        <v>102</v>
      </c>
      <c r="AC5623" t="s">
        <v>10</v>
      </c>
      <c r="AD5623" t="s">
        <v>10</v>
      </c>
      <c r="AE5623">
        <v>553</v>
      </c>
    </row>
    <row r="5624" spans="1:31" x14ac:dyDescent="0.25">
      <c r="A5624">
        <v>345</v>
      </c>
      <c r="B5624">
        <v>345</v>
      </c>
      <c r="C5624">
        <v>1130</v>
      </c>
      <c r="E5624" s="3">
        <v>42170</v>
      </c>
      <c r="F5624" s="15">
        <f t="shared" si="174"/>
        <v>2015</v>
      </c>
      <c r="G5624" s="3">
        <f t="shared" si="175"/>
        <v>42185</v>
      </c>
      <c r="H5624" t="s">
        <v>142</v>
      </c>
      <c r="I5624" t="s">
        <v>168</v>
      </c>
      <c r="J5624" t="b">
        <v>0</v>
      </c>
      <c r="K5624" t="s">
        <v>183</v>
      </c>
      <c r="L5624">
        <v>96128</v>
      </c>
      <c r="M5624">
        <v>1498</v>
      </c>
      <c r="N5624">
        <v>210910</v>
      </c>
      <c r="S5624" t="s">
        <v>182</v>
      </c>
      <c r="W5624">
        <v>6</v>
      </c>
      <c r="X5624">
        <v>15</v>
      </c>
      <c r="Y5624">
        <v>2</v>
      </c>
      <c r="Z5624">
        <v>1099720</v>
      </c>
      <c r="AA5624" t="s">
        <v>146</v>
      </c>
      <c r="AB5624">
        <v>102</v>
      </c>
      <c r="AC5624" t="s">
        <v>10</v>
      </c>
      <c r="AD5624" t="s">
        <v>10</v>
      </c>
      <c r="AE5624">
        <v>554</v>
      </c>
    </row>
    <row r="5625" spans="1:31" x14ac:dyDescent="0.25">
      <c r="A5625">
        <v>345</v>
      </c>
      <c r="B5625">
        <v>345</v>
      </c>
      <c r="C5625">
        <v>1130</v>
      </c>
      <c r="E5625" s="3">
        <v>42170</v>
      </c>
      <c r="F5625" s="15">
        <f t="shared" si="174"/>
        <v>2015</v>
      </c>
      <c r="G5625" s="3">
        <f t="shared" si="175"/>
        <v>42185</v>
      </c>
      <c r="H5625" t="s">
        <v>142</v>
      </c>
      <c r="I5625" t="s">
        <v>168</v>
      </c>
      <c r="J5625" t="b">
        <v>0</v>
      </c>
      <c r="K5625" t="s">
        <v>183</v>
      </c>
      <c r="L5625">
        <v>96128</v>
      </c>
      <c r="M5625">
        <v>1498</v>
      </c>
      <c r="N5625">
        <v>210910</v>
      </c>
      <c r="S5625" t="s">
        <v>182</v>
      </c>
      <c r="W5625">
        <v>6</v>
      </c>
      <c r="X5625">
        <v>15</v>
      </c>
      <c r="Y5625">
        <v>2</v>
      </c>
      <c r="Z5625">
        <v>1099720</v>
      </c>
      <c r="AA5625" t="s">
        <v>146</v>
      </c>
      <c r="AB5625">
        <v>102</v>
      </c>
      <c r="AC5625" t="s">
        <v>10</v>
      </c>
      <c r="AD5625" t="s">
        <v>10</v>
      </c>
      <c r="AE5625">
        <v>557</v>
      </c>
    </row>
    <row r="5626" spans="1:31" x14ac:dyDescent="0.25">
      <c r="A5626">
        <v>345</v>
      </c>
      <c r="B5626">
        <v>345</v>
      </c>
      <c r="C5626">
        <v>1130</v>
      </c>
      <c r="E5626" s="3">
        <v>42178</v>
      </c>
      <c r="F5626" s="15">
        <f t="shared" si="174"/>
        <v>2015</v>
      </c>
      <c r="G5626" s="3">
        <f t="shared" si="175"/>
        <v>42185</v>
      </c>
      <c r="H5626" t="s">
        <v>142</v>
      </c>
      <c r="I5626" t="s">
        <v>172</v>
      </c>
      <c r="J5626" t="b">
        <v>0</v>
      </c>
      <c r="K5626" t="s">
        <v>1860</v>
      </c>
      <c r="L5626">
        <v>96127</v>
      </c>
      <c r="M5626">
        <v>1501</v>
      </c>
      <c r="N5626">
        <v>211604</v>
      </c>
      <c r="S5626" t="s">
        <v>182</v>
      </c>
      <c r="W5626">
        <v>6</v>
      </c>
      <c r="X5626">
        <v>15</v>
      </c>
      <c r="Y5626">
        <v>1</v>
      </c>
      <c r="Z5626">
        <v>1099579</v>
      </c>
      <c r="AA5626" t="s">
        <v>146</v>
      </c>
      <c r="AB5626">
        <v>102</v>
      </c>
      <c r="AC5626" t="s">
        <v>10</v>
      </c>
      <c r="AD5626" t="s">
        <v>10</v>
      </c>
      <c r="AE5626">
        <v>1305</v>
      </c>
    </row>
    <row r="5627" spans="1:31" x14ac:dyDescent="0.25">
      <c r="A5627">
        <v>345</v>
      </c>
      <c r="B5627">
        <v>345</v>
      </c>
      <c r="C5627">
        <v>1130</v>
      </c>
      <c r="E5627" s="3">
        <v>42178</v>
      </c>
      <c r="F5627" s="15">
        <f t="shared" si="174"/>
        <v>2015</v>
      </c>
      <c r="G5627" s="3">
        <f t="shared" si="175"/>
        <v>42185</v>
      </c>
      <c r="H5627" t="s">
        <v>142</v>
      </c>
      <c r="I5627" t="s">
        <v>172</v>
      </c>
      <c r="J5627" t="b">
        <v>0</v>
      </c>
      <c r="K5627" t="s">
        <v>1860</v>
      </c>
      <c r="L5627">
        <v>96127</v>
      </c>
      <c r="M5627">
        <v>1501</v>
      </c>
      <c r="N5627">
        <v>211604</v>
      </c>
      <c r="S5627" t="s">
        <v>182</v>
      </c>
      <c r="W5627">
        <v>6</v>
      </c>
      <c r="X5627">
        <v>15</v>
      </c>
      <c r="Y5627">
        <v>1</v>
      </c>
      <c r="Z5627">
        <v>1099579</v>
      </c>
      <c r="AA5627" t="s">
        <v>146</v>
      </c>
      <c r="AB5627">
        <v>102</v>
      </c>
      <c r="AC5627" t="s">
        <v>10</v>
      </c>
      <c r="AD5627" t="s">
        <v>10</v>
      </c>
      <c r="AE5627">
        <v>1306</v>
      </c>
    </row>
    <row r="5628" spans="1:31" x14ac:dyDescent="0.25">
      <c r="A5628">
        <v>345</v>
      </c>
      <c r="B5628">
        <v>345</v>
      </c>
      <c r="C5628">
        <v>1130</v>
      </c>
      <c r="E5628" s="3">
        <v>42178</v>
      </c>
      <c r="F5628" s="15">
        <f t="shared" si="174"/>
        <v>2015</v>
      </c>
      <c r="G5628" s="3">
        <f t="shared" si="175"/>
        <v>42185</v>
      </c>
      <c r="H5628" t="s">
        <v>142</v>
      </c>
      <c r="I5628" t="s">
        <v>225</v>
      </c>
      <c r="J5628" t="b">
        <v>0</v>
      </c>
      <c r="K5628" t="s">
        <v>183</v>
      </c>
      <c r="L5628">
        <v>96127</v>
      </c>
      <c r="M5628">
        <v>1501</v>
      </c>
      <c r="N5628">
        <v>211604</v>
      </c>
      <c r="S5628" t="s">
        <v>182</v>
      </c>
      <c r="W5628">
        <v>6</v>
      </c>
      <c r="X5628">
        <v>15</v>
      </c>
      <c r="Y5628">
        <v>9</v>
      </c>
      <c r="Z5628">
        <v>1099936</v>
      </c>
      <c r="AA5628" t="s">
        <v>146</v>
      </c>
      <c r="AB5628">
        <v>102</v>
      </c>
      <c r="AC5628" t="s">
        <v>10</v>
      </c>
      <c r="AD5628" t="s">
        <v>10</v>
      </c>
      <c r="AE5628">
        <v>1307</v>
      </c>
    </row>
    <row r="5629" spans="1:31" x14ac:dyDescent="0.25">
      <c r="A5629">
        <v>345</v>
      </c>
      <c r="B5629">
        <v>345</v>
      </c>
      <c r="C5629">
        <v>1130</v>
      </c>
      <c r="E5629" s="3">
        <v>42178</v>
      </c>
      <c r="F5629" s="15">
        <f t="shared" si="174"/>
        <v>2015</v>
      </c>
      <c r="G5629" s="3">
        <f t="shared" si="175"/>
        <v>42185</v>
      </c>
      <c r="H5629" t="s">
        <v>142</v>
      </c>
      <c r="I5629" t="s">
        <v>225</v>
      </c>
      <c r="J5629" t="b">
        <v>0</v>
      </c>
      <c r="K5629" t="s">
        <v>183</v>
      </c>
      <c r="L5629">
        <v>96127</v>
      </c>
      <c r="M5629">
        <v>1501</v>
      </c>
      <c r="N5629">
        <v>211604</v>
      </c>
      <c r="S5629" t="s">
        <v>182</v>
      </c>
      <c r="W5629">
        <v>6</v>
      </c>
      <c r="X5629">
        <v>15</v>
      </c>
      <c r="Y5629">
        <v>9</v>
      </c>
      <c r="Z5629">
        <v>1099936</v>
      </c>
      <c r="AA5629" t="s">
        <v>146</v>
      </c>
      <c r="AB5629">
        <v>102</v>
      </c>
      <c r="AC5629" t="s">
        <v>10</v>
      </c>
      <c r="AD5629" t="s">
        <v>10</v>
      </c>
      <c r="AE5629">
        <v>1308</v>
      </c>
    </row>
    <row r="5630" spans="1:31" x14ac:dyDescent="0.25">
      <c r="A5630">
        <v>345</v>
      </c>
      <c r="B5630">
        <v>345</v>
      </c>
      <c r="C5630">
        <v>1130</v>
      </c>
      <c r="E5630" s="3">
        <v>42178</v>
      </c>
      <c r="F5630" s="15">
        <f t="shared" si="174"/>
        <v>2015</v>
      </c>
      <c r="G5630" s="3">
        <f t="shared" si="175"/>
        <v>42185</v>
      </c>
      <c r="H5630" t="s">
        <v>142</v>
      </c>
      <c r="I5630" t="s">
        <v>172</v>
      </c>
      <c r="J5630" t="b">
        <v>0</v>
      </c>
      <c r="K5630" t="s">
        <v>1893</v>
      </c>
      <c r="L5630">
        <v>96128</v>
      </c>
      <c r="M5630">
        <v>1501</v>
      </c>
      <c r="N5630">
        <v>211604</v>
      </c>
      <c r="S5630" t="s">
        <v>182</v>
      </c>
      <c r="W5630">
        <v>6</v>
      </c>
      <c r="X5630">
        <v>15</v>
      </c>
      <c r="Y5630">
        <v>1</v>
      </c>
      <c r="Z5630">
        <v>1099579</v>
      </c>
      <c r="AA5630" t="s">
        <v>146</v>
      </c>
      <c r="AB5630">
        <v>102</v>
      </c>
      <c r="AC5630" t="s">
        <v>10</v>
      </c>
      <c r="AD5630" t="s">
        <v>10</v>
      </c>
      <c r="AE5630">
        <v>1309</v>
      </c>
    </row>
    <row r="5631" spans="1:31" x14ac:dyDescent="0.25">
      <c r="A5631">
        <v>345</v>
      </c>
      <c r="B5631">
        <v>345</v>
      </c>
      <c r="C5631">
        <v>1130</v>
      </c>
      <c r="E5631" s="3">
        <v>42178</v>
      </c>
      <c r="F5631" s="15">
        <f t="shared" si="174"/>
        <v>2015</v>
      </c>
      <c r="G5631" s="3">
        <f t="shared" si="175"/>
        <v>42185</v>
      </c>
      <c r="H5631" t="s">
        <v>142</v>
      </c>
      <c r="I5631" t="s">
        <v>172</v>
      </c>
      <c r="J5631" t="b">
        <v>0</v>
      </c>
      <c r="K5631" t="s">
        <v>1894</v>
      </c>
      <c r="L5631">
        <v>96128</v>
      </c>
      <c r="M5631">
        <v>1501</v>
      </c>
      <c r="N5631">
        <v>211604</v>
      </c>
      <c r="S5631" t="s">
        <v>182</v>
      </c>
      <c r="W5631">
        <v>6</v>
      </c>
      <c r="X5631">
        <v>15</v>
      </c>
      <c r="Y5631">
        <v>1</v>
      </c>
      <c r="Z5631">
        <v>1099579</v>
      </c>
      <c r="AA5631" t="s">
        <v>146</v>
      </c>
      <c r="AB5631">
        <v>102</v>
      </c>
      <c r="AC5631" t="s">
        <v>10</v>
      </c>
      <c r="AD5631" t="s">
        <v>10</v>
      </c>
      <c r="AE5631">
        <v>1310</v>
      </c>
    </row>
    <row r="5632" spans="1:31" x14ac:dyDescent="0.25">
      <c r="A5632">
        <v>345</v>
      </c>
      <c r="B5632">
        <v>345</v>
      </c>
      <c r="C5632">
        <v>1130</v>
      </c>
      <c r="E5632" s="3">
        <v>42178</v>
      </c>
      <c r="F5632" s="15">
        <f t="shared" si="174"/>
        <v>2015</v>
      </c>
      <c r="G5632" s="3">
        <f t="shared" si="175"/>
        <v>42185</v>
      </c>
      <c r="H5632" t="s">
        <v>142</v>
      </c>
      <c r="I5632" t="s">
        <v>172</v>
      </c>
      <c r="J5632" t="b">
        <v>0</v>
      </c>
      <c r="K5632" t="s">
        <v>1874</v>
      </c>
      <c r="L5632">
        <v>96128</v>
      </c>
      <c r="M5632">
        <v>1501</v>
      </c>
      <c r="N5632">
        <v>211604</v>
      </c>
      <c r="S5632" t="s">
        <v>182</v>
      </c>
      <c r="W5632">
        <v>6</v>
      </c>
      <c r="X5632">
        <v>15</v>
      </c>
      <c r="Y5632">
        <v>1</v>
      </c>
      <c r="Z5632">
        <v>1099579</v>
      </c>
      <c r="AA5632" t="s">
        <v>146</v>
      </c>
      <c r="AB5632">
        <v>102</v>
      </c>
      <c r="AC5632" t="s">
        <v>10</v>
      </c>
      <c r="AD5632" t="s">
        <v>10</v>
      </c>
      <c r="AE5632">
        <v>1311</v>
      </c>
    </row>
    <row r="5633" spans="1:31" x14ac:dyDescent="0.25">
      <c r="A5633">
        <v>345</v>
      </c>
      <c r="B5633">
        <v>345</v>
      </c>
      <c r="C5633">
        <v>1130</v>
      </c>
      <c r="E5633" s="3">
        <v>42178</v>
      </c>
      <c r="F5633" s="15">
        <f t="shared" si="174"/>
        <v>2015</v>
      </c>
      <c r="G5633" s="3">
        <f t="shared" si="175"/>
        <v>42185</v>
      </c>
      <c r="H5633" t="s">
        <v>142</v>
      </c>
      <c r="I5633" t="s">
        <v>1298</v>
      </c>
      <c r="J5633" t="b">
        <v>0</v>
      </c>
      <c r="K5633" t="s">
        <v>183</v>
      </c>
      <c r="L5633">
        <v>96128</v>
      </c>
      <c r="M5633">
        <v>1501</v>
      </c>
      <c r="N5633">
        <v>211604</v>
      </c>
      <c r="S5633" t="s">
        <v>182</v>
      </c>
      <c r="W5633">
        <v>6</v>
      </c>
      <c r="X5633">
        <v>15</v>
      </c>
      <c r="Y5633">
        <v>1</v>
      </c>
      <c r="Z5633">
        <v>1099689</v>
      </c>
      <c r="AA5633" t="s">
        <v>146</v>
      </c>
      <c r="AB5633">
        <v>102</v>
      </c>
      <c r="AC5633" t="s">
        <v>10</v>
      </c>
      <c r="AD5633" t="s">
        <v>10</v>
      </c>
      <c r="AE5633">
        <v>1312</v>
      </c>
    </row>
    <row r="5634" spans="1:31" x14ac:dyDescent="0.25">
      <c r="A5634">
        <v>345</v>
      </c>
      <c r="B5634">
        <v>345</v>
      </c>
      <c r="C5634">
        <v>1130</v>
      </c>
      <c r="E5634" s="3">
        <v>42178</v>
      </c>
      <c r="F5634" s="15">
        <f t="shared" si="174"/>
        <v>2015</v>
      </c>
      <c r="G5634" s="3">
        <f t="shared" si="175"/>
        <v>42185</v>
      </c>
      <c r="H5634" t="s">
        <v>142</v>
      </c>
      <c r="I5634" t="s">
        <v>358</v>
      </c>
      <c r="J5634" t="b">
        <v>0</v>
      </c>
      <c r="K5634" t="s">
        <v>183</v>
      </c>
      <c r="L5634">
        <v>96127</v>
      </c>
      <c r="M5634">
        <v>1501</v>
      </c>
      <c r="N5634">
        <v>211604</v>
      </c>
      <c r="S5634" t="s">
        <v>182</v>
      </c>
      <c r="W5634">
        <v>6</v>
      </c>
      <c r="X5634">
        <v>15</v>
      </c>
      <c r="Y5634">
        <v>9</v>
      </c>
      <c r="Z5634">
        <v>1098828</v>
      </c>
      <c r="AA5634" t="s">
        <v>146</v>
      </c>
      <c r="AB5634">
        <v>102</v>
      </c>
      <c r="AC5634" t="s">
        <v>10</v>
      </c>
      <c r="AD5634" t="s">
        <v>10</v>
      </c>
      <c r="AE5634">
        <v>1328</v>
      </c>
    </row>
    <row r="5635" spans="1:31" x14ac:dyDescent="0.25">
      <c r="A5635">
        <v>345</v>
      </c>
      <c r="B5635">
        <v>345</v>
      </c>
      <c r="C5635">
        <v>1130</v>
      </c>
      <c r="E5635" s="3">
        <v>42178</v>
      </c>
      <c r="F5635" s="15">
        <f t="shared" ref="F5635:F5698" si="176">YEAR(E5635)</f>
        <v>2015</v>
      </c>
      <c r="G5635" s="3">
        <f t="shared" ref="G5635:G5698" si="177">EOMONTH(E5635,0)</f>
        <v>42185</v>
      </c>
      <c r="H5635" t="s">
        <v>142</v>
      </c>
      <c r="I5635" t="s">
        <v>358</v>
      </c>
      <c r="J5635" t="b">
        <v>0</v>
      </c>
      <c r="K5635" t="s">
        <v>183</v>
      </c>
      <c r="L5635">
        <v>96127</v>
      </c>
      <c r="M5635">
        <v>1501</v>
      </c>
      <c r="N5635">
        <v>211604</v>
      </c>
      <c r="S5635" t="s">
        <v>182</v>
      </c>
      <c r="W5635">
        <v>6</v>
      </c>
      <c r="X5635">
        <v>15</v>
      </c>
      <c r="Y5635">
        <v>9</v>
      </c>
      <c r="Z5635">
        <v>1098828</v>
      </c>
      <c r="AA5635" t="s">
        <v>146</v>
      </c>
      <c r="AB5635">
        <v>102</v>
      </c>
      <c r="AC5635" t="s">
        <v>10</v>
      </c>
      <c r="AD5635" t="s">
        <v>10</v>
      </c>
      <c r="AE5635">
        <v>1329</v>
      </c>
    </row>
    <row r="5636" spans="1:31" x14ac:dyDescent="0.25">
      <c r="A5636">
        <v>345</v>
      </c>
      <c r="B5636">
        <v>345</v>
      </c>
      <c r="C5636">
        <v>1130</v>
      </c>
      <c r="E5636" s="3">
        <v>42178</v>
      </c>
      <c r="F5636" s="15">
        <f t="shared" si="176"/>
        <v>2015</v>
      </c>
      <c r="G5636" s="3">
        <f t="shared" si="177"/>
        <v>42185</v>
      </c>
      <c r="H5636" t="s">
        <v>142</v>
      </c>
      <c r="I5636" t="s">
        <v>171</v>
      </c>
      <c r="J5636" t="b">
        <v>0</v>
      </c>
      <c r="K5636" t="s">
        <v>183</v>
      </c>
      <c r="L5636">
        <v>96128</v>
      </c>
      <c r="M5636">
        <v>1501</v>
      </c>
      <c r="N5636">
        <v>211604</v>
      </c>
      <c r="S5636" t="s">
        <v>182</v>
      </c>
      <c r="W5636">
        <v>6</v>
      </c>
      <c r="X5636">
        <v>15</v>
      </c>
      <c r="Y5636">
        <v>4</v>
      </c>
      <c r="Z5636">
        <v>1098824</v>
      </c>
      <c r="AA5636" t="s">
        <v>146</v>
      </c>
      <c r="AB5636">
        <v>102</v>
      </c>
      <c r="AC5636" t="s">
        <v>10</v>
      </c>
      <c r="AD5636" t="s">
        <v>10</v>
      </c>
      <c r="AE5636">
        <v>1330</v>
      </c>
    </row>
    <row r="5637" spans="1:31" x14ac:dyDescent="0.25">
      <c r="A5637">
        <v>345</v>
      </c>
      <c r="B5637">
        <v>345</v>
      </c>
      <c r="C5637">
        <v>1130</v>
      </c>
      <c r="E5637" s="3">
        <v>42178</v>
      </c>
      <c r="F5637" s="15">
        <f t="shared" si="176"/>
        <v>2015</v>
      </c>
      <c r="G5637" s="3">
        <f t="shared" si="177"/>
        <v>42185</v>
      </c>
      <c r="H5637" t="s">
        <v>142</v>
      </c>
      <c r="I5637" t="s">
        <v>171</v>
      </c>
      <c r="J5637" t="b">
        <v>0</v>
      </c>
      <c r="K5637" t="s">
        <v>183</v>
      </c>
      <c r="L5637">
        <v>96128</v>
      </c>
      <c r="M5637">
        <v>1501</v>
      </c>
      <c r="N5637">
        <v>211604</v>
      </c>
      <c r="S5637" t="s">
        <v>182</v>
      </c>
      <c r="W5637">
        <v>6</v>
      </c>
      <c r="X5637">
        <v>15</v>
      </c>
      <c r="Y5637">
        <v>4</v>
      </c>
      <c r="Z5637">
        <v>1098824</v>
      </c>
      <c r="AA5637" t="s">
        <v>146</v>
      </c>
      <c r="AB5637">
        <v>102</v>
      </c>
      <c r="AC5637" t="s">
        <v>10</v>
      </c>
      <c r="AD5637" t="s">
        <v>10</v>
      </c>
      <c r="AE5637">
        <v>1331</v>
      </c>
    </row>
    <row r="5638" spans="1:31" x14ac:dyDescent="0.25">
      <c r="A5638">
        <v>345</v>
      </c>
      <c r="B5638">
        <v>345</v>
      </c>
      <c r="C5638">
        <v>1130</v>
      </c>
      <c r="E5638" s="3">
        <v>42185</v>
      </c>
      <c r="F5638" s="15">
        <f t="shared" si="176"/>
        <v>2015</v>
      </c>
      <c r="G5638" s="3">
        <f t="shared" si="177"/>
        <v>42185</v>
      </c>
      <c r="H5638" t="s">
        <v>142</v>
      </c>
      <c r="I5638" t="s">
        <v>168</v>
      </c>
      <c r="J5638" t="b">
        <v>0</v>
      </c>
      <c r="K5638" t="s">
        <v>183</v>
      </c>
      <c r="L5638">
        <v>96128</v>
      </c>
      <c r="M5638">
        <v>1504</v>
      </c>
      <c r="N5638">
        <v>211796</v>
      </c>
      <c r="S5638" t="s">
        <v>182</v>
      </c>
      <c r="W5638">
        <v>6</v>
      </c>
      <c r="X5638">
        <v>15</v>
      </c>
      <c r="Y5638">
        <v>1</v>
      </c>
      <c r="Z5638">
        <v>1099720</v>
      </c>
      <c r="AA5638" t="s">
        <v>146</v>
      </c>
      <c r="AB5638">
        <v>102</v>
      </c>
      <c r="AC5638" t="s">
        <v>10</v>
      </c>
      <c r="AD5638" t="s">
        <v>10</v>
      </c>
      <c r="AE5638">
        <v>494</v>
      </c>
    </row>
    <row r="5639" spans="1:31" x14ac:dyDescent="0.25">
      <c r="A5639">
        <v>345</v>
      </c>
      <c r="B5639">
        <v>345</v>
      </c>
      <c r="C5639">
        <v>1130</v>
      </c>
      <c r="E5639" s="3">
        <v>42185</v>
      </c>
      <c r="F5639" s="15">
        <f t="shared" si="176"/>
        <v>2015</v>
      </c>
      <c r="G5639" s="3">
        <f t="shared" si="177"/>
        <v>42185</v>
      </c>
      <c r="H5639" t="s">
        <v>142</v>
      </c>
      <c r="I5639" t="s">
        <v>168</v>
      </c>
      <c r="J5639" t="b">
        <v>0</v>
      </c>
      <c r="K5639" t="s">
        <v>183</v>
      </c>
      <c r="L5639">
        <v>96128</v>
      </c>
      <c r="M5639">
        <v>1504</v>
      </c>
      <c r="N5639">
        <v>211796</v>
      </c>
      <c r="S5639" t="s">
        <v>182</v>
      </c>
      <c r="W5639">
        <v>6</v>
      </c>
      <c r="X5639">
        <v>15</v>
      </c>
      <c r="Y5639">
        <v>2</v>
      </c>
      <c r="Z5639">
        <v>1099720</v>
      </c>
      <c r="AA5639" t="s">
        <v>146</v>
      </c>
      <c r="AB5639">
        <v>102</v>
      </c>
      <c r="AC5639" t="s">
        <v>10</v>
      </c>
      <c r="AD5639" t="s">
        <v>10</v>
      </c>
      <c r="AE5639">
        <v>495</v>
      </c>
    </row>
    <row r="5640" spans="1:31" x14ac:dyDescent="0.25">
      <c r="A5640">
        <v>345</v>
      </c>
      <c r="B5640">
        <v>345</v>
      </c>
      <c r="C5640">
        <v>1130</v>
      </c>
      <c r="E5640" s="3">
        <v>42185</v>
      </c>
      <c r="F5640" s="15">
        <f t="shared" si="176"/>
        <v>2015</v>
      </c>
      <c r="G5640" s="3">
        <f t="shared" si="177"/>
        <v>42185</v>
      </c>
      <c r="H5640" t="s">
        <v>142</v>
      </c>
      <c r="I5640" t="s">
        <v>168</v>
      </c>
      <c r="J5640" t="b">
        <v>0</v>
      </c>
      <c r="K5640" t="s">
        <v>183</v>
      </c>
      <c r="L5640">
        <v>96128</v>
      </c>
      <c r="M5640">
        <v>1504</v>
      </c>
      <c r="N5640">
        <v>211796</v>
      </c>
      <c r="S5640" t="s">
        <v>182</v>
      </c>
      <c r="W5640">
        <v>6</v>
      </c>
      <c r="X5640">
        <v>15</v>
      </c>
      <c r="Y5640">
        <v>4</v>
      </c>
      <c r="Z5640">
        <v>1099720</v>
      </c>
      <c r="AA5640" t="s">
        <v>146</v>
      </c>
      <c r="AB5640">
        <v>102</v>
      </c>
      <c r="AC5640" t="s">
        <v>10</v>
      </c>
      <c r="AD5640" t="s">
        <v>10</v>
      </c>
      <c r="AE5640">
        <v>496</v>
      </c>
    </row>
    <row r="5641" spans="1:31" x14ac:dyDescent="0.25">
      <c r="A5641">
        <v>345</v>
      </c>
      <c r="B5641">
        <v>345</v>
      </c>
      <c r="C5641">
        <v>1130</v>
      </c>
      <c r="E5641" s="3">
        <v>42185</v>
      </c>
      <c r="F5641" s="15">
        <f t="shared" si="176"/>
        <v>2015</v>
      </c>
      <c r="G5641" s="3">
        <f t="shared" si="177"/>
        <v>42185</v>
      </c>
      <c r="H5641" t="s">
        <v>142</v>
      </c>
      <c r="I5641" t="s">
        <v>168</v>
      </c>
      <c r="J5641" t="b">
        <v>0</v>
      </c>
      <c r="K5641" t="s">
        <v>183</v>
      </c>
      <c r="L5641">
        <v>96127</v>
      </c>
      <c r="M5641">
        <v>1504</v>
      </c>
      <c r="N5641">
        <v>211796</v>
      </c>
      <c r="S5641" t="s">
        <v>182</v>
      </c>
      <c r="W5641">
        <v>6</v>
      </c>
      <c r="X5641">
        <v>15</v>
      </c>
      <c r="Y5641">
        <v>4</v>
      </c>
      <c r="Z5641">
        <v>1099720</v>
      </c>
      <c r="AA5641" t="s">
        <v>146</v>
      </c>
      <c r="AB5641">
        <v>102</v>
      </c>
      <c r="AC5641" t="s">
        <v>10</v>
      </c>
      <c r="AD5641" t="s">
        <v>10</v>
      </c>
      <c r="AE5641">
        <v>497</v>
      </c>
    </row>
    <row r="5642" spans="1:31" x14ac:dyDescent="0.25">
      <c r="A5642">
        <v>345</v>
      </c>
      <c r="B5642">
        <v>345</v>
      </c>
      <c r="C5642">
        <v>1130</v>
      </c>
      <c r="E5642" s="3">
        <v>42185</v>
      </c>
      <c r="F5642" s="15">
        <f t="shared" si="176"/>
        <v>2015</v>
      </c>
      <c r="G5642" s="3">
        <f t="shared" si="177"/>
        <v>42185</v>
      </c>
      <c r="H5642" t="s">
        <v>142</v>
      </c>
      <c r="I5642" t="s">
        <v>168</v>
      </c>
      <c r="J5642" t="b">
        <v>0</v>
      </c>
      <c r="K5642" t="s">
        <v>183</v>
      </c>
      <c r="L5642">
        <v>96127</v>
      </c>
      <c r="M5642">
        <v>1504</v>
      </c>
      <c r="N5642">
        <v>211796</v>
      </c>
      <c r="S5642" t="s">
        <v>182</v>
      </c>
      <c r="W5642">
        <v>6</v>
      </c>
      <c r="X5642">
        <v>15</v>
      </c>
      <c r="Y5642">
        <v>6</v>
      </c>
      <c r="Z5642">
        <v>1099720</v>
      </c>
      <c r="AA5642" t="s">
        <v>146</v>
      </c>
      <c r="AB5642">
        <v>102</v>
      </c>
      <c r="AC5642" t="s">
        <v>10</v>
      </c>
      <c r="AD5642" t="s">
        <v>10</v>
      </c>
      <c r="AE5642">
        <v>498</v>
      </c>
    </row>
    <row r="5643" spans="1:31" x14ac:dyDescent="0.25">
      <c r="A5643">
        <v>345</v>
      </c>
      <c r="B5643">
        <v>345</v>
      </c>
      <c r="C5643">
        <v>1130</v>
      </c>
      <c r="E5643" s="3">
        <v>42185</v>
      </c>
      <c r="F5643" s="15">
        <f t="shared" si="176"/>
        <v>2015</v>
      </c>
      <c r="G5643" s="3">
        <f t="shared" si="177"/>
        <v>42185</v>
      </c>
      <c r="H5643" t="s">
        <v>142</v>
      </c>
      <c r="I5643" t="s">
        <v>168</v>
      </c>
      <c r="J5643" t="b">
        <v>0</v>
      </c>
      <c r="K5643" t="s">
        <v>183</v>
      </c>
      <c r="L5643">
        <v>96127</v>
      </c>
      <c r="M5643">
        <v>1504</v>
      </c>
      <c r="N5643">
        <v>211796</v>
      </c>
      <c r="S5643" t="s">
        <v>182</v>
      </c>
      <c r="W5643">
        <v>6</v>
      </c>
      <c r="X5643">
        <v>15</v>
      </c>
      <c r="Y5643">
        <v>6</v>
      </c>
      <c r="Z5643">
        <v>1099720</v>
      </c>
      <c r="AA5643" t="s">
        <v>146</v>
      </c>
      <c r="AB5643">
        <v>102</v>
      </c>
      <c r="AC5643" t="s">
        <v>10</v>
      </c>
      <c r="AD5643" t="s">
        <v>10</v>
      </c>
      <c r="AE5643">
        <v>499</v>
      </c>
    </row>
    <row r="5644" spans="1:31" x14ac:dyDescent="0.25">
      <c r="A5644">
        <v>345</v>
      </c>
      <c r="B5644">
        <v>345</v>
      </c>
      <c r="C5644">
        <v>1130</v>
      </c>
      <c r="E5644" s="3">
        <v>42185</v>
      </c>
      <c r="F5644" s="15">
        <f t="shared" si="176"/>
        <v>2015</v>
      </c>
      <c r="G5644" s="3">
        <f t="shared" si="177"/>
        <v>42185</v>
      </c>
      <c r="H5644" t="s">
        <v>142</v>
      </c>
      <c r="I5644" t="s">
        <v>168</v>
      </c>
      <c r="J5644" t="b">
        <v>0</v>
      </c>
      <c r="K5644" t="s">
        <v>183</v>
      </c>
      <c r="L5644">
        <v>96127</v>
      </c>
      <c r="M5644">
        <v>1504</v>
      </c>
      <c r="N5644">
        <v>211796</v>
      </c>
      <c r="S5644" t="s">
        <v>182</v>
      </c>
      <c r="W5644">
        <v>6</v>
      </c>
      <c r="X5644">
        <v>15</v>
      </c>
      <c r="Y5644">
        <v>6</v>
      </c>
      <c r="Z5644">
        <v>1099720</v>
      </c>
      <c r="AA5644" t="s">
        <v>146</v>
      </c>
      <c r="AB5644">
        <v>102</v>
      </c>
      <c r="AC5644" t="s">
        <v>10</v>
      </c>
      <c r="AD5644" t="s">
        <v>10</v>
      </c>
      <c r="AE5644">
        <v>500</v>
      </c>
    </row>
    <row r="5645" spans="1:31" x14ac:dyDescent="0.25">
      <c r="A5645">
        <v>345</v>
      </c>
      <c r="B5645">
        <v>345</v>
      </c>
      <c r="C5645">
        <v>1130</v>
      </c>
      <c r="E5645" s="3">
        <v>42185</v>
      </c>
      <c r="F5645" s="15">
        <f t="shared" si="176"/>
        <v>2015</v>
      </c>
      <c r="G5645" s="3">
        <f t="shared" si="177"/>
        <v>42185</v>
      </c>
      <c r="H5645" t="s">
        <v>142</v>
      </c>
      <c r="I5645" t="s">
        <v>168</v>
      </c>
      <c r="J5645" t="b">
        <v>0</v>
      </c>
      <c r="K5645" t="s">
        <v>183</v>
      </c>
      <c r="L5645">
        <v>96127</v>
      </c>
      <c r="M5645">
        <v>1504</v>
      </c>
      <c r="N5645">
        <v>211796</v>
      </c>
      <c r="S5645" t="s">
        <v>182</v>
      </c>
      <c r="W5645">
        <v>6</v>
      </c>
      <c r="X5645">
        <v>15</v>
      </c>
      <c r="Y5645">
        <v>6</v>
      </c>
      <c r="Z5645">
        <v>1099720</v>
      </c>
      <c r="AA5645" t="s">
        <v>146</v>
      </c>
      <c r="AB5645">
        <v>102</v>
      </c>
      <c r="AC5645" t="s">
        <v>10</v>
      </c>
      <c r="AD5645" t="s">
        <v>10</v>
      </c>
      <c r="AE5645">
        <v>501</v>
      </c>
    </row>
    <row r="5646" spans="1:31" x14ac:dyDescent="0.25">
      <c r="A5646">
        <v>345</v>
      </c>
      <c r="B5646">
        <v>345</v>
      </c>
      <c r="C5646">
        <v>1130</v>
      </c>
      <c r="E5646" s="3">
        <v>42185</v>
      </c>
      <c r="F5646" s="15">
        <f t="shared" si="176"/>
        <v>2015</v>
      </c>
      <c r="G5646" s="3">
        <f t="shared" si="177"/>
        <v>42185</v>
      </c>
      <c r="H5646" t="s">
        <v>142</v>
      </c>
      <c r="I5646" t="s">
        <v>168</v>
      </c>
      <c r="J5646" t="b">
        <v>0</v>
      </c>
      <c r="K5646" t="s">
        <v>183</v>
      </c>
      <c r="L5646">
        <v>96127</v>
      </c>
      <c r="M5646">
        <v>1504</v>
      </c>
      <c r="N5646">
        <v>211796</v>
      </c>
      <c r="S5646" t="s">
        <v>182</v>
      </c>
      <c r="W5646">
        <v>6</v>
      </c>
      <c r="X5646">
        <v>15</v>
      </c>
      <c r="Y5646">
        <v>2</v>
      </c>
      <c r="Z5646">
        <v>1099720</v>
      </c>
      <c r="AA5646" t="s">
        <v>146</v>
      </c>
      <c r="AB5646">
        <v>102</v>
      </c>
      <c r="AC5646" t="s">
        <v>10</v>
      </c>
      <c r="AD5646" t="s">
        <v>10</v>
      </c>
      <c r="AE5646">
        <v>502</v>
      </c>
    </row>
    <row r="5647" spans="1:31" x14ac:dyDescent="0.25">
      <c r="A5647">
        <v>345</v>
      </c>
      <c r="B5647">
        <v>345</v>
      </c>
      <c r="C5647">
        <v>1130</v>
      </c>
      <c r="E5647" s="3">
        <v>42192</v>
      </c>
      <c r="F5647" s="15">
        <f t="shared" si="176"/>
        <v>2015</v>
      </c>
      <c r="G5647" s="3">
        <f t="shared" si="177"/>
        <v>42216</v>
      </c>
      <c r="H5647" t="s">
        <v>142</v>
      </c>
      <c r="I5647" t="s">
        <v>358</v>
      </c>
      <c r="J5647" t="b">
        <v>0</v>
      </c>
      <c r="K5647" t="s">
        <v>183</v>
      </c>
      <c r="L5647">
        <v>96127</v>
      </c>
      <c r="M5647">
        <v>1507</v>
      </c>
      <c r="N5647">
        <v>212897</v>
      </c>
      <c r="S5647" t="s">
        <v>182</v>
      </c>
      <c r="W5647">
        <v>7</v>
      </c>
      <c r="X5647">
        <v>15</v>
      </c>
      <c r="Y5647">
        <v>9</v>
      </c>
      <c r="Z5647">
        <v>1098828</v>
      </c>
      <c r="AA5647" t="s">
        <v>146</v>
      </c>
      <c r="AB5647">
        <v>102</v>
      </c>
      <c r="AC5647" t="s">
        <v>10</v>
      </c>
      <c r="AD5647" t="s">
        <v>10</v>
      </c>
      <c r="AE5647">
        <v>1217</v>
      </c>
    </row>
    <row r="5648" spans="1:31" x14ac:dyDescent="0.25">
      <c r="A5648">
        <v>345</v>
      </c>
      <c r="B5648">
        <v>345</v>
      </c>
      <c r="C5648">
        <v>1130</v>
      </c>
      <c r="E5648" s="3">
        <v>42192</v>
      </c>
      <c r="F5648" s="15">
        <f t="shared" si="176"/>
        <v>2015</v>
      </c>
      <c r="G5648" s="3">
        <f t="shared" si="177"/>
        <v>42216</v>
      </c>
      <c r="H5648" t="s">
        <v>142</v>
      </c>
      <c r="I5648" t="s">
        <v>358</v>
      </c>
      <c r="J5648" t="b">
        <v>0</v>
      </c>
      <c r="K5648" t="s">
        <v>183</v>
      </c>
      <c r="L5648">
        <v>96127</v>
      </c>
      <c r="M5648">
        <v>1507</v>
      </c>
      <c r="N5648">
        <v>212897</v>
      </c>
      <c r="S5648" t="s">
        <v>182</v>
      </c>
      <c r="W5648">
        <v>7</v>
      </c>
      <c r="X5648">
        <v>15</v>
      </c>
      <c r="Y5648">
        <v>9</v>
      </c>
      <c r="Z5648">
        <v>1098828</v>
      </c>
      <c r="AA5648" t="s">
        <v>146</v>
      </c>
      <c r="AB5648">
        <v>102</v>
      </c>
      <c r="AC5648" t="s">
        <v>10</v>
      </c>
      <c r="AD5648" t="s">
        <v>10</v>
      </c>
      <c r="AE5648">
        <v>1218</v>
      </c>
    </row>
    <row r="5649" spans="1:31" x14ac:dyDescent="0.25">
      <c r="A5649">
        <v>345</v>
      </c>
      <c r="B5649">
        <v>345</v>
      </c>
      <c r="C5649">
        <v>1130</v>
      </c>
      <c r="E5649" s="3">
        <v>42192</v>
      </c>
      <c r="F5649" s="15">
        <f t="shared" si="176"/>
        <v>2015</v>
      </c>
      <c r="G5649" s="3">
        <f t="shared" si="177"/>
        <v>42216</v>
      </c>
      <c r="H5649" t="s">
        <v>142</v>
      </c>
      <c r="I5649" t="s">
        <v>358</v>
      </c>
      <c r="J5649" t="b">
        <v>0</v>
      </c>
      <c r="K5649" t="s">
        <v>183</v>
      </c>
      <c r="L5649">
        <v>96127</v>
      </c>
      <c r="M5649">
        <v>1507</v>
      </c>
      <c r="N5649">
        <v>212897</v>
      </c>
      <c r="S5649" t="s">
        <v>182</v>
      </c>
      <c r="W5649">
        <v>7</v>
      </c>
      <c r="X5649">
        <v>15</v>
      </c>
      <c r="Y5649">
        <v>9</v>
      </c>
      <c r="Z5649">
        <v>1098828</v>
      </c>
      <c r="AA5649" t="s">
        <v>146</v>
      </c>
      <c r="AB5649">
        <v>102</v>
      </c>
      <c r="AC5649" t="s">
        <v>10</v>
      </c>
      <c r="AD5649" t="s">
        <v>10</v>
      </c>
      <c r="AE5649">
        <v>1219</v>
      </c>
    </row>
    <row r="5650" spans="1:31" x14ac:dyDescent="0.25">
      <c r="A5650">
        <v>345</v>
      </c>
      <c r="B5650">
        <v>345</v>
      </c>
      <c r="C5650">
        <v>1130</v>
      </c>
      <c r="E5650" s="3">
        <v>42192</v>
      </c>
      <c r="F5650" s="15">
        <f t="shared" si="176"/>
        <v>2015</v>
      </c>
      <c r="G5650" s="3">
        <f t="shared" si="177"/>
        <v>42216</v>
      </c>
      <c r="H5650" t="s">
        <v>142</v>
      </c>
      <c r="I5650" t="s">
        <v>358</v>
      </c>
      <c r="J5650" t="b">
        <v>0</v>
      </c>
      <c r="K5650" t="s">
        <v>183</v>
      </c>
      <c r="L5650">
        <v>96127</v>
      </c>
      <c r="M5650">
        <v>1507</v>
      </c>
      <c r="N5650">
        <v>212897</v>
      </c>
      <c r="S5650" t="s">
        <v>182</v>
      </c>
      <c r="W5650">
        <v>7</v>
      </c>
      <c r="X5650">
        <v>15</v>
      </c>
      <c r="Y5650">
        <v>8</v>
      </c>
      <c r="Z5650">
        <v>1098828</v>
      </c>
      <c r="AA5650" t="s">
        <v>146</v>
      </c>
      <c r="AB5650">
        <v>102</v>
      </c>
      <c r="AC5650" t="s">
        <v>10</v>
      </c>
      <c r="AD5650" t="s">
        <v>10</v>
      </c>
      <c r="AE5650">
        <v>1220</v>
      </c>
    </row>
    <row r="5651" spans="1:31" x14ac:dyDescent="0.25">
      <c r="A5651">
        <v>345</v>
      </c>
      <c r="B5651">
        <v>345</v>
      </c>
      <c r="C5651">
        <v>1130</v>
      </c>
      <c r="E5651" s="3">
        <v>42192</v>
      </c>
      <c r="F5651" s="15">
        <f t="shared" si="176"/>
        <v>2015</v>
      </c>
      <c r="G5651" s="3">
        <f t="shared" si="177"/>
        <v>42216</v>
      </c>
      <c r="H5651" t="s">
        <v>142</v>
      </c>
      <c r="I5651" t="s">
        <v>171</v>
      </c>
      <c r="J5651" t="b">
        <v>0</v>
      </c>
      <c r="K5651" t="s">
        <v>183</v>
      </c>
      <c r="L5651">
        <v>96128</v>
      </c>
      <c r="M5651">
        <v>1507</v>
      </c>
      <c r="N5651">
        <v>212897</v>
      </c>
      <c r="S5651" t="s">
        <v>182</v>
      </c>
      <c r="W5651">
        <v>7</v>
      </c>
      <c r="X5651">
        <v>15</v>
      </c>
      <c r="Y5651">
        <v>2</v>
      </c>
      <c r="Z5651">
        <v>1098824</v>
      </c>
      <c r="AA5651" t="s">
        <v>146</v>
      </c>
      <c r="AB5651">
        <v>102</v>
      </c>
      <c r="AC5651" t="s">
        <v>10</v>
      </c>
      <c r="AD5651" t="s">
        <v>10</v>
      </c>
      <c r="AE5651">
        <v>1221</v>
      </c>
    </row>
    <row r="5652" spans="1:31" x14ac:dyDescent="0.25">
      <c r="A5652">
        <v>345</v>
      </c>
      <c r="B5652">
        <v>345</v>
      </c>
      <c r="C5652">
        <v>1130</v>
      </c>
      <c r="E5652" s="3">
        <v>42192</v>
      </c>
      <c r="F5652" s="15">
        <f t="shared" si="176"/>
        <v>2015</v>
      </c>
      <c r="G5652" s="3">
        <f t="shared" si="177"/>
        <v>42216</v>
      </c>
      <c r="H5652" t="s">
        <v>142</v>
      </c>
      <c r="I5652" t="s">
        <v>171</v>
      </c>
      <c r="J5652" t="b">
        <v>0</v>
      </c>
      <c r="K5652" t="s">
        <v>183</v>
      </c>
      <c r="L5652">
        <v>96128</v>
      </c>
      <c r="M5652">
        <v>1507</v>
      </c>
      <c r="N5652">
        <v>212897</v>
      </c>
      <c r="S5652" t="s">
        <v>182</v>
      </c>
      <c r="W5652">
        <v>7</v>
      </c>
      <c r="X5652">
        <v>15</v>
      </c>
      <c r="Y5652">
        <v>8</v>
      </c>
      <c r="Z5652">
        <v>1098824</v>
      </c>
      <c r="AA5652" t="s">
        <v>146</v>
      </c>
      <c r="AB5652">
        <v>102</v>
      </c>
      <c r="AC5652" t="s">
        <v>10</v>
      </c>
      <c r="AD5652" t="s">
        <v>10</v>
      </c>
      <c r="AE5652">
        <v>1222</v>
      </c>
    </row>
    <row r="5653" spans="1:31" x14ac:dyDescent="0.25">
      <c r="A5653">
        <v>345</v>
      </c>
      <c r="B5653">
        <v>345</v>
      </c>
      <c r="C5653">
        <v>1130</v>
      </c>
      <c r="E5653" s="3">
        <v>42192</v>
      </c>
      <c r="F5653" s="15">
        <f t="shared" si="176"/>
        <v>2015</v>
      </c>
      <c r="G5653" s="3">
        <f t="shared" si="177"/>
        <v>42216</v>
      </c>
      <c r="H5653" t="s">
        <v>142</v>
      </c>
      <c r="I5653" t="s">
        <v>171</v>
      </c>
      <c r="J5653" t="b">
        <v>0</v>
      </c>
      <c r="K5653" t="s">
        <v>183</v>
      </c>
      <c r="L5653">
        <v>96128</v>
      </c>
      <c r="M5653">
        <v>1507</v>
      </c>
      <c r="N5653">
        <v>212897</v>
      </c>
      <c r="S5653" t="s">
        <v>182</v>
      </c>
      <c r="W5653">
        <v>7</v>
      </c>
      <c r="X5653">
        <v>15</v>
      </c>
      <c r="Y5653">
        <v>8</v>
      </c>
      <c r="Z5653">
        <v>1098824</v>
      </c>
      <c r="AA5653" t="s">
        <v>146</v>
      </c>
      <c r="AB5653">
        <v>102</v>
      </c>
      <c r="AC5653" t="s">
        <v>10</v>
      </c>
      <c r="AD5653" t="s">
        <v>10</v>
      </c>
      <c r="AE5653">
        <v>1223</v>
      </c>
    </row>
    <row r="5654" spans="1:31" x14ac:dyDescent="0.25">
      <c r="A5654">
        <v>345</v>
      </c>
      <c r="B5654">
        <v>345</v>
      </c>
      <c r="C5654">
        <v>1130</v>
      </c>
      <c r="E5654" s="3">
        <v>42192</v>
      </c>
      <c r="F5654" s="15">
        <f t="shared" si="176"/>
        <v>2015</v>
      </c>
      <c r="G5654" s="3">
        <f t="shared" si="177"/>
        <v>42216</v>
      </c>
      <c r="H5654" t="s">
        <v>142</v>
      </c>
      <c r="I5654" t="s">
        <v>178</v>
      </c>
      <c r="J5654" t="b">
        <v>0</v>
      </c>
      <c r="K5654" t="s">
        <v>1895</v>
      </c>
      <c r="L5654">
        <v>96128</v>
      </c>
      <c r="M5654">
        <v>1507</v>
      </c>
      <c r="N5654">
        <v>212897</v>
      </c>
      <c r="S5654" t="s">
        <v>182</v>
      </c>
      <c r="W5654">
        <v>7</v>
      </c>
      <c r="X5654">
        <v>15</v>
      </c>
      <c r="Y5654">
        <v>2</v>
      </c>
      <c r="Z5654">
        <v>1098942</v>
      </c>
      <c r="AA5654" t="s">
        <v>146</v>
      </c>
      <c r="AB5654">
        <v>102</v>
      </c>
      <c r="AC5654" t="s">
        <v>10</v>
      </c>
      <c r="AD5654" t="s">
        <v>10</v>
      </c>
      <c r="AE5654">
        <v>1224</v>
      </c>
    </row>
    <row r="5655" spans="1:31" x14ac:dyDescent="0.25">
      <c r="A5655">
        <v>345</v>
      </c>
      <c r="B5655">
        <v>345</v>
      </c>
      <c r="C5655">
        <v>1130</v>
      </c>
      <c r="E5655" s="3">
        <v>42192</v>
      </c>
      <c r="F5655" s="15">
        <f t="shared" si="176"/>
        <v>2015</v>
      </c>
      <c r="G5655" s="3">
        <f t="shared" si="177"/>
        <v>42216</v>
      </c>
      <c r="H5655" t="s">
        <v>142</v>
      </c>
      <c r="I5655" t="s">
        <v>178</v>
      </c>
      <c r="J5655" t="b">
        <v>0</v>
      </c>
      <c r="K5655" t="s">
        <v>1895</v>
      </c>
      <c r="L5655">
        <v>96128</v>
      </c>
      <c r="M5655">
        <v>1507</v>
      </c>
      <c r="N5655">
        <v>212897</v>
      </c>
      <c r="S5655" t="s">
        <v>182</v>
      </c>
      <c r="W5655">
        <v>7</v>
      </c>
      <c r="X5655">
        <v>15</v>
      </c>
      <c r="Y5655">
        <v>8</v>
      </c>
      <c r="Z5655">
        <v>1098942</v>
      </c>
      <c r="AA5655" t="s">
        <v>146</v>
      </c>
      <c r="AB5655">
        <v>102</v>
      </c>
      <c r="AC5655" t="s">
        <v>10</v>
      </c>
      <c r="AD5655" t="s">
        <v>10</v>
      </c>
      <c r="AE5655">
        <v>1225</v>
      </c>
    </row>
    <row r="5656" spans="1:31" x14ac:dyDescent="0.25">
      <c r="A5656">
        <v>345</v>
      </c>
      <c r="B5656">
        <v>345</v>
      </c>
      <c r="C5656">
        <v>1130</v>
      </c>
      <c r="E5656" s="3">
        <v>42192</v>
      </c>
      <c r="F5656" s="15">
        <f t="shared" si="176"/>
        <v>2015</v>
      </c>
      <c r="G5656" s="3">
        <f t="shared" si="177"/>
        <v>42216</v>
      </c>
      <c r="H5656" t="s">
        <v>142</v>
      </c>
      <c r="I5656" t="s">
        <v>178</v>
      </c>
      <c r="J5656" t="b">
        <v>0</v>
      </c>
      <c r="K5656" t="s">
        <v>1895</v>
      </c>
      <c r="L5656">
        <v>96128</v>
      </c>
      <c r="M5656">
        <v>1507</v>
      </c>
      <c r="N5656">
        <v>212897</v>
      </c>
      <c r="S5656" t="s">
        <v>182</v>
      </c>
      <c r="W5656">
        <v>7</v>
      </c>
      <c r="X5656">
        <v>15</v>
      </c>
      <c r="Y5656">
        <v>8</v>
      </c>
      <c r="Z5656">
        <v>1098942</v>
      </c>
      <c r="AA5656" t="s">
        <v>146</v>
      </c>
      <c r="AB5656">
        <v>102</v>
      </c>
      <c r="AC5656" t="s">
        <v>10</v>
      </c>
      <c r="AD5656" t="s">
        <v>10</v>
      </c>
      <c r="AE5656">
        <v>1226</v>
      </c>
    </row>
    <row r="5657" spans="1:31" x14ac:dyDescent="0.25">
      <c r="A5657">
        <v>345</v>
      </c>
      <c r="B5657">
        <v>345</v>
      </c>
      <c r="C5657">
        <v>1130</v>
      </c>
      <c r="E5657" s="3">
        <v>42192</v>
      </c>
      <c r="F5657" s="15">
        <f t="shared" si="176"/>
        <v>2015</v>
      </c>
      <c r="G5657" s="3">
        <f t="shared" si="177"/>
        <v>42216</v>
      </c>
      <c r="H5657" t="s">
        <v>142</v>
      </c>
      <c r="I5657" t="s">
        <v>172</v>
      </c>
      <c r="J5657" t="b">
        <v>0</v>
      </c>
      <c r="K5657" t="s">
        <v>1896</v>
      </c>
      <c r="L5657">
        <v>96127</v>
      </c>
      <c r="M5657">
        <v>1507</v>
      </c>
      <c r="N5657">
        <v>212897</v>
      </c>
      <c r="S5657" t="s">
        <v>182</v>
      </c>
      <c r="W5657">
        <v>7</v>
      </c>
      <c r="X5657">
        <v>15</v>
      </c>
      <c r="Y5657">
        <v>1</v>
      </c>
      <c r="Z5657">
        <v>1099579</v>
      </c>
      <c r="AA5657" t="s">
        <v>146</v>
      </c>
      <c r="AB5657">
        <v>102</v>
      </c>
      <c r="AC5657" t="s">
        <v>10</v>
      </c>
      <c r="AD5657" t="s">
        <v>10</v>
      </c>
      <c r="AE5657">
        <v>1231</v>
      </c>
    </row>
    <row r="5658" spans="1:31" x14ac:dyDescent="0.25">
      <c r="A5658">
        <v>345</v>
      </c>
      <c r="B5658">
        <v>345</v>
      </c>
      <c r="C5658">
        <v>1130</v>
      </c>
      <c r="E5658" s="3">
        <v>42192</v>
      </c>
      <c r="F5658" s="15">
        <f t="shared" si="176"/>
        <v>2015</v>
      </c>
      <c r="G5658" s="3">
        <f t="shared" si="177"/>
        <v>42216</v>
      </c>
      <c r="H5658" t="s">
        <v>142</v>
      </c>
      <c r="I5658" t="s">
        <v>225</v>
      </c>
      <c r="J5658" t="b">
        <v>0</v>
      </c>
      <c r="K5658" t="s">
        <v>183</v>
      </c>
      <c r="L5658">
        <v>96127</v>
      </c>
      <c r="M5658">
        <v>1507</v>
      </c>
      <c r="N5658">
        <v>212897</v>
      </c>
      <c r="S5658" t="s">
        <v>182</v>
      </c>
      <c r="W5658">
        <v>7</v>
      </c>
      <c r="X5658">
        <v>15</v>
      </c>
      <c r="Y5658">
        <v>9</v>
      </c>
      <c r="Z5658">
        <v>1099936</v>
      </c>
      <c r="AA5658" t="s">
        <v>146</v>
      </c>
      <c r="AB5658">
        <v>102</v>
      </c>
      <c r="AC5658" t="s">
        <v>10</v>
      </c>
      <c r="AD5658" t="s">
        <v>10</v>
      </c>
      <c r="AE5658">
        <v>1232</v>
      </c>
    </row>
    <row r="5659" spans="1:31" x14ac:dyDescent="0.25">
      <c r="A5659">
        <v>345</v>
      </c>
      <c r="B5659">
        <v>345</v>
      </c>
      <c r="C5659">
        <v>1130</v>
      </c>
      <c r="E5659" s="3">
        <v>42192</v>
      </c>
      <c r="F5659" s="15">
        <f t="shared" si="176"/>
        <v>2015</v>
      </c>
      <c r="G5659" s="3">
        <f t="shared" si="177"/>
        <v>42216</v>
      </c>
      <c r="H5659" t="s">
        <v>142</v>
      </c>
      <c r="I5659" t="s">
        <v>225</v>
      </c>
      <c r="J5659" t="b">
        <v>0</v>
      </c>
      <c r="K5659" t="s">
        <v>183</v>
      </c>
      <c r="L5659">
        <v>96127</v>
      </c>
      <c r="M5659">
        <v>1507</v>
      </c>
      <c r="N5659">
        <v>212897</v>
      </c>
      <c r="S5659" t="s">
        <v>182</v>
      </c>
      <c r="W5659">
        <v>7</v>
      </c>
      <c r="X5659">
        <v>15</v>
      </c>
      <c r="Y5659">
        <v>9</v>
      </c>
      <c r="Z5659">
        <v>1099936</v>
      </c>
      <c r="AA5659" t="s">
        <v>146</v>
      </c>
      <c r="AB5659">
        <v>102</v>
      </c>
      <c r="AC5659" t="s">
        <v>10</v>
      </c>
      <c r="AD5659" t="s">
        <v>10</v>
      </c>
      <c r="AE5659">
        <v>1233</v>
      </c>
    </row>
    <row r="5660" spans="1:31" x14ac:dyDescent="0.25">
      <c r="A5660">
        <v>345</v>
      </c>
      <c r="B5660">
        <v>345</v>
      </c>
      <c r="C5660">
        <v>1130</v>
      </c>
      <c r="E5660" s="3">
        <v>42192</v>
      </c>
      <c r="F5660" s="15">
        <f t="shared" si="176"/>
        <v>2015</v>
      </c>
      <c r="G5660" s="3">
        <f t="shared" si="177"/>
        <v>42216</v>
      </c>
      <c r="H5660" t="s">
        <v>142</v>
      </c>
      <c r="I5660" t="s">
        <v>225</v>
      </c>
      <c r="J5660" t="b">
        <v>0</v>
      </c>
      <c r="K5660" t="s">
        <v>183</v>
      </c>
      <c r="L5660">
        <v>96127</v>
      </c>
      <c r="M5660">
        <v>1507</v>
      </c>
      <c r="N5660">
        <v>212897</v>
      </c>
      <c r="S5660" t="s">
        <v>182</v>
      </c>
      <c r="W5660">
        <v>7</v>
      </c>
      <c r="X5660">
        <v>15</v>
      </c>
      <c r="Y5660">
        <v>9</v>
      </c>
      <c r="Z5660">
        <v>1099936</v>
      </c>
      <c r="AA5660" t="s">
        <v>146</v>
      </c>
      <c r="AB5660">
        <v>102</v>
      </c>
      <c r="AC5660" t="s">
        <v>10</v>
      </c>
      <c r="AD5660" t="s">
        <v>10</v>
      </c>
      <c r="AE5660">
        <v>1234</v>
      </c>
    </row>
    <row r="5661" spans="1:31" x14ac:dyDescent="0.25">
      <c r="A5661">
        <v>345</v>
      </c>
      <c r="B5661">
        <v>345</v>
      </c>
      <c r="C5661">
        <v>1130</v>
      </c>
      <c r="E5661" s="3">
        <v>42192</v>
      </c>
      <c r="F5661" s="15">
        <f t="shared" si="176"/>
        <v>2015</v>
      </c>
      <c r="G5661" s="3">
        <f t="shared" si="177"/>
        <v>42216</v>
      </c>
      <c r="H5661" t="s">
        <v>142</v>
      </c>
      <c r="I5661" t="s">
        <v>225</v>
      </c>
      <c r="J5661" t="b">
        <v>0</v>
      </c>
      <c r="K5661" t="s">
        <v>183</v>
      </c>
      <c r="L5661">
        <v>96127</v>
      </c>
      <c r="M5661">
        <v>1507</v>
      </c>
      <c r="N5661">
        <v>212897</v>
      </c>
      <c r="S5661" t="s">
        <v>182</v>
      </c>
      <c r="W5661">
        <v>7</v>
      </c>
      <c r="X5661">
        <v>15</v>
      </c>
      <c r="Y5661">
        <v>8</v>
      </c>
      <c r="Z5661">
        <v>1099936</v>
      </c>
      <c r="AA5661" t="s">
        <v>146</v>
      </c>
      <c r="AB5661">
        <v>102</v>
      </c>
      <c r="AC5661" t="s">
        <v>10</v>
      </c>
      <c r="AD5661" t="s">
        <v>10</v>
      </c>
      <c r="AE5661">
        <v>1235</v>
      </c>
    </row>
    <row r="5662" spans="1:31" x14ac:dyDescent="0.25">
      <c r="A5662">
        <v>345</v>
      </c>
      <c r="B5662">
        <v>345</v>
      </c>
      <c r="C5662">
        <v>1130</v>
      </c>
      <c r="E5662" s="3">
        <v>42192</v>
      </c>
      <c r="F5662" s="15">
        <f t="shared" si="176"/>
        <v>2015</v>
      </c>
      <c r="G5662" s="3">
        <f t="shared" si="177"/>
        <v>42216</v>
      </c>
      <c r="H5662" t="s">
        <v>142</v>
      </c>
      <c r="I5662" t="s">
        <v>172</v>
      </c>
      <c r="J5662" t="b">
        <v>0</v>
      </c>
      <c r="K5662" t="s">
        <v>1897</v>
      </c>
      <c r="L5662">
        <v>96128</v>
      </c>
      <c r="M5662">
        <v>1507</v>
      </c>
      <c r="N5662">
        <v>212897</v>
      </c>
      <c r="S5662" t="s">
        <v>182</v>
      </c>
      <c r="W5662">
        <v>7</v>
      </c>
      <c r="X5662">
        <v>15</v>
      </c>
      <c r="Y5662">
        <v>1</v>
      </c>
      <c r="Z5662">
        <v>1099579</v>
      </c>
      <c r="AA5662" t="s">
        <v>146</v>
      </c>
      <c r="AB5662">
        <v>102</v>
      </c>
      <c r="AC5662" t="s">
        <v>10</v>
      </c>
      <c r="AD5662" t="s">
        <v>10</v>
      </c>
      <c r="AE5662">
        <v>1236</v>
      </c>
    </row>
    <row r="5663" spans="1:31" x14ac:dyDescent="0.25">
      <c r="A5663">
        <v>345</v>
      </c>
      <c r="B5663">
        <v>345</v>
      </c>
      <c r="C5663">
        <v>1130</v>
      </c>
      <c r="E5663" s="3">
        <v>42192</v>
      </c>
      <c r="F5663" s="15">
        <f t="shared" si="176"/>
        <v>2015</v>
      </c>
      <c r="G5663" s="3">
        <f t="shared" si="177"/>
        <v>42216</v>
      </c>
      <c r="H5663" t="s">
        <v>142</v>
      </c>
      <c r="I5663" t="s">
        <v>172</v>
      </c>
      <c r="J5663" t="b">
        <v>0</v>
      </c>
      <c r="K5663" t="s">
        <v>1897</v>
      </c>
      <c r="L5663">
        <v>96128</v>
      </c>
      <c r="M5663">
        <v>1507</v>
      </c>
      <c r="N5663">
        <v>212897</v>
      </c>
      <c r="S5663" t="s">
        <v>182</v>
      </c>
      <c r="W5663">
        <v>7</v>
      </c>
      <c r="X5663">
        <v>15</v>
      </c>
      <c r="Y5663">
        <v>1</v>
      </c>
      <c r="Z5663">
        <v>1099579</v>
      </c>
      <c r="AA5663" t="s">
        <v>146</v>
      </c>
      <c r="AB5663">
        <v>102</v>
      </c>
      <c r="AC5663" t="s">
        <v>10</v>
      </c>
      <c r="AD5663" t="s">
        <v>10</v>
      </c>
      <c r="AE5663">
        <v>1237</v>
      </c>
    </row>
    <row r="5664" spans="1:31" x14ac:dyDescent="0.25">
      <c r="A5664">
        <v>345</v>
      </c>
      <c r="B5664">
        <v>345</v>
      </c>
      <c r="C5664">
        <v>1130</v>
      </c>
      <c r="E5664" s="3">
        <v>42192</v>
      </c>
      <c r="F5664" s="15">
        <f t="shared" si="176"/>
        <v>2015</v>
      </c>
      <c r="G5664" s="3">
        <f t="shared" si="177"/>
        <v>42216</v>
      </c>
      <c r="H5664" t="s">
        <v>142</v>
      </c>
      <c r="I5664" t="s">
        <v>172</v>
      </c>
      <c r="J5664" t="b">
        <v>0</v>
      </c>
      <c r="K5664" t="s">
        <v>1898</v>
      </c>
      <c r="L5664">
        <v>96128</v>
      </c>
      <c r="M5664">
        <v>1507</v>
      </c>
      <c r="N5664">
        <v>212897</v>
      </c>
      <c r="S5664" t="s">
        <v>182</v>
      </c>
      <c r="W5664">
        <v>7</v>
      </c>
      <c r="X5664">
        <v>15</v>
      </c>
      <c r="Y5664">
        <v>1</v>
      </c>
      <c r="Z5664">
        <v>1099579</v>
      </c>
      <c r="AA5664" t="s">
        <v>146</v>
      </c>
      <c r="AB5664">
        <v>102</v>
      </c>
      <c r="AC5664" t="s">
        <v>10</v>
      </c>
      <c r="AD5664" t="s">
        <v>10</v>
      </c>
      <c r="AE5664">
        <v>1238</v>
      </c>
    </row>
    <row r="5665" spans="1:31" x14ac:dyDescent="0.25">
      <c r="A5665">
        <v>345</v>
      </c>
      <c r="B5665">
        <v>345</v>
      </c>
      <c r="C5665">
        <v>1130</v>
      </c>
      <c r="E5665" s="3">
        <v>42200</v>
      </c>
      <c r="F5665" s="15">
        <f t="shared" si="176"/>
        <v>2015</v>
      </c>
      <c r="G5665" s="3">
        <f t="shared" si="177"/>
        <v>42216</v>
      </c>
      <c r="H5665" t="s">
        <v>142</v>
      </c>
      <c r="I5665" t="s">
        <v>168</v>
      </c>
      <c r="J5665" t="b">
        <v>0</v>
      </c>
      <c r="K5665" t="s">
        <v>183</v>
      </c>
      <c r="L5665">
        <v>96128</v>
      </c>
      <c r="M5665">
        <v>1510</v>
      </c>
      <c r="N5665">
        <v>213208</v>
      </c>
      <c r="S5665" t="s">
        <v>182</v>
      </c>
      <c r="W5665">
        <v>7</v>
      </c>
      <c r="X5665">
        <v>15</v>
      </c>
      <c r="Y5665">
        <v>2</v>
      </c>
      <c r="Z5665">
        <v>1099720</v>
      </c>
      <c r="AA5665" t="s">
        <v>146</v>
      </c>
      <c r="AB5665">
        <v>102</v>
      </c>
      <c r="AC5665" t="s">
        <v>10</v>
      </c>
      <c r="AD5665" t="s">
        <v>10</v>
      </c>
      <c r="AE5665">
        <v>479</v>
      </c>
    </row>
    <row r="5666" spans="1:31" x14ac:dyDescent="0.25">
      <c r="A5666">
        <v>345</v>
      </c>
      <c r="B5666">
        <v>345</v>
      </c>
      <c r="C5666">
        <v>1130</v>
      </c>
      <c r="E5666" s="3">
        <v>42200</v>
      </c>
      <c r="F5666" s="15">
        <f t="shared" si="176"/>
        <v>2015</v>
      </c>
      <c r="G5666" s="3">
        <f t="shared" si="177"/>
        <v>42216</v>
      </c>
      <c r="H5666" t="s">
        <v>142</v>
      </c>
      <c r="I5666" t="s">
        <v>168</v>
      </c>
      <c r="J5666" t="b">
        <v>0</v>
      </c>
      <c r="K5666" t="s">
        <v>183</v>
      </c>
      <c r="L5666">
        <v>96128</v>
      </c>
      <c r="M5666">
        <v>1510</v>
      </c>
      <c r="N5666">
        <v>213208</v>
      </c>
      <c r="S5666" t="s">
        <v>182</v>
      </c>
      <c r="W5666">
        <v>7</v>
      </c>
      <c r="X5666">
        <v>15</v>
      </c>
      <c r="Y5666">
        <v>4</v>
      </c>
      <c r="Z5666">
        <v>1099720</v>
      </c>
      <c r="AA5666" t="s">
        <v>146</v>
      </c>
      <c r="AB5666">
        <v>102</v>
      </c>
      <c r="AC5666" t="s">
        <v>10</v>
      </c>
      <c r="AD5666" t="s">
        <v>10</v>
      </c>
      <c r="AE5666">
        <v>480</v>
      </c>
    </row>
    <row r="5667" spans="1:31" x14ac:dyDescent="0.25">
      <c r="A5667">
        <v>345</v>
      </c>
      <c r="B5667">
        <v>345</v>
      </c>
      <c r="C5667">
        <v>1130</v>
      </c>
      <c r="E5667" s="3">
        <v>42200</v>
      </c>
      <c r="F5667" s="15">
        <f t="shared" si="176"/>
        <v>2015</v>
      </c>
      <c r="G5667" s="3">
        <f t="shared" si="177"/>
        <v>42216</v>
      </c>
      <c r="H5667" t="s">
        <v>142</v>
      </c>
      <c r="I5667" t="s">
        <v>168</v>
      </c>
      <c r="J5667" t="b">
        <v>0</v>
      </c>
      <c r="K5667" t="s">
        <v>183</v>
      </c>
      <c r="L5667">
        <v>96128</v>
      </c>
      <c r="M5667">
        <v>1510</v>
      </c>
      <c r="N5667">
        <v>213208</v>
      </c>
      <c r="S5667" t="s">
        <v>182</v>
      </c>
      <c r="W5667">
        <v>7</v>
      </c>
      <c r="X5667">
        <v>15</v>
      </c>
      <c r="Y5667">
        <v>2</v>
      </c>
      <c r="Z5667">
        <v>1099720</v>
      </c>
      <c r="AA5667" t="s">
        <v>146</v>
      </c>
      <c r="AB5667">
        <v>102</v>
      </c>
      <c r="AC5667" t="s">
        <v>10</v>
      </c>
      <c r="AD5667" t="s">
        <v>10</v>
      </c>
      <c r="AE5667">
        <v>481</v>
      </c>
    </row>
    <row r="5668" spans="1:31" x14ac:dyDescent="0.25">
      <c r="A5668">
        <v>345</v>
      </c>
      <c r="B5668">
        <v>345</v>
      </c>
      <c r="C5668">
        <v>1130</v>
      </c>
      <c r="E5668" s="3">
        <v>42200</v>
      </c>
      <c r="F5668" s="15">
        <f t="shared" si="176"/>
        <v>2015</v>
      </c>
      <c r="G5668" s="3">
        <f t="shared" si="177"/>
        <v>42216</v>
      </c>
      <c r="H5668" t="s">
        <v>142</v>
      </c>
      <c r="I5668" t="s">
        <v>168</v>
      </c>
      <c r="J5668" t="b">
        <v>0</v>
      </c>
      <c r="K5668" t="s">
        <v>183</v>
      </c>
      <c r="L5668">
        <v>96128</v>
      </c>
      <c r="M5668">
        <v>1510</v>
      </c>
      <c r="N5668">
        <v>213208</v>
      </c>
      <c r="S5668" t="s">
        <v>182</v>
      </c>
      <c r="W5668">
        <v>7</v>
      </c>
      <c r="X5668">
        <v>15</v>
      </c>
      <c r="Y5668">
        <v>1</v>
      </c>
      <c r="Z5668">
        <v>1099720</v>
      </c>
      <c r="AA5668" t="s">
        <v>146</v>
      </c>
      <c r="AB5668">
        <v>102</v>
      </c>
      <c r="AC5668" t="s">
        <v>10</v>
      </c>
      <c r="AD5668" t="s">
        <v>10</v>
      </c>
      <c r="AE5668">
        <v>482</v>
      </c>
    </row>
    <row r="5669" spans="1:31" x14ac:dyDescent="0.25">
      <c r="A5669">
        <v>345</v>
      </c>
      <c r="B5669">
        <v>345</v>
      </c>
      <c r="C5669">
        <v>1130</v>
      </c>
      <c r="E5669" s="3">
        <v>42200</v>
      </c>
      <c r="F5669" s="15">
        <f t="shared" si="176"/>
        <v>2015</v>
      </c>
      <c r="G5669" s="3">
        <f t="shared" si="177"/>
        <v>42216</v>
      </c>
      <c r="H5669" t="s">
        <v>142</v>
      </c>
      <c r="I5669" t="s">
        <v>168</v>
      </c>
      <c r="J5669" t="b">
        <v>0</v>
      </c>
      <c r="K5669" t="s">
        <v>183</v>
      </c>
      <c r="L5669">
        <v>96128</v>
      </c>
      <c r="M5669">
        <v>1510</v>
      </c>
      <c r="N5669">
        <v>213208</v>
      </c>
      <c r="S5669" t="s">
        <v>182</v>
      </c>
      <c r="W5669">
        <v>7</v>
      </c>
      <c r="X5669">
        <v>15</v>
      </c>
      <c r="Y5669">
        <v>1</v>
      </c>
      <c r="Z5669">
        <v>1099720</v>
      </c>
      <c r="AA5669" t="s">
        <v>146</v>
      </c>
      <c r="AB5669">
        <v>102</v>
      </c>
      <c r="AC5669" t="s">
        <v>10</v>
      </c>
      <c r="AD5669" t="s">
        <v>10</v>
      </c>
      <c r="AE5669">
        <v>483</v>
      </c>
    </row>
    <row r="5670" spans="1:31" x14ac:dyDescent="0.25">
      <c r="A5670">
        <v>345</v>
      </c>
      <c r="B5670">
        <v>345</v>
      </c>
      <c r="C5670">
        <v>1130</v>
      </c>
      <c r="E5670" s="3">
        <v>42200</v>
      </c>
      <c r="F5670" s="15">
        <f t="shared" si="176"/>
        <v>2015</v>
      </c>
      <c r="G5670" s="3">
        <f t="shared" si="177"/>
        <v>42216</v>
      </c>
      <c r="H5670" t="s">
        <v>142</v>
      </c>
      <c r="I5670" t="s">
        <v>168</v>
      </c>
      <c r="J5670" t="b">
        <v>0</v>
      </c>
      <c r="K5670" t="s">
        <v>183</v>
      </c>
      <c r="L5670">
        <v>96128</v>
      </c>
      <c r="M5670">
        <v>1510</v>
      </c>
      <c r="N5670">
        <v>213208</v>
      </c>
      <c r="S5670" t="s">
        <v>182</v>
      </c>
      <c r="W5670">
        <v>7</v>
      </c>
      <c r="X5670">
        <v>15</v>
      </c>
      <c r="Y5670">
        <v>1</v>
      </c>
      <c r="Z5670">
        <v>1099720</v>
      </c>
      <c r="AA5670" t="s">
        <v>146</v>
      </c>
      <c r="AB5670">
        <v>102</v>
      </c>
      <c r="AC5670" t="s">
        <v>10</v>
      </c>
      <c r="AD5670" t="s">
        <v>10</v>
      </c>
      <c r="AE5670">
        <v>484</v>
      </c>
    </row>
    <row r="5671" spans="1:31" x14ac:dyDescent="0.25">
      <c r="A5671">
        <v>345</v>
      </c>
      <c r="B5671">
        <v>345</v>
      </c>
      <c r="C5671">
        <v>1130</v>
      </c>
      <c r="E5671" s="3">
        <v>42200</v>
      </c>
      <c r="F5671" s="15">
        <f t="shared" si="176"/>
        <v>2015</v>
      </c>
      <c r="G5671" s="3">
        <f t="shared" si="177"/>
        <v>42216</v>
      </c>
      <c r="H5671" t="s">
        <v>142</v>
      </c>
      <c r="I5671" t="s">
        <v>168</v>
      </c>
      <c r="J5671" t="b">
        <v>0</v>
      </c>
      <c r="K5671" t="s">
        <v>183</v>
      </c>
      <c r="L5671">
        <v>96127</v>
      </c>
      <c r="M5671">
        <v>1510</v>
      </c>
      <c r="N5671">
        <v>213208</v>
      </c>
      <c r="S5671" t="s">
        <v>182</v>
      </c>
      <c r="W5671">
        <v>7</v>
      </c>
      <c r="X5671">
        <v>15</v>
      </c>
      <c r="Y5671">
        <v>2</v>
      </c>
      <c r="Z5671">
        <v>1099720</v>
      </c>
      <c r="AA5671" t="s">
        <v>146</v>
      </c>
      <c r="AB5671">
        <v>102</v>
      </c>
      <c r="AC5671" t="s">
        <v>10</v>
      </c>
      <c r="AD5671" t="s">
        <v>10</v>
      </c>
      <c r="AE5671">
        <v>485</v>
      </c>
    </row>
    <row r="5672" spans="1:31" x14ac:dyDescent="0.25">
      <c r="A5672">
        <v>345</v>
      </c>
      <c r="B5672">
        <v>345</v>
      </c>
      <c r="C5672">
        <v>1130</v>
      </c>
      <c r="E5672" s="3">
        <v>42200</v>
      </c>
      <c r="F5672" s="15">
        <f t="shared" si="176"/>
        <v>2015</v>
      </c>
      <c r="G5672" s="3">
        <f t="shared" si="177"/>
        <v>42216</v>
      </c>
      <c r="H5672" t="s">
        <v>142</v>
      </c>
      <c r="I5672" t="s">
        <v>168</v>
      </c>
      <c r="J5672" t="b">
        <v>0</v>
      </c>
      <c r="K5672" t="s">
        <v>183</v>
      </c>
      <c r="L5672">
        <v>96127</v>
      </c>
      <c r="M5672">
        <v>1510</v>
      </c>
      <c r="N5672">
        <v>213208</v>
      </c>
      <c r="S5672" t="s">
        <v>182</v>
      </c>
      <c r="W5672">
        <v>7</v>
      </c>
      <c r="X5672">
        <v>15</v>
      </c>
      <c r="Y5672">
        <v>1</v>
      </c>
      <c r="Z5672">
        <v>1099720</v>
      </c>
      <c r="AA5672" t="s">
        <v>146</v>
      </c>
      <c r="AB5672">
        <v>102</v>
      </c>
      <c r="AC5672" t="s">
        <v>10</v>
      </c>
      <c r="AD5672" t="s">
        <v>10</v>
      </c>
      <c r="AE5672">
        <v>486</v>
      </c>
    </row>
    <row r="5673" spans="1:31" x14ac:dyDescent="0.25">
      <c r="A5673">
        <v>345</v>
      </c>
      <c r="B5673">
        <v>345</v>
      </c>
      <c r="C5673">
        <v>1130</v>
      </c>
      <c r="E5673" s="3">
        <v>42200</v>
      </c>
      <c r="F5673" s="15">
        <f t="shared" si="176"/>
        <v>2015</v>
      </c>
      <c r="G5673" s="3">
        <f t="shared" si="177"/>
        <v>42216</v>
      </c>
      <c r="H5673" t="s">
        <v>142</v>
      </c>
      <c r="I5673" t="s">
        <v>168</v>
      </c>
      <c r="J5673" t="b">
        <v>0</v>
      </c>
      <c r="K5673" t="s">
        <v>183</v>
      </c>
      <c r="L5673">
        <v>96127</v>
      </c>
      <c r="M5673">
        <v>1510</v>
      </c>
      <c r="N5673">
        <v>213208</v>
      </c>
      <c r="S5673" t="s">
        <v>182</v>
      </c>
      <c r="W5673">
        <v>7</v>
      </c>
      <c r="X5673">
        <v>15</v>
      </c>
      <c r="Y5673">
        <v>1</v>
      </c>
      <c r="Z5673">
        <v>1099720</v>
      </c>
      <c r="AA5673" t="s">
        <v>146</v>
      </c>
      <c r="AB5673">
        <v>102</v>
      </c>
      <c r="AC5673" t="s">
        <v>10</v>
      </c>
      <c r="AD5673" t="s">
        <v>10</v>
      </c>
      <c r="AE5673">
        <v>487</v>
      </c>
    </row>
    <row r="5674" spans="1:31" x14ac:dyDescent="0.25">
      <c r="A5674">
        <v>345</v>
      </c>
      <c r="B5674">
        <v>345</v>
      </c>
      <c r="C5674">
        <v>1130</v>
      </c>
      <c r="E5674" s="3">
        <v>42200</v>
      </c>
      <c r="F5674" s="15">
        <f t="shared" si="176"/>
        <v>2015</v>
      </c>
      <c r="G5674" s="3">
        <f t="shared" si="177"/>
        <v>42216</v>
      </c>
      <c r="H5674" t="s">
        <v>142</v>
      </c>
      <c r="I5674" t="s">
        <v>168</v>
      </c>
      <c r="J5674" t="b">
        <v>0</v>
      </c>
      <c r="K5674" t="s">
        <v>183</v>
      </c>
      <c r="L5674">
        <v>96127</v>
      </c>
      <c r="M5674">
        <v>1510</v>
      </c>
      <c r="N5674">
        <v>213208</v>
      </c>
      <c r="S5674" t="s">
        <v>182</v>
      </c>
      <c r="W5674">
        <v>7</v>
      </c>
      <c r="X5674">
        <v>15</v>
      </c>
      <c r="Y5674">
        <v>2</v>
      </c>
      <c r="Z5674">
        <v>1099720</v>
      </c>
      <c r="AA5674" t="s">
        <v>146</v>
      </c>
      <c r="AB5674">
        <v>102</v>
      </c>
      <c r="AC5674" t="s">
        <v>10</v>
      </c>
      <c r="AD5674" t="s">
        <v>10</v>
      </c>
      <c r="AE5674">
        <v>488</v>
      </c>
    </row>
    <row r="5675" spans="1:31" x14ac:dyDescent="0.25">
      <c r="A5675">
        <v>345</v>
      </c>
      <c r="B5675">
        <v>345</v>
      </c>
      <c r="C5675">
        <v>1130</v>
      </c>
      <c r="E5675" s="3">
        <v>42200</v>
      </c>
      <c r="F5675" s="15">
        <f t="shared" si="176"/>
        <v>2015</v>
      </c>
      <c r="G5675" s="3">
        <f t="shared" si="177"/>
        <v>42216</v>
      </c>
      <c r="H5675" t="s">
        <v>142</v>
      </c>
      <c r="I5675" t="s">
        <v>168</v>
      </c>
      <c r="J5675" t="b">
        <v>0</v>
      </c>
      <c r="K5675" t="s">
        <v>183</v>
      </c>
      <c r="L5675">
        <v>96128</v>
      </c>
      <c r="M5675">
        <v>1510</v>
      </c>
      <c r="N5675">
        <v>213208</v>
      </c>
      <c r="S5675" t="s">
        <v>182</v>
      </c>
      <c r="W5675">
        <v>7</v>
      </c>
      <c r="X5675">
        <v>15</v>
      </c>
      <c r="Y5675">
        <v>2</v>
      </c>
      <c r="Z5675">
        <v>1099720</v>
      </c>
      <c r="AA5675" t="s">
        <v>146</v>
      </c>
      <c r="AB5675">
        <v>102</v>
      </c>
      <c r="AC5675" t="s">
        <v>10</v>
      </c>
      <c r="AD5675" t="s">
        <v>10</v>
      </c>
      <c r="AE5675">
        <v>497</v>
      </c>
    </row>
    <row r="5676" spans="1:31" x14ac:dyDescent="0.25">
      <c r="A5676">
        <v>345</v>
      </c>
      <c r="B5676">
        <v>345</v>
      </c>
      <c r="C5676">
        <v>1130</v>
      </c>
      <c r="E5676" s="3">
        <v>42206</v>
      </c>
      <c r="F5676" s="15">
        <f t="shared" si="176"/>
        <v>2015</v>
      </c>
      <c r="G5676" s="3">
        <f t="shared" si="177"/>
        <v>42216</v>
      </c>
      <c r="H5676" t="s">
        <v>142</v>
      </c>
      <c r="I5676" t="s">
        <v>358</v>
      </c>
      <c r="J5676" t="b">
        <v>0</v>
      </c>
      <c r="K5676" t="s">
        <v>183</v>
      </c>
      <c r="L5676">
        <v>96127</v>
      </c>
      <c r="M5676">
        <v>1513</v>
      </c>
      <c r="N5676">
        <v>213841</v>
      </c>
      <c r="S5676" t="s">
        <v>182</v>
      </c>
      <c r="W5676">
        <v>7</v>
      </c>
      <c r="X5676">
        <v>15</v>
      </c>
      <c r="Y5676">
        <v>1</v>
      </c>
      <c r="Z5676">
        <v>1098828</v>
      </c>
      <c r="AA5676" t="s">
        <v>146</v>
      </c>
      <c r="AB5676">
        <v>102</v>
      </c>
      <c r="AC5676" t="s">
        <v>10</v>
      </c>
      <c r="AD5676" t="s">
        <v>10</v>
      </c>
      <c r="AE5676">
        <v>1326</v>
      </c>
    </row>
    <row r="5677" spans="1:31" x14ac:dyDescent="0.25">
      <c r="A5677">
        <v>345</v>
      </c>
      <c r="B5677">
        <v>345</v>
      </c>
      <c r="C5677">
        <v>1130</v>
      </c>
      <c r="E5677" s="3">
        <v>42206</v>
      </c>
      <c r="F5677" s="15">
        <f t="shared" si="176"/>
        <v>2015</v>
      </c>
      <c r="G5677" s="3">
        <f t="shared" si="177"/>
        <v>42216</v>
      </c>
      <c r="H5677" t="s">
        <v>142</v>
      </c>
      <c r="I5677" t="s">
        <v>171</v>
      </c>
      <c r="J5677" t="b">
        <v>0</v>
      </c>
      <c r="K5677" t="s">
        <v>183</v>
      </c>
      <c r="L5677">
        <v>96128</v>
      </c>
      <c r="M5677">
        <v>1513</v>
      </c>
      <c r="N5677">
        <v>213841</v>
      </c>
      <c r="S5677" t="s">
        <v>182</v>
      </c>
      <c r="W5677">
        <v>7</v>
      </c>
      <c r="X5677">
        <v>15</v>
      </c>
      <c r="Y5677">
        <v>3</v>
      </c>
      <c r="Z5677">
        <v>1098824</v>
      </c>
      <c r="AA5677" t="s">
        <v>146</v>
      </c>
      <c r="AB5677">
        <v>102</v>
      </c>
      <c r="AC5677" t="s">
        <v>10</v>
      </c>
      <c r="AD5677" t="s">
        <v>10</v>
      </c>
      <c r="AE5677">
        <v>1327</v>
      </c>
    </row>
    <row r="5678" spans="1:31" x14ac:dyDescent="0.25">
      <c r="A5678">
        <v>345</v>
      </c>
      <c r="B5678">
        <v>345</v>
      </c>
      <c r="C5678">
        <v>1130</v>
      </c>
      <c r="E5678" s="3">
        <v>42206</v>
      </c>
      <c r="F5678" s="15">
        <f t="shared" si="176"/>
        <v>2015</v>
      </c>
      <c r="G5678" s="3">
        <f t="shared" si="177"/>
        <v>42216</v>
      </c>
      <c r="H5678" t="s">
        <v>142</v>
      </c>
      <c r="I5678" t="s">
        <v>171</v>
      </c>
      <c r="J5678" t="b">
        <v>0</v>
      </c>
      <c r="K5678" t="s">
        <v>183</v>
      </c>
      <c r="L5678">
        <v>96128</v>
      </c>
      <c r="M5678">
        <v>1513</v>
      </c>
      <c r="N5678">
        <v>213841</v>
      </c>
      <c r="S5678" t="s">
        <v>182</v>
      </c>
      <c r="W5678">
        <v>7</v>
      </c>
      <c r="X5678">
        <v>15</v>
      </c>
      <c r="Y5678">
        <v>3</v>
      </c>
      <c r="Z5678">
        <v>1098824</v>
      </c>
      <c r="AA5678" t="s">
        <v>146</v>
      </c>
      <c r="AB5678">
        <v>102</v>
      </c>
      <c r="AC5678" t="s">
        <v>10</v>
      </c>
      <c r="AD5678" t="s">
        <v>10</v>
      </c>
      <c r="AE5678">
        <v>1328</v>
      </c>
    </row>
    <row r="5679" spans="1:31" x14ac:dyDescent="0.25">
      <c r="A5679">
        <v>345</v>
      </c>
      <c r="B5679">
        <v>345</v>
      </c>
      <c r="C5679">
        <v>1130</v>
      </c>
      <c r="E5679" s="3">
        <v>42206</v>
      </c>
      <c r="F5679" s="15">
        <f t="shared" si="176"/>
        <v>2015</v>
      </c>
      <c r="G5679" s="3">
        <f t="shared" si="177"/>
        <v>42216</v>
      </c>
      <c r="H5679" t="s">
        <v>142</v>
      </c>
      <c r="I5679" t="s">
        <v>178</v>
      </c>
      <c r="J5679" t="b">
        <v>0</v>
      </c>
      <c r="K5679" t="s">
        <v>1899</v>
      </c>
      <c r="L5679">
        <v>96128</v>
      </c>
      <c r="M5679">
        <v>1513</v>
      </c>
      <c r="N5679">
        <v>213841</v>
      </c>
      <c r="S5679" t="s">
        <v>182</v>
      </c>
      <c r="W5679">
        <v>7</v>
      </c>
      <c r="X5679">
        <v>15</v>
      </c>
      <c r="Y5679">
        <v>3</v>
      </c>
      <c r="Z5679">
        <v>1098942</v>
      </c>
      <c r="AA5679" t="s">
        <v>146</v>
      </c>
      <c r="AB5679">
        <v>102</v>
      </c>
      <c r="AC5679" t="s">
        <v>10</v>
      </c>
      <c r="AD5679" t="s">
        <v>10</v>
      </c>
      <c r="AE5679">
        <v>1329</v>
      </c>
    </row>
    <row r="5680" spans="1:31" x14ac:dyDescent="0.25">
      <c r="A5680">
        <v>345</v>
      </c>
      <c r="B5680">
        <v>345</v>
      </c>
      <c r="C5680">
        <v>1130</v>
      </c>
      <c r="E5680" s="3">
        <v>42206</v>
      </c>
      <c r="F5680" s="15">
        <f t="shared" si="176"/>
        <v>2015</v>
      </c>
      <c r="G5680" s="3">
        <f t="shared" si="177"/>
        <v>42216</v>
      </c>
      <c r="H5680" t="s">
        <v>142</v>
      </c>
      <c r="I5680" t="s">
        <v>178</v>
      </c>
      <c r="J5680" t="b">
        <v>0</v>
      </c>
      <c r="K5680" t="s">
        <v>1899</v>
      </c>
      <c r="L5680">
        <v>96128</v>
      </c>
      <c r="M5680">
        <v>1513</v>
      </c>
      <c r="N5680">
        <v>213841</v>
      </c>
      <c r="S5680" t="s">
        <v>182</v>
      </c>
      <c r="W5680">
        <v>7</v>
      </c>
      <c r="X5680">
        <v>15</v>
      </c>
      <c r="Y5680">
        <v>3</v>
      </c>
      <c r="Z5680">
        <v>1098942</v>
      </c>
      <c r="AA5680" t="s">
        <v>146</v>
      </c>
      <c r="AB5680">
        <v>102</v>
      </c>
      <c r="AC5680" t="s">
        <v>10</v>
      </c>
      <c r="AD5680" t="s">
        <v>10</v>
      </c>
      <c r="AE5680">
        <v>1330</v>
      </c>
    </row>
    <row r="5681" spans="1:31" x14ac:dyDescent="0.25">
      <c r="A5681">
        <v>345</v>
      </c>
      <c r="B5681">
        <v>345</v>
      </c>
      <c r="C5681">
        <v>1130</v>
      </c>
      <c r="E5681" s="3">
        <v>42206</v>
      </c>
      <c r="F5681" s="15">
        <f t="shared" si="176"/>
        <v>2015</v>
      </c>
      <c r="G5681" s="3">
        <f t="shared" si="177"/>
        <v>42216</v>
      </c>
      <c r="H5681" t="s">
        <v>142</v>
      </c>
      <c r="I5681" t="s">
        <v>172</v>
      </c>
      <c r="J5681" t="b">
        <v>0</v>
      </c>
      <c r="K5681" t="s">
        <v>1860</v>
      </c>
      <c r="L5681">
        <v>96127</v>
      </c>
      <c r="M5681">
        <v>1513</v>
      </c>
      <c r="N5681">
        <v>213841</v>
      </c>
      <c r="S5681" t="s">
        <v>182</v>
      </c>
      <c r="W5681">
        <v>7</v>
      </c>
      <c r="X5681">
        <v>15</v>
      </c>
      <c r="Y5681">
        <v>1</v>
      </c>
      <c r="Z5681">
        <v>1099579</v>
      </c>
      <c r="AA5681" t="s">
        <v>146</v>
      </c>
      <c r="AB5681">
        <v>102</v>
      </c>
      <c r="AC5681" t="s">
        <v>10</v>
      </c>
      <c r="AD5681" t="s">
        <v>10</v>
      </c>
      <c r="AE5681">
        <v>1359</v>
      </c>
    </row>
    <row r="5682" spans="1:31" x14ac:dyDescent="0.25">
      <c r="A5682">
        <v>345</v>
      </c>
      <c r="B5682">
        <v>345</v>
      </c>
      <c r="C5682">
        <v>1130</v>
      </c>
      <c r="E5682" s="3">
        <v>42206</v>
      </c>
      <c r="F5682" s="15">
        <f t="shared" si="176"/>
        <v>2015</v>
      </c>
      <c r="G5682" s="3">
        <f t="shared" si="177"/>
        <v>42216</v>
      </c>
      <c r="H5682" t="s">
        <v>142</v>
      </c>
      <c r="I5682" t="s">
        <v>172</v>
      </c>
      <c r="J5682" t="b">
        <v>0</v>
      </c>
      <c r="K5682" t="s">
        <v>1860</v>
      </c>
      <c r="L5682">
        <v>96127</v>
      </c>
      <c r="M5682">
        <v>1513</v>
      </c>
      <c r="N5682">
        <v>213841</v>
      </c>
      <c r="S5682" t="s">
        <v>182</v>
      </c>
      <c r="W5682">
        <v>7</v>
      </c>
      <c r="X5682">
        <v>15</v>
      </c>
      <c r="Y5682">
        <v>1</v>
      </c>
      <c r="Z5682">
        <v>1099579</v>
      </c>
      <c r="AA5682" t="s">
        <v>146</v>
      </c>
      <c r="AB5682">
        <v>102</v>
      </c>
      <c r="AC5682" t="s">
        <v>10</v>
      </c>
      <c r="AD5682" t="s">
        <v>10</v>
      </c>
      <c r="AE5682">
        <v>1360</v>
      </c>
    </row>
    <row r="5683" spans="1:31" x14ac:dyDescent="0.25">
      <c r="A5683">
        <v>345</v>
      </c>
      <c r="B5683">
        <v>345</v>
      </c>
      <c r="C5683">
        <v>1130</v>
      </c>
      <c r="E5683" s="3">
        <v>42206</v>
      </c>
      <c r="F5683" s="15">
        <f t="shared" si="176"/>
        <v>2015</v>
      </c>
      <c r="G5683" s="3">
        <f t="shared" si="177"/>
        <v>42216</v>
      </c>
      <c r="H5683" t="s">
        <v>142</v>
      </c>
      <c r="I5683" t="s">
        <v>225</v>
      </c>
      <c r="J5683" t="b">
        <v>0</v>
      </c>
      <c r="K5683" t="s">
        <v>183</v>
      </c>
      <c r="L5683">
        <v>96127</v>
      </c>
      <c r="M5683">
        <v>1513</v>
      </c>
      <c r="N5683">
        <v>213841</v>
      </c>
      <c r="S5683" t="s">
        <v>182</v>
      </c>
      <c r="W5683">
        <v>7</v>
      </c>
      <c r="X5683">
        <v>15</v>
      </c>
      <c r="Y5683">
        <v>1</v>
      </c>
      <c r="Z5683">
        <v>1099936</v>
      </c>
      <c r="AA5683" t="s">
        <v>146</v>
      </c>
      <c r="AB5683">
        <v>102</v>
      </c>
      <c r="AC5683" t="s">
        <v>10</v>
      </c>
      <c r="AD5683" t="s">
        <v>10</v>
      </c>
      <c r="AE5683">
        <v>1361</v>
      </c>
    </row>
    <row r="5684" spans="1:31" x14ac:dyDescent="0.25">
      <c r="A5684">
        <v>345</v>
      </c>
      <c r="B5684">
        <v>345</v>
      </c>
      <c r="C5684">
        <v>1130</v>
      </c>
      <c r="E5684" s="3">
        <v>42206</v>
      </c>
      <c r="F5684" s="15">
        <f t="shared" si="176"/>
        <v>2015</v>
      </c>
      <c r="G5684" s="3">
        <f t="shared" si="177"/>
        <v>42216</v>
      </c>
      <c r="H5684" t="s">
        <v>142</v>
      </c>
      <c r="I5684" t="s">
        <v>172</v>
      </c>
      <c r="J5684" t="b">
        <v>0</v>
      </c>
      <c r="K5684" t="s">
        <v>1900</v>
      </c>
      <c r="L5684">
        <v>96128</v>
      </c>
      <c r="M5684">
        <v>1513</v>
      </c>
      <c r="N5684">
        <v>213841</v>
      </c>
      <c r="S5684" t="s">
        <v>182</v>
      </c>
      <c r="W5684">
        <v>7</v>
      </c>
      <c r="X5684">
        <v>15</v>
      </c>
      <c r="Y5684">
        <v>1</v>
      </c>
      <c r="Z5684">
        <v>1099579</v>
      </c>
      <c r="AA5684" t="s">
        <v>146</v>
      </c>
      <c r="AB5684">
        <v>102</v>
      </c>
      <c r="AC5684" t="s">
        <v>10</v>
      </c>
      <c r="AD5684" t="s">
        <v>10</v>
      </c>
      <c r="AE5684">
        <v>1362</v>
      </c>
    </row>
    <row r="5685" spans="1:31" x14ac:dyDescent="0.25">
      <c r="A5685">
        <v>345</v>
      </c>
      <c r="B5685">
        <v>345</v>
      </c>
      <c r="C5685">
        <v>1130</v>
      </c>
      <c r="E5685" s="3">
        <v>42216</v>
      </c>
      <c r="F5685" s="15">
        <f t="shared" si="176"/>
        <v>2015</v>
      </c>
      <c r="G5685" s="3">
        <f t="shared" si="177"/>
        <v>42216</v>
      </c>
      <c r="H5685" t="s">
        <v>142</v>
      </c>
      <c r="I5685" t="s">
        <v>168</v>
      </c>
      <c r="J5685" t="b">
        <v>0</v>
      </c>
      <c r="K5685" t="s">
        <v>183</v>
      </c>
      <c r="L5685">
        <v>96128</v>
      </c>
      <c r="M5685">
        <v>1516</v>
      </c>
      <c r="N5685">
        <v>214437</v>
      </c>
      <c r="S5685" t="s">
        <v>182</v>
      </c>
      <c r="W5685">
        <v>7</v>
      </c>
      <c r="X5685">
        <v>15</v>
      </c>
      <c r="Y5685">
        <v>2</v>
      </c>
      <c r="Z5685">
        <v>1099720</v>
      </c>
      <c r="AA5685" t="s">
        <v>146</v>
      </c>
      <c r="AB5685">
        <v>102</v>
      </c>
      <c r="AC5685" t="s">
        <v>10</v>
      </c>
      <c r="AD5685" t="s">
        <v>10</v>
      </c>
      <c r="AE5685">
        <v>604</v>
      </c>
    </row>
    <row r="5686" spans="1:31" x14ac:dyDescent="0.25">
      <c r="A5686">
        <v>345</v>
      </c>
      <c r="B5686">
        <v>345</v>
      </c>
      <c r="C5686">
        <v>1130</v>
      </c>
      <c r="E5686" s="3">
        <v>42216</v>
      </c>
      <c r="F5686" s="15">
        <f t="shared" si="176"/>
        <v>2015</v>
      </c>
      <c r="G5686" s="3">
        <f t="shared" si="177"/>
        <v>42216</v>
      </c>
      <c r="H5686" t="s">
        <v>142</v>
      </c>
      <c r="I5686" t="s">
        <v>168</v>
      </c>
      <c r="J5686" t="b">
        <v>0</v>
      </c>
      <c r="K5686" t="s">
        <v>183</v>
      </c>
      <c r="L5686">
        <v>96128</v>
      </c>
      <c r="M5686">
        <v>1516</v>
      </c>
      <c r="N5686">
        <v>214437</v>
      </c>
      <c r="S5686" t="s">
        <v>182</v>
      </c>
      <c r="W5686">
        <v>7</v>
      </c>
      <c r="X5686">
        <v>15</v>
      </c>
      <c r="Y5686">
        <v>2</v>
      </c>
      <c r="Z5686">
        <v>1099720</v>
      </c>
      <c r="AA5686" t="s">
        <v>146</v>
      </c>
      <c r="AB5686">
        <v>102</v>
      </c>
      <c r="AC5686" t="s">
        <v>10</v>
      </c>
      <c r="AD5686" t="s">
        <v>10</v>
      </c>
      <c r="AE5686">
        <v>606</v>
      </c>
    </row>
    <row r="5687" spans="1:31" x14ac:dyDescent="0.25">
      <c r="A5687">
        <v>345</v>
      </c>
      <c r="B5687">
        <v>345</v>
      </c>
      <c r="C5687">
        <v>1130</v>
      </c>
      <c r="E5687" s="3">
        <v>42216</v>
      </c>
      <c r="F5687" s="15">
        <f t="shared" si="176"/>
        <v>2015</v>
      </c>
      <c r="G5687" s="3">
        <f t="shared" si="177"/>
        <v>42216</v>
      </c>
      <c r="H5687" t="s">
        <v>142</v>
      </c>
      <c r="I5687" t="s">
        <v>168</v>
      </c>
      <c r="J5687" t="b">
        <v>0</v>
      </c>
      <c r="K5687" t="s">
        <v>183</v>
      </c>
      <c r="L5687">
        <v>96128</v>
      </c>
      <c r="M5687">
        <v>1516</v>
      </c>
      <c r="N5687">
        <v>214437</v>
      </c>
      <c r="S5687" t="s">
        <v>182</v>
      </c>
      <c r="W5687">
        <v>7</v>
      </c>
      <c r="X5687">
        <v>15</v>
      </c>
      <c r="Y5687">
        <v>4</v>
      </c>
      <c r="Z5687">
        <v>1099720</v>
      </c>
      <c r="AA5687" t="s">
        <v>146</v>
      </c>
      <c r="AB5687">
        <v>102</v>
      </c>
      <c r="AC5687" t="s">
        <v>10</v>
      </c>
      <c r="AD5687" t="s">
        <v>10</v>
      </c>
      <c r="AE5687">
        <v>607</v>
      </c>
    </row>
    <row r="5688" spans="1:31" x14ac:dyDescent="0.25">
      <c r="A5688">
        <v>345</v>
      </c>
      <c r="B5688">
        <v>345</v>
      </c>
      <c r="C5688">
        <v>1130</v>
      </c>
      <c r="E5688" s="3">
        <v>42216</v>
      </c>
      <c r="F5688" s="15">
        <f t="shared" si="176"/>
        <v>2015</v>
      </c>
      <c r="G5688" s="3">
        <f t="shared" si="177"/>
        <v>42216</v>
      </c>
      <c r="H5688" t="s">
        <v>142</v>
      </c>
      <c r="I5688" t="s">
        <v>168</v>
      </c>
      <c r="J5688" t="b">
        <v>0</v>
      </c>
      <c r="K5688" t="s">
        <v>183</v>
      </c>
      <c r="L5688">
        <v>96127</v>
      </c>
      <c r="M5688">
        <v>1516</v>
      </c>
      <c r="N5688">
        <v>214437</v>
      </c>
      <c r="S5688" t="s">
        <v>182</v>
      </c>
      <c r="W5688">
        <v>7</v>
      </c>
      <c r="X5688">
        <v>15</v>
      </c>
      <c r="Y5688">
        <v>2</v>
      </c>
      <c r="Z5688">
        <v>1099720</v>
      </c>
      <c r="AA5688" t="s">
        <v>146</v>
      </c>
      <c r="AB5688">
        <v>102</v>
      </c>
      <c r="AC5688" t="s">
        <v>10</v>
      </c>
      <c r="AD5688" t="s">
        <v>10</v>
      </c>
      <c r="AE5688">
        <v>608</v>
      </c>
    </row>
    <row r="5689" spans="1:31" x14ac:dyDescent="0.25">
      <c r="A5689">
        <v>345</v>
      </c>
      <c r="B5689">
        <v>345</v>
      </c>
      <c r="C5689">
        <v>1130</v>
      </c>
      <c r="E5689" s="3">
        <v>42216</v>
      </c>
      <c r="F5689" s="15">
        <f t="shared" si="176"/>
        <v>2015</v>
      </c>
      <c r="G5689" s="3">
        <f t="shared" si="177"/>
        <v>42216</v>
      </c>
      <c r="H5689" t="s">
        <v>142</v>
      </c>
      <c r="I5689" t="s">
        <v>168</v>
      </c>
      <c r="J5689" t="b">
        <v>0</v>
      </c>
      <c r="K5689" t="s">
        <v>183</v>
      </c>
      <c r="L5689">
        <v>96127</v>
      </c>
      <c r="M5689">
        <v>1516</v>
      </c>
      <c r="N5689">
        <v>214437</v>
      </c>
      <c r="S5689" t="s">
        <v>182</v>
      </c>
      <c r="W5689">
        <v>7</v>
      </c>
      <c r="X5689">
        <v>15</v>
      </c>
      <c r="Y5689">
        <v>2</v>
      </c>
      <c r="Z5689">
        <v>1099720</v>
      </c>
      <c r="AA5689" t="s">
        <v>146</v>
      </c>
      <c r="AB5689">
        <v>102</v>
      </c>
      <c r="AC5689" t="s">
        <v>10</v>
      </c>
      <c r="AD5689" t="s">
        <v>10</v>
      </c>
      <c r="AE5689">
        <v>609</v>
      </c>
    </row>
    <row r="5690" spans="1:31" x14ac:dyDescent="0.25">
      <c r="A5690">
        <v>345</v>
      </c>
      <c r="B5690">
        <v>345</v>
      </c>
      <c r="C5690">
        <v>1130</v>
      </c>
      <c r="E5690" s="3">
        <v>42216</v>
      </c>
      <c r="F5690" s="15">
        <f t="shared" si="176"/>
        <v>2015</v>
      </c>
      <c r="G5690" s="3">
        <f t="shared" si="177"/>
        <v>42216</v>
      </c>
      <c r="H5690" t="s">
        <v>142</v>
      </c>
      <c r="I5690" t="s">
        <v>168</v>
      </c>
      <c r="J5690" t="b">
        <v>0</v>
      </c>
      <c r="K5690" t="s">
        <v>183</v>
      </c>
      <c r="L5690">
        <v>96127</v>
      </c>
      <c r="M5690">
        <v>1516</v>
      </c>
      <c r="N5690">
        <v>214437</v>
      </c>
      <c r="S5690" t="s">
        <v>182</v>
      </c>
      <c r="W5690">
        <v>7</v>
      </c>
      <c r="X5690">
        <v>15</v>
      </c>
      <c r="Y5690">
        <v>2</v>
      </c>
      <c r="Z5690">
        <v>1099720</v>
      </c>
      <c r="AA5690" t="s">
        <v>146</v>
      </c>
      <c r="AB5690">
        <v>102</v>
      </c>
      <c r="AC5690" t="s">
        <v>10</v>
      </c>
      <c r="AD5690" t="s">
        <v>10</v>
      </c>
      <c r="AE5690">
        <v>610</v>
      </c>
    </row>
    <row r="5691" spans="1:31" x14ac:dyDescent="0.25">
      <c r="A5691">
        <v>345</v>
      </c>
      <c r="B5691">
        <v>345</v>
      </c>
      <c r="C5691">
        <v>1130</v>
      </c>
      <c r="E5691" s="3">
        <v>42220</v>
      </c>
      <c r="F5691" s="15">
        <f t="shared" si="176"/>
        <v>2015</v>
      </c>
      <c r="G5691" s="3">
        <f t="shared" si="177"/>
        <v>42247</v>
      </c>
      <c r="H5691" t="s">
        <v>142</v>
      </c>
      <c r="I5691" t="s">
        <v>1901</v>
      </c>
      <c r="J5691" t="b">
        <v>0</v>
      </c>
      <c r="K5691" t="s">
        <v>1902</v>
      </c>
      <c r="L5691">
        <v>96128</v>
      </c>
      <c r="M5691">
        <v>1519</v>
      </c>
      <c r="N5691">
        <v>215599</v>
      </c>
      <c r="S5691" t="s">
        <v>182</v>
      </c>
      <c r="W5691">
        <v>8</v>
      </c>
      <c r="X5691">
        <v>15</v>
      </c>
      <c r="Y5691">
        <v>6</v>
      </c>
      <c r="Z5691">
        <v>1001142</v>
      </c>
      <c r="AA5691" t="s">
        <v>146</v>
      </c>
      <c r="AB5691">
        <v>102</v>
      </c>
      <c r="AC5691" t="s">
        <v>10</v>
      </c>
      <c r="AD5691" t="s">
        <v>10</v>
      </c>
      <c r="AE5691">
        <v>1508</v>
      </c>
    </row>
    <row r="5692" spans="1:31" x14ac:dyDescent="0.25">
      <c r="A5692">
        <v>345</v>
      </c>
      <c r="B5692">
        <v>345</v>
      </c>
      <c r="C5692">
        <v>1130</v>
      </c>
      <c r="E5692" s="3">
        <v>42220</v>
      </c>
      <c r="F5692" s="15">
        <f t="shared" si="176"/>
        <v>2015</v>
      </c>
      <c r="G5692" s="3">
        <f t="shared" si="177"/>
        <v>42247</v>
      </c>
      <c r="H5692" t="s">
        <v>142</v>
      </c>
      <c r="I5692" t="s">
        <v>1901</v>
      </c>
      <c r="J5692" t="b">
        <v>0</v>
      </c>
      <c r="K5692" t="s">
        <v>1902</v>
      </c>
      <c r="L5692">
        <v>96128</v>
      </c>
      <c r="M5692">
        <v>1519</v>
      </c>
      <c r="N5692">
        <v>215599</v>
      </c>
      <c r="S5692" t="s">
        <v>182</v>
      </c>
      <c r="W5692">
        <v>8</v>
      </c>
      <c r="X5692">
        <v>15</v>
      </c>
      <c r="Y5692">
        <v>1</v>
      </c>
      <c r="Z5692">
        <v>1001142</v>
      </c>
      <c r="AA5692" t="s">
        <v>146</v>
      </c>
      <c r="AB5692">
        <v>102</v>
      </c>
      <c r="AC5692" t="s">
        <v>10</v>
      </c>
      <c r="AD5692" t="s">
        <v>10</v>
      </c>
      <c r="AE5692">
        <v>1509</v>
      </c>
    </row>
    <row r="5693" spans="1:31" x14ac:dyDescent="0.25">
      <c r="A5693">
        <v>345</v>
      </c>
      <c r="B5693">
        <v>345</v>
      </c>
      <c r="C5693">
        <v>1130</v>
      </c>
      <c r="E5693" s="3">
        <v>42220</v>
      </c>
      <c r="F5693" s="15">
        <f t="shared" si="176"/>
        <v>2015</v>
      </c>
      <c r="G5693" s="3">
        <f t="shared" si="177"/>
        <v>42247</v>
      </c>
      <c r="H5693" t="s">
        <v>142</v>
      </c>
      <c r="I5693" t="s">
        <v>171</v>
      </c>
      <c r="J5693" t="b">
        <v>0</v>
      </c>
      <c r="K5693" t="s">
        <v>183</v>
      </c>
      <c r="L5693">
        <v>96128</v>
      </c>
      <c r="M5693">
        <v>1519</v>
      </c>
      <c r="N5693">
        <v>215599</v>
      </c>
      <c r="S5693" t="s">
        <v>182</v>
      </c>
      <c r="W5693">
        <v>8</v>
      </c>
      <c r="X5693">
        <v>15</v>
      </c>
      <c r="Y5693">
        <v>1.5</v>
      </c>
      <c r="Z5693">
        <v>1098824</v>
      </c>
      <c r="AA5693" t="s">
        <v>146</v>
      </c>
      <c r="AB5693">
        <v>102</v>
      </c>
      <c r="AC5693" t="s">
        <v>10</v>
      </c>
      <c r="AD5693" t="s">
        <v>10</v>
      </c>
      <c r="AE5693">
        <v>1510</v>
      </c>
    </row>
    <row r="5694" spans="1:31" x14ac:dyDescent="0.25">
      <c r="A5694">
        <v>345</v>
      </c>
      <c r="B5694">
        <v>345</v>
      </c>
      <c r="C5694">
        <v>1130</v>
      </c>
      <c r="E5694" s="3">
        <v>42220</v>
      </c>
      <c r="F5694" s="15">
        <f t="shared" si="176"/>
        <v>2015</v>
      </c>
      <c r="G5694" s="3">
        <f t="shared" si="177"/>
        <v>42247</v>
      </c>
      <c r="H5694" t="s">
        <v>142</v>
      </c>
      <c r="I5694" t="s">
        <v>171</v>
      </c>
      <c r="J5694" t="b">
        <v>0</v>
      </c>
      <c r="K5694" t="s">
        <v>183</v>
      </c>
      <c r="L5694">
        <v>96128</v>
      </c>
      <c r="M5694">
        <v>1519</v>
      </c>
      <c r="N5694">
        <v>215599</v>
      </c>
      <c r="S5694" t="s">
        <v>182</v>
      </c>
      <c r="W5694">
        <v>8</v>
      </c>
      <c r="X5694">
        <v>15</v>
      </c>
      <c r="Y5694">
        <v>6</v>
      </c>
      <c r="Z5694">
        <v>1098824</v>
      </c>
      <c r="AA5694" t="s">
        <v>146</v>
      </c>
      <c r="AB5694">
        <v>102</v>
      </c>
      <c r="AC5694" t="s">
        <v>10</v>
      </c>
      <c r="AD5694" t="s">
        <v>10</v>
      </c>
      <c r="AE5694">
        <v>1511</v>
      </c>
    </row>
    <row r="5695" spans="1:31" x14ac:dyDescent="0.25">
      <c r="A5695">
        <v>345</v>
      </c>
      <c r="B5695">
        <v>345</v>
      </c>
      <c r="C5695">
        <v>1130</v>
      </c>
      <c r="E5695" s="3">
        <v>42220</v>
      </c>
      <c r="F5695" s="15">
        <f t="shared" si="176"/>
        <v>2015</v>
      </c>
      <c r="G5695" s="3">
        <f t="shared" si="177"/>
        <v>42247</v>
      </c>
      <c r="H5695" t="s">
        <v>142</v>
      </c>
      <c r="I5695" t="s">
        <v>171</v>
      </c>
      <c r="J5695" t="b">
        <v>0</v>
      </c>
      <c r="K5695" t="s">
        <v>183</v>
      </c>
      <c r="L5695">
        <v>96128</v>
      </c>
      <c r="M5695">
        <v>1519</v>
      </c>
      <c r="N5695">
        <v>215599</v>
      </c>
      <c r="S5695" t="s">
        <v>182</v>
      </c>
      <c r="W5695">
        <v>8</v>
      </c>
      <c r="X5695">
        <v>15</v>
      </c>
      <c r="Y5695">
        <v>7</v>
      </c>
      <c r="Z5695">
        <v>1098824</v>
      </c>
      <c r="AA5695" t="s">
        <v>146</v>
      </c>
      <c r="AB5695">
        <v>102</v>
      </c>
      <c r="AC5695" t="s">
        <v>10</v>
      </c>
      <c r="AD5695" t="s">
        <v>10</v>
      </c>
      <c r="AE5695">
        <v>1512</v>
      </c>
    </row>
    <row r="5696" spans="1:31" x14ac:dyDescent="0.25">
      <c r="A5696">
        <v>345</v>
      </c>
      <c r="B5696">
        <v>345</v>
      </c>
      <c r="C5696">
        <v>1130</v>
      </c>
      <c r="E5696" s="3">
        <v>42220</v>
      </c>
      <c r="F5696" s="15">
        <f t="shared" si="176"/>
        <v>2015</v>
      </c>
      <c r="G5696" s="3">
        <f t="shared" si="177"/>
        <v>42247</v>
      </c>
      <c r="H5696" t="s">
        <v>142</v>
      </c>
      <c r="I5696" t="s">
        <v>171</v>
      </c>
      <c r="J5696" t="b">
        <v>0</v>
      </c>
      <c r="K5696" t="s">
        <v>183</v>
      </c>
      <c r="L5696">
        <v>96128</v>
      </c>
      <c r="M5696">
        <v>1519</v>
      </c>
      <c r="N5696">
        <v>215599</v>
      </c>
      <c r="S5696" t="s">
        <v>182</v>
      </c>
      <c r="W5696">
        <v>8</v>
      </c>
      <c r="X5696">
        <v>15</v>
      </c>
      <c r="Y5696">
        <v>4</v>
      </c>
      <c r="Z5696">
        <v>1098824</v>
      </c>
      <c r="AA5696" t="s">
        <v>146</v>
      </c>
      <c r="AB5696">
        <v>102</v>
      </c>
      <c r="AC5696" t="s">
        <v>10</v>
      </c>
      <c r="AD5696" t="s">
        <v>10</v>
      </c>
      <c r="AE5696">
        <v>1513</v>
      </c>
    </row>
    <row r="5697" spans="1:31" x14ac:dyDescent="0.25">
      <c r="A5697">
        <v>345</v>
      </c>
      <c r="B5697">
        <v>345</v>
      </c>
      <c r="C5697">
        <v>1130</v>
      </c>
      <c r="E5697" s="3">
        <v>42220</v>
      </c>
      <c r="F5697" s="15">
        <f t="shared" si="176"/>
        <v>2015</v>
      </c>
      <c r="G5697" s="3">
        <f t="shared" si="177"/>
        <v>42247</v>
      </c>
      <c r="H5697" t="s">
        <v>142</v>
      </c>
      <c r="I5697" t="s">
        <v>171</v>
      </c>
      <c r="J5697" t="b">
        <v>0</v>
      </c>
      <c r="K5697" t="s">
        <v>183</v>
      </c>
      <c r="L5697">
        <v>96128</v>
      </c>
      <c r="M5697">
        <v>1519</v>
      </c>
      <c r="N5697">
        <v>215599</v>
      </c>
      <c r="S5697" t="s">
        <v>182</v>
      </c>
      <c r="W5697">
        <v>8</v>
      </c>
      <c r="X5697">
        <v>15</v>
      </c>
      <c r="Y5697">
        <v>6</v>
      </c>
      <c r="Z5697">
        <v>1098824</v>
      </c>
      <c r="AA5697" t="s">
        <v>146</v>
      </c>
      <c r="AB5697">
        <v>102</v>
      </c>
      <c r="AC5697" t="s">
        <v>10</v>
      </c>
      <c r="AD5697" t="s">
        <v>10</v>
      </c>
      <c r="AE5697">
        <v>1514</v>
      </c>
    </row>
    <row r="5698" spans="1:31" x14ac:dyDescent="0.25">
      <c r="A5698">
        <v>345</v>
      </c>
      <c r="B5698">
        <v>345</v>
      </c>
      <c r="C5698">
        <v>1130</v>
      </c>
      <c r="E5698" s="3">
        <v>42220</v>
      </c>
      <c r="F5698" s="15">
        <f t="shared" si="176"/>
        <v>2015</v>
      </c>
      <c r="G5698" s="3">
        <f t="shared" si="177"/>
        <v>42247</v>
      </c>
      <c r="H5698" t="s">
        <v>142</v>
      </c>
      <c r="I5698" t="s">
        <v>171</v>
      </c>
      <c r="J5698" t="b">
        <v>0</v>
      </c>
      <c r="K5698" t="s">
        <v>183</v>
      </c>
      <c r="L5698">
        <v>96128</v>
      </c>
      <c r="M5698">
        <v>1519</v>
      </c>
      <c r="N5698">
        <v>215599</v>
      </c>
      <c r="S5698" t="s">
        <v>182</v>
      </c>
      <c r="W5698">
        <v>8</v>
      </c>
      <c r="X5698">
        <v>15</v>
      </c>
      <c r="Y5698">
        <v>3</v>
      </c>
      <c r="Z5698">
        <v>1098824</v>
      </c>
      <c r="AA5698" t="s">
        <v>146</v>
      </c>
      <c r="AB5698">
        <v>102</v>
      </c>
      <c r="AC5698" t="s">
        <v>10</v>
      </c>
      <c r="AD5698" t="s">
        <v>10</v>
      </c>
      <c r="AE5698">
        <v>1515</v>
      </c>
    </row>
    <row r="5699" spans="1:31" x14ac:dyDescent="0.25">
      <c r="A5699">
        <v>345</v>
      </c>
      <c r="B5699">
        <v>345</v>
      </c>
      <c r="C5699">
        <v>1130</v>
      </c>
      <c r="E5699" s="3">
        <v>42220</v>
      </c>
      <c r="F5699" s="15">
        <f t="shared" ref="F5699:F5762" si="178">YEAR(E5699)</f>
        <v>2015</v>
      </c>
      <c r="G5699" s="3">
        <f t="shared" ref="G5699:G5762" si="179">EOMONTH(E5699,0)</f>
        <v>42247</v>
      </c>
      <c r="H5699" t="s">
        <v>142</v>
      </c>
      <c r="I5699" t="s">
        <v>171</v>
      </c>
      <c r="J5699" t="b">
        <v>0</v>
      </c>
      <c r="K5699" t="s">
        <v>183</v>
      </c>
      <c r="L5699">
        <v>96128</v>
      </c>
      <c r="M5699">
        <v>1519</v>
      </c>
      <c r="N5699">
        <v>215599</v>
      </c>
      <c r="S5699" t="s">
        <v>182</v>
      </c>
      <c r="W5699">
        <v>8</v>
      </c>
      <c r="X5699">
        <v>15</v>
      </c>
      <c r="Y5699">
        <v>4</v>
      </c>
      <c r="Z5699">
        <v>1098824</v>
      </c>
      <c r="AA5699" t="s">
        <v>146</v>
      </c>
      <c r="AB5699">
        <v>102</v>
      </c>
      <c r="AC5699" t="s">
        <v>10</v>
      </c>
      <c r="AD5699" t="s">
        <v>10</v>
      </c>
      <c r="AE5699">
        <v>1516</v>
      </c>
    </row>
    <row r="5700" spans="1:31" x14ac:dyDescent="0.25">
      <c r="A5700">
        <v>345</v>
      </c>
      <c r="B5700">
        <v>345</v>
      </c>
      <c r="C5700">
        <v>1130</v>
      </c>
      <c r="E5700" s="3">
        <v>42220</v>
      </c>
      <c r="F5700" s="15">
        <f t="shared" si="178"/>
        <v>2015</v>
      </c>
      <c r="G5700" s="3">
        <f t="shared" si="179"/>
        <v>42247</v>
      </c>
      <c r="H5700" t="s">
        <v>142</v>
      </c>
      <c r="I5700" t="s">
        <v>171</v>
      </c>
      <c r="J5700" t="b">
        <v>0</v>
      </c>
      <c r="K5700" t="s">
        <v>183</v>
      </c>
      <c r="L5700">
        <v>96128</v>
      </c>
      <c r="M5700">
        <v>1519</v>
      </c>
      <c r="N5700">
        <v>215599</v>
      </c>
      <c r="S5700" t="s">
        <v>182</v>
      </c>
      <c r="W5700">
        <v>8</v>
      </c>
      <c r="X5700">
        <v>15</v>
      </c>
      <c r="Y5700">
        <v>4</v>
      </c>
      <c r="Z5700">
        <v>1098824</v>
      </c>
      <c r="AA5700" t="s">
        <v>146</v>
      </c>
      <c r="AB5700">
        <v>102</v>
      </c>
      <c r="AC5700" t="s">
        <v>10</v>
      </c>
      <c r="AD5700" t="s">
        <v>10</v>
      </c>
      <c r="AE5700">
        <v>1517</v>
      </c>
    </row>
    <row r="5701" spans="1:31" x14ac:dyDescent="0.25">
      <c r="A5701">
        <v>345</v>
      </c>
      <c r="B5701">
        <v>345</v>
      </c>
      <c r="C5701">
        <v>1130</v>
      </c>
      <c r="E5701" s="3">
        <v>42220</v>
      </c>
      <c r="F5701" s="15">
        <f t="shared" si="178"/>
        <v>2015</v>
      </c>
      <c r="G5701" s="3">
        <f t="shared" si="179"/>
        <v>42247</v>
      </c>
      <c r="H5701" t="s">
        <v>142</v>
      </c>
      <c r="I5701" t="s">
        <v>178</v>
      </c>
      <c r="J5701" t="b">
        <v>0</v>
      </c>
      <c r="K5701" t="s">
        <v>1899</v>
      </c>
      <c r="L5701">
        <v>96128</v>
      </c>
      <c r="M5701">
        <v>1519</v>
      </c>
      <c r="N5701">
        <v>215599</v>
      </c>
      <c r="S5701" t="s">
        <v>182</v>
      </c>
      <c r="W5701">
        <v>8</v>
      </c>
      <c r="X5701">
        <v>15</v>
      </c>
      <c r="Y5701">
        <v>1.5</v>
      </c>
      <c r="Z5701">
        <v>1098942</v>
      </c>
      <c r="AA5701" t="s">
        <v>146</v>
      </c>
      <c r="AB5701">
        <v>102</v>
      </c>
      <c r="AC5701" t="s">
        <v>10</v>
      </c>
      <c r="AD5701" t="s">
        <v>10</v>
      </c>
      <c r="AE5701">
        <v>1518</v>
      </c>
    </row>
    <row r="5702" spans="1:31" x14ac:dyDescent="0.25">
      <c r="A5702">
        <v>345</v>
      </c>
      <c r="B5702">
        <v>345</v>
      </c>
      <c r="C5702">
        <v>1130</v>
      </c>
      <c r="E5702" s="3">
        <v>42220</v>
      </c>
      <c r="F5702" s="15">
        <f t="shared" si="178"/>
        <v>2015</v>
      </c>
      <c r="G5702" s="3">
        <f t="shared" si="179"/>
        <v>42247</v>
      </c>
      <c r="H5702" t="s">
        <v>142</v>
      </c>
      <c r="I5702" t="s">
        <v>178</v>
      </c>
      <c r="J5702" t="b">
        <v>0</v>
      </c>
      <c r="K5702" t="s">
        <v>1899</v>
      </c>
      <c r="L5702">
        <v>96128</v>
      </c>
      <c r="M5702">
        <v>1519</v>
      </c>
      <c r="N5702">
        <v>215599</v>
      </c>
      <c r="S5702" t="s">
        <v>182</v>
      </c>
      <c r="W5702">
        <v>8</v>
      </c>
      <c r="X5702">
        <v>15</v>
      </c>
      <c r="Y5702">
        <v>6</v>
      </c>
      <c r="Z5702">
        <v>1098942</v>
      </c>
      <c r="AA5702" t="s">
        <v>146</v>
      </c>
      <c r="AB5702">
        <v>102</v>
      </c>
      <c r="AC5702" t="s">
        <v>10</v>
      </c>
      <c r="AD5702" t="s">
        <v>10</v>
      </c>
      <c r="AE5702">
        <v>1519</v>
      </c>
    </row>
    <row r="5703" spans="1:31" x14ac:dyDescent="0.25">
      <c r="A5703">
        <v>345</v>
      </c>
      <c r="B5703">
        <v>345</v>
      </c>
      <c r="C5703">
        <v>1130</v>
      </c>
      <c r="E5703" s="3">
        <v>42220</v>
      </c>
      <c r="F5703" s="15">
        <f t="shared" si="178"/>
        <v>2015</v>
      </c>
      <c r="G5703" s="3">
        <f t="shared" si="179"/>
        <v>42247</v>
      </c>
      <c r="H5703" t="s">
        <v>142</v>
      </c>
      <c r="I5703" t="s">
        <v>178</v>
      </c>
      <c r="J5703" t="b">
        <v>0</v>
      </c>
      <c r="K5703" t="s">
        <v>1899</v>
      </c>
      <c r="L5703">
        <v>96128</v>
      </c>
      <c r="M5703">
        <v>1519</v>
      </c>
      <c r="N5703">
        <v>215599</v>
      </c>
      <c r="S5703" t="s">
        <v>182</v>
      </c>
      <c r="W5703">
        <v>8</v>
      </c>
      <c r="X5703">
        <v>15</v>
      </c>
      <c r="Y5703">
        <v>7</v>
      </c>
      <c r="Z5703">
        <v>1098942</v>
      </c>
      <c r="AA5703" t="s">
        <v>146</v>
      </c>
      <c r="AB5703">
        <v>102</v>
      </c>
      <c r="AC5703" t="s">
        <v>10</v>
      </c>
      <c r="AD5703" t="s">
        <v>10</v>
      </c>
      <c r="AE5703">
        <v>1520</v>
      </c>
    </row>
    <row r="5704" spans="1:31" x14ac:dyDescent="0.25">
      <c r="A5704">
        <v>345</v>
      </c>
      <c r="B5704">
        <v>345</v>
      </c>
      <c r="C5704">
        <v>1130</v>
      </c>
      <c r="E5704" s="3">
        <v>42220</v>
      </c>
      <c r="F5704" s="15">
        <f t="shared" si="178"/>
        <v>2015</v>
      </c>
      <c r="G5704" s="3">
        <f t="shared" si="179"/>
        <v>42247</v>
      </c>
      <c r="H5704" t="s">
        <v>142</v>
      </c>
      <c r="I5704" t="s">
        <v>178</v>
      </c>
      <c r="J5704" t="b">
        <v>0</v>
      </c>
      <c r="K5704" t="s">
        <v>1899</v>
      </c>
      <c r="L5704">
        <v>96128</v>
      </c>
      <c r="M5704">
        <v>1519</v>
      </c>
      <c r="N5704">
        <v>215599</v>
      </c>
      <c r="S5704" t="s">
        <v>182</v>
      </c>
      <c r="W5704">
        <v>8</v>
      </c>
      <c r="X5704">
        <v>15</v>
      </c>
      <c r="Y5704">
        <v>4</v>
      </c>
      <c r="Z5704">
        <v>1098942</v>
      </c>
      <c r="AA5704" t="s">
        <v>146</v>
      </c>
      <c r="AB5704">
        <v>102</v>
      </c>
      <c r="AC5704" t="s">
        <v>10</v>
      </c>
      <c r="AD5704" t="s">
        <v>10</v>
      </c>
      <c r="AE5704">
        <v>1521</v>
      </c>
    </row>
    <row r="5705" spans="1:31" x14ac:dyDescent="0.25">
      <c r="A5705">
        <v>345</v>
      </c>
      <c r="B5705">
        <v>345</v>
      </c>
      <c r="C5705">
        <v>1130</v>
      </c>
      <c r="E5705" s="3">
        <v>42220</v>
      </c>
      <c r="F5705" s="15">
        <f t="shared" si="178"/>
        <v>2015</v>
      </c>
      <c r="G5705" s="3">
        <f t="shared" si="179"/>
        <v>42247</v>
      </c>
      <c r="H5705" t="s">
        <v>142</v>
      </c>
      <c r="I5705" t="s">
        <v>178</v>
      </c>
      <c r="J5705" t="b">
        <v>0</v>
      </c>
      <c r="K5705" t="s">
        <v>1899</v>
      </c>
      <c r="L5705">
        <v>96128</v>
      </c>
      <c r="M5705">
        <v>1519</v>
      </c>
      <c r="N5705">
        <v>215599</v>
      </c>
      <c r="S5705" t="s">
        <v>182</v>
      </c>
      <c r="W5705">
        <v>8</v>
      </c>
      <c r="X5705">
        <v>15</v>
      </c>
      <c r="Y5705">
        <v>6</v>
      </c>
      <c r="Z5705">
        <v>1098942</v>
      </c>
      <c r="AA5705" t="s">
        <v>146</v>
      </c>
      <c r="AB5705">
        <v>102</v>
      </c>
      <c r="AC5705" t="s">
        <v>10</v>
      </c>
      <c r="AD5705" t="s">
        <v>10</v>
      </c>
      <c r="AE5705">
        <v>1522</v>
      </c>
    </row>
    <row r="5706" spans="1:31" x14ac:dyDescent="0.25">
      <c r="A5706">
        <v>345</v>
      </c>
      <c r="B5706">
        <v>345</v>
      </c>
      <c r="C5706">
        <v>1130</v>
      </c>
      <c r="E5706" s="3">
        <v>42220</v>
      </c>
      <c r="F5706" s="15">
        <f t="shared" si="178"/>
        <v>2015</v>
      </c>
      <c r="G5706" s="3">
        <f t="shared" si="179"/>
        <v>42247</v>
      </c>
      <c r="H5706" t="s">
        <v>142</v>
      </c>
      <c r="I5706" t="s">
        <v>178</v>
      </c>
      <c r="J5706" t="b">
        <v>0</v>
      </c>
      <c r="K5706" t="s">
        <v>1903</v>
      </c>
      <c r="L5706">
        <v>96128</v>
      </c>
      <c r="M5706">
        <v>1519</v>
      </c>
      <c r="N5706">
        <v>215599</v>
      </c>
      <c r="S5706" t="s">
        <v>182</v>
      </c>
      <c r="W5706">
        <v>8</v>
      </c>
      <c r="X5706">
        <v>15</v>
      </c>
      <c r="Y5706">
        <v>2</v>
      </c>
      <c r="Z5706">
        <v>1098942</v>
      </c>
      <c r="AA5706" t="s">
        <v>146</v>
      </c>
      <c r="AB5706">
        <v>102</v>
      </c>
      <c r="AC5706" t="s">
        <v>10</v>
      </c>
      <c r="AD5706" t="s">
        <v>10</v>
      </c>
      <c r="AE5706">
        <v>1523</v>
      </c>
    </row>
    <row r="5707" spans="1:31" x14ac:dyDescent="0.25">
      <c r="A5707">
        <v>345</v>
      </c>
      <c r="B5707">
        <v>345</v>
      </c>
      <c r="C5707">
        <v>1130</v>
      </c>
      <c r="E5707" s="3">
        <v>42220</v>
      </c>
      <c r="F5707" s="15">
        <f t="shared" si="178"/>
        <v>2015</v>
      </c>
      <c r="G5707" s="3">
        <f t="shared" si="179"/>
        <v>42247</v>
      </c>
      <c r="H5707" t="s">
        <v>142</v>
      </c>
      <c r="I5707" t="s">
        <v>178</v>
      </c>
      <c r="J5707" t="b">
        <v>0</v>
      </c>
      <c r="K5707" t="s">
        <v>1904</v>
      </c>
      <c r="L5707">
        <v>96128</v>
      </c>
      <c r="M5707">
        <v>1519</v>
      </c>
      <c r="N5707">
        <v>215599</v>
      </c>
      <c r="S5707" t="s">
        <v>182</v>
      </c>
      <c r="W5707">
        <v>8</v>
      </c>
      <c r="X5707">
        <v>15</v>
      </c>
      <c r="Y5707">
        <v>1</v>
      </c>
      <c r="Z5707">
        <v>1098942</v>
      </c>
      <c r="AA5707" t="s">
        <v>146</v>
      </c>
      <c r="AB5707">
        <v>102</v>
      </c>
      <c r="AC5707" t="s">
        <v>10</v>
      </c>
      <c r="AD5707" t="s">
        <v>10</v>
      </c>
      <c r="AE5707">
        <v>1524</v>
      </c>
    </row>
    <row r="5708" spans="1:31" x14ac:dyDescent="0.25">
      <c r="A5708">
        <v>345</v>
      </c>
      <c r="B5708">
        <v>345</v>
      </c>
      <c r="C5708">
        <v>1130</v>
      </c>
      <c r="E5708" s="3">
        <v>42220</v>
      </c>
      <c r="F5708" s="15">
        <f t="shared" si="178"/>
        <v>2015</v>
      </c>
      <c r="G5708" s="3">
        <f t="shared" si="179"/>
        <v>42247</v>
      </c>
      <c r="H5708" t="s">
        <v>142</v>
      </c>
      <c r="I5708" t="s">
        <v>178</v>
      </c>
      <c r="J5708" t="b">
        <v>0</v>
      </c>
      <c r="K5708" t="s">
        <v>1904</v>
      </c>
      <c r="L5708">
        <v>96128</v>
      </c>
      <c r="M5708">
        <v>1519</v>
      </c>
      <c r="N5708">
        <v>215599</v>
      </c>
      <c r="S5708" t="s">
        <v>182</v>
      </c>
      <c r="W5708">
        <v>8</v>
      </c>
      <c r="X5708">
        <v>15</v>
      </c>
      <c r="Y5708">
        <v>5</v>
      </c>
      <c r="Z5708">
        <v>1098942</v>
      </c>
      <c r="AA5708" t="s">
        <v>146</v>
      </c>
      <c r="AB5708">
        <v>102</v>
      </c>
      <c r="AC5708" t="s">
        <v>10</v>
      </c>
      <c r="AD5708" t="s">
        <v>10</v>
      </c>
      <c r="AE5708">
        <v>1525</v>
      </c>
    </row>
    <row r="5709" spans="1:31" x14ac:dyDescent="0.25">
      <c r="A5709">
        <v>345</v>
      </c>
      <c r="B5709">
        <v>345</v>
      </c>
      <c r="C5709">
        <v>1130</v>
      </c>
      <c r="E5709" s="3">
        <v>42220</v>
      </c>
      <c r="F5709" s="15">
        <f t="shared" si="178"/>
        <v>2015</v>
      </c>
      <c r="G5709" s="3">
        <f t="shared" si="179"/>
        <v>42247</v>
      </c>
      <c r="H5709" t="s">
        <v>142</v>
      </c>
      <c r="I5709" t="s">
        <v>178</v>
      </c>
      <c r="J5709" t="b">
        <v>0</v>
      </c>
      <c r="K5709" t="s">
        <v>1899</v>
      </c>
      <c r="L5709">
        <v>96128</v>
      </c>
      <c r="M5709">
        <v>1519</v>
      </c>
      <c r="N5709">
        <v>215599</v>
      </c>
      <c r="S5709" t="s">
        <v>182</v>
      </c>
      <c r="W5709">
        <v>8</v>
      </c>
      <c r="X5709">
        <v>15</v>
      </c>
      <c r="Y5709">
        <v>7</v>
      </c>
      <c r="Z5709">
        <v>1098942</v>
      </c>
      <c r="AA5709" t="s">
        <v>146</v>
      </c>
      <c r="AB5709">
        <v>102</v>
      </c>
      <c r="AC5709" t="s">
        <v>10</v>
      </c>
      <c r="AD5709" t="s">
        <v>10</v>
      </c>
      <c r="AE5709">
        <v>1526</v>
      </c>
    </row>
    <row r="5710" spans="1:31" x14ac:dyDescent="0.25">
      <c r="A5710">
        <v>345</v>
      </c>
      <c r="B5710">
        <v>345</v>
      </c>
      <c r="C5710">
        <v>1130</v>
      </c>
      <c r="E5710" s="3">
        <v>42220</v>
      </c>
      <c r="F5710" s="15">
        <f t="shared" si="178"/>
        <v>2015</v>
      </c>
      <c r="G5710" s="3">
        <f t="shared" si="179"/>
        <v>42247</v>
      </c>
      <c r="H5710" t="s">
        <v>142</v>
      </c>
      <c r="I5710" t="s">
        <v>178</v>
      </c>
      <c r="J5710" t="b">
        <v>0</v>
      </c>
      <c r="K5710" t="s">
        <v>1899</v>
      </c>
      <c r="L5710">
        <v>96128</v>
      </c>
      <c r="M5710">
        <v>1519</v>
      </c>
      <c r="N5710">
        <v>215599</v>
      </c>
      <c r="S5710" t="s">
        <v>182</v>
      </c>
      <c r="W5710">
        <v>8</v>
      </c>
      <c r="X5710">
        <v>15</v>
      </c>
      <c r="Y5710">
        <v>1</v>
      </c>
      <c r="Z5710">
        <v>1098942</v>
      </c>
      <c r="AA5710" t="s">
        <v>146</v>
      </c>
      <c r="AB5710">
        <v>102</v>
      </c>
      <c r="AC5710" t="s">
        <v>10</v>
      </c>
      <c r="AD5710" t="s">
        <v>10</v>
      </c>
      <c r="AE5710">
        <v>1527</v>
      </c>
    </row>
    <row r="5711" spans="1:31" x14ac:dyDescent="0.25">
      <c r="A5711">
        <v>345</v>
      </c>
      <c r="B5711">
        <v>345</v>
      </c>
      <c r="C5711">
        <v>1130</v>
      </c>
      <c r="E5711" s="3">
        <v>42231</v>
      </c>
      <c r="F5711" s="15">
        <f t="shared" si="178"/>
        <v>2015</v>
      </c>
      <c r="G5711" s="3">
        <f t="shared" si="179"/>
        <v>42247</v>
      </c>
      <c r="H5711" t="s">
        <v>142</v>
      </c>
      <c r="I5711" t="s">
        <v>168</v>
      </c>
      <c r="J5711" t="b">
        <v>0</v>
      </c>
      <c r="K5711" t="s">
        <v>183</v>
      </c>
      <c r="L5711">
        <v>96128</v>
      </c>
      <c r="M5711">
        <v>1522</v>
      </c>
      <c r="N5711">
        <v>215910</v>
      </c>
      <c r="S5711" t="s">
        <v>182</v>
      </c>
      <c r="W5711">
        <v>8</v>
      </c>
      <c r="X5711">
        <v>15</v>
      </c>
      <c r="Y5711">
        <v>4</v>
      </c>
      <c r="Z5711">
        <v>1099720</v>
      </c>
      <c r="AA5711" t="s">
        <v>146</v>
      </c>
      <c r="AB5711">
        <v>102</v>
      </c>
      <c r="AC5711" t="s">
        <v>10</v>
      </c>
      <c r="AD5711" t="s">
        <v>10</v>
      </c>
      <c r="AE5711">
        <v>599</v>
      </c>
    </row>
    <row r="5712" spans="1:31" x14ac:dyDescent="0.25">
      <c r="A5712">
        <v>345</v>
      </c>
      <c r="B5712">
        <v>345</v>
      </c>
      <c r="C5712">
        <v>1130</v>
      </c>
      <c r="E5712" s="3">
        <v>42231</v>
      </c>
      <c r="F5712" s="15">
        <f t="shared" si="178"/>
        <v>2015</v>
      </c>
      <c r="G5712" s="3">
        <f t="shared" si="179"/>
        <v>42247</v>
      </c>
      <c r="H5712" t="s">
        <v>142</v>
      </c>
      <c r="I5712" t="s">
        <v>168</v>
      </c>
      <c r="J5712" t="b">
        <v>0</v>
      </c>
      <c r="K5712" t="s">
        <v>183</v>
      </c>
      <c r="L5712">
        <v>96128</v>
      </c>
      <c r="M5712">
        <v>1522</v>
      </c>
      <c r="N5712">
        <v>215910</v>
      </c>
      <c r="S5712" t="s">
        <v>182</v>
      </c>
      <c r="W5712">
        <v>8</v>
      </c>
      <c r="X5712">
        <v>15</v>
      </c>
      <c r="Y5712">
        <v>2</v>
      </c>
      <c r="Z5712">
        <v>1099720</v>
      </c>
      <c r="AA5712" t="s">
        <v>146</v>
      </c>
      <c r="AB5712">
        <v>102</v>
      </c>
      <c r="AC5712" t="s">
        <v>10</v>
      </c>
      <c r="AD5712" t="s">
        <v>10</v>
      </c>
      <c r="AE5712">
        <v>600</v>
      </c>
    </row>
    <row r="5713" spans="1:31" x14ac:dyDescent="0.25">
      <c r="A5713">
        <v>345</v>
      </c>
      <c r="B5713">
        <v>345</v>
      </c>
      <c r="C5713">
        <v>1130</v>
      </c>
      <c r="E5713" s="3">
        <v>42231</v>
      </c>
      <c r="F5713" s="15">
        <f t="shared" si="178"/>
        <v>2015</v>
      </c>
      <c r="G5713" s="3">
        <f t="shared" si="179"/>
        <v>42247</v>
      </c>
      <c r="H5713" t="s">
        <v>142</v>
      </c>
      <c r="I5713" t="s">
        <v>168</v>
      </c>
      <c r="J5713" t="b">
        <v>0</v>
      </c>
      <c r="K5713" t="s">
        <v>183</v>
      </c>
      <c r="L5713">
        <v>96128</v>
      </c>
      <c r="M5713">
        <v>1522</v>
      </c>
      <c r="N5713">
        <v>215910</v>
      </c>
      <c r="S5713" t="s">
        <v>182</v>
      </c>
      <c r="W5713">
        <v>8</v>
      </c>
      <c r="X5713">
        <v>15</v>
      </c>
      <c r="Y5713">
        <v>4</v>
      </c>
      <c r="Z5713">
        <v>1099720</v>
      </c>
      <c r="AA5713" t="s">
        <v>146</v>
      </c>
      <c r="AB5713">
        <v>102</v>
      </c>
      <c r="AC5713" t="s">
        <v>10</v>
      </c>
      <c r="AD5713" t="s">
        <v>10</v>
      </c>
      <c r="AE5713">
        <v>601</v>
      </c>
    </row>
    <row r="5714" spans="1:31" x14ac:dyDescent="0.25">
      <c r="A5714">
        <v>345</v>
      </c>
      <c r="B5714">
        <v>345</v>
      </c>
      <c r="C5714">
        <v>1130</v>
      </c>
      <c r="E5714" s="3">
        <v>42231</v>
      </c>
      <c r="F5714" s="15">
        <f t="shared" si="178"/>
        <v>2015</v>
      </c>
      <c r="G5714" s="3">
        <f t="shared" si="179"/>
        <v>42247</v>
      </c>
      <c r="H5714" t="s">
        <v>142</v>
      </c>
      <c r="I5714" t="s">
        <v>168</v>
      </c>
      <c r="J5714" t="b">
        <v>0</v>
      </c>
      <c r="K5714" t="s">
        <v>183</v>
      </c>
      <c r="L5714">
        <v>96128</v>
      </c>
      <c r="M5714">
        <v>1522</v>
      </c>
      <c r="N5714">
        <v>215910</v>
      </c>
      <c r="S5714" t="s">
        <v>182</v>
      </c>
      <c r="W5714">
        <v>8</v>
      </c>
      <c r="X5714">
        <v>15</v>
      </c>
      <c r="Y5714">
        <v>4</v>
      </c>
      <c r="Z5714">
        <v>1099720</v>
      </c>
      <c r="AA5714" t="s">
        <v>146</v>
      </c>
      <c r="AB5714">
        <v>102</v>
      </c>
      <c r="AC5714" t="s">
        <v>10</v>
      </c>
      <c r="AD5714" t="s">
        <v>10</v>
      </c>
      <c r="AE5714">
        <v>602</v>
      </c>
    </row>
    <row r="5715" spans="1:31" x14ac:dyDescent="0.25">
      <c r="A5715">
        <v>345</v>
      </c>
      <c r="B5715">
        <v>345</v>
      </c>
      <c r="C5715">
        <v>1130</v>
      </c>
      <c r="E5715" s="3">
        <v>42231</v>
      </c>
      <c r="F5715" s="15">
        <f t="shared" si="178"/>
        <v>2015</v>
      </c>
      <c r="G5715" s="3">
        <f t="shared" si="179"/>
        <v>42247</v>
      </c>
      <c r="H5715" t="s">
        <v>142</v>
      </c>
      <c r="I5715" t="s">
        <v>168</v>
      </c>
      <c r="J5715" t="b">
        <v>0</v>
      </c>
      <c r="K5715" t="s">
        <v>183</v>
      </c>
      <c r="L5715">
        <v>96128</v>
      </c>
      <c r="M5715">
        <v>1522</v>
      </c>
      <c r="N5715">
        <v>215910</v>
      </c>
      <c r="S5715" t="s">
        <v>182</v>
      </c>
      <c r="W5715">
        <v>8</v>
      </c>
      <c r="X5715">
        <v>15</v>
      </c>
      <c r="Y5715">
        <v>2</v>
      </c>
      <c r="Z5715">
        <v>1099720</v>
      </c>
      <c r="AA5715" t="s">
        <v>146</v>
      </c>
      <c r="AB5715">
        <v>102</v>
      </c>
      <c r="AC5715" t="s">
        <v>10</v>
      </c>
      <c r="AD5715" t="s">
        <v>10</v>
      </c>
      <c r="AE5715">
        <v>603</v>
      </c>
    </row>
    <row r="5716" spans="1:31" x14ac:dyDescent="0.25">
      <c r="A5716">
        <v>345</v>
      </c>
      <c r="B5716">
        <v>345</v>
      </c>
      <c r="C5716">
        <v>1130</v>
      </c>
      <c r="E5716" s="3">
        <v>42231</v>
      </c>
      <c r="F5716" s="15">
        <f t="shared" si="178"/>
        <v>2015</v>
      </c>
      <c r="G5716" s="3">
        <f t="shared" si="179"/>
        <v>42247</v>
      </c>
      <c r="H5716" t="s">
        <v>142</v>
      </c>
      <c r="I5716" t="s">
        <v>165</v>
      </c>
      <c r="J5716" t="b">
        <v>0</v>
      </c>
      <c r="K5716" t="s">
        <v>1905</v>
      </c>
      <c r="L5716">
        <v>96128</v>
      </c>
      <c r="M5716">
        <v>1522</v>
      </c>
      <c r="N5716">
        <v>215910</v>
      </c>
      <c r="S5716" t="s">
        <v>182</v>
      </c>
      <c r="W5716">
        <v>8</v>
      </c>
      <c r="X5716">
        <v>15</v>
      </c>
      <c r="Y5716">
        <v>2</v>
      </c>
      <c r="Z5716">
        <v>1099737</v>
      </c>
      <c r="AA5716" t="s">
        <v>146</v>
      </c>
      <c r="AB5716">
        <v>102</v>
      </c>
      <c r="AC5716" t="s">
        <v>10</v>
      </c>
      <c r="AD5716" t="s">
        <v>10</v>
      </c>
      <c r="AE5716">
        <v>604</v>
      </c>
    </row>
    <row r="5717" spans="1:31" x14ac:dyDescent="0.25">
      <c r="A5717">
        <v>345</v>
      </c>
      <c r="B5717">
        <v>345</v>
      </c>
      <c r="C5717">
        <v>1130</v>
      </c>
      <c r="E5717" s="3">
        <v>42231</v>
      </c>
      <c r="F5717" s="15">
        <f t="shared" si="178"/>
        <v>2015</v>
      </c>
      <c r="G5717" s="3">
        <f t="shared" si="179"/>
        <v>42247</v>
      </c>
      <c r="H5717" t="s">
        <v>142</v>
      </c>
      <c r="I5717" t="s">
        <v>165</v>
      </c>
      <c r="J5717" t="b">
        <v>0</v>
      </c>
      <c r="K5717" t="s">
        <v>1905</v>
      </c>
      <c r="L5717">
        <v>96128</v>
      </c>
      <c r="M5717">
        <v>1522</v>
      </c>
      <c r="N5717">
        <v>215910</v>
      </c>
      <c r="S5717" t="s">
        <v>182</v>
      </c>
      <c r="W5717">
        <v>8</v>
      </c>
      <c r="X5717">
        <v>15</v>
      </c>
      <c r="Y5717">
        <v>1</v>
      </c>
      <c r="Z5717">
        <v>1099737</v>
      </c>
      <c r="AA5717" t="s">
        <v>146</v>
      </c>
      <c r="AB5717">
        <v>102</v>
      </c>
      <c r="AC5717" t="s">
        <v>10</v>
      </c>
      <c r="AD5717" t="s">
        <v>10</v>
      </c>
      <c r="AE5717">
        <v>605</v>
      </c>
    </row>
    <row r="5718" spans="1:31" x14ac:dyDescent="0.25">
      <c r="A5718">
        <v>345</v>
      </c>
      <c r="B5718">
        <v>345</v>
      </c>
      <c r="C5718">
        <v>1130</v>
      </c>
      <c r="E5718" s="3">
        <v>42231</v>
      </c>
      <c r="F5718" s="15">
        <f t="shared" si="178"/>
        <v>2015</v>
      </c>
      <c r="G5718" s="3">
        <f t="shared" si="179"/>
        <v>42247</v>
      </c>
      <c r="H5718" t="s">
        <v>142</v>
      </c>
      <c r="I5718" t="s">
        <v>168</v>
      </c>
      <c r="J5718" t="b">
        <v>0</v>
      </c>
      <c r="K5718" t="s">
        <v>183</v>
      </c>
      <c r="L5718">
        <v>96128</v>
      </c>
      <c r="M5718">
        <v>1522</v>
      </c>
      <c r="N5718">
        <v>215910</v>
      </c>
      <c r="S5718" t="s">
        <v>182</v>
      </c>
      <c r="W5718">
        <v>8</v>
      </c>
      <c r="X5718">
        <v>15</v>
      </c>
      <c r="Y5718">
        <v>4</v>
      </c>
      <c r="Z5718">
        <v>1099720</v>
      </c>
      <c r="AA5718" t="s">
        <v>146</v>
      </c>
      <c r="AB5718">
        <v>102</v>
      </c>
      <c r="AC5718" t="s">
        <v>10</v>
      </c>
      <c r="AD5718" t="s">
        <v>10</v>
      </c>
      <c r="AE5718">
        <v>608</v>
      </c>
    </row>
    <row r="5719" spans="1:31" x14ac:dyDescent="0.25">
      <c r="A5719">
        <v>345</v>
      </c>
      <c r="B5719">
        <v>345</v>
      </c>
      <c r="C5719">
        <v>1130</v>
      </c>
      <c r="E5719" s="3">
        <v>42234</v>
      </c>
      <c r="F5719" s="15">
        <f t="shared" si="178"/>
        <v>2015</v>
      </c>
      <c r="G5719" s="3">
        <f t="shared" si="179"/>
        <v>42247</v>
      </c>
      <c r="H5719" t="s">
        <v>142</v>
      </c>
      <c r="I5719" t="s">
        <v>1901</v>
      </c>
      <c r="J5719" t="b">
        <v>0</v>
      </c>
      <c r="K5719" t="s">
        <v>1906</v>
      </c>
      <c r="L5719">
        <v>96128</v>
      </c>
      <c r="M5719">
        <v>1525</v>
      </c>
      <c r="N5719">
        <v>216787</v>
      </c>
      <c r="S5719" t="s">
        <v>182</v>
      </c>
      <c r="W5719">
        <v>8</v>
      </c>
      <c r="X5719">
        <v>15</v>
      </c>
      <c r="Y5719">
        <v>6</v>
      </c>
      <c r="Z5719">
        <v>1001142</v>
      </c>
      <c r="AA5719" t="s">
        <v>146</v>
      </c>
      <c r="AB5719">
        <v>102</v>
      </c>
      <c r="AC5719" t="s">
        <v>10</v>
      </c>
      <c r="AD5719" t="s">
        <v>10</v>
      </c>
      <c r="AE5719">
        <v>1308</v>
      </c>
    </row>
    <row r="5720" spans="1:31" x14ac:dyDescent="0.25">
      <c r="A5720">
        <v>345</v>
      </c>
      <c r="B5720">
        <v>345</v>
      </c>
      <c r="C5720">
        <v>1130</v>
      </c>
      <c r="E5720" s="3">
        <v>42234</v>
      </c>
      <c r="F5720" s="15">
        <f t="shared" si="178"/>
        <v>2015</v>
      </c>
      <c r="G5720" s="3">
        <f t="shared" si="179"/>
        <v>42247</v>
      </c>
      <c r="H5720" t="s">
        <v>142</v>
      </c>
      <c r="I5720" t="s">
        <v>1901</v>
      </c>
      <c r="J5720" t="b">
        <v>0</v>
      </c>
      <c r="K5720" t="s">
        <v>1906</v>
      </c>
      <c r="L5720">
        <v>96128</v>
      </c>
      <c r="M5720">
        <v>1525</v>
      </c>
      <c r="N5720">
        <v>216787</v>
      </c>
      <c r="S5720" t="s">
        <v>182</v>
      </c>
      <c r="W5720">
        <v>8</v>
      </c>
      <c r="X5720">
        <v>15</v>
      </c>
      <c r="Y5720">
        <v>9</v>
      </c>
      <c r="Z5720">
        <v>1001142</v>
      </c>
      <c r="AA5720" t="s">
        <v>146</v>
      </c>
      <c r="AB5720">
        <v>102</v>
      </c>
      <c r="AC5720" t="s">
        <v>10</v>
      </c>
      <c r="AD5720" t="s">
        <v>10</v>
      </c>
      <c r="AE5720">
        <v>1309</v>
      </c>
    </row>
    <row r="5721" spans="1:31" x14ac:dyDescent="0.25">
      <c r="A5721">
        <v>345</v>
      </c>
      <c r="B5721">
        <v>345</v>
      </c>
      <c r="C5721">
        <v>1130</v>
      </c>
      <c r="E5721" s="3">
        <v>42234</v>
      </c>
      <c r="F5721" s="15">
        <f t="shared" si="178"/>
        <v>2015</v>
      </c>
      <c r="G5721" s="3">
        <f t="shared" si="179"/>
        <v>42247</v>
      </c>
      <c r="H5721" t="s">
        <v>142</v>
      </c>
      <c r="I5721" t="s">
        <v>170</v>
      </c>
      <c r="J5721" t="b">
        <v>0</v>
      </c>
      <c r="K5721" t="s">
        <v>183</v>
      </c>
      <c r="L5721">
        <v>96128</v>
      </c>
      <c r="M5721">
        <v>1525</v>
      </c>
      <c r="N5721">
        <v>216787</v>
      </c>
      <c r="S5721" t="s">
        <v>182</v>
      </c>
      <c r="W5721">
        <v>8</v>
      </c>
      <c r="X5721">
        <v>15</v>
      </c>
      <c r="Y5721">
        <v>1</v>
      </c>
      <c r="Z5721">
        <v>1098822</v>
      </c>
      <c r="AA5721" t="s">
        <v>146</v>
      </c>
      <c r="AB5721">
        <v>102</v>
      </c>
      <c r="AC5721" t="s">
        <v>10</v>
      </c>
      <c r="AD5721" t="s">
        <v>10</v>
      </c>
      <c r="AE5721">
        <v>1310</v>
      </c>
    </row>
    <row r="5722" spans="1:31" x14ac:dyDescent="0.25">
      <c r="A5722">
        <v>345</v>
      </c>
      <c r="B5722">
        <v>345</v>
      </c>
      <c r="C5722">
        <v>1130</v>
      </c>
      <c r="E5722" s="3">
        <v>42234</v>
      </c>
      <c r="F5722" s="15">
        <f t="shared" si="178"/>
        <v>2015</v>
      </c>
      <c r="G5722" s="3">
        <f t="shared" si="179"/>
        <v>42247</v>
      </c>
      <c r="H5722" t="s">
        <v>142</v>
      </c>
      <c r="I5722" t="s">
        <v>170</v>
      </c>
      <c r="J5722" t="b">
        <v>0</v>
      </c>
      <c r="K5722" t="s">
        <v>183</v>
      </c>
      <c r="L5722">
        <v>96128</v>
      </c>
      <c r="M5722">
        <v>1525</v>
      </c>
      <c r="N5722">
        <v>216787</v>
      </c>
      <c r="S5722" t="s">
        <v>182</v>
      </c>
      <c r="W5722">
        <v>8</v>
      </c>
      <c r="X5722">
        <v>15</v>
      </c>
      <c r="Y5722">
        <v>1</v>
      </c>
      <c r="Z5722">
        <v>1098822</v>
      </c>
      <c r="AA5722" t="s">
        <v>146</v>
      </c>
      <c r="AB5722">
        <v>102</v>
      </c>
      <c r="AC5722" t="s">
        <v>10</v>
      </c>
      <c r="AD5722" t="s">
        <v>10</v>
      </c>
      <c r="AE5722">
        <v>1311</v>
      </c>
    </row>
    <row r="5723" spans="1:31" x14ac:dyDescent="0.25">
      <c r="A5723">
        <v>345</v>
      </c>
      <c r="B5723">
        <v>345</v>
      </c>
      <c r="C5723">
        <v>1130</v>
      </c>
      <c r="E5723" s="3">
        <v>42234</v>
      </c>
      <c r="F5723" s="15">
        <f t="shared" si="178"/>
        <v>2015</v>
      </c>
      <c r="G5723" s="3">
        <f t="shared" si="179"/>
        <v>42247</v>
      </c>
      <c r="H5723" t="s">
        <v>142</v>
      </c>
      <c r="I5723" t="s">
        <v>171</v>
      </c>
      <c r="J5723" t="b">
        <v>0</v>
      </c>
      <c r="K5723" t="s">
        <v>183</v>
      </c>
      <c r="L5723">
        <v>96128</v>
      </c>
      <c r="M5723">
        <v>1525</v>
      </c>
      <c r="N5723">
        <v>216787</v>
      </c>
      <c r="S5723" t="s">
        <v>182</v>
      </c>
      <c r="W5723">
        <v>8</v>
      </c>
      <c r="X5723">
        <v>15</v>
      </c>
      <c r="Y5723">
        <v>2</v>
      </c>
      <c r="Z5723">
        <v>1098824</v>
      </c>
      <c r="AA5723" t="s">
        <v>146</v>
      </c>
      <c r="AB5723">
        <v>102</v>
      </c>
      <c r="AC5723" t="s">
        <v>10</v>
      </c>
      <c r="AD5723" t="s">
        <v>10</v>
      </c>
      <c r="AE5723">
        <v>1312</v>
      </c>
    </row>
    <row r="5724" spans="1:31" x14ac:dyDescent="0.25">
      <c r="A5724">
        <v>345</v>
      </c>
      <c r="B5724">
        <v>345</v>
      </c>
      <c r="C5724">
        <v>1130</v>
      </c>
      <c r="E5724" s="3">
        <v>42234</v>
      </c>
      <c r="F5724" s="15">
        <f t="shared" si="178"/>
        <v>2015</v>
      </c>
      <c r="G5724" s="3">
        <f t="shared" si="179"/>
        <v>42247</v>
      </c>
      <c r="H5724" t="s">
        <v>142</v>
      </c>
      <c r="I5724" t="s">
        <v>171</v>
      </c>
      <c r="J5724" t="b">
        <v>0</v>
      </c>
      <c r="K5724" t="s">
        <v>183</v>
      </c>
      <c r="L5724">
        <v>96128</v>
      </c>
      <c r="M5724">
        <v>1525</v>
      </c>
      <c r="N5724">
        <v>216787</v>
      </c>
      <c r="S5724" t="s">
        <v>182</v>
      </c>
      <c r="W5724">
        <v>8</v>
      </c>
      <c r="X5724">
        <v>15</v>
      </c>
      <c r="Y5724">
        <v>1</v>
      </c>
      <c r="Z5724">
        <v>1098824</v>
      </c>
      <c r="AA5724" t="s">
        <v>146</v>
      </c>
      <c r="AB5724">
        <v>102</v>
      </c>
      <c r="AC5724" t="s">
        <v>10</v>
      </c>
      <c r="AD5724" t="s">
        <v>10</v>
      </c>
      <c r="AE5724">
        <v>1313</v>
      </c>
    </row>
    <row r="5725" spans="1:31" x14ac:dyDescent="0.25">
      <c r="A5725">
        <v>345</v>
      </c>
      <c r="B5725">
        <v>345</v>
      </c>
      <c r="C5725">
        <v>1130</v>
      </c>
      <c r="E5725" s="3">
        <v>42234</v>
      </c>
      <c r="F5725" s="15">
        <f t="shared" si="178"/>
        <v>2015</v>
      </c>
      <c r="G5725" s="3">
        <f t="shared" si="179"/>
        <v>42247</v>
      </c>
      <c r="H5725" t="s">
        <v>142</v>
      </c>
      <c r="I5725" t="s">
        <v>178</v>
      </c>
      <c r="J5725" t="b">
        <v>0</v>
      </c>
      <c r="K5725" t="s">
        <v>1899</v>
      </c>
      <c r="L5725">
        <v>96128</v>
      </c>
      <c r="M5725">
        <v>1525</v>
      </c>
      <c r="N5725">
        <v>216787</v>
      </c>
      <c r="S5725" t="s">
        <v>182</v>
      </c>
      <c r="W5725">
        <v>8</v>
      </c>
      <c r="X5725">
        <v>15</v>
      </c>
      <c r="Y5725">
        <v>4</v>
      </c>
      <c r="Z5725">
        <v>1098942</v>
      </c>
      <c r="AA5725" t="s">
        <v>146</v>
      </c>
      <c r="AB5725">
        <v>102</v>
      </c>
      <c r="AC5725" t="s">
        <v>10</v>
      </c>
      <c r="AD5725" t="s">
        <v>10</v>
      </c>
      <c r="AE5725">
        <v>1314</v>
      </c>
    </row>
    <row r="5726" spans="1:31" x14ac:dyDescent="0.25">
      <c r="A5726">
        <v>345</v>
      </c>
      <c r="B5726">
        <v>345</v>
      </c>
      <c r="C5726">
        <v>1130</v>
      </c>
      <c r="E5726" s="3">
        <v>42234</v>
      </c>
      <c r="F5726" s="15">
        <f t="shared" si="178"/>
        <v>2015</v>
      </c>
      <c r="G5726" s="3">
        <f t="shared" si="179"/>
        <v>42247</v>
      </c>
      <c r="H5726" t="s">
        <v>142</v>
      </c>
      <c r="I5726" t="s">
        <v>178</v>
      </c>
      <c r="J5726" t="b">
        <v>0</v>
      </c>
      <c r="K5726" t="s">
        <v>1899</v>
      </c>
      <c r="L5726">
        <v>96128</v>
      </c>
      <c r="M5726">
        <v>1525</v>
      </c>
      <c r="N5726">
        <v>216787</v>
      </c>
      <c r="S5726" t="s">
        <v>182</v>
      </c>
      <c r="W5726">
        <v>8</v>
      </c>
      <c r="X5726">
        <v>15</v>
      </c>
      <c r="Y5726">
        <v>2</v>
      </c>
      <c r="Z5726">
        <v>1098942</v>
      </c>
      <c r="AA5726" t="s">
        <v>146</v>
      </c>
      <c r="AB5726">
        <v>102</v>
      </c>
      <c r="AC5726" t="s">
        <v>10</v>
      </c>
      <c r="AD5726" t="s">
        <v>10</v>
      </c>
      <c r="AE5726">
        <v>1315</v>
      </c>
    </row>
    <row r="5727" spans="1:31" x14ac:dyDescent="0.25">
      <c r="A5727">
        <v>345</v>
      </c>
      <c r="B5727">
        <v>345</v>
      </c>
      <c r="C5727">
        <v>1130</v>
      </c>
      <c r="E5727" s="3">
        <v>42234</v>
      </c>
      <c r="F5727" s="15">
        <f t="shared" si="178"/>
        <v>2015</v>
      </c>
      <c r="G5727" s="3">
        <f t="shared" si="179"/>
        <v>42247</v>
      </c>
      <c r="H5727" t="s">
        <v>142</v>
      </c>
      <c r="I5727" t="s">
        <v>178</v>
      </c>
      <c r="J5727" t="b">
        <v>0</v>
      </c>
      <c r="K5727" t="s">
        <v>1899</v>
      </c>
      <c r="L5727">
        <v>96128</v>
      </c>
      <c r="M5727">
        <v>1525</v>
      </c>
      <c r="N5727">
        <v>216787</v>
      </c>
      <c r="S5727" t="s">
        <v>182</v>
      </c>
      <c r="W5727">
        <v>8</v>
      </c>
      <c r="X5727">
        <v>15</v>
      </c>
      <c r="Y5727">
        <v>1</v>
      </c>
      <c r="Z5727">
        <v>1098942</v>
      </c>
      <c r="AA5727" t="s">
        <v>146</v>
      </c>
      <c r="AB5727">
        <v>102</v>
      </c>
      <c r="AC5727" t="s">
        <v>10</v>
      </c>
      <c r="AD5727" t="s">
        <v>10</v>
      </c>
      <c r="AE5727">
        <v>1316</v>
      </c>
    </row>
    <row r="5728" spans="1:31" x14ac:dyDescent="0.25">
      <c r="A5728">
        <v>345</v>
      </c>
      <c r="B5728">
        <v>345</v>
      </c>
      <c r="C5728">
        <v>1130</v>
      </c>
      <c r="E5728" s="3">
        <v>42234</v>
      </c>
      <c r="F5728" s="15">
        <f t="shared" si="178"/>
        <v>2015</v>
      </c>
      <c r="G5728" s="3">
        <f t="shared" si="179"/>
        <v>42247</v>
      </c>
      <c r="H5728" t="s">
        <v>142</v>
      </c>
      <c r="I5728" t="s">
        <v>1298</v>
      </c>
      <c r="J5728" t="b">
        <v>0</v>
      </c>
      <c r="K5728" t="s">
        <v>183</v>
      </c>
      <c r="L5728">
        <v>96128</v>
      </c>
      <c r="M5728">
        <v>1525</v>
      </c>
      <c r="N5728">
        <v>216787</v>
      </c>
      <c r="S5728" t="s">
        <v>182</v>
      </c>
      <c r="W5728">
        <v>8</v>
      </c>
      <c r="X5728">
        <v>15</v>
      </c>
      <c r="Y5728">
        <v>1</v>
      </c>
      <c r="Z5728">
        <v>1099689</v>
      </c>
      <c r="AA5728" t="s">
        <v>146</v>
      </c>
      <c r="AB5728">
        <v>102</v>
      </c>
      <c r="AC5728" t="s">
        <v>10</v>
      </c>
      <c r="AD5728" t="s">
        <v>10</v>
      </c>
      <c r="AE5728">
        <v>1331</v>
      </c>
    </row>
    <row r="5729" spans="1:31" x14ac:dyDescent="0.25">
      <c r="A5729">
        <v>345</v>
      </c>
      <c r="B5729">
        <v>345</v>
      </c>
      <c r="C5729">
        <v>1130</v>
      </c>
      <c r="E5729" s="3">
        <v>42247</v>
      </c>
      <c r="F5729" s="15">
        <f t="shared" si="178"/>
        <v>2015</v>
      </c>
      <c r="G5729" s="3">
        <f t="shared" si="179"/>
        <v>42247</v>
      </c>
      <c r="H5729" t="s">
        <v>142</v>
      </c>
      <c r="I5729" t="s">
        <v>168</v>
      </c>
      <c r="J5729" t="b">
        <v>0</v>
      </c>
      <c r="K5729" t="s">
        <v>183</v>
      </c>
      <c r="L5729">
        <v>96127</v>
      </c>
      <c r="M5729">
        <v>1528</v>
      </c>
      <c r="N5729">
        <v>217181</v>
      </c>
      <c r="S5729" t="s">
        <v>182</v>
      </c>
      <c r="W5729">
        <v>8</v>
      </c>
      <c r="X5729">
        <v>15</v>
      </c>
      <c r="Y5729">
        <v>2</v>
      </c>
      <c r="Z5729">
        <v>1099720</v>
      </c>
      <c r="AA5729" t="s">
        <v>146</v>
      </c>
      <c r="AB5729">
        <v>102</v>
      </c>
      <c r="AC5729" t="s">
        <v>10</v>
      </c>
      <c r="AD5729" t="s">
        <v>10</v>
      </c>
      <c r="AE5729">
        <v>591</v>
      </c>
    </row>
    <row r="5730" spans="1:31" x14ac:dyDescent="0.25">
      <c r="A5730">
        <v>345</v>
      </c>
      <c r="B5730">
        <v>345</v>
      </c>
      <c r="C5730">
        <v>1130</v>
      </c>
      <c r="E5730" s="3">
        <v>42247</v>
      </c>
      <c r="F5730" s="15">
        <f t="shared" si="178"/>
        <v>2015</v>
      </c>
      <c r="G5730" s="3">
        <f t="shared" si="179"/>
        <v>42247</v>
      </c>
      <c r="H5730" t="s">
        <v>142</v>
      </c>
      <c r="I5730" t="s">
        <v>165</v>
      </c>
      <c r="J5730" t="b">
        <v>0</v>
      </c>
      <c r="K5730" t="s">
        <v>1907</v>
      </c>
      <c r="L5730">
        <v>96127</v>
      </c>
      <c r="M5730">
        <v>1528</v>
      </c>
      <c r="N5730">
        <v>217181</v>
      </c>
      <c r="S5730" t="s">
        <v>182</v>
      </c>
      <c r="W5730">
        <v>8</v>
      </c>
      <c r="X5730">
        <v>15</v>
      </c>
      <c r="Y5730">
        <v>2</v>
      </c>
      <c r="Z5730">
        <v>1099737</v>
      </c>
      <c r="AA5730" t="s">
        <v>146</v>
      </c>
      <c r="AB5730">
        <v>102</v>
      </c>
      <c r="AC5730" t="s">
        <v>10</v>
      </c>
      <c r="AD5730" t="s">
        <v>10</v>
      </c>
      <c r="AE5730">
        <v>592</v>
      </c>
    </row>
    <row r="5731" spans="1:31" x14ac:dyDescent="0.25">
      <c r="A5731">
        <v>345</v>
      </c>
      <c r="B5731">
        <v>345</v>
      </c>
      <c r="C5731">
        <v>1130</v>
      </c>
      <c r="E5731" s="3">
        <v>42247</v>
      </c>
      <c r="F5731" s="15">
        <f t="shared" si="178"/>
        <v>2015</v>
      </c>
      <c r="G5731" s="3">
        <f t="shared" si="179"/>
        <v>42247</v>
      </c>
      <c r="H5731" t="s">
        <v>142</v>
      </c>
      <c r="I5731" t="s">
        <v>168</v>
      </c>
      <c r="J5731" t="b">
        <v>0</v>
      </c>
      <c r="K5731" t="s">
        <v>183</v>
      </c>
      <c r="L5731">
        <v>96128</v>
      </c>
      <c r="M5731">
        <v>1528</v>
      </c>
      <c r="N5731">
        <v>217181</v>
      </c>
      <c r="S5731" t="s">
        <v>182</v>
      </c>
      <c r="W5731">
        <v>8</v>
      </c>
      <c r="X5731">
        <v>15</v>
      </c>
      <c r="Y5731">
        <v>2</v>
      </c>
      <c r="Z5731">
        <v>1099720</v>
      </c>
      <c r="AA5731" t="s">
        <v>146</v>
      </c>
      <c r="AB5731">
        <v>102</v>
      </c>
      <c r="AC5731" t="s">
        <v>10</v>
      </c>
      <c r="AD5731" t="s">
        <v>10</v>
      </c>
      <c r="AE5731">
        <v>593</v>
      </c>
    </row>
    <row r="5732" spans="1:31" x14ac:dyDescent="0.25">
      <c r="A5732">
        <v>345</v>
      </c>
      <c r="B5732">
        <v>345</v>
      </c>
      <c r="C5732">
        <v>1130</v>
      </c>
      <c r="E5732" s="3">
        <v>42247</v>
      </c>
      <c r="F5732" s="15">
        <f t="shared" si="178"/>
        <v>2015</v>
      </c>
      <c r="G5732" s="3">
        <f t="shared" si="179"/>
        <v>42247</v>
      </c>
      <c r="H5732" t="s">
        <v>142</v>
      </c>
      <c r="I5732" t="s">
        <v>168</v>
      </c>
      <c r="J5732" t="b">
        <v>0</v>
      </c>
      <c r="K5732" t="s">
        <v>183</v>
      </c>
      <c r="L5732">
        <v>96128</v>
      </c>
      <c r="M5732">
        <v>1528</v>
      </c>
      <c r="N5732">
        <v>217181</v>
      </c>
      <c r="S5732" t="s">
        <v>182</v>
      </c>
      <c r="W5732">
        <v>8</v>
      </c>
      <c r="X5732">
        <v>15</v>
      </c>
      <c r="Y5732">
        <v>2</v>
      </c>
      <c r="Z5732">
        <v>1099720</v>
      </c>
      <c r="AA5732" t="s">
        <v>146</v>
      </c>
      <c r="AB5732">
        <v>102</v>
      </c>
      <c r="AC5732" t="s">
        <v>10</v>
      </c>
      <c r="AD5732" t="s">
        <v>10</v>
      </c>
      <c r="AE5732">
        <v>594</v>
      </c>
    </row>
    <row r="5733" spans="1:31" x14ac:dyDescent="0.25">
      <c r="A5733">
        <v>345</v>
      </c>
      <c r="B5733">
        <v>345</v>
      </c>
      <c r="C5733">
        <v>1130</v>
      </c>
      <c r="E5733" s="3">
        <v>42247</v>
      </c>
      <c r="F5733" s="15">
        <f t="shared" si="178"/>
        <v>2015</v>
      </c>
      <c r="G5733" s="3">
        <f t="shared" si="179"/>
        <v>42247</v>
      </c>
      <c r="H5733" t="s">
        <v>142</v>
      </c>
      <c r="I5733" t="s">
        <v>168</v>
      </c>
      <c r="J5733" t="b">
        <v>0</v>
      </c>
      <c r="K5733" t="s">
        <v>183</v>
      </c>
      <c r="L5733">
        <v>96128</v>
      </c>
      <c r="M5733">
        <v>1528</v>
      </c>
      <c r="N5733">
        <v>217181</v>
      </c>
      <c r="S5733" t="s">
        <v>182</v>
      </c>
      <c r="W5733">
        <v>8</v>
      </c>
      <c r="X5733">
        <v>15</v>
      </c>
      <c r="Y5733">
        <v>1</v>
      </c>
      <c r="Z5733">
        <v>1099720</v>
      </c>
      <c r="AA5733" t="s">
        <v>146</v>
      </c>
      <c r="AB5733">
        <v>102</v>
      </c>
      <c r="AC5733" t="s">
        <v>10</v>
      </c>
      <c r="AD5733" t="s">
        <v>10</v>
      </c>
      <c r="AE5733">
        <v>595</v>
      </c>
    </row>
    <row r="5734" spans="1:31" x14ac:dyDescent="0.25">
      <c r="A5734">
        <v>345</v>
      </c>
      <c r="B5734">
        <v>345</v>
      </c>
      <c r="C5734">
        <v>1130</v>
      </c>
      <c r="E5734" s="3">
        <v>42247</v>
      </c>
      <c r="F5734" s="15">
        <f t="shared" si="178"/>
        <v>2015</v>
      </c>
      <c r="G5734" s="3">
        <f t="shared" si="179"/>
        <v>42247</v>
      </c>
      <c r="H5734" t="s">
        <v>142</v>
      </c>
      <c r="I5734" t="s">
        <v>165</v>
      </c>
      <c r="J5734" t="b">
        <v>0</v>
      </c>
      <c r="K5734" t="s">
        <v>1907</v>
      </c>
      <c r="L5734">
        <v>96128</v>
      </c>
      <c r="M5734">
        <v>1528</v>
      </c>
      <c r="N5734">
        <v>217181</v>
      </c>
      <c r="S5734" t="s">
        <v>182</v>
      </c>
      <c r="W5734">
        <v>8</v>
      </c>
      <c r="X5734">
        <v>15</v>
      </c>
      <c r="Y5734">
        <v>2</v>
      </c>
      <c r="Z5734">
        <v>1099737</v>
      </c>
      <c r="AA5734" t="s">
        <v>146</v>
      </c>
      <c r="AB5734">
        <v>102</v>
      </c>
      <c r="AC5734" t="s">
        <v>10</v>
      </c>
      <c r="AD5734" t="s">
        <v>10</v>
      </c>
      <c r="AE5734">
        <v>596</v>
      </c>
    </row>
    <row r="5735" spans="1:31" x14ac:dyDescent="0.25">
      <c r="A5735">
        <v>345</v>
      </c>
      <c r="B5735">
        <v>345</v>
      </c>
      <c r="C5735">
        <v>1130</v>
      </c>
      <c r="E5735" s="3">
        <v>42247</v>
      </c>
      <c r="F5735" s="15">
        <f t="shared" si="178"/>
        <v>2015</v>
      </c>
      <c r="G5735" s="3">
        <f t="shared" si="179"/>
        <v>42247</v>
      </c>
      <c r="H5735" t="s">
        <v>142</v>
      </c>
      <c r="I5735" t="s">
        <v>165</v>
      </c>
      <c r="J5735" t="b">
        <v>0</v>
      </c>
      <c r="K5735" t="s">
        <v>1907</v>
      </c>
      <c r="L5735">
        <v>96128</v>
      </c>
      <c r="M5735">
        <v>1528</v>
      </c>
      <c r="N5735">
        <v>217181</v>
      </c>
      <c r="S5735" t="s">
        <v>182</v>
      </c>
      <c r="W5735">
        <v>8</v>
      </c>
      <c r="X5735">
        <v>15</v>
      </c>
      <c r="Y5735">
        <v>1</v>
      </c>
      <c r="Z5735">
        <v>1099737</v>
      </c>
      <c r="AA5735" t="s">
        <v>146</v>
      </c>
      <c r="AB5735">
        <v>102</v>
      </c>
      <c r="AC5735" t="s">
        <v>10</v>
      </c>
      <c r="AD5735" t="s">
        <v>10</v>
      </c>
      <c r="AE5735">
        <v>597</v>
      </c>
    </row>
    <row r="5736" spans="1:31" x14ac:dyDescent="0.25">
      <c r="A5736">
        <v>345</v>
      </c>
      <c r="B5736">
        <v>345</v>
      </c>
      <c r="C5736">
        <v>1130</v>
      </c>
      <c r="E5736" s="3">
        <v>42247</v>
      </c>
      <c r="F5736" s="15">
        <f t="shared" si="178"/>
        <v>2015</v>
      </c>
      <c r="G5736" s="3">
        <f t="shared" si="179"/>
        <v>42247</v>
      </c>
      <c r="H5736" t="s">
        <v>142</v>
      </c>
      <c r="I5736" t="s">
        <v>168</v>
      </c>
      <c r="J5736" t="b">
        <v>0</v>
      </c>
      <c r="K5736" t="s">
        <v>183</v>
      </c>
      <c r="L5736">
        <v>96127</v>
      </c>
      <c r="M5736">
        <v>1528</v>
      </c>
      <c r="N5736">
        <v>217181</v>
      </c>
      <c r="S5736" t="s">
        <v>182</v>
      </c>
      <c r="W5736">
        <v>8</v>
      </c>
      <c r="X5736">
        <v>15</v>
      </c>
      <c r="Y5736">
        <v>2</v>
      </c>
      <c r="Z5736">
        <v>1099720</v>
      </c>
      <c r="AA5736" t="s">
        <v>146</v>
      </c>
      <c r="AB5736">
        <v>102</v>
      </c>
      <c r="AC5736" t="s">
        <v>10</v>
      </c>
      <c r="AD5736" t="s">
        <v>10</v>
      </c>
      <c r="AE5736">
        <v>607</v>
      </c>
    </row>
    <row r="5737" spans="1:31" x14ac:dyDescent="0.25">
      <c r="A5737">
        <v>345</v>
      </c>
      <c r="B5737">
        <v>345</v>
      </c>
      <c r="C5737">
        <v>1130</v>
      </c>
      <c r="E5737" s="3">
        <v>42247</v>
      </c>
      <c r="F5737" s="15">
        <f t="shared" si="178"/>
        <v>2015</v>
      </c>
      <c r="G5737" s="3">
        <f t="shared" si="179"/>
        <v>42247</v>
      </c>
      <c r="H5737" t="s">
        <v>142</v>
      </c>
      <c r="I5737" t="s">
        <v>168</v>
      </c>
      <c r="J5737" t="b">
        <v>0</v>
      </c>
      <c r="K5737" t="s">
        <v>183</v>
      </c>
      <c r="L5737">
        <v>96127</v>
      </c>
      <c r="M5737">
        <v>1528</v>
      </c>
      <c r="N5737">
        <v>217181</v>
      </c>
      <c r="S5737" t="s">
        <v>182</v>
      </c>
      <c r="W5737">
        <v>8</v>
      </c>
      <c r="X5737">
        <v>15</v>
      </c>
      <c r="Y5737">
        <v>2</v>
      </c>
      <c r="Z5737">
        <v>1099720</v>
      </c>
      <c r="AA5737" t="s">
        <v>146</v>
      </c>
      <c r="AB5737">
        <v>102</v>
      </c>
      <c r="AC5737" t="s">
        <v>10</v>
      </c>
      <c r="AD5737" t="s">
        <v>10</v>
      </c>
      <c r="AE5737">
        <v>608</v>
      </c>
    </row>
    <row r="5738" spans="1:31" x14ac:dyDescent="0.25">
      <c r="A5738">
        <v>345</v>
      </c>
      <c r="B5738">
        <v>345</v>
      </c>
      <c r="C5738">
        <v>1130</v>
      </c>
      <c r="E5738" s="3">
        <v>42247</v>
      </c>
      <c r="F5738" s="15">
        <f t="shared" si="178"/>
        <v>2015</v>
      </c>
      <c r="G5738" s="3">
        <f t="shared" si="179"/>
        <v>42247</v>
      </c>
      <c r="H5738" t="s">
        <v>142</v>
      </c>
      <c r="I5738" t="s">
        <v>168</v>
      </c>
      <c r="J5738" t="b">
        <v>0</v>
      </c>
      <c r="K5738" t="s">
        <v>183</v>
      </c>
      <c r="L5738">
        <v>96127</v>
      </c>
      <c r="M5738">
        <v>1528</v>
      </c>
      <c r="N5738">
        <v>217181</v>
      </c>
      <c r="S5738" t="s">
        <v>182</v>
      </c>
      <c r="W5738">
        <v>8</v>
      </c>
      <c r="X5738">
        <v>15</v>
      </c>
      <c r="Y5738">
        <v>2</v>
      </c>
      <c r="Z5738">
        <v>1099720</v>
      </c>
      <c r="AA5738" t="s">
        <v>146</v>
      </c>
      <c r="AB5738">
        <v>102</v>
      </c>
      <c r="AC5738" t="s">
        <v>10</v>
      </c>
      <c r="AD5738" t="s">
        <v>10</v>
      </c>
      <c r="AE5738">
        <v>618</v>
      </c>
    </row>
    <row r="5739" spans="1:31" x14ac:dyDescent="0.25">
      <c r="A5739">
        <v>345</v>
      </c>
      <c r="B5739">
        <v>345</v>
      </c>
      <c r="C5739">
        <v>1135</v>
      </c>
      <c r="D5739">
        <v>-9700</v>
      </c>
      <c r="E5739" s="3">
        <v>40555</v>
      </c>
      <c r="F5739" s="15">
        <f t="shared" si="178"/>
        <v>2011</v>
      </c>
      <c r="G5739" s="3">
        <f t="shared" si="179"/>
        <v>40574</v>
      </c>
      <c r="H5739" t="s">
        <v>142</v>
      </c>
      <c r="I5739" t="s">
        <v>1908</v>
      </c>
      <c r="J5739" t="b">
        <v>0</v>
      </c>
      <c r="K5739" t="s">
        <v>1909</v>
      </c>
      <c r="L5739">
        <v>20911</v>
      </c>
      <c r="M5739">
        <v>277779</v>
      </c>
      <c r="N5739">
        <v>99496</v>
      </c>
      <c r="S5739" t="s">
        <v>145</v>
      </c>
      <c r="W5739">
        <v>1</v>
      </c>
      <c r="X5739">
        <v>11</v>
      </c>
      <c r="AA5739" t="s">
        <v>146</v>
      </c>
      <c r="AB5739">
        <v>345</v>
      </c>
      <c r="AC5739" t="s">
        <v>147</v>
      </c>
      <c r="AD5739" t="s">
        <v>10</v>
      </c>
      <c r="AE5739">
        <v>1</v>
      </c>
    </row>
    <row r="5740" spans="1:31" x14ac:dyDescent="0.25">
      <c r="A5740">
        <v>345</v>
      </c>
      <c r="B5740">
        <v>345</v>
      </c>
      <c r="C5740">
        <v>1135</v>
      </c>
      <c r="D5740">
        <v>-22500</v>
      </c>
      <c r="E5740" s="3">
        <v>41213</v>
      </c>
      <c r="F5740" s="15">
        <f t="shared" si="178"/>
        <v>2012</v>
      </c>
      <c r="G5740" s="3">
        <f t="shared" si="179"/>
        <v>41213</v>
      </c>
      <c r="H5740" t="s">
        <v>142</v>
      </c>
      <c r="I5740" t="s">
        <v>1910</v>
      </c>
      <c r="J5740" t="b">
        <v>1</v>
      </c>
      <c r="K5740" t="s">
        <v>1911</v>
      </c>
      <c r="L5740">
        <v>108618</v>
      </c>
      <c r="M5740">
        <v>291798</v>
      </c>
      <c r="N5740">
        <v>141398</v>
      </c>
      <c r="S5740" t="s">
        <v>145</v>
      </c>
      <c r="W5740">
        <v>10</v>
      </c>
      <c r="X5740">
        <v>12</v>
      </c>
      <c r="AA5740" t="s">
        <v>146</v>
      </c>
      <c r="AB5740">
        <v>251</v>
      </c>
      <c r="AC5740" t="s">
        <v>147</v>
      </c>
      <c r="AD5740" t="s">
        <v>10</v>
      </c>
      <c r="AE5740">
        <v>4</v>
      </c>
    </row>
    <row r="5741" spans="1:31" x14ac:dyDescent="0.25">
      <c r="A5741">
        <v>345</v>
      </c>
      <c r="B5741">
        <v>345</v>
      </c>
      <c r="C5741">
        <v>1135</v>
      </c>
      <c r="D5741">
        <v>9700</v>
      </c>
      <c r="E5741" s="3">
        <v>40570</v>
      </c>
      <c r="F5741" s="15">
        <f t="shared" si="178"/>
        <v>2011</v>
      </c>
      <c r="G5741" s="3">
        <f t="shared" si="179"/>
        <v>40574</v>
      </c>
      <c r="H5741" t="s">
        <v>142</v>
      </c>
      <c r="I5741" t="s">
        <v>1912</v>
      </c>
      <c r="J5741" t="b">
        <v>0</v>
      </c>
      <c r="K5741" t="s">
        <v>1913</v>
      </c>
      <c r="L5741">
        <v>20911</v>
      </c>
      <c r="M5741">
        <v>80602</v>
      </c>
      <c r="N5741">
        <v>99006</v>
      </c>
      <c r="O5741">
        <v>74625</v>
      </c>
      <c r="P5741" t="s">
        <v>158</v>
      </c>
      <c r="Q5741" t="s">
        <v>159</v>
      </c>
      <c r="S5741" t="s">
        <v>160</v>
      </c>
      <c r="W5741">
        <v>1</v>
      </c>
      <c r="X5741">
        <v>11</v>
      </c>
      <c r="Z5741">
        <v>3000024</v>
      </c>
      <c r="AA5741" t="s">
        <v>146</v>
      </c>
      <c r="AB5741">
        <v>345</v>
      </c>
      <c r="AC5741" t="s">
        <v>161</v>
      </c>
      <c r="AD5741" t="s">
        <v>10</v>
      </c>
      <c r="AE5741">
        <v>1</v>
      </c>
    </row>
    <row r="5742" spans="1:31" x14ac:dyDescent="0.25">
      <c r="A5742">
        <v>345</v>
      </c>
      <c r="B5742">
        <v>345</v>
      </c>
      <c r="C5742">
        <v>1135</v>
      </c>
      <c r="D5742">
        <v>370.79</v>
      </c>
      <c r="E5742" s="3">
        <v>40653</v>
      </c>
      <c r="F5742" s="15">
        <f t="shared" si="178"/>
        <v>2011</v>
      </c>
      <c r="G5742" s="3">
        <f t="shared" si="179"/>
        <v>40663</v>
      </c>
      <c r="H5742" t="s">
        <v>142</v>
      </c>
      <c r="I5742" t="s">
        <v>1912</v>
      </c>
      <c r="J5742" t="b">
        <v>0</v>
      </c>
      <c r="K5742" t="s">
        <v>1914</v>
      </c>
      <c r="L5742">
        <v>97906</v>
      </c>
      <c r="M5742">
        <v>86152</v>
      </c>
      <c r="N5742">
        <v>104450</v>
      </c>
      <c r="O5742">
        <v>81487</v>
      </c>
      <c r="P5742" t="s">
        <v>158</v>
      </c>
      <c r="Q5742" t="s">
        <v>159</v>
      </c>
      <c r="S5742" t="s">
        <v>160</v>
      </c>
      <c r="W5742">
        <v>4</v>
      </c>
      <c r="X5742">
        <v>11</v>
      </c>
      <c r="Z5742">
        <v>3000024</v>
      </c>
      <c r="AA5742" t="s">
        <v>146</v>
      </c>
      <c r="AB5742">
        <v>345</v>
      </c>
      <c r="AC5742" t="s">
        <v>161</v>
      </c>
      <c r="AD5742" t="s">
        <v>10</v>
      </c>
      <c r="AE5742">
        <v>1</v>
      </c>
    </row>
    <row r="5743" spans="1:31" x14ac:dyDescent="0.25">
      <c r="A5743">
        <v>345</v>
      </c>
      <c r="B5743">
        <v>345</v>
      </c>
      <c r="C5743">
        <v>1135</v>
      </c>
      <c r="D5743">
        <v>-4.24</v>
      </c>
      <c r="E5743" s="3">
        <v>40658</v>
      </c>
      <c r="F5743" s="15">
        <f t="shared" si="178"/>
        <v>2011</v>
      </c>
      <c r="G5743" s="3">
        <f t="shared" si="179"/>
        <v>40663</v>
      </c>
      <c r="H5743" t="s">
        <v>142</v>
      </c>
      <c r="I5743" t="s">
        <v>1912</v>
      </c>
      <c r="J5743" t="b">
        <v>0</v>
      </c>
      <c r="K5743" t="s">
        <v>1914</v>
      </c>
      <c r="L5743">
        <v>97906</v>
      </c>
      <c r="M5743">
        <v>86386</v>
      </c>
      <c r="N5743">
        <v>104652</v>
      </c>
      <c r="O5743">
        <v>81487</v>
      </c>
      <c r="P5743" t="s">
        <v>158</v>
      </c>
      <c r="Q5743" t="s">
        <v>159</v>
      </c>
      <c r="S5743" t="s">
        <v>160</v>
      </c>
      <c r="W5743">
        <v>4</v>
      </c>
      <c r="X5743">
        <v>11</v>
      </c>
      <c r="Z5743">
        <v>3000024</v>
      </c>
      <c r="AA5743" t="s">
        <v>146</v>
      </c>
      <c r="AB5743">
        <v>345</v>
      </c>
      <c r="AC5743" t="s">
        <v>161</v>
      </c>
      <c r="AD5743" t="s">
        <v>10</v>
      </c>
      <c r="AE5743">
        <v>1</v>
      </c>
    </row>
    <row r="5744" spans="1:31" x14ac:dyDescent="0.25">
      <c r="A5744">
        <v>345</v>
      </c>
      <c r="B5744">
        <v>345</v>
      </c>
      <c r="C5744">
        <v>1135</v>
      </c>
      <c r="D5744">
        <v>515</v>
      </c>
      <c r="E5744" s="3">
        <v>40717</v>
      </c>
      <c r="F5744" s="15">
        <f t="shared" si="178"/>
        <v>2011</v>
      </c>
      <c r="G5744" s="3">
        <f t="shared" si="179"/>
        <v>40724</v>
      </c>
      <c r="H5744" t="s">
        <v>142</v>
      </c>
      <c r="I5744" t="s">
        <v>1912</v>
      </c>
      <c r="J5744" t="b">
        <v>0</v>
      </c>
      <c r="K5744" t="s">
        <v>1915</v>
      </c>
      <c r="L5744">
        <v>97906</v>
      </c>
      <c r="M5744">
        <v>90837</v>
      </c>
      <c r="N5744">
        <v>108511</v>
      </c>
      <c r="O5744">
        <v>83707</v>
      </c>
      <c r="P5744" t="s">
        <v>158</v>
      </c>
      <c r="Q5744" t="s">
        <v>159</v>
      </c>
      <c r="S5744" t="s">
        <v>160</v>
      </c>
      <c r="W5744">
        <v>6</v>
      </c>
      <c r="X5744">
        <v>11</v>
      </c>
      <c r="Y5744">
        <v>1</v>
      </c>
      <c r="Z5744">
        <v>3000024</v>
      </c>
      <c r="AA5744" t="s">
        <v>146</v>
      </c>
      <c r="AB5744">
        <v>345</v>
      </c>
      <c r="AC5744" t="s">
        <v>161</v>
      </c>
      <c r="AD5744" t="s">
        <v>10</v>
      </c>
      <c r="AE5744">
        <v>1</v>
      </c>
    </row>
    <row r="5745" spans="1:31" x14ac:dyDescent="0.25">
      <c r="A5745">
        <v>345</v>
      </c>
      <c r="B5745">
        <v>345</v>
      </c>
      <c r="C5745">
        <v>1135</v>
      </c>
      <c r="D5745">
        <v>324.69</v>
      </c>
      <c r="E5745" s="3">
        <v>40917</v>
      </c>
      <c r="F5745" s="15">
        <f t="shared" si="178"/>
        <v>2012</v>
      </c>
      <c r="G5745" s="3">
        <f t="shared" si="179"/>
        <v>40939</v>
      </c>
      <c r="H5745" t="s">
        <v>142</v>
      </c>
      <c r="I5745" t="s">
        <v>1916</v>
      </c>
      <c r="J5745" t="b">
        <v>0</v>
      </c>
      <c r="K5745" t="s">
        <v>1917</v>
      </c>
      <c r="L5745">
        <v>97906</v>
      </c>
      <c r="M5745">
        <v>105417</v>
      </c>
      <c r="N5745">
        <v>121182</v>
      </c>
      <c r="O5745">
        <v>99892</v>
      </c>
      <c r="P5745" t="s">
        <v>158</v>
      </c>
      <c r="Q5745" t="s">
        <v>159</v>
      </c>
      <c r="S5745" t="s">
        <v>160</v>
      </c>
      <c r="W5745">
        <v>1</v>
      </c>
      <c r="X5745">
        <v>12</v>
      </c>
      <c r="Z5745">
        <v>3005131</v>
      </c>
      <c r="AA5745" t="s">
        <v>146</v>
      </c>
      <c r="AB5745">
        <v>345</v>
      </c>
      <c r="AC5745" t="s">
        <v>161</v>
      </c>
      <c r="AD5745" t="s">
        <v>10</v>
      </c>
      <c r="AE5745">
        <v>1</v>
      </c>
    </row>
    <row r="5746" spans="1:31" x14ac:dyDescent="0.25">
      <c r="A5746">
        <v>345</v>
      </c>
      <c r="B5746">
        <v>345</v>
      </c>
      <c r="C5746">
        <v>1135</v>
      </c>
      <c r="D5746">
        <v>5229.54</v>
      </c>
      <c r="E5746" s="3">
        <v>41020</v>
      </c>
      <c r="F5746" s="15">
        <f t="shared" si="178"/>
        <v>2012</v>
      </c>
      <c r="G5746" s="3">
        <f t="shared" si="179"/>
        <v>41029</v>
      </c>
      <c r="H5746" t="s">
        <v>142</v>
      </c>
      <c r="I5746" t="s">
        <v>1912</v>
      </c>
      <c r="J5746" t="b">
        <v>0</v>
      </c>
      <c r="K5746" t="s">
        <v>1918</v>
      </c>
      <c r="L5746">
        <v>97906</v>
      </c>
      <c r="M5746">
        <v>112278</v>
      </c>
      <c r="N5746">
        <v>127905</v>
      </c>
      <c r="O5746">
        <v>105179</v>
      </c>
      <c r="P5746" t="s">
        <v>158</v>
      </c>
      <c r="Q5746" t="s">
        <v>159</v>
      </c>
      <c r="S5746" t="s">
        <v>160</v>
      </c>
      <c r="W5746">
        <v>4</v>
      </c>
      <c r="X5746">
        <v>12</v>
      </c>
      <c r="Z5746">
        <v>3000024</v>
      </c>
      <c r="AA5746" t="s">
        <v>146</v>
      </c>
      <c r="AB5746">
        <v>345</v>
      </c>
      <c r="AC5746" t="s">
        <v>161</v>
      </c>
      <c r="AD5746" t="s">
        <v>10</v>
      </c>
      <c r="AE5746">
        <v>1</v>
      </c>
    </row>
    <row r="5747" spans="1:31" x14ac:dyDescent="0.25">
      <c r="A5747">
        <v>345</v>
      </c>
      <c r="B5747">
        <v>345</v>
      </c>
      <c r="C5747">
        <v>1135</v>
      </c>
      <c r="D5747">
        <v>8168.22</v>
      </c>
      <c r="E5747" s="3">
        <v>41169</v>
      </c>
      <c r="F5747" s="15">
        <f t="shared" si="178"/>
        <v>2012</v>
      </c>
      <c r="G5747" s="3">
        <f t="shared" si="179"/>
        <v>41182</v>
      </c>
      <c r="H5747" t="s">
        <v>142</v>
      </c>
      <c r="I5747" t="s">
        <v>1912</v>
      </c>
      <c r="J5747" t="b">
        <v>0</v>
      </c>
      <c r="K5747" t="s">
        <v>1919</v>
      </c>
      <c r="L5747">
        <v>97906</v>
      </c>
      <c r="M5747">
        <v>123250</v>
      </c>
      <c r="N5747">
        <v>137543</v>
      </c>
      <c r="O5747">
        <v>116062</v>
      </c>
      <c r="P5747" t="s">
        <v>158</v>
      </c>
      <c r="Q5747" t="s">
        <v>159</v>
      </c>
      <c r="S5747" t="s">
        <v>160</v>
      </c>
      <c r="W5747">
        <v>9</v>
      </c>
      <c r="X5747">
        <v>12</v>
      </c>
      <c r="Z5747">
        <v>3000024</v>
      </c>
      <c r="AA5747" t="s">
        <v>146</v>
      </c>
      <c r="AB5747">
        <v>345</v>
      </c>
      <c r="AC5747" t="s">
        <v>161</v>
      </c>
      <c r="AD5747" t="s">
        <v>10</v>
      </c>
      <c r="AE5747">
        <v>1</v>
      </c>
    </row>
    <row r="5748" spans="1:31" x14ac:dyDescent="0.25">
      <c r="A5748">
        <v>345</v>
      </c>
      <c r="B5748">
        <v>345</v>
      </c>
      <c r="C5748">
        <v>1135</v>
      </c>
      <c r="D5748">
        <v>1015.31</v>
      </c>
      <c r="E5748" s="3">
        <v>41326</v>
      </c>
      <c r="F5748" s="15">
        <f t="shared" si="178"/>
        <v>2013</v>
      </c>
      <c r="G5748" s="3">
        <f t="shared" si="179"/>
        <v>41333</v>
      </c>
      <c r="H5748" t="s">
        <v>142</v>
      </c>
      <c r="I5748" t="s">
        <v>1912</v>
      </c>
      <c r="J5748" t="b">
        <v>0</v>
      </c>
      <c r="K5748" t="s">
        <v>1920</v>
      </c>
      <c r="L5748">
        <v>108598</v>
      </c>
      <c r="M5748">
        <v>134398</v>
      </c>
      <c r="N5748">
        <v>149119</v>
      </c>
      <c r="O5748">
        <v>126241</v>
      </c>
      <c r="P5748" t="s">
        <v>158</v>
      </c>
      <c r="Q5748" t="s">
        <v>159</v>
      </c>
      <c r="S5748" t="s">
        <v>160</v>
      </c>
      <c r="W5748">
        <v>2</v>
      </c>
      <c r="X5748">
        <v>13</v>
      </c>
      <c r="Z5748">
        <v>3000024</v>
      </c>
      <c r="AA5748" t="s">
        <v>146</v>
      </c>
      <c r="AB5748">
        <v>345</v>
      </c>
      <c r="AC5748" t="s">
        <v>161</v>
      </c>
      <c r="AD5748" t="s">
        <v>10</v>
      </c>
      <c r="AE5748">
        <v>1</v>
      </c>
    </row>
    <row r="5749" spans="1:31" x14ac:dyDescent="0.25">
      <c r="A5749">
        <v>345</v>
      </c>
      <c r="B5749">
        <v>345</v>
      </c>
      <c r="C5749">
        <v>1135</v>
      </c>
      <c r="D5749">
        <v>8669.86</v>
      </c>
      <c r="E5749" s="3">
        <v>41381</v>
      </c>
      <c r="F5749" s="15">
        <f t="shared" si="178"/>
        <v>2013</v>
      </c>
      <c r="G5749" s="3">
        <f t="shared" si="179"/>
        <v>41394</v>
      </c>
      <c r="H5749" t="s">
        <v>142</v>
      </c>
      <c r="I5749" t="s">
        <v>1912</v>
      </c>
      <c r="J5749" t="b">
        <v>0</v>
      </c>
      <c r="K5749" t="s">
        <v>1921</v>
      </c>
      <c r="L5749">
        <v>97906</v>
      </c>
      <c r="M5749">
        <v>138144</v>
      </c>
      <c r="N5749">
        <v>152870</v>
      </c>
      <c r="O5749">
        <v>130105</v>
      </c>
      <c r="P5749" t="s">
        <v>158</v>
      </c>
      <c r="Q5749" t="s">
        <v>159</v>
      </c>
      <c r="S5749" t="s">
        <v>160</v>
      </c>
      <c r="W5749">
        <v>4</v>
      </c>
      <c r="X5749">
        <v>13</v>
      </c>
      <c r="Z5749">
        <v>3000024</v>
      </c>
      <c r="AA5749" t="s">
        <v>146</v>
      </c>
      <c r="AB5749">
        <v>345</v>
      </c>
      <c r="AC5749" t="s">
        <v>161</v>
      </c>
      <c r="AD5749" t="s">
        <v>10</v>
      </c>
      <c r="AE5749">
        <v>1</v>
      </c>
    </row>
    <row r="5750" spans="1:31" x14ac:dyDescent="0.25">
      <c r="A5750">
        <v>345</v>
      </c>
      <c r="B5750">
        <v>345</v>
      </c>
      <c r="C5750">
        <v>1135</v>
      </c>
      <c r="D5750">
        <v>4747.26</v>
      </c>
      <c r="E5750" s="3">
        <v>41535</v>
      </c>
      <c r="F5750" s="15">
        <f t="shared" si="178"/>
        <v>2013</v>
      </c>
      <c r="G5750" s="3">
        <f t="shared" si="179"/>
        <v>41547</v>
      </c>
      <c r="H5750" t="s">
        <v>142</v>
      </c>
      <c r="I5750" t="s">
        <v>1912</v>
      </c>
      <c r="J5750" t="b">
        <v>0</v>
      </c>
      <c r="K5750" t="s">
        <v>1922</v>
      </c>
      <c r="L5750">
        <v>97906</v>
      </c>
      <c r="M5750">
        <v>149806</v>
      </c>
      <c r="N5750">
        <v>164098</v>
      </c>
      <c r="O5750">
        <v>141787</v>
      </c>
      <c r="P5750" t="s">
        <v>158</v>
      </c>
      <c r="Q5750" t="s">
        <v>159</v>
      </c>
      <c r="S5750" t="s">
        <v>160</v>
      </c>
      <c r="W5750">
        <v>9</v>
      </c>
      <c r="X5750">
        <v>13</v>
      </c>
      <c r="Z5750">
        <v>3000024</v>
      </c>
      <c r="AA5750" t="s">
        <v>146</v>
      </c>
      <c r="AB5750">
        <v>345</v>
      </c>
      <c r="AC5750" t="s">
        <v>161</v>
      </c>
      <c r="AD5750" t="s">
        <v>10</v>
      </c>
      <c r="AE5750">
        <v>3</v>
      </c>
    </row>
    <row r="5751" spans="1:31" x14ac:dyDescent="0.25">
      <c r="A5751">
        <v>345</v>
      </c>
      <c r="B5751">
        <v>345</v>
      </c>
      <c r="C5751">
        <v>1135</v>
      </c>
      <c r="D5751">
        <v>7408.03</v>
      </c>
      <c r="E5751" s="3">
        <v>41625</v>
      </c>
      <c r="F5751" s="15">
        <f t="shared" si="178"/>
        <v>2013</v>
      </c>
      <c r="G5751" s="3">
        <f t="shared" si="179"/>
        <v>41639</v>
      </c>
      <c r="H5751" t="s">
        <v>142</v>
      </c>
      <c r="I5751" t="s">
        <v>1912</v>
      </c>
      <c r="J5751" t="b">
        <v>0</v>
      </c>
      <c r="K5751" t="s">
        <v>1923</v>
      </c>
      <c r="L5751">
        <v>97906</v>
      </c>
      <c r="M5751">
        <v>156579</v>
      </c>
      <c r="N5751">
        <v>170453</v>
      </c>
      <c r="O5751">
        <v>148106</v>
      </c>
      <c r="P5751" t="s">
        <v>158</v>
      </c>
      <c r="Q5751" t="s">
        <v>159</v>
      </c>
      <c r="S5751" t="s">
        <v>160</v>
      </c>
      <c r="W5751">
        <v>12</v>
      </c>
      <c r="X5751">
        <v>13</v>
      </c>
      <c r="Z5751">
        <v>3000024</v>
      </c>
      <c r="AA5751" t="s">
        <v>146</v>
      </c>
      <c r="AB5751">
        <v>345</v>
      </c>
      <c r="AC5751" t="s">
        <v>161</v>
      </c>
      <c r="AD5751" t="s">
        <v>10</v>
      </c>
      <c r="AE5751">
        <v>1</v>
      </c>
    </row>
    <row r="5752" spans="1:31" x14ac:dyDescent="0.25">
      <c r="A5752">
        <v>345</v>
      </c>
      <c r="B5752">
        <v>345</v>
      </c>
      <c r="C5752">
        <v>1135</v>
      </c>
      <c r="D5752">
        <v>352.96</v>
      </c>
      <c r="E5752" s="3">
        <v>41628</v>
      </c>
      <c r="F5752" s="15">
        <f t="shared" si="178"/>
        <v>2013</v>
      </c>
      <c r="G5752" s="3">
        <f t="shared" si="179"/>
        <v>41639</v>
      </c>
      <c r="H5752" t="s">
        <v>142</v>
      </c>
      <c r="I5752" t="s">
        <v>1912</v>
      </c>
      <c r="J5752" t="b">
        <v>0</v>
      </c>
      <c r="K5752" t="s">
        <v>1924</v>
      </c>
      <c r="L5752">
        <v>97906</v>
      </c>
      <c r="M5752">
        <v>156829</v>
      </c>
      <c r="N5752">
        <v>170724</v>
      </c>
      <c r="O5752">
        <v>149349</v>
      </c>
      <c r="P5752" t="s">
        <v>1694</v>
      </c>
      <c r="Q5752" t="s">
        <v>159</v>
      </c>
      <c r="S5752" t="s">
        <v>160</v>
      </c>
      <c r="W5752">
        <v>12</v>
      </c>
      <c r="X5752">
        <v>13</v>
      </c>
      <c r="Z5752">
        <v>3000024</v>
      </c>
      <c r="AA5752" t="s">
        <v>146</v>
      </c>
      <c r="AB5752">
        <v>345</v>
      </c>
      <c r="AC5752" t="s">
        <v>161</v>
      </c>
      <c r="AD5752" t="s">
        <v>10</v>
      </c>
      <c r="AE5752">
        <v>1</v>
      </c>
    </row>
    <row r="5753" spans="1:31" x14ac:dyDescent="0.25">
      <c r="A5753">
        <v>345</v>
      </c>
      <c r="B5753">
        <v>345</v>
      </c>
      <c r="C5753">
        <v>1135</v>
      </c>
      <c r="D5753">
        <v>741.19</v>
      </c>
      <c r="E5753" s="3">
        <v>41730</v>
      </c>
      <c r="F5753" s="15">
        <f t="shared" si="178"/>
        <v>2014</v>
      </c>
      <c r="G5753" s="3">
        <f t="shared" si="179"/>
        <v>41759</v>
      </c>
      <c r="H5753" t="s">
        <v>142</v>
      </c>
      <c r="I5753" t="s">
        <v>1912</v>
      </c>
      <c r="J5753" t="b">
        <v>0</v>
      </c>
      <c r="K5753" t="s">
        <v>1925</v>
      </c>
      <c r="L5753">
        <v>97906</v>
      </c>
      <c r="M5753">
        <v>163869</v>
      </c>
      <c r="N5753">
        <v>177683</v>
      </c>
      <c r="O5753">
        <v>153879</v>
      </c>
      <c r="P5753" t="s">
        <v>158</v>
      </c>
      <c r="Q5753" t="s">
        <v>159</v>
      </c>
      <c r="S5753" t="s">
        <v>160</v>
      </c>
      <c r="W5753">
        <v>4</v>
      </c>
      <c r="X5753">
        <v>14</v>
      </c>
      <c r="Z5753">
        <v>3000024</v>
      </c>
      <c r="AA5753" t="s">
        <v>146</v>
      </c>
      <c r="AB5753">
        <v>345</v>
      </c>
      <c r="AC5753" t="s">
        <v>161</v>
      </c>
      <c r="AD5753" t="s">
        <v>10</v>
      </c>
      <c r="AE5753">
        <v>1</v>
      </c>
    </row>
    <row r="5754" spans="1:31" x14ac:dyDescent="0.25">
      <c r="A5754">
        <v>345</v>
      </c>
      <c r="B5754">
        <v>345</v>
      </c>
      <c r="C5754">
        <v>1135</v>
      </c>
      <c r="D5754">
        <v>4377.1099999999997</v>
      </c>
      <c r="E5754" s="3">
        <v>41780</v>
      </c>
      <c r="F5754" s="15">
        <f t="shared" si="178"/>
        <v>2014</v>
      </c>
      <c r="G5754" s="3">
        <f t="shared" si="179"/>
        <v>41790</v>
      </c>
      <c r="H5754" t="s">
        <v>142</v>
      </c>
      <c r="I5754" t="s">
        <v>1912</v>
      </c>
      <c r="J5754" t="b">
        <v>0</v>
      </c>
      <c r="K5754" t="s">
        <v>1926</v>
      </c>
      <c r="L5754">
        <v>97906</v>
      </c>
      <c r="M5754">
        <v>167774</v>
      </c>
      <c r="N5754">
        <v>181779</v>
      </c>
      <c r="O5754">
        <v>158806</v>
      </c>
      <c r="P5754" t="s">
        <v>158</v>
      </c>
      <c r="Q5754" t="s">
        <v>159</v>
      </c>
      <c r="S5754" t="s">
        <v>160</v>
      </c>
      <c r="W5754">
        <v>5</v>
      </c>
      <c r="X5754">
        <v>14</v>
      </c>
      <c r="Z5754">
        <v>3000024</v>
      </c>
      <c r="AA5754" t="s">
        <v>146</v>
      </c>
      <c r="AB5754">
        <v>345</v>
      </c>
      <c r="AC5754" t="s">
        <v>161</v>
      </c>
      <c r="AD5754" t="s">
        <v>10</v>
      </c>
      <c r="AE5754">
        <v>1</v>
      </c>
    </row>
    <row r="5755" spans="1:31" x14ac:dyDescent="0.25">
      <c r="A5755">
        <v>345</v>
      </c>
      <c r="B5755">
        <v>345</v>
      </c>
      <c r="C5755">
        <v>1135</v>
      </c>
      <c r="D5755">
        <v>4515.2</v>
      </c>
      <c r="E5755" s="3">
        <v>42131</v>
      </c>
      <c r="F5755" s="15">
        <f t="shared" si="178"/>
        <v>2015</v>
      </c>
      <c r="G5755" s="3">
        <f t="shared" si="179"/>
        <v>42155</v>
      </c>
      <c r="H5755" t="s">
        <v>142</v>
      </c>
      <c r="I5755" t="s">
        <v>1912</v>
      </c>
      <c r="J5755" t="b">
        <v>0</v>
      </c>
      <c r="K5755" t="s">
        <v>1927</v>
      </c>
      <c r="L5755">
        <v>97906</v>
      </c>
      <c r="M5755">
        <v>194617</v>
      </c>
      <c r="N5755">
        <v>207502</v>
      </c>
      <c r="O5755">
        <v>184712</v>
      </c>
      <c r="P5755" t="s">
        <v>1694</v>
      </c>
      <c r="Q5755" t="s">
        <v>159</v>
      </c>
      <c r="S5755" t="s">
        <v>160</v>
      </c>
      <c r="W5755">
        <v>5</v>
      </c>
      <c r="X5755">
        <v>15</v>
      </c>
      <c r="Z5755">
        <v>3000024</v>
      </c>
      <c r="AA5755" t="s">
        <v>146</v>
      </c>
      <c r="AB5755">
        <v>345</v>
      </c>
      <c r="AC5755" t="s">
        <v>161</v>
      </c>
      <c r="AD5755" t="s">
        <v>10</v>
      </c>
      <c r="AE5755">
        <v>1</v>
      </c>
    </row>
    <row r="5756" spans="1:31" x14ac:dyDescent="0.25">
      <c r="A5756">
        <v>345</v>
      </c>
      <c r="B5756">
        <v>345</v>
      </c>
      <c r="C5756">
        <v>1135</v>
      </c>
      <c r="D5756">
        <v>-4515.2</v>
      </c>
      <c r="E5756" s="3">
        <v>42132</v>
      </c>
      <c r="F5756" s="15">
        <f t="shared" si="178"/>
        <v>2015</v>
      </c>
      <c r="G5756" s="3">
        <f t="shared" si="179"/>
        <v>42155</v>
      </c>
      <c r="H5756" t="s">
        <v>142</v>
      </c>
      <c r="I5756" t="s">
        <v>1912</v>
      </c>
      <c r="J5756" t="b">
        <v>0</v>
      </c>
      <c r="K5756" t="s">
        <v>1927</v>
      </c>
      <c r="L5756">
        <v>97906</v>
      </c>
      <c r="M5756">
        <v>194668</v>
      </c>
      <c r="N5756">
        <v>207541</v>
      </c>
      <c r="O5756">
        <v>184712</v>
      </c>
      <c r="P5756" t="s">
        <v>1694</v>
      </c>
      <c r="Q5756" t="s">
        <v>159</v>
      </c>
      <c r="S5756" t="s">
        <v>160</v>
      </c>
      <c r="W5756">
        <v>5</v>
      </c>
      <c r="X5756">
        <v>15</v>
      </c>
      <c r="Z5756">
        <v>3000024</v>
      </c>
      <c r="AA5756" t="s">
        <v>146</v>
      </c>
      <c r="AB5756">
        <v>345</v>
      </c>
      <c r="AC5756" t="s">
        <v>161</v>
      </c>
      <c r="AD5756" t="s">
        <v>10</v>
      </c>
      <c r="AE5756">
        <v>1</v>
      </c>
    </row>
    <row r="5757" spans="1:31" x14ac:dyDescent="0.25">
      <c r="A5757">
        <v>345</v>
      </c>
      <c r="B5757">
        <v>345</v>
      </c>
      <c r="C5757">
        <v>1135</v>
      </c>
      <c r="D5757">
        <v>5001.59</v>
      </c>
      <c r="E5757" s="3">
        <v>42132</v>
      </c>
      <c r="F5757" s="15">
        <f t="shared" si="178"/>
        <v>2015</v>
      </c>
      <c r="G5757" s="3">
        <f t="shared" si="179"/>
        <v>42155</v>
      </c>
      <c r="H5757" t="s">
        <v>142</v>
      </c>
      <c r="I5757" t="s">
        <v>1912</v>
      </c>
      <c r="J5757" t="b">
        <v>0</v>
      </c>
      <c r="K5757" t="s">
        <v>1927</v>
      </c>
      <c r="L5757">
        <v>97906</v>
      </c>
      <c r="M5757">
        <v>194679</v>
      </c>
      <c r="N5757">
        <v>207549</v>
      </c>
      <c r="O5757">
        <v>184712</v>
      </c>
      <c r="P5757" t="s">
        <v>1694</v>
      </c>
      <c r="Q5757" t="s">
        <v>159</v>
      </c>
      <c r="S5757" t="s">
        <v>160</v>
      </c>
      <c r="W5757">
        <v>5</v>
      </c>
      <c r="X5757">
        <v>15</v>
      </c>
      <c r="Z5757">
        <v>3000024</v>
      </c>
      <c r="AA5757" t="s">
        <v>146</v>
      </c>
      <c r="AB5757">
        <v>345</v>
      </c>
      <c r="AC5757" t="s">
        <v>161</v>
      </c>
      <c r="AD5757" t="s">
        <v>10</v>
      </c>
      <c r="AE5757">
        <v>1</v>
      </c>
    </row>
    <row r="5758" spans="1:31" x14ac:dyDescent="0.25">
      <c r="A5758">
        <v>345</v>
      </c>
      <c r="B5758">
        <v>345</v>
      </c>
      <c r="C5758">
        <v>1135</v>
      </c>
      <c r="D5758">
        <v>30.9</v>
      </c>
      <c r="E5758" s="3">
        <v>40718</v>
      </c>
      <c r="F5758" s="15">
        <f t="shared" si="178"/>
        <v>2011</v>
      </c>
      <c r="G5758" s="3">
        <f t="shared" si="179"/>
        <v>40724</v>
      </c>
      <c r="H5758" t="s">
        <v>142</v>
      </c>
      <c r="I5758" t="s">
        <v>1912</v>
      </c>
      <c r="J5758" t="b">
        <v>0</v>
      </c>
      <c r="K5758" t="s">
        <v>1915</v>
      </c>
      <c r="L5758">
        <v>97906</v>
      </c>
      <c r="M5758">
        <v>357266</v>
      </c>
      <c r="N5758">
        <v>108528</v>
      </c>
      <c r="O5758">
        <v>83707</v>
      </c>
      <c r="P5758" t="s">
        <v>158</v>
      </c>
      <c r="Q5758" t="s">
        <v>159</v>
      </c>
      <c r="S5758" t="s">
        <v>151</v>
      </c>
      <c r="W5758">
        <v>6</v>
      </c>
      <c r="X5758">
        <v>11</v>
      </c>
      <c r="Z5758">
        <v>3000024</v>
      </c>
      <c r="AA5758" t="s">
        <v>146</v>
      </c>
      <c r="AB5758">
        <v>345</v>
      </c>
      <c r="AC5758" t="s">
        <v>152</v>
      </c>
      <c r="AD5758" t="s">
        <v>10</v>
      </c>
      <c r="AE5758">
        <v>2</v>
      </c>
    </row>
    <row r="5759" spans="1:31" x14ac:dyDescent="0.25">
      <c r="A5759">
        <v>345</v>
      </c>
      <c r="B5759">
        <v>345</v>
      </c>
      <c r="C5759">
        <v>1135</v>
      </c>
      <c r="D5759">
        <v>7.5</v>
      </c>
      <c r="E5759" s="3">
        <v>41022</v>
      </c>
      <c r="F5759" s="15">
        <f t="shared" si="178"/>
        <v>2012</v>
      </c>
      <c r="G5759" s="3">
        <f t="shared" si="179"/>
        <v>41029</v>
      </c>
      <c r="H5759" t="s">
        <v>142</v>
      </c>
      <c r="I5759" t="s">
        <v>1912</v>
      </c>
      <c r="J5759" t="b">
        <v>0</v>
      </c>
      <c r="K5759" t="s">
        <v>1918</v>
      </c>
      <c r="L5759">
        <v>97906</v>
      </c>
      <c r="M5759">
        <v>429755</v>
      </c>
      <c r="N5759">
        <v>127935</v>
      </c>
      <c r="O5759">
        <v>105179</v>
      </c>
      <c r="P5759" t="s">
        <v>158</v>
      </c>
      <c r="Q5759" t="s">
        <v>159</v>
      </c>
      <c r="S5759" t="s">
        <v>151</v>
      </c>
      <c r="W5759">
        <v>4</v>
      </c>
      <c r="X5759">
        <v>12</v>
      </c>
      <c r="Z5759">
        <v>3000024</v>
      </c>
      <c r="AA5759" t="s">
        <v>146</v>
      </c>
      <c r="AB5759">
        <v>345</v>
      </c>
      <c r="AC5759" t="s">
        <v>152</v>
      </c>
      <c r="AD5759" t="s">
        <v>10</v>
      </c>
      <c r="AE5759">
        <v>2</v>
      </c>
    </row>
    <row r="5760" spans="1:31" x14ac:dyDescent="0.25">
      <c r="A5760">
        <v>345</v>
      </c>
      <c r="B5760">
        <v>345</v>
      </c>
      <c r="C5760">
        <v>1135</v>
      </c>
      <c r="D5760">
        <v>490.09</v>
      </c>
      <c r="E5760" s="3">
        <v>41170</v>
      </c>
      <c r="F5760" s="15">
        <f t="shared" si="178"/>
        <v>2012</v>
      </c>
      <c r="G5760" s="3">
        <f t="shared" si="179"/>
        <v>41182</v>
      </c>
      <c r="H5760" t="s">
        <v>142</v>
      </c>
      <c r="I5760" t="s">
        <v>1912</v>
      </c>
      <c r="J5760" t="b">
        <v>0</v>
      </c>
      <c r="K5760" t="s">
        <v>1919</v>
      </c>
      <c r="L5760">
        <v>97906</v>
      </c>
      <c r="M5760">
        <v>463693</v>
      </c>
      <c r="N5760">
        <v>137624</v>
      </c>
      <c r="O5760">
        <v>116062</v>
      </c>
      <c r="P5760" t="s">
        <v>158</v>
      </c>
      <c r="Q5760" t="s">
        <v>159</v>
      </c>
      <c r="S5760" t="s">
        <v>151</v>
      </c>
      <c r="W5760">
        <v>9</v>
      </c>
      <c r="X5760">
        <v>12</v>
      </c>
      <c r="Z5760">
        <v>3000024</v>
      </c>
      <c r="AA5760" t="s">
        <v>146</v>
      </c>
      <c r="AB5760">
        <v>345</v>
      </c>
      <c r="AC5760" t="s">
        <v>152</v>
      </c>
      <c r="AD5760" t="s">
        <v>10</v>
      </c>
      <c r="AE5760">
        <v>2</v>
      </c>
    </row>
    <row r="5761" spans="1:31" x14ac:dyDescent="0.25">
      <c r="A5761">
        <v>345</v>
      </c>
      <c r="B5761">
        <v>345</v>
      </c>
      <c r="C5761">
        <v>1135</v>
      </c>
      <c r="D5761">
        <v>60.92</v>
      </c>
      <c r="E5761" s="3">
        <v>41331</v>
      </c>
      <c r="F5761" s="15">
        <f t="shared" si="178"/>
        <v>2013</v>
      </c>
      <c r="G5761" s="3">
        <f t="shared" si="179"/>
        <v>41333</v>
      </c>
      <c r="H5761" t="s">
        <v>142</v>
      </c>
      <c r="I5761" t="s">
        <v>1912</v>
      </c>
      <c r="J5761" t="b">
        <v>0</v>
      </c>
      <c r="K5761" t="s">
        <v>1920</v>
      </c>
      <c r="L5761">
        <v>108598</v>
      </c>
      <c r="M5761">
        <v>500903</v>
      </c>
      <c r="N5761">
        <v>149392</v>
      </c>
      <c r="O5761">
        <v>126241</v>
      </c>
      <c r="P5761" t="s">
        <v>158</v>
      </c>
      <c r="Q5761" t="s">
        <v>159</v>
      </c>
      <c r="S5761" t="s">
        <v>151</v>
      </c>
      <c r="W5761">
        <v>2</v>
      </c>
      <c r="X5761">
        <v>13</v>
      </c>
      <c r="Z5761">
        <v>3000024</v>
      </c>
      <c r="AA5761" t="s">
        <v>146</v>
      </c>
      <c r="AB5761">
        <v>345</v>
      </c>
      <c r="AC5761" t="s">
        <v>152</v>
      </c>
      <c r="AD5761" t="s">
        <v>10</v>
      </c>
      <c r="AE5761">
        <v>2</v>
      </c>
    </row>
    <row r="5762" spans="1:31" x14ac:dyDescent="0.25">
      <c r="A5762">
        <v>345</v>
      </c>
      <c r="B5762">
        <v>345</v>
      </c>
      <c r="C5762">
        <v>1135</v>
      </c>
      <c r="D5762">
        <v>0.38</v>
      </c>
      <c r="E5762" s="3">
        <v>41382</v>
      </c>
      <c r="F5762" s="15">
        <f t="shared" si="178"/>
        <v>2013</v>
      </c>
      <c r="G5762" s="3">
        <f t="shared" si="179"/>
        <v>41394</v>
      </c>
      <c r="H5762" t="s">
        <v>142</v>
      </c>
      <c r="I5762" t="s">
        <v>1912</v>
      </c>
      <c r="J5762" t="b">
        <v>0</v>
      </c>
      <c r="K5762" t="s">
        <v>1921</v>
      </c>
      <c r="L5762">
        <v>97906</v>
      </c>
      <c r="M5762">
        <v>513416</v>
      </c>
      <c r="N5762">
        <v>152947</v>
      </c>
      <c r="O5762">
        <v>130105</v>
      </c>
      <c r="P5762" t="s">
        <v>158</v>
      </c>
      <c r="Q5762" t="s">
        <v>159</v>
      </c>
      <c r="S5762" t="s">
        <v>151</v>
      </c>
      <c r="W5762">
        <v>4</v>
      </c>
      <c r="X5762">
        <v>13</v>
      </c>
      <c r="Z5762">
        <v>3000024</v>
      </c>
      <c r="AA5762" t="s">
        <v>146</v>
      </c>
      <c r="AB5762">
        <v>345</v>
      </c>
      <c r="AC5762" t="s">
        <v>152</v>
      </c>
      <c r="AD5762" t="s">
        <v>10</v>
      </c>
      <c r="AE5762">
        <v>2</v>
      </c>
    </row>
    <row r="5763" spans="1:31" x14ac:dyDescent="0.25">
      <c r="A5763">
        <v>345</v>
      </c>
      <c r="B5763">
        <v>345</v>
      </c>
      <c r="C5763">
        <v>1135</v>
      </c>
      <c r="D5763">
        <v>0.8</v>
      </c>
      <c r="E5763" s="3">
        <v>41631</v>
      </c>
      <c r="F5763" s="15">
        <f t="shared" ref="F5763:F5826" si="180">YEAR(E5763)</f>
        <v>2013</v>
      </c>
      <c r="G5763" s="3">
        <f t="shared" ref="G5763:G5826" si="181">EOMONTH(E5763,0)</f>
        <v>41639</v>
      </c>
      <c r="H5763" t="s">
        <v>142</v>
      </c>
      <c r="I5763" t="s">
        <v>1912</v>
      </c>
      <c r="J5763" t="b">
        <v>0</v>
      </c>
      <c r="K5763" t="s">
        <v>1923</v>
      </c>
      <c r="L5763">
        <v>97906</v>
      </c>
      <c r="M5763">
        <v>569772</v>
      </c>
      <c r="N5763">
        <v>170801</v>
      </c>
      <c r="O5763">
        <v>148106</v>
      </c>
      <c r="P5763" t="s">
        <v>158</v>
      </c>
      <c r="Q5763" t="s">
        <v>159</v>
      </c>
      <c r="S5763" t="s">
        <v>151</v>
      </c>
      <c r="W5763">
        <v>12</v>
      </c>
      <c r="X5763">
        <v>13</v>
      </c>
      <c r="Z5763">
        <v>3000024</v>
      </c>
      <c r="AA5763" t="s">
        <v>146</v>
      </c>
      <c r="AB5763">
        <v>345</v>
      </c>
      <c r="AC5763" t="s">
        <v>152</v>
      </c>
      <c r="AD5763" t="s">
        <v>10</v>
      </c>
      <c r="AE5763">
        <v>2</v>
      </c>
    </row>
    <row r="5764" spans="1:31" x14ac:dyDescent="0.25">
      <c r="A5764">
        <v>345</v>
      </c>
      <c r="B5764">
        <v>345</v>
      </c>
      <c r="C5764">
        <v>1135</v>
      </c>
      <c r="D5764">
        <v>262.63</v>
      </c>
      <c r="E5764" s="3">
        <v>41782</v>
      </c>
      <c r="F5764" s="15">
        <f t="shared" si="180"/>
        <v>2014</v>
      </c>
      <c r="G5764" s="3">
        <f t="shared" si="181"/>
        <v>41790</v>
      </c>
      <c r="H5764" t="s">
        <v>142</v>
      </c>
      <c r="I5764" t="s">
        <v>1912</v>
      </c>
      <c r="J5764" t="b">
        <v>0</v>
      </c>
      <c r="K5764" t="s">
        <v>1926</v>
      </c>
      <c r="L5764">
        <v>97906</v>
      </c>
      <c r="M5764">
        <v>603103</v>
      </c>
      <c r="N5764">
        <v>181904</v>
      </c>
      <c r="O5764">
        <v>158806</v>
      </c>
      <c r="P5764" t="s">
        <v>158</v>
      </c>
      <c r="Q5764" t="s">
        <v>159</v>
      </c>
      <c r="S5764" t="s">
        <v>151</v>
      </c>
      <c r="W5764">
        <v>5</v>
      </c>
      <c r="X5764">
        <v>14</v>
      </c>
      <c r="Z5764">
        <v>3000024</v>
      </c>
      <c r="AA5764" t="s">
        <v>146</v>
      </c>
      <c r="AB5764">
        <v>345</v>
      </c>
      <c r="AC5764" t="s">
        <v>152</v>
      </c>
      <c r="AD5764" t="s">
        <v>10</v>
      </c>
      <c r="AE5764">
        <v>2</v>
      </c>
    </row>
    <row r="5765" spans="1:31" x14ac:dyDescent="0.25">
      <c r="A5765">
        <v>345</v>
      </c>
      <c r="B5765">
        <v>345</v>
      </c>
      <c r="C5765">
        <v>1135</v>
      </c>
      <c r="D5765">
        <v>72.36</v>
      </c>
      <c r="E5765" s="3">
        <v>40568</v>
      </c>
      <c r="F5765" s="15">
        <f t="shared" si="180"/>
        <v>2011</v>
      </c>
      <c r="G5765" s="3">
        <f t="shared" si="181"/>
        <v>40574</v>
      </c>
      <c r="H5765" t="s">
        <v>142</v>
      </c>
      <c r="I5765" t="s">
        <v>171</v>
      </c>
      <c r="J5765" t="b">
        <v>0</v>
      </c>
      <c r="K5765" t="s">
        <v>1928</v>
      </c>
      <c r="L5765">
        <v>25303</v>
      </c>
      <c r="M5765">
        <v>733</v>
      </c>
      <c r="N5765">
        <v>99233</v>
      </c>
      <c r="S5765" t="s">
        <v>167</v>
      </c>
      <c r="W5765">
        <v>1</v>
      </c>
      <c r="X5765">
        <v>11</v>
      </c>
      <c r="Y5765">
        <v>2</v>
      </c>
      <c r="Z5765">
        <v>1098824</v>
      </c>
      <c r="AA5765" t="s">
        <v>146</v>
      </c>
      <c r="AB5765">
        <v>114</v>
      </c>
      <c r="AC5765" t="s">
        <v>10</v>
      </c>
      <c r="AD5765" t="s">
        <v>10</v>
      </c>
      <c r="AE5765">
        <v>1007</v>
      </c>
    </row>
    <row r="5766" spans="1:31" x14ac:dyDescent="0.25">
      <c r="A5766">
        <v>345</v>
      </c>
      <c r="B5766">
        <v>345</v>
      </c>
      <c r="C5766">
        <v>1135</v>
      </c>
      <c r="D5766">
        <v>72.56</v>
      </c>
      <c r="E5766" s="3">
        <v>40568</v>
      </c>
      <c r="F5766" s="15">
        <f t="shared" si="180"/>
        <v>2011</v>
      </c>
      <c r="G5766" s="3">
        <f t="shared" si="181"/>
        <v>40574</v>
      </c>
      <c r="H5766" t="s">
        <v>142</v>
      </c>
      <c r="I5766" t="s">
        <v>1248</v>
      </c>
      <c r="J5766" t="b">
        <v>0</v>
      </c>
      <c r="K5766" t="s">
        <v>1929</v>
      </c>
      <c r="L5766">
        <v>25303</v>
      </c>
      <c r="M5766">
        <v>733</v>
      </c>
      <c r="N5766">
        <v>99233</v>
      </c>
      <c r="S5766" t="s">
        <v>167</v>
      </c>
      <c r="W5766">
        <v>1</v>
      </c>
      <c r="X5766">
        <v>11</v>
      </c>
      <c r="Y5766">
        <v>2</v>
      </c>
      <c r="Z5766">
        <v>1099617</v>
      </c>
      <c r="AA5766" t="s">
        <v>146</v>
      </c>
      <c r="AB5766">
        <v>114</v>
      </c>
      <c r="AC5766" t="s">
        <v>10</v>
      </c>
      <c r="AD5766" t="s">
        <v>10</v>
      </c>
      <c r="AE5766">
        <v>1009</v>
      </c>
    </row>
    <row r="5767" spans="1:31" x14ac:dyDescent="0.25">
      <c r="A5767">
        <v>345</v>
      </c>
      <c r="B5767">
        <v>345</v>
      </c>
      <c r="C5767">
        <v>1135</v>
      </c>
      <c r="D5767">
        <v>36.28</v>
      </c>
      <c r="E5767" s="3">
        <v>40596</v>
      </c>
      <c r="F5767" s="15">
        <f t="shared" si="180"/>
        <v>2011</v>
      </c>
      <c r="G5767" s="3">
        <f t="shared" si="181"/>
        <v>40602</v>
      </c>
      <c r="H5767" t="s">
        <v>142</v>
      </c>
      <c r="I5767" t="s">
        <v>1248</v>
      </c>
      <c r="J5767" t="b">
        <v>0</v>
      </c>
      <c r="K5767" t="s">
        <v>1930</v>
      </c>
      <c r="L5767">
        <v>25303</v>
      </c>
      <c r="M5767">
        <v>768</v>
      </c>
      <c r="N5767">
        <v>101283</v>
      </c>
      <c r="S5767" t="s">
        <v>167</v>
      </c>
      <c r="W5767">
        <v>2</v>
      </c>
      <c r="X5767">
        <v>11</v>
      </c>
      <c r="Y5767">
        <v>1</v>
      </c>
      <c r="Z5767">
        <v>1099617</v>
      </c>
      <c r="AA5767" t="s">
        <v>146</v>
      </c>
      <c r="AB5767">
        <v>110</v>
      </c>
      <c r="AC5767" t="s">
        <v>10</v>
      </c>
      <c r="AD5767" t="s">
        <v>10</v>
      </c>
      <c r="AE5767">
        <v>1140</v>
      </c>
    </row>
    <row r="5768" spans="1:31" x14ac:dyDescent="0.25">
      <c r="A5768">
        <v>345</v>
      </c>
      <c r="B5768">
        <v>345</v>
      </c>
      <c r="C5768">
        <v>1135</v>
      </c>
      <c r="D5768">
        <v>108.84</v>
      </c>
      <c r="E5768" s="3">
        <v>40596</v>
      </c>
      <c r="F5768" s="15">
        <f t="shared" si="180"/>
        <v>2011</v>
      </c>
      <c r="G5768" s="3">
        <f t="shared" si="181"/>
        <v>40602</v>
      </c>
      <c r="H5768" t="s">
        <v>142</v>
      </c>
      <c r="I5768" t="s">
        <v>1248</v>
      </c>
      <c r="J5768" t="b">
        <v>0</v>
      </c>
      <c r="K5768" t="s">
        <v>1930</v>
      </c>
      <c r="L5768">
        <v>25303</v>
      </c>
      <c r="M5768">
        <v>768</v>
      </c>
      <c r="N5768">
        <v>101283</v>
      </c>
      <c r="S5768" t="s">
        <v>167</v>
      </c>
      <c r="W5768">
        <v>2</v>
      </c>
      <c r="X5768">
        <v>11</v>
      </c>
      <c r="Y5768">
        <v>3</v>
      </c>
      <c r="Z5768">
        <v>1099617</v>
      </c>
      <c r="AA5768" t="s">
        <v>146</v>
      </c>
      <c r="AB5768">
        <v>110</v>
      </c>
      <c r="AC5768" t="s">
        <v>10</v>
      </c>
      <c r="AD5768" t="s">
        <v>10</v>
      </c>
      <c r="AE5768">
        <v>1141</v>
      </c>
    </row>
    <row r="5769" spans="1:31" x14ac:dyDescent="0.25">
      <c r="A5769">
        <v>345</v>
      </c>
      <c r="B5769">
        <v>345</v>
      </c>
      <c r="C5769">
        <v>1135</v>
      </c>
      <c r="D5769">
        <v>72.36</v>
      </c>
      <c r="E5769" s="3">
        <v>40610</v>
      </c>
      <c r="F5769" s="15">
        <f t="shared" si="180"/>
        <v>2011</v>
      </c>
      <c r="G5769" s="3">
        <f t="shared" si="181"/>
        <v>40633</v>
      </c>
      <c r="H5769" t="s">
        <v>142</v>
      </c>
      <c r="I5769" t="s">
        <v>171</v>
      </c>
      <c r="J5769" t="b">
        <v>0</v>
      </c>
      <c r="K5769" t="s">
        <v>1931</v>
      </c>
      <c r="L5769">
        <v>25303</v>
      </c>
      <c r="M5769">
        <v>774</v>
      </c>
      <c r="N5769">
        <v>102457</v>
      </c>
      <c r="S5769" t="s">
        <v>167</v>
      </c>
      <c r="W5769">
        <v>3</v>
      </c>
      <c r="X5769">
        <v>11</v>
      </c>
      <c r="Y5769">
        <v>2</v>
      </c>
      <c r="Z5769">
        <v>1098824</v>
      </c>
      <c r="AA5769" t="s">
        <v>146</v>
      </c>
      <c r="AB5769">
        <v>111</v>
      </c>
      <c r="AC5769" t="s">
        <v>10</v>
      </c>
      <c r="AD5769" t="s">
        <v>10</v>
      </c>
      <c r="AE5769">
        <v>1102</v>
      </c>
    </row>
    <row r="5770" spans="1:31" x14ac:dyDescent="0.25">
      <c r="A5770">
        <v>345</v>
      </c>
      <c r="B5770">
        <v>345</v>
      </c>
      <c r="C5770">
        <v>1135</v>
      </c>
      <c r="D5770">
        <v>72.36</v>
      </c>
      <c r="E5770" s="3">
        <v>40610</v>
      </c>
      <c r="F5770" s="15">
        <f t="shared" si="180"/>
        <v>2011</v>
      </c>
      <c r="G5770" s="3">
        <f t="shared" si="181"/>
        <v>40633</v>
      </c>
      <c r="H5770" t="s">
        <v>142</v>
      </c>
      <c r="I5770" t="s">
        <v>171</v>
      </c>
      <c r="J5770" t="b">
        <v>0</v>
      </c>
      <c r="K5770" t="s">
        <v>1931</v>
      </c>
      <c r="L5770">
        <v>25303</v>
      </c>
      <c r="M5770">
        <v>774</v>
      </c>
      <c r="N5770">
        <v>102457</v>
      </c>
      <c r="S5770" t="s">
        <v>167</v>
      </c>
      <c r="W5770">
        <v>3</v>
      </c>
      <c r="X5770">
        <v>11</v>
      </c>
      <c r="Y5770">
        <v>2</v>
      </c>
      <c r="Z5770">
        <v>1098824</v>
      </c>
      <c r="AA5770" t="s">
        <v>146</v>
      </c>
      <c r="AB5770">
        <v>111</v>
      </c>
      <c r="AC5770" t="s">
        <v>10</v>
      </c>
      <c r="AD5770" t="s">
        <v>10</v>
      </c>
      <c r="AE5770">
        <v>1103</v>
      </c>
    </row>
    <row r="5771" spans="1:31" x14ac:dyDescent="0.25">
      <c r="A5771">
        <v>345</v>
      </c>
      <c r="B5771">
        <v>345</v>
      </c>
      <c r="C5771">
        <v>1135</v>
      </c>
      <c r="D5771">
        <v>36.28</v>
      </c>
      <c r="E5771" s="3">
        <v>40610</v>
      </c>
      <c r="F5771" s="15">
        <f t="shared" si="180"/>
        <v>2011</v>
      </c>
      <c r="G5771" s="3">
        <f t="shared" si="181"/>
        <v>40633</v>
      </c>
      <c r="H5771" t="s">
        <v>142</v>
      </c>
      <c r="I5771" t="s">
        <v>1248</v>
      </c>
      <c r="J5771" t="b">
        <v>0</v>
      </c>
      <c r="K5771" t="s">
        <v>1932</v>
      </c>
      <c r="L5771">
        <v>25303</v>
      </c>
      <c r="M5771">
        <v>774</v>
      </c>
      <c r="N5771">
        <v>102457</v>
      </c>
      <c r="S5771" t="s">
        <v>167</v>
      </c>
      <c r="W5771">
        <v>3</v>
      </c>
      <c r="X5771">
        <v>11</v>
      </c>
      <c r="Y5771">
        <v>1</v>
      </c>
      <c r="Z5771">
        <v>1099617</v>
      </c>
      <c r="AA5771" t="s">
        <v>146</v>
      </c>
      <c r="AB5771">
        <v>111</v>
      </c>
      <c r="AC5771" t="s">
        <v>10</v>
      </c>
      <c r="AD5771" t="s">
        <v>10</v>
      </c>
      <c r="AE5771">
        <v>1117</v>
      </c>
    </row>
    <row r="5772" spans="1:31" x14ac:dyDescent="0.25">
      <c r="A5772">
        <v>345</v>
      </c>
      <c r="B5772">
        <v>345</v>
      </c>
      <c r="C5772">
        <v>1135</v>
      </c>
      <c r="D5772">
        <v>72.56</v>
      </c>
      <c r="E5772" s="3">
        <v>40610</v>
      </c>
      <c r="F5772" s="15">
        <f t="shared" si="180"/>
        <v>2011</v>
      </c>
      <c r="G5772" s="3">
        <f t="shared" si="181"/>
        <v>40633</v>
      </c>
      <c r="H5772" t="s">
        <v>142</v>
      </c>
      <c r="I5772" t="s">
        <v>1248</v>
      </c>
      <c r="J5772" t="b">
        <v>0</v>
      </c>
      <c r="K5772" t="s">
        <v>1933</v>
      </c>
      <c r="L5772">
        <v>25303</v>
      </c>
      <c r="M5772">
        <v>774</v>
      </c>
      <c r="N5772">
        <v>102457</v>
      </c>
      <c r="S5772" t="s">
        <v>167</v>
      </c>
      <c r="W5772">
        <v>3</v>
      </c>
      <c r="X5772">
        <v>11</v>
      </c>
      <c r="Y5772">
        <v>2</v>
      </c>
      <c r="Z5772">
        <v>1099617</v>
      </c>
      <c r="AA5772" t="s">
        <v>146</v>
      </c>
      <c r="AB5772">
        <v>111</v>
      </c>
      <c r="AC5772" t="s">
        <v>10</v>
      </c>
      <c r="AD5772" t="s">
        <v>10</v>
      </c>
      <c r="AE5772">
        <v>1118</v>
      </c>
    </row>
    <row r="5773" spans="1:31" x14ac:dyDescent="0.25">
      <c r="A5773">
        <v>345</v>
      </c>
      <c r="B5773">
        <v>345</v>
      </c>
      <c r="C5773">
        <v>1135</v>
      </c>
      <c r="D5773">
        <v>35.869999999999997</v>
      </c>
      <c r="E5773" s="3">
        <v>40904</v>
      </c>
      <c r="F5773" s="15">
        <f t="shared" si="180"/>
        <v>2011</v>
      </c>
      <c r="G5773" s="3">
        <f t="shared" si="181"/>
        <v>40908</v>
      </c>
      <c r="H5773" t="s">
        <v>142</v>
      </c>
      <c r="I5773" t="s">
        <v>175</v>
      </c>
      <c r="J5773" t="b">
        <v>0</v>
      </c>
      <c r="K5773" t="s">
        <v>1934</v>
      </c>
      <c r="L5773">
        <v>25303</v>
      </c>
      <c r="M5773">
        <v>934</v>
      </c>
      <c r="N5773">
        <v>120836</v>
      </c>
      <c r="S5773" t="s">
        <v>167</v>
      </c>
      <c r="W5773">
        <v>12</v>
      </c>
      <c r="X5773">
        <v>11</v>
      </c>
      <c r="Y5773">
        <v>1</v>
      </c>
      <c r="Z5773">
        <v>1099394</v>
      </c>
      <c r="AA5773" t="s">
        <v>146</v>
      </c>
      <c r="AB5773">
        <v>105</v>
      </c>
      <c r="AC5773" t="s">
        <v>10</v>
      </c>
      <c r="AD5773" t="s">
        <v>10</v>
      </c>
      <c r="AE5773">
        <v>751</v>
      </c>
    </row>
    <row r="5774" spans="1:31" x14ac:dyDescent="0.25">
      <c r="A5774">
        <v>345</v>
      </c>
      <c r="B5774">
        <v>345</v>
      </c>
      <c r="C5774">
        <v>1135</v>
      </c>
      <c r="D5774">
        <v>37.049999999999997</v>
      </c>
      <c r="E5774" s="3">
        <v>41772</v>
      </c>
      <c r="F5774" s="15">
        <f t="shared" si="180"/>
        <v>2014</v>
      </c>
      <c r="G5774" s="3">
        <f t="shared" si="181"/>
        <v>41790</v>
      </c>
      <c r="H5774" t="s">
        <v>142</v>
      </c>
      <c r="I5774" t="s">
        <v>172</v>
      </c>
      <c r="J5774" t="b">
        <v>0</v>
      </c>
      <c r="K5774" t="s">
        <v>1935</v>
      </c>
      <c r="L5774">
        <v>97906</v>
      </c>
      <c r="M5774">
        <v>1329</v>
      </c>
      <c r="N5774">
        <v>181916</v>
      </c>
      <c r="S5774" t="s">
        <v>167</v>
      </c>
      <c r="W5774">
        <v>5</v>
      </c>
      <c r="X5774">
        <v>14</v>
      </c>
      <c r="Y5774">
        <v>1</v>
      </c>
      <c r="Z5774">
        <v>1099579</v>
      </c>
      <c r="AA5774" t="s">
        <v>146</v>
      </c>
      <c r="AB5774">
        <v>110</v>
      </c>
      <c r="AC5774" t="s">
        <v>10</v>
      </c>
      <c r="AD5774" t="s">
        <v>10</v>
      </c>
      <c r="AE5774">
        <v>1066</v>
      </c>
    </row>
    <row r="5775" spans="1:31" x14ac:dyDescent="0.25">
      <c r="A5775">
        <v>345</v>
      </c>
      <c r="B5775">
        <v>345</v>
      </c>
      <c r="C5775">
        <v>1135</v>
      </c>
      <c r="D5775">
        <v>37.619999999999997</v>
      </c>
      <c r="E5775" s="3">
        <v>42080</v>
      </c>
      <c r="F5775" s="15">
        <f t="shared" si="180"/>
        <v>2015</v>
      </c>
      <c r="G5775" s="3">
        <f t="shared" si="181"/>
        <v>42094</v>
      </c>
      <c r="H5775" t="s">
        <v>142</v>
      </c>
      <c r="I5775" t="s">
        <v>172</v>
      </c>
      <c r="J5775" t="b">
        <v>0</v>
      </c>
      <c r="K5775" t="s">
        <v>1936</v>
      </c>
      <c r="L5775">
        <v>97906</v>
      </c>
      <c r="M5775">
        <v>1461</v>
      </c>
      <c r="N5775">
        <v>204101</v>
      </c>
      <c r="S5775" t="s">
        <v>167</v>
      </c>
      <c r="W5775">
        <v>3</v>
      </c>
      <c r="X5775">
        <v>15</v>
      </c>
      <c r="Y5775">
        <v>1</v>
      </c>
      <c r="Z5775">
        <v>1099579</v>
      </c>
      <c r="AA5775" t="s">
        <v>146</v>
      </c>
      <c r="AB5775">
        <v>110</v>
      </c>
      <c r="AC5775" t="s">
        <v>10</v>
      </c>
      <c r="AD5775" t="s">
        <v>10</v>
      </c>
      <c r="AE5775">
        <v>1360</v>
      </c>
    </row>
    <row r="5776" spans="1:31" x14ac:dyDescent="0.25">
      <c r="A5776">
        <v>345</v>
      </c>
      <c r="B5776">
        <v>345</v>
      </c>
      <c r="C5776">
        <v>1135</v>
      </c>
      <c r="D5776">
        <v>38.159999999999997</v>
      </c>
      <c r="E5776" s="3">
        <v>42122</v>
      </c>
      <c r="F5776" s="15">
        <f t="shared" si="180"/>
        <v>2015</v>
      </c>
      <c r="G5776" s="3">
        <f t="shared" si="181"/>
        <v>42124</v>
      </c>
      <c r="H5776" t="s">
        <v>142</v>
      </c>
      <c r="I5776" t="s">
        <v>172</v>
      </c>
      <c r="J5776" t="b">
        <v>0</v>
      </c>
      <c r="K5776" t="s">
        <v>1937</v>
      </c>
      <c r="L5776">
        <v>97906</v>
      </c>
      <c r="M5776">
        <v>1476</v>
      </c>
      <c r="N5776">
        <v>207096</v>
      </c>
      <c r="S5776" t="s">
        <v>167</v>
      </c>
      <c r="W5776">
        <v>4</v>
      </c>
      <c r="X5776">
        <v>15</v>
      </c>
      <c r="Y5776">
        <v>1</v>
      </c>
      <c r="Z5776">
        <v>1099579</v>
      </c>
      <c r="AA5776" t="s">
        <v>146</v>
      </c>
      <c r="AB5776">
        <v>110</v>
      </c>
      <c r="AC5776" t="s">
        <v>10</v>
      </c>
      <c r="AD5776" t="s">
        <v>10</v>
      </c>
      <c r="AE5776">
        <v>1352</v>
      </c>
    </row>
    <row r="5777" spans="1:31" x14ac:dyDescent="0.25">
      <c r="A5777">
        <v>345</v>
      </c>
      <c r="B5777">
        <v>345</v>
      </c>
      <c r="C5777">
        <v>1135</v>
      </c>
      <c r="D5777">
        <v>19.079999999999998</v>
      </c>
      <c r="E5777" s="3">
        <v>42220</v>
      </c>
      <c r="F5777" s="15">
        <f t="shared" si="180"/>
        <v>2015</v>
      </c>
      <c r="G5777" s="3">
        <f t="shared" si="181"/>
        <v>42247</v>
      </c>
      <c r="H5777" t="s">
        <v>142</v>
      </c>
      <c r="I5777" t="s">
        <v>171</v>
      </c>
      <c r="J5777" t="b">
        <v>0</v>
      </c>
      <c r="K5777" t="s">
        <v>169</v>
      </c>
      <c r="L5777">
        <v>97906</v>
      </c>
      <c r="M5777">
        <v>1518</v>
      </c>
      <c r="N5777">
        <v>215599</v>
      </c>
      <c r="S5777" t="s">
        <v>167</v>
      </c>
      <c r="W5777">
        <v>8</v>
      </c>
      <c r="X5777">
        <v>15</v>
      </c>
      <c r="Y5777">
        <v>0.5</v>
      </c>
      <c r="Z5777">
        <v>1098824</v>
      </c>
      <c r="AA5777" t="s">
        <v>146</v>
      </c>
      <c r="AB5777">
        <v>110</v>
      </c>
      <c r="AC5777" t="s">
        <v>10</v>
      </c>
      <c r="AD5777" t="s">
        <v>10</v>
      </c>
      <c r="AE5777">
        <v>1306</v>
      </c>
    </row>
    <row r="5778" spans="1:31" x14ac:dyDescent="0.25">
      <c r="A5778">
        <v>345</v>
      </c>
      <c r="B5778">
        <v>345</v>
      </c>
      <c r="C5778">
        <v>1135</v>
      </c>
      <c r="D5778">
        <v>38.159999999999997</v>
      </c>
      <c r="E5778" s="3">
        <v>42220</v>
      </c>
      <c r="F5778" s="15">
        <f t="shared" si="180"/>
        <v>2015</v>
      </c>
      <c r="G5778" s="3">
        <f t="shared" si="181"/>
        <v>42247</v>
      </c>
      <c r="H5778" t="s">
        <v>142</v>
      </c>
      <c r="I5778" t="s">
        <v>178</v>
      </c>
      <c r="J5778" t="b">
        <v>0</v>
      </c>
      <c r="K5778" t="s">
        <v>1938</v>
      </c>
      <c r="L5778">
        <v>97906</v>
      </c>
      <c r="M5778">
        <v>1518</v>
      </c>
      <c r="N5778">
        <v>215599</v>
      </c>
      <c r="S5778" t="s">
        <v>167</v>
      </c>
      <c r="W5778">
        <v>8</v>
      </c>
      <c r="X5778">
        <v>15</v>
      </c>
      <c r="Y5778">
        <v>1</v>
      </c>
      <c r="Z5778">
        <v>1098942</v>
      </c>
      <c r="AA5778" t="s">
        <v>146</v>
      </c>
      <c r="AB5778">
        <v>110</v>
      </c>
      <c r="AC5778" t="s">
        <v>10</v>
      </c>
      <c r="AD5778" t="s">
        <v>10</v>
      </c>
      <c r="AE5778">
        <v>1308</v>
      </c>
    </row>
    <row r="5779" spans="1:31" x14ac:dyDescent="0.25">
      <c r="A5779">
        <v>345</v>
      </c>
      <c r="B5779">
        <v>345</v>
      </c>
      <c r="C5779">
        <v>1135</v>
      </c>
      <c r="E5779" s="3">
        <v>40568</v>
      </c>
      <c r="F5779" s="15">
        <f t="shared" si="180"/>
        <v>2011</v>
      </c>
      <c r="G5779" s="3">
        <f t="shared" si="181"/>
        <v>40574</v>
      </c>
      <c r="H5779" t="s">
        <v>142</v>
      </c>
      <c r="I5779" t="s">
        <v>171</v>
      </c>
      <c r="J5779" t="b">
        <v>0</v>
      </c>
      <c r="K5779" t="s">
        <v>1939</v>
      </c>
      <c r="L5779">
        <v>25303</v>
      </c>
      <c r="M5779">
        <v>734</v>
      </c>
      <c r="N5779">
        <v>99233</v>
      </c>
      <c r="S5779" t="s">
        <v>182</v>
      </c>
      <c r="W5779">
        <v>1</v>
      </c>
      <c r="X5779">
        <v>11</v>
      </c>
      <c r="Y5779">
        <v>2</v>
      </c>
      <c r="Z5779">
        <v>1098824</v>
      </c>
      <c r="AA5779" t="s">
        <v>146</v>
      </c>
      <c r="AB5779">
        <v>102</v>
      </c>
      <c r="AC5779" t="s">
        <v>10</v>
      </c>
      <c r="AD5779" t="s">
        <v>10</v>
      </c>
      <c r="AE5779">
        <v>1172</v>
      </c>
    </row>
    <row r="5780" spans="1:31" x14ac:dyDescent="0.25">
      <c r="A5780">
        <v>345</v>
      </c>
      <c r="B5780">
        <v>345</v>
      </c>
      <c r="C5780">
        <v>1135</v>
      </c>
      <c r="E5780" s="3">
        <v>40568</v>
      </c>
      <c r="F5780" s="15">
        <f t="shared" si="180"/>
        <v>2011</v>
      </c>
      <c r="G5780" s="3">
        <f t="shared" si="181"/>
        <v>40574</v>
      </c>
      <c r="H5780" t="s">
        <v>142</v>
      </c>
      <c r="I5780" t="s">
        <v>1248</v>
      </c>
      <c r="J5780" t="b">
        <v>0</v>
      </c>
      <c r="K5780" t="s">
        <v>1940</v>
      </c>
      <c r="L5780">
        <v>25303</v>
      </c>
      <c r="M5780">
        <v>734</v>
      </c>
      <c r="N5780">
        <v>99233</v>
      </c>
      <c r="S5780" t="s">
        <v>182</v>
      </c>
      <c r="W5780">
        <v>1</v>
      </c>
      <c r="X5780">
        <v>11</v>
      </c>
      <c r="Y5780">
        <v>2</v>
      </c>
      <c r="Z5780">
        <v>1099617</v>
      </c>
      <c r="AA5780" t="s">
        <v>146</v>
      </c>
      <c r="AB5780">
        <v>102</v>
      </c>
      <c r="AC5780" t="s">
        <v>10</v>
      </c>
      <c r="AD5780" t="s">
        <v>10</v>
      </c>
      <c r="AE5780">
        <v>1173</v>
      </c>
    </row>
    <row r="5781" spans="1:31" x14ac:dyDescent="0.25">
      <c r="A5781">
        <v>345</v>
      </c>
      <c r="B5781">
        <v>345</v>
      </c>
      <c r="C5781">
        <v>1135</v>
      </c>
      <c r="E5781" s="3">
        <v>40596</v>
      </c>
      <c r="F5781" s="15">
        <f t="shared" si="180"/>
        <v>2011</v>
      </c>
      <c r="G5781" s="3">
        <f t="shared" si="181"/>
        <v>40602</v>
      </c>
      <c r="H5781" t="s">
        <v>142</v>
      </c>
      <c r="I5781" t="s">
        <v>1248</v>
      </c>
      <c r="J5781" t="b">
        <v>0</v>
      </c>
      <c r="K5781" t="s">
        <v>1941</v>
      </c>
      <c r="L5781">
        <v>25303</v>
      </c>
      <c r="M5781">
        <v>769</v>
      </c>
      <c r="N5781">
        <v>101283</v>
      </c>
      <c r="S5781" t="s">
        <v>182</v>
      </c>
      <c r="W5781">
        <v>2</v>
      </c>
      <c r="X5781">
        <v>11</v>
      </c>
      <c r="Y5781">
        <v>1</v>
      </c>
      <c r="Z5781">
        <v>1099617</v>
      </c>
      <c r="AA5781" t="s">
        <v>146</v>
      </c>
      <c r="AB5781">
        <v>102</v>
      </c>
      <c r="AC5781" t="s">
        <v>10</v>
      </c>
      <c r="AD5781" t="s">
        <v>10</v>
      </c>
      <c r="AE5781">
        <v>1326</v>
      </c>
    </row>
    <row r="5782" spans="1:31" x14ac:dyDescent="0.25">
      <c r="A5782">
        <v>345</v>
      </c>
      <c r="B5782">
        <v>345</v>
      </c>
      <c r="C5782">
        <v>1135</v>
      </c>
      <c r="E5782" s="3">
        <v>40596</v>
      </c>
      <c r="F5782" s="15">
        <f t="shared" si="180"/>
        <v>2011</v>
      </c>
      <c r="G5782" s="3">
        <f t="shared" si="181"/>
        <v>40602</v>
      </c>
      <c r="H5782" t="s">
        <v>142</v>
      </c>
      <c r="I5782" t="s">
        <v>1248</v>
      </c>
      <c r="J5782" t="b">
        <v>0</v>
      </c>
      <c r="K5782" t="s">
        <v>1941</v>
      </c>
      <c r="L5782">
        <v>25303</v>
      </c>
      <c r="M5782">
        <v>769</v>
      </c>
      <c r="N5782">
        <v>101283</v>
      </c>
      <c r="S5782" t="s">
        <v>182</v>
      </c>
      <c r="W5782">
        <v>2</v>
      </c>
      <c r="X5782">
        <v>11</v>
      </c>
      <c r="Y5782">
        <v>3</v>
      </c>
      <c r="Z5782">
        <v>1099617</v>
      </c>
      <c r="AA5782" t="s">
        <v>146</v>
      </c>
      <c r="AB5782">
        <v>102</v>
      </c>
      <c r="AC5782" t="s">
        <v>10</v>
      </c>
      <c r="AD5782" t="s">
        <v>10</v>
      </c>
      <c r="AE5782">
        <v>1327</v>
      </c>
    </row>
    <row r="5783" spans="1:31" x14ac:dyDescent="0.25">
      <c r="A5783">
        <v>345</v>
      </c>
      <c r="B5783">
        <v>345</v>
      </c>
      <c r="C5783">
        <v>1135</v>
      </c>
      <c r="E5783" s="3">
        <v>40610</v>
      </c>
      <c r="F5783" s="15">
        <f t="shared" si="180"/>
        <v>2011</v>
      </c>
      <c r="G5783" s="3">
        <f t="shared" si="181"/>
        <v>40633</v>
      </c>
      <c r="H5783" t="s">
        <v>142</v>
      </c>
      <c r="I5783" t="s">
        <v>171</v>
      </c>
      <c r="J5783" t="b">
        <v>0</v>
      </c>
      <c r="K5783" t="s">
        <v>1942</v>
      </c>
      <c r="L5783">
        <v>25303</v>
      </c>
      <c r="M5783">
        <v>775</v>
      </c>
      <c r="N5783">
        <v>102457</v>
      </c>
      <c r="S5783" t="s">
        <v>182</v>
      </c>
      <c r="W5783">
        <v>3</v>
      </c>
      <c r="X5783">
        <v>11</v>
      </c>
      <c r="Y5783">
        <v>2</v>
      </c>
      <c r="Z5783">
        <v>1098824</v>
      </c>
      <c r="AA5783" t="s">
        <v>146</v>
      </c>
      <c r="AB5783">
        <v>102</v>
      </c>
      <c r="AC5783" t="s">
        <v>10</v>
      </c>
      <c r="AD5783" t="s">
        <v>10</v>
      </c>
      <c r="AE5783">
        <v>1308</v>
      </c>
    </row>
    <row r="5784" spans="1:31" x14ac:dyDescent="0.25">
      <c r="A5784">
        <v>345</v>
      </c>
      <c r="B5784">
        <v>345</v>
      </c>
      <c r="C5784">
        <v>1135</v>
      </c>
      <c r="E5784" s="3">
        <v>40610</v>
      </c>
      <c r="F5784" s="15">
        <f t="shared" si="180"/>
        <v>2011</v>
      </c>
      <c r="G5784" s="3">
        <f t="shared" si="181"/>
        <v>40633</v>
      </c>
      <c r="H5784" t="s">
        <v>142</v>
      </c>
      <c r="I5784" t="s">
        <v>171</v>
      </c>
      <c r="J5784" t="b">
        <v>0</v>
      </c>
      <c r="K5784" t="s">
        <v>1942</v>
      </c>
      <c r="L5784">
        <v>25303</v>
      </c>
      <c r="M5784">
        <v>775</v>
      </c>
      <c r="N5784">
        <v>102457</v>
      </c>
      <c r="S5784" t="s">
        <v>182</v>
      </c>
      <c r="W5784">
        <v>3</v>
      </c>
      <c r="X5784">
        <v>11</v>
      </c>
      <c r="Y5784">
        <v>2</v>
      </c>
      <c r="Z5784">
        <v>1098824</v>
      </c>
      <c r="AA5784" t="s">
        <v>146</v>
      </c>
      <c r="AB5784">
        <v>102</v>
      </c>
      <c r="AC5784" t="s">
        <v>10</v>
      </c>
      <c r="AD5784" t="s">
        <v>10</v>
      </c>
      <c r="AE5784">
        <v>1309</v>
      </c>
    </row>
    <row r="5785" spans="1:31" x14ac:dyDescent="0.25">
      <c r="A5785">
        <v>345</v>
      </c>
      <c r="B5785">
        <v>345</v>
      </c>
      <c r="C5785">
        <v>1135</v>
      </c>
      <c r="E5785" s="3">
        <v>40610</v>
      </c>
      <c r="F5785" s="15">
        <f t="shared" si="180"/>
        <v>2011</v>
      </c>
      <c r="G5785" s="3">
        <f t="shared" si="181"/>
        <v>40633</v>
      </c>
      <c r="H5785" t="s">
        <v>142</v>
      </c>
      <c r="I5785" t="s">
        <v>1248</v>
      </c>
      <c r="J5785" t="b">
        <v>0</v>
      </c>
      <c r="K5785" t="s">
        <v>1943</v>
      </c>
      <c r="L5785">
        <v>25303</v>
      </c>
      <c r="M5785">
        <v>775</v>
      </c>
      <c r="N5785">
        <v>102457</v>
      </c>
      <c r="S5785" t="s">
        <v>182</v>
      </c>
      <c r="W5785">
        <v>3</v>
      </c>
      <c r="X5785">
        <v>11</v>
      </c>
      <c r="Y5785">
        <v>1</v>
      </c>
      <c r="Z5785">
        <v>1099617</v>
      </c>
      <c r="AA5785" t="s">
        <v>146</v>
      </c>
      <c r="AB5785">
        <v>102</v>
      </c>
      <c r="AC5785" t="s">
        <v>10</v>
      </c>
      <c r="AD5785" t="s">
        <v>10</v>
      </c>
      <c r="AE5785">
        <v>1318</v>
      </c>
    </row>
    <row r="5786" spans="1:31" x14ac:dyDescent="0.25">
      <c r="A5786">
        <v>345</v>
      </c>
      <c r="B5786">
        <v>345</v>
      </c>
      <c r="C5786">
        <v>1135</v>
      </c>
      <c r="E5786" s="3">
        <v>40610</v>
      </c>
      <c r="F5786" s="15">
        <f t="shared" si="180"/>
        <v>2011</v>
      </c>
      <c r="G5786" s="3">
        <f t="shared" si="181"/>
        <v>40633</v>
      </c>
      <c r="H5786" t="s">
        <v>142</v>
      </c>
      <c r="I5786" t="s">
        <v>1248</v>
      </c>
      <c r="J5786" t="b">
        <v>0</v>
      </c>
      <c r="K5786" t="s">
        <v>1944</v>
      </c>
      <c r="L5786">
        <v>25303</v>
      </c>
      <c r="M5786">
        <v>775</v>
      </c>
      <c r="N5786">
        <v>102457</v>
      </c>
      <c r="S5786" t="s">
        <v>182</v>
      </c>
      <c r="W5786">
        <v>3</v>
      </c>
      <c r="X5786">
        <v>11</v>
      </c>
      <c r="Y5786">
        <v>2</v>
      </c>
      <c r="Z5786">
        <v>1099617</v>
      </c>
      <c r="AA5786" t="s">
        <v>146</v>
      </c>
      <c r="AB5786">
        <v>102</v>
      </c>
      <c r="AC5786" t="s">
        <v>10</v>
      </c>
      <c r="AD5786" t="s">
        <v>10</v>
      </c>
      <c r="AE5786">
        <v>1319</v>
      </c>
    </row>
    <row r="5787" spans="1:31" x14ac:dyDescent="0.25">
      <c r="A5787">
        <v>345</v>
      </c>
      <c r="B5787">
        <v>345</v>
      </c>
      <c r="C5787">
        <v>1135</v>
      </c>
      <c r="E5787" s="3">
        <v>40904</v>
      </c>
      <c r="F5787" s="15">
        <f t="shared" si="180"/>
        <v>2011</v>
      </c>
      <c r="G5787" s="3">
        <f t="shared" si="181"/>
        <v>40908</v>
      </c>
      <c r="H5787" t="s">
        <v>142</v>
      </c>
      <c r="I5787" t="s">
        <v>175</v>
      </c>
      <c r="J5787" t="b">
        <v>0</v>
      </c>
      <c r="K5787" t="s">
        <v>1945</v>
      </c>
      <c r="L5787">
        <v>25303</v>
      </c>
      <c r="M5787">
        <v>935</v>
      </c>
      <c r="N5787">
        <v>120836</v>
      </c>
      <c r="S5787" t="s">
        <v>182</v>
      </c>
      <c r="W5787">
        <v>12</v>
      </c>
      <c r="X5787">
        <v>11</v>
      </c>
      <c r="Y5787">
        <v>1</v>
      </c>
      <c r="Z5787">
        <v>1099394</v>
      </c>
      <c r="AA5787" t="s">
        <v>146</v>
      </c>
      <c r="AB5787">
        <v>102</v>
      </c>
      <c r="AC5787" t="s">
        <v>10</v>
      </c>
      <c r="AD5787" t="s">
        <v>10</v>
      </c>
      <c r="AE5787">
        <v>809</v>
      </c>
    </row>
    <row r="5788" spans="1:31" x14ac:dyDescent="0.25">
      <c r="A5788">
        <v>345</v>
      </c>
      <c r="B5788">
        <v>345</v>
      </c>
      <c r="C5788">
        <v>1135</v>
      </c>
      <c r="E5788" s="3">
        <v>41772</v>
      </c>
      <c r="F5788" s="15">
        <f t="shared" si="180"/>
        <v>2014</v>
      </c>
      <c r="G5788" s="3">
        <f t="shared" si="181"/>
        <v>41790</v>
      </c>
      <c r="H5788" t="s">
        <v>142</v>
      </c>
      <c r="I5788" t="s">
        <v>172</v>
      </c>
      <c r="J5788" t="b">
        <v>0</v>
      </c>
      <c r="K5788" t="s">
        <v>1946</v>
      </c>
      <c r="L5788">
        <v>97906</v>
      </c>
      <c r="M5788">
        <v>1330</v>
      </c>
      <c r="N5788">
        <v>181916</v>
      </c>
      <c r="S5788" t="s">
        <v>182</v>
      </c>
      <c r="W5788">
        <v>5</v>
      </c>
      <c r="X5788">
        <v>14</v>
      </c>
      <c r="Y5788">
        <v>1</v>
      </c>
      <c r="Z5788">
        <v>1099579</v>
      </c>
      <c r="AA5788" t="s">
        <v>146</v>
      </c>
      <c r="AB5788">
        <v>102</v>
      </c>
      <c r="AC5788" t="s">
        <v>10</v>
      </c>
      <c r="AD5788" t="s">
        <v>10</v>
      </c>
      <c r="AE5788">
        <v>1345</v>
      </c>
    </row>
    <row r="5789" spans="1:31" x14ac:dyDescent="0.25">
      <c r="A5789">
        <v>345</v>
      </c>
      <c r="B5789">
        <v>345</v>
      </c>
      <c r="C5789">
        <v>1135</v>
      </c>
      <c r="E5789" s="3">
        <v>42080</v>
      </c>
      <c r="F5789" s="15">
        <f t="shared" si="180"/>
        <v>2015</v>
      </c>
      <c r="G5789" s="3">
        <f t="shared" si="181"/>
        <v>42094</v>
      </c>
      <c r="H5789" t="s">
        <v>142</v>
      </c>
      <c r="I5789" t="s">
        <v>172</v>
      </c>
      <c r="J5789" t="b">
        <v>0</v>
      </c>
      <c r="K5789" t="s">
        <v>1947</v>
      </c>
      <c r="L5789">
        <v>97906</v>
      </c>
      <c r="M5789">
        <v>1462</v>
      </c>
      <c r="N5789">
        <v>204101</v>
      </c>
      <c r="S5789" t="s">
        <v>182</v>
      </c>
      <c r="W5789">
        <v>3</v>
      </c>
      <c r="X5789">
        <v>15</v>
      </c>
      <c r="Y5789">
        <v>1</v>
      </c>
      <c r="Z5789">
        <v>1099579</v>
      </c>
      <c r="AA5789" t="s">
        <v>146</v>
      </c>
      <c r="AB5789">
        <v>102</v>
      </c>
      <c r="AC5789" t="s">
        <v>10</v>
      </c>
      <c r="AD5789" t="s">
        <v>10</v>
      </c>
      <c r="AE5789">
        <v>1409</v>
      </c>
    </row>
    <row r="5790" spans="1:31" x14ac:dyDescent="0.25">
      <c r="A5790">
        <v>345</v>
      </c>
      <c r="B5790">
        <v>345</v>
      </c>
      <c r="C5790">
        <v>1135</v>
      </c>
      <c r="E5790" s="3">
        <v>42122</v>
      </c>
      <c r="F5790" s="15">
        <f t="shared" si="180"/>
        <v>2015</v>
      </c>
      <c r="G5790" s="3">
        <f t="shared" si="181"/>
        <v>42124</v>
      </c>
      <c r="H5790" t="s">
        <v>142</v>
      </c>
      <c r="I5790" t="s">
        <v>172</v>
      </c>
      <c r="J5790" t="b">
        <v>0</v>
      </c>
      <c r="K5790" t="s">
        <v>1948</v>
      </c>
      <c r="L5790">
        <v>97906</v>
      </c>
      <c r="M5790">
        <v>1477</v>
      </c>
      <c r="N5790">
        <v>207096</v>
      </c>
      <c r="S5790" t="s">
        <v>182</v>
      </c>
      <c r="W5790">
        <v>4</v>
      </c>
      <c r="X5790">
        <v>15</v>
      </c>
      <c r="Y5790">
        <v>1</v>
      </c>
      <c r="Z5790">
        <v>1099579</v>
      </c>
      <c r="AA5790" t="s">
        <v>146</v>
      </c>
      <c r="AB5790">
        <v>102</v>
      </c>
      <c r="AC5790" t="s">
        <v>10</v>
      </c>
      <c r="AD5790" t="s">
        <v>10</v>
      </c>
      <c r="AE5790">
        <v>1507</v>
      </c>
    </row>
    <row r="5791" spans="1:31" x14ac:dyDescent="0.25">
      <c r="A5791">
        <v>345</v>
      </c>
      <c r="B5791">
        <v>345</v>
      </c>
      <c r="C5791">
        <v>1135</v>
      </c>
      <c r="E5791" s="3">
        <v>42220</v>
      </c>
      <c r="F5791" s="15">
        <f t="shared" si="180"/>
        <v>2015</v>
      </c>
      <c r="G5791" s="3">
        <f t="shared" si="181"/>
        <v>42247</v>
      </c>
      <c r="H5791" t="s">
        <v>142</v>
      </c>
      <c r="I5791" t="s">
        <v>171</v>
      </c>
      <c r="J5791" t="b">
        <v>0</v>
      </c>
      <c r="K5791" t="s">
        <v>183</v>
      </c>
      <c r="L5791">
        <v>97906</v>
      </c>
      <c r="M5791">
        <v>1519</v>
      </c>
      <c r="N5791">
        <v>215599</v>
      </c>
      <c r="S5791" t="s">
        <v>182</v>
      </c>
      <c r="W5791">
        <v>8</v>
      </c>
      <c r="X5791">
        <v>15</v>
      </c>
      <c r="Y5791">
        <v>0.5</v>
      </c>
      <c r="Z5791">
        <v>1098824</v>
      </c>
      <c r="AA5791" t="s">
        <v>146</v>
      </c>
      <c r="AB5791">
        <v>102</v>
      </c>
      <c r="AC5791" t="s">
        <v>10</v>
      </c>
      <c r="AD5791" t="s">
        <v>10</v>
      </c>
      <c r="AE5791">
        <v>1528</v>
      </c>
    </row>
    <row r="5792" spans="1:31" x14ac:dyDescent="0.25">
      <c r="A5792">
        <v>345</v>
      </c>
      <c r="B5792">
        <v>345</v>
      </c>
      <c r="C5792">
        <v>1135</v>
      </c>
      <c r="E5792" s="3">
        <v>42220</v>
      </c>
      <c r="F5792" s="15">
        <f t="shared" si="180"/>
        <v>2015</v>
      </c>
      <c r="G5792" s="3">
        <f t="shared" si="181"/>
        <v>42247</v>
      </c>
      <c r="H5792" t="s">
        <v>142</v>
      </c>
      <c r="I5792" t="s">
        <v>178</v>
      </c>
      <c r="J5792" t="b">
        <v>0</v>
      </c>
      <c r="K5792" t="s">
        <v>1949</v>
      </c>
      <c r="L5792">
        <v>97906</v>
      </c>
      <c r="M5792">
        <v>1519</v>
      </c>
      <c r="N5792">
        <v>215599</v>
      </c>
      <c r="S5792" t="s">
        <v>182</v>
      </c>
      <c r="W5792">
        <v>8</v>
      </c>
      <c r="X5792">
        <v>15</v>
      </c>
      <c r="Y5792">
        <v>1</v>
      </c>
      <c r="Z5792">
        <v>1098942</v>
      </c>
      <c r="AA5792" t="s">
        <v>146</v>
      </c>
      <c r="AB5792">
        <v>102</v>
      </c>
      <c r="AC5792" t="s">
        <v>10</v>
      </c>
      <c r="AD5792" t="s">
        <v>10</v>
      </c>
      <c r="AE5792">
        <v>1529</v>
      </c>
    </row>
    <row r="5793" spans="1:31" x14ac:dyDescent="0.25">
      <c r="A5793">
        <v>345</v>
      </c>
      <c r="B5793">
        <v>345</v>
      </c>
      <c r="C5793">
        <v>1140</v>
      </c>
      <c r="D5793">
        <v>106919.77</v>
      </c>
      <c r="E5793" s="3">
        <v>41182</v>
      </c>
      <c r="F5793" s="15">
        <f t="shared" si="180"/>
        <v>2012</v>
      </c>
      <c r="G5793" s="3">
        <f t="shared" si="181"/>
        <v>41182</v>
      </c>
      <c r="H5793" t="s">
        <v>142</v>
      </c>
      <c r="I5793" t="s">
        <v>1950</v>
      </c>
      <c r="J5793" t="b">
        <v>1</v>
      </c>
      <c r="K5793" t="s">
        <v>1951</v>
      </c>
      <c r="L5793">
        <v>5000320</v>
      </c>
      <c r="M5793">
        <v>291353</v>
      </c>
      <c r="N5793">
        <v>138911</v>
      </c>
      <c r="S5793" t="s">
        <v>145</v>
      </c>
      <c r="W5793">
        <v>9</v>
      </c>
      <c r="X5793">
        <v>12</v>
      </c>
      <c r="AA5793" t="s">
        <v>146</v>
      </c>
      <c r="AB5793">
        <v>105</v>
      </c>
      <c r="AC5793" t="s">
        <v>147</v>
      </c>
      <c r="AD5793" t="s">
        <v>10</v>
      </c>
      <c r="AE5793">
        <v>24</v>
      </c>
    </row>
    <row r="5794" spans="1:31" x14ac:dyDescent="0.25">
      <c r="A5794">
        <v>345</v>
      </c>
      <c r="B5794">
        <v>345</v>
      </c>
      <c r="C5794">
        <v>1140</v>
      </c>
      <c r="D5794">
        <v>36.75</v>
      </c>
      <c r="E5794" s="3">
        <v>40633</v>
      </c>
      <c r="F5794" s="15">
        <f t="shared" si="180"/>
        <v>2011</v>
      </c>
      <c r="G5794" s="3">
        <f t="shared" si="181"/>
        <v>40633</v>
      </c>
      <c r="H5794" t="s">
        <v>142</v>
      </c>
      <c r="I5794" t="s">
        <v>1952</v>
      </c>
      <c r="J5794" t="b">
        <v>0</v>
      </c>
      <c r="K5794" t="s">
        <v>1953</v>
      </c>
      <c r="L5794">
        <v>93264</v>
      </c>
      <c r="M5794">
        <v>278369</v>
      </c>
      <c r="N5794">
        <v>103602</v>
      </c>
      <c r="S5794" t="s">
        <v>145</v>
      </c>
      <c r="W5794">
        <v>3</v>
      </c>
      <c r="X5794">
        <v>11</v>
      </c>
      <c r="AA5794" t="s">
        <v>146</v>
      </c>
      <c r="AB5794">
        <v>117</v>
      </c>
      <c r="AC5794" t="s">
        <v>147</v>
      </c>
      <c r="AD5794" t="s">
        <v>10</v>
      </c>
      <c r="AE5794">
        <v>40</v>
      </c>
    </row>
    <row r="5795" spans="1:31" x14ac:dyDescent="0.25">
      <c r="A5795">
        <v>345</v>
      </c>
      <c r="B5795">
        <v>345</v>
      </c>
      <c r="C5795">
        <v>1140</v>
      </c>
      <c r="D5795">
        <v>36.75</v>
      </c>
      <c r="E5795" s="3">
        <v>40633</v>
      </c>
      <c r="F5795" s="15">
        <f t="shared" si="180"/>
        <v>2011</v>
      </c>
      <c r="G5795" s="3">
        <f t="shared" si="181"/>
        <v>40633</v>
      </c>
      <c r="H5795" t="s">
        <v>142</v>
      </c>
      <c r="I5795" t="s">
        <v>1952</v>
      </c>
      <c r="J5795" t="b">
        <v>0</v>
      </c>
      <c r="K5795" t="s">
        <v>1954</v>
      </c>
      <c r="L5795">
        <v>93264</v>
      </c>
      <c r="M5795">
        <v>278369</v>
      </c>
      <c r="N5795">
        <v>103602</v>
      </c>
      <c r="S5795" t="s">
        <v>145</v>
      </c>
      <c r="W5795">
        <v>3</v>
      </c>
      <c r="X5795">
        <v>11</v>
      </c>
      <c r="AA5795" t="s">
        <v>146</v>
      </c>
      <c r="AB5795">
        <v>117</v>
      </c>
      <c r="AC5795" t="s">
        <v>147</v>
      </c>
      <c r="AD5795" t="s">
        <v>10</v>
      </c>
      <c r="AE5795">
        <v>41</v>
      </c>
    </row>
    <row r="5796" spans="1:31" x14ac:dyDescent="0.25">
      <c r="A5796">
        <v>345</v>
      </c>
      <c r="B5796">
        <v>345</v>
      </c>
      <c r="C5796">
        <v>1140</v>
      </c>
      <c r="D5796">
        <v>151.22</v>
      </c>
      <c r="E5796" s="3">
        <v>41182</v>
      </c>
      <c r="F5796" s="15">
        <f t="shared" si="180"/>
        <v>2012</v>
      </c>
      <c r="G5796" s="3">
        <f t="shared" si="181"/>
        <v>41182</v>
      </c>
      <c r="H5796" t="s">
        <v>142</v>
      </c>
      <c r="I5796" t="s">
        <v>1215</v>
      </c>
      <c r="J5796" t="b">
        <v>0</v>
      </c>
      <c r="K5796" t="s">
        <v>1955</v>
      </c>
      <c r="L5796">
        <v>93263</v>
      </c>
      <c r="M5796">
        <v>291341</v>
      </c>
      <c r="N5796">
        <v>138849</v>
      </c>
      <c r="S5796" t="s">
        <v>145</v>
      </c>
      <c r="W5796">
        <v>9</v>
      </c>
      <c r="X5796">
        <v>12</v>
      </c>
      <c r="AA5796" t="s">
        <v>146</v>
      </c>
      <c r="AB5796">
        <v>356</v>
      </c>
      <c r="AC5796" t="s">
        <v>147</v>
      </c>
      <c r="AD5796" t="s">
        <v>10</v>
      </c>
      <c r="AE5796">
        <v>9</v>
      </c>
    </row>
    <row r="5797" spans="1:31" x14ac:dyDescent="0.25">
      <c r="A5797">
        <v>345</v>
      </c>
      <c r="B5797">
        <v>345</v>
      </c>
      <c r="C5797">
        <v>1140</v>
      </c>
      <c r="D5797">
        <v>189.03</v>
      </c>
      <c r="E5797" s="3">
        <v>41182</v>
      </c>
      <c r="F5797" s="15">
        <f t="shared" si="180"/>
        <v>2012</v>
      </c>
      <c r="G5797" s="3">
        <f t="shared" si="181"/>
        <v>41182</v>
      </c>
      <c r="H5797" t="s">
        <v>142</v>
      </c>
      <c r="I5797" t="s">
        <v>1215</v>
      </c>
      <c r="J5797" t="b">
        <v>0</v>
      </c>
      <c r="K5797" t="s">
        <v>1956</v>
      </c>
      <c r="L5797">
        <v>93263</v>
      </c>
      <c r="M5797">
        <v>291341</v>
      </c>
      <c r="N5797">
        <v>138849</v>
      </c>
      <c r="S5797" t="s">
        <v>145</v>
      </c>
      <c r="W5797">
        <v>9</v>
      </c>
      <c r="X5797">
        <v>12</v>
      </c>
      <c r="AA5797" t="s">
        <v>146</v>
      </c>
      <c r="AB5797">
        <v>356</v>
      </c>
      <c r="AC5797" t="s">
        <v>147</v>
      </c>
      <c r="AD5797" t="s">
        <v>10</v>
      </c>
      <c r="AE5797">
        <v>11</v>
      </c>
    </row>
    <row r="5798" spans="1:31" x14ac:dyDescent="0.25">
      <c r="A5798">
        <v>345</v>
      </c>
      <c r="B5798">
        <v>345</v>
      </c>
      <c r="C5798">
        <v>1140</v>
      </c>
      <c r="D5798">
        <v>151.22</v>
      </c>
      <c r="E5798" s="3">
        <v>41213</v>
      </c>
      <c r="F5798" s="15">
        <f t="shared" si="180"/>
        <v>2012</v>
      </c>
      <c r="G5798" s="3">
        <f t="shared" si="181"/>
        <v>41213</v>
      </c>
      <c r="H5798" t="s">
        <v>142</v>
      </c>
      <c r="I5798" t="s">
        <v>416</v>
      </c>
      <c r="J5798" t="b">
        <v>0</v>
      </c>
      <c r="K5798" t="s">
        <v>1957</v>
      </c>
      <c r="L5798">
        <v>93263</v>
      </c>
      <c r="M5798">
        <v>291679</v>
      </c>
      <c r="N5798">
        <v>141026</v>
      </c>
      <c r="S5798" t="s">
        <v>145</v>
      </c>
      <c r="W5798">
        <v>10</v>
      </c>
      <c r="X5798">
        <v>12</v>
      </c>
      <c r="AA5798" t="s">
        <v>146</v>
      </c>
      <c r="AB5798">
        <v>252</v>
      </c>
      <c r="AC5798" t="s">
        <v>147</v>
      </c>
      <c r="AD5798" t="s">
        <v>10</v>
      </c>
      <c r="AE5798">
        <v>20</v>
      </c>
    </row>
    <row r="5799" spans="1:31" x14ac:dyDescent="0.25">
      <c r="A5799">
        <v>345</v>
      </c>
      <c r="B5799">
        <v>345</v>
      </c>
      <c r="C5799">
        <v>1140</v>
      </c>
      <c r="D5799">
        <v>151.22</v>
      </c>
      <c r="E5799" s="3">
        <v>41213</v>
      </c>
      <c r="F5799" s="15">
        <f t="shared" si="180"/>
        <v>2012</v>
      </c>
      <c r="G5799" s="3">
        <f t="shared" si="181"/>
        <v>41213</v>
      </c>
      <c r="H5799" t="s">
        <v>142</v>
      </c>
      <c r="I5799" t="s">
        <v>416</v>
      </c>
      <c r="J5799" t="b">
        <v>0</v>
      </c>
      <c r="K5799" t="s">
        <v>1958</v>
      </c>
      <c r="L5799">
        <v>93263</v>
      </c>
      <c r="M5799">
        <v>291679</v>
      </c>
      <c r="N5799">
        <v>141026</v>
      </c>
      <c r="S5799" t="s">
        <v>145</v>
      </c>
      <c r="W5799">
        <v>10</v>
      </c>
      <c r="X5799">
        <v>12</v>
      </c>
      <c r="AA5799" t="s">
        <v>146</v>
      </c>
      <c r="AB5799">
        <v>252</v>
      </c>
      <c r="AC5799" t="s">
        <v>147</v>
      </c>
      <c r="AD5799" t="s">
        <v>10</v>
      </c>
      <c r="AE5799">
        <v>21</v>
      </c>
    </row>
    <row r="5800" spans="1:31" x14ac:dyDescent="0.25">
      <c r="A5800">
        <v>345</v>
      </c>
      <c r="B5800">
        <v>345</v>
      </c>
      <c r="C5800">
        <v>1140</v>
      </c>
      <c r="D5800">
        <v>302.45</v>
      </c>
      <c r="E5800" s="3">
        <v>41213</v>
      </c>
      <c r="F5800" s="15">
        <f t="shared" si="180"/>
        <v>2012</v>
      </c>
      <c r="G5800" s="3">
        <f t="shared" si="181"/>
        <v>41213</v>
      </c>
      <c r="H5800" t="s">
        <v>142</v>
      </c>
      <c r="I5800" t="s">
        <v>416</v>
      </c>
      <c r="J5800" t="b">
        <v>0</v>
      </c>
      <c r="K5800" t="s">
        <v>1959</v>
      </c>
      <c r="L5800">
        <v>93263</v>
      </c>
      <c r="M5800">
        <v>291679</v>
      </c>
      <c r="N5800">
        <v>141026</v>
      </c>
      <c r="S5800" t="s">
        <v>145</v>
      </c>
      <c r="W5800">
        <v>10</v>
      </c>
      <c r="X5800">
        <v>12</v>
      </c>
      <c r="AA5800" t="s">
        <v>146</v>
      </c>
      <c r="AB5800">
        <v>252</v>
      </c>
      <c r="AC5800" t="s">
        <v>147</v>
      </c>
      <c r="AD5800" t="s">
        <v>10</v>
      </c>
      <c r="AE5800">
        <v>22</v>
      </c>
    </row>
    <row r="5801" spans="1:31" x14ac:dyDescent="0.25">
      <c r="A5801">
        <v>345</v>
      </c>
      <c r="B5801">
        <v>345</v>
      </c>
      <c r="C5801">
        <v>1140</v>
      </c>
      <c r="D5801">
        <v>151.22</v>
      </c>
      <c r="E5801" s="3">
        <v>41213</v>
      </c>
      <c r="F5801" s="15">
        <f t="shared" si="180"/>
        <v>2012</v>
      </c>
      <c r="G5801" s="3">
        <f t="shared" si="181"/>
        <v>41213</v>
      </c>
      <c r="H5801" t="s">
        <v>142</v>
      </c>
      <c r="I5801" t="s">
        <v>416</v>
      </c>
      <c r="J5801" t="b">
        <v>0</v>
      </c>
      <c r="K5801" t="s">
        <v>1960</v>
      </c>
      <c r="L5801">
        <v>93263</v>
      </c>
      <c r="M5801">
        <v>291679</v>
      </c>
      <c r="N5801">
        <v>141026</v>
      </c>
      <c r="S5801" t="s">
        <v>145</v>
      </c>
      <c r="W5801">
        <v>10</v>
      </c>
      <c r="X5801">
        <v>12</v>
      </c>
      <c r="AA5801" t="s">
        <v>146</v>
      </c>
      <c r="AB5801">
        <v>252</v>
      </c>
      <c r="AC5801" t="s">
        <v>147</v>
      </c>
      <c r="AD5801" t="s">
        <v>10</v>
      </c>
      <c r="AE5801">
        <v>23</v>
      </c>
    </row>
    <row r="5802" spans="1:31" x14ac:dyDescent="0.25">
      <c r="A5802">
        <v>345</v>
      </c>
      <c r="B5802">
        <v>345</v>
      </c>
      <c r="C5802">
        <v>1140</v>
      </c>
      <c r="D5802">
        <v>151.22</v>
      </c>
      <c r="E5802" s="3">
        <v>41213</v>
      </c>
      <c r="F5802" s="15">
        <f t="shared" si="180"/>
        <v>2012</v>
      </c>
      <c r="G5802" s="3">
        <f t="shared" si="181"/>
        <v>41213</v>
      </c>
      <c r="H5802" t="s">
        <v>142</v>
      </c>
      <c r="I5802" t="s">
        <v>416</v>
      </c>
      <c r="J5802" t="b">
        <v>0</v>
      </c>
      <c r="K5802" t="s">
        <v>1961</v>
      </c>
      <c r="L5802">
        <v>93263</v>
      </c>
      <c r="M5802">
        <v>291679</v>
      </c>
      <c r="N5802">
        <v>141026</v>
      </c>
      <c r="S5802" t="s">
        <v>145</v>
      </c>
      <c r="W5802">
        <v>10</v>
      </c>
      <c r="X5802">
        <v>12</v>
      </c>
      <c r="AA5802" t="s">
        <v>146</v>
      </c>
      <c r="AB5802">
        <v>252</v>
      </c>
      <c r="AC5802" t="s">
        <v>147</v>
      </c>
      <c r="AD5802" t="s">
        <v>10</v>
      </c>
      <c r="AE5802">
        <v>24</v>
      </c>
    </row>
    <row r="5803" spans="1:31" x14ac:dyDescent="0.25">
      <c r="A5803">
        <v>345</v>
      </c>
      <c r="B5803">
        <v>345</v>
      </c>
      <c r="C5803">
        <v>1140</v>
      </c>
      <c r="D5803">
        <v>226.84</v>
      </c>
      <c r="E5803" s="3">
        <v>41213</v>
      </c>
      <c r="F5803" s="15">
        <f t="shared" si="180"/>
        <v>2012</v>
      </c>
      <c r="G5803" s="3">
        <f t="shared" si="181"/>
        <v>41213</v>
      </c>
      <c r="H5803" t="s">
        <v>142</v>
      </c>
      <c r="I5803" t="s">
        <v>416</v>
      </c>
      <c r="J5803" t="b">
        <v>0</v>
      </c>
      <c r="K5803" t="s">
        <v>1962</v>
      </c>
      <c r="L5803">
        <v>93263</v>
      </c>
      <c r="M5803">
        <v>291679</v>
      </c>
      <c r="N5803">
        <v>141026</v>
      </c>
      <c r="S5803" t="s">
        <v>145</v>
      </c>
      <c r="W5803">
        <v>10</v>
      </c>
      <c r="X5803">
        <v>12</v>
      </c>
      <c r="AA5803" t="s">
        <v>146</v>
      </c>
      <c r="AB5803">
        <v>252</v>
      </c>
      <c r="AC5803" t="s">
        <v>147</v>
      </c>
      <c r="AD5803" t="s">
        <v>10</v>
      </c>
      <c r="AE5803">
        <v>31</v>
      </c>
    </row>
    <row r="5804" spans="1:31" x14ac:dyDescent="0.25">
      <c r="A5804">
        <v>345</v>
      </c>
      <c r="B5804">
        <v>345</v>
      </c>
      <c r="C5804">
        <v>1140</v>
      </c>
      <c r="D5804">
        <v>151.22</v>
      </c>
      <c r="E5804" s="3">
        <v>41243</v>
      </c>
      <c r="F5804" s="15">
        <f t="shared" si="180"/>
        <v>2012</v>
      </c>
      <c r="G5804" s="3">
        <f t="shared" si="181"/>
        <v>41243</v>
      </c>
      <c r="H5804" t="s">
        <v>142</v>
      </c>
      <c r="I5804" t="s">
        <v>1219</v>
      </c>
      <c r="J5804" t="b">
        <v>0</v>
      </c>
      <c r="K5804" t="s">
        <v>1963</v>
      </c>
      <c r="L5804">
        <v>93263</v>
      </c>
      <c r="M5804">
        <v>292052</v>
      </c>
      <c r="N5804">
        <v>143350</v>
      </c>
      <c r="S5804" t="s">
        <v>145</v>
      </c>
      <c r="W5804">
        <v>11</v>
      </c>
      <c r="X5804">
        <v>12</v>
      </c>
      <c r="AA5804" t="s">
        <v>146</v>
      </c>
      <c r="AB5804">
        <v>252</v>
      </c>
      <c r="AC5804" t="s">
        <v>147</v>
      </c>
      <c r="AD5804" t="s">
        <v>10</v>
      </c>
      <c r="AE5804">
        <v>22</v>
      </c>
    </row>
    <row r="5805" spans="1:31" x14ac:dyDescent="0.25">
      <c r="A5805">
        <v>345</v>
      </c>
      <c r="B5805">
        <v>345</v>
      </c>
      <c r="C5805">
        <v>1140</v>
      </c>
      <c r="D5805">
        <v>151.24</v>
      </c>
      <c r="E5805" s="3">
        <v>41333</v>
      </c>
      <c r="F5805" s="15">
        <f t="shared" si="180"/>
        <v>2013</v>
      </c>
      <c r="G5805" s="3">
        <f t="shared" si="181"/>
        <v>41333</v>
      </c>
      <c r="H5805" t="s">
        <v>142</v>
      </c>
      <c r="I5805" t="s">
        <v>418</v>
      </c>
      <c r="J5805" t="b">
        <v>0</v>
      </c>
      <c r="K5805" t="s">
        <v>1964</v>
      </c>
      <c r="L5805">
        <v>93263</v>
      </c>
      <c r="M5805">
        <v>293250</v>
      </c>
      <c r="N5805">
        <v>150071</v>
      </c>
      <c r="S5805" t="s">
        <v>145</v>
      </c>
      <c r="W5805">
        <v>2</v>
      </c>
      <c r="X5805">
        <v>13</v>
      </c>
      <c r="AA5805" t="s">
        <v>146</v>
      </c>
      <c r="AB5805">
        <v>124</v>
      </c>
      <c r="AC5805" t="s">
        <v>147</v>
      </c>
      <c r="AD5805" t="s">
        <v>10</v>
      </c>
      <c r="AE5805">
        <v>36</v>
      </c>
    </row>
    <row r="5806" spans="1:31" x14ac:dyDescent="0.25">
      <c r="A5806">
        <v>345</v>
      </c>
      <c r="B5806">
        <v>345</v>
      </c>
      <c r="C5806">
        <v>1140</v>
      </c>
      <c r="D5806">
        <v>151.24</v>
      </c>
      <c r="E5806" s="3">
        <v>41333</v>
      </c>
      <c r="F5806" s="15">
        <f t="shared" si="180"/>
        <v>2013</v>
      </c>
      <c r="G5806" s="3">
        <f t="shared" si="181"/>
        <v>41333</v>
      </c>
      <c r="H5806" t="s">
        <v>142</v>
      </c>
      <c r="I5806" t="s">
        <v>418</v>
      </c>
      <c r="J5806" t="b">
        <v>0</v>
      </c>
      <c r="K5806" t="s">
        <v>1965</v>
      </c>
      <c r="L5806">
        <v>93263</v>
      </c>
      <c r="M5806">
        <v>293250</v>
      </c>
      <c r="N5806">
        <v>150071</v>
      </c>
      <c r="S5806" t="s">
        <v>145</v>
      </c>
      <c r="W5806">
        <v>2</v>
      </c>
      <c r="X5806">
        <v>13</v>
      </c>
      <c r="AA5806" t="s">
        <v>146</v>
      </c>
      <c r="AB5806">
        <v>124</v>
      </c>
      <c r="AC5806" t="s">
        <v>147</v>
      </c>
      <c r="AD5806" t="s">
        <v>10</v>
      </c>
      <c r="AE5806">
        <v>37</v>
      </c>
    </row>
    <row r="5807" spans="1:31" x14ac:dyDescent="0.25">
      <c r="A5807">
        <v>345</v>
      </c>
      <c r="B5807">
        <v>345</v>
      </c>
      <c r="C5807">
        <v>1140</v>
      </c>
      <c r="D5807">
        <v>75.62</v>
      </c>
      <c r="E5807" s="3">
        <v>41394</v>
      </c>
      <c r="F5807" s="15">
        <f t="shared" si="180"/>
        <v>2013</v>
      </c>
      <c r="G5807" s="3">
        <f t="shared" si="181"/>
        <v>41394</v>
      </c>
      <c r="H5807" t="s">
        <v>142</v>
      </c>
      <c r="I5807" t="s">
        <v>1660</v>
      </c>
      <c r="J5807" t="b">
        <v>0</v>
      </c>
      <c r="K5807" t="s">
        <v>1661</v>
      </c>
      <c r="L5807">
        <v>93263</v>
      </c>
      <c r="M5807">
        <v>293858</v>
      </c>
      <c r="N5807">
        <v>154135</v>
      </c>
      <c r="S5807" t="s">
        <v>145</v>
      </c>
      <c r="W5807">
        <v>4</v>
      </c>
      <c r="X5807">
        <v>13</v>
      </c>
      <c r="AA5807" t="s">
        <v>146</v>
      </c>
      <c r="AB5807">
        <v>102</v>
      </c>
      <c r="AC5807" t="s">
        <v>147</v>
      </c>
      <c r="AD5807" t="s">
        <v>10</v>
      </c>
      <c r="AE5807">
        <v>178</v>
      </c>
    </row>
    <row r="5808" spans="1:31" x14ac:dyDescent="0.25">
      <c r="A5808">
        <v>345</v>
      </c>
      <c r="B5808">
        <v>345</v>
      </c>
      <c r="C5808">
        <v>1140</v>
      </c>
      <c r="D5808">
        <v>76.319999999999993</v>
      </c>
      <c r="E5808" s="3">
        <v>42247</v>
      </c>
      <c r="F5808" s="15">
        <f t="shared" si="180"/>
        <v>2015</v>
      </c>
      <c r="G5808" s="3">
        <f t="shared" si="181"/>
        <v>42247</v>
      </c>
      <c r="H5808" t="s">
        <v>142</v>
      </c>
      <c r="I5808" t="s">
        <v>1664</v>
      </c>
      <c r="J5808" t="b">
        <v>0</v>
      </c>
      <c r="K5808" t="s">
        <v>1665</v>
      </c>
      <c r="L5808">
        <v>93264</v>
      </c>
      <c r="M5808">
        <v>305747</v>
      </c>
      <c r="N5808">
        <v>217270</v>
      </c>
      <c r="S5808" t="s">
        <v>145</v>
      </c>
      <c r="W5808">
        <v>8</v>
      </c>
      <c r="X5808">
        <v>15</v>
      </c>
      <c r="AA5808" t="s">
        <v>146</v>
      </c>
      <c r="AB5808">
        <v>111</v>
      </c>
      <c r="AC5808" t="s">
        <v>147</v>
      </c>
      <c r="AD5808" t="s">
        <v>10</v>
      </c>
      <c r="AE5808">
        <v>76</v>
      </c>
    </row>
    <row r="5809" spans="1:31" x14ac:dyDescent="0.25">
      <c r="A5809">
        <v>345</v>
      </c>
      <c r="B5809">
        <v>345</v>
      </c>
      <c r="C5809">
        <v>1140</v>
      </c>
      <c r="D5809">
        <v>38.159999999999997</v>
      </c>
      <c r="E5809" s="3">
        <v>42247</v>
      </c>
      <c r="F5809" s="15">
        <f t="shared" si="180"/>
        <v>2015</v>
      </c>
      <c r="G5809" s="3">
        <f t="shared" si="181"/>
        <v>42247</v>
      </c>
      <c r="H5809" t="s">
        <v>142</v>
      </c>
      <c r="I5809" t="s">
        <v>1664</v>
      </c>
      <c r="J5809" t="b">
        <v>0</v>
      </c>
      <c r="K5809" t="s">
        <v>1667</v>
      </c>
      <c r="L5809">
        <v>93264</v>
      </c>
      <c r="M5809">
        <v>305747</v>
      </c>
      <c r="N5809">
        <v>217270</v>
      </c>
      <c r="S5809" t="s">
        <v>145</v>
      </c>
      <c r="W5809">
        <v>8</v>
      </c>
      <c r="X5809">
        <v>15</v>
      </c>
      <c r="AA5809" t="s">
        <v>146</v>
      </c>
      <c r="AB5809">
        <v>111</v>
      </c>
      <c r="AC5809" t="s">
        <v>147</v>
      </c>
      <c r="AD5809" t="s">
        <v>10</v>
      </c>
      <c r="AE5809">
        <v>77</v>
      </c>
    </row>
    <row r="5810" spans="1:31" x14ac:dyDescent="0.25">
      <c r="A5810">
        <v>345</v>
      </c>
      <c r="B5810">
        <v>345</v>
      </c>
      <c r="C5810">
        <v>1140</v>
      </c>
      <c r="D5810">
        <v>36.28</v>
      </c>
      <c r="E5810" s="3">
        <v>40554</v>
      </c>
      <c r="F5810" s="15">
        <f t="shared" si="180"/>
        <v>2011</v>
      </c>
      <c r="G5810" s="3">
        <f t="shared" si="181"/>
        <v>40574</v>
      </c>
      <c r="H5810" t="s">
        <v>142</v>
      </c>
      <c r="I5810" t="s">
        <v>1248</v>
      </c>
      <c r="J5810" t="b">
        <v>0</v>
      </c>
      <c r="K5810" t="s">
        <v>1966</v>
      </c>
      <c r="L5810">
        <v>93264</v>
      </c>
      <c r="M5810">
        <v>727</v>
      </c>
      <c r="N5810">
        <v>98328</v>
      </c>
      <c r="S5810" t="s">
        <v>167</v>
      </c>
      <c r="W5810">
        <v>1</v>
      </c>
      <c r="X5810">
        <v>11</v>
      </c>
      <c r="Y5810">
        <v>1</v>
      </c>
      <c r="Z5810">
        <v>1099617</v>
      </c>
      <c r="AA5810" t="s">
        <v>146</v>
      </c>
      <c r="AB5810">
        <v>111</v>
      </c>
      <c r="AC5810" t="s">
        <v>10</v>
      </c>
      <c r="AD5810" t="s">
        <v>10</v>
      </c>
      <c r="AE5810">
        <v>1010</v>
      </c>
    </row>
    <row r="5811" spans="1:31" x14ac:dyDescent="0.25">
      <c r="A5811">
        <v>345</v>
      </c>
      <c r="B5811">
        <v>345</v>
      </c>
      <c r="C5811">
        <v>1140</v>
      </c>
      <c r="D5811">
        <v>36.18</v>
      </c>
      <c r="E5811" s="3">
        <v>40554</v>
      </c>
      <c r="F5811" s="15">
        <f t="shared" si="180"/>
        <v>2011</v>
      </c>
      <c r="G5811" s="3">
        <f t="shared" si="181"/>
        <v>40574</v>
      </c>
      <c r="H5811" t="s">
        <v>142</v>
      </c>
      <c r="I5811" t="s">
        <v>171</v>
      </c>
      <c r="J5811" t="b">
        <v>0</v>
      </c>
      <c r="K5811" t="s">
        <v>1967</v>
      </c>
      <c r="L5811">
        <v>93264</v>
      </c>
      <c r="M5811">
        <v>727</v>
      </c>
      <c r="N5811">
        <v>98328</v>
      </c>
      <c r="S5811" t="s">
        <v>167</v>
      </c>
      <c r="W5811">
        <v>1</v>
      </c>
      <c r="X5811">
        <v>11</v>
      </c>
      <c r="Y5811">
        <v>1</v>
      </c>
      <c r="Z5811">
        <v>1098824</v>
      </c>
      <c r="AA5811" t="s">
        <v>146</v>
      </c>
      <c r="AB5811">
        <v>111</v>
      </c>
      <c r="AC5811" t="s">
        <v>10</v>
      </c>
      <c r="AD5811" t="s">
        <v>10</v>
      </c>
      <c r="AE5811">
        <v>1017</v>
      </c>
    </row>
    <row r="5812" spans="1:31" x14ac:dyDescent="0.25">
      <c r="A5812">
        <v>345</v>
      </c>
      <c r="B5812">
        <v>345</v>
      </c>
      <c r="C5812">
        <v>1140</v>
      </c>
      <c r="D5812">
        <v>36.18</v>
      </c>
      <c r="E5812" s="3">
        <v>40554</v>
      </c>
      <c r="F5812" s="15">
        <f t="shared" si="180"/>
        <v>2011</v>
      </c>
      <c r="G5812" s="3">
        <f t="shared" si="181"/>
        <v>40574</v>
      </c>
      <c r="H5812" t="s">
        <v>142</v>
      </c>
      <c r="I5812" t="s">
        <v>171</v>
      </c>
      <c r="J5812" t="b">
        <v>0</v>
      </c>
      <c r="K5812" t="s">
        <v>1967</v>
      </c>
      <c r="L5812">
        <v>93264</v>
      </c>
      <c r="M5812">
        <v>727</v>
      </c>
      <c r="N5812">
        <v>98328</v>
      </c>
      <c r="S5812" t="s">
        <v>167</v>
      </c>
      <c r="W5812">
        <v>1</v>
      </c>
      <c r="X5812">
        <v>11</v>
      </c>
      <c r="Y5812">
        <v>1</v>
      </c>
      <c r="Z5812">
        <v>1098824</v>
      </c>
      <c r="AA5812" t="s">
        <v>146</v>
      </c>
      <c r="AB5812">
        <v>111</v>
      </c>
      <c r="AC5812" t="s">
        <v>10</v>
      </c>
      <c r="AD5812" t="s">
        <v>10</v>
      </c>
      <c r="AE5812">
        <v>1018</v>
      </c>
    </row>
    <row r="5813" spans="1:31" x14ac:dyDescent="0.25">
      <c r="A5813">
        <v>345</v>
      </c>
      <c r="B5813">
        <v>345</v>
      </c>
      <c r="C5813">
        <v>1140</v>
      </c>
      <c r="D5813">
        <v>36.28</v>
      </c>
      <c r="E5813" s="3">
        <v>40596</v>
      </c>
      <c r="F5813" s="15">
        <f t="shared" si="180"/>
        <v>2011</v>
      </c>
      <c r="G5813" s="3">
        <f t="shared" si="181"/>
        <v>40602</v>
      </c>
      <c r="H5813" t="s">
        <v>142</v>
      </c>
      <c r="I5813" t="s">
        <v>1248</v>
      </c>
      <c r="J5813" t="b">
        <v>0</v>
      </c>
      <c r="K5813" t="s">
        <v>1968</v>
      </c>
      <c r="L5813">
        <v>93264</v>
      </c>
      <c r="M5813">
        <v>768</v>
      </c>
      <c r="N5813">
        <v>101283</v>
      </c>
      <c r="S5813" t="s">
        <v>167</v>
      </c>
      <c r="W5813">
        <v>2</v>
      </c>
      <c r="X5813">
        <v>11</v>
      </c>
      <c r="Y5813">
        <v>1</v>
      </c>
      <c r="Z5813">
        <v>1099617</v>
      </c>
      <c r="AA5813" t="s">
        <v>146</v>
      </c>
      <c r="AB5813">
        <v>110</v>
      </c>
      <c r="AC5813" t="s">
        <v>10</v>
      </c>
      <c r="AD5813" t="s">
        <v>10</v>
      </c>
      <c r="AE5813">
        <v>1138</v>
      </c>
    </row>
    <row r="5814" spans="1:31" x14ac:dyDescent="0.25">
      <c r="A5814">
        <v>345</v>
      </c>
      <c r="B5814">
        <v>345</v>
      </c>
      <c r="C5814">
        <v>1140</v>
      </c>
      <c r="D5814">
        <v>18.09</v>
      </c>
      <c r="E5814" s="3">
        <v>40596</v>
      </c>
      <c r="F5814" s="15">
        <f t="shared" si="180"/>
        <v>2011</v>
      </c>
      <c r="G5814" s="3">
        <f t="shared" si="181"/>
        <v>40602</v>
      </c>
      <c r="H5814" t="s">
        <v>142</v>
      </c>
      <c r="I5814" t="s">
        <v>172</v>
      </c>
      <c r="J5814" t="b">
        <v>0</v>
      </c>
      <c r="K5814" t="s">
        <v>1326</v>
      </c>
      <c r="L5814">
        <v>93264</v>
      </c>
      <c r="M5814">
        <v>768</v>
      </c>
      <c r="N5814">
        <v>101283</v>
      </c>
      <c r="S5814" t="s">
        <v>167</v>
      </c>
      <c r="W5814">
        <v>2</v>
      </c>
      <c r="X5814">
        <v>11</v>
      </c>
      <c r="Y5814">
        <v>0.5</v>
      </c>
      <c r="Z5814">
        <v>1099579</v>
      </c>
      <c r="AA5814" t="s">
        <v>146</v>
      </c>
      <c r="AB5814">
        <v>110</v>
      </c>
      <c r="AC5814" t="s">
        <v>10</v>
      </c>
      <c r="AD5814" t="s">
        <v>10</v>
      </c>
      <c r="AE5814">
        <v>1139</v>
      </c>
    </row>
    <row r="5815" spans="1:31" x14ac:dyDescent="0.25">
      <c r="A5815">
        <v>345</v>
      </c>
      <c r="B5815">
        <v>345</v>
      </c>
      <c r="C5815">
        <v>1140</v>
      </c>
      <c r="D5815">
        <v>36.18</v>
      </c>
      <c r="E5815" s="3">
        <v>40596</v>
      </c>
      <c r="F5815" s="15">
        <f t="shared" si="180"/>
        <v>2011</v>
      </c>
      <c r="G5815" s="3">
        <f t="shared" si="181"/>
        <v>40602</v>
      </c>
      <c r="H5815" t="s">
        <v>142</v>
      </c>
      <c r="I5815" t="s">
        <v>171</v>
      </c>
      <c r="J5815" t="b">
        <v>0</v>
      </c>
      <c r="K5815" t="s">
        <v>1967</v>
      </c>
      <c r="L5815">
        <v>93264</v>
      </c>
      <c r="M5815">
        <v>768</v>
      </c>
      <c r="N5815">
        <v>101283</v>
      </c>
      <c r="S5815" t="s">
        <v>167</v>
      </c>
      <c r="W5815">
        <v>2</v>
      </c>
      <c r="X5815">
        <v>11</v>
      </c>
      <c r="Y5815">
        <v>1</v>
      </c>
      <c r="Z5815">
        <v>1098824</v>
      </c>
      <c r="AA5815" t="s">
        <v>146</v>
      </c>
      <c r="AB5815">
        <v>110</v>
      </c>
      <c r="AC5815" t="s">
        <v>10</v>
      </c>
      <c r="AD5815" t="s">
        <v>10</v>
      </c>
      <c r="AE5815">
        <v>1144</v>
      </c>
    </row>
    <row r="5816" spans="1:31" x14ac:dyDescent="0.25">
      <c r="A5816">
        <v>345</v>
      </c>
      <c r="B5816">
        <v>345</v>
      </c>
      <c r="C5816">
        <v>1140</v>
      </c>
      <c r="D5816">
        <v>36.18</v>
      </c>
      <c r="E5816" s="3">
        <v>40610</v>
      </c>
      <c r="F5816" s="15">
        <f t="shared" si="180"/>
        <v>2011</v>
      </c>
      <c r="G5816" s="3">
        <f t="shared" si="181"/>
        <v>40633</v>
      </c>
      <c r="H5816" t="s">
        <v>142</v>
      </c>
      <c r="I5816" t="s">
        <v>171</v>
      </c>
      <c r="J5816" t="b">
        <v>0</v>
      </c>
      <c r="K5816" t="s">
        <v>1969</v>
      </c>
      <c r="L5816">
        <v>93264</v>
      </c>
      <c r="M5816">
        <v>774</v>
      </c>
      <c r="N5816">
        <v>102457</v>
      </c>
      <c r="S5816" t="s">
        <v>167</v>
      </c>
      <c r="W5816">
        <v>3</v>
      </c>
      <c r="X5816">
        <v>11</v>
      </c>
      <c r="Y5816">
        <v>1</v>
      </c>
      <c r="Z5816">
        <v>1098824</v>
      </c>
      <c r="AA5816" t="s">
        <v>146</v>
      </c>
      <c r="AB5816">
        <v>111</v>
      </c>
      <c r="AC5816" t="s">
        <v>10</v>
      </c>
      <c r="AD5816" t="s">
        <v>10</v>
      </c>
      <c r="AE5816">
        <v>1099</v>
      </c>
    </row>
    <row r="5817" spans="1:31" x14ac:dyDescent="0.25">
      <c r="A5817">
        <v>345</v>
      </c>
      <c r="B5817">
        <v>345</v>
      </c>
      <c r="C5817">
        <v>1140</v>
      </c>
      <c r="D5817">
        <v>36.18</v>
      </c>
      <c r="E5817" s="3">
        <v>40610</v>
      </c>
      <c r="F5817" s="15">
        <f t="shared" si="180"/>
        <v>2011</v>
      </c>
      <c r="G5817" s="3">
        <f t="shared" si="181"/>
        <v>40633</v>
      </c>
      <c r="H5817" t="s">
        <v>142</v>
      </c>
      <c r="I5817" t="s">
        <v>170</v>
      </c>
      <c r="J5817" t="b">
        <v>0</v>
      </c>
      <c r="K5817" t="s">
        <v>1970</v>
      </c>
      <c r="L5817">
        <v>93264</v>
      </c>
      <c r="M5817">
        <v>774</v>
      </c>
      <c r="N5817">
        <v>102457</v>
      </c>
      <c r="S5817" t="s">
        <v>167</v>
      </c>
      <c r="W5817">
        <v>3</v>
      </c>
      <c r="X5817">
        <v>11</v>
      </c>
      <c r="Y5817">
        <v>1</v>
      </c>
      <c r="Z5817">
        <v>1098822</v>
      </c>
      <c r="AA5817" t="s">
        <v>146</v>
      </c>
      <c r="AB5817">
        <v>111</v>
      </c>
      <c r="AC5817" t="s">
        <v>10</v>
      </c>
      <c r="AD5817" t="s">
        <v>10</v>
      </c>
      <c r="AE5817">
        <v>1104</v>
      </c>
    </row>
    <row r="5818" spans="1:31" x14ac:dyDescent="0.25">
      <c r="A5818">
        <v>345</v>
      </c>
      <c r="B5818">
        <v>345</v>
      </c>
      <c r="C5818">
        <v>1140</v>
      </c>
      <c r="D5818">
        <v>36.18</v>
      </c>
      <c r="E5818" s="3">
        <v>40610</v>
      </c>
      <c r="F5818" s="15">
        <f t="shared" si="180"/>
        <v>2011</v>
      </c>
      <c r="G5818" s="3">
        <f t="shared" si="181"/>
        <v>40633</v>
      </c>
      <c r="H5818" t="s">
        <v>142</v>
      </c>
      <c r="I5818" t="s">
        <v>170</v>
      </c>
      <c r="J5818" t="b">
        <v>0</v>
      </c>
      <c r="K5818" t="s">
        <v>1970</v>
      </c>
      <c r="L5818">
        <v>93264</v>
      </c>
      <c r="M5818">
        <v>774</v>
      </c>
      <c r="N5818">
        <v>102457</v>
      </c>
      <c r="S5818" t="s">
        <v>167</v>
      </c>
      <c r="W5818">
        <v>3</v>
      </c>
      <c r="X5818">
        <v>11</v>
      </c>
      <c r="Y5818">
        <v>1</v>
      </c>
      <c r="Z5818">
        <v>1098822</v>
      </c>
      <c r="AA5818" t="s">
        <v>146</v>
      </c>
      <c r="AB5818">
        <v>111</v>
      </c>
      <c r="AC5818" t="s">
        <v>10</v>
      </c>
      <c r="AD5818" t="s">
        <v>10</v>
      </c>
      <c r="AE5818">
        <v>1105</v>
      </c>
    </row>
    <row r="5819" spans="1:31" x14ac:dyDescent="0.25">
      <c r="A5819">
        <v>345</v>
      </c>
      <c r="B5819">
        <v>345</v>
      </c>
      <c r="C5819">
        <v>1140</v>
      </c>
      <c r="D5819">
        <v>36.18</v>
      </c>
      <c r="E5819" s="3">
        <v>40610</v>
      </c>
      <c r="F5819" s="15">
        <f t="shared" si="180"/>
        <v>2011</v>
      </c>
      <c r="G5819" s="3">
        <f t="shared" si="181"/>
        <v>40633</v>
      </c>
      <c r="H5819" t="s">
        <v>142</v>
      </c>
      <c r="I5819" t="s">
        <v>171</v>
      </c>
      <c r="J5819" t="b">
        <v>0</v>
      </c>
      <c r="K5819" t="s">
        <v>1969</v>
      </c>
      <c r="L5819">
        <v>93264</v>
      </c>
      <c r="M5819">
        <v>774</v>
      </c>
      <c r="N5819">
        <v>102457</v>
      </c>
      <c r="S5819" t="s">
        <v>167</v>
      </c>
      <c r="W5819">
        <v>3</v>
      </c>
      <c r="X5819">
        <v>11</v>
      </c>
      <c r="Y5819">
        <v>1</v>
      </c>
      <c r="Z5819">
        <v>1098824</v>
      </c>
      <c r="AA5819" t="s">
        <v>146</v>
      </c>
      <c r="AB5819">
        <v>111</v>
      </c>
      <c r="AC5819" t="s">
        <v>10</v>
      </c>
      <c r="AD5819" t="s">
        <v>10</v>
      </c>
      <c r="AE5819">
        <v>1106</v>
      </c>
    </row>
    <row r="5820" spans="1:31" x14ac:dyDescent="0.25">
      <c r="A5820">
        <v>345</v>
      </c>
      <c r="B5820">
        <v>345</v>
      </c>
      <c r="C5820">
        <v>1140</v>
      </c>
      <c r="D5820">
        <v>144.72</v>
      </c>
      <c r="E5820" s="3">
        <v>40610</v>
      </c>
      <c r="F5820" s="15">
        <f t="shared" si="180"/>
        <v>2011</v>
      </c>
      <c r="G5820" s="3">
        <f t="shared" si="181"/>
        <v>40633</v>
      </c>
      <c r="H5820" t="s">
        <v>142</v>
      </c>
      <c r="I5820" t="s">
        <v>171</v>
      </c>
      <c r="J5820" t="b">
        <v>0</v>
      </c>
      <c r="K5820" t="s">
        <v>1969</v>
      </c>
      <c r="L5820">
        <v>93264</v>
      </c>
      <c r="M5820">
        <v>774</v>
      </c>
      <c r="N5820">
        <v>102457</v>
      </c>
      <c r="S5820" t="s">
        <v>167</v>
      </c>
      <c r="W5820">
        <v>3</v>
      </c>
      <c r="X5820">
        <v>11</v>
      </c>
      <c r="Y5820">
        <v>4</v>
      </c>
      <c r="Z5820">
        <v>1098824</v>
      </c>
      <c r="AA5820" t="s">
        <v>146</v>
      </c>
      <c r="AB5820">
        <v>111</v>
      </c>
      <c r="AC5820" t="s">
        <v>10</v>
      </c>
      <c r="AD5820" t="s">
        <v>10</v>
      </c>
      <c r="AE5820">
        <v>1107</v>
      </c>
    </row>
    <row r="5821" spans="1:31" x14ac:dyDescent="0.25">
      <c r="A5821">
        <v>345</v>
      </c>
      <c r="B5821">
        <v>345</v>
      </c>
      <c r="C5821">
        <v>1140</v>
      </c>
      <c r="D5821">
        <v>36.18</v>
      </c>
      <c r="E5821" s="3">
        <v>40610</v>
      </c>
      <c r="F5821" s="15">
        <f t="shared" si="180"/>
        <v>2011</v>
      </c>
      <c r="G5821" s="3">
        <f t="shared" si="181"/>
        <v>40633</v>
      </c>
      <c r="H5821" t="s">
        <v>142</v>
      </c>
      <c r="I5821" t="s">
        <v>175</v>
      </c>
      <c r="J5821" t="b">
        <v>0</v>
      </c>
      <c r="K5821" t="s">
        <v>1971</v>
      </c>
      <c r="L5821">
        <v>93264</v>
      </c>
      <c r="M5821">
        <v>774</v>
      </c>
      <c r="N5821">
        <v>102457</v>
      </c>
      <c r="S5821" t="s">
        <v>167</v>
      </c>
      <c r="W5821">
        <v>3</v>
      </c>
      <c r="X5821">
        <v>11</v>
      </c>
      <c r="Y5821">
        <v>1</v>
      </c>
      <c r="Z5821">
        <v>1099394</v>
      </c>
      <c r="AA5821" t="s">
        <v>146</v>
      </c>
      <c r="AB5821">
        <v>111</v>
      </c>
      <c r="AC5821" t="s">
        <v>10</v>
      </c>
      <c r="AD5821" t="s">
        <v>10</v>
      </c>
      <c r="AE5821">
        <v>1112</v>
      </c>
    </row>
    <row r="5822" spans="1:31" x14ac:dyDescent="0.25">
      <c r="A5822">
        <v>345</v>
      </c>
      <c r="B5822">
        <v>345</v>
      </c>
      <c r="C5822">
        <v>1140</v>
      </c>
      <c r="D5822">
        <v>36.18</v>
      </c>
      <c r="E5822" s="3">
        <v>40610</v>
      </c>
      <c r="F5822" s="15">
        <f t="shared" si="180"/>
        <v>2011</v>
      </c>
      <c r="G5822" s="3">
        <f t="shared" si="181"/>
        <v>40633</v>
      </c>
      <c r="H5822" t="s">
        <v>142</v>
      </c>
      <c r="I5822" t="s">
        <v>175</v>
      </c>
      <c r="J5822" t="b">
        <v>0</v>
      </c>
      <c r="K5822" t="s">
        <v>1971</v>
      </c>
      <c r="L5822">
        <v>93264</v>
      </c>
      <c r="M5822">
        <v>774</v>
      </c>
      <c r="N5822">
        <v>102457</v>
      </c>
      <c r="S5822" t="s">
        <v>167</v>
      </c>
      <c r="W5822">
        <v>3</v>
      </c>
      <c r="X5822">
        <v>11</v>
      </c>
      <c r="Y5822">
        <v>1</v>
      </c>
      <c r="Z5822">
        <v>1099394</v>
      </c>
      <c r="AA5822" t="s">
        <v>146</v>
      </c>
      <c r="AB5822">
        <v>111</v>
      </c>
      <c r="AC5822" t="s">
        <v>10</v>
      </c>
      <c r="AD5822" t="s">
        <v>10</v>
      </c>
      <c r="AE5822">
        <v>1113</v>
      </c>
    </row>
    <row r="5823" spans="1:31" x14ac:dyDescent="0.25">
      <c r="A5823">
        <v>345</v>
      </c>
      <c r="B5823">
        <v>345</v>
      </c>
      <c r="C5823">
        <v>1140</v>
      </c>
      <c r="D5823">
        <v>18.09</v>
      </c>
      <c r="E5823" s="3">
        <v>40610</v>
      </c>
      <c r="F5823" s="15">
        <f t="shared" si="180"/>
        <v>2011</v>
      </c>
      <c r="G5823" s="3">
        <f t="shared" si="181"/>
        <v>40633</v>
      </c>
      <c r="H5823" t="s">
        <v>142</v>
      </c>
      <c r="I5823" t="s">
        <v>172</v>
      </c>
      <c r="J5823" t="b">
        <v>0</v>
      </c>
      <c r="K5823" t="s">
        <v>1326</v>
      </c>
      <c r="L5823">
        <v>93264</v>
      </c>
      <c r="M5823">
        <v>774</v>
      </c>
      <c r="N5823">
        <v>102457</v>
      </c>
      <c r="S5823" t="s">
        <v>167</v>
      </c>
      <c r="W5823">
        <v>3</v>
      </c>
      <c r="X5823">
        <v>11</v>
      </c>
      <c r="Y5823">
        <v>0.5</v>
      </c>
      <c r="Z5823">
        <v>1099579</v>
      </c>
      <c r="AA5823" t="s">
        <v>146</v>
      </c>
      <c r="AB5823">
        <v>111</v>
      </c>
      <c r="AC5823" t="s">
        <v>10</v>
      </c>
      <c r="AD5823" t="s">
        <v>10</v>
      </c>
      <c r="AE5823">
        <v>1114</v>
      </c>
    </row>
    <row r="5824" spans="1:31" x14ac:dyDescent="0.25">
      <c r="A5824">
        <v>345</v>
      </c>
      <c r="B5824">
        <v>345</v>
      </c>
      <c r="C5824">
        <v>1140</v>
      </c>
      <c r="D5824">
        <v>36.28</v>
      </c>
      <c r="E5824" s="3">
        <v>40610</v>
      </c>
      <c r="F5824" s="15">
        <f t="shared" si="180"/>
        <v>2011</v>
      </c>
      <c r="G5824" s="3">
        <f t="shared" si="181"/>
        <v>40633</v>
      </c>
      <c r="H5824" t="s">
        <v>142</v>
      </c>
      <c r="I5824" t="s">
        <v>1248</v>
      </c>
      <c r="J5824" t="b">
        <v>0</v>
      </c>
      <c r="K5824" t="s">
        <v>1972</v>
      </c>
      <c r="L5824">
        <v>93264</v>
      </c>
      <c r="M5824">
        <v>774</v>
      </c>
      <c r="N5824">
        <v>102457</v>
      </c>
      <c r="S5824" t="s">
        <v>167</v>
      </c>
      <c r="W5824">
        <v>3</v>
      </c>
      <c r="X5824">
        <v>11</v>
      </c>
      <c r="Y5824">
        <v>1</v>
      </c>
      <c r="Z5824">
        <v>1099617</v>
      </c>
      <c r="AA5824" t="s">
        <v>146</v>
      </c>
      <c r="AB5824">
        <v>111</v>
      </c>
      <c r="AC5824" t="s">
        <v>10</v>
      </c>
      <c r="AD5824" t="s">
        <v>10</v>
      </c>
      <c r="AE5824">
        <v>1115</v>
      </c>
    </row>
    <row r="5825" spans="1:31" x14ac:dyDescent="0.25">
      <c r="A5825">
        <v>345</v>
      </c>
      <c r="B5825">
        <v>345</v>
      </c>
      <c r="C5825">
        <v>1140</v>
      </c>
      <c r="D5825">
        <v>145.12</v>
      </c>
      <c r="E5825" s="3">
        <v>40610</v>
      </c>
      <c r="F5825" s="15">
        <f t="shared" si="180"/>
        <v>2011</v>
      </c>
      <c r="G5825" s="3">
        <f t="shared" si="181"/>
        <v>40633</v>
      </c>
      <c r="H5825" t="s">
        <v>142</v>
      </c>
      <c r="I5825" t="s">
        <v>1248</v>
      </c>
      <c r="J5825" t="b">
        <v>0</v>
      </c>
      <c r="K5825" t="s">
        <v>1972</v>
      </c>
      <c r="L5825">
        <v>93264</v>
      </c>
      <c r="M5825">
        <v>774</v>
      </c>
      <c r="N5825">
        <v>102457</v>
      </c>
      <c r="S5825" t="s">
        <v>167</v>
      </c>
      <c r="W5825">
        <v>3</v>
      </c>
      <c r="X5825">
        <v>11</v>
      </c>
      <c r="Y5825">
        <v>4</v>
      </c>
      <c r="Z5825">
        <v>1099617</v>
      </c>
      <c r="AA5825" t="s">
        <v>146</v>
      </c>
      <c r="AB5825">
        <v>111</v>
      </c>
      <c r="AC5825" t="s">
        <v>10</v>
      </c>
      <c r="AD5825" t="s">
        <v>10</v>
      </c>
      <c r="AE5825">
        <v>1116</v>
      </c>
    </row>
    <row r="5826" spans="1:31" x14ac:dyDescent="0.25">
      <c r="A5826">
        <v>345</v>
      </c>
      <c r="B5826">
        <v>345</v>
      </c>
      <c r="C5826">
        <v>1140</v>
      </c>
      <c r="D5826">
        <v>18.09</v>
      </c>
      <c r="E5826" s="3">
        <v>40610</v>
      </c>
      <c r="F5826" s="15">
        <f t="shared" si="180"/>
        <v>2011</v>
      </c>
      <c r="G5826" s="3">
        <f t="shared" si="181"/>
        <v>40633</v>
      </c>
      <c r="H5826" t="s">
        <v>142</v>
      </c>
      <c r="I5826" t="s">
        <v>172</v>
      </c>
      <c r="J5826" t="b">
        <v>0</v>
      </c>
      <c r="K5826" t="s">
        <v>1326</v>
      </c>
      <c r="L5826">
        <v>93264</v>
      </c>
      <c r="M5826">
        <v>774</v>
      </c>
      <c r="N5826">
        <v>102457</v>
      </c>
      <c r="S5826" t="s">
        <v>167</v>
      </c>
      <c r="W5826">
        <v>3</v>
      </c>
      <c r="X5826">
        <v>11</v>
      </c>
      <c r="Y5826">
        <v>0.5</v>
      </c>
      <c r="Z5826">
        <v>1099579</v>
      </c>
      <c r="AA5826" t="s">
        <v>146</v>
      </c>
      <c r="AB5826">
        <v>111</v>
      </c>
      <c r="AC5826" t="s">
        <v>10</v>
      </c>
      <c r="AD5826" t="s">
        <v>10</v>
      </c>
      <c r="AE5826">
        <v>1119</v>
      </c>
    </row>
    <row r="5827" spans="1:31" x14ac:dyDescent="0.25">
      <c r="A5827">
        <v>345</v>
      </c>
      <c r="B5827">
        <v>345</v>
      </c>
      <c r="C5827">
        <v>1140</v>
      </c>
      <c r="D5827">
        <v>18.09</v>
      </c>
      <c r="E5827" s="3">
        <v>40610</v>
      </c>
      <c r="F5827" s="15">
        <f t="shared" ref="F5827:F5890" si="182">YEAR(E5827)</f>
        <v>2011</v>
      </c>
      <c r="G5827" s="3">
        <f t="shared" ref="G5827:G5890" si="183">EOMONTH(E5827,0)</f>
        <v>40633</v>
      </c>
      <c r="H5827" t="s">
        <v>142</v>
      </c>
      <c r="I5827" t="s">
        <v>172</v>
      </c>
      <c r="J5827" t="b">
        <v>0</v>
      </c>
      <c r="K5827" t="s">
        <v>1326</v>
      </c>
      <c r="L5827">
        <v>93264</v>
      </c>
      <c r="M5827">
        <v>774</v>
      </c>
      <c r="N5827">
        <v>102457</v>
      </c>
      <c r="S5827" t="s">
        <v>167</v>
      </c>
      <c r="W5827">
        <v>3</v>
      </c>
      <c r="X5827">
        <v>11</v>
      </c>
      <c r="Y5827">
        <v>0.5</v>
      </c>
      <c r="Z5827">
        <v>1099579</v>
      </c>
      <c r="AA5827" t="s">
        <v>146</v>
      </c>
      <c r="AB5827">
        <v>111</v>
      </c>
      <c r="AC5827" t="s">
        <v>10</v>
      </c>
      <c r="AD5827" t="s">
        <v>10</v>
      </c>
      <c r="AE5827">
        <v>1120</v>
      </c>
    </row>
    <row r="5828" spans="1:31" x14ac:dyDescent="0.25">
      <c r="A5828">
        <v>345</v>
      </c>
      <c r="B5828">
        <v>345</v>
      </c>
      <c r="C5828">
        <v>1140</v>
      </c>
      <c r="D5828">
        <v>38.25</v>
      </c>
      <c r="E5828" s="3">
        <v>40617</v>
      </c>
      <c r="F5828" s="15">
        <f t="shared" si="182"/>
        <v>2011</v>
      </c>
      <c r="G5828" s="3">
        <f t="shared" si="183"/>
        <v>40633</v>
      </c>
      <c r="H5828" t="s">
        <v>142</v>
      </c>
      <c r="I5828" t="s">
        <v>165</v>
      </c>
      <c r="J5828" t="b">
        <v>0</v>
      </c>
      <c r="K5828" t="s">
        <v>1973</v>
      </c>
      <c r="L5828">
        <v>93264</v>
      </c>
      <c r="M5828">
        <v>777</v>
      </c>
      <c r="N5828">
        <v>102478</v>
      </c>
      <c r="S5828" t="s">
        <v>167</v>
      </c>
      <c r="W5828">
        <v>3</v>
      </c>
      <c r="X5828">
        <v>11</v>
      </c>
      <c r="Y5828">
        <v>1</v>
      </c>
      <c r="Z5828">
        <v>1099737</v>
      </c>
      <c r="AA5828" t="s">
        <v>146</v>
      </c>
      <c r="AB5828">
        <v>111</v>
      </c>
      <c r="AC5828" t="s">
        <v>10</v>
      </c>
      <c r="AD5828" t="s">
        <v>10</v>
      </c>
      <c r="AE5828">
        <v>998</v>
      </c>
    </row>
    <row r="5829" spans="1:31" x14ac:dyDescent="0.25">
      <c r="A5829">
        <v>345</v>
      </c>
      <c r="B5829">
        <v>345</v>
      </c>
      <c r="C5829">
        <v>1140</v>
      </c>
      <c r="D5829">
        <v>38.25</v>
      </c>
      <c r="E5829" s="3">
        <v>40617</v>
      </c>
      <c r="F5829" s="15">
        <f t="shared" si="182"/>
        <v>2011</v>
      </c>
      <c r="G5829" s="3">
        <f t="shared" si="183"/>
        <v>40633</v>
      </c>
      <c r="H5829" t="s">
        <v>142</v>
      </c>
      <c r="I5829" t="s">
        <v>165</v>
      </c>
      <c r="J5829" t="b">
        <v>0</v>
      </c>
      <c r="K5829" t="s">
        <v>1973</v>
      </c>
      <c r="L5829">
        <v>93264</v>
      </c>
      <c r="M5829">
        <v>777</v>
      </c>
      <c r="N5829">
        <v>102478</v>
      </c>
      <c r="S5829" t="s">
        <v>167</v>
      </c>
      <c r="W5829">
        <v>3</v>
      </c>
      <c r="X5829">
        <v>11</v>
      </c>
      <c r="Y5829">
        <v>1</v>
      </c>
      <c r="Z5829">
        <v>1099737</v>
      </c>
      <c r="AA5829" t="s">
        <v>146</v>
      </c>
      <c r="AB5829">
        <v>111</v>
      </c>
      <c r="AC5829" t="s">
        <v>10</v>
      </c>
      <c r="AD5829" t="s">
        <v>10</v>
      </c>
      <c r="AE5829">
        <v>1020</v>
      </c>
    </row>
    <row r="5830" spans="1:31" x14ac:dyDescent="0.25">
      <c r="A5830">
        <v>345</v>
      </c>
      <c r="B5830">
        <v>345</v>
      </c>
      <c r="C5830">
        <v>1140</v>
      </c>
      <c r="D5830">
        <v>35.869999999999997</v>
      </c>
      <c r="E5830" s="3">
        <v>40638</v>
      </c>
      <c r="F5830" s="15">
        <f t="shared" si="182"/>
        <v>2011</v>
      </c>
      <c r="G5830" s="3">
        <f t="shared" si="183"/>
        <v>40663</v>
      </c>
      <c r="H5830" t="s">
        <v>142</v>
      </c>
      <c r="I5830" t="s">
        <v>175</v>
      </c>
      <c r="J5830" t="b">
        <v>0</v>
      </c>
      <c r="K5830" t="s">
        <v>1974</v>
      </c>
      <c r="L5830">
        <v>93264</v>
      </c>
      <c r="M5830">
        <v>790</v>
      </c>
      <c r="N5830">
        <v>104252</v>
      </c>
      <c r="S5830" t="s">
        <v>167</v>
      </c>
      <c r="W5830">
        <v>4</v>
      </c>
      <c r="X5830">
        <v>11</v>
      </c>
      <c r="Y5830">
        <v>1</v>
      </c>
      <c r="Z5830">
        <v>1099394</v>
      </c>
      <c r="AA5830" t="s">
        <v>146</v>
      </c>
      <c r="AB5830">
        <v>110</v>
      </c>
      <c r="AC5830" t="s">
        <v>10</v>
      </c>
      <c r="AD5830" t="s">
        <v>10</v>
      </c>
      <c r="AE5830">
        <v>974</v>
      </c>
    </row>
    <row r="5831" spans="1:31" x14ac:dyDescent="0.25">
      <c r="A5831">
        <v>345</v>
      </c>
      <c r="B5831">
        <v>345</v>
      </c>
      <c r="C5831">
        <v>1140</v>
      </c>
      <c r="D5831">
        <v>35.869999999999997</v>
      </c>
      <c r="E5831" s="3">
        <v>40638</v>
      </c>
      <c r="F5831" s="15">
        <f t="shared" si="182"/>
        <v>2011</v>
      </c>
      <c r="G5831" s="3">
        <f t="shared" si="183"/>
        <v>40663</v>
      </c>
      <c r="H5831" t="s">
        <v>142</v>
      </c>
      <c r="I5831" t="s">
        <v>170</v>
      </c>
      <c r="J5831" t="b">
        <v>0</v>
      </c>
      <c r="K5831" t="s">
        <v>169</v>
      </c>
      <c r="L5831">
        <v>93264</v>
      </c>
      <c r="M5831">
        <v>790</v>
      </c>
      <c r="N5831">
        <v>104252</v>
      </c>
      <c r="S5831" t="s">
        <v>167</v>
      </c>
      <c r="W5831">
        <v>4</v>
      </c>
      <c r="X5831">
        <v>11</v>
      </c>
      <c r="Y5831">
        <v>1</v>
      </c>
      <c r="Z5831">
        <v>1098822</v>
      </c>
      <c r="AA5831" t="s">
        <v>146</v>
      </c>
      <c r="AB5831">
        <v>110</v>
      </c>
      <c r="AC5831" t="s">
        <v>10</v>
      </c>
      <c r="AD5831" t="s">
        <v>10</v>
      </c>
      <c r="AE5831">
        <v>978</v>
      </c>
    </row>
    <row r="5832" spans="1:31" x14ac:dyDescent="0.25">
      <c r="A5832">
        <v>345</v>
      </c>
      <c r="B5832">
        <v>345</v>
      </c>
      <c r="C5832">
        <v>1140</v>
      </c>
      <c r="D5832">
        <v>17.940000000000001</v>
      </c>
      <c r="E5832" s="3">
        <v>40638</v>
      </c>
      <c r="F5832" s="15">
        <f t="shared" si="182"/>
        <v>2011</v>
      </c>
      <c r="G5832" s="3">
        <f t="shared" si="183"/>
        <v>40663</v>
      </c>
      <c r="H5832" t="s">
        <v>142</v>
      </c>
      <c r="I5832" t="s">
        <v>172</v>
      </c>
      <c r="J5832" t="b">
        <v>0</v>
      </c>
      <c r="K5832" t="s">
        <v>1326</v>
      </c>
      <c r="L5832">
        <v>93264</v>
      </c>
      <c r="M5832">
        <v>790</v>
      </c>
      <c r="N5832">
        <v>104252</v>
      </c>
      <c r="S5832" t="s">
        <v>167</v>
      </c>
      <c r="W5832">
        <v>4</v>
      </c>
      <c r="X5832">
        <v>11</v>
      </c>
      <c r="Y5832">
        <v>0.5</v>
      </c>
      <c r="Z5832">
        <v>1099579</v>
      </c>
      <c r="AA5832" t="s">
        <v>146</v>
      </c>
      <c r="AB5832">
        <v>110</v>
      </c>
      <c r="AC5832" t="s">
        <v>10</v>
      </c>
      <c r="AD5832" t="s">
        <v>10</v>
      </c>
      <c r="AE5832">
        <v>996</v>
      </c>
    </row>
    <row r="5833" spans="1:31" x14ac:dyDescent="0.25">
      <c r="A5833">
        <v>345</v>
      </c>
      <c r="B5833">
        <v>345</v>
      </c>
      <c r="C5833">
        <v>1140</v>
      </c>
      <c r="D5833">
        <v>89.68</v>
      </c>
      <c r="E5833" s="3">
        <v>40652</v>
      </c>
      <c r="F5833" s="15">
        <f t="shared" si="182"/>
        <v>2011</v>
      </c>
      <c r="G5833" s="3">
        <f t="shared" si="183"/>
        <v>40663</v>
      </c>
      <c r="H5833" t="s">
        <v>142</v>
      </c>
      <c r="I5833" t="s">
        <v>171</v>
      </c>
      <c r="J5833" t="b">
        <v>0</v>
      </c>
      <c r="K5833" t="s">
        <v>1975</v>
      </c>
      <c r="L5833">
        <v>93264</v>
      </c>
      <c r="M5833">
        <v>796</v>
      </c>
      <c r="N5833">
        <v>104970</v>
      </c>
      <c r="S5833" t="s">
        <v>167</v>
      </c>
      <c r="W5833">
        <v>4</v>
      </c>
      <c r="X5833">
        <v>11</v>
      </c>
      <c r="Y5833">
        <v>2.5</v>
      </c>
      <c r="Z5833">
        <v>1098824</v>
      </c>
      <c r="AA5833" t="s">
        <v>146</v>
      </c>
      <c r="AB5833">
        <v>111</v>
      </c>
      <c r="AC5833" t="s">
        <v>10</v>
      </c>
      <c r="AD5833" t="s">
        <v>10</v>
      </c>
      <c r="AE5833">
        <v>92</v>
      </c>
    </row>
    <row r="5834" spans="1:31" x14ac:dyDescent="0.25">
      <c r="A5834">
        <v>345</v>
      </c>
      <c r="B5834">
        <v>345</v>
      </c>
      <c r="C5834">
        <v>1140</v>
      </c>
      <c r="D5834">
        <v>17.940000000000001</v>
      </c>
      <c r="E5834" s="3">
        <v>40652</v>
      </c>
      <c r="F5834" s="15">
        <f t="shared" si="182"/>
        <v>2011</v>
      </c>
      <c r="G5834" s="3">
        <f t="shared" si="183"/>
        <v>40663</v>
      </c>
      <c r="H5834" t="s">
        <v>142</v>
      </c>
      <c r="I5834" t="s">
        <v>172</v>
      </c>
      <c r="J5834" t="b">
        <v>0</v>
      </c>
      <c r="K5834" t="s">
        <v>1326</v>
      </c>
      <c r="L5834">
        <v>93264</v>
      </c>
      <c r="M5834">
        <v>796</v>
      </c>
      <c r="N5834">
        <v>104970</v>
      </c>
      <c r="S5834" t="s">
        <v>167</v>
      </c>
      <c r="W5834">
        <v>4</v>
      </c>
      <c r="X5834">
        <v>11</v>
      </c>
      <c r="Y5834">
        <v>0.5</v>
      </c>
      <c r="Z5834">
        <v>1099579</v>
      </c>
      <c r="AA5834" t="s">
        <v>146</v>
      </c>
      <c r="AB5834">
        <v>111</v>
      </c>
      <c r="AC5834" t="s">
        <v>10</v>
      </c>
      <c r="AD5834" t="s">
        <v>10</v>
      </c>
      <c r="AE5834">
        <v>93</v>
      </c>
    </row>
    <row r="5835" spans="1:31" x14ac:dyDescent="0.25">
      <c r="A5835">
        <v>345</v>
      </c>
      <c r="B5835">
        <v>345</v>
      </c>
      <c r="C5835">
        <v>1140</v>
      </c>
      <c r="D5835">
        <v>71.739999999999995</v>
      </c>
      <c r="E5835" s="3">
        <v>40652</v>
      </c>
      <c r="F5835" s="15">
        <f t="shared" si="182"/>
        <v>2011</v>
      </c>
      <c r="G5835" s="3">
        <f t="shared" si="183"/>
        <v>40663</v>
      </c>
      <c r="H5835" t="s">
        <v>142</v>
      </c>
      <c r="I5835" t="s">
        <v>172</v>
      </c>
      <c r="J5835" t="b">
        <v>0</v>
      </c>
      <c r="K5835" t="s">
        <v>1326</v>
      </c>
      <c r="L5835">
        <v>93264</v>
      </c>
      <c r="M5835">
        <v>799</v>
      </c>
      <c r="N5835">
        <v>105202</v>
      </c>
      <c r="S5835" t="s">
        <v>167</v>
      </c>
      <c r="W5835">
        <v>4</v>
      </c>
      <c r="X5835">
        <v>11</v>
      </c>
      <c r="Y5835">
        <v>2</v>
      </c>
      <c r="Z5835">
        <v>1099579</v>
      </c>
      <c r="AA5835" t="s">
        <v>146</v>
      </c>
      <c r="AB5835">
        <v>110</v>
      </c>
      <c r="AC5835" t="s">
        <v>10</v>
      </c>
      <c r="AD5835" t="s">
        <v>10</v>
      </c>
      <c r="AE5835">
        <v>1072</v>
      </c>
    </row>
    <row r="5836" spans="1:31" x14ac:dyDescent="0.25">
      <c r="A5836">
        <v>345</v>
      </c>
      <c r="B5836">
        <v>345</v>
      </c>
      <c r="C5836">
        <v>1140</v>
      </c>
      <c r="D5836">
        <v>17.940000000000001</v>
      </c>
      <c r="E5836" s="3">
        <v>40652</v>
      </c>
      <c r="F5836" s="15">
        <f t="shared" si="182"/>
        <v>2011</v>
      </c>
      <c r="G5836" s="3">
        <f t="shared" si="183"/>
        <v>40663</v>
      </c>
      <c r="H5836" t="s">
        <v>142</v>
      </c>
      <c r="I5836" t="s">
        <v>172</v>
      </c>
      <c r="J5836" t="b">
        <v>0</v>
      </c>
      <c r="K5836" t="s">
        <v>1326</v>
      </c>
      <c r="L5836">
        <v>93264</v>
      </c>
      <c r="M5836">
        <v>799</v>
      </c>
      <c r="N5836">
        <v>105202</v>
      </c>
      <c r="S5836" t="s">
        <v>167</v>
      </c>
      <c r="W5836">
        <v>4</v>
      </c>
      <c r="X5836">
        <v>11</v>
      </c>
      <c r="Y5836">
        <v>0.5</v>
      </c>
      <c r="Z5836">
        <v>1099579</v>
      </c>
      <c r="AA5836" t="s">
        <v>146</v>
      </c>
      <c r="AB5836">
        <v>110</v>
      </c>
      <c r="AC5836" t="s">
        <v>10</v>
      </c>
      <c r="AD5836" t="s">
        <v>10</v>
      </c>
      <c r="AE5836">
        <v>1074</v>
      </c>
    </row>
    <row r="5837" spans="1:31" x14ac:dyDescent="0.25">
      <c r="A5837">
        <v>345</v>
      </c>
      <c r="B5837">
        <v>345</v>
      </c>
      <c r="C5837">
        <v>1140</v>
      </c>
      <c r="D5837">
        <v>107.61</v>
      </c>
      <c r="E5837" s="3">
        <v>40652</v>
      </c>
      <c r="F5837" s="15">
        <f t="shared" si="182"/>
        <v>2011</v>
      </c>
      <c r="G5837" s="3">
        <f t="shared" si="183"/>
        <v>40663</v>
      </c>
      <c r="H5837" t="s">
        <v>142</v>
      </c>
      <c r="I5837" t="s">
        <v>1248</v>
      </c>
      <c r="J5837" t="b">
        <v>0</v>
      </c>
      <c r="K5837" t="s">
        <v>1975</v>
      </c>
      <c r="L5837">
        <v>93264</v>
      </c>
      <c r="M5837">
        <v>799</v>
      </c>
      <c r="N5837">
        <v>105202</v>
      </c>
      <c r="S5837" t="s">
        <v>167</v>
      </c>
      <c r="W5837">
        <v>4</v>
      </c>
      <c r="X5837">
        <v>11</v>
      </c>
      <c r="Y5837">
        <v>3</v>
      </c>
      <c r="Z5837">
        <v>1099617</v>
      </c>
      <c r="AA5837" t="s">
        <v>146</v>
      </c>
      <c r="AB5837">
        <v>110</v>
      </c>
      <c r="AC5837" t="s">
        <v>10</v>
      </c>
      <c r="AD5837" t="s">
        <v>10</v>
      </c>
      <c r="AE5837">
        <v>1075</v>
      </c>
    </row>
    <row r="5838" spans="1:31" x14ac:dyDescent="0.25">
      <c r="A5838">
        <v>345</v>
      </c>
      <c r="B5838">
        <v>345</v>
      </c>
      <c r="C5838">
        <v>1140</v>
      </c>
      <c r="D5838">
        <v>71.739999999999995</v>
      </c>
      <c r="E5838" s="3">
        <v>40652</v>
      </c>
      <c r="F5838" s="15">
        <f t="shared" si="182"/>
        <v>2011</v>
      </c>
      <c r="G5838" s="3">
        <f t="shared" si="183"/>
        <v>40663</v>
      </c>
      <c r="H5838" t="s">
        <v>142</v>
      </c>
      <c r="I5838" t="s">
        <v>1248</v>
      </c>
      <c r="J5838" t="b">
        <v>0</v>
      </c>
      <c r="K5838" t="s">
        <v>1975</v>
      </c>
      <c r="L5838">
        <v>93264</v>
      </c>
      <c r="M5838">
        <v>799</v>
      </c>
      <c r="N5838">
        <v>105202</v>
      </c>
      <c r="S5838" t="s">
        <v>167</v>
      </c>
      <c r="W5838">
        <v>4</v>
      </c>
      <c r="X5838">
        <v>11</v>
      </c>
      <c r="Y5838">
        <v>2</v>
      </c>
      <c r="Z5838">
        <v>1099617</v>
      </c>
      <c r="AA5838" t="s">
        <v>146</v>
      </c>
      <c r="AB5838">
        <v>110</v>
      </c>
      <c r="AC5838" t="s">
        <v>10</v>
      </c>
      <c r="AD5838" t="s">
        <v>10</v>
      </c>
      <c r="AE5838">
        <v>1076</v>
      </c>
    </row>
    <row r="5839" spans="1:31" x14ac:dyDescent="0.25">
      <c r="A5839">
        <v>345</v>
      </c>
      <c r="B5839">
        <v>345</v>
      </c>
      <c r="C5839">
        <v>1140</v>
      </c>
      <c r="D5839">
        <v>71.739999999999995</v>
      </c>
      <c r="E5839" s="3">
        <v>40652</v>
      </c>
      <c r="F5839" s="15">
        <f t="shared" si="182"/>
        <v>2011</v>
      </c>
      <c r="G5839" s="3">
        <f t="shared" si="183"/>
        <v>40663</v>
      </c>
      <c r="H5839" t="s">
        <v>142</v>
      </c>
      <c r="I5839" t="s">
        <v>1248</v>
      </c>
      <c r="J5839" t="b">
        <v>0</v>
      </c>
      <c r="K5839" t="s">
        <v>1976</v>
      </c>
      <c r="L5839">
        <v>93264</v>
      </c>
      <c r="M5839">
        <v>799</v>
      </c>
      <c r="N5839">
        <v>105202</v>
      </c>
      <c r="S5839" t="s">
        <v>167</v>
      </c>
      <c r="W5839">
        <v>4</v>
      </c>
      <c r="X5839">
        <v>11</v>
      </c>
      <c r="Y5839">
        <v>2</v>
      </c>
      <c r="Z5839">
        <v>1099617</v>
      </c>
      <c r="AA5839" t="s">
        <v>146</v>
      </c>
      <c r="AB5839">
        <v>110</v>
      </c>
      <c r="AC5839" t="s">
        <v>10</v>
      </c>
      <c r="AD5839" t="s">
        <v>10</v>
      </c>
      <c r="AE5839">
        <v>1077</v>
      </c>
    </row>
    <row r="5840" spans="1:31" x14ac:dyDescent="0.25">
      <c r="A5840">
        <v>345</v>
      </c>
      <c r="B5840">
        <v>345</v>
      </c>
      <c r="C5840">
        <v>1140</v>
      </c>
      <c r="D5840">
        <v>71.739999999999995</v>
      </c>
      <c r="E5840" s="3">
        <v>40652</v>
      </c>
      <c r="F5840" s="15">
        <f t="shared" si="182"/>
        <v>2011</v>
      </c>
      <c r="G5840" s="3">
        <f t="shared" si="183"/>
        <v>40663</v>
      </c>
      <c r="H5840" t="s">
        <v>142</v>
      </c>
      <c r="I5840" t="s">
        <v>170</v>
      </c>
      <c r="J5840" t="b">
        <v>0</v>
      </c>
      <c r="K5840" t="s">
        <v>1977</v>
      </c>
      <c r="L5840">
        <v>93264</v>
      </c>
      <c r="M5840">
        <v>799</v>
      </c>
      <c r="N5840">
        <v>105202</v>
      </c>
      <c r="S5840" t="s">
        <v>167</v>
      </c>
      <c r="W5840">
        <v>4</v>
      </c>
      <c r="X5840">
        <v>11</v>
      </c>
      <c r="Y5840">
        <v>2</v>
      </c>
      <c r="Z5840">
        <v>1098822</v>
      </c>
      <c r="AA5840" t="s">
        <v>146</v>
      </c>
      <c r="AB5840">
        <v>110</v>
      </c>
      <c r="AC5840" t="s">
        <v>10</v>
      </c>
      <c r="AD5840" t="s">
        <v>10</v>
      </c>
      <c r="AE5840">
        <v>1081</v>
      </c>
    </row>
    <row r="5841" spans="1:31" x14ac:dyDescent="0.25">
      <c r="A5841">
        <v>345</v>
      </c>
      <c r="B5841">
        <v>345</v>
      </c>
      <c r="C5841">
        <v>1140</v>
      </c>
      <c r="D5841">
        <v>35.869999999999997</v>
      </c>
      <c r="E5841" s="3">
        <v>40652</v>
      </c>
      <c r="F5841" s="15">
        <f t="shared" si="182"/>
        <v>2011</v>
      </c>
      <c r="G5841" s="3">
        <f t="shared" si="183"/>
        <v>40663</v>
      </c>
      <c r="H5841" t="s">
        <v>142</v>
      </c>
      <c r="I5841" t="s">
        <v>170</v>
      </c>
      <c r="J5841" t="b">
        <v>0</v>
      </c>
      <c r="K5841" t="s">
        <v>1977</v>
      </c>
      <c r="L5841">
        <v>93264</v>
      </c>
      <c r="M5841">
        <v>799</v>
      </c>
      <c r="N5841">
        <v>105202</v>
      </c>
      <c r="S5841" t="s">
        <v>167</v>
      </c>
      <c r="W5841">
        <v>4</v>
      </c>
      <c r="X5841">
        <v>11</v>
      </c>
      <c r="Y5841">
        <v>1</v>
      </c>
      <c r="Z5841">
        <v>1098822</v>
      </c>
      <c r="AA5841" t="s">
        <v>146</v>
      </c>
      <c r="AB5841">
        <v>110</v>
      </c>
      <c r="AC5841" t="s">
        <v>10</v>
      </c>
      <c r="AD5841" t="s">
        <v>10</v>
      </c>
      <c r="AE5841">
        <v>1082</v>
      </c>
    </row>
    <row r="5842" spans="1:31" x14ac:dyDescent="0.25">
      <c r="A5842">
        <v>345</v>
      </c>
      <c r="B5842">
        <v>345</v>
      </c>
      <c r="C5842">
        <v>1140</v>
      </c>
      <c r="D5842">
        <v>71.739999999999995</v>
      </c>
      <c r="E5842" s="3">
        <v>40652</v>
      </c>
      <c r="F5842" s="15">
        <f t="shared" si="182"/>
        <v>2011</v>
      </c>
      <c r="G5842" s="3">
        <f t="shared" si="183"/>
        <v>40663</v>
      </c>
      <c r="H5842" t="s">
        <v>142</v>
      </c>
      <c r="I5842" t="s">
        <v>170</v>
      </c>
      <c r="J5842" t="b">
        <v>0</v>
      </c>
      <c r="K5842" t="s">
        <v>1977</v>
      </c>
      <c r="L5842">
        <v>93264</v>
      </c>
      <c r="M5842">
        <v>799</v>
      </c>
      <c r="N5842">
        <v>105202</v>
      </c>
      <c r="S5842" t="s">
        <v>167</v>
      </c>
      <c r="W5842">
        <v>4</v>
      </c>
      <c r="X5842">
        <v>11</v>
      </c>
      <c r="Y5842">
        <v>2</v>
      </c>
      <c r="Z5842">
        <v>1098822</v>
      </c>
      <c r="AA5842" t="s">
        <v>146</v>
      </c>
      <c r="AB5842">
        <v>110</v>
      </c>
      <c r="AC5842" t="s">
        <v>10</v>
      </c>
      <c r="AD5842" t="s">
        <v>10</v>
      </c>
      <c r="AE5842">
        <v>1083</v>
      </c>
    </row>
    <row r="5843" spans="1:31" x14ac:dyDescent="0.25">
      <c r="A5843">
        <v>345</v>
      </c>
      <c r="B5843">
        <v>345</v>
      </c>
      <c r="C5843">
        <v>1140</v>
      </c>
      <c r="D5843">
        <v>35.869999999999997</v>
      </c>
      <c r="E5843" s="3">
        <v>40652</v>
      </c>
      <c r="F5843" s="15">
        <f t="shared" si="182"/>
        <v>2011</v>
      </c>
      <c r="G5843" s="3">
        <f t="shared" si="183"/>
        <v>40663</v>
      </c>
      <c r="H5843" t="s">
        <v>142</v>
      </c>
      <c r="I5843" t="s">
        <v>170</v>
      </c>
      <c r="J5843" t="b">
        <v>0</v>
      </c>
      <c r="K5843" t="s">
        <v>1977</v>
      </c>
      <c r="L5843">
        <v>93264</v>
      </c>
      <c r="M5843">
        <v>799</v>
      </c>
      <c r="N5843">
        <v>105202</v>
      </c>
      <c r="S5843" t="s">
        <v>167</v>
      </c>
      <c r="W5843">
        <v>4</v>
      </c>
      <c r="X5843">
        <v>11</v>
      </c>
      <c r="Y5843">
        <v>1</v>
      </c>
      <c r="Z5843">
        <v>1098822</v>
      </c>
      <c r="AA5843" t="s">
        <v>146</v>
      </c>
      <c r="AB5843">
        <v>110</v>
      </c>
      <c r="AC5843" t="s">
        <v>10</v>
      </c>
      <c r="AD5843" t="s">
        <v>10</v>
      </c>
      <c r="AE5843">
        <v>1084</v>
      </c>
    </row>
    <row r="5844" spans="1:31" x14ac:dyDescent="0.25">
      <c r="A5844">
        <v>345</v>
      </c>
      <c r="B5844">
        <v>345</v>
      </c>
      <c r="C5844">
        <v>1140</v>
      </c>
      <c r="D5844">
        <v>107.61</v>
      </c>
      <c r="E5844" s="3">
        <v>40652</v>
      </c>
      <c r="F5844" s="15">
        <f t="shared" si="182"/>
        <v>2011</v>
      </c>
      <c r="G5844" s="3">
        <f t="shared" si="183"/>
        <v>40663</v>
      </c>
      <c r="H5844" t="s">
        <v>142</v>
      </c>
      <c r="I5844" t="s">
        <v>171</v>
      </c>
      <c r="J5844" t="b">
        <v>0</v>
      </c>
      <c r="K5844" t="s">
        <v>1975</v>
      </c>
      <c r="L5844">
        <v>93264</v>
      </c>
      <c r="M5844">
        <v>799</v>
      </c>
      <c r="N5844">
        <v>105202</v>
      </c>
      <c r="S5844" t="s">
        <v>167</v>
      </c>
      <c r="W5844">
        <v>4</v>
      </c>
      <c r="X5844">
        <v>11</v>
      </c>
      <c r="Y5844">
        <v>3</v>
      </c>
      <c r="Z5844">
        <v>1098824</v>
      </c>
      <c r="AA5844" t="s">
        <v>146</v>
      </c>
      <c r="AB5844">
        <v>110</v>
      </c>
      <c r="AC5844" t="s">
        <v>10</v>
      </c>
      <c r="AD5844" t="s">
        <v>10</v>
      </c>
      <c r="AE5844">
        <v>1085</v>
      </c>
    </row>
    <row r="5845" spans="1:31" x14ac:dyDescent="0.25">
      <c r="A5845">
        <v>345</v>
      </c>
      <c r="B5845">
        <v>345</v>
      </c>
      <c r="C5845">
        <v>1140</v>
      </c>
      <c r="D5845">
        <v>107.61</v>
      </c>
      <c r="E5845" s="3">
        <v>40652</v>
      </c>
      <c r="F5845" s="15">
        <f t="shared" si="182"/>
        <v>2011</v>
      </c>
      <c r="G5845" s="3">
        <f t="shared" si="183"/>
        <v>40663</v>
      </c>
      <c r="H5845" t="s">
        <v>142</v>
      </c>
      <c r="I5845" t="s">
        <v>171</v>
      </c>
      <c r="J5845" t="b">
        <v>0</v>
      </c>
      <c r="K5845" t="s">
        <v>1975</v>
      </c>
      <c r="L5845">
        <v>93264</v>
      </c>
      <c r="M5845">
        <v>799</v>
      </c>
      <c r="N5845">
        <v>105202</v>
      </c>
      <c r="S5845" t="s">
        <v>167</v>
      </c>
      <c r="W5845">
        <v>4</v>
      </c>
      <c r="X5845">
        <v>11</v>
      </c>
      <c r="Y5845">
        <v>3</v>
      </c>
      <c r="Z5845">
        <v>1098824</v>
      </c>
      <c r="AA5845" t="s">
        <v>146</v>
      </c>
      <c r="AB5845">
        <v>110</v>
      </c>
      <c r="AC5845" t="s">
        <v>10</v>
      </c>
      <c r="AD5845" t="s">
        <v>10</v>
      </c>
      <c r="AE5845">
        <v>1086</v>
      </c>
    </row>
    <row r="5846" spans="1:31" x14ac:dyDescent="0.25">
      <c r="A5846">
        <v>345</v>
      </c>
      <c r="B5846">
        <v>345</v>
      </c>
      <c r="C5846">
        <v>1140</v>
      </c>
      <c r="D5846">
        <v>143.47999999999999</v>
      </c>
      <c r="E5846" s="3">
        <v>40652</v>
      </c>
      <c r="F5846" s="15">
        <f t="shared" si="182"/>
        <v>2011</v>
      </c>
      <c r="G5846" s="3">
        <f t="shared" si="183"/>
        <v>40663</v>
      </c>
      <c r="H5846" t="s">
        <v>142</v>
      </c>
      <c r="I5846" t="s">
        <v>171</v>
      </c>
      <c r="J5846" t="b">
        <v>0</v>
      </c>
      <c r="K5846" t="s">
        <v>1975</v>
      </c>
      <c r="L5846">
        <v>93264</v>
      </c>
      <c r="M5846">
        <v>799</v>
      </c>
      <c r="N5846">
        <v>105202</v>
      </c>
      <c r="S5846" t="s">
        <v>167</v>
      </c>
      <c r="W5846">
        <v>4</v>
      </c>
      <c r="X5846">
        <v>11</v>
      </c>
      <c r="Y5846">
        <v>4</v>
      </c>
      <c r="Z5846">
        <v>1098824</v>
      </c>
      <c r="AA5846" t="s">
        <v>146</v>
      </c>
      <c r="AB5846">
        <v>110</v>
      </c>
      <c r="AC5846" t="s">
        <v>10</v>
      </c>
      <c r="AD5846" t="s">
        <v>10</v>
      </c>
      <c r="AE5846">
        <v>1087</v>
      </c>
    </row>
    <row r="5847" spans="1:31" x14ac:dyDescent="0.25">
      <c r="A5847">
        <v>345</v>
      </c>
      <c r="B5847">
        <v>345</v>
      </c>
      <c r="C5847">
        <v>1140</v>
      </c>
      <c r="D5847">
        <v>71.739999999999995</v>
      </c>
      <c r="E5847" s="3">
        <v>40652</v>
      </c>
      <c r="F5847" s="15">
        <f t="shared" si="182"/>
        <v>2011</v>
      </c>
      <c r="G5847" s="3">
        <f t="shared" si="183"/>
        <v>40663</v>
      </c>
      <c r="H5847" t="s">
        <v>142</v>
      </c>
      <c r="I5847" t="s">
        <v>171</v>
      </c>
      <c r="J5847" t="b">
        <v>0</v>
      </c>
      <c r="K5847" t="s">
        <v>1975</v>
      </c>
      <c r="L5847">
        <v>93264</v>
      </c>
      <c r="M5847">
        <v>799</v>
      </c>
      <c r="N5847">
        <v>105202</v>
      </c>
      <c r="S5847" t="s">
        <v>167</v>
      </c>
      <c r="W5847">
        <v>4</v>
      </c>
      <c r="X5847">
        <v>11</v>
      </c>
      <c r="Y5847">
        <v>2</v>
      </c>
      <c r="Z5847">
        <v>1098824</v>
      </c>
      <c r="AA5847" t="s">
        <v>146</v>
      </c>
      <c r="AB5847">
        <v>110</v>
      </c>
      <c r="AC5847" t="s">
        <v>10</v>
      </c>
      <c r="AD5847" t="s">
        <v>10</v>
      </c>
      <c r="AE5847">
        <v>1088</v>
      </c>
    </row>
    <row r="5848" spans="1:31" x14ac:dyDescent="0.25">
      <c r="A5848">
        <v>345</v>
      </c>
      <c r="B5848">
        <v>345</v>
      </c>
      <c r="C5848">
        <v>1140</v>
      </c>
      <c r="D5848">
        <v>35.869999999999997</v>
      </c>
      <c r="E5848" s="3">
        <v>40652</v>
      </c>
      <c r="F5848" s="15">
        <f t="shared" si="182"/>
        <v>2011</v>
      </c>
      <c r="G5848" s="3">
        <f t="shared" si="183"/>
        <v>40663</v>
      </c>
      <c r="H5848" t="s">
        <v>142</v>
      </c>
      <c r="I5848" t="s">
        <v>175</v>
      </c>
      <c r="J5848" t="b">
        <v>0</v>
      </c>
      <c r="K5848" t="s">
        <v>1978</v>
      </c>
      <c r="L5848">
        <v>93264</v>
      </c>
      <c r="M5848">
        <v>799</v>
      </c>
      <c r="N5848">
        <v>105202</v>
      </c>
      <c r="S5848" t="s">
        <v>167</v>
      </c>
      <c r="W5848">
        <v>4</v>
      </c>
      <c r="X5848">
        <v>11</v>
      </c>
      <c r="Y5848">
        <v>1</v>
      </c>
      <c r="Z5848">
        <v>1099394</v>
      </c>
      <c r="AA5848" t="s">
        <v>146</v>
      </c>
      <c r="AB5848">
        <v>110</v>
      </c>
      <c r="AC5848" t="s">
        <v>10</v>
      </c>
      <c r="AD5848" t="s">
        <v>10</v>
      </c>
      <c r="AE5848">
        <v>1097</v>
      </c>
    </row>
    <row r="5849" spans="1:31" x14ac:dyDescent="0.25">
      <c r="A5849">
        <v>345</v>
      </c>
      <c r="B5849">
        <v>345</v>
      </c>
      <c r="C5849">
        <v>1140</v>
      </c>
      <c r="D5849">
        <v>35.869999999999997</v>
      </c>
      <c r="E5849" s="3">
        <v>40652</v>
      </c>
      <c r="F5849" s="15">
        <f t="shared" si="182"/>
        <v>2011</v>
      </c>
      <c r="G5849" s="3">
        <f t="shared" si="183"/>
        <v>40663</v>
      </c>
      <c r="H5849" t="s">
        <v>142</v>
      </c>
      <c r="I5849" t="s">
        <v>175</v>
      </c>
      <c r="J5849" t="b">
        <v>0</v>
      </c>
      <c r="K5849" t="s">
        <v>1978</v>
      </c>
      <c r="L5849">
        <v>93264</v>
      </c>
      <c r="M5849">
        <v>799</v>
      </c>
      <c r="N5849">
        <v>105202</v>
      </c>
      <c r="S5849" t="s">
        <v>167</v>
      </c>
      <c r="W5849">
        <v>4</v>
      </c>
      <c r="X5849">
        <v>11</v>
      </c>
      <c r="Y5849">
        <v>1</v>
      </c>
      <c r="Z5849">
        <v>1099394</v>
      </c>
      <c r="AA5849" t="s">
        <v>146</v>
      </c>
      <c r="AB5849">
        <v>110</v>
      </c>
      <c r="AC5849" t="s">
        <v>10</v>
      </c>
      <c r="AD5849" t="s">
        <v>10</v>
      </c>
      <c r="AE5849">
        <v>1098</v>
      </c>
    </row>
    <row r="5850" spans="1:31" x14ac:dyDescent="0.25">
      <c r="A5850">
        <v>345</v>
      </c>
      <c r="B5850">
        <v>345</v>
      </c>
      <c r="C5850">
        <v>1140</v>
      </c>
      <c r="D5850">
        <v>71.739999999999995</v>
      </c>
      <c r="E5850" s="3">
        <v>40652</v>
      </c>
      <c r="F5850" s="15">
        <f t="shared" si="182"/>
        <v>2011</v>
      </c>
      <c r="G5850" s="3">
        <f t="shared" si="183"/>
        <v>40663</v>
      </c>
      <c r="H5850" t="s">
        <v>142</v>
      </c>
      <c r="I5850" t="s">
        <v>175</v>
      </c>
      <c r="J5850" t="b">
        <v>0</v>
      </c>
      <c r="K5850" t="s">
        <v>1978</v>
      </c>
      <c r="L5850">
        <v>93264</v>
      </c>
      <c r="M5850">
        <v>799</v>
      </c>
      <c r="N5850">
        <v>105202</v>
      </c>
      <c r="S5850" t="s">
        <v>167</v>
      </c>
      <c r="W5850">
        <v>4</v>
      </c>
      <c r="X5850">
        <v>11</v>
      </c>
      <c r="Y5850">
        <v>2</v>
      </c>
      <c r="Z5850">
        <v>1099394</v>
      </c>
      <c r="AA5850" t="s">
        <v>146</v>
      </c>
      <c r="AB5850">
        <v>110</v>
      </c>
      <c r="AC5850" t="s">
        <v>10</v>
      </c>
      <c r="AD5850" t="s">
        <v>10</v>
      </c>
      <c r="AE5850">
        <v>1099</v>
      </c>
    </row>
    <row r="5851" spans="1:31" x14ac:dyDescent="0.25">
      <c r="A5851">
        <v>345</v>
      </c>
      <c r="B5851">
        <v>345</v>
      </c>
      <c r="C5851">
        <v>1140</v>
      </c>
      <c r="D5851">
        <v>71.739999999999995</v>
      </c>
      <c r="E5851" s="3">
        <v>40652</v>
      </c>
      <c r="F5851" s="15">
        <f t="shared" si="182"/>
        <v>2011</v>
      </c>
      <c r="G5851" s="3">
        <f t="shared" si="183"/>
        <v>40663</v>
      </c>
      <c r="H5851" t="s">
        <v>142</v>
      </c>
      <c r="I5851" t="s">
        <v>175</v>
      </c>
      <c r="J5851" t="b">
        <v>0</v>
      </c>
      <c r="K5851" t="s">
        <v>1978</v>
      </c>
      <c r="L5851">
        <v>93264</v>
      </c>
      <c r="M5851">
        <v>799</v>
      </c>
      <c r="N5851">
        <v>105202</v>
      </c>
      <c r="S5851" t="s">
        <v>167</v>
      </c>
      <c r="W5851">
        <v>4</v>
      </c>
      <c r="X5851">
        <v>11</v>
      </c>
      <c r="Y5851">
        <v>2</v>
      </c>
      <c r="Z5851">
        <v>1099394</v>
      </c>
      <c r="AA5851" t="s">
        <v>146</v>
      </c>
      <c r="AB5851">
        <v>110</v>
      </c>
      <c r="AC5851" t="s">
        <v>10</v>
      </c>
      <c r="AD5851" t="s">
        <v>10</v>
      </c>
      <c r="AE5851">
        <v>1100</v>
      </c>
    </row>
    <row r="5852" spans="1:31" x14ac:dyDescent="0.25">
      <c r="A5852">
        <v>345</v>
      </c>
      <c r="B5852">
        <v>345</v>
      </c>
      <c r="C5852">
        <v>1140</v>
      </c>
      <c r="D5852">
        <v>71.739999999999995</v>
      </c>
      <c r="E5852" s="3">
        <v>40652</v>
      </c>
      <c r="F5852" s="15">
        <f t="shared" si="182"/>
        <v>2011</v>
      </c>
      <c r="G5852" s="3">
        <f t="shared" si="183"/>
        <v>40663</v>
      </c>
      <c r="H5852" t="s">
        <v>142</v>
      </c>
      <c r="I5852" t="s">
        <v>172</v>
      </c>
      <c r="J5852" t="b">
        <v>0</v>
      </c>
      <c r="K5852" t="s">
        <v>1326</v>
      </c>
      <c r="L5852">
        <v>93264</v>
      </c>
      <c r="M5852">
        <v>799</v>
      </c>
      <c r="N5852">
        <v>105202</v>
      </c>
      <c r="S5852" t="s">
        <v>167</v>
      </c>
      <c r="W5852">
        <v>4</v>
      </c>
      <c r="X5852">
        <v>11</v>
      </c>
      <c r="Y5852">
        <v>2</v>
      </c>
      <c r="Z5852">
        <v>1099579</v>
      </c>
      <c r="AA5852" t="s">
        <v>146</v>
      </c>
      <c r="AB5852">
        <v>110</v>
      </c>
      <c r="AC5852" t="s">
        <v>10</v>
      </c>
      <c r="AD5852" t="s">
        <v>10</v>
      </c>
      <c r="AE5852">
        <v>1108</v>
      </c>
    </row>
    <row r="5853" spans="1:31" x14ac:dyDescent="0.25">
      <c r="A5853">
        <v>345</v>
      </c>
      <c r="B5853">
        <v>345</v>
      </c>
      <c r="C5853">
        <v>1140</v>
      </c>
      <c r="D5853">
        <v>161.41999999999999</v>
      </c>
      <c r="E5853" s="3">
        <v>40666</v>
      </c>
      <c r="F5853" s="15">
        <f t="shared" si="182"/>
        <v>2011</v>
      </c>
      <c r="G5853" s="3">
        <f t="shared" si="183"/>
        <v>40694</v>
      </c>
      <c r="H5853" t="s">
        <v>142</v>
      </c>
      <c r="I5853" t="s">
        <v>171</v>
      </c>
      <c r="J5853" t="b">
        <v>0</v>
      </c>
      <c r="K5853" t="s">
        <v>1975</v>
      </c>
      <c r="L5853">
        <v>93264</v>
      </c>
      <c r="M5853">
        <v>807</v>
      </c>
      <c r="N5853">
        <v>106022</v>
      </c>
      <c r="S5853" t="s">
        <v>167</v>
      </c>
      <c r="W5853">
        <v>5</v>
      </c>
      <c r="X5853">
        <v>11</v>
      </c>
      <c r="Y5853">
        <v>4.5</v>
      </c>
      <c r="Z5853">
        <v>1098824</v>
      </c>
      <c r="AA5853" t="s">
        <v>146</v>
      </c>
      <c r="AB5853">
        <v>110</v>
      </c>
      <c r="AC5853" t="s">
        <v>10</v>
      </c>
      <c r="AD5853" t="s">
        <v>10</v>
      </c>
      <c r="AE5853">
        <v>1030</v>
      </c>
    </row>
    <row r="5854" spans="1:31" x14ac:dyDescent="0.25">
      <c r="A5854">
        <v>345</v>
      </c>
      <c r="B5854">
        <v>345</v>
      </c>
      <c r="C5854">
        <v>1140</v>
      </c>
      <c r="D5854">
        <v>17.940000000000001</v>
      </c>
      <c r="E5854" s="3">
        <v>40666</v>
      </c>
      <c r="F5854" s="15">
        <f t="shared" si="182"/>
        <v>2011</v>
      </c>
      <c r="G5854" s="3">
        <f t="shared" si="183"/>
        <v>40694</v>
      </c>
      <c r="H5854" t="s">
        <v>142</v>
      </c>
      <c r="I5854" t="s">
        <v>172</v>
      </c>
      <c r="J5854" t="b">
        <v>0</v>
      </c>
      <c r="K5854" t="s">
        <v>1979</v>
      </c>
      <c r="L5854">
        <v>93264</v>
      </c>
      <c r="M5854">
        <v>807</v>
      </c>
      <c r="N5854">
        <v>106022</v>
      </c>
      <c r="S5854" t="s">
        <v>167</v>
      </c>
      <c r="W5854">
        <v>5</v>
      </c>
      <c r="X5854">
        <v>11</v>
      </c>
      <c r="Y5854">
        <v>0.5</v>
      </c>
      <c r="Z5854">
        <v>1099579</v>
      </c>
      <c r="AA5854" t="s">
        <v>146</v>
      </c>
      <c r="AB5854">
        <v>110</v>
      </c>
      <c r="AC5854" t="s">
        <v>10</v>
      </c>
      <c r="AD5854" t="s">
        <v>10</v>
      </c>
      <c r="AE5854">
        <v>1033</v>
      </c>
    </row>
    <row r="5855" spans="1:31" x14ac:dyDescent="0.25">
      <c r="A5855">
        <v>345</v>
      </c>
      <c r="B5855">
        <v>345</v>
      </c>
      <c r="C5855">
        <v>1140</v>
      </c>
      <c r="D5855">
        <v>71.739999999999995</v>
      </c>
      <c r="E5855" s="3">
        <v>40666</v>
      </c>
      <c r="F5855" s="15">
        <f t="shared" si="182"/>
        <v>2011</v>
      </c>
      <c r="G5855" s="3">
        <f t="shared" si="183"/>
        <v>40694</v>
      </c>
      <c r="H5855" t="s">
        <v>142</v>
      </c>
      <c r="I5855" t="s">
        <v>172</v>
      </c>
      <c r="J5855" t="b">
        <v>0</v>
      </c>
      <c r="K5855" t="s">
        <v>1979</v>
      </c>
      <c r="L5855">
        <v>93264</v>
      </c>
      <c r="M5855">
        <v>807</v>
      </c>
      <c r="N5855">
        <v>106022</v>
      </c>
      <c r="S5855" t="s">
        <v>167</v>
      </c>
      <c r="W5855">
        <v>5</v>
      </c>
      <c r="X5855">
        <v>11</v>
      </c>
      <c r="Y5855">
        <v>2</v>
      </c>
      <c r="Z5855">
        <v>1099579</v>
      </c>
      <c r="AA5855" t="s">
        <v>146</v>
      </c>
      <c r="AB5855">
        <v>110</v>
      </c>
      <c r="AC5855" t="s">
        <v>10</v>
      </c>
      <c r="AD5855" t="s">
        <v>10</v>
      </c>
      <c r="AE5855">
        <v>1034</v>
      </c>
    </row>
    <row r="5856" spans="1:31" x14ac:dyDescent="0.25">
      <c r="A5856">
        <v>345</v>
      </c>
      <c r="B5856">
        <v>345</v>
      </c>
      <c r="C5856">
        <v>1140</v>
      </c>
      <c r="D5856">
        <v>107.61</v>
      </c>
      <c r="E5856" s="3">
        <v>40666</v>
      </c>
      <c r="F5856" s="15">
        <f t="shared" si="182"/>
        <v>2011</v>
      </c>
      <c r="G5856" s="3">
        <f t="shared" si="183"/>
        <v>40694</v>
      </c>
      <c r="H5856" t="s">
        <v>142</v>
      </c>
      <c r="I5856" t="s">
        <v>175</v>
      </c>
      <c r="J5856" t="b">
        <v>0</v>
      </c>
      <c r="K5856" t="s">
        <v>1980</v>
      </c>
      <c r="L5856">
        <v>93264</v>
      </c>
      <c r="M5856">
        <v>807</v>
      </c>
      <c r="N5856">
        <v>106022</v>
      </c>
      <c r="S5856" t="s">
        <v>167</v>
      </c>
      <c r="W5856">
        <v>5</v>
      </c>
      <c r="X5856">
        <v>11</v>
      </c>
      <c r="Y5856">
        <v>3</v>
      </c>
      <c r="Z5856">
        <v>1099394</v>
      </c>
      <c r="AA5856" t="s">
        <v>146</v>
      </c>
      <c r="AB5856">
        <v>110</v>
      </c>
      <c r="AC5856" t="s">
        <v>10</v>
      </c>
      <c r="AD5856" t="s">
        <v>10</v>
      </c>
      <c r="AE5856">
        <v>1035</v>
      </c>
    </row>
    <row r="5857" spans="1:31" x14ac:dyDescent="0.25">
      <c r="A5857">
        <v>345</v>
      </c>
      <c r="B5857">
        <v>345</v>
      </c>
      <c r="C5857">
        <v>1140</v>
      </c>
      <c r="D5857">
        <v>35.869999999999997</v>
      </c>
      <c r="E5857" s="3">
        <v>40666</v>
      </c>
      <c r="F5857" s="15">
        <f t="shared" si="182"/>
        <v>2011</v>
      </c>
      <c r="G5857" s="3">
        <f t="shared" si="183"/>
        <v>40694</v>
      </c>
      <c r="H5857" t="s">
        <v>142</v>
      </c>
      <c r="I5857" t="s">
        <v>175</v>
      </c>
      <c r="J5857" t="b">
        <v>0</v>
      </c>
      <c r="K5857" t="s">
        <v>1980</v>
      </c>
      <c r="L5857">
        <v>93264</v>
      </c>
      <c r="M5857">
        <v>807</v>
      </c>
      <c r="N5857">
        <v>106022</v>
      </c>
      <c r="S5857" t="s">
        <v>167</v>
      </c>
      <c r="W5857">
        <v>5</v>
      </c>
      <c r="X5857">
        <v>11</v>
      </c>
      <c r="Y5857">
        <v>1</v>
      </c>
      <c r="Z5857">
        <v>1099394</v>
      </c>
      <c r="AA5857" t="s">
        <v>146</v>
      </c>
      <c r="AB5857">
        <v>110</v>
      </c>
      <c r="AC5857" t="s">
        <v>10</v>
      </c>
      <c r="AD5857" t="s">
        <v>10</v>
      </c>
      <c r="AE5857">
        <v>1036</v>
      </c>
    </row>
    <row r="5858" spans="1:31" x14ac:dyDescent="0.25">
      <c r="A5858">
        <v>345</v>
      </c>
      <c r="B5858">
        <v>345</v>
      </c>
      <c r="C5858">
        <v>1140</v>
      </c>
      <c r="D5858">
        <v>53.81</v>
      </c>
      <c r="E5858" s="3">
        <v>40666</v>
      </c>
      <c r="F5858" s="15">
        <f t="shared" si="182"/>
        <v>2011</v>
      </c>
      <c r="G5858" s="3">
        <f t="shared" si="183"/>
        <v>40694</v>
      </c>
      <c r="H5858" t="s">
        <v>142</v>
      </c>
      <c r="I5858" t="s">
        <v>172</v>
      </c>
      <c r="J5858" t="b">
        <v>0</v>
      </c>
      <c r="K5858" t="s">
        <v>1979</v>
      </c>
      <c r="L5858">
        <v>93264</v>
      </c>
      <c r="M5858">
        <v>807</v>
      </c>
      <c r="N5858">
        <v>106022</v>
      </c>
      <c r="S5858" t="s">
        <v>167</v>
      </c>
      <c r="W5858">
        <v>5</v>
      </c>
      <c r="X5858">
        <v>11</v>
      </c>
      <c r="Y5858">
        <v>1.5</v>
      </c>
      <c r="Z5858">
        <v>1099579</v>
      </c>
      <c r="AA5858" t="s">
        <v>146</v>
      </c>
      <c r="AB5858">
        <v>110</v>
      </c>
      <c r="AC5858" t="s">
        <v>10</v>
      </c>
      <c r="AD5858" t="s">
        <v>10</v>
      </c>
      <c r="AE5858">
        <v>1037</v>
      </c>
    </row>
    <row r="5859" spans="1:31" x14ac:dyDescent="0.25">
      <c r="A5859">
        <v>345</v>
      </c>
      <c r="B5859">
        <v>345</v>
      </c>
      <c r="C5859">
        <v>1140</v>
      </c>
      <c r="D5859">
        <v>35.869999999999997</v>
      </c>
      <c r="E5859" s="3">
        <v>40666</v>
      </c>
      <c r="F5859" s="15">
        <f t="shared" si="182"/>
        <v>2011</v>
      </c>
      <c r="G5859" s="3">
        <f t="shared" si="183"/>
        <v>40694</v>
      </c>
      <c r="H5859" t="s">
        <v>142</v>
      </c>
      <c r="I5859" t="s">
        <v>1248</v>
      </c>
      <c r="J5859" t="b">
        <v>0</v>
      </c>
      <c r="K5859" t="s">
        <v>1972</v>
      </c>
      <c r="L5859">
        <v>93264</v>
      </c>
      <c r="M5859">
        <v>807</v>
      </c>
      <c r="N5859">
        <v>106022</v>
      </c>
      <c r="S5859" t="s">
        <v>167</v>
      </c>
      <c r="W5859">
        <v>5</v>
      </c>
      <c r="X5859">
        <v>11</v>
      </c>
      <c r="Y5859">
        <v>1</v>
      </c>
      <c r="Z5859">
        <v>1099617</v>
      </c>
      <c r="AA5859" t="s">
        <v>146</v>
      </c>
      <c r="AB5859">
        <v>110</v>
      </c>
      <c r="AC5859" t="s">
        <v>10</v>
      </c>
      <c r="AD5859" t="s">
        <v>10</v>
      </c>
      <c r="AE5859">
        <v>1038</v>
      </c>
    </row>
    <row r="5860" spans="1:31" x14ac:dyDescent="0.25">
      <c r="A5860">
        <v>345</v>
      </c>
      <c r="B5860">
        <v>345</v>
      </c>
      <c r="C5860">
        <v>1140</v>
      </c>
      <c r="D5860">
        <v>161.41999999999999</v>
      </c>
      <c r="E5860" s="3">
        <v>40666</v>
      </c>
      <c r="F5860" s="15">
        <f t="shared" si="182"/>
        <v>2011</v>
      </c>
      <c r="G5860" s="3">
        <f t="shared" si="183"/>
        <v>40694</v>
      </c>
      <c r="H5860" t="s">
        <v>142</v>
      </c>
      <c r="I5860" t="s">
        <v>1248</v>
      </c>
      <c r="J5860" t="b">
        <v>0</v>
      </c>
      <c r="K5860" t="s">
        <v>1972</v>
      </c>
      <c r="L5860">
        <v>93264</v>
      </c>
      <c r="M5860">
        <v>807</v>
      </c>
      <c r="N5860">
        <v>106022</v>
      </c>
      <c r="S5860" t="s">
        <v>167</v>
      </c>
      <c r="W5860">
        <v>5</v>
      </c>
      <c r="X5860">
        <v>11</v>
      </c>
      <c r="Y5860">
        <v>4.5</v>
      </c>
      <c r="Z5860">
        <v>1099617</v>
      </c>
      <c r="AA5860" t="s">
        <v>146</v>
      </c>
      <c r="AB5860">
        <v>110</v>
      </c>
      <c r="AC5860" t="s">
        <v>10</v>
      </c>
      <c r="AD5860" t="s">
        <v>10</v>
      </c>
      <c r="AE5860">
        <v>1039</v>
      </c>
    </row>
    <row r="5861" spans="1:31" x14ac:dyDescent="0.25">
      <c r="A5861">
        <v>345</v>
      </c>
      <c r="B5861">
        <v>345</v>
      </c>
      <c r="C5861">
        <v>1140</v>
      </c>
      <c r="D5861">
        <v>161.41999999999999</v>
      </c>
      <c r="E5861" s="3">
        <v>40666</v>
      </c>
      <c r="F5861" s="15">
        <f t="shared" si="182"/>
        <v>2011</v>
      </c>
      <c r="G5861" s="3">
        <f t="shared" si="183"/>
        <v>40694</v>
      </c>
      <c r="H5861" t="s">
        <v>142</v>
      </c>
      <c r="I5861" t="s">
        <v>178</v>
      </c>
      <c r="J5861" t="b">
        <v>0</v>
      </c>
      <c r="K5861" t="s">
        <v>1981</v>
      </c>
      <c r="L5861">
        <v>93264</v>
      </c>
      <c r="M5861">
        <v>807</v>
      </c>
      <c r="N5861">
        <v>106022</v>
      </c>
      <c r="S5861" t="s">
        <v>167</v>
      </c>
      <c r="W5861">
        <v>5</v>
      </c>
      <c r="X5861">
        <v>11</v>
      </c>
      <c r="Y5861">
        <v>4.5</v>
      </c>
      <c r="Z5861">
        <v>1098942</v>
      </c>
      <c r="AA5861" t="s">
        <v>146</v>
      </c>
      <c r="AB5861">
        <v>110</v>
      </c>
      <c r="AC5861" t="s">
        <v>10</v>
      </c>
      <c r="AD5861" t="s">
        <v>10</v>
      </c>
      <c r="AE5861">
        <v>1041</v>
      </c>
    </row>
    <row r="5862" spans="1:31" x14ac:dyDescent="0.25">
      <c r="A5862">
        <v>345</v>
      </c>
      <c r="B5862">
        <v>345</v>
      </c>
      <c r="C5862">
        <v>1140</v>
      </c>
      <c r="D5862">
        <v>35.869999999999997</v>
      </c>
      <c r="E5862" s="3">
        <v>40666</v>
      </c>
      <c r="F5862" s="15">
        <f t="shared" si="182"/>
        <v>2011</v>
      </c>
      <c r="G5862" s="3">
        <f t="shared" si="183"/>
        <v>40694</v>
      </c>
      <c r="H5862" t="s">
        <v>142</v>
      </c>
      <c r="I5862" t="s">
        <v>170</v>
      </c>
      <c r="J5862" t="b">
        <v>0</v>
      </c>
      <c r="K5862" t="s">
        <v>169</v>
      </c>
      <c r="L5862">
        <v>93264</v>
      </c>
      <c r="M5862">
        <v>807</v>
      </c>
      <c r="N5862">
        <v>106022</v>
      </c>
      <c r="S5862" t="s">
        <v>167</v>
      </c>
      <c r="W5862">
        <v>5</v>
      </c>
      <c r="X5862">
        <v>11</v>
      </c>
      <c r="Y5862">
        <v>1</v>
      </c>
      <c r="Z5862">
        <v>1098822</v>
      </c>
      <c r="AA5862" t="s">
        <v>146</v>
      </c>
      <c r="AB5862">
        <v>110</v>
      </c>
      <c r="AC5862" t="s">
        <v>10</v>
      </c>
      <c r="AD5862" t="s">
        <v>10</v>
      </c>
      <c r="AE5862">
        <v>1045</v>
      </c>
    </row>
    <row r="5863" spans="1:31" x14ac:dyDescent="0.25">
      <c r="A5863">
        <v>345</v>
      </c>
      <c r="B5863">
        <v>345</v>
      </c>
      <c r="C5863">
        <v>1140</v>
      </c>
      <c r="D5863">
        <v>71.739999999999995</v>
      </c>
      <c r="E5863" s="3">
        <v>40666</v>
      </c>
      <c r="F5863" s="15">
        <f t="shared" si="182"/>
        <v>2011</v>
      </c>
      <c r="G5863" s="3">
        <f t="shared" si="183"/>
        <v>40694</v>
      </c>
      <c r="H5863" t="s">
        <v>142</v>
      </c>
      <c r="I5863" t="s">
        <v>171</v>
      </c>
      <c r="J5863" t="b">
        <v>0</v>
      </c>
      <c r="K5863" t="s">
        <v>1975</v>
      </c>
      <c r="L5863">
        <v>93264</v>
      </c>
      <c r="M5863">
        <v>807</v>
      </c>
      <c r="N5863">
        <v>106022</v>
      </c>
      <c r="S5863" t="s">
        <v>167</v>
      </c>
      <c r="W5863">
        <v>5</v>
      </c>
      <c r="X5863">
        <v>11</v>
      </c>
      <c r="Y5863">
        <v>2</v>
      </c>
      <c r="Z5863">
        <v>1098824</v>
      </c>
      <c r="AA5863" t="s">
        <v>146</v>
      </c>
      <c r="AB5863">
        <v>110</v>
      </c>
      <c r="AC5863" t="s">
        <v>10</v>
      </c>
      <c r="AD5863" t="s">
        <v>10</v>
      </c>
      <c r="AE5863">
        <v>1046</v>
      </c>
    </row>
    <row r="5864" spans="1:31" x14ac:dyDescent="0.25">
      <c r="A5864">
        <v>345</v>
      </c>
      <c r="B5864">
        <v>345</v>
      </c>
      <c r="C5864">
        <v>1140</v>
      </c>
      <c r="D5864">
        <v>286.95999999999998</v>
      </c>
      <c r="E5864" s="3">
        <v>40666</v>
      </c>
      <c r="F5864" s="15">
        <f t="shared" si="182"/>
        <v>2011</v>
      </c>
      <c r="G5864" s="3">
        <f t="shared" si="183"/>
        <v>40694</v>
      </c>
      <c r="H5864" t="s">
        <v>142</v>
      </c>
      <c r="I5864" t="s">
        <v>171</v>
      </c>
      <c r="J5864" t="b">
        <v>0</v>
      </c>
      <c r="K5864" t="s">
        <v>1975</v>
      </c>
      <c r="L5864">
        <v>93264</v>
      </c>
      <c r="M5864">
        <v>807</v>
      </c>
      <c r="N5864">
        <v>106022</v>
      </c>
      <c r="S5864" t="s">
        <v>167</v>
      </c>
      <c r="W5864">
        <v>5</v>
      </c>
      <c r="X5864">
        <v>11</v>
      </c>
      <c r="Y5864">
        <v>8</v>
      </c>
      <c r="Z5864">
        <v>1098824</v>
      </c>
      <c r="AA5864" t="s">
        <v>146</v>
      </c>
      <c r="AB5864">
        <v>110</v>
      </c>
      <c r="AC5864" t="s">
        <v>10</v>
      </c>
      <c r="AD5864" t="s">
        <v>10</v>
      </c>
      <c r="AE5864">
        <v>1047</v>
      </c>
    </row>
    <row r="5865" spans="1:31" x14ac:dyDescent="0.25">
      <c r="A5865">
        <v>345</v>
      </c>
      <c r="B5865">
        <v>345</v>
      </c>
      <c r="C5865">
        <v>1140</v>
      </c>
      <c r="D5865">
        <v>35.869999999999997</v>
      </c>
      <c r="E5865" s="3">
        <v>40666</v>
      </c>
      <c r="F5865" s="15">
        <f t="shared" si="182"/>
        <v>2011</v>
      </c>
      <c r="G5865" s="3">
        <f t="shared" si="183"/>
        <v>40694</v>
      </c>
      <c r="H5865" t="s">
        <v>142</v>
      </c>
      <c r="I5865" t="s">
        <v>171</v>
      </c>
      <c r="J5865" t="b">
        <v>0</v>
      </c>
      <c r="K5865" t="s">
        <v>1975</v>
      </c>
      <c r="L5865">
        <v>93264</v>
      </c>
      <c r="M5865">
        <v>807</v>
      </c>
      <c r="N5865">
        <v>106022</v>
      </c>
      <c r="S5865" t="s">
        <v>167</v>
      </c>
      <c r="W5865">
        <v>5</v>
      </c>
      <c r="X5865">
        <v>11</v>
      </c>
      <c r="Y5865">
        <v>1</v>
      </c>
      <c r="Z5865">
        <v>1098824</v>
      </c>
      <c r="AA5865" t="s">
        <v>146</v>
      </c>
      <c r="AB5865">
        <v>110</v>
      </c>
      <c r="AC5865" t="s">
        <v>10</v>
      </c>
      <c r="AD5865" t="s">
        <v>10</v>
      </c>
      <c r="AE5865">
        <v>1048</v>
      </c>
    </row>
    <row r="5866" spans="1:31" x14ac:dyDescent="0.25">
      <c r="A5866">
        <v>345</v>
      </c>
      <c r="B5866">
        <v>345</v>
      </c>
      <c r="C5866">
        <v>1140</v>
      </c>
      <c r="D5866">
        <v>215.22</v>
      </c>
      <c r="E5866" s="3">
        <v>40666</v>
      </c>
      <c r="F5866" s="15">
        <f t="shared" si="182"/>
        <v>2011</v>
      </c>
      <c r="G5866" s="3">
        <f t="shared" si="183"/>
        <v>40694</v>
      </c>
      <c r="H5866" t="s">
        <v>142</v>
      </c>
      <c r="I5866" t="s">
        <v>171</v>
      </c>
      <c r="J5866" t="b">
        <v>0</v>
      </c>
      <c r="K5866" t="s">
        <v>1975</v>
      </c>
      <c r="L5866">
        <v>93264</v>
      </c>
      <c r="M5866">
        <v>807</v>
      </c>
      <c r="N5866">
        <v>106022</v>
      </c>
      <c r="S5866" t="s">
        <v>167</v>
      </c>
      <c r="W5866">
        <v>5</v>
      </c>
      <c r="X5866">
        <v>11</v>
      </c>
      <c r="Y5866">
        <v>6</v>
      </c>
      <c r="Z5866">
        <v>1098824</v>
      </c>
      <c r="AA5866" t="s">
        <v>146</v>
      </c>
      <c r="AB5866">
        <v>110</v>
      </c>
      <c r="AC5866" t="s">
        <v>10</v>
      </c>
      <c r="AD5866" t="s">
        <v>10</v>
      </c>
      <c r="AE5866">
        <v>1049</v>
      </c>
    </row>
    <row r="5867" spans="1:31" x14ac:dyDescent="0.25">
      <c r="A5867">
        <v>345</v>
      </c>
      <c r="B5867">
        <v>345</v>
      </c>
      <c r="C5867">
        <v>1140</v>
      </c>
      <c r="D5867">
        <v>35.869999999999997</v>
      </c>
      <c r="E5867" s="3">
        <v>40680</v>
      </c>
      <c r="F5867" s="15">
        <f t="shared" si="182"/>
        <v>2011</v>
      </c>
      <c r="G5867" s="3">
        <f t="shared" si="183"/>
        <v>40694</v>
      </c>
      <c r="H5867" t="s">
        <v>142</v>
      </c>
      <c r="I5867" t="s">
        <v>170</v>
      </c>
      <c r="J5867" t="b">
        <v>0</v>
      </c>
      <c r="K5867" t="s">
        <v>1982</v>
      </c>
      <c r="L5867">
        <v>93264</v>
      </c>
      <c r="M5867">
        <v>815</v>
      </c>
      <c r="N5867">
        <v>106706</v>
      </c>
      <c r="S5867" t="s">
        <v>167</v>
      </c>
      <c r="W5867">
        <v>5</v>
      </c>
      <c r="X5867">
        <v>11</v>
      </c>
      <c r="Y5867">
        <v>1</v>
      </c>
      <c r="Z5867">
        <v>1098822</v>
      </c>
      <c r="AA5867" t="s">
        <v>146</v>
      </c>
      <c r="AB5867">
        <v>102</v>
      </c>
      <c r="AC5867" t="s">
        <v>10</v>
      </c>
      <c r="AD5867" t="s">
        <v>10</v>
      </c>
      <c r="AE5867">
        <v>1031</v>
      </c>
    </row>
    <row r="5868" spans="1:31" x14ac:dyDescent="0.25">
      <c r="A5868">
        <v>345</v>
      </c>
      <c r="B5868">
        <v>345</v>
      </c>
      <c r="C5868">
        <v>1140</v>
      </c>
      <c r="D5868">
        <v>35.869999999999997</v>
      </c>
      <c r="E5868" s="3">
        <v>40680</v>
      </c>
      <c r="F5868" s="15">
        <f t="shared" si="182"/>
        <v>2011</v>
      </c>
      <c r="G5868" s="3">
        <f t="shared" si="183"/>
        <v>40694</v>
      </c>
      <c r="H5868" t="s">
        <v>142</v>
      </c>
      <c r="I5868" t="s">
        <v>170</v>
      </c>
      <c r="J5868" t="b">
        <v>0</v>
      </c>
      <c r="K5868" t="s">
        <v>1982</v>
      </c>
      <c r="L5868">
        <v>93264</v>
      </c>
      <c r="M5868">
        <v>815</v>
      </c>
      <c r="N5868">
        <v>106706</v>
      </c>
      <c r="S5868" t="s">
        <v>167</v>
      </c>
      <c r="W5868">
        <v>5</v>
      </c>
      <c r="X5868">
        <v>11</v>
      </c>
      <c r="Y5868">
        <v>1</v>
      </c>
      <c r="Z5868">
        <v>1098822</v>
      </c>
      <c r="AA5868" t="s">
        <v>146</v>
      </c>
      <c r="AB5868">
        <v>102</v>
      </c>
      <c r="AC5868" t="s">
        <v>10</v>
      </c>
      <c r="AD5868" t="s">
        <v>10</v>
      </c>
      <c r="AE5868">
        <v>1032</v>
      </c>
    </row>
    <row r="5869" spans="1:31" x14ac:dyDescent="0.25">
      <c r="A5869">
        <v>345</v>
      </c>
      <c r="B5869">
        <v>345</v>
      </c>
      <c r="C5869">
        <v>1140</v>
      </c>
      <c r="D5869">
        <v>71.739999999999995</v>
      </c>
      <c r="E5869" s="3">
        <v>40680</v>
      </c>
      <c r="F5869" s="15">
        <f t="shared" si="182"/>
        <v>2011</v>
      </c>
      <c r="G5869" s="3">
        <f t="shared" si="183"/>
        <v>40694</v>
      </c>
      <c r="H5869" t="s">
        <v>142</v>
      </c>
      <c r="I5869" t="s">
        <v>171</v>
      </c>
      <c r="J5869" t="b">
        <v>0</v>
      </c>
      <c r="K5869" t="s">
        <v>1975</v>
      </c>
      <c r="L5869">
        <v>93264</v>
      </c>
      <c r="M5869">
        <v>815</v>
      </c>
      <c r="N5869">
        <v>106706</v>
      </c>
      <c r="S5869" t="s">
        <v>167</v>
      </c>
      <c r="W5869">
        <v>5</v>
      </c>
      <c r="X5869">
        <v>11</v>
      </c>
      <c r="Y5869">
        <v>2</v>
      </c>
      <c r="Z5869">
        <v>1098824</v>
      </c>
      <c r="AA5869" t="s">
        <v>146</v>
      </c>
      <c r="AB5869">
        <v>102</v>
      </c>
      <c r="AC5869" t="s">
        <v>10</v>
      </c>
      <c r="AD5869" t="s">
        <v>10</v>
      </c>
      <c r="AE5869">
        <v>1037</v>
      </c>
    </row>
    <row r="5870" spans="1:31" x14ac:dyDescent="0.25">
      <c r="A5870">
        <v>345</v>
      </c>
      <c r="B5870">
        <v>345</v>
      </c>
      <c r="C5870">
        <v>1140</v>
      </c>
      <c r="D5870">
        <v>35.869999999999997</v>
      </c>
      <c r="E5870" s="3">
        <v>40680</v>
      </c>
      <c r="F5870" s="15">
        <f t="shared" si="182"/>
        <v>2011</v>
      </c>
      <c r="G5870" s="3">
        <f t="shared" si="183"/>
        <v>40694</v>
      </c>
      <c r="H5870" t="s">
        <v>142</v>
      </c>
      <c r="I5870" t="s">
        <v>1248</v>
      </c>
      <c r="J5870" t="b">
        <v>0</v>
      </c>
      <c r="K5870" t="s">
        <v>1972</v>
      </c>
      <c r="L5870">
        <v>93264</v>
      </c>
      <c r="M5870">
        <v>815</v>
      </c>
      <c r="N5870">
        <v>106706</v>
      </c>
      <c r="S5870" t="s">
        <v>167</v>
      </c>
      <c r="W5870">
        <v>5</v>
      </c>
      <c r="X5870">
        <v>11</v>
      </c>
      <c r="Y5870">
        <v>1</v>
      </c>
      <c r="Z5870">
        <v>1099617</v>
      </c>
      <c r="AA5870" t="s">
        <v>146</v>
      </c>
      <c r="AB5870">
        <v>102</v>
      </c>
      <c r="AC5870" t="s">
        <v>10</v>
      </c>
      <c r="AD5870" t="s">
        <v>10</v>
      </c>
      <c r="AE5870">
        <v>1038</v>
      </c>
    </row>
    <row r="5871" spans="1:31" x14ac:dyDescent="0.25">
      <c r="A5871">
        <v>345</v>
      </c>
      <c r="B5871">
        <v>345</v>
      </c>
      <c r="C5871">
        <v>1140</v>
      </c>
      <c r="D5871">
        <v>35.869999999999997</v>
      </c>
      <c r="E5871" s="3">
        <v>40680</v>
      </c>
      <c r="F5871" s="15">
        <f t="shared" si="182"/>
        <v>2011</v>
      </c>
      <c r="G5871" s="3">
        <f t="shared" si="183"/>
        <v>40694</v>
      </c>
      <c r="H5871" t="s">
        <v>142</v>
      </c>
      <c r="I5871" t="s">
        <v>1248</v>
      </c>
      <c r="J5871" t="b">
        <v>0</v>
      </c>
      <c r="K5871" t="s">
        <v>1972</v>
      </c>
      <c r="L5871">
        <v>93264</v>
      </c>
      <c r="M5871">
        <v>815</v>
      </c>
      <c r="N5871">
        <v>106706</v>
      </c>
      <c r="S5871" t="s">
        <v>167</v>
      </c>
      <c r="W5871">
        <v>5</v>
      </c>
      <c r="X5871">
        <v>11</v>
      </c>
      <c r="Y5871">
        <v>1</v>
      </c>
      <c r="Z5871">
        <v>1099617</v>
      </c>
      <c r="AA5871" t="s">
        <v>146</v>
      </c>
      <c r="AB5871">
        <v>102</v>
      </c>
      <c r="AC5871" t="s">
        <v>10</v>
      </c>
      <c r="AD5871" t="s">
        <v>10</v>
      </c>
      <c r="AE5871">
        <v>1039</v>
      </c>
    </row>
    <row r="5872" spans="1:31" x14ac:dyDescent="0.25">
      <c r="A5872">
        <v>345</v>
      </c>
      <c r="B5872">
        <v>345</v>
      </c>
      <c r="C5872">
        <v>1140</v>
      </c>
      <c r="D5872">
        <v>143.47999999999999</v>
      </c>
      <c r="E5872" s="3">
        <v>40680</v>
      </c>
      <c r="F5872" s="15">
        <f t="shared" si="182"/>
        <v>2011</v>
      </c>
      <c r="G5872" s="3">
        <f t="shared" si="183"/>
        <v>40694</v>
      </c>
      <c r="H5872" t="s">
        <v>142</v>
      </c>
      <c r="I5872" t="s">
        <v>1248</v>
      </c>
      <c r="J5872" t="b">
        <v>0</v>
      </c>
      <c r="K5872" t="s">
        <v>1972</v>
      </c>
      <c r="L5872">
        <v>93264</v>
      </c>
      <c r="M5872">
        <v>815</v>
      </c>
      <c r="N5872">
        <v>106706</v>
      </c>
      <c r="S5872" t="s">
        <v>167</v>
      </c>
      <c r="W5872">
        <v>5</v>
      </c>
      <c r="X5872">
        <v>11</v>
      </c>
      <c r="Y5872">
        <v>4</v>
      </c>
      <c r="Z5872">
        <v>1099617</v>
      </c>
      <c r="AA5872" t="s">
        <v>146</v>
      </c>
      <c r="AB5872">
        <v>102</v>
      </c>
      <c r="AC5872" t="s">
        <v>10</v>
      </c>
      <c r="AD5872" t="s">
        <v>10</v>
      </c>
      <c r="AE5872">
        <v>1040</v>
      </c>
    </row>
    <row r="5873" spans="1:31" x14ac:dyDescent="0.25">
      <c r="A5873">
        <v>345</v>
      </c>
      <c r="B5873">
        <v>345</v>
      </c>
      <c r="C5873">
        <v>1140</v>
      </c>
      <c r="D5873">
        <v>107.61</v>
      </c>
      <c r="E5873" s="3">
        <v>40680</v>
      </c>
      <c r="F5873" s="15">
        <f t="shared" si="182"/>
        <v>2011</v>
      </c>
      <c r="G5873" s="3">
        <f t="shared" si="183"/>
        <v>40694</v>
      </c>
      <c r="H5873" t="s">
        <v>142</v>
      </c>
      <c r="I5873" t="s">
        <v>1248</v>
      </c>
      <c r="J5873" t="b">
        <v>0</v>
      </c>
      <c r="K5873" t="s">
        <v>1972</v>
      </c>
      <c r="L5873">
        <v>93264</v>
      </c>
      <c r="M5873">
        <v>815</v>
      </c>
      <c r="N5873">
        <v>106706</v>
      </c>
      <c r="S5873" t="s">
        <v>167</v>
      </c>
      <c r="W5873">
        <v>5</v>
      </c>
      <c r="X5873">
        <v>11</v>
      </c>
      <c r="Y5873">
        <v>3</v>
      </c>
      <c r="Z5873">
        <v>1099617</v>
      </c>
      <c r="AA5873" t="s">
        <v>146</v>
      </c>
      <c r="AB5873">
        <v>102</v>
      </c>
      <c r="AC5873" t="s">
        <v>10</v>
      </c>
      <c r="AD5873" t="s">
        <v>10</v>
      </c>
      <c r="AE5873">
        <v>1041</v>
      </c>
    </row>
    <row r="5874" spans="1:31" x14ac:dyDescent="0.25">
      <c r="A5874">
        <v>345</v>
      </c>
      <c r="B5874">
        <v>345</v>
      </c>
      <c r="C5874">
        <v>1140</v>
      </c>
      <c r="D5874">
        <v>71.739999999999995</v>
      </c>
      <c r="E5874" s="3">
        <v>40680</v>
      </c>
      <c r="F5874" s="15">
        <f t="shared" si="182"/>
        <v>2011</v>
      </c>
      <c r="G5874" s="3">
        <f t="shared" si="183"/>
        <v>40694</v>
      </c>
      <c r="H5874" t="s">
        <v>142</v>
      </c>
      <c r="I5874" t="s">
        <v>1248</v>
      </c>
      <c r="J5874" t="b">
        <v>0</v>
      </c>
      <c r="K5874" t="s">
        <v>1972</v>
      </c>
      <c r="L5874">
        <v>93264</v>
      </c>
      <c r="M5874">
        <v>815</v>
      </c>
      <c r="N5874">
        <v>106706</v>
      </c>
      <c r="S5874" t="s">
        <v>167</v>
      </c>
      <c r="W5874">
        <v>5</v>
      </c>
      <c r="X5874">
        <v>11</v>
      </c>
      <c r="Y5874">
        <v>2</v>
      </c>
      <c r="Z5874">
        <v>1099617</v>
      </c>
      <c r="AA5874" t="s">
        <v>146</v>
      </c>
      <c r="AB5874">
        <v>102</v>
      </c>
      <c r="AC5874" t="s">
        <v>10</v>
      </c>
      <c r="AD5874" t="s">
        <v>10</v>
      </c>
      <c r="AE5874">
        <v>1042</v>
      </c>
    </row>
    <row r="5875" spans="1:31" x14ac:dyDescent="0.25">
      <c r="A5875">
        <v>345</v>
      </c>
      <c r="B5875">
        <v>345</v>
      </c>
      <c r="C5875">
        <v>1140</v>
      </c>
      <c r="D5875">
        <v>17.940000000000001</v>
      </c>
      <c r="E5875" s="3">
        <v>40680</v>
      </c>
      <c r="F5875" s="15">
        <f t="shared" si="182"/>
        <v>2011</v>
      </c>
      <c r="G5875" s="3">
        <f t="shared" si="183"/>
        <v>40694</v>
      </c>
      <c r="H5875" t="s">
        <v>142</v>
      </c>
      <c r="I5875" t="s">
        <v>172</v>
      </c>
      <c r="J5875" t="b">
        <v>0</v>
      </c>
      <c r="K5875" t="s">
        <v>1979</v>
      </c>
      <c r="L5875">
        <v>93264</v>
      </c>
      <c r="M5875">
        <v>815</v>
      </c>
      <c r="N5875">
        <v>106706</v>
      </c>
      <c r="S5875" t="s">
        <v>167</v>
      </c>
      <c r="W5875">
        <v>5</v>
      </c>
      <c r="X5875">
        <v>11</v>
      </c>
      <c r="Y5875">
        <v>0.5</v>
      </c>
      <c r="Z5875">
        <v>1099579</v>
      </c>
      <c r="AA5875" t="s">
        <v>146</v>
      </c>
      <c r="AB5875">
        <v>102</v>
      </c>
      <c r="AC5875" t="s">
        <v>10</v>
      </c>
      <c r="AD5875" t="s">
        <v>10</v>
      </c>
      <c r="AE5875">
        <v>1043</v>
      </c>
    </row>
    <row r="5876" spans="1:31" x14ac:dyDescent="0.25">
      <c r="A5876">
        <v>345</v>
      </c>
      <c r="B5876">
        <v>345</v>
      </c>
      <c r="C5876">
        <v>1140</v>
      </c>
      <c r="D5876">
        <v>17.940000000000001</v>
      </c>
      <c r="E5876" s="3">
        <v>40680</v>
      </c>
      <c r="F5876" s="15">
        <f t="shared" si="182"/>
        <v>2011</v>
      </c>
      <c r="G5876" s="3">
        <f t="shared" si="183"/>
        <v>40694</v>
      </c>
      <c r="H5876" t="s">
        <v>142</v>
      </c>
      <c r="I5876" t="s">
        <v>172</v>
      </c>
      <c r="J5876" t="b">
        <v>0</v>
      </c>
      <c r="K5876" t="s">
        <v>1979</v>
      </c>
      <c r="L5876">
        <v>93264</v>
      </c>
      <c r="M5876">
        <v>815</v>
      </c>
      <c r="N5876">
        <v>106706</v>
      </c>
      <c r="S5876" t="s">
        <v>167</v>
      </c>
      <c r="W5876">
        <v>5</v>
      </c>
      <c r="X5876">
        <v>11</v>
      </c>
      <c r="Y5876">
        <v>0.5</v>
      </c>
      <c r="Z5876">
        <v>1099579</v>
      </c>
      <c r="AA5876" t="s">
        <v>146</v>
      </c>
      <c r="AB5876">
        <v>102</v>
      </c>
      <c r="AC5876" t="s">
        <v>10</v>
      </c>
      <c r="AD5876" t="s">
        <v>10</v>
      </c>
      <c r="AE5876">
        <v>1044</v>
      </c>
    </row>
    <row r="5877" spans="1:31" x14ac:dyDescent="0.25">
      <c r="A5877">
        <v>345</v>
      </c>
      <c r="B5877">
        <v>345</v>
      </c>
      <c r="C5877">
        <v>1140</v>
      </c>
      <c r="D5877">
        <v>71.739999999999995</v>
      </c>
      <c r="E5877" s="3">
        <v>40680</v>
      </c>
      <c r="F5877" s="15">
        <f t="shared" si="182"/>
        <v>2011</v>
      </c>
      <c r="G5877" s="3">
        <f t="shared" si="183"/>
        <v>40694</v>
      </c>
      <c r="H5877" t="s">
        <v>142</v>
      </c>
      <c r="I5877" t="s">
        <v>1248</v>
      </c>
      <c r="J5877" t="b">
        <v>0</v>
      </c>
      <c r="K5877" t="s">
        <v>1972</v>
      </c>
      <c r="L5877">
        <v>93264</v>
      </c>
      <c r="M5877">
        <v>815</v>
      </c>
      <c r="N5877">
        <v>106706</v>
      </c>
      <c r="S5877" t="s">
        <v>167</v>
      </c>
      <c r="W5877">
        <v>5</v>
      </c>
      <c r="X5877">
        <v>11</v>
      </c>
      <c r="Y5877">
        <v>2</v>
      </c>
      <c r="Z5877">
        <v>1099617</v>
      </c>
      <c r="AA5877" t="s">
        <v>146</v>
      </c>
      <c r="AB5877">
        <v>102</v>
      </c>
      <c r="AC5877" t="s">
        <v>10</v>
      </c>
      <c r="AD5877" t="s">
        <v>10</v>
      </c>
      <c r="AE5877">
        <v>1045</v>
      </c>
    </row>
    <row r="5878" spans="1:31" x14ac:dyDescent="0.25">
      <c r="A5878">
        <v>345</v>
      </c>
      <c r="B5878">
        <v>345</v>
      </c>
      <c r="C5878">
        <v>1140</v>
      </c>
      <c r="D5878">
        <v>17.940000000000001</v>
      </c>
      <c r="E5878" s="3">
        <v>40680</v>
      </c>
      <c r="F5878" s="15">
        <f t="shared" si="182"/>
        <v>2011</v>
      </c>
      <c r="G5878" s="3">
        <f t="shared" si="183"/>
        <v>40694</v>
      </c>
      <c r="H5878" t="s">
        <v>142</v>
      </c>
      <c r="I5878" t="s">
        <v>172</v>
      </c>
      <c r="J5878" t="b">
        <v>0</v>
      </c>
      <c r="K5878" t="s">
        <v>1979</v>
      </c>
      <c r="L5878">
        <v>93264</v>
      </c>
      <c r="M5878">
        <v>815</v>
      </c>
      <c r="N5878">
        <v>106706</v>
      </c>
      <c r="S5878" t="s">
        <v>167</v>
      </c>
      <c r="W5878">
        <v>5</v>
      </c>
      <c r="X5878">
        <v>11</v>
      </c>
      <c r="Y5878">
        <v>0.5</v>
      </c>
      <c r="Z5878">
        <v>1099579</v>
      </c>
      <c r="AA5878" t="s">
        <v>146</v>
      </c>
      <c r="AB5878">
        <v>102</v>
      </c>
      <c r="AC5878" t="s">
        <v>10</v>
      </c>
      <c r="AD5878" t="s">
        <v>10</v>
      </c>
      <c r="AE5878">
        <v>1046</v>
      </c>
    </row>
    <row r="5879" spans="1:31" x14ac:dyDescent="0.25">
      <c r="A5879">
        <v>345</v>
      </c>
      <c r="B5879">
        <v>345</v>
      </c>
      <c r="C5879">
        <v>1140</v>
      </c>
      <c r="D5879">
        <v>35.869999999999997</v>
      </c>
      <c r="E5879" s="3">
        <v>40680</v>
      </c>
      <c r="F5879" s="15">
        <f t="shared" si="182"/>
        <v>2011</v>
      </c>
      <c r="G5879" s="3">
        <f t="shared" si="183"/>
        <v>40694</v>
      </c>
      <c r="H5879" t="s">
        <v>142</v>
      </c>
      <c r="I5879" t="s">
        <v>172</v>
      </c>
      <c r="J5879" t="b">
        <v>0</v>
      </c>
      <c r="K5879" t="s">
        <v>1979</v>
      </c>
      <c r="L5879">
        <v>93264</v>
      </c>
      <c r="M5879">
        <v>815</v>
      </c>
      <c r="N5879">
        <v>106706</v>
      </c>
      <c r="S5879" t="s">
        <v>167</v>
      </c>
      <c r="W5879">
        <v>5</v>
      </c>
      <c r="X5879">
        <v>11</v>
      </c>
      <c r="Y5879">
        <v>1</v>
      </c>
      <c r="Z5879">
        <v>1099579</v>
      </c>
      <c r="AA5879" t="s">
        <v>146</v>
      </c>
      <c r="AB5879">
        <v>102</v>
      </c>
      <c r="AC5879" t="s">
        <v>10</v>
      </c>
      <c r="AD5879" t="s">
        <v>10</v>
      </c>
      <c r="AE5879">
        <v>1047</v>
      </c>
    </row>
    <row r="5880" spans="1:31" x14ac:dyDescent="0.25">
      <c r="A5880">
        <v>345</v>
      </c>
      <c r="B5880">
        <v>345</v>
      </c>
      <c r="C5880">
        <v>1140</v>
      </c>
      <c r="D5880">
        <v>53.81</v>
      </c>
      <c r="E5880" s="3">
        <v>40680</v>
      </c>
      <c r="F5880" s="15">
        <f t="shared" si="182"/>
        <v>2011</v>
      </c>
      <c r="G5880" s="3">
        <f t="shared" si="183"/>
        <v>40694</v>
      </c>
      <c r="H5880" t="s">
        <v>142</v>
      </c>
      <c r="I5880" t="s">
        <v>172</v>
      </c>
      <c r="J5880" t="b">
        <v>0</v>
      </c>
      <c r="K5880" t="s">
        <v>1979</v>
      </c>
      <c r="L5880">
        <v>93264</v>
      </c>
      <c r="M5880">
        <v>815</v>
      </c>
      <c r="N5880">
        <v>106706</v>
      </c>
      <c r="S5880" t="s">
        <v>167</v>
      </c>
      <c r="W5880">
        <v>5</v>
      </c>
      <c r="X5880">
        <v>11</v>
      </c>
      <c r="Y5880">
        <v>1.5</v>
      </c>
      <c r="Z5880">
        <v>1099579</v>
      </c>
      <c r="AA5880" t="s">
        <v>146</v>
      </c>
      <c r="AB5880">
        <v>102</v>
      </c>
      <c r="AC5880" t="s">
        <v>10</v>
      </c>
      <c r="AD5880" t="s">
        <v>10</v>
      </c>
      <c r="AE5880">
        <v>1048</v>
      </c>
    </row>
    <row r="5881" spans="1:31" x14ac:dyDescent="0.25">
      <c r="A5881">
        <v>345</v>
      </c>
      <c r="B5881">
        <v>345</v>
      </c>
      <c r="C5881">
        <v>1140</v>
      </c>
      <c r="D5881">
        <v>35.869999999999997</v>
      </c>
      <c r="E5881" s="3">
        <v>40680</v>
      </c>
      <c r="F5881" s="15">
        <f t="shared" si="182"/>
        <v>2011</v>
      </c>
      <c r="G5881" s="3">
        <f t="shared" si="183"/>
        <v>40694</v>
      </c>
      <c r="H5881" t="s">
        <v>142</v>
      </c>
      <c r="I5881" t="s">
        <v>170</v>
      </c>
      <c r="J5881" t="b">
        <v>0</v>
      </c>
      <c r="K5881" t="s">
        <v>1982</v>
      </c>
      <c r="L5881">
        <v>93264</v>
      </c>
      <c r="M5881">
        <v>815</v>
      </c>
      <c r="N5881">
        <v>106706</v>
      </c>
      <c r="S5881" t="s">
        <v>167</v>
      </c>
      <c r="W5881">
        <v>5</v>
      </c>
      <c r="X5881">
        <v>11</v>
      </c>
      <c r="Y5881">
        <v>1</v>
      </c>
      <c r="Z5881">
        <v>1098822</v>
      </c>
      <c r="AA5881" t="s">
        <v>146</v>
      </c>
      <c r="AB5881">
        <v>102</v>
      </c>
      <c r="AC5881" t="s">
        <v>10</v>
      </c>
      <c r="AD5881" t="s">
        <v>10</v>
      </c>
      <c r="AE5881">
        <v>1049</v>
      </c>
    </row>
    <row r="5882" spans="1:31" x14ac:dyDescent="0.25">
      <c r="A5882">
        <v>345</v>
      </c>
      <c r="B5882">
        <v>345</v>
      </c>
      <c r="C5882">
        <v>1140</v>
      </c>
      <c r="D5882">
        <v>71.739999999999995</v>
      </c>
      <c r="E5882" s="3">
        <v>40739</v>
      </c>
      <c r="F5882" s="15">
        <f t="shared" si="182"/>
        <v>2011</v>
      </c>
      <c r="G5882" s="3">
        <f t="shared" si="183"/>
        <v>40755</v>
      </c>
      <c r="H5882" t="s">
        <v>142</v>
      </c>
      <c r="I5882" t="s">
        <v>168</v>
      </c>
      <c r="J5882" t="b">
        <v>0</v>
      </c>
      <c r="K5882" t="s">
        <v>169</v>
      </c>
      <c r="L5882">
        <v>93264</v>
      </c>
      <c r="M5882">
        <v>839</v>
      </c>
      <c r="N5882">
        <v>110352</v>
      </c>
      <c r="S5882" t="s">
        <v>167</v>
      </c>
      <c r="W5882">
        <v>7</v>
      </c>
      <c r="X5882">
        <v>11</v>
      </c>
      <c r="Y5882">
        <v>2</v>
      </c>
      <c r="Z5882">
        <v>1099720</v>
      </c>
      <c r="AA5882" t="s">
        <v>146</v>
      </c>
      <c r="AB5882">
        <v>102</v>
      </c>
      <c r="AC5882" t="s">
        <v>10</v>
      </c>
      <c r="AD5882" t="s">
        <v>10</v>
      </c>
      <c r="AE5882">
        <v>876</v>
      </c>
    </row>
    <row r="5883" spans="1:31" x14ac:dyDescent="0.25">
      <c r="A5883">
        <v>345</v>
      </c>
      <c r="B5883">
        <v>345</v>
      </c>
      <c r="C5883">
        <v>1140</v>
      </c>
      <c r="D5883">
        <v>71.739999999999995</v>
      </c>
      <c r="E5883" s="3">
        <v>40739</v>
      </c>
      <c r="F5883" s="15">
        <f t="shared" si="182"/>
        <v>2011</v>
      </c>
      <c r="G5883" s="3">
        <f t="shared" si="183"/>
        <v>40755</v>
      </c>
      <c r="H5883" t="s">
        <v>142</v>
      </c>
      <c r="I5883" t="s">
        <v>168</v>
      </c>
      <c r="J5883" t="b">
        <v>0</v>
      </c>
      <c r="K5883" t="s">
        <v>169</v>
      </c>
      <c r="L5883">
        <v>93264</v>
      </c>
      <c r="M5883">
        <v>839</v>
      </c>
      <c r="N5883">
        <v>110352</v>
      </c>
      <c r="S5883" t="s">
        <v>167</v>
      </c>
      <c r="W5883">
        <v>7</v>
      </c>
      <c r="X5883">
        <v>11</v>
      </c>
      <c r="Y5883">
        <v>2</v>
      </c>
      <c r="Z5883">
        <v>1099720</v>
      </c>
      <c r="AA5883" t="s">
        <v>146</v>
      </c>
      <c r="AB5883">
        <v>102</v>
      </c>
      <c r="AC5883" t="s">
        <v>10</v>
      </c>
      <c r="AD5883" t="s">
        <v>10</v>
      </c>
      <c r="AE5883">
        <v>877</v>
      </c>
    </row>
    <row r="5884" spans="1:31" x14ac:dyDescent="0.25">
      <c r="A5884">
        <v>345</v>
      </c>
      <c r="B5884">
        <v>345</v>
      </c>
      <c r="C5884">
        <v>1140</v>
      </c>
      <c r="D5884">
        <v>143.47999999999999</v>
      </c>
      <c r="E5884" s="3">
        <v>40739</v>
      </c>
      <c r="F5884" s="15">
        <f t="shared" si="182"/>
        <v>2011</v>
      </c>
      <c r="G5884" s="3">
        <f t="shared" si="183"/>
        <v>40755</v>
      </c>
      <c r="H5884" t="s">
        <v>142</v>
      </c>
      <c r="I5884" t="s">
        <v>168</v>
      </c>
      <c r="J5884" t="b">
        <v>0</v>
      </c>
      <c r="K5884" t="s">
        <v>169</v>
      </c>
      <c r="L5884">
        <v>93264</v>
      </c>
      <c r="M5884">
        <v>839</v>
      </c>
      <c r="N5884">
        <v>110352</v>
      </c>
      <c r="S5884" t="s">
        <v>167</v>
      </c>
      <c r="W5884">
        <v>7</v>
      </c>
      <c r="X5884">
        <v>11</v>
      </c>
      <c r="Y5884">
        <v>4</v>
      </c>
      <c r="Z5884">
        <v>1099720</v>
      </c>
      <c r="AA5884" t="s">
        <v>146</v>
      </c>
      <c r="AB5884">
        <v>102</v>
      </c>
      <c r="AC5884" t="s">
        <v>10</v>
      </c>
      <c r="AD5884" t="s">
        <v>10</v>
      </c>
      <c r="AE5884">
        <v>878</v>
      </c>
    </row>
    <row r="5885" spans="1:31" x14ac:dyDescent="0.25">
      <c r="A5885">
        <v>345</v>
      </c>
      <c r="B5885">
        <v>345</v>
      </c>
      <c r="C5885">
        <v>1140</v>
      </c>
      <c r="D5885">
        <v>35.869999999999997</v>
      </c>
      <c r="E5885" s="3">
        <v>40778</v>
      </c>
      <c r="F5885" s="15">
        <f t="shared" si="182"/>
        <v>2011</v>
      </c>
      <c r="G5885" s="3">
        <f t="shared" si="183"/>
        <v>40786</v>
      </c>
      <c r="H5885" t="s">
        <v>142</v>
      </c>
      <c r="I5885" t="s">
        <v>172</v>
      </c>
      <c r="J5885" t="b">
        <v>0</v>
      </c>
      <c r="K5885" t="s">
        <v>1983</v>
      </c>
      <c r="L5885">
        <v>93264</v>
      </c>
      <c r="M5885">
        <v>869</v>
      </c>
      <c r="N5885">
        <v>113136</v>
      </c>
      <c r="S5885" t="s">
        <v>167</v>
      </c>
      <c r="W5885">
        <v>8</v>
      </c>
      <c r="X5885">
        <v>11</v>
      </c>
      <c r="Y5885">
        <v>1</v>
      </c>
      <c r="Z5885">
        <v>1099579</v>
      </c>
      <c r="AA5885" t="s">
        <v>146</v>
      </c>
      <c r="AB5885">
        <v>102</v>
      </c>
      <c r="AC5885" t="s">
        <v>10</v>
      </c>
      <c r="AD5885" t="s">
        <v>10</v>
      </c>
      <c r="AE5885">
        <v>1180</v>
      </c>
    </row>
    <row r="5886" spans="1:31" x14ac:dyDescent="0.25">
      <c r="A5886">
        <v>345</v>
      </c>
      <c r="B5886">
        <v>345</v>
      </c>
      <c r="C5886">
        <v>1140</v>
      </c>
      <c r="D5886">
        <v>77</v>
      </c>
      <c r="E5886" s="3">
        <v>40816</v>
      </c>
      <c r="F5886" s="15">
        <f t="shared" si="182"/>
        <v>2011</v>
      </c>
      <c r="G5886" s="3">
        <f t="shared" si="183"/>
        <v>40816</v>
      </c>
      <c r="H5886" t="s">
        <v>142</v>
      </c>
      <c r="I5886" t="s">
        <v>165</v>
      </c>
      <c r="J5886" t="b">
        <v>0</v>
      </c>
      <c r="K5886" t="s">
        <v>1984</v>
      </c>
      <c r="L5886">
        <v>93264</v>
      </c>
      <c r="M5886">
        <v>886</v>
      </c>
      <c r="N5886">
        <v>115179</v>
      </c>
      <c r="S5886" t="s">
        <v>167</v>
      </c>
      <c r="W5886">
        <v>9</v>
      </c>
      <c r="X5886">
        <v>11</v>
      </c>
      <c r="Y5886">
        <v>1</v>
      </c>
      <c r="Z5886">
        <v>1099737</v>
      </c>
      <c r="AA5886" t="s">
        <v>146</v>
      </c>
      <c r="AB5886">
        <v>102</v>
      </c>
      <c r="AC5886" t="s">
        <v>10</v>
      </c>
      <c r="AD5886" t="s">
        <v>10</v>
      </c>
      <c r="AE5886">
        <v>1285</v>
      </c>
    </row>
    <row r="5887" spans="1:31" x14ac:dyDescent="0.25">
      <c r="A5887">
        <v>345</v>
      </c>
      <c r="B5887">
        <v>345</v>
      </c>
      <c r="C5887">
        <v>1140</v>
      </c>
      <c r="D5887">
        <v>35.869999999999997</v>
      </c>
      <c r="E5887" s="3">
        <v>40820</v>
      </c>
      <c r="F5887" s="15">
        <f t="shared" si="182"/>
        <v>2011</v>
      </c>
      <c r="G5887" s="3">
        <f t="shared" si="183"/>
        <v>40847</v>
      </c>
      <c r="H5887" t="s">
        <v>142</v>
      </c>
      <c r="I5887" t="s">
        <v>172</v>
      </c>
      <c r="J5887" t="b">
        <v>0</v>
      </c>
      <c r="K5887" t="s">
        <v>1326</v>
      </c>
      <c r="L5887">
        <v>93264</v>
      </c>
      <c r="M5887">
        <v>892</v>
      </c>
      <c r="N5887">
        <v>116117</v>
      </c>
      <c r="S5887" t="s">
        <v>167</v>
      </c>
      <c r="W5887">
        <v>10</v>
      </c>
      <c r="X5887">
        <v>11</v>
      </c>
      <c r="Y5887">
        <v>1</v>
      </c>
      <c r="Z5887">
        <v>1099579</v>
      </c>
      <c r="AA5887" t="s">
        <v>146</v>
      </c>
      <c r="AB5887">
        <v>102</v>
      </c>
      <c r="AC5887" t="s">
        <v>10</v>
      </c>
      <c r="AD5887" t="s">
        <v>10</v>
      </c>
      <c r="AE5887">
        <v>1074</v>
      </c>
    </row>
    <row r="5888" spans="1:31" x14ac:dyDescent="0.25">
      <c r="A5888">
        <v>345</v>
      </c>
      <c r="B5888">
        <v>345</v>
      </c>
      <c r="C5888">
        <v>1140</v>
      </c>
      <c r="D5888">
        <v>107.61</v>
      </c>
      <c r="E5888" s="3">
        <v>40820</v>
      </c>
      <c r="F5888" s="15">
        <f t="shared" si="182"/>
        <v>2011</v>
      </c>
      <c r="G5888" s="3">
        <f t="shared" si="183"/>
        <v>40847</v>
      </c>
      <c r="H5888" t="s">
        <v>142</v>
      </c>
      <c r="I5888" t="s">
        <v>172</v>
      </c>
      <c r="J5888" t="b">
        <v>0</v>
      </c>
      <c r="K5888" t="s">
        <v>1326</v>
      </c>
      <c r="L5888">
        <v>93264</v>
      </c>
      <c r="M5888">
        <v>892</v>
      </c>
      <c r="N5888">
        <v>116117</v>
      </c>
      <c r="S5888" t="s">
        <v>167</v>
      </c>
      <c r="W5888">
        <v>10</v>
      </c>
      <c r="X5888">
        <v>11</v>
      </c>
      <c r="Y5888">
        <v>3</v>
      </c>
      <c r="Z5888">
        <v>1099579</v>
      </c>
      <c r="AA5888" t="s">
        <v>146</v>
      </c>
      <c r="AB5888">
        <v>102</v>
      </c>
      <c r="AC5888" t="s">
        <v>10</v>
      </c>
      <c r="AD5888" t="s">
        <v>10</v>
      </c>
      <c r="AE5888">
        <v>1075</v>
      </c>
    </row>
    <row r="5889" spans="1:31" x14ac:dyDescent="0.25">
      <c r="A5889">
        <v>345</v>
      </c>
      <c r="B5889">
        <v>345</v>
      </c>
      <c r="C5889">
        <v>1140</v>
      </c>
      <c r="D5889">
        <v>35.869999999999997</v>
      </c>
      <c r="E5889" s="3">
        <v>40820</v>
      </c>
      <c r="F5889" s="15">
        <f t="shared" si="182"/>
        <v>2011</v>
      </c>
      <c r="G5889" s="3">
        <f t="shared" si="183"/>
        <v>40847</v>
      </c>
      <c r="H5889" t="s">
        <v>142</v>
      </c>
      <c r="I5889" t="s">
        <v>172</v>
      </c>
      <c r="J5889" t="b">
        <v>0</v>
      </c>
      <c r="K5889" t="s">
        <v>1326</v>
      </c>
      <c r="L5889">
        <v>93264</v>
      </c>
      <c r="M5889">
        <v>892</v>
      </c>
      <c r="N5889">
        <v>116117</v>
      </c>
      <c r="S5889" t="s">
        <v>167</v>
      </c>
      <c r="W5889">
        <v>10</v>
      </c>
      <c r="X5889">
        <v>11</v>
      </c>
      <c r="Y5889">
        <v>1</v>
      </c>
      <c r="Z5889">
        <v>1099579</v>
      </c>
      <c r="AA5889" t="s">
        <v>146</v>
      </c>
      <c r="AB5889">
        <v>102</v>
      </c>
      <c r="AC5889" t="s">
        <v>10</v>
      </c>
      <c r="AD5889" t="s">
        <v>10</v>
      </c>
      <c r="AE5889">
        <v>1076</v>
      </c>
    </row>
    <row r="5890" spans="1:31" x14ac:dyDescent="0.25">
      <c r="A5890">
        <v>345</v>
      </c>
      <c r="B5890">
        <v>345</v>
      </c>
      <c r="C5890">
        <v>1140</v>
      </c>
      <c r="D5890">
        <v>35.869999999999997</v>
      </c>
      <c r="E5890" s="3">
        <v>40820</v>
      </c>
      <c r="F5890" s="15">
        <f t="shared" si="182"/>
        <v>2011</v>
      </c>
      <c r="G5890" s="3">
        <f t="shared" si="183"/>
        <v>40847</v>
      </c>
      <c r="H5890" t="s">
        <v>142</v>
      </c>
      <c r="I5890" t="s">
        <v>172</v>
      </c>
      <c r="J5890" t="b">
        <v>0</v>
      </c>
      <c r="K5890" t="s">
        <v>1326</v>
      </c>
      <c r="L5890">
        <v>93264</v>
      </c>
      <c r="M5890">
        <v>892</v>
      </c>
      <c r="N5890">
        <v>116117</v>
      </c>
      <c r="S5890" t="s">
        <v>167</v>
      </c>
      <c r="W5890">
        <v>10</v>
      </c>
      <c r="X5890">
        <v>11</v>
      </c>
      <c r="Y5890">
        <v>1</v>
      </c>
      <c r="Z5890">
        <v>1099579</v>
      </c>
      <c r="AA5890" t="s">
        <v>146</v>
      </c>
      <c r="AB5890">
        <v>102</v>
      </c>
      <c r="AC5890" t="s">
        <v>10</v>
      </c>
      <c r="AD5890" t="s">
        <v>10</v>
      </c>
      <c r="AE5890">
        <v>1077</v>
      </c>
    </row>
    <row r="5891" spans="1:31" x14ac:dyDescent="0.25">
      <c r="A5891">
        <v>345</v>
      </c>
      <c r="B5891">
        <v>345</v>
      </c>
      <c r="C5891">
        <v>1140</v>
      </c>
      <c r="D5891">
        <v>143.47999999999999</v>
      </c>
      <c r="E5891" s="3">
        <v>40820</v>
      </c>
      <c r="F5891" s="15">
        <f t="shared" ref="F5891:F5954" si="184">YEAR(E5891)</f>
        <v>2011</v>
      </c>
      <c r="G5891" s="3">
        <f t="shared" ref="G5891:G5954" si="185">EOMONTH(E5891,0)</f>
        <v>40847</v>
      </c>
      <c r="H5891" t="s">
        <v>142</v>
      </c>
      <c r="I5891" t="s">
        <v>172</v>
      </c>
      <c r="J5891" t="b">
        <v>0</v>
      </c>
      <c r="K5891" t="s">
        <v>1326</v>
      </c>
      <c r="L5891">
        <v>93264</v>
      </c>
      <c r="M5891">
        <v>892</v>
      </c>
      <c r="N5891">
        <v>116117</v>
      </c>
      <c r="S5891" t="s">
        <v>167</v>
      </c>
      <c r="W5891">
        <v>10</v>
      </c>
      <c r="X5891">
        <v>11</v>
      </c>
      <c r="Y5891">
        <v>4</v>
      </c>
      <c r="Z5891">
        <v>1099579</v>
      </c>
      <c r="AA5891" t="s">
        <v>146</v>
      </c>
      <c r="AB5891">
        <v>102</v>
      </c>
      <c r="AC5891" t="s">
        <v>10</v>
      </c>
      <c r="AD5891" t="s">
        <v>10</v>
      </c>
      <c r="AE5891">
        <v>1078</v>
      </c>
    </row>
    <row r="5892" spans="1:31" x14ac:dyDescent="0.25">
      <c r="A5892">
        <v>345</v>
      </c>
      <c r="B5892">
        <v>345</v>
      </c>
      <c r="C5892">
        <v>1140</v>
      </c>
      <c r="D5892">
        <v>143.47999999999999</v>
      </c>
      <c r="E5892" s="3">
        <v>40820</v>
      </c>
      <c r="F5892" s="15">
        <f t="shared" si="184"/>
        <v>2011</v>
      </c>
      <c r="G5892" s="3">
        <f t="shared" si="185"/>
        <v>40847</v>
      </c>
      <c r="H5892" t="s">
        <v>142</v>
      </c>
      <c r="I5892" t="s">
        <v>171</v>
      </c>
      <c r="J5892" t="b">
        <v>0</v>
      </c>
      <c r="K5892" t="s">
        <v>1985</v>
      </c>
      <c r="L5892">
        <v>93264</v>
      </c>
      <c r="M5892">
        <v>892</v>
      </c>
      <c r="N5892">
        <v>116117</v>
      </c>
      <c r="S5892" t="s">
        <v>167</v>
      </c>
      <c r="W5892">
        <v>10</v>
      </c>
      <c r="X5892">
        <v>11</v>
      </c>
      <c r="Y5892">
        <v>4</v>
      </c>
      <c r="Z5892">
        <v>1098824</v>
      </c>
      <c r="AA5892" t="s">
        <v>146</v>
      </c>
      <c r="AB5892">
        <v>102</v>
      </c>
      <c r="AC5892" t="s">
        <v>10</v>
      </c>
      <c r="AD5892" t="s">
        <v>10</v>
      </c>
      <c r="AE5892">
        <v>1088</v>
      </c>
    </row>
    <row r="5893" spans="1:31" x14ac:dyDescent="0.25">
      <c r="A5893">
        <v>345</v>
      </c>
      <c r="B5893">
        <v>345</v>
      </c>
      <c r="C5893">
        <v>1140</v>
      </c>
      <c r="D5893">
        <v>143.47999999999999</v>
      </c>
      <c r="E5893" s="3">
        <v>40834</v>
      </c>
      <c r="F5893" s="15">
        <f t="shared" si="184"/>
        <v>2011</v>
      </c>
      <c r="G5893" s="3">
        <f t="shared" si="185"/>
        <v>40847</v>
      </c>
      <c r="H5893" t="s">
        <v>142</v>
      </c>
      <c r="I5893" t="s">
        <v>170</v>
      </c>
      <c r="J5893" t="b">
        <v>0</v>
      </c>
      <c r="K5893" t="s">
        <v>169</v>
      </c>
      <c r="L5893">
        <v>93264</v>
      </c>
      <c r="M5893">
        <v>900</v>
      </c>
      <c r="N5893">
        <v>116975</v>
      </c>
      <c r="S5893" t="s">
        <v>167</v>
      </c>
      <c r="W5893">
        <v>10</v>
      </c>
      <c r="X5893">
        <v>11</v>
      </c>
      <c r="Y5893">
        <v>4</v>
      </c>
      <c r="Z5893">
        <v>1098822</v>
      </c>
      <c r="AA5893" t="s">
        <v>146</v>
      </c>
      <c r="AB5893">
        <v>102</v>
      </c>
      <c r="AC5893" t="s">
        <v>10</v>
      </c>
      <c r="AD5893" t="s">
        <v>10</v>
      </c>
      <c r="AE5893">
        <v>1093</v>
      </c>
    </row>
    <row r="5894" spans="1:31" x14ac:dyDescent="0.25">
      <c r="A5894">
        <v>345</v>
      </c>
      <c r="B5894">
        <v>345</v>
      </c>
      <c r="C5894">
        <v>1140</v>
      </c>
      <c r="D5894">
        <v>143.47999999999999</v>
      </c>
      <c r="E5894" s="3">
        <v>40834</v>
      </c>
      <c r="F5894" s="15">
        <f t="shared" si="184"/>
        <v>2011</v>
      </c>
      <c r="G5894" s="3">
        <f t="shared" si="185"/>
        <v>40847</v>
      </c>
      <c r="H5894" t="s">
        <v>142</v>
      </c>
      <c r="I5894" t="s">
        <v>170</v>
      </c>
      <c r="J5894" t="b">
        <v>0</v>
      </c>
      <c r="K5894" t="s">
        <v>169</v>
      </c>
      <c r="L5894">
        <v>93264</v>
      </c>
      <c r="M5894">
        <v>900</v>
      </c>
      <c r="N5894">
        <v>116975</v>
      </c>
      <c r="S5894" t="s">
        <v>167</v>
      </c>
      <c r="W5894">
        <v>10</v>
      </c>
      <c r="X5894">
        <v>11</v>
      </c>
      <c r="Y5894">
        <v>4</v>
      </c>
      <c r="Z5894">
        <v>1098822</v>
      </c>
      <c r="AA5894" t="s">
        <v>146</v>
      </c>
      <c r="AB5894">
        <v>102</v>
      </c>
      <c r="AC5894" t="s">
        <v>10</v>
      </c>
      <c r="AD5894" t="s">
        <v>10</v>
      </c>
      <c r="AE5894">
        <v>1094</v>
      </c>
    </row>
    <row r="5895" spans="1:31" x14ac:dyDescent="0.25">
      <c r="A5895">
        <v>345</v>
      </c>
      <c r="B5895">
        <v>345</v>
      </c>
      <c r="C5895">
        <v>1140</v>
      </c>
      <c r="D5895">
        <v>143.47999999999999</v>
      </c>
      <c r="E5895" s="3">
        <v>40834</v>
      </c>
      <c r="F5895" s="15">
        <f t="shared" si="184"/>
        <v>2011</v>
      </c>
      <c r="G5895" s="3">
        <f t="shared" si="185"/>
        <v>40847</v>
      </c>
      <c r="H5895" t="s">
        <v>142</v>
      </c>
      <c r="I5895" t="s">
        <v>175</v>
      </c>
      <c r="J5895" t="b">
        <v>0</v>
      </c>
      <c r="K5895" t="s">
        <v>1986</v>
      </c>
      <c r="L5895">
        <v>93264</v>
      </c>
      <c r="M5895">
        <v>900</v>
      </c>
      <c r="N5895">
        <v>116975</v>
      </c>
      <c r="S5895" t="s">
        <v>167</v>
      </c>
      <c r="W5895">
        <v>10</v>
      </c>
      <c r="X5895">
        <v>11</v>
      </c>
      <c r="Y5895">
        <v>4</v>
      </c>
      <c r="Z5895">
        <v>1099394</v>
      </c>
      <c r="AA5895" t="s">
        <v>146</v>
      </c>
      <c r="AB5895">
        <v>102</v>
      </c>
      <c r="AC5895" t="s">
        <v>10</v>
      </c>
      <c r="AD5895" t="s">
        <v>10</v>
      </c>
      <c r="AE5895">
        <v>1096</v>
      </c>
    </row>
    <row r="5896" spans="1:31" x14ac:dyDescent="0.25">
      <c r="A5896">
        <v>345</v>
      </c>
      <c r="B5896">
        <v>345</v>
      </c>
      <c r="C5896">
        <v>1140</v>
      </c>
      <c r="D5896">
        <v>143.47999999999999</v>
      </c>
      <c r="E5896" s="3">
        <v>40834</v>
      </c>
      <c r="F5896" s="15">
        <f t="shared" si="184"/>
        <v>2011</v>
      </c>
      <c r="G5896" s="3">
        <f t="shared" si="185"/>
        <v>40847</v>
      </c>
      <c r="H5896" t="s">
        <v>142</v>
      </c>
      <c r="I5896" t="s">
        <v>175</v>
      </c>
      <c r="J5896" t="b">
        <v>0</v>
      </c>
      <c r="K5896" t="s">
        <v>1986</v>
      </c>
      <c r="L5896">
        <v>93264</v>
      </c>
      <c r="M5896">
        <v>900</v>
      </c>
      <c r="N5896">
        <v>116975</v>
      </c>
      <c r="S5896" t="s">
        <v>167</v>
      </c>
      <c r="W5896">
        <v>10</v>
      </c>
      <c r="X5896">
        <v>11</v>
      </c>
      <c r="Y5896">
        <v>4</v>
      </c>
      <c r="Z5896">
        <v>1099394</v>
      </c>
      <c r="AA5896" t="s">
        <v>146</v>
      </c>
      <c r="AB5896">
        <v>102</v>
      </c>
      <c r="AC5896" t="s">
        <v>10</v>
      </c>
      <c r="AD5896" t="s">
        <v>10</v>
      </c>
      <c r="AE5896">
        <v>1097</v>
      </c>
    </row>
    <row r="5897" spans="1:31" x14ac:dyDescent="0.25">
      <c r="A5897">
        <v>345</v>
      </c>
      <c r="B5897">
        <v>345</v>
      </c>
      <c r="C5897">
        <v>1140</v>
      </c>
      <c r="D5897">
        <v>143.47999999999999</v>
      </c>
      <c r="E5897" s="3">
        <v>40834</v>
      </c>
      <c r="F5897" s="15">
        <f t="shared" si="184"/>
        <v>2011</v>
      </c>
      <c r="G5897" s="3">
        <f t="shared" si="185"/>
        <v>40847</v>
      </c>
      <c r="H5897" t="s">
        <v>142</v>
      </c>
      <c r="I5897" t="s">
        <v>175</v>
      </c>
      <c r="J5897" t="b">
        <v>0</v>
      </c>
      <c r="K5897" t="s">
        <v>1986</v>
      </c>
      <c r="L5897">
        <v>93264</v>
      </c>
      <c r="M5897">
        <v>900</v>
      </c>
      <c r="N5897">
        <v>116975</v>
      </c>
      <c r="S5897" t="s">
        <v>167</v>
      </c>
      <c r="W5897">
        <v>10</v>
      </c>
      <c r="X5897">
        <v>11</v>
      </c>
      <c r="Y5897">
        <v>4</v>
      </c>
      <c r="Z5897">
        <v>1099394</v>
      </c>
      <c r="AA5897" t="s">
        <v>146</v>
      </c>
      <c r="AB5897">
        <v>102</v>
      </c>
      <c r="AC5897" t="s">
        <v>10</v>
      </c>
      <c r="AD5897" t="s">
        <v>10</v>
      </c>
      <c r="AE5897">
        <v>1098</v>
      </c>
    </row>
    <row r="5898" spans="1:31" x14ac:dyDescent="0.25">
      <c r="A5898">
        <v>345</v>
      </c>
      <c r="B5898">
        <v>345</v>
      </c>
      <c r="C5898">
        <v>1140</v>
      </c>
      <c r="D5898">
        <v>143.47999999999999</v>
      </c>
      <c r="E5898" s="3">
        <v>40834</v>
      </c>
      <c r="F5898" s="15">
        <f t="shared" si="184"/>
        <v>2011</v>
      </c>
      <c r="G5898" s="3">
        <f t="shared" si="185"/>
        <v>40847</v>
      </c>
      <c r="H5898" t="s">
        <v>142</v>
      </c>
      <c r="I5898" t="s">
        <v>1298</v>
      </c>
      <c r="J5898" t="b">
        <v>0</v>
      </c>
      <c r="K5898" t="s">
        <v>1987</v>
      </c>
      <c r="L5898">
        <v>93264</v>
      </c>
      <c r="M5898">
        <v>900</v>
      </c>
      <c r="N5898">
        <v>116975</v>
      </c>
      <c r="S5898" t="s">
        <v>167</v>
      </c>
      <c r="W5898">
        <v>10</v>
      </c>
      <c r="X5898">
        <v>11</v>
      </c>
      <c r="Y5898">
        <v>4</v>
      </c>
      <c r="Z5898">
        <v>1099689</v>
      </c>
      <c r="AA5898" t="s">
        <v>146</v>
      </c>
      <c r="AB5898">
        <v>102</v>
      </c>
      <c r="AC5898" t="s">
        <v>10</v>
      </c>
      <c r="AD5898" t="s">
        <v>10</v>
      </c>
      <c r="AE5898">
        <v>1105</v>
      </c>
    </row>
    <row r="5899" spans="1:31" x14ac:dyDescent="0.25">
      <c r="A5899">
        <v>345</v>
      </c>
      <c r="B5899">
        <v>345</v>
      </c>
      <c r="C5899">
        <v>1140</v>
      </c>
      <c r="D5899">
        <v>143.47999999999999</v>
      </c>
      <c r="E5899" s="3">
        <v>40834</v>
      </c>
      <c r="F5899" s="15">
        <f t="shared" si="184"/>
        <v>2011</v>
      </c>
      <c r="G5899" s="3">
        <f t="shared" si="185"/>
        <v>40847</v>
      </c>
      <c r="H5899" t="s">
        <v>142</v>
      </c>
      <c r="I5899" t="s">
        <v>1298</v>
      </c>
      <c r="J5899" t="b">
        <v>0</v>
      </c>
      <c r="K5899" t="s">
        <v>1987</v>
      </c>
      <c r="L5899">
        <v>93264</v>
      </c>
      <c r="M5899">
        <v>900</v>
      </c>
      <c r="N5899">
        <v>116975</v>
      </c>
      <c r="S5899" t="s">
        <v>167</v>
      </c>
      <c r="W5899">
        <v>10</v>
      </c>
      <c r="X5899">
        <v>11</v>
      </c>
      <c r="Y5899">
        <v>4</v>
      </c>
      <c r="Z5899">
        <v>1099689</v>
      </c>
      <c r="AA5899" t="s">
        <v>146</v>
      </c>
      <c r="AB5899">
        <v>102</v>
      </c>
      <c r="AC5899" t="s">
        <v>10</v>
      </c>
      <c r="AD5899" t="s">
        <v>10</v>
      </c>
      <c r="AE5899">
        <v>1106</v>
      </c>
    </row>
    <row r="5900" spans="1:31" x14ac:dyDescent="0.25">
      <c r="A5900">
        <v>345</v>
      </c>
      <c r="B5900">
        <v>345</v>
      </c>
      <c r="C5900">
        <v>1140</v>
      </c>
      <c r="D5900">
        <v>143.47999999999999</v>
      </c>
      <c r="E5900" s="3">
        <v>40834</v>
      </c>
      <c r="F5900" s="15">
        <f t="shared" si="184"/>
        <v>2011</v>
      </c>
      <c r="G5900" s="3">
        <f t="shared" si="185"/>
        <v>40847</v>
      </c>
      <c r="H5900" t="s">
        <v>142</v>
      </c>
      <c r="I5900" t="s">
        <v>1298</v>
      </c>
      <c r="J5900" t="b">
        <v>0</v>
      </c>
      <c r="K5900" t="s">
        <v>1987</v>
      </c>
      <c r="L5900">
        <v>93264</v>
      </c>
      <c r="M5900">
        <v>900</v>
      </c>
      <c r="N5900">
        <v>116975</v>
      </c>
      <c r="S5900" t="s">
        <v>167</v>
      </c>
      <c r="W5900">
        <v>10</v>
      </c>
      <c r="X5900">
        <v>11</v>
      </c>
      <c r="Y5900">
        <v>4</v>
      </c>
      <c r="Z5900">
        <v>1099689</v>
      </c>
      <c r="AA5900" t="s">
        <v>146</v>
      </c>
      <c r="AB5900">
        <v>102</v>
      </c>
      <c r="AC5900" t="s">
        <v>10</v>
      </c>
      <c r="AD5900" t="s">
        <v>10</v>
      </c>
      <c r="AE5900">
        <v>1107</v>
      </c>
    </row>
    <row r="5901" spans="1:31" x14ac:dyDescent="0.25">
      <c r="A5901">
        <v>345</v>
      </c>
      <c r="B5901">
        <v>345</v>
      </c>
      <c r="C5901">
        <v>1140</v>
      </c>
      <c r="D5901">
        <v>143.47999999999999</v>
      </c>
      <c r="E5901" s="3">
        <v>40834</v>
      </c>
      <c r="F5901" s="15">
        <f t="shared" si="184"/>
        <v>2011</v>
      </c>
      <c r="G5901" s="3">
        <f t="shared" si="185"/>
        <v>40847</v>
      </c>
      <c r="H5901" t="s">
        <v>142</v>
      </c>
      <c r="I5901" t="s">
        <v>170</v>
      </c>
      <c r="J5901" t="b">
        <v>0</v>
      </c>
      <c r="K5901" t="s">
        <v>169</v>
      </c>
      <c r="L5901">
        <v>93264</v>
      </c>
      <c r="M5901">
        <v>900</v>
      </c>
      <c r="N5901">
        <v>116975</v>
      </c>
      <c r="S5901" t="s">
        <v>167</v>
      </c>
      <c r="W5901">
        <v>10</v>
      </c>
      <c r="X5901">
        <v>11</v>
      </c>
      <c r="Y5901">
        <v>4</v>
      </c>
      <c r="Z5901">
        <v>1098822</v>
      </c>
      <c r="AA5901" t="s">
        <v>146</v>
      </c>
      <c r="AB5901">
        <v>102</v>
      </c>
      <c r="AC5901" t="s">
        <v>10</v>
      </c>
      <c r="AD5901" t="s">
        <v>10</v>
      </c>
      <c r="AE5901">
        <v>1108</v>
      </c>
    </row>
    <row r="5902" spans="1:31" x14ac:dyDescent="0.25">
      <c r="A5902">
        <v>345</v>
      </c>
      <c r="B5902">
        <v>345</v>
      </c>
      <c r="C5902">
        <v>1140</v>
      </c>
      <c r="D5902">
        <v>286.95999999999998</v>
      </c>
      <c r="E5902" s="3">
        <v>40834</v>
      </c>
      <c r="F5902" s="15">
        <f t="shared" si="184"/>
        <v>2011</v>
      </c>
      <c r="G5902" s="3">
        <f t="shared" si="185"/>
        <v>40847</v>
      </c>
      <c r="H5902" t="s">
        <v>142</v>
      </c>
      <c r="I5902" t="s">
        <v>178</v>
      </c>
      <c r="J5902" t="b">
        <v>0</v>
      </c>
      <c r="K5902" t="s">
        <v>1988</v>
      </c>
      <c r="L5902">
        <v>93264</v>
      </c>
      <c r="M5902">
        <v>900</v>
      </c>
      <c r="N5902">
        <v>116975</v>
      </c>
      <c r="S5902" t="s">
        <v>167</v>
      </c>
      <c r="W5902">
        <v>10</v>
      </c>
      <c r="X5902">
        <v>11</v>
      </c>
      <c r="Y5902">
        <v>8</v>
      </c>
      <c r="Z5902">
        <v>1098942</v>
      </c>
      <c r="AA5902" t="s">
        <v>146</v>
      </c>
      <c r="AB5902">
        <v>102</v>
      </c>
      <c r="AC5902" t="s">
        <v>10</v>
      </c>
      <c r="AD5902" t="s">
        <v>10</v>
      </c>
      <c r="AE5902">
        <v>1109</v>
      </c>
    </row>
    <row r="5903" spans="1:31" x14ac:dyDescent="0.25">
      <c r="A5903">
        <v>345</v>
      </c>
      <c r="B5903">
        <v>345</v>
      </c>
      <c r="C5903">
        <v>1140</v>
      </c>
      <c r="D5903">
        <v>154</v>
      </c>
      <c r="E5903" s="3">
        <v>40847</v>
      </c>
      <c r="F5903" s="15">
        <f t="shared" si="184"/>
        <v>2011</v>
      </c>
      <c r="G5903" s="3">
        <f t="shared" si="185"/>
        <v>40847</v>
      </c>
      <c r="H5903" t="s">
        <v>142</v>
      </c>
      <c r="I5903" t="s">
        <v>165</v>
      </c>
      <c r="J5903" t="b">
        <v>0</v>
      </c>
      <c r="K5903" t="s">
        <v>1989</v>
      </c>
      <c r="L5903">
        <v>93263</v>
      </c>
      <c r="M5903">
        <v>903</v>
      </c>
      <c r="N5903">
        <v>117186</v>
      </c>
      <c r="S5903" t="s">
        <v>167</v>
      </c>
      <c r="W5903">
        <v>10</v>
      </c>
      <c r="X5903">
        <v>11</v>
      </c>
      <c r="Y5903">
        <v>2</v>
      </c>
      <c r="Z5903">
        <v>1099737</v>
      </c>
      <c r="AA5903" t="s">
        <v>146</v>
      </c>
      <c r="AB5903">
        <v>102</v>
      </c>
      <c r="AC5903" t="s">
        <v>10</v>
      </c>
      <c r="AD5903" t="s">
        <v>10</v>
      </c>
      <c r="AE5903">
        <v>1404</v>
      </c>
    </row>
    <row r="5904" spans="1:31" x14ac:dyDescent="0.25">
      <c r="A5904">
        <v>345</v>
      </c>
      <c r="B5904">
        <v>345</v>
      </c>
      <c r="C5904">
        <v>1140</v>
      </c>
      <c r="D5904">
        <v>77</v>
      </c>
      <c r="E5904" s="3">
        <v>40847</v>
      </c>
      <c r="F5904" s="15">
        <f t="shared" si="184"/>
        <v>2011</v>
      </c>
      <c r="G5904" s="3">
        <f t="shared" si="185"/>
        <v>40847</v>
      </c>
      <c r="H5904" t="s">
        <v>142</v>
      </c>
      <c r="I5904" t="s">
        <v>165</v>
      </c>
      <c r="J5904" t="b">
        <v>0</v>
      </c>
      <c r="K5904" t="s">
        <v>1989</v>
      </c>
      <c r="L5904">
        <v>93263</v>
      </c>
      <c r="M5904">
        <v>903</v>
      </c>
      <c r="N5904">
        <v>117186</v>
      </c>
      <c r="S5904" t="s">
        <v>167</v>
      </c>
      <c r="W5904">
        <v>10</v>
      </c>
      <c r="X5904">
        <v>11</v>
      </c>
      <c r="Y5904">
        <v>1</v>
      </c>
      <c r="Z5904">
        <v>1099737</v>
      </c>
      <c r="AA5904" t="s">
        <v>146</v>
      </c>
      <c r="AB5904">
        <v>102</v>
      </c>
      <c r="AC5904" t="s">
        <v>10</v>
      </c>
      <c r="AD5904" t="s">
        <v>10</v>
      </c>
      <c r="AE5904">
        <v>1405</v>
      </c>
    </row>
    <row r="5905" spans="1:31" x14ac:dyDescent="0.25">
      <c r="A5905">
        <v>345</v>
      </c>
      <c r="B5905">
        <v>345</v>
      </c>
      <c r="C5905">
        <v>1140</v>
      </c>
      <c r="D5905">
        <v>179.35</v>
      </c>
      <c r="E5905" s="3">
        <v>40848</v>
      </c>
      <c r="F5905" s="15">
        <f t="shared" si="184"/>
        <v>2011</v>
      </c>
      <c r="G5905" s="3">
        <f t="shared" si="185"/>
        <v>40877</v>
      </c>
      <c r="H5905" t="s">
        <v>142</v>
      </c>
      <c r="I5905" t="s">
        <v>1298</v>
      </c>
      <c r="J5905" t="b">
        <v>0</v>
      </c>
      <c r="K5905" t="s">
        <v>169</v>
      </c>
      <c r="L5905">
        <v>93264</v>
      </c>
      <c r="M5905">
        <v>906</v>
      </c>
      <c r="N5905">
        <v>117812</v>
      </c>
      <c r="S5905" t="s">
        <v>167</v>
      </c>
      <c r="W5905">
        <v>11</v>
      </c>
      <c r="X5905">
        <v>11</v>
      </c>
      <c r="Y5905">
        <v>5</v>
      </c>
      <c r="Z5905">
        <v>1099689</v>
      </c>
      <c r="AA5905" t="s">
        <v>146</v>
      </c>
      <c r="AB5905">
        <v>102</v>
      </c>
      <c r="AC5905" t="s">
        <v>10</v>
      </c>
      <c r="AD5905" t="s">
        <v>10</v>
      </c>
      <c r="AE5905">
        <v>1278</v>
      </c>
    </row>
    <row r="5906" spans="1:31" x14ac:dyDescent="0.25">
      <c r="A5906">
        <v>345</v>
      </c>
      <c r="B5906">
        <v>345</v>
      </c>
      <c r="C5906">
        <v>1140</v>
      </c>
      <c r="D5906">
        <v>215.22</v>
      </c>
      <c r="E5906" s="3">
        <v>40848</v>
      </c>
      <c r="F5906" s="15">
        <f t="shared" si="184"/>
        <v>2011</v>
      </c>
      <c r="G5906" s="3">
        <f t="shared" si="185"/>
        <v>40877</v>
      </c>
      <c r="H5906" t="s">
        <v>142</v>
      </c>
      <c r="I5906" t="s">
        <v>1298</v>
      </c>
      <c r="J5906" t="b">
        <v>0</v>
      </c>
      <c r="K5906" t="s">
        <v>169</v>
      </c>
      <c r="L5906">
        <v>93264</v>
      </c>
      <c r="M5906">
        <v>906</v>
      </c>
      <c r="N5906">
        <v>117812</v>
      </c>
      <c r="S5906" t="s">
        <v>167</v>
      </c>
      <c r="W5906">
        <v>11</v>
      </c>
      <c r="X5906">
        <v>11</v>
      </c>
      <c r="Y5906">
        <v>6</v>
      </c>
      <c r="Z5906">
        <v>1099689</v>
      </c>
      <c r="AA5906" t="s">
        <v>146</v>
      </c>
      <c r="AB5906">
        <v>102</v>
      </c>
      <c r="AC5906" t="s">
        <v>10</v>
      </c>
      <c r="AD5906" t="s">
        <v>10</v>
      </c>
      <c r="AE5906">
        <v>1279</v>
      </c>
    </row>
    <row r="5907" spans="1:31" x14ac:dyDescent="0.25">
      <c r="A5907">
        <v>345</v>
      </c>
      <c r="B5907">
        <v>345</v>
      </c>
      <c r="C5907">
        <v>1140</v>
      </c>
      <c r="D5907">
        <v>215.22</v>
      </c>
      <c r="E5907" s="3">
        <v>40848</v>
      </c>
      <c r="F5907" s="15">
        <f t="shared" si="184"/>
        <v>2011</v>
      </c>
      <c r="G5907" s="3">
        <f t="shared" si="185"/>
        <v>40877</v>
      </c>
      <c r="H5907" t="s">
        <v>142</v>
      </c>
      <c r="I5907" t="s">
        <v>1298</v>
      </c>
      <c r="J5907" t="b">
        <v>0</v>
      </c>
      <c r="K5907" t="s">
        <v>169</v>
      </c>
      <c r="L5907">
        <v>93264</v>
      </c>
      <c r="M5907">
        <v>906</v>
      </c>
      <c r="N5907">
        <v>117812</v>
      </c>
      <c r="S5907" t="s">
        <v>167</v>
      </c>
      <c r="W5907">
        <v>11</v>
      </c>
      <c r="X5907">
        <v>11</v>
      </c>
      <c r="Y5907">
        <v>6</v>
      </c>
      <c r="Z5907">
        <v>1099689</v>
      </c>
      <c r="AA5907" t="s">
        <v>146</v>
      </c>
      <c r="AB5907">
        <v>102</v>
      </c>
      <c r="AC5907" t="s">
        <v>10</v>
      </c>
      <c r="AD5907" t="s">
        <v>10</v>
      </c>
      <c r="AE5907">
        <v>1280</v>
      </c>
    </row>
    <row r="5908" spans="1:31" x14ac:dyDescent="0.25">
      <c r="A5908">
        <v>345</v>
      </c>
      <c r="B5908">
        <v>345</v>
      </c>
      <c r="C5908">
        <v>1140</v>
      </c>
      <c r="D5908">
        <v>215.22</v>
      </c>
      <c r="E5908" s="3">
        <v>40848</v>
      </c>
      <c r="F5908" s="15">
        <f t="shared" si="184"/>
        <v>2011</v>
      </c>
      <c r="G5908" s="3">
        <f t="shared" si="185"/>
        <v>40877</v>
      </c>
      <c r="H5908" t="s">
        <v>142</v>
      </c>
      <c r="I5908" t="s">
        <v>1298</v>
      </c>
      <c r="J5908" t="b">
        <v>0</v>
      </c>
      <c r="K5908" t="s">
        <v>169</v>
      </c>
      <c r="L5908">
        <v>93264</v>
      </c>
      <c r="M5908">
        <v>906</v>
      </c>
      <c r="N5908">
        <v>117812</v>
      </c>
      <c r="S5908" t="s">
        <v>167</v>
      </c>
      <c r="W5908">
        <v>11</v>
      </c>
      <c r="X5908">
        <v>11</v>
      </c>
      <c r="Y5908">
        <v>6</v>
      </c>
      <c r="Z5908">
        <v>1099689</v>
      </c>
      <c r="AA5908" t="s">
        <v>146</v>
      </c>
      <c r="AB5908">
        <v>102</v>
      </c>
      <c r="AC5908" t="s">
        <v>10</v>
      </c>
      <c r="AD5908" t="s">
        <v>10</v>
      </c>
      <c r="AE5908">
        <v>1281</v>
      </c>
    </row>
    <row r="5909" spans="1:31" x14ac:dyDescent="0.25">
      <c r="A5909">
        <v>345</v>
      </c>
      <c r="B5909">
        <v>345</v>
      </c>
      <c r="C5909">
        <v>1140</v>
      </c>
      <c r="D5909">
        <v>143.47999999999999</v>
      </c>
      <c r="E5909" s="3">
        <v>40848</v>
      </c>
      <c r="F5909" s="15">
        <f t="shared" si="184"/>
        <v>2011</v>
      </c>
      <c r="G5909" s="3">
        <f t="shared" si="185"/>
        <v>40877</v>
      </c>
      <c r="H5909" t="s">
        <v>142</v>
      </c>
      <c r="I5909" t="s">
        <v>172</v>
      </c>
      <c r="J5909" t="b">
        <v>0</v>
      </c>
      <c r="K5909" t="s">
        <v>1326</v>
      </c>
      <c r="L5909">
        <v>93264</v>
      </c>
      <c r="M5909">
        <v>906</v>
      </c>
      <c r="N5909">
        <v>117812</v>
      </c>
      <c r="S5909" t="s">
        <v>167</v>
      </c>
      <c r="W5909">
        <v>11</v>
      </c>
      <c r="X5909">
        <v>11</v>
      </c>
      <c r="Y5909">
        <v>4</v>
      </c>
      <c r="Z5909">
        <v>1099579</v>
      </c>
      <c r="AA5909" t="s">
        <v>146</v>
      </c>
      <c r="AB5909">
        <v>102</v>
      </c>
      <c r="AC5909" t="s">
        <v>10</v>
      </c>
      <c r="AD5909" t="s">
        <v>10</v>
      </c>
      <c r="AE5909">
        <v>1282</v>
      </c>
    </row>
    <row r="5910" spans="1:31" x14ac:dyDescent="0.25">
      <c r="A5910">
        <v>345</v>
      </c>
      <c r="B5910">
        <v>345</v>
      </c>
      <c r="C5910">
        <v>1140</v>
      </c>
      <c r="D5910">
        <v>107.61</v>
      </c>
      <c r="E5910" s="3">
        <v>40848</v>
      </c>
      <c r="F5910" s="15">
        <f t="shared" si="184"/>
        <v>2011</v>
      </c>
      <c r="G5910" s="3">
        <f t="shared" si="185"/>
        <v>40877</v>
      </c>
      <c r="H5910" t="s">
        <v>142</v>
      </c>
      <c r="I5910" t="s">
        <v>172</v>
      </c>
      <c r="J5910" t="b">
        <v>0</v>
      </c>
      <c r="K5910" t="s">
        <v>1326</v>
      </c>
      <c r="L5910">
        <v>93264</v>
      </c>
      <c r="M5910">
        <v>906</v>
      </c>
      <c r="N5910">
        <v>117812</v>
      </c>
      <c r="S5910" t="s">
        <v>167</v>
      </c>
      <c r="W5910">
        <v>11</v>
      </c>
      <c r="X5910">
        <v>11</v>
      </c>
      <c r="Y5910">
        <v>3</v>
      </c>
      <c r="Z5910">
        <v>1099579</v>
      </c>
      <c r="AA5910" t="s">
        <v>146</v>
      </c>
      <c r="AB5910">
        <v>102</v>
      </c>
      <c r="AC5910" t="s">
        <v>10</v>
      </c>
      <c r="AD5910" t="s">
        <v>10</v>
      </c>
      <c r="AE5910">
        <v>1283</v>
      </c>
    </row>
    <row r="5911" spans="1:31" x14ac:dyDescent="0.25">
      <c r="A5911">
        <v>345</v>
      </c>
      <c r="B5911">
        <v>345</v>
      </c>
      <c r="C5911">
        <v>1140</v>
      </c>
      <c r="D5911">
        <v>143.47999999999999</v>
      </c>
      <c r="E5911" s="3">
        <v>40848</v>
      </c>
      <c r="F5911" s="15">
        <f t="shared" si="184"/>
        <v>2011</v>
      </c>
      <c r="G5911" s="3">
        <f t="shared" si="185"/>
        <v>40877</v>
      </c>
      <c r="H5911" t="s">
        <v>142</v>
      </c>
      <c r="I5911" t="s">
        <v>172</v>
      </c>
      <c r="J5911" t="b">
        <v>0</v>
      </c>
      <c r="K5911" t="s">
        <v>1326</v>
      </c>
      <c r="L5911">
        <v>93264</v>
      </c>
      <c r="M5911">
        <v>906</v>
      </c>
      <c r="N5911">
        <v>117812</v>
      </c>
      <c r="S5911" t="s">
        <v>167</v>
      </c>
      <c r="W5911">
        <v>11</v>
      </c>
      <c r="X5911">
        <v>11</v>
      </c>
      <c r="Y5911">
        <v>4</v>
      </c>
      <c r="Z5911">
        <v>1099579</v>
      </c>
      <c r="AA5911" t="s">
        <v>146</v>
      </c>
      <c r="AB5911">
        <v>102</v>
      </c>
      <c r="AC5911" t="s">
        <v>10</v>
      </c>
      <c r="AD5911" t="s">
        <v>10</v>
      </c>
      <c r="AE5911">
        <v>1284</v>
      </c>
    </row>
    <row r="5912" spans="1:31" x14ac:dyDescent="0.25">
      <c r="A5912">
        <v>345</v>
      </c>
      <c r="B5912">
        <v>345</v>
      </c>
      <c r="C5912">
        <v>1140</v>
      </c>
      <c r="D5912">
        <v>143.47999999999999</v>
      </c>
      <c r="E5912" s="3">
        <v>40848</v>
      </c>
      <c r="F5912" s="15">
        <f t="shared" si="184"/>
        <v>2011</v>
      </c>
      <c r="G5912" s="3">
        <f t="shared" si="185"/>
        <v>40877</v>
      </c>
      <c r="H5912" t="s">
        <v>142</v>
      </c>
      <c r="I5912" t="s">
        <v>172</v>
      </c>
      <c r="J5912" t="b">
        <v>0</v>
      </c>
      <c r="K5912" t="s">
        <v>1326</v>
      </c>
      <c r="L5912">
        <v>93264</v>
      </c>
      <c r="M5912">
        <v>906</v>
      </c>
      <c r="N5912">
        <v>117812</v>
      </c>
      <c r="S5912" t="s">
        <v>167</v>
      </c>
      <c r="W5912">
        <v>11</v>
      </c>
      <c r="X5912">
        <v>11</v>
      </c>
      <c r="Y5912">
        <v>4</v>
      </c>
      <c r="Z5912">
        <v>1099579</v>
      </c>
      <c r="AA5912" t="s">
        <v>146</v>
      </c>
      <c r="AB5912">
        <v>102</v>
      </c>
      <c r="AC5912" t="s">
        <v>10</v>
      </c>
      <c r="AD5912" t="s">
        <v>10</v>
      </c>
      <c r="AE5912">
        <v>1285</v>
      </c>
    </row>
    <row r="5913" spans="1:31" x14ac:dyDescent="0.25">
      <c r="A5913">
        <v>345</v>
      </c>
      <c r="B5913">
        <v>345</v>
      </c>
      <c r="C5913">
        <v>1140</v>
      </c>
      <c r="D5913">
        <v>107.61</v>
      </c>
      <c r="E5913" s="3">
        <v>40848</v>
      </c>
      <c r="F5913" s="15">
        <f t="shared" si="184"/>
        <v>2011</v>
      </c>
      <c r="G5913" s="3">
        <f t="shared" si="185"/>
        <v>40877</v>
      </c>
      <c r="H5913" t="s">
        <v>142</v>
      </c>
      <c r="I5913" t="s">
        <v>172</v>
      </c>
      <c r="J5913" t="b">
        <v>0</v>
      </c>
      <c r="K5913" t="s">
        <v>1326</v>
      </c>
      <c r="L5913">
        <v>93264</v>
      </c>
      <c r="M5913">
        <v>906</v>
      </c>
      <c r="N5913">
        <v>117812</v>
      </c>
      <c r="S5913" t="s">
        <v>167</v>
      </c>
      <c r="W5913">
        <v>11</v>
      </c>
      <c r="X5913">
        <v>11</v>
      </c>
      <c r="Y5913">
        <v>3</v>
      </c>
      <c r="Z5913">
        <v>1099579</v>
      </c>
      <c r="AA5913" t="s">
        <v>146</v>
      </c>
      <c r="AB5913">
        <v>102</v>
      </c>
      <c r="AC5913" t="s">
        <v>10</v>
      </c>
      <c r="AD5913" t="s">
        <v>10</v>
      </c>
      <c r="AE5913">
        <v>1286</v>
      </c>
    </row>
    <row r="5914" spans="1:31" x14ac:dyDescent="0.25">
      <c r="A5914">
        <v>345</v>
      </c>
      <c r="B5914">
        <v>345</v>
      </c>
      <c r="C5914">
        <v>1140</v>
      </c>
      <c r="D5914">
        <v>107.61</v>
      </c>
      <c r="E5914" s="3">
        <v>40848</v>
      </c>
      <c r="F5914" s="15">
        <f t="shared" si="184"/>
        <v>2011</v>
      </c>
      <c r="G5914" s="3">
        <f t="shared" si="185"/>
        <v>40877</v>
      </c>
      <c r="H5914" t="s">
        <v>142</v>
      </c>
      <c r="I5914" t="s">
        <v>172</v>
      </c>
      <c r="J5914" t="b">
        <v>0</v>
      </c>
      <c r="K5914" t="s">
        <v>1326</v>
      </c>
      <c r="L5914">
        <v>93264</v>
      </c>
      <c r="M5914">
        <v>906</v>
      </c>
      <c r="N5914">
        <v>117812</v>
      </c>
      <c r="S5914" t="s">
        <v>167</v>
      </c>
      <c r="W5914">
        <v>11</v>
      </c>
      <c r="X5914">
        <v>11</v>
      </c>
      <c r="Y5914">
        <v>3</v>
      </c>
      <c r="Z5914">
        <v>1099579</v>
      </c>
      <c r="AA5914" t="s">
        <v>146</v>
      </c>
      <c r="AB5914">
        <v>102</v>
      </c>
      <c r="AC5914" t="s">
        <v>10</v>
      </c>
      <c r="AD5914" t="s">
        <v>10</v>
      </c>
      <c r="AE5914">
        <v>1287</v>
      </c>
    </row>
    <row r="5915" spans="1:31" x14ac:dyDescent="0.25">
      <c r="A5915">
        <v>345</v>
      </c>
      <c r="B5915">
        <v>345</v>
      </c>
      <c r="C5915">
        <v>1140</v>
      </c>
      <c r="D5915">
        <v>107.61</v>
      </c>
      <c r="E5915" s="3">
        <v>40848</v>
      </c>
      <c r="F5915" s="15">
        <f t="shared" si="184"/>
        <v>2011</v>
      </c>
      <c r="G5915" s="3">
        <f t="shared" si="185"/>
        <v>40877</v>
      </c>
      <c r="H5915" t="s">
        <v>142</v>
      </c>
      <c r="I5915" t="s">
        <v>172</v>
      </c>
      <c r="J5915" t="b">
        <v>0</v>
      </c>
      <c r="K5915" t="s">
        <v>1326</v>
      </c>
      <c r="L5915">
        <v>93264</v>
      </c>
      <c r="M5915">
        <v>906</v>
      </c>
      <c r="N5915">
        <v>117812</v>
      </c>
      <c r="S5915" t="s">
        <v>167</v>
      </c>
      <c r="W5915">
        <v>11</v>
      </c>
      <c r="X5915">
        <v>11</v>
      </c>
      <c r="Y5915">
        <v>3</v>
      </c>
      <c r="Z5915">
        <v>1099579</v>
      </c>
      <c r="AA5915" t="s">
        <v>146</v>
      </c>
      <c r="AB5915">
        <v>102</v>
      </c>
      <c r="AC5915" t="s">
        <v>10</v>
      </c>
      <c r="AD5915" t="s">
        <v>10</v>
      </c>
      <c r="AE5915">
        <v>1288</v>
      </c>
    </row>
    <row r="5916" spans="1:31" x14ac:dyDescent="0.25">
      <c r="A5916">
        <v>345</v>
      </c>
      <c r="B5916">
        <v>345</v>
      </c>
      <c r="C5916">
        <v>1140</v>
      </c>
      <c r="D5916">
        <v>143.47999999999999</v>
      </c>
      <c r="E5916" s="3">
        <v>40848</v>
      </c>
      <c r="F5916" s="15">
        <f t="shared" si="184"/>
        <v>2011</v>
      </c>
      <c r="G5916" s="3">
        <f t="shared" si="185"/>
        <v>40877</v>
      </c>
      <c r="H5916" t="s">
        <v>142</v>
      </c>
      <c r="I5916" t="s">
        <v>358</v>
      </c>
      <c r="J5916" t="b">
        <v>0</v>
      </c>
      <c r="K5916" t="s">
        <v>169</v>
      </c>
      <c r="L5916">
        <v>93263</v>
      </c>
      <c r="M5916">
        <v>906</v>
      </c>
      <c r="N5916">
        <v>117812</v>
      </c>
      <c r="S5916" t="s">
        <v>167</v>
      </c>
      <c r="W5916">
        <v>11</v>
      </c>
      <c r="X5916">
        <v>11</v>
      </c>
      <c r="Y5916">
        <v>4</v>
      </c>
      <c r="Z5916">
        <v>1098828</v>
      </c>
      <c r="AA5916" t="s">
        <v>146</v>
      </c>
      <c r="AB5916">
        <v>102</v>
      </c>
      <c r="AC5916" t="s">
        <v>10</v>
      </c>
      <c r="AD5916" t="s">
        <v>10</v>
      </c>
      <c r="AE5916">
        <v>1294</v>
      </c>
    </row>
    <row r="5917" spans="1:31" x14ac:dyDescent="0.25">
      <c r="A5917">
        <v>345</v>
      </c>
      <c r="B5917">
        <v>345</v>
      </c>
      <c r="C5917">
        <v>1140</v>
      </c>
      <c r="D5917">
        <v>179.35</v>
      </c>
      <c r="E5917" s="3">
        <v>40848</v>
      </c>
      <c r="F5917" s="15">
        <f t="shared" si="184"/>
        <v>2011</v>
      </c>
      <c r="G5917" s="3">
        <f t="shared" si="185"/>
        <v>40877</v>
      </c>
      <c r="H5917" t="s">
        <v>142</v>
      </c>
      <c r="I5917" t="s">
        <v>170</v>
      </c>
      <c r="J5917" t="b">
        <v>0</v>
      </c>
      <c r="K5917" t="s">
        <v>1987</v>
      </c>
      <c r="L5917">
        <v>93264</v>
      </c>
      <c r="M5917">
        <v>906</v>
      </c>
      <c r="N5917">
        <v>117812</v>
      </c>
      <c r="S5917" t="s">
        <v>167</v>
      </c>
      <c r="W5917">
        <v>11</v>
      </c>
      <c r="X5917">
        <v>11</v>
      </c>
      <c r="Y5917">
        <v>5</v>
      </c>
      <c r="Z5917">
        <v>1098822</v>
      </c>
      <c r="AA5917" t="s">
        <v>146</v>
      </c>
      <c r="AB5917">
        <v>102</v>
      </c>
      <c r="AC5917" t="s">
        <v>10</v>
      </c>
      <c r="AD5917" t="s">
        <v>10</v>
      </c>
      <c r="AE5917">
        <v>1295</v>
      </c>
    </row>
    <row r="5918" spans="1:31" x14ac:dyDescent="0.25">
      <c r="A5918">
        <v>345</v>
      </c>
      <c r="B5918">
        <v>345</v>
      </c>
      <c r="C5918">
        <v>1140</v>
      </c>
      <c r="D5918">
        <v>215.22</v>
      </c>
      <c r="E5918" s="3">
        <v>40848</v>
      </c>
      <c r="F5918" s="15">
        <f t="shared" si="184"/>
        <v>2011</v>
      </c>
      <c r="G5918" s="3">
        <f t="shared" si="185"/>
        <v>40877</v>
      </c>
      <c r="H5918" t="s">
        <v>142</v>
      </c>
      <c r="I5918" t="s">
        <v>170</v>
      </c>
      <c r="J5918" t="b">
        <v>0</v>
      </c>
      <c r="K5918" t="s">
        <v>1987</v>
      </c>
      <c r="L5918">
        <v>93264</v>
      </c>
      <c r="M5918">
        <v>906</v>
      </c>
      <c r="N5918">
        <v>117812</v>
      </c>
      <c r="S5918" t="s">
        <v>167</v>
      </c>
      <c r="W5918">
        <v>11</v>
      </c>
      <c r="X5918">
        <v>11</v>
      </c>
      <c r="Y5918">
        <v>6</v>
      </c>
      <c r="Z5918">
        <v>1098822</v>
      </c>
      <c r="AA5918" t="s">
        <v>146</v>
      </c>
      <c r="AB5918">
        <v>102</v>
      </c>
      <c r="AC5918" t="s">
        <v>10</v>
      </c>
      <c r="AD5918" t="s">
        <v>10</v>
      </c>
      <c r="AE5918">
        <v>1296</v>
      </c>
    </row>
    <row r="5919" spans="1:31" x14ac:dyDescent="0.25">
      <c r="A5919">
        <v>345</v>
      </c>
      <c r="B5919">
        <v>345</v>
      </c>
      <c r="C5919">
        <v>1140</v>
      </c>
      <c r="D5919">
        <v>215.22</v>
      </c>
      <c r="E5919" s="3">
        <v>40848</v>
      </c>
      <c r="F5919" s="15">
        <f t="shared" si="184"/>
        <v>2011</v>
      </c>
      <c r="G5919" s="3">
        <f t="shared" si="185"/>
        <v>40877</v>
      </c>
      <c r="H5919" t="s">
        <v>142</v>
      </c>
      <c r="I5919" t="s">
        <v>170</v>
      </c>
      <c r="J5919" t="b">
        <v>0</v>
      </c>
      <c r="K5919" t="s">
        <v>1987</v>
      </c>
      <c r="L5919">
        <v>93264</v>
      </c>
      <c r="M5919">
        <v>906</v>
      </c>
      <c r="N5919">
        <v>117812</v>
      </c>
      <c r="S5919" t="s">
        <v>167</v>
      </c>
      <c r="W5919">
        <v>11</v>
      </c>
      <c r="X5919">
        <v>11</v>
      </c>
      <c r="Y5919">
        <v>6</v>
      </c>
      <c r="Z5919">
        <v>1098822</v>
      </c>
      <c r="AA5919" t="s">
        <v>146</v>
      </c>
      <c r="AB5919">
        <v>102</v>
      </c>
      <c r="AC5919" t="s">
        <v>10</v>
      </c>
      <c r="AD5919" t="s">
        <v>10</v>
      </c>
      <c r="AE5919">
        <v>1297</v>
      </c>
    </row>
    <row r="5920" spans="1:31" x14ac:dyDescent="0.25">
      <c r="A5920">
        <v>345</v>
      </c>
      <c r="B5920">
        <v>345</v>
      </c>
      <c r="C5920">
        <v>1140</v>
      </c>
      <c r="D5920">
        <v>215.22</v>
      </c>
      <c r="E5920" s="3">
        <v>40848</v>
      </c>
      <c r="F5920" s="15">
        <f t="shared" si="184"/>
        <v>2011</v>
      </c>
      <c r="G5920" s="3">
        <f t="shared" si="185"/>
        <v>40877</v>
      </c>
      <c r="H5920" t="s">
        <v>142</v>
      </c>
      <c r="I5920" t="s">
        <v>170</v>
      </c>
      <c r="J5920" t="b">
        <v>0</v>
      </c>
      <c r="K5920" t="s">
        <v>1987</v>
      </c>
      <c r="L5920">
        <v>93264</v>
      </c>
      <c r="M5920">
        <v>906</v>
      </c>
      <c r="N5920">
        <v>117812</v>
      </c>
      <c r="S5920" t="s">
        <v>167</v>
      </c>
      <c r="W5920">
        <v>11</v>
      </c>
      <c r="X5920">
        <v>11</v>
      </c>
      <c r="Y5920">
        <v>6</v>
      </c>
      <c r="Z5920">
        <v>1098822</v>
      </c>
      <c r="AA5920" t="s">
        <v>146</v>
      </c>
      <c r="AB5920">
        <v>102</v>
      </c>
      <c r="AC5920" t="s">
        <v>10</v>
      </c>
      <c r="AD5920" t="s">
        <v>10</v>
      </c>
      <c r="AE5920">
        <v>1298</v>
      </c>
    </row>
    <row r="5921" spans="1:31" x14ac:dyDescent="0.25">
      <c r="A5921">
        <v>345</v>
      </c>
      <c r="B5921">
        <v>345</v>
      </c>
      <c r="C5921">
        <v>1140</v>
      </c>
      <c r="D5921">
        <v>143.47999999999999</v>
      </c>
      <c r="E5921" s="3">
        <v>40848</v>
      </c>
      <c r="F5921" s="15">
        <f t="shared" si="184"/>
        <v>2011</v>
      </c>
      <c r="G5921" s="3">
        <f t="shared" si="185"/>
        <v>40877</v>
      </c>
      <c r="H5921" t="s">
        <v>142</v>
      </c>
      <c r="I5921" t="s">
        <v>170</v>
      </c>
      <c r="J5921" t="b">
        <v>0</v>
      </c>
      <c r="K5921" t="s">
        <v>1987</v>
      </c>
      <c r="L5921">
        <v>93264</v>
      </c>
      <c r="M5921">
        <v>906</v>
      </c>
      <c r="N5921">
        <v>117812</v>
      </c>
      <c r="S5921" t="s">
        <v>167</v>
      </c>
      <c r="W5921">
        <v>11</v>
      </c>
      <c r="X5921">
        <v>11</v>
      </c>
      <c r="Y5921">
        <v>4</v>
      </c>
      <c r="Z5921">
        <v>1098822</v>
      </c>
      <c r="AA5921" t="s">
        <v>146</v>
      </c>
      <c r="AB5921">
        <v>102</v>
      </c>
      <c r="AC5921" t="s">
        <v>10</v>
      </c>
      <c r="AD5921" t="s">
        <v>10</v>
      </c>
      <c r="AE5921">
        <v>1299</v>
      </c>
    </row>
    <row r="5922" spans="1:31" x14ac:dyDescent="0.25">
      <c r="A5922">
        <v>345</v>
      </c>
      <c r="B5922">
        <v>345</v>
      </c>
      <c r="C5922">
        <v>1140</v>
      </c>
      <c r="D5922">
        <v>35.869999999999997</v>
      </c>
      <c r="E5922" s="3">
        <v>40848</v>
      </c>
      <c r="F5922" s="15">
        <f t="shared" si="184"/>
        <v>2011</v>
      </c>
      <c r="G5922" s="3">
        <f t="shared" si="185"/>
        <v>40877</v>
      </c>
      <c r="H5922" t="s">
        <v>142</v>
      </c>
      <c r="I5922" t="s">
        <v>170</v>
      </c>
      <c r="J5922" t="b">
        <v>0</v>
      </c>
      <c r="K5922" t="s">
        <v>1987</v>
      </c>
      <c r="L5922">
        <v>93264</v>
      </c>
      <c r="M5922">
        <v>906</v>
      </c>
      <c r="N5922">
        <v>117812</v>
      </c>
      <c r="S5922" t="s">
        <v>167</v>
      </c>
      <c r="W5922">
        <v>11</v>
      </c>
      <c r="X5922">
        <v>11</v>
      </c>
      <c r="Y5922">
        <v>1</v>
      </c>
      <c r="Z5922">
        <v>1098822</v>
      </c>
      <c r="AA5922" t="s">
        <v>146</v>
      </c>
      <c r="AB5922">
        <v>102</v>
      </c>
      <c r="AC5922" t="s">
        <v>10</v>
      </c>
      <c r="AD5922" t="s">
        <v>10</v>
      </c>
      <c r="AE5922">
        <v>1300</v>
      </c>
    </row>
    <row r="5923" spans="1:31" x14ac:dyDescent="0.25">
      <c r="A5923">
        <v>345</v>
      </c>
      <c r="B5923">
        <v>345</v>
      </c>
      <c r="C5923">
        <v>1140</v>
      </c>
      <c r="D5923">
        <v>233.16</v>
      </c>
      <c r="E5923" s="3">
        <v>40848</v>
      </c>
      <c r="F5923" s="15">
        <f t="shared" si="184"/>
        <v>2011</v>
      </c>
      <c r="G5923" s="3">
        <f t="shared" si="185"/>
        <v>40877</v>
      </c>
      <c r="H5923" t="s">
        <v>142</v>
      </c>
      <c r="I5923" t="s">
        <v>171</v>
      </c>
      <c r="J5923" t="b">
        <v>0</v>
      </c>
      <c r="K5923" t="s">
        <v>169</v>
      </c>
      <c r="L5923">
        <v>93264</v>
      </c>
      <c r="M5923">
        <v>906</v>
      </c>
      <c r="N5923">
        <v>117812</v>
      </c>
      <c r="S5923" t="s">
        <v>167</v>
      </c>
      <c r="W5923">
        <v>11</v>
      </c>
      <c r="X5923">
        <v>11</v>
      </c>
      <c r="Y5923">
        <v>6.5</v>
      </c>
      <c r="Z5923">
        <v>1098824</v>
      </c>
      <c r="AA5923" t="s">
        <v>146</v>
      </c>
      <c r="AB5923">
        <v>102</v>
      </c>
      <c r="AC5923" t="s">
        <v>10</v>
      </c>
      <c r="AD5923" t="s">
        <v>10</v>
      </c>
      <c r="AE5923">
        <v>1301</v>
      </c>
    </row>
    <row r="5924" spans="1:31" x14ac:dyDescent="0.25">
      <c r="A5924">
        <v>345</v>
      </c>
      <c r="B5924">
        <v>345</v>
      </c>
      <c r="C5924">
        <v>1140</v>
      </c>
      <c r="D5924">
        <v>358.7</v>
      </c>
      <c r="E5924" s="3">
        <v>40848</v>
      </c>
      <c r="F5924" s="15">
        <f t="shared" si="184"/>
        <v>2011</v>
      </c>
      <c r="G5924" s="3">
        <f t="shared" si="185"/>
        <v>40877</v>
      </c>
      <c r="H5924" t="s">
        <v>142</v>
      </c>
      <c r="I5924" t="s">
        <v>171</v>
      </c>
      <c r="J5924" t="b">
        <v>0</v>
      </c>
      <c r="K5924" t="s">
        <v>169</v>
      </c>
      <c r="L5924">
        <v>93264</v>
      </c>
      <c r="M5924">
        <v>906</v>
      </c>
      <c r="N5924">
        <v>117812</v>
      </c>
      <c r="S5924" t="s">
        <v>167</v>
      </c>
      <c r="W5924">
        <v>11</v>
      </c>
      <c r="X5924">
        <v>11</v>
      </c>
      <c r="Y5924">
        <v>10</v>
      </c>
      <c r="Z5924">
        <v>1098824</v>
      </c>
      <c r="AA5924" t="s">
        <v>146</v>
      </c>
      <c r="AB5924">
        <v>102</v>
      </c>
      <c r="AC5924" t="s">
        <v>10</v>
      </c>
      <c r="AD5924" t="s">
        <v>10</v>
      </c>
      <c r="AE5924">
        <v>1302</v>
      </c>
    </row>
    <row r="5925" spans="1:31" x14ac:dyDescent="0.25">
      <c r="A5925">
        <v>345</v>
      </c>
      <c r="B5925">
        <v>345</v>
      </c>
      <c r="C5925">
        <v>1140</v>
      </c>
      <c r="D5925">
        <v>125.55</v>
      </c>
      <c r="E5925" s="3">
        <v>40848</v>
      </c>
      <c r="F5925" s="15">
        <f t="shared" si="184"/>
        <v>2011</v>
      </c>
      <c r="G5925" s="3">
        <f t="shared" si="185"/>
        <v>40877</v>
      </c>
      <c r="H5925" t="s">
        <v>142</v>
      </c>
      <c r="I5925" t="s">
        <v>178</v>
      </c>
      <c r="J5925" t="b">
        <v>0</v>
      </c>
      <c r="K5925" t="s">
        <v>1990</v>
      </c>
      <c r="L5925">
        <v>93264</v>
      </c>
      <c r="M5925">
        <v>906</v>
      </c>
      <c r="N5925">
        <v>117812</v>
      </c>
      <c r="S5925" t="s">
        <v>167</v>
      </c>
      <c r="W5925">
        <v>11</v>
      </c>
      <c r="X5925">
        <v>11</v>
      </c>
      <c r="Y5925">
        <v>3.5</v>
      </c>
      <c r="Z5925">
        <v>1098942</v>
      </c>
      <c r="AA5925" t="s">
        <v>146</v>
      </c>
      <c r="AB5925">
        <v>102</v>
      </c>
      <c r="AC5925" t="s">
        <v>10</v>
      </c>
      <c r="AD5925" t="s">
        <v>10</v>
      </c>
      <c r="AE5925">
        <v>1303</v>
      </c>
    </row>
    <row r="5926" spans="1:31" x14ac:dyDescent="0.25">
      <c r="A5926">
        <v>345</v>
      </c>
      <c r="B5926">
        <v>345</v>
      </c>
      <c r="C5926">
        <v>1140</v>
      </c>
      <c r="D5926">
        <v>89.68</v>
      </c>
      <c r="E5926" s="3">
        <v>40848</v>
      </c>
      <c r="F5926" s="15">
        <f t="shared" si="184"/>
        <v>2011</v>
      </c>
      <c r="G5926" s="3">
        <f t="shared" si="185"/>
        <v>40877</v>
      </c>
      <c r="H5926" t="s">
        <v>142</v>
      </c>
      <c r="I5926" t="s">
        <v>1298</v>
      </c>
      <c r="J5926" t="b">
        <v>0</v>
      </c>
      <c r="K5926" t="s">
        <v>169</v>
      </c>
      <c r="L5926">
        <v>93264</v>
      </c>
      <c r="M5926">
        <v>906</v>
      </c>
      <c r="N5926">
        <v>117812</v>
      </c>
      <c r="S5926" t="s">
        <v>167</v>
      </c>
      <c r="W5926">
        <v>11</v>
      </c>
      <c r="X5926">
        <v>11</v>
      </c>
      <c r="Y5926">
        <v>2.5</v>
      </c>
      <c r="Z5926">
        <v>1099689</v>
      </c>
      <c r="AA5926" t="s">
        <v>146</v>
      </c>
      <c r="AB5926">
        <v>102</v>
      </c>
      <c r="AC5926" t="s">
        <v>10</v>
      </c>
      <c r="AD5926" t="s">
        <v>10</v>
      </c>
      <c r="AE5926">
        <v>1304</v>
      </c>
    </row>
    <row r="5927" spans="1:31" x14ac:dyDescent="0.25">
      <c r="A5927">
        <v>345</v>
      </c>
      <c r="B5927">
        <v>345</v>
      </c>
      <c r="C5927">
        <v>1140</v>
      </c>
      <c r="D5927">
        <v>35.869999999999997</v>
      </c>
      <c r="E5927" s="3">
        <v>40848</v>
      </c>
      <c r="F5927" s="15">
        <f t="shared" si="184"/>
        <v>2011</v>
      </c>
      <c r="G5927" s="3">
        <f t="shared" si="185"/>
        <v>40877</v>
      </c>
      <c r="H5927" t="s">
        <v>142</v>
      </c>
      <c r="I5927" t="s">
        <v>1298</v>
      </c>
      <c r="J5927" t="b">
        <v>0</v>
      </c>
      <c r="K5927" t="s">
        <v>169</v>
      </c>
      <c r="L5927">
        <v>93264</v>
      </c>
      <c r="M5927">
        <v>906</v>
      </c>
      <c r="N5927">
        <v>117812</v>
      </c>
      <c r="S5927" t="s">
        <v>167</v>
      </c>
      <c r="W5927">
        <v>11</v>
      </c>
      <c r="X5927">
        <v>11</v>
      </c>
      <c r="Y5927">
        <v>1</v>
      </c>
      <c r="Z5927">
        <v>1099689</v>
      </c>
      <c r="AA5927" t="s">
        <v>146</v>
      </c>
      <c r="AB5927">
        <v>102</v>
      </c>
      <c r="AC5927" t="s">
        <v>10</v>
      </c>
      <c r="AD5927" t="s">
        <v>10</v>
      </c>
      <c r="AE5927">
        <v>1305</v>
      </c>
    </row>
    <row r="5928" spans="1:31" x14ac:dyDescent="0.25">
      <c r="A5928">
        <v>345</v>
      </c>
      <c r="B5928">
        <v>345</v>
      </c>
      <c r="C5928">
        <v>1140</v>
      </c>
      <c r="D5928">
        <v>215.22</v>
      </c>
      <c r="E5928" s="3">
        <v>40848</v>
      </c>
      <c r="F5928" s="15">
        <f t="shared" si="184"/>
        <v>2011</v>
      </c>
      <c r="G5928" s="3">
        <f t="shared" si="185"/>
        <v>40877</v>
      </c>
      <c r="H5928" t="s">
        <v>142</v>
      </c>
      <c r="I5928" t="s">
        <v>175</v>
      </c>
      <c r="J5928" t="b">
        <v>0</v>
      </c>
      <c r="K5928" t="s">
        <v>169</v>
      </c>
      <c r="L5928">
        <v>93264</v>
      </c>
      <c r="M5928">
        <v>906</v>
      </c>
      <c r="N5928">
        <v>117812</v>
      </c>
      <c r="S5928" t="s">
        <v>167</v>
      </c>
      <c r="W5928">
        <v>11</v>
      </c>
      <c r="X5928">
        <v>11</v>
      </c>
      <c r="Y5928">
        <v>6</v>
      </c>
      <c r="Z5928">
        <v>1099394</v>
      </c>
      <c r="AA5928" t="s">
        <v>146</v>
      </c>
      <c r="AB5928">
        <v>102</v>
      </c>
      <c r="AC5928" t="s">
        <v>10</v>
      </c>
      <c r="AD5928" t="s">
        <v>10</v>
      </c>
      <c r="AE5928">
        <v>1309</v>
      </c>
    </row>
    <row r="5929" spans="1:31" x14ac:dyDescent="0.25">
      <c r="A5929">
        <v>345</v>
      </c>
      <c r="B5929">
        <v>345</v>
      </c>
      <c r="C5929">
        <v>1140</v>
      </c>
      <c r="D5929">
        <v>215.22</v>
      </c>
      <c r="E5929" s="3">
        <v>40848</v>
      </c>
      <c r="F5929" s="15">
        <f t="shared" si="184"/>
        <v>2011</v>
      </c>
      <c r="G5929" s="3">
        <f t="shared" si="185"/>
        <v>40877</v>
      </c>
      <c r="H5929" t="s">
        <v>142</v>
      </c>
      <c r="I5929" t="s">
        <v>175</v>
      </c>
      <c r="J5929" t="b">
        <v>0</v>
      </c>
      <c r="K5929" t="s">
        <v>169</v>
      </c>
      <c r="L5929">
        <v>93264</v>
      </c>
      <c r="M5929">
        <v>906</v>
      </c>
      <c r="N5929">
        <v>117812</v>
      </c>
      <c r="S5929" t="s">
        <v>167</v>
      </c>
      <c r="W5929">
        <v>11</v>
      </c>
      <c r="X5929">
        <v>11</v>
      </c>
      <c r="Y5929">
        <v>6</v>
      </c>
      <c r="Z5929">
        <v>1099394</v>
      </c>
      <c r="AA5929" t="s">
        <v>146</v>
      </c>
      <c r="AB5929">
        <v>102</v>
      </c>
      <c r="AC5929" t="s">
        <v>10</v>
      </c>
      <c r="AD5929" t="s">
        <v>10</v>
      </c>
      <c r="AE5929">
        <v>1310</v>
      </c>
    </row>
    <row r="5930" spans="1:31" x14ac:dyDescent="0.25">
      <c r="A5930">
        <v>345</v>
      </c>
      <c r="B5930">
        <v>345</v>
      </c>
      <c r="C5930">
        <v>1140</v>
      </c>
      <c r="D5930">
        <v>179.35</v>
      </c>
      <c r="E5930" s="3">
        <v>40848</v>
      </c>
      <c r="F5930" s="15">
        <f t="shared" si="184"/>
        <v>2011</v>
      </c>
      <c r="G5930" s="3">
        <f t="shared" si="185"/>
        <v>40877</v>
      </c>
      <c r="H5930" t="s">
        <v>142</v>
      </c>
      <c r="I5930" t="s">
        <v>175</v>
      </c>
      <c r="J5930" t="b">
        <v>0</v>
      </c>
      <c r="K5930" t="s">
        <v>169</v>
      </c>
      <c r="L5930">
        <v>93264</v>
      </c>
      <c r="M5930">
        <v>906</v>
      </c>
      <c r="N5930">
        <v>117812</v>
      </c>
      <c r="S5930" t="s">
        <v>167</v>
      </c>
      <c r="W5930">
        <v>11</v>
      </c>
      <c r="X5930">
        <v>11</v>
      </c>
      <c r="Y5930">
        <v>5</v>
      </c>
      <c r="Z5930">
        <v>1099394</v>
      </c>
      <c r="AA5930" t="s">
        <v>146</v>
      </c>
      <c r="AB5930">
        <v>102</v>
      </c>
      <c r="AC5930" t="s">
        <v>10</v>
      </c>
      <c r="AD5930" t="s">
        <v>10</v>
      </c>
      <c r="AE5930">
        <v>1311</v>
      </c>
    </row>
    <row r="5931" spans="1:31" x14ac:dyDescent="0.25">
      <c r="A5931">
        <v>345</v>
      </c>
      <c r="B5931">
        <v>345</v>
      </c>
      <c r="C5931">
        <v>1140</v>
      </c>
      <c r="D5931">
        <v>35.869999999999997</v>
      </c>
      <c r="E5931" s="3">
        <v>40848</v>
      </c>
      <c r="F5931" s="15">
        <f t="shared" si="184"/>
        <v>2011</v>
      </c>
      <c r="G5931" s="3">
        <f t="shared" si="185"/>
        <v>40877</v>
      </c>
      <c r="H5931" t="s">
        <v>142</v>
      </c>
      <c r="I5931" t="s">
        <v>175</v>
      </c>
      <c r="J5931" t="b">
        <v>0</v>
      </c>
      <c r="K5931" t="s">
        <v>169</v>
      </c>
      <c r="L5931">
        <v>93264</v>
      </c>
      <c r="M5931">
        <v>906</v>
      </c>
      <c r="N5931">
        <v>117812</v>
      </c>
      <c r="S5931" t="s">
        <v>167</v>
      </c>
      <c r="W5931">
        <v>11</v>
      </c>
      <c r="X5931">
        <v>11</v>
      </c>
      <c r="Y5931">
        <v>1</v>
      </c>
      <c r="Z5931">
        <v>1099394</v>
      </c>
      <c r="AA5931" t="s">
        <v>146</v>
      </c>
      <c r="AB5931">
        <v>102</v>
      </c>
      <c r="AC5931" t="s">
        <v>10</v>
      </c>
      <c r="AD5931" t="s">
        <v>10</v>
      </c>
      <c r="AE5931">
        <v>1312</v>
      </c>
    </row>
    <row r="5932" spans="1:31" x14ac:dyDescent="0.25">
      <c r="A5932">
        <v>345</v>
      </c>
      <c r="B5932">
        <v>345</v>
      </c>
      <c r="C5932">
        <v>1140</v>
      </c>
      <c r="D5932">
        <v>77</v>
      </c>
      <c r="E5932" s="3">
        <v>40862</v>
      </c>
      <c r="F5932" s="15">
        <f t="shared" si="184"/>
        <v>2011</v>
      </c>
      <c r="G5932" s="3">
        <f t="shared" si="185"/>
        <v>40877</v>
      </c>
      <c r="H5932" t="s">
        <v>142</v>
      </c>
      <c r="I5932" t="s">
        <v>165</v>
      </c>
      <c r="J5932" t="b">
        <v>0</v>
      </c>
      <c r="K5932" t="s">
        <v>1991</v>
      </c>
      <c r="L5932">
        <v>93262</v>
      </c>
      <c r="M5932">
        <v>909</v>
      </c>
      <c r="N5932">
        <v>118246</v>
      </c>
      <c r="S5932" t="s">
        <v>167</v>
      </c>
      <c r="W5932">
        <v>11</v>
      </c>
      <c r="X5932">
        <v>11</v>
      </c>
      <c r="Y5932">
        <v>1</v>
      </c>
      <c r="Z5932">
        <v>1099737</v>
      </c>
      <c r="AA5932" t="s">
        <v>146</v>
      </c>
      <c r="AB5932">
        <v>105</v>
      </c>
      <c r="AC5932" t="s">
        <v>10</v>
      </c>
      <c r="AD5932" t="s">
        <v>10</v>
      </c>
      <c r="AE5932">
        <v>1373</v>
      </c>
    </row>
    <row r="5933" spans="1:31" x14ac:dyDescent="0.25">
      <c r="A5933">
        <v>345</v>
      </c>
      <c r="B5933">
        <v>345</v>
      </c>
      <c r="C5933">
        <v>1140</v>
      </c>
      <c r="D5933">
        <v>77</v>
      </c>
      <c r="E5933" s="3">
        <v>40862</v>
      </c>
      <c r="F5933" s="15">
        <f t="shared" si="184"/>
        <v>2011</v>
      </c>
      <c r="G5933" s="3">
        <f t="shared" si="185"/>
        <v>40877</v>
      </c>
      <c r="H5933" t="s">
        <v>142</v>
      </c>
      <c r="I5933" t="s">
        <v>165</v>
      </c>
      <c r="J5933" t="b">
        <v>0</v>
      </c>
      <c r="K5933" t="s">
        <v>1991</v>
      </c>
      <c r="L5933">
        <v>93262</v>
      </c>
      <c r="M5933">
        <v>909</v>
      </c>
      <c r="N5933">
        <v>118246</v>
      </c>
      <c r="S5933" t="s">
        <v>167</v>
      </c>
      <c r="W5933">
        <v>11</v>
      </c>
      <c r="X5933">
        <v>11</v>
      </c>
      <c r="Y5933">
        <v>1</v>
      </c>
      <c r="Z5933">
        <v>1099737</v>
      </c>
      <c r="AA5933" t="s">
        <v>146</v>
      </c>
      <c r="AB5933">
        <v>105</v>
      </c>
      <c r="AC5933" t="s">
        <v>10</v>
      </c>
      <c r="AD5933" t="s">
        <v>10</v>
      </c>
      <c r="AE5933">
        <v>1374</v>
      </c>
    </row>
    <row r="5934" spans="1:31" x14ac:dyDescent="0.25">
      <c r="A5934">
        <v>345</v>
      </c>
      <c r="B5934">
        <v>345</v>
      </c>
      <c r="C5934">
        <v>1140</v>
      </c>
      <c r="D5934">
        <v>77</v>
      </c>
      <c r="E5934" s="3">
        <v>40862</v>
      </c>
      <c r="F5934" s="15">
        <f t="shared" si="184"/>
        <v>2011</v>
      </c>
      <c r="G5934" s="3">
        <f t="shared" si="185"/>
        <v>40877</v>
      </c>
      <c r="H5934" t="s">
        <v>142</v>
      </c>
      <c r="I5934" t="s">
        <v>165</v>
      </c>
      <c r="J5934" t="b">
        <v>0</v>
      </c>
      <c r="K5934" t="s">
        <v>1991</v>
      </c>
      <c r="L5934">
        <v>93262</v>
      </c>
      <c r="M5934">
        <v>909</v>
      </c>
      <c r="N5934">
        <v>118246</v>
      </c>
      <c r="S5934" t="s">
        <v>167</v>
      </c>
      <c r="W5934">
        <v>11</v>
      </c>
      <c r="X5934">
        <v>11</v>
      </c>
      <c r="Y5934">
        <v>1</v>
      </c>
      <c r="Z5934">
        <v>1099737</v>
      </c>
      <c r="AA5934" t="s">
        <v>146</v>
      </c>
      <c r="AB5934">
        <v>105</v>
      </c>
      <c r="AC5934" t="s">
        <v>10</v>
      </c>
      <c r="AD5934" t="s">
        <v>10</v>
      </c>
      <c r="AE5934">
        <v>1375</v>
      </c>
    </row>
    <row r="5935" spans="1:31" x14ac:dyDescent="0.25">
      <c r="A5935">
        <v>345</v>
      </c>
      <c r="B5935">
        <v>345</v>
      </c>
      <c r="C5935">
        <v>1140</v>
      </c>
      <c r="D5935">
        <v>77</v>
      </c>
      <c r="E5935" s="3">
        <v>40862</v>
      </c>
      <c r="F5935" s="15">
        <f t="shared" si="184"/>
        <v>2011</v>
      </c>
      <c r="G5935" s="3">
        <f t="shared" si="185"/>
        <v>40877</v>
      </c>
      <c r="H5935" t="s">
        <v>142</v>
      </c>
      <c r="I5935" t="s">
        <v>165</v>
      </c>
      <c r="J5935" t="b">
        <v>0</v>
      </c>
      <c r="K5935" t="s">
        <v>1991</v>
      </c>
      <c r="L5935">
        <v>93262</v>
      </c>
      <c r="M5935">
        <v>909</v>
      </c>
      <c r="N5935">
        <v>118246</v>
      </c>
      <c r="S5935" t="s">
        <v>167</v>
      </c>
      <c r="W5935">
        <v>11</v>
      </c>
      <c r="X5935">
        <v>11</v>
      </c>
      <c r="Y5935">
        <v>1</v>
      </c>
      <c r="Z5935">
        <v>1099737</v>
      </c>
      <c r="AA5935" t="s">
        <v>146</v>
      </c>
      <c r="AB5935">
        <v>105</v>
      </c>
      <c r="AC5935" t="s">
        <v>10</v>
      </c>
      <c r="AD5935" t="s">
        <v>10</v>
      </c>
      <c r="AE5935">
        <v>1376</v>
      </c>
    </row>
    <row r="5936" spans="1:31" x14ac:dyDescent="0.25">
      <c r="A5936">
        <v>345</v>
      </c>
      <c r="B5936">
        <v>345</v>
      </c>
      <c r="C5936">
        <v>1140</v>
      </c>
      <c r="D5936">
        <v>143.47999999999999</v>
      </c>
      <c r="E5936" s="3">
        <v>40862</v>
      </c>
      <c r="F5936" s="15">
        <f t="shared" si="184"/>
        <v>2011</v>
      </c>
      <c r="G5936" s="3">
        <f t="shared" si="185"/>
        <v>40877</v>
      </c>
      <c r="H5936" t="s">
        <v>142</v>
      </c>
      <c r="I5936" t="s">
        <v>168</v>
      </c>
      <c r="J5936" t="b">
        <v>0</v>
      </c>
      <c r="K5936" t="s">
        <v>169</v>
      </c>
      <c r="L5936">
        <v>93264</v>
      </c>
      <c r="M5936">
        <v>909</v>
      </c>
      <c r="N5936">
        <v>118246</v>
      </c>
      <c r="S5936" t="s">
        <v>167</v>
      </c>
      <c r="W5936">
        <v>11</v>
      </c>
      <c r="X5936">
        <v>11</v>
      </c>
      <c r="Y5936">
        <v>4</v>
      </c>
      <c r="Z5936">
        <v>1099720</v>
      </c>
      <c r="AA5936" t="s">
        <v>146</v>
      </c>
      <c r="AB5936">
        <v>105</v>
      </c>
      <c r="AC5936" t="s">
        <v>10</v>
      </c>
      <c r="AD5936" t="s">
        <v>10</v>
      </c>
      <c r="AE5936">
        <v>1380</v>
      </c>
    </row>
    <row r="5937" spans="1:31" x14ac:dyDescent="0.25">
      <c r="A5937">
        <v>345</v>
      </c>
      <c r="B5937">
        <v>345</v>
      </c>
      <c r="C5937">
        <v>1140</v>
      </c>
      <c r="D5937">
        <v>71.739999999999995</v>
      </c>
      <c r="E5937" s="3">
        <v>40862</v>
      </c>
      <c r="F5937" s="15">
        <f t="shared" si="184"/>
        <v>2011</v>
      </c>
      <c r="G5937" s="3">
        <f t="shared" si="185"/>
        <v>40877</v>
      </c>
      <c r="H5937" t="s">
        <v>142</v>
      </c>
      <c r="I5937" t="s">
        <v>168</v>
      </c>
      <c r="J5937" t="b">
        <v>0</v>
      </c>
      <c r="K5937" t="s">
        <v>169</v>
      </c>
      <c r="L5937">
        <v>93264</v>
      </c>
      <c r="M5937">
        <v>909</v>
      </c>
      <c r="N5937">
        <v>118246</v>
      </c>
      <c r="S5937" t="s">
        <v>167</v>
      </c>
      <c r="W5937">
        <v>11</v>
      </c>
      <c r="X5937">
        <v>11</v>
      </c>
      <c r="Y5937">
        <v>2</v>
      </c>
      <c r="Z5937">
        <v>1099720</v>
      </c>
      <c r="AA5937" t="s">
        <v>146</v>
      </c>
      <c r="AB5937">
        <v>105</v>
      </c>
      <c r="AC5937" t="s">
        <v>10</v>
      </c>
      <c r="AD5937" t="s">
        <v>10</v>
      </c>
      <c r="AE5937">
        <v>1381</v>
      </c>
    </row>
    <row r="5938" spans="1:31" x14ac:dyDescent="0.25">
      <c r="A5938">
        <v>345</v>
      </c>
      <c r="B5938">
        <v>345</v>
      </c>
      <c r="C5938">
        <v>1140</v>
      </c>
      <c r="D5938">
        <v>71.739999999999995</v>
      </c>
      <c r="E5938" s="3">
        <v>40862</v>
      </c>
      <c r="F5938" s="15">
        <f t="shared" si="184"/>
        <v>2011</v>
      </c>
      <c r="G5938" s="3">
        <f t="shared" si="185"/>
        <v>40877</v>
      </c>
      <c r="H5938" t="s">
        <v>142</v>
      </c>
      <c r="I5938" t="s">
        <v>168</v>
      </c>
      <c r="J5938" t="b">
        <v>0</v>
      </c>
      <c r="K5938" t="s">
        <v>169</v>
      </c>
      <c r="L5938">
        <v>93264</v>
      </c>
      <c r="M5938">
        <v>909</v>
      </c>
      <c r="N5938">
        <v>118246</v>
      </c>
      <c r="S5938" t="s">
        <v>167</v>
      </c>
      <c r="W5938">
        <v>11</v>
      </c>
      <c r="X5938">
        <v>11</v>
      </c>
      <c r="Y5938">
        <v>2</v>
      </c>
      <c r="Z5938">
        <v>1099720</v>
      </c>
      <c r="AA5938" t="s">
        <v>146</v>
      </c>
      <c r="AB5938">
        <v>105</v>
      </c>
      <c r="AC5938" t="s">
        <v>10</v>
      </c>
      <c r="AD5938" t="s">
        <v>10</v>
      </c>
      <c r="AE5938">
        <v>1382</v>
      </c>
    </row>
    <row r="5939" spans="1:31" x14ac:dyDescent="0.25">
      <c r="A5939">
        <v>345</v>
      </c>
      <c r="B5939">
        <v>345</v>
      </c>
      <c r="C5939">
        <v>1140</v>
      </c>
      <c r="D5939">
        <v>71.739999999999995</v>
      </c>
      <c r="E5939" s="3">
        <v>40862</v>
      </c>
      <c r="F5939" s="15">
        <f t="shared" si="184"/>
        <v>2011</v>
      </c>
      <c r="G5939" s="3">
        <f t="shared" si="185"/>
        <v>40877</v>
      </c>
      <c r="H5939" t="s">
        <v>142</v>
      </c>
      <c r="I5939" t="s">
        <v>168</v>
      </c>
      <c r="J5939" t="b">
        <v>0</v>
      </c>
      <c r="K5939" t="s">
        <v>169</v>
      </c>
      <c r="L5939">
        <v>93264</v>
      </c>
      <c r="M5939">
        <v>909</v>
      </c>
      <c r="N5939">
        <v>118246</v>
      </c>
      <c r="S5939" t="s">
        <v>167</v>
      </c>
      <c r="W5939">
        <v>11</v>
      </c>
      <c r="X5939">
        <v>11</v>
      </c>
      <c r="Y5939">
        <v>2</v>
      </c>
      <c r="Z5939">
        <v>1099720</v>
      </c>
      <c r="AA5939" t="s">
        <v>146</v>
      </c>
      <c r="AB5939">
        <v>105</v>
      </c>
      <c r="AC5939" t="s">
        <v>10</v>
      </c>
      <c r="AD5939" t="s">
        <v>10</v>
      </c>
      <c r="AE5939">
        <v>1383</v>
      </c>
    </row>
    <row r="5940" spans="1:31" x14ac:dyDescent="0.25">
      <c r="A5940">
        <v>345</v>
      </c>
      <c r="B5940">
        <v>345</v>
      </c>
      <c r="C5940">
        <v>1140</v>
      </c>
      <c r="D5940">
        <v>143.47999999999999</v>
      </c>
      <c r="E5940" s="3">
        <v>40862</v>
      </c>
      <c r="F5940" s="15">
        <f t="shared" si="184"/>
        <v>2011</v>
      </c>
      <c r="G5940" s="3">
        <f t="shared" si="185"/>
        <v>40877</v>
      </c>
      <c r="H5940" t="s">
        <v>142</v>
      </c>
      <c r="I5940" t="s">
        <v>168</v>
      </c>
      <c r="J5940" t="b">
        <v>0</v>
      </c>
      <c r="K5940" t="s">
        <v>169</v>
      </c>
      <c r="L5940">
        <v>93264</v>
      </c>
      <c r="M5940">
        <v>909</v>
      </c>
      <c r="N5940">
        <v>118246</v>
      </c>
      <c r="S5940" t="s">
        <v>167</v>
      </c>
      <c r="W5940">
        <v>11</v>
      </c>
      <c r="X5940">
        <v>11</v>
      </c>
      <c r="Y5940">
        <v>4</v>
      </c>
      <c r="Z5940">
        <v>1099720</v>
      </c>
      <c r="AA5940" t="s">
        <v>146</v>
      </c>
      <c r="AB5940">
        <v>105</v>
      </c>
      <c r="AC5940" t="s">
        <v>10</v>
      </c>
      <c r="AD5940" t="s">
        <v>10</v>
      </c>
      <c r="AE5940">
        <v>1384</v>
      </c>
    </row>
    <row r="5941" spans="1:31" x14ac:dyDescent="0.25">
      <c r="A5941">
        <v>345</v>
      </c>
      <c r="B5941">
        <v>345</v>
      </c>
      <c r="C5941">
        <v>1140</v>
      </c>
      <c r="D5941">
        <v>143.47999999999999</v>
      </c>
      <c r="E5941" s="3">
        <v>40862</v>
      </c>
      <c r="F5941" s="15">
        <f t="shared" si="184"/>
        <v>2011</v>
      </c>
      <c r="G5941" s="3">
        <f t="shared" si="185"/>
        <v>40877</v>
      </c>
      <c r="H5941" t="s">
        <v>142</v>
      </c>
      <c r="I5941" t="s">
        <v>168</v>
      </c>
      <c r="J5941" t="b">
        <v>0</v>
      </c>
      <c r="K5941" t="s">
        <v>169</v>
      </c>
      <c r="L5941">
        <v>93264</v>
      </c>
      <c r="M5941">
        <v>909</v>
      </c>
      <c r="N5941">
        <v>118246</v>
      </c>
      <c r="S5941" t="s">
        <v>167</v>
      </c>
      <c r="W5941">
        <v>11</v>
      </c>
      <c r="X5941">
        <v>11</v>
      </c>
      <c r="Y5941">
        <v>4</v>
      </c>
      <c r="Z5941">
        <v>1099720</v>
      </c>
      <c r="AA5941" t="s">
        <v>146</v>
      </c>
      <c r="AB5941">
        <v>105</v>
      </c>
      <c r="AC5941" t="s">
        <v>10</v>
      </c>
      <c r="AD5941" t="s">
        <v>10</v>
      </c>
      <c r="AE5941">
        <v>1385</v>
      </c>
    </row>
    <row r="5942" spans="1:31" x14ac:dyDescent="0.25">
      <c r="A5942">
        <v>345</v>
      </c>
      <c r="B5942">
        <v>345</v>
      </c>
      <c r="C5942">
        <v>1140</v>
      </c>
      <c r="D5942">
        <v>143.47999999999999</v>
      </c>
      <c r="E5942" s="3">
        <v>40862</v>
      </c>
      <c r="F5942" s="15">
        <f t="shared" si="184"/>
        <v>2011</v>
      </c>
      <c r="G5942" s="3">
        <f t="shared" si="185"/>
        <v>40877</v>
      </c>
      <c r="H5942" t="s">
        <v>142</v>
      </c>
      <c r="I5942" t="s">
        <v>168</v>
      </c>
      <c r="J5942" t="b">
        <v>0</v>
      </c>
      <c r="K5942" t="s">
        <v>169</v>
      </c>
      <c r="L5942">
        <v>93264</v>
      </c>
      <c r="M5942">
        <v>909</v>
      </c>
      <c r="N5942">
        <v>118246</v>
      </c>
      <c r="S5942" t="s">
        <v>167</v>
      </c>
      <c r="W5942">
        <v>11</v>
      </c>
      <c r="X5942">
        <v>11</v>
      </c>
      <c r="Y5942">
        <v>4</v>
      </c>
      <c r="Z5942">
        <v>1099720</v>
      </c>
      <c r="AA5942" t="s">
        <v>146</v>
      </c>
      <c r="AB5942">
        <v>105</v>
      </c>
      <c r="AC5942" t="s">
        <v>10</v>
      </c>
      <c r="AD5942" t="s">
        <v>10</v>
      </c>
      <c r="AE5942">
        <v>1386</v>
      </c>
    </row>
    <row r="5943" spans="1:31" x14ac:dyDescent="0.25">
      <c r="A5943">
        <v>345</v>
      </c>
      <c r="B5943">
        <v>345</v>
      </c>
      <c r="C5943">
        <v>1140</v>
      </c>
      <c r="D5943">
        <v>71.739999999999995</v>
      </c>
      <c r="E5943" s="3">
        <v>40862</v>
      </c>
      <c r="F5943" s="15">
        <f t="shared" si="184"/>
        <v>2011</v>
      </c>
      <c r="G5943" s="3">
        <f t="shared" si="185"/>
        <v>40877</v>
      </c>
      <c r="H5943" t="s">
        <v>142</v>
      </c>
      <c r="I5943" t="s">
        <v>168</v>
      </c>
      <c r="J5943" t="b">
        <v>0</v>
      </c>
      <c r="K5943" t="s">
        <v>169</v>
      </c>
      <c r="L5943">
        <v>93264</v>
      </c>
      <c r="M5943">
        <v>909</v>
      </c>
      <c r="N5943">
        <v>118246</v>
      </c>
      <c r="S5943" t="s">
        <v>167</v>
      </c>
      <c r="W5943">
        <v>11</v>
      </c>
      <c r="X5943">
        <v>11</v>
      </c>
      <c r="Y5943">
        <v>2</v>
      </c>
      <c r="Z5943">
        <v>1099720</v>
      </c>
      <c r="AA5943" t="s">
        <v>146</v>
      </c>
      <c r="AB5943">
        <v>105</v>
      </c>
      <c r="AC5943" t="s">
        <v>10</v>
      </c>
      <c r="AD5943" t="s">
        <v>10</v>
      </c>
      <c r="AE5943">
        <v>1387</v>
      </c>
    </row>
    <row r="5944" spans="1:31" x14ac:dyDescent="0.25">
      <c r="A5944">
        <v>345</v>
      </c>
      <c r="B5944">
        <v>345</v>
      </c>
      <c r="C5944">
        <v>1140</v>
      </c>
      <c r="D5944">
        <v>77</v>
      </c>
      <c r="E5944" s="3">
        <v>40862</v>
      </c>
      <c r="F5944" s="15">
        <f t="shared" si="184"/>
        <v>2011</v>
      </c>
      <c r="G5944" s="3">
        <f t="shared" si="185"/>
        <v>40877</v>
      </c>
      <c r="H5944" t="s">
        <v>142</v>
      </c>
      <c r="I5944" t="s">
        <v>165</v>
      </c>
      <c r="J5944" t="b">
        <v>0</v>
      </c>
      <c r="K5944" t="s">
        <v>1991</v>
      </c>
      <c r="L5944">
        <v>93262</v>
      </c>
      <c r="M5944">
        <v>909</v>
      </c>
      <c r="N5944">
        <v>118246</v>
      </c>
      <c r="S5944" t="s">
        <v>167</v>
      </c>
      <c r="W5944">
        <v>11</v>
      </c>
      <c r="X5944">
        <v>11</v>
      </c>
      <c r="Y5944">
        <v>1</v>
      </c>
      <c r="Z5944">
        <v>1099737</v>
      </c>
      <c r="AA5944" t="s">
        <v>146</v>
      </c>
      <c r="AB5944">
        <v>105</v>
      </c>
      <c r="AC5944" t="s">
        <v>10</v>
      </c>
      <c r="AD5944" t="s">
        <v>10</v>
      </c>
      <c r="AE5944">
        <v>1388</v>
      </c>
    </row>
    <row r="5945" spans="1:31" x14ac:dyDescent="0.25">
      <c r="A5945">
        <v>345</v>
      </c>
      <c r="B5945">
        <v>345</v>
      </c>
      <c r="C5945">
        <v>1140</v>
      </c>
      <c r="D5945">
        <v>35.869999999999997</v>
      </c>
      <c r="E5945" s="3">
        <v>40862</v>
      </c>
      <c r="F5945" s="15">
        <f t="shared" si="184"/>
        <v>2011</v>
      </c>
      <c r="G5945" s="3">
        <f t="shared" si="185"/>
        <v>40877</v>
      </c>
      <c r="H5945" t="s">
        <v>142</v>
      </c>
      <c r="I5945" t="s">
        <v>172</v>
      </c>
      <c r="J5945" t="b">
        <v>0</v>
      </c>
      <c r="K5945" t="s">
        <v>1326</v>
      </c>
      <c r="L5945">
        <v>93264</v>
      </c>
      <c r="M5945">
        <v>912</v>
      </c>
      <c r="N5945">
        <v>118248</v>
      </c>
      <c r="S5945" t="s">
        <v>167</v>
      </c>
      <c r="W5945">
        <v>11</v>
      </c>
      <c r="X5945">
        <v>11</v>
      </c>
      <c r="Y5945">
        <v>1</v>
      </c>
      <c r="Z5945">
        <v>1099579</v>
      </c>
      <c r="AA5945" t="s">
        <v>146</v>
      </c>
      <c r="AB5945">
        <v>102</v>
      </c>
      <c r="AC5945" t="s">
        <v>10</v>
      </c>
      <c r="AD5945" t="s">
        <v>10</v>
      </c>
      <c r="AE5945">
        <v>1351</v>
      </c>
    </row>
    <row r="5946" spans="1:31" x14ac:dyDescent="0.25">
      <c r="A5946">
        <v>345</v>
      </c>
      <c r="B5946">
        <v>345</v>
      </c>
      <c r="C5946">
        <v>1140</v>
      </c>
      <c r="D5946">
        <v>215.22</v>
      </c>
      <c r="E5946" s="3">
        <v>40862</v>
      </c>
      <c r="F5946" s="15">
        <f t="shared" si="184"/>
        <v>2011</v>
      </c>
      <c r="G5946" s="3">
        <f t="shared" si="185"/>
        <v>40877</v>
      </c>
      <c r="H5946" t="s">
        <v>142</v>
      </c>
      <c r="I5946" t="s">
        <v>171</v>
      </c>
      <c r="J5946" t="b">
        <v>0</v>
      </c>
      <c r="K5946" t="s">
        <v>1975</v>
      </c>
      <c r="L5946">
        <v>93264</v>
      </c>
      <c r="M5946">
        <v>912</v>
      </c>
      <c r="N5946">
        <v>118248</v>
      </c>
      <c r="S5946" t="s">
        <v>167</v>
      </c>
      <c r="W5946">
        <v>11</v>
      </c>
      <c r="X5946">
        <v>11</v>
      </c>
      <c r="Y5946">
        <v>6</v>
      </c>
      <c r="Z5946">
        <v>1098824</v>
      </c>
      <c r="AA5946" t="s">
        <v>146</v>
      </c>
      <c r="AB5946">
        <v>102</v>
      </c>
      <c r="AC5946" t="s">
        <v>10</v>
      </c>
      <c r="AD5946" t="s">
        <v>10</v>
      </c>
      <c r="AE5946">
        <v>1352</v>
      </c>
    </row>
    <row r="5947" spans="1:31" x14ac:dyDescent="0.25">
      <c r="A5947">
        <v>345</v>
      </c>
      <c r="B5947">
        <v>345</v>
      </c>
      <c r="C5947">
        <v>1140</v>
      </c>
      <c r="D5947">
        <v>35.869999999999997</v>
      </c>
      <c r="E5947" s="3">
        <v>40862</v>
      </c>
      <c r="F5947" s="15">
        <f t="shared" si="184"/>
        <v>2011</v>
      </c>
      <c r="G5947" s="3">
        <f t="shared" si="185"/>
        <v>40877</v>
      </c>
      <c r="H5947" t="s">
        <v>142</v>
      </c>
      <c r="I5947" t="s">
        <v>172</v>
      </c>
      <c r="J5947" t="b">
        <v>0</v>
      </c>
      <c r="K5947" t="s">
        <v>1326</v>
      </c>
      <c r="L5947">
        <v>93264</v>
      </c>
      <c r="M5947">
        <v>912</v>
      </c>
      <c r="N5947">
        <v>118248</v>
      </c>
      <c r="S5947" t="s">
        <v>167</v>
      </c>
      <c r="W5947">
        <v>11</v>
      </c>
      <c r="X5947">
        <v>11</v>
      </c>
      <c r="Y5947">
        <v>1</v>
      </c>
      <c r="Z5947">
        <v>1099579</v>
      </c>
      <c r="AA5947" t="s">
        <v>146</v>
      </c>
      <c r="AB5947">
        <v>102</v>
      </c>
      <c r="AC5947" t="s">
        <v>10</v>
      </c>
      <c r="AD5947" t="s">
        <v>10</v>
      </c>
      <c r="AE5947">
        <v>1353</v>
      </c>
    </row>
    <row r="5948" spans="1:31" x14ac:dyDescent="0.25">
      <c r="A5948">
        <v>345</v>
      </c>
      <c r="B5948">
        <v>345</v>
      </c>
      <c r="C5948">
        <v>1140</v>
      </c>
      <c r="D5948">
        <v>143.47999999999999</v>
      </c>
      <c r="E5948" s="3">
        <v>40862</v>
      </c>
      <c r="F5948" s="15">
        <f t="shared" si="184"/>
        <v>2011</v>
      </c>
      <c r="G5948" s="3">
        <f t="shared" si="185"/>
        <v>40877</v>
      </c>
      <c r="H5948" t="s">
        <v>142</v>
      </c>
      <c r="I5948" t="s">
        <v>172</v>
      </c>
      <c r="J5948" t="b">
        <v>0</v>
      </c>
      <c r="K5948" t="s">
        <v>1326</v>
      </c>
      <c r="L5948">
        <v>93264</v>
      </c>
      <c r="M5948">
        <v>912</v>
      </c>
      <c r="N5948">
        <v>118248</v>
      </c>
      <c r="S5948" t="s">
        <v>167</v>
      </c>
      <c r="W5948">
        <v>11</v>
      </c>
      <c r="X5948">
        <v>11</v>
      </c>
      <c r="Y5948">
        <v>4</v>
      </c>
      <c r="Z5948">
        <v>1099579</v>
      </c>
      <c r="AA5948" t="s">
        <v>146</v>
      </c>
      <c r="AB5948">
        <v>102</v>
      </c>
      <c r="AC5948" t="s">
        <v>10</v>
      </c>
      <c r="AD5948" t="s">
        <v>10</v>
      </c>
      <c r="AE5948">
        <v>1354</v>
      </c>
    </row>
    <row r="5949" spans="1:31" x14ac:dyDescent="0.25">
      <c r="A5949">
        <v>345</v>
      </c>
      <c r="B5949">
        <v>345</v>
      </c>
      <c r="C5949">
        <v>1140</v>
      </c>
      <c r="D5949">
        <v>107.61</v>
      </c>
      <c r="E5949" s="3">
        <v>40862</v>
      </c>
      <c r="F5949" s="15">
        <f t="shared" si="184"/>
        <v>2011</v>
      </c>
      <c r="G5949" s="3">
        <f t="shared" si="185"/>
        <v>40877</v>
      </c>
      <c r="H5949" t="s">
        <v>142</v>
      </c>
      <c r="I5949" t="s">
        <v>172</v>
      </c>
      <c r="J5949" t="b">
        <v>0</v>
      </c>
      <c r="K5949" t="s">
        <v>1326</v>
      </c>
      <c r="L5949">
        <v>93264</v>
      </c>
      <c r="M5949">
        <v>912</v>
      </c>
      <c r="N5949">
        <v>118248</v>
      </c>
      <c r="S5949" t="s">
        <v>167</v>
      </c>
      <c r="W5949">
        <v>11</v>
      </c>
      <c r="X5949">
        <v>11</v>
      </c>
      <c r="Y5949">
        <v>3</v>
      </c>
      <c r="Z5949">
        <v>1099579</v>
      </c>
      <c r="AA5949" t="s">
        <v>146</v>
      </c>
      <c r="AB5949">
        <v>102</v>
      </c>
      <c r="AC5949" t="s">
        <v>10</v>
      </c>
      <c r="AD5949" t="s">
        <v>10</v>
      </c>
      <c r="AE5949">
        <v>1355</v>
      </c>
    </row>
    <row r="5950" spans="1:31" x14ac:dyDescent="0.25">
      <c r="A5950">
        <v>345</v>
      </c>
      <c r="B5950">
        <v>345</v>
      </c>
      <c r="C5950">
        <v>1140</v>
      </c>
      <c r="D5950">
        <v>35.869999999999997</v>
      </c>
      <c r="E5950" s="3">
        <v>40862</v>
      </c>
      <c r="F5950" s="15">
        <f t="shared" si="184"/>
        <v>2011</v>
      </c>
      <c r="G5950" s="3">
        <f t="shared" si="185"/>
        <v>40877</v>
      </c>
      <c r="H5950" t="s">
        <v>142</v>
      </c>
      <c r="I5950" t="s">
        <v>1298</v>
      </c>
      <c r="J5950" t="b">
        <v>0</v>
      </c>
      <c r="K5950" t="s">
        <v>169</v>
      </c>
      <c r="L5950">
        <v>93264</v>
      </c>
      <c r="M5950">
        <v>912</v>
      </c>
      <c r="N5950">
        <v>118248</v>
      </c>
      <c r="S5950" t="s">
        <v>167</v>
      </c>
      <c r="W5950">
        <v>11</v>
      </c>
      <c r="X5950">
        <v>11</v>
      </c>
      <c r="Y5950">
        <v>1</v>
      </c>
      <c r="Z5950">
        <v>1099689</v>
      </c>
      <c r="AA5950" t="s">
        <v>146</v>
      </c>
      <c r="AB5950">
        <v>102</v>
      </c>
      <c r="AC5950" t="s">
        <v>10</v>
      </c>
      <c r="AD5950" t="s">
        <v>10</v>
      </c>
      <c r="AE5950">
        <v>1356</v>
      </c>
    </row>
    <row r="5951" spans="1:31" x14ac:dyDescent="0.25">
      <c r="A5951">
        <v>345</v>
      </c>
      <c r="B5951">
        <v>345</v>
      </c>
      <c r="C5951">
        <v>1140</v>
      </c>
      <c r="D5951">
        <v>251.09</v>
      </c>
      <c r="E5951" s="3">
        <v>40862</v>
      </c>
      <c r="F5951" s="15">
        <f t="shared" si="184"/>
        <v>2011</v>
      </c>
      <c r="G5951" s="3">
        <f t="shared" si="185"/>
        <v>40877</v>
      </c>
      <c r="H5951" t="s">
        <v>142</v>
      </c>
      <c r="I5951" t="s">
        <v>205</v>
      </c>
      <c r="J5951" t="b">
        <v>0</v>
      </c>
      <c r="K5951" t="s">
        <v>169</v>
      </c>
      <c r="L5951">
        <v>93263</v>
      </c>
      <c r="M5951">
        <v>912</v>
      </c>
      <c r="N5951">
        <v>118248</v>
      </c>
      <c r="S5951" t="s">
        <v>167</v>
      </c>
      <c r="W5951">
        <v>11</v>
      </c>
      <c r="X5951">
        <v>11</v>
      </c>
      <c r="Y5951">
        <v>7</v>
      </c>
      <c r="Z5951">
        <v>1099004</v>
      </c>
      <c r="AA5951" t="s">
        <v>146</v>
      </c>
      <c r="AB5951">
        <v>102</v>
      </c>
      <c r="AC5951" t="s">
        <v>10</v>
      </c>
      <c r="AD5951" t="s">
        <v>10</v>
      </c>
      <c r="AE5951">
        <v>1357</v>
      </c>
    </row>
    <row r="5952" spans="1:31" x14ac:dyDescent="0.25">
      <c r="A5952">
        <v>345</v>
      </c>
      <c r="B5952">
        <v>345</v>
      </c>
      <c r="C5952">
        <v>1140</v>
      </c>
      <c r="D5952">
        <v>286.95999999999998</v>
      </c>
      <c r="E5952" s="3">
        <v>40862</v>
      </c>
      <c r="F5952" s="15">
        <f t="shared" si="184"/>
        <v>2011</v>
      </c>
      <c r="G5952" s="3">
        <f t="shared" si="185"/>
        <v>40877</v>
      </c>
      <c r="H5952" t="s">
        <v>142</v>
      </c>
      <c r="I5952" t="s">
        <v>175</v>
      </c>
      <c r="J5952" t="b">
        <v>0</v>
      </c>
      <c r="K5952" t="s">
        <v>1992</v>
      </c>
      <c r="L5952">
        <v>93264</v>
      </c>
      <c r="M5952">
        <v>912</v>
      </c>
      <c r="N5952">
        <v>118248</v>
      </c>
      <c r="S5952" t="s">
        <v>167</v>
      </c>
      <c r="W5952">
        <v>11</v>
      </c>
      <c r="X5952">
        <v>11</v>
      </c>
      <c r="Y5952">
        <v>8</v>
      </c>
      <c r="Z5952">
        <v>1099394</v>
      </c>
      <c r="AA5952" t="s">
        <v>146</v>
      </c>
      <c r="AB5952">
        <v>102</v>
      </c>
      <c r="AC5952" t="s">
        <v>10</v>
      </c>
      <c r="AD5952" t="s">
        <v>10</v>
      </c>
      <c r="AE5952">
        <v>1358</v>
      </c>
    </row>
    <row r="5953" spans="1:31" x14ac:dyDescent="0.25">
      <c r="A5953">
        <v>345</v>
      </c>
      <c r="B5953">
        <v>345</v>
      </c>
      <c r="C5953">
        <v>1140</v>
      </c>
      <c r="D5953">
        <v>71.739999999999995</v>
      </c>
      <c r="E5953" s="3">
        <v>40862</v>
      </c>
      <c r="F5953" s="15">
        <f t="shared" si="184"/>
        <v>2011</v>
      </c>
      <c r="G5953" s="3">
        <f t="shared" si="185"/>
        <v>40877</v>
      </c>
      <c r="H5953" t="s">
        <v>142</v>
      </c>
      <c r="I5953" t="s">
        <v>175</v>
      </c>
      <c r="J5953" t="b">
        <v>0</v>
      </c>
      <c r="K5953" t="s">
        <v>1992</v>
      </c>
      <c r="L5953">
        <v>93264</v>
      </c>
      <c r="M5953">
        <v>912</v>
      </c>
      <c r="N5953">
        <v>118248</v>
      </c>
      <c r="S5953" t="s">
        <v>167</v>
      </c>
      <c r="W5953">
        <v>11</v>
      </c>
      <c r="X5953">
        <v>11</v>
      </c>
      <c r="Y5953">
        <v>2</v>
      </c>
      <c r="Z5953">
        <v>1099394</v>
      </c>
      <c r="AA5953" t="s">
        <v>146</v>
      </c>
      <c r="AB5953">
        <v>102</v>
      </c>
      <c r="AC5953" t="s">
        <v>10</v>
      </c>
      <c r="AD5953" t="s">
        <v>10</v>
      </c>
      <c r="AE5953">
        <v>1359</v>
      </c>
    </row>
    <row r="5954" spans="1:31" x14ac:dyDescent="0.25">
      <c r="A5954">
        <v>345</v>
      </c>
      <c r="B5954">
        <v>345</v>
      </c>
      <c r="C5954">
        <v>1140</v>
      </c>
      <c r="D5954">
        <v>286.95999999999998</v>
      </c>
      <c r="E5954" s="3">
        <v>40862</v>
      </c>
      <c r="F5954" s="15">
        <f t="shared" si="184"/>
        <v>2011</v>
      </c>
      <c r="G5954" s="3">
        <f t="shared" si="185"/>
        <v>40877</v>
      </c>
      <c r="H5954" t="s">
        <v>142</v>
      </c>
      <c r="I5954" t="s">
        <v>175</v>
      </c>
      <c r="J5954" t="b">
        <v>0</v>
      </c>
      <c r="K5954" t="s">
        <v>1992</v>
      </c>
      <c r="L5954">
        <v>93264</v>
      </c>
      <c r="M5954">
        <v>912</v>
      </c>
      <c r="N5954">
        <v>118248</v>
      </c>
      <c r="S5954" t="s">
        <v>167</v>
      </c>
      <c r="W5954">
        <v>11</v>
      </c>
      <c r="X5954">
        <v>11</v>
      </c>
      <c r="Y5954">
        <v>8</v>
      </c>
      <c r="Z5954">
        <v>1099394</v>
      </c>
      <c r="AA5954" t="s">
        <v>146</v>
      </c>
      <c r="AB5954">
        <v>102</v>
      </c>
      <c r="AC5954" t="s">
        <v>10</v>
      </c>
      <c r="AD5954" t="s">
        <v>10</v>
      </c>
      <c r="AE5954">
        <v>1360</v>
      </c>
    </row>
    <row r="5955" spans="1:31" x14ac:dyDescent="0.25">
      <c r="A5955">
        <v>345</v>
      </c>
      <c r="B5955">
        <v>345</v>
      </c>
      <c r="C5955">
        <v>1140</v>
      </c>
      <c r="D5955">
        <v>71.739999999999995</v>
      </c>
      <c r="E5955" s="3">
        <v>40862</v>
      </c>
      <c r="F5955" s="15">
        <f t="shared" ref="F5955:F6018" si="186">YEAR(E5955)</f>
        <v>2011</v>
      </c>
      <c r="G5955" s="3">
        <f t="shared" ref="G5955:G6018" si="187">EOMONTH(E5955,0)</f>
        <v>40877</v>
      </c>
      <c r="H5955" t="s">
        <v>142</v>
      </c>
      <c r="I5955" t="s">
        <v>175</v>
      </c>
      <c r="J5955" t="b">
        <v>0</v>
      </c>
      <c r="K5955" t="s">
        <v>1992</v>
      </c>
      <c r="L5955">
        <v>93264</v>
      </c>
      <c r="M5955">
        <v>912</v>
      </c>
      <c r="N5955">
        <v>118248</v>
      </c>
      <c r="S5955" t="s">
        <v>167</v>
      </c>
      <c r="W5955">
        <v>11</v>
      </c>
      <c r="X5955">
        <v>11</v>
      </c>
      <c r="Y5955">
        <v>2</v>
      </c>
      <c r="Z5955">
        <v>1099394</v>
      </c>
      <c r="AA5955" t="s">
        <v>146</v>
      </c>
      <c r="AB5955">
        <v>102</v>
      </c>
      <c r="AC5955" t="s">
        <v>10</v>
      </c>
      <c r="AD5955" t="s">
        <v>10</v>
      </c>
      <c r="AE5955">
        <v>1361</v>
      </c>
    </row>
    <row r="5956" spans="1:31" x14ac:dyDescent="0.25">
      <c r="A5956">
        <v>345</v>
      </c>
      <c r="B5956">
        <v>345</v>
      </c>
      <c r="C5956">
        <v>1140</v>
      </c>
      <c r="D5956">
        <v>215.22</v>
      </c>
      <c r="E5956" s="3">
        <v>40862</v>
      </c>
      <c r="F5956" s="15">
        <f t="shared" si="186"/>
        <v>2011</v>
      </c>
      <c r="G5956" s="3">
        <f t="shared" si="187"/>
        <v>40877</v>
      </c>
      <c r="H5956" t="s">
        <v>142</v>
      </c>
      <c r="I5956" t="s">
        <v>175</v>
      </c>
      <c r="J5956" t="b">
        <v>0</v>
      </c>
      <c r="K5956" t="s">
        <v>1992</v>
      </c>
      <c r="L5956">
        <v>93264</v>
      </c>
      <c r="M5956">
        <v>912</v>
      </c>
      <c r="N5956">
        <v>118248</v>
      </c>
      <c r="S5956" t="s">
        <v>167</v>
      </c>
      <c r="W5956">
        <v>11</v>
      </c>
      <c r="X5956">
        <v>11</v>
      </c>
      <c r="Y5956">
        <v>6</v>
      </c>
      <c r="Z5956">
        <v>1099394</v>
      </c>
      <c r="AA5956" t="s">
        <v>146</v>
      </c>
      <c r="AB5956">
        <v>102</v>
      </c>
      <c r="AC5956" t="s">
        <v>10</v>
      </c>
      <c r="AD5956" t="s">
        <v>10</v>
      </c>
      <c r="AE5956">
        <v>1362</v>
      </c>
    </row>
    <row r="5957" spans="1:31" x14ac:dyDescent="0.25">
      <c r="A5957">
        <v>345</v>
      </c>
      <c r="B5957">
        <v>345</v>
      </c>
      <c r="C5957">
        <v>1140</v>
      </c>
      <c r="D5957">
        <v>35.869999999999997</v>
      </c>
      <c r="E5957" s="3">
        <v>40862</v>
      </c>
      <c r="F5957" s="15">
        <f t="shared" si="186"/>
        <v>2011</v>
      </c>
      <c r="G5957" s="3">
        <f t="shared" si="187"/>
        <v>40877</v>
      </c>
      <c r="H5957" t="s">
        <v>142</v>
      </c>
      <c r="I5957" t="s">
        <v>175</v>
      </c>
      <c r="J5957" t="b">
        <v>0</v>
      </c>
      <c r="K5957" t="s">
        <v>1992</v>
      </c>
      <c r="L5957">
        <v>93264</v>
      </c>
      <c r="M5957">
        <v>912</v>
      </c>
      <c r="N5957">
        <v>118248</v>
      </c>
      <c r="S5957" t="s">
        <v>167</v>
      </c>
      <c r="W5957">
        <v>11</v>
      </c>
      <c r="X5957">
        <v>11</v>
      </c>
      <c r="Y5957">
        <v>1</v>
      </c>
      <c r="Z5957">
        <v>1099394</v>
      </c>
      <c r="AA5957" t="s">
        <v>146</v>
      </c>
      <c r="AB5957">
        <v>102</v>
      </c>
      <c r="AC5957" t="s">
        <v>10</v>
      </c>
      <c r="AD5957" t="s">
        <v>10</v>
      </c>
      <c r="AE5957">
        <v>1363</v>
      </c>
    </row>
    <row r="5958" spans="1:31" x14ac:dyDescent="0.25">
      <c r="A5958">
        <v>345</v>
      </c>
      <c r="B5958">
        <v>345</v>
      </c>
      <c r="C5958">
        <v>1140</v>
      </c>
      <c r="D5958">
        <v>35.869999999999997</v>
      </c>
      <c r="E5958" s="3">
        <v>40862</v>
      </c>
      <c r="F5958" s="15">
        <f t="shared" si="186"/>
        <v>2011</v>
      </c>
      <c r="G5958" s="3">
        <f t="shared" si="187"/>
        <v>40877</v>
      </c>
      <c r="H5958" t="s">
        <v>142</v>
      </c>
      <c r="I5958" t="s">
        <v>172</v>
      </c>
      <c r="J5958" t="b">
        <v>0</v>
      </c>
      <c r="K5958" t="s">
        <v>1326</v>
      </c>
      <c r="L5958">
        <v>93264</v>
      </c>
      <c r="M5958">
        <v>912</v>
      </c>
      <c r="N5958">
        <v>118248</v>
      </c>
      <c r="S5958" t="s">
        <v>167</v>
      </c>
      <c r="W5958">
        <v>11</v>
      </c>
      <c r="X5958">
        <v>11</v>
      </c>
      <c r="Y5958">
        <v>1</v>
      </c>
      <c r="Z5958">
        <v>1099579</v>
      </c>
      <c r="AA5958" t="s">
        <v>146</v>
      </c>
      <c r="AB5958">
        <v>102</v>
      </c>
      <c r="AC5958" t="s">
        <v>10</v>
      </c>
      <c r="AD5958" t="s">
        <v>10</v>
      </c>
      <c r="AE5958">
        <v>1364</v>
      </c>
    </row>
    <row r="5959" spans="1:31" x14ac:dyDescent="0.25">
      <c r="A5959">
        <v>345</v>
      </c>
      <c r="B5959">
        <v>345</v>
      </c>
      <c r="C5959">
        <v>1140</v>
      </c>
      <c r="D5959">
        <v>107.61</v>
      </c>
      <c r="E5959" s="3">
        <v>40862</v>
      </c>
      <c r="F5959" s="15">
        <f t="shared" si="186"/>
        <v>2011</v>
      </c>
      <c r="G5959" s="3">
        <f t="shared" si="187"/>
        <v>40877</v>
      </c>
      <c r="H5959" t="s">
        <v>142</v>
      </c>
      <c r="I5959" t="s">
        <v>172</v>
      </c>
      <c r="J5959" t="b">
        <v>0</v>
      </c>
      <c r="K5959" t="s">
        <v>1326</v>
      </c>
      <c r="L5959">
        <v>93264</v>
      </c>
      <c r="M5959">
        <v>912</v>
      </c>
      <c r="N5959">
        <v>118248</v>
      </c>
      <c r="S5959" t="s">
        <v>167</v>
      </c>
      <c r="W5959">
        <v>11</v>
      </c>
      <c r="X5959">
        <v>11</v>
      </c>
      <c r="Y5959">
        <v>3</v>
      </c>
      <c r="Z5959">
        <v>1099579</v>
      </c>
      <c r="AA5959" t="s">
        <v>146</v>
      </c>
      <c r="AB5959">
        <v>102</v>
      </c>
      <c r="AC5959" t="s">
        <v>10</v>
      </c>
      <c r="AD5959" t="s">
        <v>10</v>
      </c>
      <c r="AE5959">
        <v>1365</v>
      </c>
    </row>
    <row r="5960" spans="1:31" x14ac:dyDescent="0.25">
      <c r="A5960">
        <v>345</v>
      </c>
      <c r="B5960">
        <v>345</v>
      </c>
      <c r="C5960">
        <v>1140</v>
      </c>
      <c r="D5960">
        <v>107.61</v>
      </c>
      <c r="E5960" s="3">
        <v>40862</v>
      </c>
      <c r="F5960" s="15">
        <f t="shared" si="186"/>
        <v>2011</v>
      </c>
      <c r="G5960" s="3">
        <f t="shared" si="187"/>
        <v>40877</v>
      </c>
      <c r="H5960" t="s">
        <v>142</v>
      </c>
      <c r="I5960" t="s">
        <v>172</v>
      </c>
      <c r="J5960" t="b">
        <v>0</v>
      </c>
      <c r="K5960" t="s">
        <v>1326</v>
      </c>
      <c r="L5960">
        <v>93264</v>
      </c>
      <c r="M5960">
        <v>912</v>
      </c>
      <c r="N5960">
        <v>118248</v>
      </c>
      <c r="S5960" t="s">
        <v>167</v>
      </c>
      <c r="W5960">
        <v>11</v>
      </c>
      <c r="X5960">
        <v>11</v>
      </c>
      <c r="Y5960">
        <v>3</v>
      </c>
      <c r="Z5960">
        <v>1099579</v>
      </c>
      <c r="AA5960" t="s">
        <v>146</v>
      </c>
      <c r="AB5960">
        <v>102</v>
      </c>
      <c r="AC5960" t="s">
        <v>10</v>
      </c>
      <c r="AD5960" t="s">
        <v>10</v>
      </c>
      <c r="AE5960">
        <v>1366</v>
      </c>
    </row>
    <row r="5961" spans="1:31" x14ac:dyDescent="0.25">
      <c r="A5961">
        <v>345</v>
      </c>
      <c r="B5961">
        <v>345</v>
      </c>
      <c r="C5961">
        <v>1140</v>
      </c>
      <c r="D5961">
        <v>71.739999999999995</v>
      </c>
      <c r="E5961" s="3">
        <v>40862</v>
      </c>
      <c r="F5961" s="15">
        <f t="shared" si="186"/>
        <v>2011</v>
      </c>
      <c r="G5961" s="3">
        <f t="shared" si="187"/>
        <v>40877</v>
      </c>
      <c r="H5961" t="s">
        <v>142</v>
      </c>
      <c r="I5961" t="s">
        <v>172</v>
      </c>
      <c r="J5961" t="b">
        <v>0</v>
      </c>
      <c r="K5961" t="s">
        <v>1326</v>
      </c>
      <c r="L5961">
        <v>93264</v>
      </c>
      <c r="M5961">
        <v>912</v>
      </c>
      <c r="N5961">
        <v>118248</v>
      </c>
      <c r="S5961" t="s">
        <v>167</v>
      </c>
      <c r="W5961">
        <v>11</v>
      </c>
      <c r="X5961">
        <v>11</v>
      </c>
      <c r="Y5961">
        <v>2</v>
      </c>
      <c r="Z5961">
        <v>1099579</v>
      </c>
      <c r="AA5961" t="s">
        <v>146</v>
      </c>
      <c r="AB5961">
        <v>102</v>
      </c>
      <c r="AC5961" t="s">
        <v>10</v>
      </c>
      <c r="AD5961" t="s">
        <v>10</v>
      </c>
      <c r="AE5961">
        <v>1367</v>
      </c>
    </row>
    <row r="5962" spans="1:31" x14ac:dyDescent="0.25">
      <c r="A5962">
        <v>345</v>
      </c>
      <c r="B5962">
        <v>345</v>
      </c>
      <c r="C5962">
        <v>1140</v>
      </c>
      <c r="D5962">
        <v>71.739999999999995</v>
      </c>
      <c r="E5962" s="3">
        <v>40862</v>
      </c>
      <c r="F5962" s="15">
        <f t="shared" si="186"/>
        <v>2011</v>
      </c>
      <c r="G5962" s="3">
        <f t="shared" si="187"/>
        <v>40877</v>
      </c>
      <c r="H5962" t="s">
        <v>142</v>
      </c>
      <c r="I5962" t="s">
        <v>172</v>
      </c>
      <c r="J5962" t="b">
        <v>0</v>
      </c>
      <c r="K5962" t="s">
        <v>1326</v>
      </c>
      <c r="L5962">
        <v>93264</v>
      </c>
      <c r="M5962">
        <v>912</v>
      </c>
      <c r="N5962">
        <v>118248</v>
      </c>
      <c r="S5962" t="s">
        <v>167</v>
      </c>
      <c r="W5962">
        <v>11</v>
      </c>
      <c r="X5962">
        <v>11</v>
      </c>
      <c r="Y5962">
        <v>2</v>
      </c>
      <c r="Z5962">
        <v>1099579</v>
      </c>
      <c r="AA5962" t="s">
        <v>146</v>
      </c>
      <c r="AB5962">
        <v>102</v>
      </c>
      <c r="AC5962" t="s">
        <v>10</v>
      </c>
      <c r="AD5962" t="s">
        <v>10</v>
      </c>
      <c r="AE5962">
        <v>1368</v>
      </c>
    </row>
    <row r="5963" spans="1:31" x14ac:dyDescent="0.25">
      <c r="A5963">
        <v>345</v>
      </c>
      <c r="B5963">
        <v>345</v>
      </c>
      <c r="C5963">
        <v>1140</v>
      </c>
      <c r="D5963">
        <v>107.61</v>
      </c>
      <c r="E5963" s="3">
        <v>40862</v>
      </c>
      <c r="F5963" s="15">
        <f t="shared" si="186"/>
        <v>2011</v>
      </c>
      <c r="G5963" s="3">
        <f t="shared" si="187"/>
        <v>40877</v>
      </c>
      <c r="H5963" t="s">
        <v>142</v>
      </c>
      <c r="I5963" t="s">
        <v>205</v>
      </c>
      <c r="J5963" t="b">
        <v>0</v>
      </c>
      <c r="K5963" t="s">
        <v>169</v>
      </c>
      <c r="L5963">
        <v>93263</v>
      </c>
      <c r="M5963">
        <v>912</v>
      </c>
      <c r="N5963">
        <v>118248</v>
      </c>
      <c r="S5963" t="s">
        <v>167</v>
      </c>
      <c r="W5963">
        <v>11</v>
      </c>
      <c r="X5963">
        <v>11</v>
      </c>
      <c r="Y5963">
        <v>3</v>
      </c>
      <c r="Z5963">
        <v>1099004</v>
      </c>
      <c r="AA5963" t="s">
        <v>146</v>
      </c>
      <c r="AB5963">
        <v>102</v>
      </c>
      <c r="AC5963" t="s">
        <v>10</v>
      </c>
      <c r="AD5963" t="s">
        <v>10</v>
      </c>
      <c r="AE5963">
        <v>1371</v>
      </c>
    </row>
    <row r="5964" spans="1:31" x14ac:dyDescent="0.25">
      <c r="A5964">
        <v>345</v>
      </c>
      <c r="B5964">
        <v>345</v>
      </c>
      <c r="C5964">
        <v>1140</v>
      </c>
      <c r="D5964">
        <v>143.47999999999999</v>
      </c>
      <c r="E5964" s="3">
        <v>40862</v>
      </c>
      <c r="F5964" s="15">
        <f t="shared" si="186"/>
        <v>2011</v>
      </c>
      <c r="G5964" s="3">
        <f t="shared" si="187"/>
        <v>40877</v>
      </c>
      <c r="H5964" t="s">
        <v>142</v>
      </c>
      <c r="I5964" t="s">
        <v>205</v>
      </c>
      <c r="J5964" t="b">
        <v>0</v>
      </c>
      <c r="K5964" t="s">
        <v>169</v>
      </c>
      <c r="L5964">
        <v>93263</v>
      </c>
      <c r="M5964">
        <v>912</v>
      </c>
      <c r="N5964">
        <v>118248</v>
      </c>
      <c r="S5964" t="s">
        <v>167</v>
      </c>
      <c r="W5964">
        <v>11</v>
      </c>
      <c r="X5964">
        <v>11</v>
      </c>
      <c r="Y5964">
        <v>4</v>
      </c>
      <c r="Z5964">
        <v>1099004</v>
      </c>
      <c r="AA5964" t="s">
        <v>146</v>
      </c>
      <c r="AB5964">
        <v>102</v>
      </c>
      <c r="AC5964" t="s">
        <v>10</v>
      </c>
      <c r="AD5964" t="s">
        <v>10</v>
      </c>
      <c r="AE5964">
        <v>1372</v>
      </c>
    </row>
    <row r="5965" spans="1:31" x14ac:dyDescent="0.25">
      <c r="A5965">
        <v>345</v>
      </c>
      <c r="B5965">
        <v>345</v>
      </c>
      <c r="C5965">
        <v>1140</v>
      </c>
      <c r="D5965">
        <v>71.739999999999995</v>
      </c>
      <c r="E5965" s="3">
        <v>40862</v>
      </c>
      <c r="F5965" s="15">
        <f t="shared" si="186"/>
        <v>2011</v>
      </c>
      <c r="G5965" s="3">
        <f t="shared" si="187"/>
        <v>40877</v>
      </c>
      <c r="H5965" t="s">
        <v>142</v>
      </c>
      <c r="I5965" t="s">
        <v>205</v>
      </c>
      <c r="J5965" t="b">
        <v>0</v>
      </c>
      <c r="K5965" t="s">
        <v>169</v>
      </c>
      <c r="L5965">
        <v>93263</v>
      </c>
      <c r="M5965">
        <v>912</v>
      </c>
      <c r="N5965">
        <v>118248</v>
      </c>
      <c r="S5965" t="s">
        <v>167</v>
      </c>
      <c r="W5965">
        <v>11</v>
      </c>
      <c r="X5965">
        <v>11</v>
      </c>
      <c r="Y5965">
        <v>2</v>
      </c>
      <c r="Z5965">
        <v>1099004</v>
      </c>
      <c r="AA5965" t="s">
        <v>146</v>
      </c>
      <c r="AB5965">
        <v>102</v>
      </c>
      <c r="AC5965" t="s">
        <v>10</v>
      </c>
      <c r="AD5965" t="s">
        <v>10</v>
      </c>
      <c r="AE5965">
        <v>1373</v>
      </c>
    </row>
    <row r="5966" spans="1:31" x14ac:dyDescent="0.25">
      <c r="A5966">
        <v>345</v>
      </c>
      <c r="B5966">
        <v>345</v>
      </c>
      <c r="C5966">
        <v>1140</v>
      </c>
      <c r="D5966">
        <v>71.739999999999995</v>
      </c>
      <c r="E5966" s="3">
        <v>40862</v>
      </c>
      <c r="F5966" s="15">
        <f t="shared" si="186"/>
        <v>2011</v>
      </c>
      <c r="G5966" s="3">
        <f t="shared" si="187"/>
        <v>40877</v>
      </c>
      <c r="H5966" t="s">
        <v>142</v>
      </c>
      <c r="I5966" t="s">
        <v>205</v>
      </c>
      <c r="J5966" t="b">
        <v>0</v>
      </c>
      <c r="K5966" t="s">
        <v>169</v>
      </c>
      <c r="L5966">
        <v>93263</v>
      </c>
      <c r="M5966">
        <v>912</v>
      </c>
      <c r="N5966">
        <v>118248</v>
      </c>
      <c r="S5966" t="s">
        <v>167</v>
      </c>
      <c r="W5966">
        <v>11</v>
      </c>
      <c r="X5966">
        <v>11</v>
      </c>
      <c r="Y5966">
        <v>2</v>
      </c>
      <c r="Z5966">
        <v>1099004</v>
      </c>
      <c r="AA5966" t="s">
        <v>146</v>
      </c>
      <c r="AB5966">
        <v>102</v>
      </c>
      <c r="AC5966" t="s">
        <v>10</v>
      </c>
      <c r="AD5966" t="s">
        <v>10</v>
      </c>
      <c r="AE5966">
        <v>1374</v>
      </c>
    </row>
    <row r="5967" spans="1:31" x14ac:dyDescent="0.25">
      <c r="A5967">
        <v>345</v>
      </c>
      <c r="B5967">
        <v>345</v>
      </c>
      <c r="C5967">
        <v>1140</v>
      </c>
      <c r="D5967">
        <v>322.83</v>
      </c>
      <c r="E5967" s="3">
        <v>40862</v>
      </c>
      <c r="F5967" s="15">
        <f t="shared" si="186"/>
        <v>2011</v>
      </c>
      <c r="G5967" s="3">
        <f t="shared" si="187"/>
        <v>40877</v>
      </c>
      <c r="H5967" t="s">
        <v>142</v>
      </c>
      <c r="I5967" t="s">
        <v>358</v>
      </c>
      <c r="J5967" t="b">
        <v>0</v>
      </c>
      <c r="K5967" t="s">
        <v>169</v>
      </c>
      <c r="L5967">
        <v>93263</v>
      </c>
      <c r="M5967">
        <v>912</v>
      </c>
      <c r="N5967">
        <v>118248</v>
      </c>
      <c r="S5967" t="s">
        <v>167</v>
      </c>
      <c r="W5967">
        <v>11</v>
      </c>
      <c r="X5967">
        <v>11</v>
      </c>
      <c r="Y5967">
        <v>9</v>
      </c>
      <c r="Z5967">
        <v>1098828</v>
      </c>
      <c r="AA5967" t="s">
        <v>146</v>
      </c>
      <c r="AB5967">
        <v>102</v>
      </c>
      <c r="AC5967" t="s">
        <v>10</v>
      </c>
      <c r="AD5967" t="s">
        <v>10</v>
      </c>
      <c r="AE5967">
        <v>1380</v>
      </c>
    </row>
    <row r="5968" spans="1:31" x14ac:dyDescent="0.25">
      <c r="A5968">
        <v>345</v>
      </c>
      <c r="B5968">
        <v>345</v>
      </c>
      <c r="C5968">
        <v>1140</v>
      </c>
      <c r="D5968">
        <v>286.95999999999998</v>
      </c>
      <c r="E5968" s="3">
        <v>40862</v>
      </c>
      <c r="F5968" s="15">
        <f t="shared" si="186"/>
        <v>2011</v>
      </c>
      <c r="G5968" s="3">
        <f t="shared" si="187"/>
        <v>40877</v>
      </c>
      <c r="H5968" t="s">
        <v>142</v>
      </c>
      <c r="I5968" t="s">
        <v>171</v>
      </c>
      <c r="J5968" t="b">
        <v>0</v>
      </c>
      <c r="K5968" t="s">
        <v>1975</v>
      </c>
      <c r="L5968">
        <v>93264</v>
      </c>
      <c r="M5968">
        <v>912</v>
      </c>
      <c r="N5968">
        <v>118248</v>
      </c>
      <c r="S5968" t="s">
        <v>167</v>
      </c>
      <c r="W5968">
        <v>11</v>
      </c>
      <c r="X5968">
        <v>11</v>
      </c>
      <c r="Y5968">
        <v>8</v>
      </c>
      <c r="Z5968">
        <v>1098824</v>
      </c>
      <c r="AA5968" t="s">
        <v>146</v>
      </c>
      <c r="AB5968">
        <v>102</v>
      </c>
      <c r="AC5968" t="s">
        <v>10</v>
      </c>
      <c r="AD5968" t="s">
        <v>10</v>
      </c>
      <c r="AE5968">
        <v>1381</v>
      </c>
    </row>
    <row r="5969" spans="1:31" x14ac:dyDescent="0.25">
      <c r="A5969">
        <v>345</v>
      </c>
      <c r="B5969">
        <v>345</v>
      </c>
      <c r="C5969">
        <v>1140</v>
      </c>
      <c r="D5969">
        <v>71.739999999999995</v>
      </c>
      <c r="E5969" s="3">
        <v>40862</v>
      </c>
      <c r="F5969" s="15">
        <f t="shared" si="186"/>
        <v>2011</v>
      </c>
      <c r="G5969" s="3">
        <f t="shared" si="187"/>
        <v>40877</v>
      </c>
      <c r="H5969" t="s">
        <v>142</v>
      </c>
      <c r="I5969" t="s">
        <v>171</v>
      </c>
      <c r="J5969" t="b">
        <v>0</v>
      </c>
      <c r="K5969" t="s">
        <v>1975</v>
      </c>
      <c r="L5969">
        <v>93264</v>
      </c>
      <c r="M5969">
        <v>912</v>
      </c>
      <c r="N5969">
        <v>118248</v>
      </c>
      <c r="S5969" t="s">
        <v>167</v>
      </c>
      <c r="W5969">
        <v>11</v>
      </c>
      <c r="X5969">
        <v>11</v>
      </c>
      <c r="Y5969">
        <v>2</v>
      </c>
      <c r="Z5969">
        <v>1098824</v>
      </c>
      <c r="AA5969" t="s">
        <v>146</v>
      </c>
      <c r="AB5969">
        <v>102</v>
      </c>
      <c r="AC5969" t="s">
        <v>10</v>
      </c>
      <c r="AD5969" t="s">
        <v>10</v>
      </c>
      <c r="AE5969">
        <v>1382</v>
      </c>
    </row>
    <row r="5970" spans="1:31" x14ac:dyDescent="0.25">
      <c r="A5970">
        <v>345</v>
      </c>
      <c r="B5970">
        <v>345</v>
      </c>
      <c r="C5970">
        <v>1140</v>
      </c>
      <c r="D5970">
        <v>286.95999999999998</v>
      </c>
      <c r="E5970" s="3">
        <v>40862</v>
      </c>
      <c r="F5970" s="15">
        <f t="shared" si="186"/>
        <v>2011</v>
      </c>
      <c r="G5970" s="3">
        <f t="shared" si="187"/>
        <v>40877</v>
      </c>
      <c r="H5970" t="s">
        <v>142</v>
      </c>
      <c r="I5970" t="s">
        <v>171</v>
      </c>
      <c r="J5970" t="b">
        <v>0</v>
      </c>
      <c r="K5970" t="s">
        <v>1975</v>
      </c>
      <c r="L5970">
        <v>93264</v>
      </c>
      <c r="M5970">
        <v>912</v>
      </c>
      <c r="N5970">
        <v>118248</v>
      </c>
      <c r="S5970" t="s">
        <v>167</v>
      </c>
      <c r="W5970">
        <v>11</v>
      </c>
      <c r="X5970">
        <v>11</v>
      </c>
      <c r="Y5970">
        <v>8</v>
      </c>
      <c r="Z5970">
        <v>1098824</v>
      </c>
      <c r="AA5970" t="s">
        <v>146</v>
      </c>
      <c r="AB5970">
        <v>102</v>
      </c>
      <c r="AC5970" t="s">
        <v>10</v>
      </c>
      <c r="AD5970" t="s">
        <v>10</v>
      </c>
      <c r="AE5970">
        <v>1383</v>
      </c>
    </row>
    <row r="5971" spans="1:31" x14ac:dyDescent="0.25">
      <c r="A5971">
        <v>345</v>
      </c>
      <c r="B5971">
        <v>345</v>
      </c>
      <c r="C5971">
        <v>1140</v>
      </c>
      <c r="D5971">
        <v>71.739999999999995</v>
      </c>
      <c r="E5971" s="3">
        <v>40862</v>
      </c>
      <c r="F5971" s="15">
        <f t="shared" si="186"/>
        <v>2011</v>
      </c>
      <c r="G5971" s="3">
        <f t="shared" si="187"/>
        <v>40877</v>
      </c>
      <c r="H5971" t="s">
        <v>142</v>
      </c>
      <c r="I5971" t="s">
        <v>171</v>
      </c>
      <c r="J5971" t="b">
        <v>0</v>
      </c>
      <c r="K5971" t="s">
        <v>1975</v>
      </c>
      <c r="L5971">
        <v>93264</v>
      </c>
      <c r="M5971">
        <v>912</v>
      </c>
      <c r="N5971">
        <v>118248</v>
      </c>
      <c r="S5971" t="s">
        <v>167</v>
      </c>
      <c r="W5971">
        <v>11</v>
      </c>
      <c r="X5971">
        <v>11</v>
      </c>
      <c r="Y5971">
        <v>2</v>
      </c>
      <c r="Z5971">
        <v>1098824</v>
      </c>
      <c r="AA5971" t="s">
        <v>146</v>
      </c>
      <c r="AB5971">
        <v>102</v>
      </c>
      <c r="AC5971" t="s">
        <v>10</v>
      </c>
      <c r="AD5971" t="s">
        <v>10</v>
      </c>
      <c r="AE5971">
        <v>1384</v>
      </c>
    </row>
    <row r="5972" spans="1:31" x14ac:dyDescent="0.25">
      <c r="A5972">
        <v>345</v>
      </c>
      <c r="B5972">
        <v>345</v>
      </c>
      <c r="C5972">
        <v>1140</v>
      </c>
      <c r="D5972">
        <v>35.869999999999997</v>
      </c>
      <c r="E5972" s="3">
        <v>40862</v>
      </c>
      <c r="F5972" s="15">
        <f t="shared" si="186"/>
        <v>2011</v>
      </c>
      <c r="G5972" s="3">
        <f t="shared" si="187"/>
        <v>40877</v>
      </c>
      <c r="H5972" t="s">
        <v>142</v>
      </c>
      <c r="I5972" t="s">
        <v>172</v>
      </c>
      <c r="J5972" t="b">
        <v>0</v>
      </c>
      <c r="K5972" t="s">
        <v>1326</v>
      </c>
      <c r="L5972">
        <v>93264</v>
      </c>
      <c r="M5972">
        <v>912</v>
      </c>
      <c r="N5972">
        <v>118248</v>
      </c>
      <c r="S5972" t="s">
        <v>167</v>
      </c>
      <c r="W5972">
        <v>11</v>
      </c>
      <c r="X5972">
        <v>11</v>
      </c>
      <c r="Y5972">
        <v>1</v>
      </c>
      <c r="Z5972">
        <v>1099579</v>
      </c>
      <c r="AA5972" t="s">
        <v>146</v>
      </c>
      <c r="AB5972">
        <v>102</v>
      </c>
      <c r="AC5972" t="s">
        <v>10</v>
      </c>
      <c r="AD5972" t="s">
        <v>10</v>
      </c>
      <c r="AE5972">
        <v>1385</v>
      </c>
    </row>
    <row r="5973" spans="1:31" x14ac:dyDescent="0.25">
      <c r="A5973">
        <v>345</v>
      </c>
      <c r="B5973">
        <v>345</v>
      </c>
      <c r="C5973">
        <v>1140</v>
      </c>
      <c r="D5973">
        <v>71.739999999999995</v>
      </c>
      <c r="E5973" s="3">
        <v>40876</v>
      </c>
      <c r="F5973" s="15">
        <f t="shared" si="186"/>
        <v>2011</v>
      </c>
      <c r="G5973" s="3">
        <f t="shared" si="187"/>
        <v>40877</v>
      </c>
      <c r="H5973" t="s">
        <v>142</v>
      </c>
      <c r="I5973" t="s">
        <v>205</v>
      </c>
      <c r="J5973" t="b">
        <v>0</v>
      </c>
      <c r="K5973" t="s">
        <v>169</v>
      </c>
      <c r="L5973">
        <v>93263</v>
      </c>
      <c r="M5973">
        <v>920</v>
      </c>
      <c r="N5973">
        <v>119034</v>
      </c>
      <c r="S5973" t="s">
        <v>167</v>
      </c>
      <c r="W5973">
        <v>11</v>
      </c>
      <c r="X5973">
        <v>11</v>
      </c>
      <c r="Y5973">
        <v>2</v>
      </c>
      <c r="Z5973">
        <v>1099004</v>
      </c>
      <c r="AA5973" t="s">
        <v>146</v>
      </c>
      <c r="AB5973">
        <v>102</v>
      </c>
      <c r="AC5973" t="s">
        <v>10</v>
      </c>
      <c r="AD5973" t="s">
        <v>10</v>
      </c>
      <c r="AE5973">
        <v>805</v>
      </c>
    </row>
    <row r="5974" spans="1:31" x14ac:dyDescent="0.25">
      <c r="A5974">
        <v>345</v>
      </c>
      <c r="B5974">
        <v>345</v>
      </c>
      <c r="C5974">
        <v>1140</v>
      </c>
      <c r="D5974">
        <v>107.61</v>
      </c>
      <c r="E5974" s="3">
        <v>40876</v>
      </c>
      <c r="F5974" s="15">
        <f t="shared" si="186"/>
        <v>2011</v>
      </c>
      <c r="G5974" s="3">
        <f t="shared" si="187"/>
        <v>40877</v>
      </c>
      <c r="H5974" t="s">
        <v>142</v>
      </c>
      <c r="I5974" t="s">
        <v>205</v>
      </c>
      <c r="J5974" t="b">
        <v>0</v>
      </c>
      <c r="K5974" t="s">
        <v>169</v>
      </c>
      <c r="L5974">
        <v>93263</v>
      </c>
      <c r="M5974">
        <v>920</v>
      </c>
      <c r="N5974">
        <v>119034</v>
      </c>
      <c r="S5974" t="s">
        <v>167</v>
      </c>
      <c r="W5974">
        <v>11</v>
      </c>
      <c r="X5974">
        <v>11</v>
      </c>
      <c r="Y5974">
        <v>3</v>
      </c>
      <c r="Z5974">
        <v>1099004</v>
      </c>
      <c r="AA5974" t="s">
        <v>146</v>
      </c>
      <c r="AB5974">
        <v>102</v>
      </c>
      <c r="AC5974" t="s">
        <v>10</v>
      </c>
      <c r="AD5974" t="s">
        <v>10</v>
      </c>
      <c r="AE5974">
        <v>806</v>
      </c>
    </row>
    <row r="5975" spans="1:31" x14ac:dyDescent="0.25">
      <c r="A5975">
        <v>345</v>
      </c>
      <c r="B5975">
        <v>345</v>
      </c>
      <c r="C5975">
        <v>1140</v>
      </c>
      <c r="D5975">
        <v>107.61</v>
      </c>
      <c r="E5975" s="3">
        <v>40876</v>
      </c>
      <c r="F5975" s="15">
        <f t="shared" si="186"/>
        <v>2011</v>
      </c>
      <c r="G5975" s="3">
        <f t="shared" si="187"/>
        <v>40877</v>
      </c>
      <c r="H5975" t="s">
        <v>142</v>
      </c>
      <c r="I5975" t="s">
        <v>205</v>
      </c>
      <c r="J5975" t="b">
        <v>0</v>
      </c>
      <c r="K5975" t="s">
        <v>169</v>
      </c>
      <c r="L5975">
        <v>93263</v>
      </c>
      <c r="M5975">
        <v>920</v>
      </c>
      <c r="N5975">
        <v>119034</v>
      </c>
      <c r="S5975" t="s">
        <v>167</v>
      </c>
      <c r="W5975">
        <v>11</v>
      </c>
      <c r="X5975">
        <v>11</v>
      </c>
      <c r="Y5975">
        <v>3</v>
      </c>
      <c r="Z5975">
        <v>1099004</v>
      </c>
      <c r="AA5975" t="s">
        <v>146</v>
      </c>
      <c r="AB5975">
        <v>102</v>
      </c>
      <c r="AC5975" t="s">
        <v>10</v>
      </c>
      <c r="AD5975" t="s">
        <v>10</v>
      </c>
      <c r="AE5975">
        <v>807</v>
      </c>
    </row>
    <row r="5976" spans="1:31" x14ac:dyDescent="0.25">
      <c r="A5976">
        <v>345</v>
      </c>
      <c r="B5976">
        <v>345</v>
      </c>
      <c r="C5976">
        <v>1140</v>
      </c>
      <c r="D5976">
        <v>35.869999999999997</v>
      </c>
      <c r="E5976" s="3">
        <v>40876</v>
      </c>
      <c r="F5976" s="15">
        <f t="shared" si="186"/>
        <v>2011</v>
      </c>
      <c r="G5976" s="3">
        <f t="shared" si="187"/>
        <v>40877</v>
      </c>
      <c r="H5976" t="s">
        <v>142</v>
      </c>
      <c r="I5976" t="s">
        <v>172</v>
      </c>
      <c r="J5976" t="b">
        <v>0</v>
      </c>
      <c r="K5976" t="s">
        <v>1326</v>
      </c>
      <c r="L5976">
        <v>93264</v>
      </c>
      <c r="M5976">
        <v>920</v>
      </c>
      <c r="N5976">
        <v>119034</v>
      </c>
      <c r="S5976" t="s">
        <v>167</v>
      </c>
      <c r="W5976">
        <v>11</v>
      </c>
      <c r="X5976">
        <v>11</v>
      </c>
      <c r="Y5976">
        <v>1</v>
      </c>
      <c r="Z5976">
        <v>1099579</v>
      </c>
      <c r="AA5976" t="s">
        <v>146</v>
      </c>
      <c r="AB5976">
        <v>102</v>
      </c>
      <c r="AC5976" t="s">
        <v>10</v>
      </c>
      <c r="AD5976" t="s">
        <v>10</v>
      </c>
      <c r="AE5976">
        <v>810</v>
      </c>
    </row>
    <row r="5977" spans="1:31" x14ac:dyDescent="0.25">
      <c r="A5977">
        <v>345</v>
      </c>
      <c r="B5977">
        <v>345</v>
      </c>
      <c r="C5977">
        <v>1140</v>
      </c>
      <c r="D5977">
        <v>107.61</v>
      </c>
      <c r="E5977" s="3">
        <v>40876</v>
      </c>
      <c r="F5977" s="15">
        <f t="shared" si="186"/>
        <v>2011</v>
      </c>
      <c r="G5977" s="3">
        <f t="shared" si="187"/>
        <v>40877</v>
      </c>
      <c r="H5977" t="s">
        <v>142</v>
      </c>
      <c r="I5977" t="s">
        <v>205</v>
      </c>
      <c r="J5977" t="b">
        <v>0</v>
      </c>
      <c r="K5977" t="s">
        <v>169</v>
      </c>
      <c r="L5977">
        <v>93263</v>
      </c>
      <c r="M5977">
        <v>920</v>
      </c>
      <c r="N5977">
        <v>119034</v>
      </c>
      <c r="S5977" t="s">
        <v>167</v>
      </c>
      <c r="W5977">
        <v>11</v>
      </c>
      <c r="X5977">
        <v>11</v>
      </c>
      <c r="Y5977">
        <v>3</v>
      </c>
      <c r="Z5977">
        <v>1099004</v>
      </c>
      <c r="AA5977" t="s">
        <v>146</v>
      </c>
      <c r="AB5977">
        <v>102</v>
      </c>
      <c r="AC5977" t="s">
        <v>10</v>
      </c>
      <c r="AD5977" t="s">
        <v>10</v>
      </c>
      <c r="AE5977">
        <v>811</v>
      </c>
    </row>
    <row r="5978" spans="1:31" x14ac:dyDescent="0.25">
      <c r="A5978">
        <v>345</v>
      </c>
      <c r="B5978">
        <v>345</v>
      </c>
      <c r="C5978">
        <v>1140</v>
      </c>
      <c r="D5978">
        <v>77</v>
      </c>
      <c r="E5978" s="3">
        <v>40892</v>
      </c>
      <c r="F5978" s="15">
        <f t="shared" si="186"/>
        <v>2011</v>
      </c>
      <c r="G5978" s="3">
        <f t="shared" si="187"/>
        <v>40908</v>
      </c>
      <c r="H5978" t="s">
        <v>142</v>
      </c>
      <c r="I5978" t="s">
        <v>165</v>
      </c>
      <c r="J5978" t="b">
        <v>0</v>
      </c>
      <c r="K5978" t="s">
        <v>1993</v>
      </c>
      <c r="L5978">
        <v>93264</v>
      </c>
      <c r="M5978">
        <v>923</v>
      </c>
      <c r="N5978">
        <v>119963</v>
      </c>
      <c r="S5978" t="s">
        <v>167</v>
      </c>
      <c r="W5978">
        <v>12</v>
      </c>
      <c r="X5978">
        <v>11</v>
      </c>
      <c r="Y5978">
        <v>1</v>
      </c>
      <c r="Z5978">
        <v>1099737</v>
      </c>
      <c r="AA5978" t="s">
        <v>146</v>
      </c>
      <c r="AB5978">
        <v>102</v>
      </c>
      <c r="AC5978" t="s">
        <v>10</v>
      </c>
      <c r="AD5978" t="s">
        <v>10</v>
      </c>
      <c r="AE5978">
        <v>1307</v>
      </c>
    </row>
    <row r="5979" spans="1:31" x14ac:dyDescent="0.25">
      <c r="A5979">
        <v>345</v>
      </c>
      <c r="B5979">
        <v>345</v>
      </c>
      <c r="C5979">
        <v>1140</v>
      </c>
      <c r="D5979">
        <v>71.739999999999995</v>
      </c>
      <c r="E5979" s="3">
        <v>40892</v>
      </c>
      <c r="F5979" s="15">
        <f t="shared" si="186"/>
        <v>2011</v>
      </c>
      <c r="G5979" s="3">
        <f t="shared" si="187"/>
        <v>40908</v>
      </c>
      <c r="H5979" t="s">
        <v>142</v>
      </c>
      <c r="I5979" t="s">
        <v>168</v>
      </c>
      <c r="J5979" t="b">
        <v>0</v>
      </c>
      <c r="K5979" t="s">
        <v>169</v>
      </c>
      <c r="L5979">
        <v>93264</v>
      </c>
      <c r="M5979">
        <v>923</v>
      </c>
      <c r="N5979">
        <v>119963</v>
      </c>
      <c r="S5979" t="s">
        <v>167</v>
      </c>
      <c r="W5979">
        <v>12</v>
      </c>
      <c r="X5979">
        <v>11</v>
      </c>
      <c r="Y5979">
        <v>2</v>
      </c>
      <c r="Z5979">
        <v>1099720</v>
      </c>
      <c r="AA5979" t="s">
        <v>146</v>
      </c>
      <c r="AB5979">
        <v>102</v>
      </c>
      <c r="AC5979" t="s">
        <v>10</v>
      </c>
      <c r="AD5979" t="s">
        <v>10</v>
      </c>
      <c r="AE5979">
        <v>1308</v>
      </c>
    </row>
    <row r="5980" spans="1:31" x14ac:dyDescent="0.25">
      <c r="A5980">
        <v>345</v>
      </c>
      <c r="B5980">
        <v>345</v>
      </c>
      <c r="C5980">
        <v>1140</v>
      </c>
      <c r="D5980">
        <v>143.47999999999999</v>
      </c>
      <c r="E5980" s="3">
        <v>40890</v>
      </c>
      <c r="F5980" s="15">
        <f t="shared" si="186"/>
        <v>2011</v>
      </c>
      <c r="G5980" s="3">
        <f t="shared" si="187"/>
        <v>40908</v>
      </c>
      <c r="H5980" t="s">
        <v>142</v>
      </c>
      <c r="I5980" t="s">
        <v>171</v>
      </c>
      <c r="J5980" t="b">
        <v>0</v>
      </c>
      <c r="K5980" t="s">
        <v>1994</v>
      </c>
      <c r="L5980">
        <v>93264</v>
      </c>
      <c r="M5980">
        <v>928</v>
      </c>
      <c r="N5980">
        <v>119994</v>
      </c>
      <c r="S5980" t="s">
        <v>167</v>
      </c>
      <c r="W5980">
        <v>12</v>
      </c>
      <c r="X5980">
        <v>11</v>
      </c>
      <c r="Y5980">
        <v>4</v>
      </c>
      <c r="Z5980">
        <v>1098824</v>
      </c>
      <c r="AA5980" t="s">
        <v>146</v>
      </c>
      <c r="AB5980">
        <v>105</v>
      </c>
      <c r="AC5980" t="s">
        <v>10</v>
      </c>
      <c r="AD5980" t="s">
        <v>10</v>
      </c>
      <c r="AE5980">
        <v>1029</v>
      </c>
    </row>
    <row r="5981" spans="1:31" x14ac:dyDescent="0.25">
      <c r="A5981">
        <v>345</v>
      </c>
      <c r="B5981">
        <v>345</v>
      </c>
      <c r="C5981">
        <v>1140</v>
      </c>
      <c r="D5981">
        <v>143.47999999999999</v>
      </c>
      <c r="E5981" s="3">
        <v>40890</v>
      </c>
      <c r="F5981" s="15">
        <f t="shared" si="186"/>
        <v>2011</v>
      </c>
      <c r="G5981" s="3">
        <f t="shared" si="187"/>
        <v>40908</v>
      </c>
      <c r="H5981" t="s">
        <v>142</v>
      </c>
      <c r="I5981" t="s">
        <v>178</v>
      </c>
      <c r="J5981" t="b">
        <v>0</v>
      </c>
      <c r="K5981" t="s">
        <v>1995</v>
      </c>
      <c r="L5981">
        <v>93264</v>
      </c>
      <c r="M5981">
        <v>928</v>
      </c>
      <c r="N5981">
        <v>119994</v>
      </c>
      <c r="S5981" t="s">
        <v>167</v>
      </c>
      <c r="W5981">
        <v>12</v>
      </c>
      <c r="X5981">
        <v>11</v>
      </c>
      <c r="Y5981">
        <v>4</v>
      </c>
      <c r="Z5981">
        <v>1098942</v>
      </c>
      <c r="AA5981" t="s">
        <v>146</v>
      </c>
      <c r="AB5981">
        <v>105</v>
      </c>
      <c r="AC5981" t="s">
        <v>10</v>
      </c>
      <c r="AD5981" t="s">
        <v>10</v>
      </c>
      <c r="AE5981">
        <v>1030</v>
      </c>
    </row>
    <row r="5982" spans="1:31" x14ac:dyDescent="0.25">
      <c r="A5982">
        <v>345</v>
      </c>
      <c r="B5982">
        <v>345</v>
      </c>
      <c r="C5982">
        <v>1140</v>
      </c>
      <c r="D5982">
        <v>143.47999999999999</v>
      </c>
      <c r="E5982" s="3">
        <v>40890</v>
      </c>
      <c r="F5982" s="15">
        <f t="shared" si="186"/>
        <v>2011</v>
      </c>
      <c r="G5982" s="3">
        <f t="shared" si="187"/>
        <v>40908</v>
      </c>
      <c r="H5982" t="s">
        <v>142</v>
      </c>
      <c r="I5982" t="s">
        <v>175</v>
      </c>
      <c r="J5982" t="b">
        <v>0</v>
      </c>
      <c r="K5982" t="s">
        <v>1994</v>
      </c>
      <c r="L5982">
        <v>93264</v>
      </c>
      <c r="M5982">
        <v>928</v>
      </c>
      <c r="N5982">
        <v>119994</v>
      </c>
      <c r="S5982" t="s">
        <v>167</v>
      </c>
      <c r="W5982">
        <v>12</v>
      </c>
      <c r="X5982">
        <v>11</v>
      </c>
      <c r="Y5982">
        <v>4</v>
      </c>
      <c r="Z5982">
        <v>1099394</v>
      </c>
      <c r="AA5982" t="s">
        <v>146</v>
      </c>
      <c r="AB5982">
        <v>105</v>
      </c>
      <c r="AC5982" t="s">
        <v>10</v>
      </c>
      <c r="AD5982" t="s">
        <v>10</v>
      </c>
      <c r="AE5982">
        <v>1032</v>
      </c>
    </row>
    <row r="5983" spans="1:31" x14ac:dyDescent="0.25">
      <c r="A5983">
        <v>345</v>
      </c>
      <c r="B5983">
        <v>345</v>
      </c>
      <c r="C5983">
        <v>1140</v>
      </c>
      <c r="D5983">
        <v>35.869999999999997</v>
      </c>
      <c r="E5983" s="3">
        <v>40890</v>
      </c>
      <c r="F5983" s="15">
        <f t="shared" si="186"/>
        <v>2011</v>
      </c>
      <c r="G5983" s="3">
        <f t="shared" si="187"/>
        <v>40908</v>
      </c>
      <c r="H5983" t="s">
        <v>142</v>
      </c>
      <c r="I5983" t="s">
        <v>1298</v>
      </c>
      <c r="J5983" t="b">
        <v>0</v>
      </c>
      <c r="K5983" t="s">
        <v>169</v>
      </c>
      <c r="L5983">
        <v>93264</v>
      </c>
      <c r="M5983">
        <v>928</v>
      </c>
      <c r="N5983">
        <v>119994</v>
      </c>
      <c r="S5983" t="s">
        <v>167</v>
      </c>
      <c r="W5983">
        <v>12</v>
      </c>
      <c r="X5983">
        <v>11</v>
      </c>
      <c r="Y5983">
        <v>1</v>
      </c>
      <c r="Z5983">
        <v>1099689</v>
      </c>
      <c r="AA5983" t="s">
        <v>146</v>
      </c>
      <c r="AB5983">
        <v>105</v>
      </c>
      <c r="AC5983" t="s">
        <v>10</v>
      </c>
      <c r="AD5983" t="s">
        <v>10</v>
      </c>
      <c r="AE5983">
        <v>1039</v>
      </c>
    </row>
    <row r="5984" spans="1:31" x14ac:dyDescent="0.25">
      <c r="A5984">
        <v>345</v>
      </c>
      <c r="B5984">
        <v>345</v>
      </c>
      <c r="C5984">
        <v>1140</v>
      </c>
      <c r="D5984">
        <v>71.739999999999995</v>
      </c>
      <c r="E5984" s="3">
        <v>40908</v>
      </c>
      <c r="F5984" s="15">
        <f t="shared" si="186"/>
        <v>2011</v>
      </c>
      <c r="G5984" s="3">
        <f t="shared" si="187"/>
        <v>40908</v>
      </c>
      <c r="H5984" t="s">
        <v>142</v>
      </c>
      <c r="I5984" t="s">
        <v>168</v>
      </c>
      <c r="J5984" t="b">
        <v>0</v>
      </c>
      <c r="K5984" t="s">
        <v>169</v>
      </c>
      <c r="L5984">
        <v>93264</v>
      </c>
      <c r="M5984">
        <v>931</v>
      </c>
      <c r="N5984">
        <v>120828</v>
      </c>
      <c r="S5984" t="s">
        <v>167</v>
      </c>
      <c r="W5984">
        <v>12</v>
      </c>
      <c r="X5984">
        <v>11</v>
      </c>
      <c r="Y5984">
        <v>2</v>
      </c>
      <c r="Z5984">
        <v>1099720</v>
      </c>
      <c r="AA5984" t="s">
        <v>146</v>
      </c>
      <c r="AB5984">
        <v>102</v>
      </c>
      <c r="AC5984" t="s">
        <v>10</v>
      </c>
      <c r="AD5984" t="s">
        <v>10</v>
      </c>
      <c r="AE5984">
        <v>779</v>
      </c>
    </row>
    <row r="5985" spans="1:31" x14ac:dyDescent="0.25">
      <c r="A5985">
        <v>345</v>
      </c>
      <c r="B5985">
        <v>345</v>
      </c>
      <c r="C5985">
        <v>1140</v>
      </c>
      <c r="D5985">
        <v>71.739999999999995</v>
      </c>
      <c r="E5985" s="3">
        <v>40908</v>
      </c>
      <c r="F5985" s="15">
        <f t="shared" si="186"/>
        <v>2011</v>
      </c>
      <c r="G5985" s="3">
        <f t="shared" si="187"/>
        <v>40908</v>
      </c>
      <c r="H5985" t="s">
        <v>142</v>
      </c>
      <c r="I5985" t="s">
        <v>168</v>
      </c>
      <c r="J5985" t="b">
        <v>0</v>
      </c>
      <c r="K5985" t="s">
        <v>169</v>
      </c>
      <c r="L5985">
        <v>93264</v>
      </c>
      <c r="M5985">
        <v>931</v>
      </c>
      <c r="N5985">
        <v>120828</v>
      </c>
      <c r="S5985" t="s">
        <v>167</v>
      </c>
      <c r="W5985">
        <v>12</v>
      </c>
      <c r="X5985">
        <v>11</v>
      </c>
      <c r="Y5985">
        <v>2</v>
      </c>
      <c r="Z5985">
        <v>1099720</v>
      </c>
      <c r="AA5985" t="s">
        <v>146</v>
      </c>
      <c r="AB5985">
        <v>102</v>
      </c>
      <c r="AC5985" t="s">
        <v>10</v>
      </c>
      <c r="AD5985" t="s">
        <v>10</v>
      </c>
      <c r="AE5985">
        <v>780</v>
      </c>
    </row>
    <row r="5986" spans="1:31" x14ac:dyDescent="0.25">
      <c r="A5986">
        <v>345</v>
      </c>
      <c r="B5986">
        <v>345</v>
      </c>
      <c r="C5986">
        <v>1140</v>
      </c>
      <c r="D5986">
        <v>143.47999999999999</v>
      </c>
      <c r="E5986" s="3">
        <v>40908</v>
      </c>
      <c r="F5986" s="15">
        <f t="shared" si="186"/>
        <v>2011</v>
      </c>
      <c r="G5986" s="3">
        <f t="shared" si="187"/>
        <v>40908</v>
      </c>
      <c r="H5986" t="s">
        <v>142</v>
      </c>
      <c r="I5986" t="s">
        <v>168</v>
      </c>
      <c r="J5986" t="b">
        <v>0</v>
      </c>
      <c r="K5986" t="s">
        <v>169</v>
      </c>
      <c r="L5986">
        <v>93264</v>
      </c>
      <c r="M5986">
        <v>931</v>
      </c>
      <c r="N5986">
        <v>120828</v>
      </c>
      <c r="S5986" t="s">
        <v>167</v>
      </c>
      <c r="W5986">
        <v>12</v>
      </c>
      <c r="X5986">
        <v>11</v>
      </c>
      <c r="Y5986">
        <v>4</v>
      </c>
      <c r="Z5986">
        <v>1099720</v>
      </c>
      <c r="AA5986" t="s">
        <v>146</v>
      </c>
      <c r="AB5986">
        <v>102</v>
      </c>
      <c r="AC5986" t="s">
        <v>10</v>
      </c>
      <c r="AD5986" t="s">
        <v>10</v>
      </c>
      <c r="AE5986">
        <v>781</v>
      </c>
    </row>
    <row r="5987" spans="1:31" x14ac:dyDescent="0.25">
      <c r="A5987">
        <v>345</v>
      </c>
      <c r="B5987">
        <v>345</v>
      </c>
      <c r="C5987">
        <v>1140</v>
      </c>
      <c r="D5987">
        <v>77</v>
      </c>
      <c r="E5987" s="3">
        <v>40908</v>
      </c>
      <c r="F5987" s="15">
        <f t="shared" si="186"/>
        <v>2011</v>
      </c>
      <c r="G5987" s="3">
        <f t="shared" si="187"/>
        <v>40908</v>
      </c>
      <c r="H5987" t="s">
        <v>142</v>
      </c>
      <c r="I5987" t="s">
        <v>165</v>
      </c>
      <c r="J5987" t="b">
        <v>0</v>
      </c>
      <c r="K5987" t="s">
        <v>1996</v>
      </c>
      <c r="L5987">
        <v>93262</v>
      </c>
      <c r="M5987">
        <v>931</v>
      </c>
      <c r="N5987">
        <v>120828</v>
      </c>
      <c r="S5987" t="s">
        <v>167</v>
      </c>
      <c r="W5987">
        <v>12</v>
      </c>
      <c r="X5987">
        <v>11</v>
      </c>
      <c r="Y5987">
        <v>1</v>
      </c>
      <c r="Z5987">
        <v>1099737</v>
      </c>
      <c r="AA5987" t="s">
        <v>146</v>
      </c>
      <c r="AB5987">
        <v>102</v>
      </c>
      <c r="AC5987" t="s">
        <v>10</v>
      </c>
      <c r="AD5987" t="s">
        <v>10</v>
      </c>
      <c r="AE5987">
        <v>782</v>
      </c>
    </row>
    <row r="5988" spans="1:31" x14ac:dyDescent="0.25">
      <c r="A5988">
        <v>345</v>
      </c>
      <c r="B5988">
        <v>345</v>
      </c>
      <c r="C5988">
        <v>1140</v>
      </c>
      <c r="D5988">
        <v>231</v>
      </c>
      <c r="E5988" s="3">
        <v>40908</v>
      </c>
      <c r="F5988" s="15">
        <f t="shared" si="186"/>
        <v>2011</v>
      </c>
      <c r="G5988" s="3">
        <f t="shared" si="187"/>
        <v>40908</v>
      </c>
      <c r="H5988" t="s">
        <v>142</v>
      </c>
      <c r="I5988" t="s">
        <v>165</v>
      </c>
      <c r="J5988" t="b">
        <v>0</v>
      </c>
      <c r="K5988" t="s">
        <v>1996</v>
      </c>
      <c r="L5988">
        <v>93262</v>
      </c>
      <c r="M5988">
        <v>931</v>
      </c>
      <c r="N5988">
        <v>120828</v>
      </c>
      <c r="S5988" t="s">
        <v>167</v>
      </c>
      <c r="W5988">
        <v>12</v>
      </c>
      <c r="X5988">
        <v>11</v>
      </c>
      <c r="Y5988">
        <v>3</v>
      </c>
      <c r="Z5988">
        <v>1099737</v>
      </c>
      <c r="AA5988" t="s">
        <v>146</v>
      </c>
      <c r="AB5988">
        <v>102</v>
      </c>
      <c r="AC5988" t="s">
        <v>10</v>
      </c>
      <c r="AD5988" t="s">
        <v>10</v>
      </c>
      <c r="AE5988">
        <v>783</v>
      </c>
    </row>
    <row r="5989" spans="1:31" x14ac:dyDescent="0.25">
      <c r="A5989">
        <v>345</v>
      </c>
      <c r="B5989">
        <v>345</v>
      </c>
      <c r="C5989">
        <v>1140</v>
      </c>
      <c r="D5989">
        <v>77</v>
      </c>
      <c r="E5989" s="3">
        <v>40908</v>
      </c>
      <c r="F5989" s="15">
        <f t="shared" si="186"/>
        <v>2011</v>
      </c>
      <c r="G5989" s="3">
        <f t="shared" si="187"/>
        <v>40908</v>
      </c>
      <c r="H5989" t="s">
        <v>142</v>
      </c>
      <c r="I5989" t="s">
        <v>165</v>
      </c>
      <c r="J5989" t="b">
        <v>0</v>
      </c>
      <c r="K5989" t="s">
        <v>1996</v>
      </c>
      <c r="L5989">
        <v>93262</v>
      </c>
      <c r="M5989">
        <v>931</v>
      </c>
      <c r="N5989">
        <v>120828</v>
      </c>
      <c r="S5989" t="s">
        <v>167</v>
      </c>
      <c r="W5989">
        <v>12</v>
      </c>
      <c r="X5989">
        <v>11</v>
      </c>
      <c r="Y5989">
        <v>1</v>
      </c>
      <c r="Z5989">
        <v>1099737</v>
      </c>
      <c r="AA5989" t="s">
        <v>146</v>
      </c>
      <c r="AB5989">
        <v>102</v>
      </c>
      <c r="AC5989" t="s">
        <v>10</v>
      </c>
      <c r="AD5989" t="s">
        <v>10</v>
      </c>
      <c r="AE5989">
        <v>784</v>
      </c>
    </row>
    <row r="5990" spans="1:31" x14ac:dyDescent="0.25">
      <c r="A5990">
        <v>345</v>
      </c>
      <c r="B5990">
        <v>345</v>
      </c>
      <c r="C5990">
        <v>1140</v>
      </c>
      <c r="D5990">
        <v>77</v>
      </c>
      <c r="E5990" s="3">
        <v>40908</v>
      </c>
      <c r="F5990" s="15">
        <f t="shared" si="186"/>
        <v>2011</v>
      </c>
      <c r="G5990" s="3">
        <f t="shared" si="187"/>
        <v>40908</v>
      </c>
      <c r="H5990" t="s">
        <v>142</v>
      </c>
      <c r="I5990" t="s">
        <v>165</v>
      </c>
      <c r="J5990" t="b">
        <v>0</v>
      </c>
      <c r="K5990" t="s">
        <v>1996</v>
      </c>
      <c r="L5990">
        <v>93262</v>
      </c>
      <c r="M5990">
        <v>931</v>
      </c>
      <c r="N5990">
        <v>120828</v>
      </c>
      <c r="S5990" t="s">
        <v>167</v>
      </c>
      <c r="W5990">
        <v>12</v>
      </c>
      <c r="X5990">
        <v>11</v>
      </c>
      <c r="Y5990">
        <v>1</v>
      </c>
      <c r="Z5990">
        <v>1099737</v>
      </c>
      <c r="AA5990" t="s">
        <v>146</v>
      </c>
      <c r="AB5990">
        <v>102</v>
      </c>
      <c r="AC5990" t="s">
        <v>10</v>
      </c>
      <c r="AD5990" t="s">
        <v>10</v>
      </c>
      <c r="AE5990">
        <v>785</v>
      </c>
    </row>
    <row r="5991" spans="1:31" x14ac:dyDescent="0.25">
      <c r="A5991">
        <v>345</v>
      </c>
      <c r="B5991">
        <v>345</v>
      </c>
      <c r="C5991">
        <v>1140</v>
      </c>
      <c r="D5991">
        <v>35.869999999999997</v>
      </c>
      <c r="E5991" s="3">
        <v>40904</v>
      </c>
      <c r="F5991" s="15">
        <f t="shared" si="186"/>
        <v>2011</v>
      </c>
      <c r="G5991" s="3">
        <f t="shared" si="187"/>
        <v>40908</v>
      </c>
      <c r="H5991" t="s">
        <v>142</v>
      </c>
      <c r="I5991" t="s">
        <v>175</v>
      </c>
      <c r="J5991" t="b">
        <v>0</v>
      </c>
      <c r="K5991" t="s">
        <v>1980</v>
      </c>
      <c r="L5991">
        <v>93264</v>
      </c>
      <c r="M5991">
        <v>934</v>
      </c>
      <c r="N5991">
        <v>120836</v>
      </c>
      <c r="S5991" t="s">
        <v>167</v>
      </c>
      <c r="W5991">
        <v>12</v>
      </c>
      <c r="X5991">
        <v>11</v>
      </c>
      <c r="Y5991">
        <v>1</v>
      </c>
      <c r="Z5991">
        <v>1099394</v>
      </c>
      <c r="AA5991" t="s">
        <v>146</v>
      </c>
      <c r="AB5991">
        <v>105</v>
      </c>
      <c r="AC5991" t="s">
        <v>10</v>
      </c>
      <c r="AD5991" t="s">
        <v>10</v>
      </c>
      <c r="AE5991">
        <v>752</v>
      </c>
    </row>
    <row r="5992" spans="1:31" x14ac:dyDescent="0.25">
      <c r="A5992">
        <v>345</v>
      </c>
      <c r="B5992">
        <v>345</v>
      </c>
      <c r="C5992">
        <v>1140</v>
      </c>
      <c r="D5992">
        <v>71.739999999999995</v>
      </c>
      <c r="E5992" s="3">
        <v>40923</v>
      </c>
      <c r="F5992" s="15">
        <f t="shared" si="186"/>
        <v>2012</v>
      </c>
      <c r="G5992" s="3">
        <f t="shared" si="187"/>
        <v>40939</v>
      </c>
      <c r="H5992" t="s">
        <v>142</v>
      </c>
      <c r="I5992" t="s">
        <v>168</v>
      </c>
      <c r="J5992" t="b">
        <v>0</v>
      </c>
      <c r="K5992" t="s">
        <v>169</v>
      </c>
      <c r="L5992">
        <v>93264</v>
      </c>
      <c r="M5992">
        <v>937</v>
      </c>
      <c r="N5992">
        <v>122351</v>
      </c>
      <c r="S5992" t="s">
        <v>167</v>
      </c>
      <c r="W5992">
        <v>1</v>
      </c>
      <c r="X5992">
        <v>12</v>
      </c>
      <c r="Y5992">
        <v>2</v>
      </c>
      <c r="Z5992">
        <v>1099720</v>
      </c>
      <c r="AA5992" t="s">
        <v>146</v>
      </c>
      <c r="AB5992">
        <v>102</v>
      </c>
      <c r="AC5992" t="s">
        <v>10</v>
      </c>
      <c r="AD5992" t="s">
        <v>10</v>
      </c>
      <c r="AE5992">
        <v>847</v>
      </c>
    </row>
    <row r="5993" spans="1:31" x14ac:dyDescent="0.25">
      <c r="A5993">
        <v>345</v>
      </c>
      <c r="B5993">
        <v>345</v>
      </c>
      <c r="C5993">
        <v>1140</v>
      </c>
      <c r="D5993">
        <v>71.739999999999995</v>
      </c>
      <c r="E5993" s="3">
        <v>40923</v>
      </c>
      <c r="F5993" s="15">
        <f t="shared" si="186"/>
        <v>2012</v>
      </c>
      <c r="G5993" s="3">
        <f t="shared" si="187"/>
        <v>40939</v>
      </c>
      <c r="H5993" t="s">
        <v>142</v>
      </c>
      <c r="I5993" t="s">
        <v>168</v>
      </c>
      <c r="J5993" t="b">
        <v>0</v>
      </c>
      <c r="K5993" t="s">
        <v>169</v>
      </c>
      <c r="L5993">
        <v>93264</v>
      </c>
      <c r="M5993">
        <v>937</v>
      </c>
      <c r="N5993">
        <v>122351</v>
      </c>
      <c r="S5993" t="s">
        <v>167</v>
      </c>
      <c r="W5993">
        <v>1</v>
      </c>
      <c r="X5993">
        <v>12</v>
      </c>
      <c r="Y5993">
        <v>2</v>
      </c>
      <c r="Z5993">
        <v>1099720</v>
      </c>
      <c r="AA5993" t="s">
        <v>146</v>
      </c>
      <c r="AB5993">
        <v>102</v>
      </c>
      <c r="AC5993" t="s">
        <v>10</v>
      </c>
      <c r="AD5993" t="s">
        <v>10</v>
      </c>
      <c r="AE5993">
        <v>848</v>
      </c>
    </row>
    <row r="5994" spans="1:31" x14ac:dyDescent="0.25">
      <c r="A5994">
        <v>345</v>
      </c>
      <c r="B5994">
        <v>345</v>
      </c>
      <c r="C5994">
        <v>1140</v>
      </c>
      <c r="D5994">
        <v>71.739999999999995</v>
      </c>
      <c r="E5994" s="3">
        <v>40923</v>
      </c>
      <c r="F5994" s="15">
        <f t="shared" si="186"/>
        <v>2012</v>
      </c>
      <c r="G5994" s="3">
        <f t="shared" si="187"/>
        <v>40939</v>
      </c>
      <c r="H5994" t="s">
        <v>142</v>
      </c>
      <c r="I5994" t="s">
        <v>168</v>
      </c>
      <c r="J5994" t="b">
        <v>0</v>
      </c>
      <c r="K5994" t="s">
        <v>169</v>
      </c>
      <c r="L5994">
        <v>93264</v>
      </c>
      <c r="M5994">
        <v>937</v>
      </c>
      <c r="N5994">
        <v>122351</v>
      </c>
      <c r="S5994" t="s">
        <v>167</v>
      </c>
      <c r="W5994">
        <v>1</v>
      </c>
      <c r="X5994">
        <v>12</v>
      </c>
      <c r="Y5994">
        <v>2</v>
      </c>
      <c r="Z5994">
        <v>1099720</v>
      </c>
      <c r="AA5994" t="s">
        <v>146</v>
      </c>
      <c r="AB5994">
        <v>102</v>
      </c>
      <c r="AC5994" t="s">
        <v>10</v>
      </c>
      <c r="AD5994" t="s">
        <v>10</v>
      </c>
      <c r="AE5994">
        <v>849</v>
      </c>
    </row>
    <row r="5995" spans="1:31" x14ac:dyDescent="0.25">
      <c r="A5995">
        <v>345</v>
      </c>
      <c r="B5995">
        <v>345</v>
      </c>
      <c r="C5995">
        <v>1140</v>
      </c>
      <c r="D5995">
        <v>71.739999999999995</v>
      </c>
      <c r="E5995" s="3">
        <v>40923</v>
      </c>
      <c r="F5995" s="15">
        <f t="shared" si="186"/>
        <v>2012</v>
      </c>
      <c r="G5995" s="3">
        <f t="shared" si="187"/>
        <v>40939</v>
      </c>
      <c r="H5995" t="s">
        <v>142</v>
      </c>
      <c r="I5995" t="s">
        <v>168</v>
      </c>
      <c r="J5995" t="b">
        <v>0</v>
      </c>
      <c r="K5995" t="s">
        <v>169</v>
      </c>
      <c r="L5995">
        <v>93264</v>
      </c>
      <c r="M5995">
        <v>937</v>
      </c>
      <c r="N5995">
        <v>122351</v>
      </c>
      <c r="S5995" t="s">
        <v>167</v>
      </c>
      <c r="W5995">
        <v>1</v>
      </c>
      <c r="X5995">
        <v>12</v>
      </c>
      <c r="Y5995">
        <v>2</v>
      </c>
      <c r="Z5995">
        <v>1099720</v>
      </c>
      <c r="AA5995" t="s">
        <v>146</v>
      </c>
      <c r="AB5995">
        <v>102</v>
      </c>
      <c r="AC5995" t="s">
        <v>10</v>
      </c>
      <c r="AD5995" t="s">
        <v>10</v>
      </c>
      <c r="AE5995">
        <v>850</v>
      </c>
    </row>
    <row r="5996" spans="1:31" x14ac:dyDescent="0.25">
      <c r="A5996">
        <v>345</v>
      </c>
      <c r="B5996">
        <v>345</v>
      </c>
      <c r="C5996">
        <v>1140</v>
      </c>
      <c r="D5996">
        <v>77</v>
      </c>
      <c r="E5996" s="3">
        <v>40923</v>
      </c>
      <c r="F5996" s="15">
        <f t="shared" si="186"/>
        <v>2012</v>
      </c>
      <c r="G5996" s="3">
        <f t="shared" si="187"/>
        <v>40939</v>
      </c>
      <c r="H5996" t="s">
        <v>142</v>
      </c>
      <c r="I5996" t="s">
        <v>165</v>
      </c>
      <c r="J5996" t="b">
        <v>0</v>
      </c>
      <c r="K5996" t="s">
        <v>1989</v>
      </c>
      <c r="L5996">
        <v>93263</v>
      </c>
      <c r="M5996">
        <v>937</v>
      </c>
      <c r="N5996">
        <v>122351</v>
      </c>
      <c r="S5996" t="s">
        <v>167</v>
      </c>
      <c r="W5996">
        <v>1</v>
      </c>
      <c r="X5996">
        <v>12</v>
      </c>
      <c r="Y5996">
        <v>1</v>
      </c>
      <c r="Z5996">
        <v>1099737</v>
      </c>
      <c r="AA5996" t="s">
        <v>146</v>
      </c>
      <c r="AB5996">
        <v>102</v>
      </c>
      <c r="AC5996" t="s">
        <v>10</v>
      </c>
      <c r="AD5996" t="s">
        <v>10</v>
      </c>
      <c r="AE5996">
        <v>852</v>
      </c>
    </row>
    <row r="5997" spans="1:31" x14ac:dyDescent="0.25">
      <c r="A5997">
        <v>345</v>
      </c>
      <c r="B5997">
        <v>345</v>
      </c>
      <c r="C5997">
        <v>1140</v>
      </c>
      <c r="D5997">
        <v>71.739999999999995</v>
      </c>
      <c r="E5997" s="3">
        <v>40923</v>
      </c>
      <c r="F5997" s="15">
        <f t="shared" si="186"/>
        <v>2012</v>
      </c>
      <c r="G5997" s="3">
        <f t="shared" si="187"/>
        <v>40939</v>
      </c>
      <c r="H5997" t="s">
        <v>142</v>
      </c>
      <c r="I5997" t="s">
        <v>168</v>
      </c>
      <c r="J5997" t="b">
        <v>0</v>
      </c>
      <c r="K5997" t="s">
        <v>169</v>
      </c>
      <c r="L5997">
        <v>93264</v>
      </c>
      <c r="M5997">
        <v>937</v>
      </c>
      <c r="N5997">
        <v>122351</v>
      </c>
      <c r="S5997" t="s">
        <v>167</v>
      </c>
      <c r="W5997">
        <v>1</v>
      </c>
      <c r="X5997">
        <v>12</v>
      </c>
      <c r="Y5997">
        <v>2</v>
      </c>
      <c r="Z5997">
        <v>1099720</v>
      </c>
      <c r="AA5997" t="s">
        <v>146</v>
      </c>
      <c r="AB5997">
        <v>102</v>
      </c>
      <c r="AC5997" t="s">
        <v>10</v>
      </c>
      <c r="AD5997" t="s">
        <v>10</v>
      </c>
      <c r="AE5997">
        <v>853</v>
      </c>
    </row>
    <row r="5998" spans="1:31" x14ac:dyDescent="0.25">
      <c r="A5998">
        <v>345</v>
      </c>
      <c r="B5998">
        <v>345</v>
      </c>
      <c r="C5998">
        <v>1140</v>
      </c>
      <c r="D5998">
        <v>77</v>
      </c>
      <c r="E5998" s="3">
        <v>40923</v>
      </c>
      <c r="F5998" s="15">
        <f t="shared" si="186"/>
        <v>2012</v>
      </c>
      <c r="G5998" s="3">
        <f t="shared" si="187"/>
        <v>40939</v>
      </c>
      <c r="H5998" t="s">
        <v>142</v>
      </c>
      <c r="I5998" t="s">
        <v>165</v>
      </c>
      <c r="J5998" t="b">
        <v>0</v>
      </c>
      <c r="K5998" t="s">
        <v>1989</v>
      </c>
      <c r="L5998">
        <v>93263</v>
      </c>
      <c r="M5998">
        <v>937</v>
      </c>
      <c r="N5998">
        <v>122351</v>
      </c>
      <c r="S5998" t="s">
        <v>167</v>
      </c>
      <c r="W5998">
        <v>1</v>
      </c>
      <c r="X5998">
        <v>12</v>
      </c>
      <c r="Y5998">
        <v>1</v>
      </c>
      <c r="Z5998">
        <v>1099737</v>
      </c>
      <c r="AA5998" t="s">
        <v>146</v>
      </c>
      <c r="AB5998">
        <v>102</v>
      </c>
      <c r="AC5998" t="s">
        <v>10</v>
      </c>
      <c r="AD5998" t="s">
        <v>10</v>
      </c>
      <c r="AE5998">
        <v>854</v>
      </c>
    </row>
    <row r="5999" spans="1:31" x14ac:dyDescent="0.25">
      <c r="A5999">
        <v>345</v>
      </c>
      <c r="B5999">
        <v>345</v>
      </c>
      <c r="C5999">
        <v>1140</v>
      </c>
      <c r="D5999">
        <v>154</v>
      </c>
      <c r="E5999" s="3">
        <v>40923</v>
      </c>
      <c r="F5999" s="15">
        <f t="shared" si="186"/>
        <v>2012</v>
      </c>
      <c r="G5999" s="3">
        <f t="shared" si="187"/>
        <v>40939</v>
      </c>
      <c r="H5999" t="s">
        <v>142</v>
      </c>
      <c r="I5999" t="s">
        <v>165</v>
      </c>
      <c r="J5999" t="b">
        <v>0</v>
      </c>
      <c r="K5999" t="s">
        <v>1989</v>
      </c>
      <c r="L5999">
        <v>93263</v>
      </c>
      <c r="M5999">
        <v>937</v>
      </c>
      <c r="N5999">
        <v>122351</v>
      </c>
      <c r="S5999" t="s">
        <v>167</v>
      </c>
      <c r="W5999">
        <v>1</v>
      </c>
      <c r="X5999">
        <v>12</v>
      </c>
      <c r="Y5999">
        <v>2</v>
      </c>
      <c r="Z5999">
        <v>1099737</v>
      </c>
      <c r="AA5999" t="s">
        <v>146</v>
      </c>
      <c r="AB5999">
        <v>102</v>
      </c>
      <c r="AC5999" t="s">
        <v>10</v>
      </c>
      <c r="AD5999" t="s">
        <v>10</v>
      </c>
      <c r="AE5999">
        <v>855</v>
      </c>
    </row>
    <row r="6000" spans="1:31" x14ac:dyDescent="0.25">
      <c r="A6000">
        <v>345</v>
      </c>
      <c r="B6000">
        <v>345</v>
      </c>
      <c r="C6000">
        <v>1140</v>
      </c>
      <c r="D6000">
        <v>154</v>
      </c>
      <c r="E6000" s="3">
        <v>40923</v>
      </c>
      <c r="F6000" s="15">
        <f t="shared" si="186"/>
        <v>2012</v>
      </c>
      <c r="G6000" s="3">
        <f t="shared" si="187"/>
        <v>40939</v>
      </c>
      <c r="H6000" t="s">
        <v>142</v>
      </c>
      <c r="I6000" t="s">
        <v>165</v>
      </c>
      <c r="J6000" t="b">
        <v>0</v>
      </c>
      <c r="K6000" t="s">
        <v>1989</v>
      </c>
      <c r="L6000">
        <v>93263</v>
      </c>
      <c r="M6000">
        <v>937</v>
      </c>
      <c r="N6000">
        <v>122351</v>
      </c>
      <c r="S6000" t="s">
        <v>167</v>
      </c>
      <c r="W6000">
        <v>1</v>
      </c>
      <c r="X6000">
        <v>12</v>
      </c>
      <c r="Y6000">
        <v>2</v>
      </c>
      <c r="Z6000">
        <v>1099737</v>
      </c>
      <c r="AA6000" t="s">
        <v>146</v>
      </c>
      <c r="AB6000">
        <v>102</v>
      </c>
      <c r="AC6000" t="s">
        <v>10</v>
      </c>
      <c r="AD6000" t="s">
        <v>10</v>
      </c>
      <c r="AE6000">
        <v>856</v>
      </c>
    </row>
    <row r="6001" spans="1:31" x14ac:dyDescent="0.25">
      <c r="A6001">
        <v>345</v>
      </c>
      <c r="B6001">
        <v>345</v>
      </c>
      <c r="C6001">
        <v>1140</v>
      </c>
      <c r="D6001">
        <v>71.739999999999995</v>
      </c>
      <c r="E6001" s="3">
        <v>40923</v>
      </c>
      <c r="F6001" s="15">
        <f t="shared" si="186"/>
        <v>2012</v>
      </c>
      <c r="G6001" s="3">
        <f t="shared" si="187"/>
        <v>40939</v>
      </c>
      <c r="H6001" t="s">
        <v>142</v>
      </c>
      <c r="I6001" t="s">
        <v>168</v>
      </c>
      <c r="J6001" t="b">
        <v>0</v>
      </c>
      <c r="K6001" t="s">
        <v>169</v>
      </c>
      <c r="L6001">
        <v>93264</v>
      </c>
      <c r="M6001">
        <v>937</v>
      </c>
      <c r="N6001">
        <v>122351</v>
      </c>
      <c r="S6001" t="s">
        <v>167</v>
      </c>
      <c r="W6001">
        <v>1</v>
      </c>
      <c r="X6001">
        <v>12</v>
      </c>
      <c r="Y6001">
        <v>2</v>
      </c>
      <c r="Z6001">
        <v>1099720</v>
      </c>
      <c r="AA6001" t="s">
        <v>146</v>
      </c>
      <c r="AB6001">
        <v>102</v>
      </c>
      <c r="AC6001" t="s">
        <v>10</v>
      </c>
      <c r="AD6001" t="s">
        <v>10</v>
      </c>
      <c r="AE6001">
        <v>858</v>
      </c>
    </row>
    <row r="6002" spans="1:31" x14ac:dyDescent="0.25">
      <c r="A6002">
        <v>345</v>
      </c>
      <c r="B6002">
        <v>345</v>
      </c>
      <c r="C6002">
        <v>1140</v>
      </c>
      <c r="D6002">
        <v>71.739999999999995</v>
      </c>
      <c r="E6002" s="3">
        <v>40923</v>
      </c>
      <c r="F6002" s="15">
        <f t="shared" si="186"/>
        <v>2012</v>
      </c>
      <c r="G6002" s="3">
        <f t="shared" si="187"/>
        <v>40939</v>
      </c>
      <c r="H6002" t="s">
        <v>142</v>
      </c>
      <c r="I6002" t="s">
        <v>168</v>
      </c>
      <c r="J6002" t="b">
        <v>0</v>
      </c>
      <c r="K6002" t="s">
        <v>169</v>
      </c>
      <c r="L6002">
        <v>93264</v>
      </c>
      <c r="M6002">
        <v>937</v>
      </c>
      <c r="N6002">
        <v>122351</v>
      </c>
      <c r="S6002" t="s">
        <v>167</v>
      </c>
      <c r="W6002">
        <v>1</v>
      </c>
      <c r="X6002">
        <v>12</v>
      </c>
      <c r="Y6002">
        <v>2</v>
      </c>
      <c r="Z6002">
        <v>1099720</v>
      </c>
      <c r="AA6002" t="s">
        <v>146</v>
      </c>
      <c r="AB6002">
        <v>102</v>
      </c>
      <c r="AC6002" t="s">
        <v>10</v>
      </c>
      <c r="AD6002" t="s">
        <v>10</v>
      </c>
      <c r="AE6002">
        <v>859</v>
      </c>
    </row>
    <row r="6003" spans="1:31" x14ac:dyDescent="0.25">
      <c r="A6003">
        <v>345</v>
      </c>
      <c r="B6003">
        <v>345</v>
      </c>
      <c r="C6003">
        <v>1140</v>
      </c>
      <c r="D6003">
        <v>77</v>
      </c>
      <c r="E6003" s="3">
        <v>40923</v>
      </c>
      <c r="F6003" s="15">
        <f t="shared" si="186"/>
        <v>2012</v>
      </c>
      <c r="G6003" s="3">
        <f t="shared" si="187"/>
        <v>40939</v>
      </c>
      <c r="H6003" t="s">
        <v>142</v>
      </c>
      <c r="I6003" t="s">
        <v>165</v>
      </c>
      <c r="J6003" t="b">
        <v>0</v>
      </c>
      <c r="K6003" t="s">
        <v>1989</v>
      </c>
      <c r="L6003">
        <v>93263</v>
      </c>
      <c r="M6003">
        <v>937</v>
      </c>
      <c r="N6003">
        <v>122351</v>
      </c>
      <c r="S6003" t="s">
        <v>167</v>
      </c>
      <c r="W6003">
        <v>1</v>
      </c>
      <c r="X6003">
        <v>12</v>
      </c>
      <c r="Y6003">
        <v>1</v>
      </c>
      <c r="Z6003">
        <v>1099737</v>
      </c>
      <c r="AA6003" t="s">
        <v>146</v>
      </c>
      <c r="AB6003">
        <v>102</v>
      </c>
      <c r="AC6003" t="s">
        <v>10</v>
      </c>
      <c r="AD6003" t="s">
        <v>10</v>
      </c>
      <c r="AE6003">
        <v>860</v>
      </c>
    </row>
    <row r="6004" spans="1:31" x14ac:dyDescent="0.25">
      <c r="A6004">
        <v>345</v>
      </c>
      <c r="B6004">
        <v>345</v>
      </c>
      <c r="C6004">
        <v>1140</v>
      </c>
      <c r="D6004">
        <v>71.739999999999995</v>
      </c>
      <c r="E6004" s="3">
        <v>40932</v>
      </c>
      <c r="F6004" s="15">
        <f t="shared" si="186"/>
        <v>2012</v>
      </c>
      <c r="G6004" s="3">
        <f t="shared" si="187"/>
        <v>40939</v>
      </c>
      <c r="H6004" t="s">
        <v>142</v>
      </c>
      <c r="I6004" t="s">
        <v>172</v>
      </c>
      <c r="J6004" t="b">
        <v>0</v>
      </c>
      <c r="K6004" t="s">
        <v>1326</v>
      </c>
      <c r="L6004">
        <v>93264</v>
      </c>
      <c r="M6004">
        <v>945</v>
      </c>
      <c r="N6004">
        <v>122768</v>
      </c>
      <c r="S6004" t="s">
        <v>167</v>
      </c>
      <c r="W6004">
        <v>1</v>
      </c>
      <c r="X6004">
        <v>12</v>
      </c>
      <c r="Y6004">
        <v>2</v>
      </c>
      <c r="Z6004">
        <v>1099579</v>
      </c>
      <c r="AA6004" t="s">
        <v>146</v>
      </c>
      <c r="AB6004">
        <v>105</v>
      </c>
      <c r="AC6004" t="s">
        <v>10</v>
      </c>
      <c r="AD6004" t="s">
        <v>10</v>
      </c>
      <c r="AE6004">
        <v>1006</v>
      </c>
    </row>
    <row r="6005" spans="1:31" x14ac:dyDescent="0.25">
      <c r="A6005">
        <v>345</v>
      </c>
      <c r="B6005">
        <v>345</v>
      </c>
      <c r="C6005">
        <v>1140</v>
      </c>
      <c r="D6005">
        <v>143.47999999999999</v>
      </c>
      <c r="E6005" s="3">
        <v>40932</v>
      </c>
      <c r="F6005" s="15">
        <f t="shared" si="186"/>
        <v>2012</v>
      </c>
      <c r="G6005" s="3">
        <f t="shared" si="187"/>
        <v>40939</v>
      </c>
      <c r="H6005" t="s">
        <v>142</v>
      </c>
      <c r="I6005" t="s">
        <v>1298</v>
      </c>
      <c r="J6005" t="b">
        <v>0</v>
      </c>
      <c r="K6005" t="s">
        <v>1975</v>
      </c>
      <c r="L6005">
        <v>93264</v>
      </c>
      <c r="M6005">
        <v>945</v>
      </c>
      <c r="N6005">
        <v>122768</v>
      </c>
      <c r="S6005" t="s">
        <v>167</v>
      </c>
      <c r="W6005">
        <v>1</v>
      </c>
      <c r="X6005">
        <v>12</v>
      </c>
      <c r="Y6005">
        <v>4</v>
      </c>
      <c r="Z6005">
        <v>1099689</v>
      </c>
      <c r="AA6005" t="s">
        <v>146</v>
      </c>
      <c r="AB6005">
        <v>105</v>
      </c>
      <c r="AC6005" t="s">
        <v>10</v>
      </c>
      <c r="AD6005" t="s">
        <v>10</v>
      </c>
      <c r="AE6005">
        <v>1007</v>
      </c>
    </row>
    <row r="6006" spans="1:31" x14ac:dyDescent="0.25">
      <c r="A6006">
        <v>345</v>
      </c>
      <c r="B6006">
        <v>345</v>
      </c>
      <c r="C6006">
        <v>1140</v>
      </c>
      <c r="D6006">
        <v>215.22</v>
      </c>
      <c r="E6006" s="3">
        <v>40932</v>
      </c>
      <c r="F6006" s="15">
        <f t="shared" si="186"/>
        <v>2012</v>
      </c>
      <c r="G6006" s="3">
        <f t="shared" si="187"/>
        <v>40939</v>
      </c>
      <c r="H6006" t="s">
        <v>142</v>
      </c>
      <c r="I6006" t="s">
        <v>175</v>
      </c>
      <c r="J6006" t="b">
        <v>0</v>
      </c>
      <c r="K6006" t="s">
        <v>1975</v>
      </c>
      <c r="L6006">
        <v>93264</v>
      </c>
      <c r="M6006">
        <v>945</v>
      </c>
      <c r="N6006">
        <v>122768</v>
      </c>
      <c r="S6006" t="s">
        <v>167</v>
      </c>
      <c r="W6006">
        <v>1</v>
      </c>
      <c r="X6006">
        <v>12</v>
      </c>
      <c r="Y6006">
        <v>6</v>
      </c>
      <c r="Z6006">
        <v>1099394</v>
      </c>
      <c r="AA6006" t="s">
        <v>146</v>
      </c>
      <c r="AB6006">
        <v>105</v>
      </c>
      <c r="AC6006" t="s">
        <v>10</v>
      </c>
      <c r="AD6006" t="s">
        <v>10</v>
      </c>
      <c r="AE6006">
        <v>1009</v>
      </c>
    </row>
    <row r="6007" spans="1:31" x14ac:dyDescent="0.25">
      <c r="A6007">
        <v>345</v>
      </c>
      <c r="B6007">
        <v>345</v>
      </c>
      <c r="C6007">
        <v>1140</v>
      </c>
      <c r="D6007">
        <v>215.22</v>
      </c>
      <c r="E6007" s="3">
        <v>40932</v>
      </c>
      <c r="F6007" s="15">
        <f t="shared" si="186"/>
        <v>2012</v>
      </c>
      <c r="G6007" s="3">
        <f t="shared" si="187"/>
        <v>40939</v>
      </c>
      <c r="H6007" t="s">
        <v>142</v>
      </c>
      <c r="I6007" t="s">
        <v>171</v>
      </c>
      <c r="J6007" t="b">
        <v>0</v>
      </c>
      <c r="K6007" t="s">
        <v>1969</v>
      </c>
      <c r="L6007">
        <v>93264</v>
      </c>
      <c r="M6007">
        <v>945</v>
      </c>
      <c r="N6007">
        <v>122768</v>
      </c>
      <c r="S6007" t="s">
        <v>167</v>
      </c>
      <c r="W6007">
        <v>1</v>
      </c>
      <c r="X6007">
        <v>12</v>
      </c>
      <c r="Y6007">
        <v>6</v>
      </c>
      <c r="Z6007">
        <v>1098824</v>
      </c>
      <c r="AA6007" t="s">
        <v>146</v>
      </c>
      <c r="AB6007">
        <v>105</v>
      </c>
      <c r="AC6007" t="s">
        <v>10</v>
      </c>
      <c r="AD6007" t="s">
        <v>10</v>
      </c>
      <c r="AE6007">
        <v>1012</v>
      </c>
    </row>
    <row r="6008" spans="1:31" x14ac:dyDescent="0.25">
      <c r="A6008">
        <v>345</v>
      </c>
      <c r="B6008">
        <v>345</v>
      </c>
      <c r="C6008">
        <v>1140</v>
      </c>
      <c r="D6008">
        <v>143.47999999999999</v>
      </c>
      <c r="E6008" s="3">
        <v>40932</v>
      </c>
      <c r="F6008" s="15">
        <f t="shared" si="186"/>
        <v>2012</v>
      </c>
      <c r="G6008" s="3">
        <f t="shared" si="187"/>
        <v>40939</v>
      </c>
      <c r="H6008" t="s">
        <v>142</v>
      </c>
      <c r="I6008" t="s">
        <v>170</v>
      </c>
      <c r="J6008" t="b">
        <v>0</v>
      </c>
      <c r="K6008" t="s">
        <v>1997</v>
      </c>
      <c r="L6008">
        <v>93264</v>
      </c>
      <c r="M6008">
        <v>945</v>
      </c>
      <c r="N6008">
        <v>122768</v>
      </c>
      <c r="S6008" t="s">
        <v>167</v>
      </c>
      <c r="W6008">
        <v>1</v>
      </c>
      <c r="X6008">
        <v>12</v>
      </c>
      <c r="Y6008">
        <v>4</v>
      </c>
      <c r="Z6008">
        <v>1098822</v>
      </c>
      <c r="AA6008" t="s">
        <v>146</v>
      </c>
      <c r="AB6008">
        <v>105</v>
      </c>
      <c r="AC6008" t="s">
        <v>10</v>
      </c>
      <c r="AD6008" t="s">
        <v>10</v>
      </c>
      <c r="AE6008">
        <v>1013</v>
      </c>
    </row>
    <row r="6009" spans="1:31" x14ac:dyDescent="0.25">
      <c r="A6009">
        <v>345</v>
      </c>
      <c r="B6009">
        <v>345</v>
      </c>
      <c r="C6009">
        <v>1140</v>
      </c>
      <c r="D6009">
        <v>286.95999999999998</v>
      </c>
      <c r="E6009" s="3">
        <v>40932</v>
      </c>
      <c r="F6009" s="15">
        <f t="shared" si="186"/>
        <v>2012</v>
      </c>
      <c r="G6009" s="3">
        <f t="shared" si="187"/>
        <v>40939</v>
      </c>
      <c r="H6009" t="s">
        <v>142</v>
      </c>
      <c r="I6009" t="s">
        <v>172</v>
      </c>
      <c r="J6009" t="b">
        <v>0</v>
      </c>
      <c r="K6009" t="s">
        <v>1326</v>
      </c>
      <c r="L6009">
        <v>93264</v>
      </c>
      <c r="M6009">
        <v>945</v>
      </c>
      <c r="N6009">
        <v>122768</v>
      </c>
      <c r="S6009" t="s">
        <v>167</v>
      </c>
      <c r="W6009">
        <v>1</v>
      </c>
      <c r="X6009">
        <v>12</v>
      </c>
      <c r="Y6009">
        <v>8</v>
      </c>
      <c r="Z6009">
        <v>1099579</v>
      </c>
      <c r="AA6009" t="s">
        <v>146</v>
      </c>
      <c r="AB6009">
        <v>105</v>
      </c>
      <c r="AC6009" t="s">
        <v>10</v>
      </c>
      <c r="AD6009" t="s">
        <v>10</v>
      </c>
      <c r="AE6009">
        <v>1022</v>
      </c>
    </row>
    <row r="6010" spans="1:31" x14ac:dyDescent="0.25">
      <c r="A6010">
        <v>345</v>
      </c>
      <c r="B6010">
        <v>345</v>
      </c>
      <c r="C6010">
        <v>1140</v>
      </c>
      <c r="D6010">
        <v>143.47999999999999</v>
      </c>
      <c r="E6010" s="3">
        <v>40939</v>
      </c>
      <c r="F6010" s="15">
        <f t="shared" si="186"/>
        <v>2012</v>
      </c>
      <c r="G6010" s="3">
        <f t="shared" si="187"/>
        <v>40939</v>
      </c>
      <c r="H6010" t="s">
        <v>142</v>
      </c>
      <c r="I6010" t="s">
        <v>168</v>
      </c>
      <c r="J6010" t="b">
        <v>0</v>
      </c>
      <c r="K6010" t="s">
        <v>169</v>
      </c>
      <c r="L6010">
        <v>93263</v>
      </c>
      <c r="M6010">
        <v>948</v>
      </c>
      <c r="N6010">
        <v>122843</v>
      </c>
      <c r="S6010" t="s">
        <v>167</v>
      </c>
      <c r="W6010">
        <v>1</v>
      </c>
      <c r="X6010">
        <v>12</v>
      </c>
      <c r="Y6010">
        <v>4</v>
      </c>
      <c r="Z6010">
        <v>1099720</v>
      </c>
      <c r="AA6010" t="s">
        <v>146</v>
      </c>
      <c r="AB6010">
        <v>102</v>
      </c>
      <c r="AC6010" t="s">
        <v>10</v>
      </c>
      <c r="AD6010" t="s">
        <v>10</v>
      </c>
      <c r="AE6010">
        <v>1310</v>
      </c>
    </row>
    <row r="6011" spans="1:31" x14ac:dyDescent="0.25">
      <c r="A6011">
        <v>345</v>
      </c>
      <c r="B6011">
        <v>345</v>
      </c>
      <c r="C6011">
        <v>1140</v>
      </c>
      <c r="D6011">
        <v>71.739999999999995</v>
      </c>
      <c r="E6011" s="3">
        <v>40939</v>
      </c>
      <c r="F6011" s="15">
        <f t="shared" si="186"/>
        <v>2012</v>
      </c>
      <c r="G6011" s="3">
        <f t="shared" si="187"/>
        <v>40939</v>
      </c>
      <c r="H6011" t="s">
        <v>142</v>
      </c>
      <c r="I6011" t="s">
        <v>168</v>
      </c>
      <c r="J6011" t="b">
        <v>0</v>
      </c>
      <c r="K6011" t="s">
        <v>169</v>
      </c>
      <c r="L6011">
        <v>93264</v>
      </c>
      <c r="M6011">
        <v>948</v>
      </c>
      <c r="N6011">
        <v>122843</v>
      </c>
      <c r="S6011" t="s">
        <v>167</v>
      </c>
      <c r="W6011">
        <v>1</v>
      </c>
      <c r="X6011">
        <v>12</v>
      </c>
      <c r="Y6011">
        <v>2</v>
      </c>
      <c r="Z6011">
        <v>1099720</v>
      </c>
      <c r="AA6011" t="s">
        <v>146</v>
      </c>
      <c r="AB6011">
        <v>102</v>
      </c>
      <c r="AC6011" t="s">
        <v>10</v>
      </c>
      <c r="AD6011" t="s">
        <v>10</v>
      </c>
      <c r="AE6011">
        <v>1314</v>
      </c>
    </row>
    <row r="6012" spans="1:31" x14ac:dyDescent="0.25">
      <c r="A6012">
        <v>345</v>
      </c>
      <c r="B6012">
        <v>345</v>
      </c>
      <c r="C6012">
        <v>1140</v>
      </c>
      <c r="D6012">
        <v>71.739999999999995</v>
      </c>
      <c r="E6012" s="3">
        <v>40939</v>
      </c>
      <c r="F6012" s="15">
        <f t="shared" si="186"/>
        <v>2012</v>
      </c>
      <c r="G6012" s="3">
        <f t="shared" si="187"/>
        <v>40939</v>
      </c>
      <c r="H6012" t="s">
        <v>142</v>
      </c>
      <c r="I6012" t="s">
        <v>168</v>
      </c>
      <c r="J6012" t="b">
        <v>0</v>
      </c>
      <c r="K6012" t="s">
        <v>169</v>
      </c>
      <c r="L6012">
        <v>93264</v>
      </c>
      <c r="M6012">
        <v>948</v>
      </c>
      <c r="N6012">
        <v>122843</v>
      </c>
      <c r="S6012" t="s">
        <v>167</v>
      </c>
      <c r="W6012">
        <v>1</v>
      </c>
      <c r="X6012">
        <v>12</v>
      </c>
      <c r="Y6012">
        <v>2</v>
      </c>
      <c r="Z6012">
        <v>1099720</v>
      </c>
      <c r="AA6012" t="s">
        <v>146</v>
      </c>
      <c r="AB6012">
        <v>102</v>
      </c>
      <c r="AC6012" t="s">
        <v>10</v>
      </c>
      <c r="AD6012" t="s">
        <v>10</v>
      </c>
      <c r="AE6012">
        <v>1315</v>
      </c>
    </row>
    <row r="6013" spans="1:31" x14ac:dyDescent="0.25">
      <c r="A6013">
        <v>345</v>
      </c>
      <c r="B6013">
        <v>345</v>
      </c>
      <c r="C6013">
        <v>1140</v>
      </c>
      <c r="D6013">
        <v>71.739999999999995</v>
      </c>
      <c r="E6013" s="3">
        <v>40939</v>
      </c>
      <c r="F6013" s="15">
        <f t="shared" si="186"/>
        <v>2012</v>
      </c>
      <c r="G6013" s="3">
        <f t="shared" si="187"/>
        <v>40939</v>
      </c>
      <c r="H6013" t="s">
        <v>142</v>
      </c>
      <c r="I6013" t="s">
        <v>168</v>
      </c>
      <c r="J6013" t="b">
        <v>0</v>
      </c>
      <c r="K6013" t="s">
        <v>169</v>
      </c>
      <c r="L6013">
        <v>93264</v>
      </c>
      <c r="M6013">
        <v>948</v>
      </c>
      <c r="N6013">
        <v>122843</v>
      </c>
      <c r="S6013" t="s">
        <v>167</v>
      </c>
      <c r="W6013">
        <v>1</v>
      </c>
      <c r="X6013">
        <v>12</v>
      </c>
      <c r="Y6013">
        <v>2</v>
      </c>
      <c r="Z6013">
        <v>1099720</v>
      </c>
      <c r="AA6013" t="s">
        <v>146</v>
      </c>
      <c r="AB6013">
        <v>102</v>
      </c>
      <c r="AC6013" t="s">
        <v>10</v>
      </c>
      <c r="AD6013" t="s">
        <v>10</v>
      </c>
      <c r="AE6013">
        <v>1316</v>
      </c>
    </row>
    <row r="6014" spans="1:31" x14ac:dyDescent="0.25">
      <c r="A6014">
        <v>345</v>
      </c>
      <c r="B6014">
        <v>345</v>
      </c>
      <c r="C6014">
        <v>1140</v>
      </c>
      <c r="D6014">
        <v>143.47999999999999</v>
      </c>
      <c r="E6014" s="3">
        <v>40939</v>
      </c>
      <c r="F6014" s="15">
        <f t="shared" si="186"/>
        <v>2012</v>
      </c>
      <c r="G6014" s="3">
        <f t="shared" si="187"/>
        <v>40939</v>
      </c>
      <c r="H6014" t="s">
        <v>142</v>
      </c>
      <c r="I6014" t="s">
        <v>168</v>
      </c>
      <c r="J6014" t="b">
        <v>0</v>
      </c>
      <c r="K6014" t="s">
        <v>169</v>
      </c>
      <c r="L6014">
        <v>93264</v>
      </c>
      <c r="M6014">
        <v>948</v>
      </c>
      <c r="N6014">
        <v>122843</v>
      </c>
      <c r="S6014" t="s">
        <v>167</v>
      </c>
      <c r="W6014">
        <v>1</v>
      </c>
      <c r="X6014">
        <v>12</v>
      </c>
      <c r="Y6014">
        <v>4</v>
      </c>
      <c r="Z6014">
        <v>1099720</v>
      </c>
      <c r="AA6014" t="s">
        <v>146</v>
      </c>
      <c r="AB6014">
        <v>102</v>
      </c>
      <c r="AC6014" t="s">
        <v>10</v>
      </c>
      <c r="AD6014" t="s">
        <v>10</v>
      </c>
      <c r="AE6014">
        <v>1317</v>
      </c>
    </row>
    <row r="6015" spans="1:31" x14ac:dyDescent="0.25">
      <c r="A6015">
        <v>345</v>
      </c>
      <c r="B6015">
        <v>345</v>
      </c>
      <c r="C6015">
        <v>1140</v>
      </c>
      <c r="D6015">
        <v>77</v>
      </c>
      <c r="E6015" s="3">
        <v>40939</v>
      </c>
      <c r="F6015" s="15">
        <f t="shared" si="186"/>
        <v>2012</v>
      </c>
      <c r="G6015" s="3">
        <f t="shared" si="187"/>
        <v>40939</v>
      </c>
      <c r="H6015" t="s">
        <v>142</v>
      </c>
      <c r="I6015" t="s">
        <v>165</v>
      </c>
      <c r="J6015" t="b">
        <v>0</v>
      </c>
      <c r="K6015" t="s">
        <v>1989</v>
      </c>
      <c r="L6015">
        <v>93263</v>
      </c>
      <c r="M6015">
        <v>948</v>
      </c>
      <c r="N6015">
        <v>122843</v>
      </c>
      <c r="S6015" t="s">
        <v>167</v>
      </c>
      <c r="W6015">
        <v>1</v>
      </c>
      <c r="X6015">
        <v>12</v>
      </c>
      <c r="Y6015">
        <v>1</v>
      </c>
      <c r="Z6015">
        <v>1099737</v>
      </c>
      <c r="AA6015" t="s">
        <v>146</v>
      </c>
      <c r="AB6015">
        <v>102</v>
      </c>
      <c r="AC6015" t="s">
        <v>10</v>
      </c>
      <c r="AD6015" t="s">
        <v>10</v>
      </c>
      <c r="AE6015">
        <v>1318</v>
      </c>
    </row>
    <row r="6016" spans="1:31" x14ac:dyDescent="0.25">
      <c r="A6016">
        <v>345</v>
      </c>
      <c r="B6016">
        <v>345</v>
      </c>
      <c r="C6016">
        <v>1140</v>
      </c>
      <c r="D6016">
        <v>286.95999999999998</v>
      </c>
      <c r="E6016" s="3">
        <v>40939</v>
      </c>
      <c r="F6016" s="15">
        <f t="shared" si="186"/>
        <v>2012</v>
      </c>
      <c r="G6016" s="3">
        <f t="shared" si="187"/>
        <v>40939</v>
      </c>
      <c r="H6016" t="s">
        <v>142</v>
      </c>
      <c r="I6016" t="s">
        <v>168</v>
      </c>
      <c r="J6016" t="b">
        <v>0</v>
      </c>
      <c r="K6016" t="s">
        <v>169</v>
      </c>
      <c r="L6016">
        <v>93263</v>
      </c>
      <c r="M6016">
        <v>948</v>
      </c>
      <c r="N6016">
        <v>122843</v>
      </c>
      <c r="S6016" t="s">
        <v>167</v>
      </c>
      <c r="W6016">
        <v>1</v>
      </c>
      <c r="X6016">
        <v>12</v>
      </c>
      <c r="Y6016">
        <v>8</v>
      </c>
      <c r="Z6016">
        <v>1099720</v>
      </c>
      <c r="AA6016" t="s">
        <v>146</v>
      </c>
      <c r="AB6016">
        <v>102</v>
      </c>
      <c r="AC6016" t="s">
        <v>10</v>
      </c>
      <c r="AD6016" t="s">
        <v>10</v>
      </c>
      <c r="AE6016">
        <v>1319</v>
      </c>
    </row>
    <row r="6017" spans="1:31" x14ac:dyDescent="0.25">
      <c r="A6017">
        <v>345</v>
      </c>
      <c r="B6017">
        <v>345</v>
      </c>
      <c r="C6017">
        <v>1140</v>
      </c>
      <c r="D6017">
        <v>71.739999999999995</v>
      </c>
      <c r="E6017" s="3">
        <v>40946</v>
      </c>
      <c r="F6017" s="15">
        <f t="shared" si="186"/>
        <v>2012</v>
      </c>
      <c r="G6017" s="3">
        <f t="shared" si="187"/>
        <v>40968</v>
      </c>
      <c r="H6017" t="s">
        <v>142</v>
      </c>
      <c r="I6017" t="s">
        <v>172</v>
      </c>
      <c r="J6017" t="b">
        <v>0</v>
      </c>
      <c r="K6017" t="s">
        <v>1326</v>
      </c>
      <c r="L6017">
        <v>93263</v>
      </c>
      <c r="M6017">
        <v>953</v>
      </c>
      <c r="N6017">
        <v>123778</v>
      </c>
      <c r="S6017" t="s">
        <v>167</v>
      </c>
      <c r="W6017">
        <v>2</v>
      </c>
      <c r="X6017">
        <v>12</v>
      </c>
      <c r="Y6017">
        <v>2</v>
      </c>
      <c r="Z6017">
        <v>1099579</v>
      </c>
      <c r="AA6017" t="s">
        <v>146</v>
      </c>
      <c r="AB6017">
        <v>111</v>
      </c>
      <c r="AC6017" t="s">
        <v>10</v>
      </c>
      <c r="AD6017" t="s">
        <v>10</v>
      </c>
      <c r="AE6017">
        <v>1169</v>
      </c>
    </row>
    <row r="6018" spans="1:31" x14ac:dyDescent="0.25">
      <c r="A6018">
        <v>345</v>
      </c>
      <c r="B6018">
        <v>345</v>
      </c>
      <c r="C6018">
        <v>1140</v>
      </c>
      <c r="D6018">
        <v>286.95999999999998</v>
      </c>
      <c r="E6018" s="3">
        <v>40946</v>
      </c>
      <c r="F6018" s="15">
        <f t="shared" si="186"/>
        <v>2012</v>
      </c>
      <c r="G6018" s="3">
        <f t="shared" si="187"/>
        <v>40968</v>
      </c>
      <c r="H6018" t="s">
        <v>142</v>
      </c>
      <c r="I6018" t="s">
        <v>172</v>
      </c>
      <c r="J6018" t="b">
        <v>0</v>
      </c>
      <c r="K6018" t="s">
        <v>1326</v>
      </c>
      <c r="L6018">
        <v>93263</v>
      </c>
      <c r="M6018">
        <v>953</v>
      </c>
      <c r="N6018">
        <v>123778</v>
      </c>
      <c r="S6018" t="s">
        <v>167</v>
      </c>
      <c r="W6018">
        <v>2</v>
      </c>
      <c r="X6018">
        <v>12</v>
      </c>
      <c r="Y6018">
        <v>8</v>
      </c>
      <c r="Z6018">
        <v>1099579</v>
      </c>
      <c r="AA6018" t="s">
        <v>146</v>
      </c>
      <c r="AB6018">
        <v>111</v>
      </c>
      <c r="AC6018" t="s">
        <v>10</v>
      </c>
      <c r="AD6018" t="s">
        <v>10</v>
      </c>
      <c r="AE6018">
        <v>1170</v>
      </c>
    </row>
    <row r="6019" spans="1:31" x14ac:dyDescent="0.25">
      <c r="A6019">
        <v>345</v>
      </c>
      <c r="B6019">
        <v>345</v>
      </c>
      <c r="C6019">
        <v>1140</v>
      </c>
      <c r="D6019">
        <v>286.95999999999998</v>
      </c>
      <c r="E6019" s="3">
        <v>40946</v>
      </c>
      <c r="F6019" s="15">
        <f t="shared" ref="F6019:F6082" si="188">YEAR(E6019)</f>
        <v>2012</v>
      </c>
      <c r="G6019" s="3">
        <f t="shared" ref="G6019:G6082" si="189">EOMONTH(E6019,0)</f>
        <v>40968</v>
      </c>
      <c r="H6019" t="s">
        <v>142</v>
      </c>
      <c r="I6019" t="s">
        <v>172</v>
      </c>
      <c r="J6019" t="b">
        <v>0</v>
      </c>
      <c r="K6019" t="s">
        <v>1326</v>
      </c>
      <c r="L6019">
        <v>93263</v>
      </c>
      <c r="M6019">
        <v>953</v>
      </c>
      <c r="N6019">
        <v>123778</v>
      </c>
      <c r="S6019" t="s">
        <v>167</v>
      </c>
      <c r="W6019">
        <v>2</v>
      </c>
      <c r="X6019">
        <v>12</v>
      </c>
      <c r="Y6019">
        <v>8</v>
      </c>
      <c r="Z6019">
        <v>1099579</v>
      </c>
      <c r="AA6019" t="s">
        <v>146</v>
      </c>
      <c r="AB6019">
        <v>111</v>
      </c>
      <c r="AC6019" t="s">
        <v>10</v>
      </c>
      <c r="AD6019" t="s">
        <v>10</v>
      </c>
      <c r="AE6019">
        <v>1171</v>
      </c>
    </row>
    <row r="6020" spans="1:31" x14ac:dyDescent="0.25">
      <c r="A6020">
        <v>345</v>
      </c>
      <c r="B6020">
        <v>345</v>
      </c>
      <c r="C6020">
        <v>1140</v>
      </c>
      <c r="D6020">
        <v>35.869999999999997</v>
      </c>
      <c r="E6020" s="3">
        <v>40946</v>
      </c>
      <c r="F6020" s="15">
        <f t="shared" si="188"/>
        <v>2012</v>
      </c>
      <c r="G6020" s="3">
        <f t="shared" si="189"/>
        <v>40968</v>
      </c>
      <c r="H6020" t="s">
        <v>142</v>
      </c>
      <c r="I6020" t="s">
        <v>170</v>
      </c>
      <c r="J6020" t="b">
        <v>0</v>
      </c>
      <c r="K6020" t="s">
        <v>1998</v>
      </c>
      <c r="L6020">
        <v>93264</v>
      </c>
      <c r="M6020">
        <v>953</v>
      </c>
      <c r="N6020">
        <v>123778</v>
      </c>
      <c r="S6020" t="s">
        <v>167</v>
      </c>
      <c r="W6020">
        <v>2</v>
      </c>
      <c r="X6020">
        <v>12</v>
      </c>
      <c r="Y6020">
        <v>1</v>
      </c>
      <c r="Z6020">
        <v>1098822</v>
      </c>
      <c r="AA6020" t="s">
        <v>146</v>
      </c>
      <c r="AB6020">
        <v>111</v>
      </c>
      <c r="AC6020" t="s">
        <v>10</v>
      </c>
      <c r="AD6020" t="s">
        <v>10</v>
      </c>
      <c r="AE6020">
        <v>1172</v>
      </c>
    </row>
    <row r="6021" spans="1:31" x14ac:dyDescent="0.25">
      <c r="A6021">
        <v>345</v>
      </c>
      <c r="B6021">
        <v>345</v>
      </c>
      <c r="C6021">
        <v>1140</v>
      </c>
      <c r="D6021">
        <v>107.61</v>
      </c>
      <c r="E6021" s="3">
        <v>40946</v>
      </c>
      <c r="F6021" s="15">
        <f t="shared" si="188"/>
        <v>2012</v>
      </c>
      <c r="G6021" s="3">
        <f t="shared" si="189"/>
        <v>40968</v>
      </c>
      <c r="H6021" t="s">
        <v>142</v>
      </c>
      <c r="I6021" t="s">
        <v>170</v>
      </c>
      <c r="J6021" t="b">
        <v>0</v>
      </c>
      <c r="K6021" t="s">
        <v>1998</v>
      </c>
      <c r="L6021">
        <v>93264</v>
      </c>
      <c r="M6021">
        <v>953</v>
      </c>
      <c r="N6021">
        <v>123778</v>
      </c>
      <c r="S6021" t="s">
        <v>167</v>
      </c>
      <c r="W6021">
        <v>2</v>
      </c>
      <c r="X6021">
        <v>12</v>
      </c>
      <c r="Y6021">
        <v>3</v>
      </c>
      <c r="Z6021">
        <v>1098822</v>
      </c>
      <c r="AA6021" t="s">
        <v>146</v>
      </c>
      <c r="AB6021">
        <v>111</v>
      </c>
      <c r="AC6021" t="s">
        <v>10</v>
      </c>
      <c r="AD6021" t="s">
        <v>10</v>
      </c>
      <c r="AE6021">
        <v>1173</v>
      </c>
    </row>
    <row r="6022" spans="1:31" x14ac:dyDescent="0.25">
      <c r="A6022">
        <v>345</v>
      </c>
      <c r="B6022">
        <v>345</v>
      </c>
      <c r="C6022">
        <v>1140</v>
      </c>
      <c r="D6022">
        <v>179.35</v>
      </c>
      <c r="E6022" s="3">
        <v>40946</v>
      </c>
      <c r="F6022" s="15">
        <f t="shared" si="188"/>
        <v>2012</v>
      </c>
      <c r="G6022" s="3">
        <f t="shared" si="189"/>
        <v>40968</v>
      </c>
      <c r="H6022" t="s">
        <v>142</v>
      </c>
      <c r="I6022" t="s">
        <v>170</v>
      </c>
      <c r="J6022" t="b">
        <v>0</v>
      </c>
      <c r="K6022" t="s">
        <v>1998</v>
      </c>
      <c r="L6022">
        <v>93264</v>
      </c>
      <c r="M6022">
        <v>953</v>
      </c>
      <c r="N6022">
        <v>123778</v>
      </c>
      <c r="S6022" t="s">
        <v>167</v>
      </c>
      <c r="W6022">
        <v>2</v>
      </c>
      <c r="X6022">
        <v>12</v>
      </c>
      <c r="Y6022">
        <v>5</v>
      </c>
      <c r="Z6022">
        <v>1098822</v>
      </c>
      <c r="AA6022" t="s">
        <v>146</v>
      </c>
      <c r="AB6022">
        <v>111</v>
      </c>
      <c r="AC6022" t="s">
        <v>10</v>
      </c>
      <c r="AD6022" t="s">
        <v>10</v>
      </c>
      <c r="AE6022">
        <v>1174</v>
      </c>
    </row>
    <row r="6023" spans="1:31" x14ac:dyDescent="0.25">
      <c r="A6023">
        <v>345</v>
      </c>
      <c r="B6023">
        <v>345</v>
      </c>
      <c r="C6023">
        <v>1140</v>
      </c>
      <c r="D6023">
        <v>179.35</v>
      </c>
      <c r="E6023" s="3">
        <v>40946</v>
      </c>
      <c r="F6023" s="15">
        <f t="shared" si="188"/>
        <v>2012</v>
      </c>
      <c r="G6023" s="3">
        <f t="shared" si="189"/>
        <v>40968</v>
      </c>
      <c r="H6023" t="s">
        <v>142</v>
      </c>
      <c r="I6023" t="s">
        <v>170</v>
      </c>
      <c r="J6023" t="b">
        <v>0</v>
      </c>
      <c r="K6023" t="s">
        <v>1998</v>
      </c>
      <c r="L6023">
        <v>93264</v>
      </c>
      <c r="M6023">
        <v>953</v>
      </c>
      <c r="N6023">
        <v>123778</v>
      </c>
      <c r="S6023" t="s">
        <v>167</v>
      </c>
      <c r="W6023">
        <v>2</v>
      </c>
      <c r="X6023">
        <v>12</v>
      </c>
      <c r="Y6023">
        <v>5</v>
      </c>
      <c r="Z6023">
        <v>1098822</v>
      </c>
      <c r="AA6023" t="s">
        <v>146</v>
      </c>
      <c r="AB6023">
        <v>111</v>
      </c>
      <c r="AC6023" t="s">
        <v>10</v>
      </c>
      <c r="AD6023" t="s">
        <v>10</v>
      </c>
      <c r="AE6023">
        <v>1175</v>
      </c>
    </row>
    <row r="6024" spans="1:31" x14ac:dyDescent="0.25">
      <c r="A6024">
        <v>345</v>
      </c>
      <c r="B6024">
        <v>345</v>
      </c>
      <c r="C6024">
        <v>1140</v>
      </c>
      <c r="D6024">
        <v>215.22</v>
      </c>
      <c r="E6024" s="3">
        <v>40946</v>
      </c>
      <c r="F6024" s="15">
        <f t="shared" si="188"/>
        <v>2012</v>
      </c>
      <c r="G6024" s="3">
        <f t="shared" si="189"/>
        <v>40968</v>
      </c>
      <c r="H6024" t="s">
        <v>142</v>
      </c>
      <c r="I6024" t="s">
        <v>358</v>
      </c>
      <c r="J6024" t="b">
        <v>0</v>
      </c>
      <c r="K6024" t="s">
        <v>1999</v>
      </c>
      <c r="L6024">
        <v>93263</v>
      </c>
      <c r="M6024">
        <v>953</v>
      </c>
      <c r="N6024">
        <v>123778</v>
      </c>
      <c r="S6024" t="s">
        <v>167</v>
      </c>
      <c r="W6024">
        <v>2</v>
      </c>
      <c r="X6024">
        <v>12</v>
      </c>
      <c r="Y6024">
        <v>6</v>
      </c>
      <c r="Z6024">
        <v>1098828</v>
      </c>
      <c r="AA6024" t="s">
        <v>146</v>
      </c>
      <c r="AB6024">
        <v>111</v>
      </c>
      <c r="AC6024" t="s">
        <v>10</v>
      </c>
      <c r="AD6024" t="s">
        <v>10</v>
      </c>
      <c r="AE6024">
        <v>1176</v>
      </c>
    </row>
    <row r="6025" spans="1:31" x14ac:dyDescent="0.25">
      <c r="A6025">
        <v>345</v>
      </c>
      <c r="B6025">
        <v>345</v>
      </c>
      <c r="C6025">
        <v>1140</v>
      </c>
      <c r="D6025">
        <v>215.22</v>
      </c>
      <c r="E6025" s="3">
        <v>40946</v>
      </c>
      <c r="F6025" s="15">
        <f t="shared" si="188"/>
        <v>2012</v>
      </c>
      <c r="G6025" s="3">
        <f t="shared" si="189"/>
        <v>40968</v>
      </c>
      <c r="H6025" t="s">
        <v>142</v>
      </c>
      <c r="I6025" t="s">
        <v>358</v>
      </c>
      <c r="J6025" t="b">
        <v>0</v>
      </c>
      <c r="K6025" t="s">
        <v>1999</v>
      </c>
      <c r="L6025">
        <v>93263</v>
      </c>
      <c r="M6025">
        <v>953</v>
      </c>
      <c r="N6025">
        <v>123778</v>
      </c>
      <c r="S6025" t="s">
        <v>167</v>
      </c>
      <c r="W6025">
        <v>2</v>
      </c>
      <c r="X6025">
        <v>12</v>
      </c>
      <c r="Y6025">
        <v>6</v>
      </c>
      <c r="Z6025">
        <v>1098828</v>
      </c>
      <c r="AA6025" t="s">
        <v>146</v>
      </c>
      <c r="AB6025">
        <v>111</v>
      </c>
      <c r="AC6025" t="s">
        <v>10</v>
      </c>
      <c r="AD6025" t="s">
        <v>10</v>
      </c>
      <c r="AE6025">
        <v>1177</v>
      </c>
    </row>
    <row r="6026" spans="1:31" x14ac:dyDescent="0.25">
      <c r="A6026">
        <v>345</v>
      </c>
      <c r="B6026">
        <v>345</v>
      </c>
      <c r="C6026">
        <v>1140</v>
      </c>
      <c r="D6026">
        <v>215.22</v>
      </c>
      <c r="E6026" s="3">
        <v>40946</v>
      </c>
      <c r="F6026" s="15">
        <f t="shared" si="188"/>
        <v>2012</v>
      </c>
      <c r="G6026" s="3">
        <f t="shared" si="189"/>
        <v>40968</v>
      </c>
      <c r="H6026" t="s">
        <v>142</v>
      </c>
      <c r="I6026" t="s">
        <v>358</v>
      </c>
      <c r="J6026" t="b">
        <v>0</v>
      </c>
      <c r="K6026" t="s">
        <v>1999</v>
      </c>
      <c r="L6026">
        <v>93263</v>
      </c>
      <c r="M6026">
        <v>953</v>
      </c>
      <c r="N6026">
        <v>123778</v>
      </c>
      <c r="S6026" t="s">
        <v>167</v>
      </c>
      <c r="W6026">
        <v>2</v>
      </c>
      <c r="X6026">
        <v>12</v>
      </c>
      <c r="Y6026">
        <v>6</v>
      </c>
      <c r="Z6026">
        <v>1098828</v>
      </c>
      <c r="AA6026" t="s">
        <v>146</v>
      </c>
      <c r="AB6026">
        <v>111</v>
      </c>
      <c r="AC6026" t="s">
        <v>10</v>
      </c>
      <c r="AD6026" t="s">
        <v>10</v>
      </c>
      <c r="AE6026">
        <v>1178</v>
      </c>
    </row>
    <row r="6027" spans="1:31" x14ac:dyDescent="0.25">
      <c r="A6027">
        <v>345</v>
      </c>
      <c r="B6027">
        <v>345</v>
      </c>
      <c r="C6027">
        <v>1140</v>
      </c>
      <c r="D6027">
        <v>35.869999999999997</v>
      </c>
      <c r="E6027" s="3">
        <v>40946</v>
      </c>
      <c r="F6027" s="15">
        <f t="shared" si="188"/>
        <v>2012</v>
      </c>
      <c r="G6027" s="3">
        <f t="shared" si="189"/>
        <v>40968</v>
      </c>
      <c r="H6027" t="s">
        <v>142</v>
      </c>
      <c r="I6027" t="s">
        <v>1298</v>
      </c>
      <c r="J6027" t="b">
        <v>0</v>
      </c>
      <c r="K6027" t="s">
        <v>2000</v>
      </c>
      <c r="L6027">
        <v>93264</v>
      </c>
      <c r="M6027">
        <v>953</v>
      </c>
      <c r="N6027">
        <v>123778</v>
      </c>
      <c r="S6027" t="s">
        <v>167</v>
      </c>
      <c r="W6027">
        <v>2</v>
      </c>
      <c r="X6027">
        <v>12</v>
      </c>
      <c r="Y6027">
        <v>1</v>
      </c>
      <c r="Z6027">
        <v>1099689</v>
      </c>
      <c r="AA6027" t="s">
        <v>146</v>
      </c>
      <c r="AB6027">
        <v>111</v>
      </c>
      <c r="AC6027" t="s">
        <v>10</v>
      </c>
      <c r="AD6027" t="s">
        <v>10</v>
      </c>
      <c r="AE6027">
        <v>1179</v>
      </c>
    </row>
    <row r="6028" spans="1:31" x14ac:dyDescent="0.25">
      <c r="A6028">
        <v>345</v>
      </c>
      <c r="B6028">
        <v>345</v>
      </c>
      <c r="C6028">
        <v>1140</v>
      </c>
      <c r="D6028">
        <v>107.61</v>
      </c>
      <c r="E6028" s="3">
        <v>40946</v>
      </c>
      <c r="F6028" s="15">
        <f t="shared" si="188"/>
        <v>2012</v>
      </c>
      <c r="G6028" s="3">
        <f t="shared" si="189"/>
        <v>40968</v>
      </c>
      <c r="H6028" t="s">
        <v>142</v>
      </c>
      <c r="I6028" t="s">
        <v>1298</v>
      </c>
      <c r="J6028" t="b">
        <v>0</v>
      </c>
      <c r="K6028" t="s">
        <v>2000</v>
      </c>
      <c r="L6028">
        <v>93264</v>
      </c>
      <c r="M6028">
        <v>953</v>
      </c>
      <c r="N6028">
        <v>123778</v>
      </c>
      <c r="S6028" t="s">
        <v>167</v>
      </c>
      <c r="W6028">
        <v>2</v>
      </c>
      <c r="X6028">
        <v>12</v>
      </c>
      <c r="Y6028">
        <v>3</v>
      </c>
      <c r="Z6028">
        <v>1099689</v>
      </c>
      <c r="AA6028" t="s">
        <v>146</v>
      </c>
      <c r="AB6028">
        <v>111</v>
      </c>
      <c r="AC6028" t="s">
        <v>10</v>
      </c>
      <c r="AD6028" t="s">
        <v>10</v>
      </c>
      <c r="AE6028">
        <v>1180</v>
      </c>
    </row>
    <row r="6029" spans="1:31" x14ac:dyDescent="0.25">
      <c r="A6029">
        <v>345</v>
      </c>
      <c r="B6029">
        <v>345</v>
      </c>
      <c r="C6029">
        <v>1140</v>
      </c>
      <c r="D6029">
        <v>179.35</v>
      </c>
      <c r="E6029" s="3">
        <v>40946</v>
      </c>
      <c r="F6029" s="15">
        <f t="shared" si="188"/>
        <v>2012</v>
      </c>
      <c r="G6029" s="3">
        <f t="shared" si="189"/>
        <v>40968</v>
      </c>
      <c r="H6029" t="s">
        <v>142</v>
      </c>
      <c r="I6029" t="s">
        <v>1298</v>
      </c>
      <c r="J6029" t="b">
        <v>0</v>
      </c>
      <c r="K6029" t="s">
        <v>2000</v>
      </c>
      <c r="L6029">
        <v>93264</v>
      </c>
      <c r="M6029">
        <v>953</v>
      </c>
      <c r="N6029">
        <v>123778</v>
      </c>
      <c r="S6029" t="s">
        <v>167</v>
      </c>
      <c r="W6029">
        <v>2</v>
      </c>
      <c r="X6029">
        <v>12</v>
      </c>
      <c r="Y6029">
        <v>5</v>
      </c>
      <c r="Z6029">
        <v>1099689</v>
      </c>
      <c r="AA6029" t="s">
        <v>146</v>
      </c>
      <c r="AB6029">
        <v>111</v>
      </c>
      <c r="AC6029" t="s">
        <v>10</v>
      </c>
      <c r="AD6029" t="s">
        <v>10</v>
      </c>
      <c r="AE6029">
        <v>1181</v>
      </c>
    </row>
    <row r="6030" spans="1:31" x14ac:dyDescent="0.25">
      <c r="A6030">
        <v>345</v>
      </c>
      <c r="B6030">
        <v>345</v>
      </c>
      <c r="C6030">
        <v>1140</v>
      </c>
      <c r="D6030">
        <v>179.35</v>
      </c>
      <c r="E6030" s="3">
        <v>40946</v>
      </c>
      <c r="F6030" s="15">
        <f t="shared" si="188"/>
        <v>2012</v>
      </c>
      <c r="G6030" s="3">
        <f t="shared" si="189"/>
        <v>40968</v>
      </c>
      <c r="H6030" t="s">
        <v>142</v>
      </c>
      <c r="I6030" t="s">
        <v>1298</v>
      </c>
      <c r="J6030" t="b">
        <v>0</v>
      </c>
      <c r="K6030" t="s">
        <v>2000</v>
      </c>
      <c r="L6030">
        <v>93264</v>
      </c>
      <c r="M6030">
        <v>953</v>
      </c>
      <c r="N6030">
        <v>123778</v>
      </c>
      <c r="S6030" t="s">
        <v>167</v>
      </c>
      <c r="W6030">
        <v>2</v>
      </c>
      <c r="X6030">
        <v>12</v>
      </c>
      <c r="Y6030">
        <v>5</v>
      </c>
      <c r="Z6030">
        <v>1099689</v>
      </c>
      <c r="AA6030" t="s">
        <v>146</v>
      </c>
      <c r="AB6030">
        <v>111</v>
      </c>
      <c r="AC6030" t="s">
        <v>10</v>
      </c>
      <c r="AD6030" t="s">
        <v>10</v>
      </c>
      <c r="AE6030">
        <v>1182</v>
      </c>
    </row>
    <row r="6031" spans="1:31" x14ac:dyDescent="0.25">
      <c r="A6031">
        <v>345</v>
      </c>
      <c r="B6031">
        <v>345</v>
      </c>
      <c r="C6031">
        <v>1140</v>
      </c>
      <c r="D6031">
        <v>215.22</v>
      </c>
      <c r="E6031" s="3">
        <v>40946</v>
      </c>
      <c r="F6031" s="15">
        <f t="shared" si="188"/>
        <v>2012</v>
      </c>
      <c r="G6031" s="3">
        <f t="shared" si="189"/>
        <v>40968</v>
      </c>
      <c r="H6031" t="s">
        <v>142</v>
      </c>
      <c r="I6031" t="s">
        <v>175</v>
      </c>
      <c r="J6031" t="b">
        <v>0</v>
      </c>
      <c r="K6031" t="s">
        <v>1994</v>
      </c>
      <c r="L6031">
        <v>93264</v>
      </c>
      <c r="M6031">
        <v>953</v>
      </c>
      <c r="N6031">
        <v>123778</v>
      </c>
      <c r="S6031" t="s">
        <v>167</v>
      </c>
      <c r="W6031">
        <v>2</v>
      </c>
      <c r="X6031">
        <v>12</v>
      </c>
      <c r="Y6031">
        <v>6</v>
      </c>
      <c r="Z6031">
        <v>1099394</v>
      </c>
      <c r="AA6031" t="s">
        <v>146</v>
      </c>
      <c r="AB6031">
        <v>111</v>
      </c>
      <c r="AC6031" t="s">
        <v>10</v>
      </c>
      <c r="AD6031" t="s">
        <v>10</v>
      </c>
      <c r="AE6031">
        <v>1183</v>
      </c>
    </row>
    <row r="6032" spans="1:31" x14ac:dyDescent="0.25">
      <c r="A6032">
        <v>345</v>
      </c>
      <c r="B6032">
        <v>345</v>
      </c>
      <c r="C6032">
        <v>1140</v>
      </c>
      <c r="D6032">
        <v>215.22</v>
      </c>
      <c r="E6032" s="3">
        <v>40946</v>
      </c>
      <c r="F6032" s="15">
        <f t="shared" si="188"/>
        <v>2012</v>
      </c>
      <c r="G6032" s="3">
        <f t="shared" si="189"/>
        <v>40968</v>
      </c>
      <c r="H6032" t="s">
        <v>142</v>
      </c>
      <c r="I6032" t="s">
        <v>358</v>
      </c>
      <c r="J6032" t="b">
        <v>0</v>
      </c>
      <c r="K6032" t="s">
        <v>1999</v>
      </c>
      <c r="L6032">
        <v>93263</v>
      </c>
      <c r="M6032">
        <v>953</v>
      </c>
      <c r="N6032">
        <v>123778</v>
      </c>
      <c r="S6032" t="s">
        <v>167</v>
      </c>
      <c r="W6032">
        <v>2</v>
      </c>
      <c r="X6032">
        <v>12</v>
      </c>
      <c r="Y6032">
        <v>6</v>
      </c>
      <c r="Z6032">
        <v>1098828</v>
      </c>
      <c r="AA6032" t="s">
        <v>146</v>
      </c>
      <c r="AB6032">
        <v>111</v>
      </c>
      <c r="AC6032" t="s">
        <v>10</v>
      </c>
      <c r="AD6032" t="s">
        <v>10</v>
      </c>
      <c r="AE6032">
        <v>1185</v>
      </c>
    </row>
    <row r="6033" spans="1:31" x14ac:dyDescent="0.25">
      <c r="A6033">
        <v>345</v>
      </c>
      <c r="B6033">
        <v>345</v>
      </c>
      <c r="C6033">
        <v>1140</v>
      </c>
      <c r="D6033">
        <v>215.22</v>
      </c>
      <c r="E6033" s="3">
        <v>40946</v>
      </c>
      <c r="F6033" s="15">
        <f t="shared" si="188"/>
        <v>2012</v>
      </c>
      <c r="G6033" s="3">
        <f t="shared" si="189"/>
        <v>40968</v>
      </c>
      <c r="H6033" t="s">
        <v>142</v>
      </c>
      <c r="I6033" t="s">
        <v>358</v>
      </c>
      <c r="J6033" t="b">
        <v>0</v>
      </c>
      <c r="K6033" t="s">
        <v>1999</v>
      </c>
      <c r="L6033">
        <v>93263</v>
      </c>
      <c r="M6033">
        <v>953</v>
      </c>
      <c r="N6033">
        <v>123778</v>
      </c>
      <c r="S6033" t="s">
        <v>167</v>
      </c>
      <c r="W6033">
        <v>2</v>
      </c>
      <c r="X6033">
        <v>12</v>
      </c>
      <c r="Y6033">
        <v>6</v>
      </c>
      <c r="Z6033">
        <v>1098828</v>
      </c>
      <c r="AA6033" t="s">
        <v>146</v>
      </c>
      <c r="AB6033">
        <v>111</v>
      </c>
      <c r="AC6033" t="s">
        <v>10</v>
      </c>
      <c r="AD6033" t="s">
        <v>10</v>
      </c>
      <c r="AE6033">
        <v>1186</v>
      </c>
    </row>
    <row r="6034" spans="1:31" x14ac:dyDescent="0.25">
      <c r="A6034">
        <v>345</v>
      </c>
      <c r="B6034">
        <v>345</v>
      </c>
      <c r="C6034">
        <v>1140</v>
      </c>
      <c r="D6034">
        <v>215.22</v>
      </c>
      <c r="E6034" s="3">
        <v>40946</v>
      </c>
      <c r="F6034" s="15">
        <f t="shared" si="188"/>
        <v>2012</v>
      </c>
      <c r="G6034" s="3">
        <f t="shared" si="189"/>
        <v>40968</v>
      </c>
      <c r="H6034" t="s">
        <v>142</v>
      </c>
      <c r="I6034" t="s">
        <v>358</v>
      </c>
      <c r="J6034" t="b">
        <v>0</v>
      </c>
      <c r="K6034" t="s">
        <v>1999</v>
      </c>
      <c r="L6034">
        <v>93263</v>
      </c>
      <c r="M6034">
        <v>953</v>
      </c>
      <c r="N6034">
        <v>123778</v>
      </c>
      <c r="S6034" t="s">
        <v>167</v>
      </c>
      <c r="W6034">
        <v>2</v>
      </c>
      <c r="X6034">
        <v>12</v>
      </c>
      <c r="Y6034">
        <v>6</v>
      </c>
      <c r="Z6034">
        <v>1098828</v>
      </c>
      <c r="AA6034" t="s">
        <v>146</v>
      </c>
      <c r="AB6034">
        <v>111</v>
      </c>
      <c r="AC6034" t="s">
        <v>10</v>
      </c>
      <c r="AD6034" t="s">
        <v>10</v>
      </c>
      <c r="AE6034">
        <v>1187</v>
      </c>
    </row>
    <row r="6035" spans="1:31" x14ac:dyDescent="0.25">
      <c r="A6035">
        <v>345</v>
      </c>
      <c r="B6035">
        <v>345</v>
      </c>
      <c r="C6035">
        <v>1140</v>
      </c>
      <c r="D6035">
        <v>215.22</v>
      </c>
      <c r="E6035" s="3">
        <v>40946</v>
      </c>
      <c r="F6035" s="15">
        <f t="shared" si="188"/>
        <v>2012</v>
      </c>
      <c r="G6035" s="3">
        <f t="shared" si="189"/>
        <v>40968</v>
      </c>
      <c r="H6035" t="s">
        <v>142</v>
      </c>
      <c r="I6035" t="s">
        <v>358</v>
      </c>
      <c r="J6035" t="b">
        <v>0</v>
      </c>
      <c r="K6035" t="s">
        <v>1999</v>
      </c>
      <c r="L6035">
        <v>93263</v>
      </c>
      <c r="M6035">
        <v>953</v>
      </c>
      <c r="N6035">
        <v>123778</v>
      </c>
      <c r="S6035" t="s">
        <v>167</v>
      </c>
      <c r="W6035">
        <v>2</v>
      </c>
      <c r="X6035">
        <v>12</v>
      </c>
      <c r="Y6035">
        <v>6</v>
      </c>
      <c r="Z6035">
        <v>1098828</v>
      </c>
      <c r="AA6035" t="s">
        <v>146</v>
      </c>
      <c r="AB6035">
        <v>111</v>
      </c>
      <c r="AC6035" t="s">
        <v>10</v>
      </c>
      <c r="AD6035" t="s">
        <v>10</v>
      </c>
      <c r="AE6035">
        <v>1188</v>
      </c>
    </row>
    <row r="6036" spans="1:31" x14ac:dyDescent="0.25">
      <c r="A6036">
        <v>345</v>
      </c>
      <c r="B6036">
        <v>345</v>
      </c>
      <c r="C6036">
        <v>1140</v>
      </c>
      <c r="D6036">
        <v>215.22</v>
      </c>
      <c r="E6036" s="3">
        <v>40946</v>
      </c>
      <c r="F6036" s="15">
        <f t="shared" si="188"/>
        <v>2012</v>
      </c>
      <c r="G6036" s="3">
        <f t="shared" si="189"/>
        <v>40968</v>
      </c>
      <c r="H6036" t="s">
        <v>142</v>
      </c>
      <c r="I6036" t="s">
        <v>358</v>
      </c>
      <c r="J6036" t="b">
        <v>0</v>
      </c>
      <c r="K6036" t="s">
        <v>1999</v>
      </c>
      <c r="L6036">
        <v>93263</v>
      </c>
      <c r="M6036">
        <v>953</v>
      </c>
      <c r="N6036">
        <v>123778</v>
      </c>
      <c r="S6036" t="s">
        <v>167</v>
      </c>
      <c r="W6036">
        <v>2</v>
      </c>
      <c r="X6036">
        <v>12</v>
      </c>
      <c r="Y6036">
        <v>6</v>
      </c>
      <c r="Z6036">
        <v>1098828</v>
      </c>
      <c r="AA6036" t="s">
        <v>146</v>
      </c>
      <c r="AB6036">
        <v>111</v>
      </c>
      <c r="AC6036" t="s">
        <v>10</v>
      </c>
      <c r="AD6036" t="s">
        <v>10</v>
      </c>
      <c r="AE6036">
        <v>1189</v>
      </c>
    </row>
    <row r="6037" spans="1:31" x14ac:dyDescent="0.25">
      <c r="A6037">
        <v>345</v>
      </c>
      <c r="B6037">
        <v>345</v>
      </c>
      <c r="C6037">
        <v>1140</v>
      </c>
      <c r="D6037">
        <v>286.95999999999998</v>
      </c>
      <c r="E6037" s="3">
        <v>40946</v>
      </c>
      <c r="F6037" s="15">
        <f t="shared" si="188"/>
        <v>2012</v>
      </c>
      <c r="G6037" s="3">
        <f t="shared" si="189"/>
        <v>40968</v>
      </c>
      <c r="H6037" t="s">
        <v>142</v>
      </c>
      <c r="I6037" t="s">
        <v>172</v>
      </c>
      <c r="J6037" t="b">
        <v>0</v>
      </c>
      <c r="K6037" t="s">
        <v>1326</v>
      </c>
      <c r="L6037">
        <v>93263</v>
      </c>
      <c r="M6037">
        <v>953</v>
      </c>
      <c r="N6037">
        <v>123778</v>
      </c>
      <c r="S6037" t="s">
        <v>167</v>
      </c>
      <c r="W6037">
        <v>2</v>
      </c>
      <c r="X6037">
        <v>12</v>
      </c>
      <c r="Y6037">
        <v>8</v>
      </c>
      <c r="Z6037">
        <v>1099579</v>
      </c>
      <c r="AA6037" t="s">
        <v>146</v>
      </c>
      <c r="AB6037">
        <v>111</v>
      </c>
      <c r="AC6037" t="s">
        <v>10</v>
      </c>
      <c r="AD6037" t="s">
        <v>10</v>
      </c>
      <c r="AE6037">
        <v>1193</v>
      </c>
    </row>
    <row r="6038" spans="1:31" x14ac:dyDescent="0.25">
      <c r="A6038">
        <v>345</v>
      </c>
      <c r="B6038">
        <v>345</v>
      </c>
      <c r="C6038">
        <v>1140</v>
      </c>
      <c r="D6038">
        <v>215.22</v>
      </c>
      <c r="E6038" s="3">
        <v>40946</v>
      </c>
      <c r="F6038" s="15">
        <f t="shared" si="188"/>
        <v>2012</v>
      </c>
      <c r="G6038" s="3">
        <f t="shared" si="189"/>
        <v>40968</v>
      </c>
      <c r="H6038" t="s">
        <v>142</v>
      </c>
      <c r="I6038" t="s">
        <v>171</v>
      </c>
      <c r="J6038" t="b">
        <v>0</v>
      </c>
      <c r="K6038" t="s">
        <v>1975</v>
      </c>
      <c r="L6038">
        <v>93264</v>
      </c>
      <c r="M6038">
        <v>953</v>
      </c>
      <c r="N6038">
        <v>123778</v>
      </c>
      <c r="S6038" t="s">
        <v>167</v>
      </c>
      <c r="W6038">
        <v>2</v>
      </c>
      <c r="X6038">
        <v>12</v>
      </c>
      <c r="Y6038">
        <v>6</v>
      </c>
      <c r="Z6038">
        <v>1098824</v>
      </c>
      <c r="AA6038" t="s">
        <v>146</v>
      </c>
      <c r="AB6038">
        <v>111</v>
      </c>
      <c r="AC6038" t="s">
        <v>10</v>
      </c>
      <c r="AD6038" t="s">
        <v>10</v>
      </c>
      <c r="AE6038">
        <v>1194</v>
      </c>
    </row>
    <row r="6039" spans="1:31" x14ac:dyDescent="0.25">
      <c r="A6039">
        <v>345</v>
      </c>
      <c r="B6039">
        <v>345</v>
      </c>
      <c r="C6039">
        <v>1140</v>
      </c>
      <c r="D6039">
        <v>107.61</v>
      </c>
      <c r="E6039" s="3">
        <v>40946</v>
      </c>
      <c r="F6039" s="15">
        <f t="shared" si="188"/>
        <v>2012</v>
      </c>
      <c r="G6039" s="3">
        <f t="shared" si="189"/>
        <v>40968</v>
      </c>
      <c r="H6039" t="s">
        <v>142</v>
      </c>
      <c r="I6039" t="s">
        <v>172</v>
      </c>
      <c r="J6039" t="b">
        <v>0</v>
      </c>
      <c r="K6039" t="s">
        <v>1326</v>
      </c>
      <c r="L6039">
        <v>93263</v>
      </c>
      <c r="M6039">
        <v>953</v>
      </c>
      <c r="N6039">
        <v>123778</v>
      </c>
      <c r="S6039" t="s">
        <v>167</v>
      </c>
      <c r="W6039">
        <v>2</v>
      </c>
      <c r="X6039">
        <v>12</v>
      </c>
      <c r="Y6039">
        <v>3</v>
      </c>
      <c r="Z6039">
        <v>1099579</v>
      </c>
      <c r="AA6039" t="s">
        <v>146</v>
      </c>
      <c r="AB6039">
        <v>111</v>
      </c>
      <c r="AC6039" t="s">
        <v>10</v>
      </c>
      <c r="AD6039" t="s">
        <v>10</v>
      </c>
      <c r="AE6039">
        <v>1195</v>
      </c>
    </row>
    <row r="6040" spans="1:31" x14ac:dyDescent="0.25">
      <c r="A6040">
        <v>345</v>
      </c>
      <c r="B6040">
        <v>345</v>
      </c>
      <c r="C6040">
        <v>1140</v>
      </c>
      <c r="D6040">
        <v>143.47999999999999</v>
      </c>
      <c r="E6040" s="3">
        <v>40946</v>
      </c>
      <c r="F6040" s="15">
        <f t="shared" si="188"/>
        <v>2012</v>
      </c>
      <c r="G6040" s="3">
        <f t="shared" si="189"/>
        <v>40968</v>
      </c>
      <c r="H6040" t="s">
        <v>142</v>
      </c>
      <c r="I6040" t="s">
        <v>172</v>
      </c>
      <c r="J6040" t="b">
        <v>0</v>
      </c>
      <c r="K6040" t="s">
        <v>1326</v>
      </c>
      <c r="L6040">
        <v>93263</v>
      </c>
      <c r="M6040">
        <v>953</v>
      </c>
      <c r="N6040">
        <v>123778</v>
      </c>
      <c r="S6040" t="s">
        <v>167</v>
      </c>
      <c r="W6040">
        <v>2</v>
      </c>
      <c r="X6040">
        <v>12</v>
      </c>
      <c r="Y6040">
        <v>4</v>
      </c>
      <c r="Z6040">
        <v>1099579</v>
      </c>
      <c r="AA6040" t="s">
        <v>146</v>
      </c>
      <c r="AB6040">
        <v>111</v>
      </c>
      <c r="AC6040" t="s">
        <v>10</v>
      </c>
      <c r="AD6040" t="s">
        <v>10</v>
      </c>
      <c r="AE6040">
        <v>1196</v>
      </c>
    </row>
    <row r="6041" spans="1:31" x14ac:dyDescent="0.25">
      <c r="A6041">
        <v>345</v>
      </c>
      <c r="B6041">
        <v>345</v>
      </c>
      <c r="C6041">
        <v>1140</v>
      </c>
      <c r="D6041">
        <v>215.22</v>
      </c>
      <c r="E6041" s="3">
        <v>40946</v>
      </c>
      <c r="F6041" s="15">
        <f t="shared" si="188"/>
        <v>2012</v>
      </c>
      <c r="G6041" s="3">
        <f t="shared" si="189"/>
        <v>40968</v>
      </c>
      <c r="H6041" t="s">
        <v>142</v>
      </c>
      <c r="I6041" t="s">
        <v>172</v>
      </c>
      <c r="J6041" t="b">
        <v>0</v>
      </c>
      <c r="K6041" t="s">
        <v>1326</v>
      </c>
      <c r="L6041">
        <v>93263</v>
      </c>
      <c r="M6041">
        <v>953</v>
      </c>
      <c r="N6041">
        <v>123778</v>
      </c>
      <c r="S6041" t="s">
        <v>167</v>
      </c>
      <c r="W6041">
        <v>2</v>
      </c>
      <c r="X6041">
        <v>12</v>
      </c>
      <c r="Y6041">
        <v>6</v>
      </c>
      <c r="Z6041">
        <v>1099579</v>
      </c>
      <c r="AA6041" t="s">
        <v>146</v>
      </c>
      <c r="AB6041">
        <v>111</v>
      </c>
      <c r="AC6041" t="s">
        <v>10</v>
      </c>
      <c r="AD6041" t="s">
        <v>10</v>
      </c>
      <c r="AE6041">
        <v>1197</v>
      </c>
    </row>
    <row r="6042" spans="1:31" x14ac:dyDescent="0.25">
      <c r="A6042">
        <v>345</v>
      </c>
      <c r="B6042">
        <v>345</v>
      </c>
      <c r="C6042">
        <v>1140</v>
      </c>
      <c r="D6042">
        <v>71.739999999999995</v>
      </c>
      <c r="E6042" s="3">
        <v>40954</v>
      </c>
      <c r="F6042" s="15">
        <f t="shared" si="188"/>
        <v>2012</v>
      </c>
      <c r="G6042" s="3">
        <f t="shared" si="189"/>
        <v>40968</v>
      </c>
      <c r="H6042" t="s">
        <v>142</v>
      </c>
      <c r="I6042" t="s">
        <v>168</v>
      </c>
      <c r="J6042" t="b">
        <v>0</v>
      </c>
      <c r="K6042" t="s">
        <v>169</v>
      </c>
      <c r="L6042">
        <v>93264</v>
      </c>
      <c r="M6042">
        <v>956</v>
      </c>
      <c r="N6042">
        <v>123905</v>
      </c>
      <c r="S6042" t="s">
        <v>167</v>
      </c>
      <c r="W6042">
        <v>2</v>
      </c>
      <c r="X6042">
        <v>12</v>
      </c>
      <c r="Y6042">
        <v>2</v>
      </c>
      <c r="Z6042">
        <v>1099720</v>
      </c>
      <c r="AA6042" t="s">
        <v>146</v>
      </c>
      <c r="AB6042">
        <v>102</v>
      </c>
      <c r="AC6042" t="s">
        <v>10</v>
      </c>
      <c r="AD6042" t="s">
        <v>10</v>
      </c>
      <c r="AE6042">
        <v>1268</v>
      </c>
    </row>
    <row r="6043" spans="1:31" x14ac:dyDescent="0.25">
      <c r="A6043">
        <v>345</v>
      </c>
      <c r="B6043">
        <v>345</v>
      </c>
      <c r="C6043">
        <v>1140</v>
      </c>
      <c r="D6043">
        <v>71.739999999999995</v>
      </c>
      <c r="E6043" s="3">
        <v>40954</v>
      </c>
      <c r="F6043" s="15">
        <f t="shared" si="188"/>
        <v>2012</v>
      </c>
      <c r="G6043" s="3">
        <f t="shared" si="189"/>
        <v>40968</v>
      </c>
      <c r="H6043" t="s">
        <v>142</v>
      </c>
      <c r="I6043" t="s">
        <v>168</v>
      </c>
      <c r="J6043" t="b">
        <v>0</v>
      </c>
      <c r="K6043" t="s">
        <v>169</v>
      </c>
      <c r="L6043">
        <v>93264</v>
      </c>
      <c r="M6043">
        <v>956</v>
      </c>
      <c r="N6043">
        <v>123905</v>
      </c>
      <c r="S6043" t="s">
        <v>167</v>
      </c>
      <c r="W6043">
        <v>2</v>
      </c>
      <c r="X6043">
        <v>12</v>
      </c>
      <c r="Y6043">
        <v>2</v>
      </c>
      <c r="Z6043">
        <v>1099720</v>
      </c>
      <c r="AA6043" t="s">
        <v>146</v>
      </c>
      <c r="AB6043">
        <v>102</v>
      </c>
      <c r="AC6043" t="s">
        <v>10</v>
      </c>
      <c r="AD6043" t="s">
        <v>10</v>
      </c>
      <c r="AE6043">
        <v>1269</v>
      </c>
    </row>
    <row r="6044" spans="1:31" x14ac:dyDescent="0.25">
      <c r="A6044">
        <v>345</v>
      </c>
      <c r="B6044">
        <v>345</v>
      </c>
      <c r="C6044">
        <v>1140</v>
      </c>
      <c r="D6044">
        <v>35.869999999999997</v>
      </c>
      <c r="E6044" s="3">
        <v>40954</v>
      </c>
      <c r="F6044" s="15">
        <f t="shared" si="188"/>
        <v>2012</v>
      </c>
      <c r="G6044" s="3">
        <f t="shared" si="189"/>
        <v>40968</v>
      </c>
      <c r="H6044" t="s">
        <v>142</v>
      </c>
      <c r="I6044" t="s">
        <v>168</v>
      </c>
      <c r="J6044" t="b">
        <v>0</v>
      </c>
      <c r="K6044" t="s">
        <v>169</v>
      </c>
      <c r="L6044">
        <v>93264</v>
      </c>
      <c r="M6044">
        <v>956</v>
      </c>
      <c r="N6044">
        <v>123905</v>
      </c>
      <c r="S6044" t="s">
        <v>167</v>
      </c>
      <c r="W6044">
        <v>2</v>
      </c>
      <c r="X6044">
        <v>12</v>
      </c>
      <c r="Y6044">
        <v>1</v>
      </c>
      <c r="Z6044">
        <v>1099720</v>
      </c>
      <c r="AA6044" t="s">
        <v>146</v>
      </c>
      <c r="AB6044">
        <v>102</v>
      </c>
      <c r="AC6044" t="s">
        <v>10</v>
      </c>
      <c r="AD6044" t="s">
        <v>10</v>
      </c>
      <c r="AE6044">
        <v>1270</v>
      </c>
    </row>
    <row r="6045" spans="1:31" x14ac:dyDescent="0.25">
      <c r="A6045">
        <v>345</v>
      </c>
      <c r="B6045">
        <v>345</v>
      </c>
      <c r="C6045">
        <v>1140</v>
      </c>
      <c r="D6045">
        <v>77</v>
      </c>
      <c r="E6045" s="3">
        <v>40954</v>
      </c>
      <c r="F6045" s="15">
        <f t="shared" si="188"/>
        <v>2012</v>
      </c>
      <c r="G6045" s="3">
        <f t="shared" si="189"/>
        <v>40968</v>
      </c>
      <c r="H6045" t="s">
        <v>142</v>
      </c>
      <c r="I6045" t="s">
        <v>165</v>
      </c>
      <c r="J6045" t="b">
        <v>0</v>
      </c>
      <c r="K6045" t="s">
        <v>1989</v>
      </c>
      <c r="L6045">
        <v>93262</v>
      </c>
      <c r="M6045">
        <v>956</v>
      </c>
      <c r="N6045">
        <v>123905</v>
      </c>
      <c r="S6045" t="s">
        <v>167</v>
      </c>
      <c r="W6045">
        <v>2</v>
      </c>
      <c r="X6045">
        <v>12</v>
      </c>
      <c r="Y6045">
        <v>1</v>
      </c>
      <c r="Z6045">
        <v>1099737</v>
      </c>
      <c r="AA6045" t="s">
        <v>146</v>
      </c>
      <c r="AB6045">
        <v>102</v>
      </c>
      <c r="AC6045" t="s">
        <v>10</v>
      </c>
      <c r="AD6045" t="s">
        <v>10</v>
      </c>
      <c r="AE6045">
        <v>1272</v>
      </c>
    </row>
    <row r="6046" spans="1:31" x14ac:dyDescent="0.25">
      <c r="A6046">
        <v>345</v>
      </c>
      <c r="B6046">
        <v>345</v>
      </c>
      <c r="C6046">
        <v>1140</v>
      </c>
      <c r="D6046">
        <v>71.739999999999995</v>
      </c>
      <c r="E6046" s="3">
        <v>40954</v>
      </c>
      <c r="F6046" s="15">
        <f t="shared" si="188"/>
        <v>2012</v>
      </c>
      <c r="G6046" s="3">
        <f t="shared" si="189"/>
        <v>40968</v>
      </c>
      <c r="H6046" t="s">
        <v>142</v>
      </c>
      <c r="I6046" t="s">
        <v>168</v>
      </c>
      <c r="J6046" t="b">
        <v>0</v>
      </c>
      <c r="K6046" t="s">
        <v>169</v>
      </c>
      <c r="L6046">
        <v>93264</v>
      </c>
      <c r="M6046">
        <v>956</v>
      </c>
      <c r="N6046">
        <v>123905</v>
      </c>
      <c r="S6046" t="s">
        <v>167</v>
      </c>
      <c r="W6046">
        <v>2</v>
      </c>
      <c r="X6046">
        <v>12</v>
      </c>
      <c r="Y6046">
        <v>2</v>
      </c>
      <c r="Z6046">
        <v>1099720</v>
      </c>
      <c r="AA6046" t="s">
        <v>146</v>
      </c>
      <c r="AB6046">
        <v>102</v>
      </c>
      <c r="AC6046" t="s">
        <v>10</v>
      </c>
      <c r="AD6046" t="s">
        <v>10</v>
      </c>
      <c r="AE6046">
        <v>1277</v>
      </c>
    </row>
    <row r="6047" spans="1:31" x14ac:dyDescent="0.25">
      <c r="A6047">
        <v>345</v>
      </c>
      <c r="B6047">
        <v>345</v>
      </c>
      <c r="C6047">
        <v>1140</v>
      </c>
      <c r="D6047">
        <v>35.869999999999997</v>
      </c>
      <c r="E6047" s="3">
        <v>40960</v>
      </c>
      <c r="F6047" s="15">
        <f t="shared" si="188"/>
        <v>2012</v>
      </c>
      <c r="G6047" s="3">
        <f t="shared" si="189"/>
        <v>40968</v>
      </c>
      <c r="H6047" t="s">
        <v>142</v>
      </c>
      <c r="I6047" t="s">
        <v>172</v>
      </c>
      <c r="J6047" t="b">
        <v>0</v>
      </c>
      <c r="K6047" t="s">
        <v>1326</v>
      </c>
      <c r="L6047">
        <v>93264</v>
      </c>
      <c r="M6047">
        <v>961</v>
      </c>
      <c r="N6047">
        <v>124758</v>
      </c>
      <c r="S6047" t="s">
        <v>167</v>
      </c>
      <c r="W6047">
        <v>2</v>
      </c>
      <c r="X6047">
        <v>12</v>
      </c>
      <c r="Y6047">
        <v>1</v>
      </c>
      <c r="Z6047">
        <v>1099579</v>
      </c>
      <c r="AA6047" t="s">
        <v>146</v>
      </c>
      <c r="AB6047">
        <v>111</v>
      </c>
      <c r="AC6047" t="s">
        <v>10</v>
      </c>
      <c r="AD6047" t="s">
        <v>10</v>
      </c>
      <c r="AE6047">
        <v>1113</v>
      </c>
    </row>
    <row r="6048" spans="1:31" x14ac:dyDescent="0.25">
      <c r="A6048">
        <v>345</v>
      </c>
      <c r="B6048">
        <v>345</v>
      </c>
      <c r="C6048">
        <v>1140</v>
      </c>
      <c r="D6048">
        <v>215.22</v>
      </c>
      <c r="E6048" s="3">
        <v>40960</v>
      </c>
      <c r="F6048" s="15">
        <f t="shared" si="188"/>
        <v>2012</v>
      </c>
      <c r="G6048" s="3">
        <f t="shared" si="189"/>
        <v>40968</v>
      </c>
      <c r="H6048" t="s">
        <v>142</v>
      </c>
      <c r="I6048" t="s">
        <v>358</v>
      </c>
      <c r="J6048" t="b">
        <v>0</v>
      </c>
      <c r="K6048" t="s">
        <v>169</v>
      </c>
      <c r="L6048">
        <v>93263</v>
      </c>
      <c r="M6048">
        <v>961</v>
      </c>
      <c r="N6048">
        <v>124758</v>
      </c>
      <c r="S6048" t="s">
        <v>167</v>
      </c>
      <c r="W6048">
        <v>2</v>
      </c>
      <c r="X6048">
        <v>12</v>
      </c>
      <c r="Y6048">
        <v>6</v>
      </c>
      <c r="Z6048">
        <v>1098828</v>
      </c>
      <c r="AA6048" t="s">
        <v>146</v>
      </c>
      <c r="AB6048">
        <v>111</v>
      </c>
      <c r="AC6048" t="s">
        <v>10</v>
      </c>
      <c r="AD6048" t="s">
        <v>10</v>
      </c>
      <c r="AE6048">
        <v>1123</v>
      </c>
    </row>
    <row r="6049" spans="1:31" x14ac:dyDescent="0.25">
      <c r="A6049">
        <v>345</v>
      </c>
      <c r="B6049">
        <v>345</v>
      </c>
      <c r="C6049">
        <v>1140</v>
      </c>
      <c r="D6049">
        <v>215.22</v>
      </c>
      <c r="E6049" s="3">
        <v>40960</v>
      </c>
      <c r="F6049" s="15">
        <f t="shared" si="188"/>
        <v>2012</v>
      </c>
      <c r="G6049" s="3">
        <f t="shared" si="189"/>
        <v>40968</v>
      </c>
      <c r="H6049" t="s">
        <v>142</v>
      </c>
      <c r="I6049" t="s">
        <v>358</v>
      </c>
      <c r="J6049" t="b">
        <v>0</v>
      </c>
      <c r="K6049" t="s">
        <v>169</v>
      </c>
      <c r="L6049">
        <v>93263</v>
      </c>
      <c r="M6049">
        <v>961</v>
      </c>
      <c r="N6049">
        <v>124758</v>
      </c>
      <c r="S6049" t="s">
        <v>167</v>
      </c>
      <c r="W6049">
        <v>2</v>
      </c>
      <c r="X6049">
        <v>12</v>
      </c>
      <c r="Y6049">
        <v>6</v>
      </c>
      <c r="Z6049">
        <v>1098828</v>
      </c>
      <c r="AA6049" t="s">
        <v>146</v>
      </c>
      <c r="AB6049">
        <v>111</v>
      </c>
      <c r="AC6049" t="s">
        <v>10</v>
      </c>
      <c r="AD6049" t="s">
        <v>10</v>
      </c>
      <c r="AE6049">
        <v>1124</v>
      </c>
    </row>
    <row r="6050" spans="1:31" x14ac:dyDescent="0.25">
      <c r="A6050">
        <v>345</v>
      </c>
      <c r="B6050">
        <v>345</v>
      </c>
      <c r="C6050">
        <v>1140</v>
      </c>
      <c r="D6050">
        <v>215.22</v>
      </c>
      <c r="E6050" s="3">
        <v>40960</v>
      </c>
      <c r="F6050" s="15">
        <f t="shared" si="188"/>
        <v>2012</v>
      </c>
      <c r="G6050" s="3">
        <f t="shared" si="189"/>
        <v>40968</v>
      </c>
      <c r="H6050" t="s">
        <v>142</v>
      </c>
      <c r="I6050" t="s">
        <v>358</v>
      </c>
      <c r="J6050" t="b">
        <v>0</v>
      </c>
      <c r="K6050" t="s">
        <v>169</v>
      </c>
      <c r="L6050">
        <v>93263</v>
      </c>
      <c r="M6050">
        <v>961</v>
      </c>
      <c r="N6050">
        <v>124758</v>
      </c>
      <c r="S6050" t="s">
        <v>167</v>
      </c>
      <c r="W6050">
        <v>2</v>
      </c>
      <c r="X6050">
        <v>12</v>
      </c>
      <c r="Y6050">
        <v>6</v>
      </c>
      <c r="Z6050">
        <v>1098828</v>
      </c>
      <c r="AA6050" t="s">
        <v>146</v>
      </c>
      <c r="AB6050">
        <v>111</v>
      </c>
      <c r="AC6050" t="s">
        <v>10</v>
      </c>
      <c r="AD6050" t="s">
        <v>10</v>
      </c>
      <c r="AE6050">
        <v>1125</v>
      </c>
    </row>
    <row r="6051" spans="1:31" x14ac:dyDescent="0.25">
      <c r="A6051">
        <v>345</v>
      </c>
      <c r="B6051">
        <v>345</v>
      </c>
      <c r="C6051">
        <v>1140</v>
      </c>
      <c r="D6051">
        <v>215.22</v>
      </c>
      <c r="E6051" s="3">
        <v>40960</v>
      </c>
      <c r="F6051" s="15">
        <f t="shared" si="188"/>
        <v>2012</v>
      </c>
      <c r="G6051" s="3">
        <f t="shared" si="189"/>
        <v>40968</v>
      </c>
      <c r="H6051" t="s">
        <v>142</v>
      </c>
      <c r="I6051" t="s">
        <v>358</v>
      </c>
      <c r="J6051" t="b">
        <v>0</v>
      </c>
      <c r="K6051" t="s">
        <v>169</v>
      </c>
      <c r="L6051">
        <v>93263</v>
      </c>
      <c r="M6051">
        <v>961</v>
      </c>
      <c r="N6051">
        <v>124758</v>
      </c>
      <c r="S6051" t="s">
        <v>167</v>
      </c>
      <c r="W6051">
        <v>2</v>
      </c>
      <c r="X6051">
        <v>12</v>
      </c>
      <c r="Y6051">
        <v>6</v>
      </c>
      <c r="Z6051">
        <v>1098828</v>
      </c>
      <c r="AA6051" t="s">
        <v>146</v>
      </c>
      <c r="AB6051">
        <v>111</v>
      </c>
      <c r="AC6051" t="s">
        <v>10</v>
      </c>
      <c r="AD6051" t="s">
        <v>10</v>
      </c>
      <c r="AE6051">
        <v>1126</v>
      </c>
    </row>
    <row r="6052" spans="1:31" x14ac:dyDescent="0.25">
      <c r="A6052">
        <v>345</v>
      </c>
      <c r="B6052">
        <v>345</v>
      </c>
      <c r="C6052">
        <v>1140</v>
      </c>
      <c r="D6052">
        <v>71.739999999999995</v>
      </c>
      <c r="E6052" s="3">
        <v>40968</v>
      </c>
      <c r="F6052" s="15">
        <f t="shared" si="188"/>
        <v>2012</v>
      </c>
      <c r="G6052" s="3">
        <f t="shared" si="189"/>
        <v>40968</v>
      </c>
      <c r="H6052" t="s">
        <v>142</v>
      </c>
      <c r="I6052" t="s">
        <v>168</v>
      </c>
      <c r="J6052" t="b">
        <v>0</v>
      </c>
      <c r="K6052" t="s">
        <v>169</v>
      </c>
      <c r="L6052">
        <v>93264</v>
      </c>
      <c r="M6052">
        <v>964</v>
      </c>
      <c r="N6052">
        <v>124848</v>
      </c>
      <c r="S6052" t="s">
        <v>167</v>
      </c>
      <c r="W6052">
        <v>2</v>
      </c>
      <c r="X6052">
        <v>12</v>
      </c>
      <c r="Y6052">
        <v>2</v>
      </c>
      <c r="Z6052">
        <v>1099720</v>
      </c>
      <c r="AA6052" t="s">
        <v>146</v>
      </c>
      <c r="AB6052">
        <v>105</v>
      </c>
      <c r="AC6052" t="s">
        <v>10</v>
      </c>
      <c r="AD6052" t="s">
        <v>10</v>
      </c>
      <c r="AE6052">
        <v>803</v>
      </c>
    </row>
    <row r="6053" spans="1:31" x14ac:dyDescent="0.25">
      <c r="A6053">
        <v>345</v>
      </c>
      <c r="B6053">
        <v>345</v>
      </c>
      <c r="C6053">
        <v>1140</v>
      </c>
      <c r="D6053">
        <v>35.869999999999997</v>
      </c>
      <c r="E6053" s="3">
        <v>40968</v>
      </c>
      <c r="F6053" s="15">
        <f t="shared" si="188"/>
        <v>2012</v>
      </c>
      <c r="G6053" s="3">
        <f t="shared" si="189"/>
        <v>40968</v>
      </c>
      <c r="H6053" t="s">
        <v>142</v>
      </c>
      <c r="I6053" t="s">
        <v>168</v>
      </c>
      <c r="J6053" t="b">
        <v>0</v>
      </c>
      <c r="K6053" t="s">
        <v>169</v>
      </c>
      <c r="L6053">
        <v>93264</v>
      </c>
      <c r="M6053">
        <v>964</v>
      </c>
      <c r="N6053">
        <v>124848</v>
      </c>
      <c r="S6053" t="s">
        <v>167</v>
      </c>
      <c r="W6053">
        <v>2</v>
      </c>
      <c r="X6053">
        <v>12</v>
      </c>
      <c r="Y6053">
        <v>1</v>
      </c>
      <c r="Z6053">
        <v>1099720</v>
      </c>
      <c r="AA6053" t="s">
        <v>146</v>
      </c>
      <c r="AB6053">
        <v>105</v>
      </c>
      <c r="AC6053" t="s">
        <v>10</v>
      </c>
      <c r="AD6053" t="s">
        <v>10</v>
      </c>
      <c r="AE6053">
        <v>804</v>
      </c>
    </row>
    <row r="6054" spans="1:31" x14ac:dyDescent="0.25">
      <c r="A6054">
        <v>345</v>
      </c>
      <c r="B6054">
        <v>345</v>
      </c>
      <c r="C6054">
        <v>1140</v>
      </c>
      <c r="D6054">
        <v>71.739999999999995</v>
      </c>
      <c r="E6054" s="3">
        <v>40983</v>
      </c>
      <c r="F6054" s="15">
        <f t="shared" si="188"/>
        <v>2012</v>
      </c>
      <c r="G6054" s="3">
        <f t="shared" si="189"/>
        <v>40999</v>
      </c>
      <c r="H6054" t="s">
        <v>142</v>
      </c>
      <c r="I6054" t="s">
        <v>168</v>
      </c>
      <c r="J6054" t="b">
        <v>0</v>
      </c>
      <c r="K6054" t="s">
        <v>169</v>
      </c>
      <c r="L6054">
        <v>93264</v>
      </c>
      <c r="M6054">
        <v>969</v>
      </c>
      <c r="N6054">
        <v>125732</v>
      </c>
      <c r="S6054" t="s">
        <v>167</v>
      </c>
      <c r="W6054">
        <v>3</v>
      </c>
      <c r="X6054">
        <v>12</v>
      </c>
      <c r="Y6054">
        <v>2</v>
      </c>
      <c r="Z6054">
        <v>1099720</v>
      </c>
      <c r="AA6054" t="s">
        <v>146</v>
      </c>
      <c r="AB6054">
        <v>102</v>
      </c>
      <c r="AC6054" t="s">
        <v>10</v>
      </c>
      <c r="AD6054" t="s">
        <v>10</v>
      </c>
      <c r="AE6054">
        <v>1036</v>
      </c>
    </row>
    <row r="6055" spans="1:31" x14ac:dyDescent="0.25">
      <c r="A6055">
        <v>345</v>
      </c>
      <c r="B6055">
        <v>345</v>
      </c>
      <c r="C6055">
        <v>1140</v>
      </c>
      <c r="D6055">
        <v>71.739999999999995</v>
      </c>
      <c r="E6055" s="3">
        <v>40983</v>
      </c>
      <c r="F6055" s="15">
        <f t="shared" si="188"/>
        <v>2012</v>
      </c>
      <c r="G6055" s="3">
        <f t="shared" si="189"/>
        <v>40999</v>
      </c>
      <c r="H6055" t="s">
        <v>142</v>
      </c>
      <c r="I6055" t="s">
        <v>168</v>
      </c>
      <c r="J6055" t="b">
        <v>0</v>
      </c>
      <c r="K6055" t="s">
        <v>169</v>
      </c>
      <c r="L6055">
        <v>93264</v>
      </c>
      <c r="M6055">
        <v>969</v>
      </c>
      <c r="N6055">
        <v>125732</v>
      </c>
      <c r="S6055" t="s">
        <v>167</v>
      </c>
      <c r="W6055">
        <v>3</v>
      </c>
      <c r="X6055">
        <v>12</v>
      </c>
      <c r="Y6055">
        <v>2</v>
      </c>
      <c r="Z6055">
        <v>1099720</v>
      </c>
      <c r="AA6055" t="s">
        <v>146</v>
      </c>
      <c r="AB6055">
        <v>102</v>
      </c>
      <c r="AC6055" t="s">
        <v>10</v>
      </c>
      <c r="AD6055" t="s">
        <v>10</v>
      </c>
      <c r="AE6055">
        <v>1037</v>
      </c>
    </row>
    <row r="6056" spans="1:31" x14ac:dyDescent="0.25">
      <c r="A6056">
        <v>345</v>
      </c>
      <c r="B6056">
        <v>345</v>
      </c>
      <c r="C6056">
        <v>1140</v>
      </c>
      <c r="D6056">
        <v>71.739999999999995</v>
      </c>
      <c r="E6056" s="3">
        <v>40983</v>
      </c>
      <c r="F6056" s="15">
        <f t="shared" si="188"/>
        <v>2012</v>
      </c>
      <c r="G6056" s="3">
        <f t="shared" si="189"/>
        <v>40999</v>
      </c>
      <c r="H6056" t="s">
        <v>142</v>
      </c>
      <c r="I6056" t="s">
        <v>168</v>
      </c>
      <c r="J6056" t="b">
        <v>0</v>
      </c>
      <c r="K6056" t="s">
        <v>169</v>
      </c>
      <c r="L6056">
        <v>93264</v>
      </c>
      <c r="M6056">
        <v>969</v>
      </c>
      <c r="N6056">
        <v>125732</v>
      </c>
      <c r="S6056" t="s">
        <v>167</v>
      </c>
      <c r="W6056">
        <v>3</v>
      </c>
      <c r="X6056">
        <v>12</v>
      </c>
      <c r="Y6056">
        <v>2</v>
      </c>
      <c r="Z6056">
        <v>1099720</v>
      </c>
      <c r="AA6056" t="s">
        <v>146</v>
      </c>
      <c r="AB6056">
        <v>102</v>
      </c>
      <c r="AC6056" t="s">
        <v>10</v>
      </c>
      <c r="AD6056" t="s">
        <v>10</v>
      </c>
      <c r="AE6056">
        <v>1038</v>
      </c>
    </row>
    <row r="6057" spans="1:31" x14ac:dyDescent="0.25">
      <c r="A6057">
        <v>345</v>
      </c>
      <c r="B6057">
        <v>345</v>
      </c>
      <c r="C6057">
        <v>1140</v>
      </c>
      <c r="D6057">
        <v>77</v>
      </c>
      <c r="E6057" s="3">
        <v>40983</v>
      </c>
      <c r="F6057" s="15">
        <f t="shared" si="188"/>
        <v>2012</v>
      </c>
      <c r="G6057" s="3">
        <f t="shared" si="189"/>
        <v>40999</v>
      </c>
      <c r="H6057" t="s">
        <v>142</v>
      </c>
      <c r="I6057" t="s">
        <v>165</v>
      </c>
      <c r="J6057" t="b">
        <v>0</v>
      </c>
      <c r="K6057" t="s">
        <v>169</v>
      </c>
      <c r="L6057">
        <v>93264</v>
      </c>
      <c r="M6057">
        <v>969</v>
      </c>
      <c r="N6057">
        <v>125732</v>
      </c>
      <c r="S6057" t="s">
        <v>167</v>
      </c>
      <c r="W6057">
        <v>3</v>
      </c>
      <c r="X6057">
        <v>12</v>
      </c>
      <c r="Y6057">
        <v>1</v>
      </c>
      <c r="Z6057">
        <v>1099737</v>
      </c>
      <c r="AA6057" t="s">
        <v>146</v>
      </c>
      <c r="AB6057">
        <v>102</v>
      </c>
      <c r="AC6057" t="s">
        <v>10</v>
      </c>
      <c r="AD6057" t="s">
        <v>10</v>
      </c>
      <c r="AE6057">
        <v>1039</v>
      </c>
    </row>
    <row r="6058" spans="1:31" x14ac:dyDescent="0.25">
      <c r="A6058">
        <v>345</v>
      </c>
      <c r="B6058">
        <v>345</v>
      </c>
      <c r="C6058">
        <v>1140</v>
      </c>
      <c r="D6058">
        <v>215.22</v>
      </c>
      <c r="E6058" s="3">
        <v>40974</v>
      </c>
      <c r="F6058" s="15">
        <f t="shared" si="188"/>
        <v>2012</v>
      </c>
      <c r="G6058" s="3">
        <f t="shared" si="189"/>
        <v>40999</v>
      </c>
      <c r="H6058" t="s">
        <v>142</v>
      </c>
      <c r="I6058" t="s">
        <v>170</v>
      </c>
      <c r="J6058" t="b">
        <v>0</v>
      </c>
      <c r="K6058" t="s">
        <v>2001</v>
      </c>
      <c r="L6058">
        <v>93264</v>
      </c>
      <c r="M6058">
        <v>972</v>
      </c>
      <c r="N6058">
        <v>125734</v>
      </c>
      <c r="S6058" t="s">
        <v>167</v>
      </c>
      <c r="W6058">
        <v>3</v>
      </c>
      <c r="X6058">
        <v>12</v>
      </c>
      <c r="Y6058">
        <v>6</v>
      </c>
      <c r="Z6058">
        <v>1098822</v>
      </c>
      <c r="AA6058" t="s">
        <v>146</v>
      </c>
      <c r="AB6058">
        <v>105</v>
      </c>
      <c r="AC6058" t="s">
        <v>10</v>
      </c>
      <c r="AD6058" t="s">
        <v>10</v>
      </c>
      <c r="AE6058">
        <v>1039</v>
      </c>
    </row>
    <row r="6059" spans="1:31" x14ac:dyDescent="0.25">
      <c r="A6059">
        <v>345</v>
      </c>
      <c r="B6059">
        <v>345</v>
      </c>
      <c r="C6059">
        <v>1140</v>
      </c>
      <c r="D6059">
        <v>71.739999999999995</v>
      </c>
      <c r="E6059" s="3">
        <v>40974</v>
      </c>
      <c r="F6059" s="15">
        <f t="shared" si="188"/>
        <v>2012</v>
      </c>
      <c r="G6059" s="3">
        <f t="shared" si="189"/>
        <v>40999</v>
      </c>
      <c r="H6059" t="s">
        <v>142</v>
      </c>
      <c r="I6059" t="s">
        <v>175</v>
      </c>
      <c r="J6059" t="b">
        <v>0</v>
      </c>
      <c r="K6059" t="s">
        <v>1992</v>
      </c>
      <c r="L6059">
        <v>93264</v>
      </c>
      <c r="M6059">
        <v>972</v>
      </c>
      <c r="N6059">
        <v>125734</v>
      </c>
      <c r="S6059" t="s">
        <v>167</v>
      </c>
      <c r="W6059">
        <v>3</v>
      </c>
      <c r="X6059">
        <v>12</v>
      </c>
      <c r="Y6059">
        <v>2</v>
      </c>
      <c r="Z6059">
        <v>1099394</v>
      </c>
      <c r="AA6059" t="s">
        <v>146</v>
      </c>
      <c r="AB6059">
        <v>105</v>
      </c>
      <c r="AC6059" t="s">
        <v>10</v>
      </c>
      <c r="AD6059" t="s">
        <v>10</v>
      </c>
      <c r="AE6059">
        <v>1040</v>
      </c>
    </row>
    <row r="6060" spans="1:31" x14ac:dyDescent="0.25">
      <c r="A6060">
        <v>345</v>
      </c>
      <c r="B6060">
        <v>345</v>
      </c>
      <c r="C6060">
        <v>1140</v>
      </c>
      <c r="D6060">
        <v>71.739999999999995</v>
      </c>
      <c r="E6060" s="3">
        <v>40974</v>
      </c>
      <c r="F6060" s="15">
        <f t="shared" si="188"/>
        <v>2012</v>
      </c>
      <c r="G6060" s="3">
        <f t="shared" si="189"/>
        <v>40999</v>
      </c>
      <c r="H6060" t="s">
        <v>142</v>
      </c>
      <c r="I6060" t="s">
        <v>170</v>
      </c>
      <c r="J6060" t="b">
        <v>0</v>
      </c>
      <c r="K6060" t="s">
        <v>2001</v>
      </c>
      <c r="L6060">
        <v>93264</v>
      </c>
      <c r="M6060">
        <v>972</v>
      </c>
      <c r="N6060">
        <v>125734</v>
      </c>
      <c r="S6060" t="s">
        <v>167</v>
      </c>
      <c r="W6060">
        <v>3</v>
      </c>
      <c r="X6060">
        <v>12</v>
      </c>
      <c r="Y6060">
        <v>2</v>
      </c>
      <c r="Z6060">
        <v>1098822</v>
      </c>
      <c r="AA6060" t="s">
        <v>146</v>
      </c>
      <c r="AB6060">
        <v>105</v>
      </c>
      <c r="AC6060" t="s">
        <v>10</v>
      </c>
      <c r="AD6060" t="s">
        <v>10</v>
      </c>
      <c r="AE6060">
        <v>1051</v>
      </c>
    </row>
    <row r="6061" spans="1:31" x14ac:dyDescent="0.25">
      <c r="A6061">
        <v>345</v>
      </c>
      <c r="B6061">
        <v>345</v>
      </c>
      <c r="C6061">
        <v>1140</v>
      </c>
      <c r="D6061">
        <v>35.869999999999997</v>
      </c>
      <c r="E6061" s="3">
        <v>40974</v>
      </c>
      <c r="F6061" s="15">
        <f t="shared" si="188"/>
        <v>2012</v>
      </c>
      <c r="G6061" s="3">
        <f t="shared" si="189"/>
        <v>40999</v>
      </c>
      <c r="H6061" t="s">
        <v>142</v>
      </c>
      <c r="I6061" t="s">
        <v>1298</v>
      </c>
      <c r="J6061" t="b">
        <v>0</v>
      </c>
      <c r="K6061" t="s">
        <v>1975</v>
      </c>
      <c r="L6061">
        <v>93264</v>
      </c>
      <c r="M6061">
        <v>972</v>
      </c>
      <c r="N6061">
        <v>125734</v>
      </c>
      <c r="S6061" t="s">
        <v>167</v>
      </c>
      <c r="W6061">
        <v>3</v>
      </c>
      <c r="X6061">
        <v>12</v>
      </c>
      <c r="Y6061">
        <v>1</v>
      </c>
      <c r="Z6061">
        <v>1099689</v>
      </c>
      <c r="AA6061" t="s">
        <v>146</v>
      </c>
      <c r="AB6061">
        <v>105</v>
      </c>
      <c r="AC6061" t="s">
        <v>10</v>
      </c>
      <c r="AD6061" t="s">
        <v>10</v>
      </c>
      <c r="AE6061">
        <v>1052</v>
      </c>
    </row>
    <row r="6062" spans="1:31" x14ac:dyDescent="0.25">
      <c r="A6062">
        <v>345</v>
      </c>
      <c r="B6062">
        <v>345</v>
      </c>
      <c r="C6062">
        <v>1140</v>
      </c>
      <c r="D6062">
        <v>215.22</v>
      </c>
      <c r="E6062" s="3">
        <v>40974</v>
      </c>
      <c r="F6062" s="15">
        <f t="shared" si="188"/>
        <v>2012</v>
      </c>
      <c r="G6062" s="3">
        <f t="shared" si="189"/>
        <v>40999</v>
      </c>
      <c r="H6062" t="s">
        <v>142</v>
      </c>
      <c r="I6062" t="s">
        <v>1298</v>
      </c>
      <c r="J6062" t="b">
        <v>0</v>
      </c>
      <c r="K6062" t="s">
        <v>1975</v>
      </c>
      <c r="L6062">
        <v>93264</v>
      </c>
      <c r="M6062">
        <v>972</v>
      </c>
      <c r="N6062">
        <v>125734</v>
      </c>
      <c r="S6062" t="s">
        <v>167</v>
      </c>
      <c r="W6062">
        <v>3</v>
      </c>
      <c r="X6062">
        <v>12</v>
      </c>
      <c r="Y6062">
        <v>6</v>
      </c>
      <c r="Z6062">
        <v>1099689</v>
      </c>
      <c r="AA6062" t="s">
        <v>146</v>
      </c>
      <c r="AB6062">
        <v>105</v>
      </c>
      <c r="AC6062" t="s">
        <v>10</v>
      </c>
      <c r="AD6062" t="s">
        <v>10</v>
      </c>
      <c r="AE6062">
        <v>1053</v>
      </c>
    </row>
    <row r="6063" spans="1:31" x14ac:dyDescent="0.25">
      <c r="A6063">
        <v>345</v>
      </c>
      <c r="B6063">
        <v>345</v>
      </c>
      <c r="C6063">
        <v>1140</v>
      </c>
      <c r="D6063">
        <v>35.869999999999997</v>
      </c>
      <c r="E6063" s="3">
        <v>40974</v>
      </c>
      <c r="F6063" s="15">
        <f t="shared" si="188"/>
        <v>2012</v>
      </c>
      <c r="G6063" s="3">
        <f t="shared" si="189"/>
        <v>40999</v>
      </c>
      <c r="H6063" t="s">
        <v>142</v>
      </c>
      <c r="I6063" t="s">
        <v>172</v>
      </c>
      <c r="J6063" t="b">
        <v>0</v>
      </c>
      <c r="K6063" t="s">
        <v>2002</v>
      </c>
      <c r="L6063">
        <v>93264</v>
      </c>
      <c r="M6063">
        <v>972</v>
      </c>
      <c r="N6063">
        <v>125734</v>
      </c>
      <c r="S6063" t="s">
        <v>167</v>
      </c>
      <c r="W6063">
        <v>3</v>
      </c>
      <c r="X6063">
        <v>12</v>
      </c>
      <c r="Y6063">
        <v>1</v>
      </c>
      <c r="Z6063">
        <v>1099579</v>
      </c>
      <c r="AA6063" t="s">
        <v>146</v>
      </c>
      <c r="AB6063">
        <v>105</v>
      </c>
      <c r="AC6063" t="s">
        <v>10</v>
      </c>
      <c r="AD6063" t="s">
        <v>10</v>
      </c>
      <c r="AE6063">
        <v>1054</v>
      </c>
    </row>
    <row r="6064" spans="1:31" x14ac:dyDescent="0.25">
      <c r="A6064">
        <v>345</v>
      </c>
      <c r="B6064">
        <v>345</v>
      </c>
      <c r="C6064">
        <v>1140</v>
      </c>
      <c r="D6064">
        <v>143.47999999999999</v>
      </c>
      <c r="E6064" s="3">
        <v>40974</v>
      </c>
      <c r="F6064" s="15">
        <f t="shared" si="188"/>
        <v>2012</v>
      </c>
      <c r="G6064" s="3">
        <f t="shared" si="189"/>
        <v>40999</v>
      </c>
      <c r="H6064" t="s">
        <v>142</v>
      </c>
      <c r="I6064" t="s">
        <v>172</v>
      </c>
      <c r="J6064" t="b">
        <v>0</v>
      </c>
      <c r="K6064" t="s">
        <v>2002</v>
      </c>
      <c r="L6064">
        <v>93264</v>
      </c>
      <c r="M6064">
        <v>972</v>
      </c>
      <c r="N6064">
        <v>125734</v>
      </c>
      <c r="S6064" t="s">
        <v>167</v>
      </c>
      <c r="W6064">
        <v>3</v>
      </c>
      <c r="X6064">
        <v>12</v>
      </c>
      <c r="Y6064">
        <v>4</v>
      </c>
      <c r="Z6064">
        <v>1099579</v>
      </c>
      <c r="AA6064" t="s">
        <v>146</v>
      </c>
      <c r="AB6064">
        <v>105</v>
      </c>
      <c r="AC6064" t="s">
        <v>10</v>
      </c>
      <c r="AD6064" t="s">
        <v>10</v>
      </c>
      <c r="AE6064">
        <v>1055</v>
      </c>
    </row>
    <row r="6065" spans="1:31" x14ac:dyDescent="0.25">
      <c r="A6065">
        <v>345</v>
      </c>
      <c r="B6065">
        <v>345</v>
      </c>
      <c r="C6065">
        <v>1140</v>
      </c>
      <c r="D6065">
        <v>179.35</v>
      </c>
      <c r="E6065" s="3">
        <v>40974</v>
      </c>
      <c r="F6065" s="15">
        <f t="shared" si="188"/>
        <v>2012</v>
      </c>
      <c r="G6065" s="3">
        <f t="shared" si="189"/>
        <v>40999</v>
      </c>
      <c r="H6065" t="s">
        <v>142</v>
      </c>
      <c r="I6065" t="s">
        <v>172</v>
      </c>
      <c r="J6065" t="b">
        <v>0</v>
      </c>
      <c r="K6065" t="s">
        <v>2002</v>
      </c>
      <c r="L6065">
        <v>93264</v>
      </c>
      <c r="M6065">
        <v>972</v>
      </c>
      <c r="N6065">
        <v>125734</v>
      </c>
      <c r="S6065" t="s">
        <v>167</v>
      </c>
      <c r="W6065">
        <v>3</v>
      </c>
      <c r="X6065">
        <v>12</v>
      </c>
      <c r="Y6065">
        <v>5</v>
      </c>
      <c r="Z6065">
        <v>1099579</v>
      </c>
      <c r="AA6065" t="s">
        <v>146</v>
      </c>
      <c r="AB6065">
        <v>105</v>
      </c>
      <c r="AC6065" t="s">
        <v>10</v>
      </c>
      <c r="AD6065" t="s">
        <v>10</v>
      </c>
      <c r="AE6065">
        <v>1056</v>
      </c>
    </row>
    <row r="6066" spans="1:31" x14ac:dyDescent="0.25">
      <c r="A6066">
        <v>345</v>
      </c>
      <c r="B6066">
        <v>345</v>
      </c>
      <c r="C6066">
        <v>1140</v>
      </c>
      <c r="D6066">
        <v>35.869999999999997</v>
      </c>
      <c r="E6066" s="3">
        <v>40974</v>
      </c>
      <c r="F6066" s="15">
        <f t="shared" si="188"/>
        <v>2012</v>
      </c>
      <c r="G6066" s="3">
        <f t="shared" si="189"/>
        <v>40999</v>
      </c>
      <c r="H6066" t="s">
        <v>142</v>
      </c>
      <c r="I6066" t="s">
        <v>170</v>
      </c>
      <c r="J6066" t="b">
        <v>0</v>
      </c>
      <c r="K6066" t="s">
        <v>2001</v>
      </c>
      <c r="L6066">
        <v>93264</v>
      </c>
      <c r="M6066">
        <v>972</v>
      </c>
      <c r="N6066">
        <v>125734</v>
      </c>
      <c r="S6066" t="s">
        <v>167</v>
      </c>
      <c r="W6066">
        <v>3</v>
      </c>
      <c r="X6066">
        <v>12</v>
      </c>
      <c r="Y6066">
        <v>1</v>
      </c>
      <c r="Z6066">
        <v>1098822</v>
      </c>
      <c r="AA6066" t="s">
        <v>146</v>
      </c>
      <c r="AB6066">
        <v>105</v>
      </c>
      <c r="AC6066" t="s">
        <v>10</v>
      </c>
      <c r="AD6066" t="s">
        <v>10</v>
      </c>
      <c r="AE6066">
        <v>1057</v>
      </c>
    </row>
    <row r="6067" spans="1:31" x14ac:dyDescent="0.25">
      <c r="A6067">
        <v>345</v>
      </c>
      <c r="B6067">
        <v>345</v>
      </c>
      <c r="C6067">
        <v>1140</v>
      </c>
      <c r="D6067">
        <v>107.61</v>
      </c>
      <c r="E6067" s="3">
        <v>40988</v>
      </c>
      <c r="F6067" s="15">
        <f t="shared" si="188"/>
        <v>2012</v>
      </c>
      <c r="G6067" s="3">
        <f t="shared" si="189"/>
        <v>40999</v>
      </c>
      <c r="H6067" t="s">
        <v>142</v>
      </c>
      <c r="I6067" t="s">
        <v>175</v>
      </c>
      <c r="J6067" t="b">
        <v>0</v>
      </c>
      <c r="K6067" t="s">
        <v>2003</v>
      </c>
      <c r="L6067">
        <v>93264</v>
      </c>
      <c r="M6067">
        <v>975</v>
      </c>
      <c r="N6067">
        <v>126592</v>
      </c>
      <c r="S6067" t="s">
        <v>167</v>
      </c>
      <c r="W6067">
        <v>3</v>
      </c>
      <c r="X6067">
        <v>12</v>
      </c>
      <c r="Y6067">
        <v>3</v>
      </c>
      <c r="Z6067">
        <v>1099394</v>
      </c>
      <c r="AA6067" t="s">
        <v>146</v>
      </c>
      <c r="AB6067">
        <v>110</v>
      </c>
      <c r="AC6067" t="s">
        <v>10</v>
      </c>
      <c r="AD6067" t="s">
        <v>10</v>
      </c>
      <c r="AE6067">
        <v>1044</v>
      </c>
    </row>
    <row r="6068" spans="1:31" x14ac:dyDescent="0.25">
      <c r="A6068">
        <v>345</v>
      </c>
      <c r="B6068">
        <v>345</v>
      </c>
      <c r="C6068">
        <v>1140</v>
      </c>
      <c r="D6068">
        <v>107.61</v>
      </c>
      <c r="E6068" s="3">
        <v>40988</v>
      </c>
      <c r="F6068" s="15">
        <f t="shared" si="188"/>
        <v>2012</v>
      </c>
      <c r="G6068" s="3">
        <f t="shared" si="189"/>
        <v>40999</v>
      </c>
      <c r="H6068" t="s">
        <v>142</v>
      </c>
      <c r="I6068" t="s">
        <v>172</v>
      </c>
      <c r="J6068" t="b">
        <v>0</v>
      </c>
      <c r="K6068" t="s">
        <v>1326</v>
      </c>
      <c r="L6068">
        <v>93264</v>
      </c>
      <c r="M6068">
        <v>975</v>
      </c>
      <c r="N6068">
        <v>126592</v>
      </c>
      <c r="S6068" t="s">
        <v>167</v>
      </c>
      <c r="W6068">
        <v>3</v>
      </c>
      <c r="X6068">
        <v>12</v>
      </c>
      <c r="Y6068">
        <v>3</v>
      </c>
      <c r="Z6068">
        <v>1099579</v>
      </c>
      <c r="AA6068" t="s">
        <v>146</v>
      </c>
      <c r="AB6068">
        <v>110</v>
      </c>
      <c r="AC6068" t="s">
        <v>10</v>
      </c>
      <c r="AD6068" t="s">
        <v>10</v>
      </c>
      <c r="AE6068">
        <v>1058</v>
      </c>
    </row>
    <row r="6069" spans="1:31" x14ac:dyDescent="0.25">
      <c r="A6069">
        <v>345</v>
      </c>
      <c r="B6069">
        <v>345</v>
      </c>
      <c r="C6069">
        <v>1140</v>
      </c>
      <c r="D6069">
        <v>143.47999999999999</v>
      </c>
      <c r="E6069" s="3">
        <v>40988</v>
      </c>
      <c r="F6069" s="15">
        <f t="shared" si="188"/>
        <v>2012</v>
      </c>
      <c r="G6069" s="3">
        <f t="shared" si="189"/>
        <v>40999</v>
      </c>
      <c r="H6069" t="s">
        <v>142</v>
      </c>
      <c r="I6069" t="s">
        <v>172</v>
      </c>
      <c r="J6069" t="b">
        <v>0</v>
      </c>
      <c r="K6069" t="s">
        <v>1326</v>
      </c>
      <c r="L6069">
        <v>93264</v>
      </c>
      <c r="M6069">
        <v>975</v>
      </c>
      <c r="N6069">
        <v>126592</v>
      </c>
      <c r="S6069" t="s">
        <v>167</v>
      </c>
      <c r="W6069">
        <v>3</v>
      </c>
      <c r="X6069">
        <v>12</v>
      </c>
      <c r="Y6069">
        <v>4</v>
      </c>
      <c r="Z6069">
        <v>1099579</v>
      </c>
      <c r="AA6069" t="s">
        <v>146</v>
      </c>
      <c r="AB6069">
        <v>110</v>
      </c>
      <c r="AC6069" t="s">
        <v>10</v>
      </c>
      <c r="AD6069" t="s">
        <v>10</v>
      </c>
      <c r="AE6069">
        <v>1059</v>
      </c>
    </row>
    <row r="6070" spans="1:31" x14ac:dyDescent="0.25">
      <c r="A6070">
        <v>345</v>
      </c>
      <c r="B6070">
        <v>345</v>
      </c>
      <c r="C6070">
        <v>1140</v>
      </c>
      <c r="D6070">
        <v>286.95999999999998</v>
      </c>
      <c r="E6070" s="3">
        <v>40988</v>
      </c>
      <c r="F6070" s="15">
        <f t="shared" si="188"/>
        <v>2012</v>
      </c>
      <c r="G6070" s="3">
        <f t="shared" si="189"/>
        <v>40999</v>
      </c>
      <c r="H6070" t="s">
        <v>142</v>
      </c>
      <c r="I6070" t="s">
        <v>172</v>
      </c>
      <c r="J6070" t="b">
        <v>0</v>
      </c>
      <c r="K6070" t="s">
        <v>1326</v>
      </c>
      <c r="L6070">
        <v>93264</v>
      </c>
      <c r="M6070">
        <v>975</v>
      </c>
      <c r="N6070">
        <v>126592</v>
      </c>
      <c r="S6070" t="s">
        <v>167</v>
      </c>
      <c r="W6070">
        <v>3</v>
      </c>
      <c r="X6070">
        <v>12</v>
      </c>
      <c r="Y6070">
        <v>8</v>
      </c>
      <c r="Z6070">
        <v>1099579</v>
      </c>
      <c r="AA6070" t="s">
        <v>146</v>
      </c>
      <c r="AB6070">
        <v>110</v>
      </c>
      <c r="AC6070" t="s">
        <v>10</v>
      </c>
      <c r="AD6070" t="s">
        <v>10</v>
      </c>
      <c r="AE6070">
        <v>1060</v>
      </c>
    </row>
    <row r="6071" spans="1:31" x14ac:dyDescent="0.25">
      <c r="A6071">
        <v>345</v>
      </c>
      <c r="B6071">
        <v>345</v>
      </c>
      <c r="C6071">
        <v>1140</v>
      </c>
      <c r="D6071">
        <v>107.61</v>
      </c>
      <c r="E6071" s="3">
        <v>40988</v>
      </c>
      <c r="F6071" s="15">
        <f t="shared" si="188"/>
        <v>2012</v>
      </c>
      <c r="G6071" s="3">
        <f t="shared" si="189"/>
        <v>40999</v>
      </c>
      <c r="H6071" t="s">
        <v>142</v>
      </c>
      <c r="I6071" t="s">
        <v>172</v>
      </c>
      <c r="J6071" t="b">
        <v>0</v>
      </c>
      <c r="K6071" t="s">
        <v>1326</v>
      </c>
      <c r="L6071">
        <v>93264</v>
      </c>
      <c r="M6071">
        <v>975</v>
      </c>
      <c r="N6071">
        <v>126592</v>
      </c>
      <c r="S6071" t="s">
        <v>167</v>
      </c>
      <c r="W6071">
        <v>3</v>
      </c>
      <c r="X6071">
        <v>12</v>
      </c>
      <c r="Y6071">
        <v>3</v>
      </c>
      <c r="Z6071">
        <v>1099579</v>
      </c>
      <c r="AA6071" t="s">
        <v>146</v>
      </c>
      <c r="AB6071">
        <v>110</v>
      </c>
      <c r="AC6071" t="s">
        <v>10</v>
      </c>
      <c r="AD6071" t="s">
        <v>10</v>
      </c>
      <c r="AE6071">
        <v>1061</v>
      </c>
    </row>
    <row r="6072" spans="1:31" x14ac:dyDescent="0.25">
      <c r="A6072">
        <v>345</v>
      </c>
      <c r="B6072">
        <v>345</v>
      </c>
      <c r="C6072">
        <v>1140</v>
      </c>
      <c r="D6072">
        <v>107.61</v>
      </c>
      <c r="E6072" s="3">
        <v>40988</v>
      </c>
      <c r="F6072" s="15">
        <f t="shared" si="188"/>
        <v>2012</v>
      </c>
      <c r="G6072" s="3">
        <f t="shared" si="189"/>
        <v>40999</v>
      </c>
      <c r="H6072" t="s">
        <v>142</v>
      </c>
      <c r="I6072" t="s">
        <v>172</v>
      </c>
      <c r="J6072" t="b">
        <v>0</v>
      </c>
      <c r="K6072" t="s">
        <v>1326</v>
      </c>
      <c r="L6072">
        <v>93264</v>
      </c>
      <c r="M6072">
        <v>975</v>
      </c>
      <c r="N6072">
        <v>126592</v>
      </c>
      <c r="S6072" t="s">
        <v>167</v>
      </c>
      <c r="W6072">
        <v>3</v>
      </c>
      <c r="X6072">
        <v>12</v>
      </c>
      <c r="Y6072">
        <v>3</v>
      </c>
      <c r="Z6072">
        <v>1099579</v>
      </c>
      <c r="AA6072" t="s">
        <v>146</v>
      </c>
      <c r="AB6072">
        <v>110</v>
      </c>
      <c r="AC6072" t="s">
        <v>10</v>
      </c>
      <c r="AD6072" t="s">
        <v>10</v>
      </c>
      <c r="AE6072">
        <v>1062</v>
      </c>
    </row>
    <row r="6073" spans="1:31" x14ac:dyDescent="0.25">
      <c r="A6073">
        <v>345</v>
      </c>
      <c r="B6073">
        <v>345</v>
      </c>
      <c r="C6073">
        <v>1140</v>
      </c>
      <c r="D6073">
        <v>71.739999999999995</v>
      </c>
      <c r="E6073" s="3">
        <v>40988</v>
      </c>
      <c r="F6073" s="15">
        <f t="shared" si="188"/>
        <v>2012</v>
      </c>
      <c r="G6073" s="3">
        <f t="shared" si="189"/>
        <v>40999</v>
      </c>
      <c r="H6073" t="s">
        <v>142</v>
      </c>
      <c r="I6073" t="s">
        <v>1298</v>
      </c>
      <c r="J6073" t="b">
        <v>0</v>
      </c>
      <c r="K6073" t="s">
        <v>169</v>
      </c>
      <c r="L6073">
        <v>93264</v>
      </c>
      <c r="M6073">
        <v>975</v>
      </c>
      <c r="N6073">
        <v>126592</v>
      </c>
      <c r="S6073" t="s">
        <v>167</v>
      </c>
      <c r="W6073">
        <v>3</v>
      </c>
      <c r="X6073">
        <v>12</v>
      </c>
      <c r="Y6073">
        <v>2</v>
      </c>
      <c r="Z6073">
        <v>1099689</v>
      </c>
      <c r="AA6073" t="s">
        <v>146</v>
      </c>
      <c r="AB6073">
        <v>110</v>
      </c>
      <c r="AC6073" t="s">
        <v>10</v>
      </c>
      <c r="AD6073" t="s">
        <v>10</v>
      </c>
      <c r="AE6073">
        <v>1063</v>
      </c>
    </row>
    <row r="6074" spans="1:31" x14ac:dyDescent="0.25">
      <c r="A6074">
        <v>345</v>
      </c>
      <c r="B6074">
        <v>345</v>
      </c>
      <c r="C6074">
        <v>1140</v>
      </c>
      <c r="D6074">
        <v>71.739999999999995</v>
      </c>
      <c r="E6074" s="3">
        <v>40988</v>
      </c>
      <c r="F6074" s="15">
        <f t="shared" si="188"/>
        <v>2012</v>
      </c>
      <c r="G6074" s="3">
        <f t="shared" si="189"/>
        <v>40999</v>
      </c>
      <c r="H6074" t="s">
        <v>142</v>
      </c>
      <c r="I6074" t="s">
        <v>1298</v>
      </c>
      <c r="J6074" t="b">
        <v>0</v>
      </c>
      <c r="K6074" t="s">
        <v>169</v>
      </c>
      <c r="L6074">
        <v>93264</v>
      </c>
      <c r="M6074">
        <v>975</v>
      </c>
      <c r="N6074">
        <v>126592</v>
      </c>
      <c r="S6074" t="s">
        <v>167</v>
      </c>
      <c r="W6074">
        <v>3</v>
      </c>
      <c r="X6074">
        <v>12</v>
      </c>
      <c r="Y6074">
        <v>2</v>
      </c>
      <c r="Z6074">
        <v>1099689</v>
      </c>
      <c r="AA6074" t="s">
        <v>146</v>
      </c>
      <c r="AB6074">
        <v>110</v>
      </c>
      <c r="AC6074" t="s">
        <v>10</v>
      </c>
      <c r="AD6074" t="s">
        <v>10</v>
      </c>
      <c r="AE6074">
        <v>1064</v>
      </c>
    </row>
    <row r="6075" spans="1:31" x14ac:dyDescent="0.25">
      <c r="A6075">
        <v>345</v>
      </c>
      <c r="B6075">
        <v>345</v>
      </c>
      <c r="C6075">
        <v>1140</v>
      </c>
      <c r="D6075">
        <v>71.739999999999995</v>
      </c>
      <c r="E6075" s="3">
        <v>40988</v>
      </c>
      <c r="F6075" s="15">
        <f t="shared" si="188"/>
        <v>2012</v>
      </c>
      <c r="G6075" s="3">
        <f t="shared" si="189"/>
        <v>40999</v>
      </c>
      <c r="H6075" t="s">
        <v>142</v>
      </c>
      <c r="I6075" t="s">
        <v>1298</v>
      </c>
      <c r="J6075" t="b">
        <v>0</v>
      </c>
      <c r="K6075" t="s">
        <v>169</v>
      </c>
      <c r="L6075">
        <v>93264</v>
      </c>
      <c r="M6075">
        <v>975</v>
      </c>
      <c r="N6075">
        <v>126592</v>
      </c>
      <c r="S6075" t="s">
        <v>167</v>
      </c>
      <c r="W6075">
        <v>3</v>
      </c>
      <c r="X6075">
        <v>12</v>
      </c>
      <c r="Y6075">
        <v>2</v>
      </c>
      <c r="Z6075">
        <v>1099689</v>
      </c>
      <c r="AA6075" t="s">
        <v>146</v>
      </c>
      <c r="AB6075">
        <v>110</v>
      </c>
      <c r="AC6075" t="s">
        <v>10</v>
      </c>
      <c r="AD6075" t="s">
        <v>10</v>
      </c>
      <c r="AE6075">
        <v>1065</v>
      </c>
    </row>
    <row r="6076" spans="1:31" x14ac:dyDescent="0.25">
      <c r="A6076">
        <v>345</v>
      </c>
      <c r="B6076">
        <v>345</v>
      </c>
      <c r="C6076">
        <v>1140</v>
      </c>
      <c r="D6076">
        <v>71.739999999999995</v>
      </c>
      <c r="E6076" s="3">
        <v>40988</v>
      </c>
      <c r="F6076" s="15">
        <f t="shared" si="188"/>
        <v>2012</v>
      </c>
      <c r="G6076" s="3">
        <f t="shared" si="189"/>
        <v>40999</v>
      </c>
      <c r="H6076" t="s">
        <v>142</v>
      </c>
      <c r="I6076" t="s">
        <v>1298</v>
      </c>
      <c r="J6076" t="b">
        <v>0</v>
      </c>
      <c r="K6076" t="s">
        <v>169</v>
      </c>
      <c r="L6076">
        <v>93264</v>
      </c>
      <c r="M6076">
        <v>975</v>
      </c>
      <c r="N6076">
        <v>126592</v>
      </c>
      <c r="S6076" t="s">
        <v>167</v>
      </c>
      <c r="W6076">
        <v>3</v>
      </c>
      <c r="X6076">
        <v>12</v>
      </c>
      <c r="Y6076">
        <v>2</v>
      </c>
      <c r="Z6076">
        <v>1099689</v>
      </c>
      <c r="AA6076" t="s">
        <v>146</v>
      </c>
      <c r="AB6076">
        <v>110</v>
      </c>
      <c r="AC6076" t="s">
        <v>10</v>
      </c>
      <c r="AD6076" t="s">
        <v>10</v>
      </c>
      <c r="AE6076">
        <v>1066</v>
      </c>
    </row>
    <row r="6077" spans="1:31" x14ac:dyDescent="0.25">
      <c r="A6077">
        <v>345</v>
      </c>
      <c r="B6077">
        <v>345</v>
      </c>
      <c r="C6077">
        <v>1140</v>
      </c>
      <c r="D6077">
        <v>286.95999999999998</v>
      </c>
      <c r="E6077" s="3">
        <v>40988</v>
      </c>
      <c r="F6077" s="15">
        <f t="shared" si="188"/>
        <v>2012</v>
      </c>
      <c r="G6077" s="3">
        <f t="shared" si="189"/>
        <v>40999</v>
      </c>
      <c r="H6077" t="s">
        <v>142</v>
      </c>
      <c r="I6077" t="s">
        <v>358</v>
      </c>
      <c r="J6077" t="b">
        <v>0</v>
      </c>
      <c r="K6077" t="s">
        <v>169</v>
      </c>
      <c r="L6077">
        <v>93263</v>
      </c>
      <c r="M6077">
        <v>975</v>
      </c>
      <c r="N6077">
        <v>126592</v>
      </c>
      <c r="S6077" t="s">
        <v>167</v>
      </c>
      <c r="W6077">
        <v>3</v>
      </c>
      <c r="X6077">
        <v>12</v>
      </c>
      <c r="Y6077">
        <v>8</v>
      </c>
      <c r="Z6077">
        <v>1098828</v>
      </c>
      <c r="AA6077" t="s">
        <v>146</v>
      </c>
      <c r="AB6077">
        <v>110</v>
      </c>
      <c r="AC6077" t="s">
        <v>10</v>
      </c>
      <c r="AD6077" t="s">
        <v>10</v>
      </c>
      <c r="AE6077">
        <v>1072</v>
      </c>
    </row>
    <row r="6078" spans="1:31" x14ac:dyDescent="0.25">
      <c r="A6078">
        <v>345</v>
      </c>
      <c r="B6078">
        <v>345</v>
      </c>
      <c r="C6078">
        <v>1140</v>
      </c>
      <c r="D6078">
        <v>215.22</v>
      </c>
      <c r="E6078" s="3">
        <v>40988</v>
      </c>
      <c r="F6078" s="15">
        <f t="shared" si="188"/>
        <v>2012</v>
      </c>
      <c r="G6078" s="3">
        <f t="shared" si="189"/>
        <v>40999</v>
      </c>
      <c r="H6078" t="s">
        <v>142</v>
      </c>
      <c r="I6078" t="s">
        <v>358</v>
      </c>
      <c r="J6078" t="b">
        <v>0</v>
      </c>
      <c r="K6078" t="s">
        <v>169</v>
      </c>
      <c r="L6078">
        <v>93263</v>
      </c>
      <c r="M6078">
        <v>975</v>
      </c>
      <c r="N6078">
        <v>126592</v>
      </c>
      <c r="S6078" t="s">
        <v>167</v>
      </c>
      <c r="W6078">
        <v>3</v>
      </c>
      <c r="X6078">
        <v>12</v>
      </c>
      <c r="Y6078">
        <v>6</v>
      </c>
      <c r="Z6078">
        <v>1098828</v>
      </c>
      <c r="AA6078" t="s">
        <v>146</v>
      </c>
      <c r="AB6078">
        <v>110</v>
      </c>
      <c r="AC6078" t="s">
        <v>10</v>
      </c>
      <c r="AD6078" t="s">
        <v>10</v>
      </c>
      <c r="AE6078">
        <v>1073</v>
      </c>
    </row>
    <row r="6079" spans="1:31" x14ac:dyDescent="0.25">
      <c r="A6079">
        <v>345</v>
      </c>
      <c r="B6079">
        <v>345</v>
      </c>
      <c r="C6079">
        <v>1140</v>
      </c>
      <c r="D6079">
        <v>179.35</v>
      </c>
      <c r="E6079" s="3">
        <v>40988</v>
      </c>
      <c r="F6079" s="15">
        <f t="shared" si="188"/>
        <v>2012</v>
      </c>
      <c r="G6079" s="3">
        <f t="shared" si="189"/>
        <v>40999</v>
      </c>
      <c r="H6079" t="s">
        <v>142</v>
      </c>
      <c r="I6079" t="s">
        <v>358</v>
      </c>
      <c r="J6079" t="b">
        <v>0</v>
      </c>
      <c r="K6079" t="s">
        <v>169</v>
      </c>
      <c r="L6079">
        <v>93263</v>
      </c>
      <c r="M6079">
        <v>975</v>
      </c>
      <c r="N6079">
        <v>126592</v>
      </c>
      <c r="S6079" t="s">
        <v>167</v>
      </c>
      <c r="W6079">
        <v>3</v>
      </c>
      <c r="X6079">
        <v>12</v>
      </c>
      <c r="Y6079">
        <v>5</v>
      </c>
      <c r="Z6079">
        <v>1098828</v>
      </c>
      <c r="AA6079" t="s">
        <v>146</v>
      </c>
      <c r="AB6079">
        <v>110</v>
      </c>
      <c r="AC6079" t="s">
        <v>10</v>
      </c>
      <c r="AD6079" t="s">
        <v>10</v>
      </c>
      <c r="AE6079">
        <v>1074</v>
      </c>
    </row>
    <row r="6080" spans="1:31" x14ac:dyDescent="0.25">
      <c r="A6080">
        <v>345</v>
      </c>
      <c r="B6080">
        <v>345</v>
      </c>
      <c r="C6080">
        <v>1140</v>
      </c>
      <c r="D6080">
        <v>71.739999999999995</v>
      </c>
      <c r="E6080" s="3">
        <v>40988</v>
      </c>
      <c r="F6080" s="15">
        <f t="shared" si="188"/>
        <v>2012</v>
      </c>
      <c r="G6080" s="3">
        <f t="shared" si="189"/>
        <v>40999</v>
      </c>
      <c r="H6080" t="s">
        <v>142</v>
      </c>
      <c r="I6080" t="s">
        <v>170</v>
      </c>
      <c r="J6080" t="b">
        <v>0</v>
      </c>
      <c r="K6080" t="s">
        <v>2004</v>
      </c>
      <c r="L6080">
        <v>93264</v>
      </c>
      <c r="M6080">
        <v>975</v>
      </c>
      <c r="N6080">
        <v>126592</v>
      </c>
      <c r="S6080" t="s">
        <v>167</v>
      </c>
      <c r="W6080">
        <v>3</v>
      </c>
      <c r="X6080">
        <v>12</v>
      </c>
      <c r="Y6080">
        <v>2</v>
      </c>
      <c r="Z6080">
        <v>1098822</v>
      </c>
      <c r="AA6080" t="s">
        <v>146</v>
      </c>
      <c r="AB6080">
        <v>110</v>
      </c>
      <c r="AC6080" t="s">
        <v>10</v>
      </c>
      <c r="AD6080" t="s">
        <v>10</v>
      </c>
      <c r="AE6080">
        <v>1075</v>
      </c>
    </row>
    <row r="6081" spans="1:31" x14ac:dyDescent="0.25">
      <c r="A6081">
        <v>345</v>
      </c>
      <c r="B6081">
        <v>345</v>
      </c>
      <c r="C6081">
        <v>1140</v>
      </c>
      <c r="D6081">
        <v>71.739999999999995</v>
      </c>
      <c r="E6081" s="3">
        <v>40988</v>
      </c>
      <c r="F6081" s="15">
        <f t="shared" si="188"/>
        <v>2012</v>
      </c>
      <c r="G6081" s="3">
        <f t="shared" si="189"/>
        <v>40999</v>
      </c>
      <c r="H6081" t="s">
        <v>142</v>
      </c>
      <c r="I6081" t="s">
        <v>170</v>
      </c>
      <c r="J6081" t="b">
        <v>0</v>
      </c>
      <c r="K6081" t="s">
        <v>2004</v>
      </c>
      <c r="L6081">
        <v>93264</v>
      </c>
      <c r="M6081">
        <v>975</v>
      </c>
      <c r="N6081">
        <v>126592</v>
      </c>
      <c r="S6081" t="s">
        <v>167</v>
      </c>
      <c r="W6081">
        <v>3</v>
      </c>
      <c r="X6081">
        <v>12</v>
      </c>
      <c r="Y6081">
        <v>2</v>
      </c>
      <c r="Z6081">
        <v>1098822</v>
      </c>
      <c r="AA6081" t="s">
        <v>146</v>
      </c>
      <c r="AB6081">
        <v>110</v>
      </c>
      <c r="AC6081" t="s">
        <v>10</v>
      </c>
      <c r="AD6081" t="s">
        <v>10</v>
      </c>
      <c r="AE6081">
        <v>1076</v>
      </c>
    </row>
    <row r="6082" spans="1:31" x14ac:dyDescent="0.25">
      <c r="A6082">
        <v>345</v>
      </c>
      <c r="B6082">
        <v>345</v>
      </c>
      <c r="C6082">
        <v>1140</v>
      </c>
      <c r="D6082">
        <v>71.739999999999995</v>
      </c>
      <c r="E6082" s="3">
        <v>40988</v>
      </c>
      <c r="F6082" s="15">
        <f t="shared" si="188"/>
        <v>2012</v>
      </c>
      <c r="G6082" s="3">
        <f t="shared" si="189"/>
        <v>40999</v>
      </c>
      <c r="H6082" t="s">
        <v>142</v>
      </c>
      <c r="I6082" t="s">
        <v>170</v>
      </c>
      <c r="J6082" t="b">
        <v>0</v>
      </c>
      <c r="K6082" t="s">
        <v>2004</v>
      </c>
      <c r="L6082">
        <v>93264</v>
      </c>
      <c r="M6082">
        <v>975</v>
      </c>
      <c r="N6082">
        <v>126592</v>
      </c>
      <c r="S6082" t="s">
        <v>167</v>
      </c>
      <c r="W6082">
        <v>3</v>
      </c>
      <c r="X6082">
        <v>12</v>
      </c>
      <c r="Y6082">
        <v>2</v>
      </c>
      <c r="Z6082">
        <v>1098822</v>
      </c>
      <c r="AA6082" t="s">
        <v>146</v>
      </c>
      <c r="AB6082">
        <v>110</v>
      </c>
      <c r="AC6082" t="s">
        <v>10</v>
      </c>
      <c r="AD6082" t="s">
        <v>10</v>
      </c>
      <c r="AE6082">
        <v>1077</v>
      </c>
    </row>
    <row r="6083" spans="1:31" x14ac:dyDescent="0.25">
      <c r="A6083">
        <v>345</v>
      </c>
      <c r="B6083">
        <v>345</v>
      </c>
      <c r="C6083">
        <v>1140</v>
      </c>
      <c r="D6083">
        <v>71.739999999999995</v>
      </c>
      <c r="E6083" s="3">
        <v>40988</v>
      </c>
      <c r="F6083" s="15">
        <f t="shared" ref="F6083:F6146" si="190">YEAR(E6083)</f>
        <v>2012</v>
      </c>
      <c r="G6083" s="3">
        <f t="shared" ref="G6083:G6146" si="191">EOMONTH(E6083,0)</f>
        <v>40999</v>
      </c>
      <c r="H6083" t="s">
        <v>142</v>
      </c>
      <c r="I6083" t="s">
        <v>170</v>
      </c>
      <c r="J6083" t="b">
        <v>0</v>
      </c>
      <c r="K6083" t="s">
        <v>2004</v>
      </c>
      <c r="L6083">
        <v>93264</v>
      </c>
      <c r="M6083">
        <v>975</v>
      </c>
      <c r="N6083">
        <v>126592</v>
      </c>
      <c r="S6083" t="s">
        <v>167</v>
      </c>
      <c r="W6083">
        <v>3</v>
      </c>
      <c r="X6083">
        <v>12</v>
      </c>
      <c r="Y6083">
        <v>2</v>
      </c>
      <c r="Z6083">
        <v>1098822</v>
      </c>
      <c r="AA6083" t="s">
        <v>146</v>
      </c>
      <c r="AB6083">
        <v>110</v>
      </c>
      <c r="AC6083" t="s">
        <v>10</v>
      </c>
      <c r="AD6083" t="s">
        <v>10</v>
      </c>
      <c r="AE6083">
        <v>1078</v>
      </c>
    </row>
    <row r="6084" spans="1:31" x14ac:dyDescent="0.25">
      <c r="A6084">
        <v>345</v>
      </c>
      <c r="B6084">
        <v>345</v>
      </c>
      <c r="C6084">
        <v>1140</v>
      </c>
      <c r="D6084">
        <v>107.61</v>
      </c>
      <c r="E6084" s="3">
        <v>40988</v>
      </c>
      <c r="F6084" s="15">
        <f t="shared" si="190"/>
        <v>2012</v>
      </c>
      <c r="G6084" s="3">
        <f t="shared" si="191"/>
        <v>40999</v>
      </c>
      <c r="H6084" t="s">
        <v>142</v>
      </c>
      <c r="I6084" t="s">
        <v>171</v>
      </c>
      <c r="J6084" t="b">
        <v>0</v>
      </c>
      <c r="K6084" t="s">
        <v>1975</v>
      </c>
      <c r="L6084">
        <v>93264</v>
      </c>
      <c r="M6084">
        <v>975</v>
      </c>
      <c r="N6084">
        <v>126592</v>
      </c>
      <c r="S6084" t="s">
        <v>167</v>
      </c>
      <c r="W6084">
        <v>3</v>
      </c>
      <c r="X6084">
        <v>12</v>
      </c>
      <c r="Y6084">
        <v>3</v>
      </c>
      <c r="Z6084">
        <v>1098824</v>
      </c>
      <c r="AA6084" t="s">
        <v>146</v>
      </c>
      <c r="AB6084">
        <v>110</v>
      </c>
      <c r="AC6084" t="s">
        <v>10</v>
      </c>
      <c r="AD6084" t="s">
        <v>10</v>
      </c>
      <c r="AE6084">
        <v>1079</v>
      </c>
    </row>
    <row r="6085" spans="1:31" x14ac:dyDescent="0.25">
      <c r="A6085">
        <v>345</v>
      </c>
      <c r="B6085">
        <v>345</v>
      </c>
      <c r="C6085">
        <v>1140</v>
      </c>
      <c r="D6085">
        <v>71.739999999999995</v>
      </c>
      <c r="E6085" s="3">
        <v>40999</v>
      </c>
      <c r="F6085" s="15">
        <f t="shared" si="190"/>
        <v>2012</v>
      </c>
      <c r="G6085" s="3">
        <f t="shared" si="191"/>
        <v>40999</v>
      </c>
      <c r="H6085" t="s">
        <v>142</v>
      </c>
      <c r="I6085" t="s">
        <v>168</v>
      </c>
      <c r="J6085" t="b">
        <v>0</v>
      </c>
      <c r="K6085" t="s">
        <v>169</v>
      </c>
      <c r="L6085">
        <v>93264</v>
      </c>
      <c r="M6085">
        <v>978</v>
      </c>
      <c r="N6085">
        <v>126771</v>
      </c>
      <c r="S6085" t="s">
        <v>167</v>
      </c>
      <c r="W6085">
        <v>3</v>
      </c>
      <c r="X6085">
        <v>12</v>
      </c>
      <c r="Y6085">
        <v>2</v>
      </c>
      <c r="Z6085">
        <v>1099720</v>
      </c>
      <c r="AA6085" t="s">
        <v>146</v>
      </c>
      <c r="AB6085">
        <v>102</v>
      </c>
      <c r="AC6085" t="s">
        <v>10</v>
      </c>
      <c r="AD6085" t="s">
        <v>10</v>
      </c>
      <c r="AE6085">
        <v>992</v>
      </c>
    </row>
    <row r="6086" spans="1:31" x14ac:dyDescent="0.25">
      <c r="A6086">
        <v>345</v>
      </c>
      <c r="B6086">
        <v>345</v>
      </c>
      <c r="C6086">
        <v>1140</v>
      </c>
      <c r="D6086">
        <v>71.739999999999995</v>
      </c>
      <c r="E6086" s="3">
        <v>40999</v>
      </c>
      <c r="F6086" s="15">
        <f t="shared" si="190"/>
        <v>2012</v>
      </c>
      <c r="G6086" s="3">
        <f t="shared" si="191"/>
        <v>40999</v>
      </c>
      <c r="H6086" t="s">
        <v>142</v>
      </c>
      <c r="I6086" t="s">
        <v>168</v>
      </c>
      <c r="J6086" t="b">
        <v>0</v>
      </c>
      <c r="K6086" t="s">
        <v>169</v>
      </c>
      <c r="L6086">
        <v>93264</v>
      </c>
      <c r="M6086">
        <v>978</v>
      </c>
      <c r="N6086">
        <v>126771</v>
      </c>
      <c r="S6086" t="s">
        <v>167</v>
      </c>
      <c r="W6086">
        <v>3</v>
      </c>
      <c r="X6086">
        <v>12</v>
      </c>
      <c r="Y6086">
        <v>2</v>
      </c>
      <c r="Z6086">
        <v>1099720</v>
      </c>
      <c r="AA6086" t="s">
        <v>146</v>
      </c>
      <c r="AB6086">
        <v>102</v>
      </c>
      <c r="AC6086" t="s">
        <v>10</v>
      </c>
      <c r="AD6086" t="s">
        <v>10</v>
      </c>
      <c r="AE6086">
        <v>993</v>
      </c>
    </row>
    <row r="6087" spans="1:31" x14ac:dyDescent="0.25">
      <c r="A6087">
        <v>345</v>
      </c>
      <c r="B6087">
        <v>345</v>
      </c>
      <c r="C6087">
        <v>1140</v>
      </c>
      <c r="D6087">
        <v>71.739999999999995</v>
      </c>
      <c r="E6087" s="3">
        <v>40999</v>
      </c>
      <c r="F6087" s="15">
        <f t="shared" si="190"/>
        <v>2012</v>
      </c>
      <c r="G6087" s="3">
        <f t="shared" si="191"/>
        <v>40999</v>
      </c>
      <c r="H6087" t="s">
        <v>142</v>
      </c>
      <c r="I6087" t="s">
        <v>168</v>
      </c>
      <c r="J6087" t="b">
        <v>0</v>
      </c>
      <c r="K6087" t="s">
        <v>169</v>
      </c>
      <c r="L6087">
        <v>93264</v>
      </c>
      <c r="M6087">
        <v>978</v>
      </c>
      <c r="N6087">
        <v>126771</v>
      </c>
      <c r="S6087" t="s">
        <v>167</v>
      </c>
      <c r="W6087">
        <v>3</v>
      </c>
      <c r="X6087">
        <v>12</v>
      </c>
      <c r="Y6087">
        <v>2</v>
      </c>
      <c r="Z6087">
        <v>1099720</v>
      </c>
      <c r="AA6087" t="s">
        <v>146</v>
      </c>
      <c r="AB6087">
        <v>102</v>
      </c>
      <c r="AC6087" t="s">
        <v>10</v>
      </c>
      <c r="AD6087" t="s">
        <v>10</v>
      </c>
      <c r="AE6087">
        <v>994</v>
      </c>
    </row>
    <row r="6088" spans="1:31" x14ac:dyDescent="0.25">
      <c r="A6088">
        <v>345</v>
      </c>
      <c r="B6088">
        <v>345</v>
      </c>
      <c r="C6088">
        <v>1140</v>
      </c>
      <c r="D6088">
        <v>71.739999999999995</v>
      </c>
      <c r="E6088" s="3">
        <v>40999</v>
      </c>
      <c r="F6088" s="15">
        <f t="shared" si="190"/>
        <v>2012</v>
      </c>
      <c r="G6088" s="3">
        <f t="shared" si="191"/>
        <v>40999</v>
      </c>
      <c r="H6088" t="s">
        <v>142</v>
      </c>
      <c r="I6088" t="s">
        <v>168</v>
      </c>
      <c r="J6088" t="b">
        <v>0</v>
      </c>
      <c r="K6088" t="s">
        <v>169</v>
      </c>
      <c r="L6088">
        <v>93264</v>
      </c>
      <c r="M6088">
        <v>978</v>
      </c>
      <c r="N6088">
        <v>126771</v>
      </c>
      <c r="S6088" t="s">
        <v>167</v>
      </c>
      <c r="W6088">
        <v>3</v>
      </c>
      <c r="X6088">
        <v>12</v>
      </c>
      <c r="Y6088">
        <v>2</v>
      </c>
      <c r="Z6088">
        <v>1099720</v>
      </c>
      <c r="AA6088" t="s">
        <v>146</v>
      </c>
      <c r="AB6088">
        <v>102</v>
      </c>
      <c r="AC6088" t="s">
        <v>10</v>
      </c>
      <c r="AD6088" t="s">
        <v>10</v>
      </c>
      <c r="AE6088">
        <v>995</v>
      </c>
    </row>
    <row r="6089" spans="1:31" x14ac:dyDescent="0.25">
      <c r="A6089">
        <v>345</v>
      </c>
      <c r="B6089">
        <v>345</v>
      </c>
      <c r="C6089">
        <v>1140</v>
      </c>
      <c r="D6089">
        <v>71.739999999999995</v>
      </c>
      <c r="E6089" s="3">
        <v>40999</v>
      </c>
      <c r="F6089" s="15">
        <f t="shared" si="190"/>
        <v>2012</v>
      </c>
      <c r="G6089" s="3">
        <f t="shared" si="191"/>
        <v>40999</v>
      </c>
      <c r="H6089" t="s">
        <v>142</v>
      </c>
      <c r="I6089" t="s">
        <v>168</v>
      </c>
      <c r="J6089" t="b">
        <v>0</v>
      </c>
      <c r="K6089" t="s">
        <v>169</v>
      </c>
      <c r="L6089">
        <v>93264</v>
      </c>
      <c r="M6089">
        <v>978</v>
      </c>
      <c r="N6089">
        <v>126771</v>
      </c>
      <c r="S6089" t="s">
        <v>167</v>
      </c>
      <c r="W6089">
        <v>3</v>
      </c>
      <c r="X6089">
        <v>12</v>
      </c>
      <c r="Y6089">
        <v>2</v>
      </c>
      <c r="Z6089">
        <v>1099720</v>
      </c>
      <c r="AA6089" t="s">
        <v>146</v>
      </c>
      <c r="AB6089">
        <v>102</v>
      </c>
      <c r="AC6089" t="s">
        <v>10</v>
      </c>
      <c r="AD6089" t="s">
        <v>10</v>
      </c>
      <c r="AE6089">
        <v>996</v>
      </c>
    </row>
    <row r="6090" spans="1:31" x14ac:dyDescent="0.25">
      <c r="A6090">
        <v>345</v>
      </c>
      <c r="B6090">
        <v>345</v>
      </c>
      <c r="C6090">
        <v>1140</v>
      </c>
      <c r="D6090">
        <v>35.869999999999997</v>
      </c>
      <c r="E6090" s="3">
        <v>41002</v>
      </c>
      <c r="F6090" s="15">
        <f t="shared" si="190"/>
        <v>2012</v>
      </c>
      <c r="G6090" s="3">
        <f t="shared" si="191"/>
        <v>41029</v>
      </c>
      <c r="H6090" t="s">
        <v>142</v>
      </c>
      <c r="I6090" t="s">
        <v>175</v>
      </c>
      <c r="J6090" t="b">
        <v>0</v>
      </c>
      <c r="K6090" t="s">
        <v>169</v>
      </c>
      <c r="L6090">
        <v>93264</v>
      </c>
      <c r="M6090">
        <v>983</v>
      </c>
      <c r="N6090">
        <v>127621</v>
      </c>
      <c r="S6090" t="s">
        <v>167</v>
      </c>
      <c r="W6090">
        <v>4</v>
      </c>
      <c r="X6090">
        <v>12</v>
      </c>
      <c r="Y6090">
        <v>1</v>
      </c>
      <c r="Z6090">
        <v>1099394</v>
      </c>
      <c r="AA6090" t="s">
        <v>146</v>
      </c>
      <c r="AB6090">
        <v>110</v>
      </c>
      <c r="AC6090" t="s">
        <v>10</v>
      </c>
      <c r="AD6090" t="s">
        <v>10</v>
      </c>
      <c r="AE6090">
        <v>982</v>
      </c>
    </row>
    <row r="6091" spans="1:31" x14ac:dyDescent="0.25">
      <c r="A6091">
        <v>345</v>
      </c>
      <c r="B6091">
        <v>345</v>
      </c>
      <c r="C6091">
        <v>1140</v>
      </c>
      <c r="D6091">
        <v>35.869999999999997</v>
      </c>
      <c r="E6091" s="3">
        <v>41002</v>
      </c>
      <c r="F6091" s="15">
        <f t="shared" si="190"/>
        <v>2012</v>
      </c>
      <c r="G6091" s="3">
        <f t="shared" si="191"/>
        <v>41029</v>
      </c>
      <c r="H6091" t="s">
        <v>142</v>
      </c>
      <c r="I6091" t="s">
        <v>172</v>
      </c>
      <c r="J6091" t="b">
        <v>0</v>
      </c>
      <c r="K6091" t="s">
        <v>1983</v>
      </c>
      <c r="L6091">
        <v>93263</v>
      </c>
      <c r="M6091">
        <v>983</v>
      </c>
      <c r="N6091">
        <v>127621</v>
      </c>
      <c r="S6091" t="s">
        <v>167</v>
      </c>
      <c r="W6091">
        <v>4</v>
      </c>
      <c r="X6091">
        <v>12</v>
      </c>
      <c r="Y6091">
        <v>1</v>
      </c>
      <c r="Z6091">
        <v>1099579</v>
      </c>
      <c r="AA6091" t="s">
        <v>146</v>
      </c>
      <c r="AB6091">
        <v>110</v>
      </c>
      <c r="AC6091" t="s">
        <v>10</v>
      </c>
      <c r="AD6091" t="s">
        <v>10</v>
      </c>
      <c r="AE6091">
        <v>984</v>
      </c>
    </row>
    <row r="6092" spans="1:31" x14ac:dyDescent="0.25">
      <c r="A6092">
        <v>345</v>
      </c>
      <c r="B6092">
        <v>345</v>
      </c>
      <c r="C6092">
        <v>1140</v>
      </c>
      <c r="D6092">
        <v>107.61</v>
      </c>
      <c r="E6092" s="3">
        <v>41002</v>
      </c>
      <c r="F6092" s="15">
        <f t="shared" si="190"/>
        <v>2012</v>
      </c>
      <c r="G6092" s="3">
        <f t="shared" si="191"/>
        <v>41029</v>
      </c>
      <c r="H6092" t="s">
        <v>142</v>
      </c>
      <c r="I6092" t="s">
        <v>172</v>
      </c>
      <c r="J6092" t="b">
        <v>0</v>
      </c>
      <c r="K6092" t="s">
        <v>2005</v>
      </c>
      <c r="L6092">
        <v>93264</v>
      </c>
      <c r="M6092">
        <v>983</v>
      </c>
      <c r="N6092">
        <v>127621</v>
      </c>
      <c r="S6092" t="s">
        <v>167</v>
      </c>
      <c r="W6092">
        <v>4</v>
      </c>
      <c r="X6092">
        <v>12</v>
      </c>
      <c r="Y6092">
        <v>3</v>
      </c>
      <c r="Z6092">
        <v>1099579</v>
      </c>
      <c r="AA6092" t="s">
        <v>146</v>
      </c>
      <c r="AB6092">
        <v>110</v>
      </c>
      <c r="AC6092" t="s">
        <v>10</v>
      </c>
      <c r="AD6092" t="s">
        <v>10</v>
      </c>
      <c r="AE6092">
        <v>985</v>
      </c>
    </row>
    <row r="6093" spans="1:31" x14ac:dyDescent="0.25">
      <c r="A6093">
        <v>345</v>
      </c>
      <c r="B6093">
        <v>345</v>
      </c>
      <c r="C6093">
        <v>1140</v>
      </c>
      <c r="D6093">
        <v>35.869999999999997</v>
      </c>
      <c r="E6093" s="3">
        <v>41002</v>
      </c>
      <c r="F6093" s="15">
        <f t="shared" si="190"/>
        <v>2012</v>
      </c>
      <c r="G6093" s="3">
        <f t="shared" si="191"/>
        <v>41029</v>
      </c>
      <c r="H6093" t="s">
        <v>142</v>
      </c>
      <c r="I6093" t="s">
        <v>170</v>
      </c>
      <c r="J6093" t="b">
        <v>0</v>
      </c>
      <c r="K6093" t="s">
        <v>169</v>
      </c>
      <c r="L6093">
        <v>93264</v>
      </c>
      <c r="M6093">
        <v>983</v>
      </c>
      <c r="N6093">
        <v>127621</v>
      </c>
      <c r="S6093" t="s">
        <v>167</v>
      </c>
      <c r="W6093">
        <v>4</v>
      </c>
      <c r="X6093">
        <v>12</v>
      </c>
      <c r="Y6093">
        <v>1</v>
      </c>
      <c r="Z6093">
        <v>1098822</v>
      </c>
      <c r="AA6093" t="s">
        <v>146</v>
      </c>
      <c r="AB6093">
        <v>110</v>
      </c>
      <c r="AC6093" t="s">
        <v>10</v>
      </c>
      <c r="AD6093" t="s">
        <v>10</v>
      </c>
      <c r="AE6093">
        <v>991</v>
      </c>
    </row>
    <row r="6094" spans="1:31" x14ac:dyDescent="0.25">
      <c r="A6094">
        <v>345</v>
      </c>
      <c r="B6094">
        <v>345</v>
      </c>
      <c r="C6094">
        <v>1140</v>
      </c>
      <c r="D6094">
        <v>35.869999999999997</v>
      </c>
      <c r="E6094" s="3">
        <v>41002</v>
      </c>
      <c r="F6094" s="15">
        <f t="shared" si="190"/>
        <v>2012</v>
      </c>
      <c r="G6094" s="3">
        <f t="shared" si="191"/>
        <v>41029</v>
      </c>
      <c r="H6094" t="s">
        <v>142</v>
      </c>
      <c r="I6094" t="s">
        <v>171</v>
      </c>
      <c r="J6094" t="b">
        <v>0</v>
      </c>
      <c r="K6094" t="s">
        <v>169</v>
      </c>
      <c r="L6094">
        <v>93264</v>
      </c>
      <c r="M6094">
        <v>983</v>
      </c>
      <c r="N6094">
        <v>127621</v>
      </c>
      <c r="S6094" t="s">
        <v>167</v>
      </c>
      <c r="W6094">
        <v>4</v>
      </c>
      <c r="X6094">
        <v>12</v>
      </c>
      <c r="Y6094">
        <v>1</v>
      </c>
      <c r="Z6094">
        <v>1098824</v>
      </c>
      <c r="AA6094" t="s">
        <v>146</v>
      </c>
      <c r="AB6094">
        <v>110</v>
      </c>
      <c r="AC6094" t="s">
        <v>10</v>
      </c>
      <c r="AD6094" t="s">
        <v>10</v>
      </c>
      <c r="AE6094">
        <v>992</v>
      </c>
    </row>
    <row r="6095" spans="1:31" x14ac:dyDescent="0.25">
      <c r="A6095">
        <v>345</v>
      </c>
      <c r="B6095">
        <v>345</v>
      </c>
      <c r="C6095">
        <v>1140</v>
      </c>
      <c r="D6095">
        <v>35.869999999999997</v>
      </c>
      <c r="E6095" s="3">
        <v>41002</v>
      </c>
      <c r="F6095" s="15">
        <f t="shared" si="190"/>
        <v>2012</v>
      </c>
      <c r="G6095" s="3">
        <f t="shared" si="191"/>
        <v>41029</v>
      </c>
      <c r="H6095" t="s">
        <v>142</v>
      </c>
      <c r="I6095" t="s">
        <v>170</v>
      </c>
      <c r="J6095" t="b">
        <v>0</v>
      </c>
      <c r="K6095" t="s">
        <v>169</v>
      </c>
      <c r="L6095">
        <v>93264</v>
      </c>
      <c r="M6095">
        <v>983</v>
      </c>
      <c r="N6095">
        <v>127621</v>
      </c>
      <c r="S6095" t="s">
        <v>167</v>
      </c>
      <c r="W6095">
        <v>4</v>
      </c>
      <c r="X6095">
        <v>12</v>
      </c>
      <c r="Y6095">
        <v>1</v>
      </c>
      <c r="Z6095">
        <v>1098822</v>
      </c>
      <c r="AA6095" t="s">
        <v>146</v>
      </c>
      <c r="AB6095">
        <v>110</v>
      </c>
      <c r="AC6095" t="s">
        <v>10</v>
      </c>
      <c r="AD6095" t="s">
        <v>10</v>
      </c>
      <c r="AE6095">
        <v>1001</v>
      </c>
    </row>
    <row r="6096" spans="1:31" x14ac:dyDescent="0.25">
      <c r="A6096">
        <v>345</v>
      </c>
      <c r="B6096">
        <v>345</v>
      </c>
      <c r="C6096">
        <v>1140</v>
      </c>
      <c r="D6096">
        <v>35.869999999999997</v>
      </c>
      <c r="E6096" s="3">
        <v>41002</v>
      </c>
      <c r="F6096" s="15">
        <f t="shared" si="190"/>
        <v>2012</v>
      </c>
      <c r="G6096" s="3">
        <f t="shared" si="191"/>
        <v>41029</v>
      </c>
      <c r="H6096" t="s">
        <v>142</v>
      </c>
      <c r="I6096" t="s">
        <v>170</v>
      </c>
      <c r="J6096" t="b">
        <v>0</v>
      </c>
      <c r="K6096" t="s">
        <v>169</v>
      </c>
      <c r="L6096">
        <v>93264</v>
      </c>
      <c r="M6096">
        <v>983</v>
      </c>
      <c r="N6096">
        <v>127621</v>
      </c>
      <c r="S6096" t="s">
        <v>167</v>
      </c>
      <c r="W6096">
        <v>4</v>
      </c>
      <c r="X6096">
        <v>12</v>
      </c>
      <c r="Y6096">
        <v>1</v>
      </c>
      <c r="Z6096">
        <v>1098822</v>
      </c>
      <c r="AA6096" t="s">
        <v>146</v>
      </c>
      <c r="AB6096">
        <v>110</v>
      </c>
      <c r="AC6096" t="s">
        <v>10</v>
      </c>
      <c r="AD6096" t="s">
        <v>10</v>
      </c>
      <c r="AE6096">
        <v>1002</v>
      </c>
    </row>
    <row r="6097" spans="1:31" x14ac:dyDescent="0.25">
      <c r="A6097">
        <v>345</v>
      </c>
      <c r="B6097">
        <v>345</v>
      </c>
      <c r="C6097">
        <v>1140</v>
      </c>
      <c r="D6097">
        <v>71.739999999999995</v>
      </c>
      <c r="E6097" s="3">
        <v>41002</v>
      </c>
      <c r="F6097" s="15">
        <f t="shared" si="190"/>
        <v>2012</v>
      </c>
      <c r="G6097" s="3">
        <f t="shared" si="191"/>
        <v>41029</v>
      </c>
      <c r="H6097" t="s">
        <v>142</v>
      </c>
      <c r="I6097" t="s">
        <v>170</v>
      </c>
      <c r="J6097" t="b">
        <v>0</v>
      </c>
      <c r="K6097" t="s">
        <v>169</v>
      </c>
      <c r="L6097">
        <v>93264</v>
      </c>
      <c r="M6097">
        <v>983</v>
      </c>
      <c r="N6097">
        <v>127621</v>
      </c>
      <c r="S6097" t="s">
        <v>167</v>
      </c>
      <c r="W6097">
        <v>4</v>
      </c>
      <c r="X6097">
        <v>12</v>
      </c>
      <c r="Y6097">
        <v>2</v>
      </c>
      <c r="Z6097">
        <v>1098822</v>
      </c>
      <c r="AA6097" t="s">
        <v>146</v>
      </c>
      <c r="AB6097">
        <v>110</v>
      </c>
      <c r="AC6097" t="s">
        <v>10</v>
      </c>
      <c r="AD6097" t="s">
        <v>10</v>
      </c>
      <c r="AE6097">
        <v>1003</v>
      </c>
    </row>
    <row r="6098" spans="1:31" x14ac:dyDescent="0.25">
      <c r="A6098">
        <v>345</v>
      </c>
      <c r="B6098">
        <v>345</v>
      </c>
      <c r="C6098">
        <v>1140</v>
      </c>
      <c r="D6098">
        <v>71.739999999999995</v>
      </c>
      <c r="E6098" s="3">
        <v>41014</v>
      </c>
      <c r="F6098" s="15">
        <f t="shared" si="190"/>
        <v>2012</v>
      </c>
      <c r="G6098" s="3">
        <f t="shared" si="191"/>
        <v>41029</v>
      </c>
      <c r="H6098" t="s">
        <v>142</v>
      </c>
      <c r="I6098" t="s">
        <v>168</v>
      </c>
      <c r="J6098" t="b">
        <v>0</v>
      </c>
      <c r="K6098" t="s">
        <v>169</v>
      </c>
      <c r="L6098">
        <v>93264</v>
      </c>
      <c r="M6098">
        <v>986</v>
      </c>
      <c r="N6098">
        <v>127728</v>
      </c>
      <c r="S6098" t="s">
        <v>167</v>
      </c>
      <c r="W6098">
        <v>4</v>
      </c>
      <c r="X6098">
        <v>12</v>
      </c>
      <c r="Y6098">
        <v>2</v>
      </c>
      <c r="Z6098">
        <v>1099720</v>
      </c>
      <c r="AA6098" t="s">
        <v>146</v>
      </c>
      <c r="AB6098">
        <v>102</v>
      </c>
      <c r="AC6098" t="s">
        <v>10</v>
      </c>
      <c r="AD6098" t="s">
        <v>10</v>
      </c>
      <c r="AE6098">
        <v>1053</v>
      </c>
    </row>
    <row r="6099" spans="1:31" x14ac:dyDescent="0.25">
      <c r="A6099">
        <v>345</v>
      </c>
      <c r="B6099">
        <v>345</v>
      </c>
      <c r="C6099">
        <v>1140</v>
      </c>
      <c r="D6099">
        <v>107.61</v>
      </c>
      <c r="E6099" s="3">
        <v>41014</v>
      </c>
      <c r="F6099" s="15">
        <f t="shared" si="190"/>
        <v>2012</v>
      </c>
      <c r="G6099" s="3">
        <f t="shared" si="191"/>
        <v>41029</v>
      </c>
      <c r="H6099" t="s">
        <v>142</v>
      </c>
      <c r="I6099" t="s">
        <v>168</v>
      </c>
      <c r="J6099" t="b">
        <v>0</v>
      </c>
      <c r="K6099" t="s">
        <v>169</v>
      </c>
      <c r="L6099">
        <v>93264</v>
      </c>
      <c r="M6099">
        <v>986</v>
      </c>
      <c r="N6099">
        <v>127728</v>
      </c>
      <c r="S6099" t="s">
        <v>167</v>
      </c>
      <c r="W6099">
        <v>4</v>
      </c>
      <c r="X6099">
        <v>12</v>
      </c>
      <c r="Y6099">
        <v>3</v>
      </c>
      <c r="Z6099">
        <v>1099720</v>
      </c>
      <c r="AA6099" t="s">
        <v>146</v>
      </c>
      <c r="AB6099">
        <v>102</v>
      </c>
      <c r="AC6099" t="s">
        <v>10</v>
      </c>
      <c r="AD6099" t="s">
        <v>10</v>
      </c>
      <c r="AE6099">
        <v>1055</v>
      </c>
    </row>
    <row r="6100" spans="1:31" x14ac:dyDescent="0.25">
      <c r="A6100">
        <v>345</v>
      </c>
      <c r="B6100">
        <v>345</v>
      </c>
      <c r="C6100">
        <v>1140</v>
      </c>
      <c r="D6100">
        <v>71.739999999999995</v>
      </c>
      <c r="E6100" s="3">
        <v>41014</v>
      </c>
      <c r="F6100" s="15">
        <f t="shared" si="190"/>
        <v>2012</v>
      </c>
      <c r="G6100" s="3">
        <f t="shared" si="191"/>
        <v>41029</v>
      </c>
      <c r="H6100" t="s">
        <v>142</v>
      </c>
      <c r="I6100" t="s">
        <v>168</v>
      </c>
      <c r="J6100" t="b">
        <v>0</v>
      </c>
      <c r="K6100" t="s">
        <v>169</v>
      </c>
      <c r="L6100">
        <v>93264</v>
      </c>
      <c r="M6100">
        <v>986</v>
      </c>
      <c r="N6100">
        <v>127728</v>
      </c>
      <c r="S6100" t="s">
        <v>167</v>
      </c>
      <c r="W6100">
        <v>4</v>
      </c>
      <c r="X6100">
        <v>12</v>
      </c>
      <c r="Y6100">
        <v>2</v>
      </c>
      <c r="Z6100">
        <v>1099720</v>
      </c>
      <c r="AA6100" t="s">
        <v>146</v>
      </c>
      <c r="AB6100">
        <v>102</v>
      </c>
      <c r="AC6100" t="s">
        <v>10</v>
      </c>
      <c r="AD6100" t="s">
        <v>10</v>
      </c>
      <c r="AE6100">
        <v>1056</v>
      </c>
    </row>
    <row r="6101" spans="1:31" x14ac:dyDescent="0.25">
      <c r="A6101">
        <v>345</v>
      </c>
      <c r="B6101">
        <v>345</v>
      </c>
      <c r="C6101">
        <v>1140</v>
      </c>
      <c r="D6101">
        <v>75.62</v>
      </c>
      <c r="E6101" s="3">
        <v>41016</v>
      </c>
      <c r="F6101" s="15">
        <f t="shared" si="190"/>
        <v>2012</v>
      </c>
      <c r="G6101" s="3">
        <f t="shared" si="191"/>
        <v>41029</v>
      </c>
      <c r="H6101" t="s">
        <v>142</v>
      </c>
      <c r="I6101" t="s">
        <v>172</v>
      </c>
      <c r="J6101" t="b">
        <v>0</v>
      </c>
      <c r="K6101" t="s">
        <v>1983</v>
      </c>
      <c r="L6101">
        <v>93263</v>
      </c>
      <c r="M6101">
        <v>989</v>
      </c>
      <c r="N6101">
        <v>128453</v>
      </c>
      <c r="S6101" t="s">
        <v>167</v>
      </c>
      <c r="W6101">
        <v>4</v>
      </c>
      <c r="X6101">
        <v>12</v>
      </c>
      <c r="Y6101">
        <v>2</v>
      </c>
      <c r="Z6101">
        <v>1099579</v>
      </c>
      <c r="AA6101" t="s">
        <v>146</v>
      </c>
      <c r="AB6101">
        <v>110</v>
      </c>
      <c r="AC6101" t="s">
        <v>10</v>
      </c>
      <c r="AD6101" t="s">
        <v>10</v>
      </c>
      <c r="AE6101">
        <v>537</v>
      </c>
    </row>
    <row r="6102" spans="1:31" x14ac:dyDescent="0.25">
      <c r="A6102">
        <v>345</v>
      </c>
      <c r="B6102">
        <v>345</v>
      </c>
      <c r="C6102">
        <v>1140</v>
      </c>
      <c r="D6102">
        <v>18.91</v>
      </c>
      <c r="E6102" s="3">
        <v>41016</v>
      </c>
      <c r="F6102" s="15">
        <f t="shared" si="190"/>
        <v>2012</v>
      </c>
      <c r="G6102" s="3">
        <f t="shared" si="191"/>
        <v>41029</v>
      </c>
      <c r="H6102" t="s">
        <v>142</v>
      </c>
      <c r="I6102" t="s">
        <v>172</v>
      </c>
      <c r="J6102" t="b">
        <v>0</v>
      </c>
      <c r="K6102" t="s">
        <v>1983</v>
      </c>
      <c r="L6102">
        <v>93263</v>
      </c>
      <c r="M6102">
        <v>989</v>
      </c>
      <c r="N6102">
        <v>128453</v>
      </c>
      <c r="S6102" t="s">
        <v>167</v>
      </c>
      <c r="W6102">
        <v>4</v>
      </c>
      <c r="X6102">
        <v>12</v>
      </c>
      <c r="Y6102">
        <v>0.5</v>
      </c>
      <c r="Z6102">
        <v>1099579</v>
      </c>
      <c r="AA6102" t="s">
        <v>146</v>
      </c>
      <c r="AB6102">
        <v>110</v>
      </c>
      <c r="AC6102" t="s">
        <v>10</v>
      </c>
      <c r="AD6102" t="s">
        <v>10</v>
      </c>
      <c r="AE6102">
        <v>538</v>
      </c>
    </row>
    <row r="6103" spans="1:31" x14ac:dyDescent="0.25">
      <c r="A6103">
        <v>345</v>
      </c>
      <c r="B6103">
        <v>345</v>
      </c>
      <c r="C6103">
        <v>1140</v>
      </c>
      <c r="D6103">
        <v>37.81</v>
      </c>
      <c r="E6103" s="3">
        <v>41016</v>
      </c>
      <c r="F6103" s="15">
        <f t="shared" si="190"/>
        <v>2012</v>
      </c>
      <c r="G6103" s="3">
        <f t="shared" si="191"/>
        <v>41029</v>
      </c>
      <c r="H6103" t="s">
        <v>142</v>
      </c>
      <c r="I6103" t="s">
        <v>172</v>
      </c>
      <c r="J6103" t="b">
        <v>0</v>
      </c>
      <c r="K6103" t="s">
        <v>2005</v>
      </c>
      <c r="L6103">
        <v>93264</v>
      </c>
      <c r="M6103">
        <v>989</v>
      </c>
      <c r="N6103">
        <v>128453</v>
      </c>
      <c r="S6103" t="s">
        <v>167</v>
      </c>
      <c r="W6103">
        <v>4</v>
      </c>
      <c r="X6103">
        <v>12</v>
      </c>
      <c r="Y6103">
        <v>1</v>
      </c>
      <c r="Z6103">
        <v>1099579</v>
      </c>
      <c r="AA6103" t="s">
        <v>146</v>
      </c>
      <c r="AB6103">
        <v>110</v>
      </c>
      <c r="AC6103" t="s">
        <v>10</v>
      </c>
      <c r="AD6103" t="s">
        <v>10</v>
      </c>
      <c r="AE6103">
        <v>539</v>
      </c>
    </row>
    <row r="6104" spans="1:31" x14ac:dyDescent="0.25">
      <c r="A6104">
        <v>345</v>
      </c>
      <c r="B6104">
        <v>345</v>
      </c>
      <c r="C6104">
        <v>1140</v>
      </c>
      <c r="D6104">
        <v>94.53</v>
      </c>
      <c r="E6104" s="3">
        <v>41016</v>
      </c>
      <c r="F6104" s="15">
        <f t="shared" si="190"/>
        <v>2012</v>
      </c>
      <c r="G6104" s="3">
        <f t="shared" si="191"/>
        <v>41029</v>
      </c>
      <c r="H6104" t="s">
        <v>142</v>
      </c>
      <c r="I6104" t="s">
        <v>172</v>
      </c>
      <c r="J6104" t="b">
        <v>0</v>
      </c>
      <c r="K6104" t="s">
        <v>2005</v>
      </c>
      <c r="L6104">
        <v>93264</v>
      </c>
      <c r="M6104">
        <v>989</v>
      </c>
      <c r="N6104">
        <v>128453</v>
      </c>
      <c r="S6104" t="s">
        <v>167</v>
      </c>
      <c r="W6104">
        <v>4</v>
      </c>
      <c r="X6104">
        <v>12</v>
      </c>
      <c r="Y6104">
        <v>2.5</v>
      </c>
      <c r="Z6104">
        <v>1099579</v>
      </c>
      <c r="AA6104" t="s">
        <v>146</v>
      </c>
      <c r="AB6104">
        <v>110</v>
      </c>
      <c r="AC6104" t="s">
        <v>10</v>
      </c>
      <c r="AD6104" t="s">
        <v>10</v>
      </c>
      <c r="AE6104">
        <v>540</v>
      </c>
    </row>
    <row r="6105" spans="1:31" x14ac:dyDescent="0.25">
      <c r="A6105">
        <v>345</v>
      </c>
      <c r="B6105">
        <v>345</v>
      </c>
      <c r="C6105">
        <v>1140</v>
      </c>
      <c r="D6105">
        <v>113.43</v>
      </c>
      <c r="E6105" s="3">
        <v>41016</v>
      </c>
      <c r="F6105" s="15">
        <f t="shared" si="190"/>
        <v>2012</v>
      </c>
      <c r="G6105" s="3">
        <f t="shared" si="191"/>
        <v>41029</v>
      </c>
      <c r="H6105" t="s">
        <v>142</v>
      </c>
      <c r="I6105" t="s">
        <v>172</v>
      </c>
      <c r="J6105" t="b">
        <v>0</v>
      </c>
      <c r="K6105" t="s">
        <v>2005</v>
      </c>
      <c r="L6105">
        <v>93264</v>
      </c>
      <c r="M6105">
        <v>989</v>
      </c>
      <c r="N6105">
        <v>128453</v>
      </c>
      <c r="S6105" t="s">
        <v>167</v>
      </c>
      <c r="W6105">
        <v>4</v>
      </c>
      <c r="X6105">
        <v>12</v>
      </c>
      <c r="Y6105">
        <v>3</v>
      </c>
      <c r="Z6105">
        <v>1099579</v>
      </c>
      <c r="AA6105" t="s">
        <v>146</v>
      </c>
      <c r="AB6105">
        <v>110</v>
      </c>
      <c r="AC6105" t="s">
        <v>10</v>
      </c>
      <c r="AD6105" t="s">
        <v>10</v>
      </c>
      <c r="AE6105">
        <v>541</v>
      </c>
    </row>
    <row r="6106" spans="1:31" x14ac:dyDescent="0.25">
      <c r="A6106">
        <v>345</v>
      </c>
      <c r="B6106">
        <v>345</v>
      </c>
      <c r="C6106">
        <v>1140</v>
      </c>
      <c r="D6106">
        <v>113.43</v>
      </c>
      <c r="E6106" s="3">
        <v>41016</v>
      </c>
      <c r="F6106" s="15">
        <f t="shared" si="190"/>
        <v>2012</v>
      </c>
      <c r="G6106" s="3">
        <f t="shared" si="191"/>
        <v>41029</v>
      </c>
      <c r="H6106" t="s">
        <v>142</v>
      </c>
      <c r="I6106" t="s">
        <v>172</v>
      </c>
      <c r="J6106" t="b">
        <v>0</v>
      </c>
      <c r="K6106" t="s">
        <v>2005</v>
      </c>
      <c r="L6106">
        <v>93264</v>
      </c>
      <c r="M6106">
        <v>989</v>
      </c>
      <c r="N6106">
        <v>128453</v>
      </c>
      <c r="S6106" t="s">
        <v>167</v>
      </c>
      <c r="W6106">
        <v>4</v>
      </c>
      <c r="X6106">
        <v>12</v>
      </c>
      <c r="Y6106">
        <v>3</v>
      </c>
      <c r="Z6106">
        <v>1099579</v>
      </c>
      <c r="AA6106" t="s">
        <v>146</v>
      </c>
      <c r="AB6106">
        <v>110</v>
      </c>
      <c r="AC6106" t="s">
        <v>10</v>
      </c>
      <c r="AD6106" t="s">
        <v>10</v>
      </c>
      <c r="AE6106">
        <v>542</v>
      </c>
    </row>
    <row r="6107" spans="1:31" x14ac:dyDescent="0.25">
      <c r="A6107">
        <v>345</v>
      </c>
      <c r="B6107">
        <v>345</v>
      </c>
      <c r="C6107">
        <v>1140</v>
      </c>
      <c r="D6107">
        <v>132.34</v>
      </c>
      <c r="E6107" s="3">
        <v>41016</v>
      </c>
      <c r="F6107" s="15">
        <f t="shared" si="190"/>
        <v>2012</v>
      </c>
      <c r="G6107" s="3">
        <f t="shared" si="191"/>
        <v>41029</v>
      </c>
      <c r="H6107" t="s">
        <v>142</v>
      </c>
      <c r="I6107" t="s">
        <v>172</v>
      </c>
      <c r="J6107" t="b">
        <v>0</v>
      </c>
      <c r="K6107" t="s">
        <v>2005</v>
      </c>
      <c r="L6107">
        <v>93264</v>
      </c>
      <c r="M6107">
        <v>989</v>
      </c>
      <c r="N6107">
        <v>128453</v>
      </c>
      <c r="S6107" t="s">
        <v>167</v>
      </c>
      <c r="W6107">
        <v>4</v>
      </c>
      <c r="X6107">
        <v>12</v>
      </c>
      <c r="Y6107">
        <v>3.5</v>
      </c>
      <c r="Z6107">
        <v>1099579</v>
      </c>
      <c r="AA6107" t="s">
        <v>146</v>
      </c>
      <c r="AB6107">
        <v>110</v>
      </c>
      <c r="AC6107" t="s">
        <v>10</v>
      </c>
      <c r="AD6107" t="s">
        <v>10</v>
      </c>
      <c r="AE6107">
        <v>543</v>
      </c>
    </row>
    <row r="6108" spans="1:31" x14ac:dyDescent="0.25">
      <c r="A6108">
        <v>345</v>
      </c>
      <c r="B6108">
        <v>345</v>
      </c>
      <c r="C6108">
        <v>1140</v>
      </c>
      <c r="D6108">
        <v>226.86</v>
      </c>
      <c r="E6108" s="3">
        <v>41016</v>
      </c>
      <c r="F6108" s="15">
        <f t="shared" si="190"/>
        <v>2012</v>
      </c>
      <c r="G6108" s="3">
        <f t="shared" si="191"/>
        <v>41029</v>
      </c>
      <c r="H6108" t="s">
        <v>142</v>
      </c>
      <c r="I6108" t="s">
        <v>358</v>
      </c>
      <c r="J6108" t="b">
        <v>0</v>
      </c>
      <c r="K6108" t="s">
        <v>169</v>
      </c>
      <c r="L6108">
        <v>93263</v>
      </c>
      <c r="M6108">
        <v>989</v>
      </c>
      <c r="N6108">
        <v>128453</v>
      </c>
      <c r="S6108" t="s">
        <v>167</v>
      </c>
      <c r="W6108">
        <v>4</v>
      </c>
      <c r="X6108">
        <v>12</v>
      </c>
      <c r="Y6108">
        <v>6</v>
      </c>
      <c r="Z6108">
        <v>1098828</v>
      </c>
      <c r="AA6108" t="s">
        <v>146</v>
      </c>
      <c r="AB6108">
        <v>110</v>
      </c>
      <c r="AC6108" t="s">
        <v>10</v>
      </c>
      <c r="AD6108" t="s">
        <v>10</v>
      </c>
      <c r="AE6108">
        <v>560</v>
      </c>
    </row>
    <row r="6109" spans="1:31" x14ac:dyDescent="0.25">
      <c r="A6109">
        <v>345</v>
      </c>
      <c r="B6109">
        <v>345</v>
      </c>
      <c r="C6109">
        <v>1140</v>
      </c>
      <c r="D6109">
        <v>37.81</v>
      </c>
      <c r="E6109" s="3">
        <v>41029</v>
      </c>
      <c r="F6109" s="15">
        <f t="shared" si="190"/>
        <v>2012</v>
      </c>
      <c r="G6109" s="3">
        <f t="shared" si="191"/>
        <v>41029</v>
      </c>
      <c r="H6109" t="s">
        <v>142</v>
      </c>
      <c r="I6109" t="s">
        <v>168</v>
      </c>
      <c r="J6109" t="b">
        <v>0</v>
      </c>
      <c r="K6109" t="s">
        <v>169</v>
      </c>
      <c r="L6109">
        <v>93264</v>
      </c>
      <c r="M6109">
        <v>995</v>
      </c>
      <c r="N6109">
        <v>128812</v>
      </c>
      <c r="S6109" t="s">
        <v>167</v>
      </c>
      <c r="W6109">
        <v>4</v>
      </c>
      <c r="X6109">
        <v>12</v>
      </c>
      <c r="Y6109">
        <v>1</v>
      </c>
      <c r="Z6109">
        <v>1099720</v>
      </c>
      <c r="AA6109" t="s">
        <v>146</v>
      </c>
      <c r="AB6109">
        <v>102</v>
      </c>
      <c r="AC6109" t="s">
        <v>10</v>
      </c>
      <c r="AD6109" t="s">
        <v>10</v>
      </c>
      <c r="AE6109">
        <v>1171</v>
      </c>
    </row>
    <row r="6110" spans="1:31" x14ac:dyDescent="0.25">
      <c r="A6110">
        <v>345</v>
      </c>
      <c r="B6110">
        <v>345</v>
      </c>
      <c r="C6110">
        <v>1140</v>
      </c>
      <c r="D6110">
        <v>156</v>
      </c>
      <c r="E6110" s="3">
        <v>41029</v>
      </c>
      <c r="F6110" s="15">
        <f t="shared" si="190"/>
        <v>2012</v>
      </c>
      <c r="G6110" s="3">
        <f t="shared" si="191"/>
        <v>41029</v>
      </c>
      <c r="H6110" t="s">
        <v>142</v>
      </c>
      <c r="I6110" t="s">
        <v>165</v>
      </c>
      <c r="J6110" t="b">
        <v>0</v>
      </c>
      <c r="K6110" t="s">
        <v>2006</v>
      </c>
      <c r="L6110">
        <v>93264</v>
      </c>
      <c r="M6110">
        <v>995</v>
      </c>
      <c r="N6110">
        <v>128812</v>
      </c>
      <c r="S6110" t="s">
        <v>167</v>
      </c>
      <c r="W6110">
        <v>4</v>
      </c>
      <c r="X6110">
        <v>12</v>
      </c>
      <c r="Y6110">
        <v>2</v>
      </c>
      <c r="Z6110">
        <v>1099737</v>
      </c>
      <c r="AA6110" t="s">
        <v>146</v>
      </c>
      <c r="AB6110">
        <v>102</v>
      </c>
      <c r="AC6110" t="s">
        <v>10</v>
      </c>
      <c r="AD6110" t="s">
        <v>10</v>
      </c>
      <c r="AE6110">
        <v>1172</v>
      </c>
    </row>
    <row r="6111" spans="1:31" x14ac:dyDescent="0.25">
      <c r="A6111">
        <v>345</v>
      </c>
      <c r="B6111">
        <v>345</v>
      </c>
      <c r="C6111">
        <v>1140</v>
      </c>
      <c r="D6111">
        <v>37.81</v>
      </c>
      <c r="E6111" s="3">
        <v>41029</v>
      </c>
      <c r="F6111" s="15">
        <f t="shared" si="190"/>
        <v>2012</v>
      </c>
      <c r="G6111" s="3">
        <f t="shared" si="191"/>
        <v>41029</v>
      </c>
      <c r="H6111" t="s">
        <v>142</v>
      </c>
      <c r="I6111" t="s">
        <v>168</v>
      </c>
      <c r="J6111" t="b">
        <v>0</v>
      </c>
      <c r="K6111" t="s">
        <v>169</v>
      </c>
      <c r="L6111">
        <v>93264</v>
      </c>
      <c r="M6111">
        <v>995</v>
      </c>
      <c r="N6111">
        <v>128812</v>
      </c>
      <c r="S6111" t="s">
        <v>167</v>
      </c>
      <c r="W6111">
        <v>4</v>
      </c>
      <c r="X6111">
        <v>12</v>
      </c>
      <c r="Y6111">
        <v>1</v>
      </c>
      <c r="Z6111">
        <v>1099720</v>
      </c>
      <c r="AA6111" t="s">
        <v>146</v>
      </c>
      <c r="AB6111">
        <v>102</v>
      </c>
      <c r="AC6111" t="s">
        <v>10</v>
      </c>
      <c r="AD6111" t="s">
        <v>10</v>
      </c>
      <c r="AE6111">
        <v>1173</v>
      </c>
    </row>
    <row r="6112" spans="1:31" x14ac:dyDescent="0.25">
      <c r="A6112">
        <v>345</v>
      </c>
      <c r="B6112">
        <v>345</v>
      </c>
      <c r="C6112">
        <v>1140</v>
      </c>
      <c r="D6112">
        <v>37.81</v>
      </c>
      <c r="E6112" s="3">
        <v>41029</v>
      </c>
      <c r="F6112" s="15">
        <f t="shared" si="190"/>
        <v>2012</v>
      </c>
      <c r="G6112" s="3">
        <f t="shared" si="191"/>
        <v>41029</v>
      </c>
      <c r="H6112" t="s">
        <v>142</v>
      </c>
      <c r="I6112" t="s">
        <v>168</v>
      </c>
      <c r="J6112" t="b">
        <v>0</v>
      </c>
      <c r="K6112" t="s">
        <v>169</v>
      </c>
      <c r="L6112">
        <v>93264</v>
      </c>
      <c r="M6112">
        <v>995</v>
      </c>
      <c r="N6112">
        <v>128812</v>
      </c>
      <c r="S6112" t="s">
        <v>167</v>
      </c>
      <c r="W6112">
        <v>4</v>
      </c>
      <c r="X6112">
        <v>12</v>
      </c>
      <c r="Y6112">
        <v>1</v>
      </c>
      <c r="Z6112">
        <v>1099720</v>
      </c>
      <c r="AA6112" t="s">
        <v>146</v>
      </c>
      <c r="AB6112">
        <v>102</v>
      </c>
      <c r="AC6112" t="s">
        <v>10</v>
      </c>
      <c r="AD6112" t="s">
        <v>10</v>
      </c>
      <c r="AE6112">
        <v>1174</v>
      </c>
    </row>
    <row r="6113" spans="1:31" x14ac:dyDescent="0.25">
      <c r="A6113">
        <v>345</v>
      </c>
      <c r="B6113">
        <v>345</v>
      </c>
      <c r="C6113">
        <v>1140</v>
      </c>
      <c r="D6113">
        <v>75.62</v>
      </c>
      <c r="E6113" s="3">
        <v>41029</v>
      </c>
      <c r="F6113" s="15">
        <f t="shared" si="190"/>
        <v>2012</v>
      </c>
      <c r="G6113" s="3">
        <f t="shared" si="191"/>
        <v>41029</v>
      </c>
      <c r="H6113" t="s">
        <v>142</v>
      </c>
      <c r="I6113" t="s">
        <v>168</v>
      </c>
      <c r="J6113" t="b">
        <v>0</v>
      </c>
      <c r="K6113" t="s">
        <v>169</v>
      </c>
      <c r="L6113">
        <v>93264</v>
      </c>
      <c r="M6113">
        <v>995</v>
      </c>
      <c r="N6113">
        <v>128812</v>
      </c>
      <c r="S6113" t="s">
        <v>167</v>
      </c>
      <c r="W6113">
        <v>4</v>
      </c>
      <c r="X6113">
        <v>12</v>
      </c>
      <c r="Y6113">
        <v>2</v>
      </c>
      <c r="Z6113">
        <v>1099720</v>
      </c>
      <c r="AA6113" t="s">
        <v>146</v>
      </c>
      <c r="AB6113">
        <v>102</v>
      </c>
      <c r="AC6113" t="s">
        <v>10</v>
      </c>
      <c r="AD6113" t="s">
        <v>10</v>
      </c>
      <c r="AE6113">
        <v>1175</v>
      </c>
    </row>
    <row r="6114" spans="1:31" x14ac:dyDescent="0.25">
      <c r="A6114">
        <v>345</v>
      </c>
      <c r="B6114">
        <v>345</v>
      </c>
      <c r="C6114">
        <v>1140</v>
      </c>
      <c r="D6114">
        <v>37.81</v>
      </c>
      <c r="E6114" s="3">
        <v>41029</v>
      </c>
      <c r="F6114" s="15">
        <f t="shared" si="190"/>
        <v>2012</v>
      </c>
      <c r="G6114" s="3">
        <f t="shared" si="191"/>
        <v>41029</v>
      </c>
      <c r="H6114" t="s">
        <v>142</v>
      </c>
      <c r="I6114" t="s">
        <v>168</v>
      </c>
      <c r="J6114" t="b">
        <v>0</v>
      </c>
      <c r="K6114" t="s">
        <v>169</v>
      </c>
      <c r="L6114">
        <v>93264</v>
      </c>
      <c r="M6114">
        <v>995</v>
      </c>
      <c r="N6114">
        <v>128812</v>
      </c>
      <c r="S6114" t="s">
        <v>167</v>
      </c>
      <c r="W6114">
        <v>4</v>
      </c>
      <c r="X6114">
        <v>12</v>
      </c>
      <c r="Y6114">
        <v>1</v>
      </c>
      <c r="Z6114">
        <v>1099720</v>
      </c>
      <c r="AA6114" t="s">
        <v>146</v>
      </c>
      <c r="AB6114">
        <v>102</v>
      </c>
      <c r="AC6114" t="s">
        <v>10</v>
      </c>
      <c r="AD6114" t="s">
        <v>10</v>
      </c>
      <c r="AE6114">
        <v>1185</v>
      </c>
    </row>
    <row r="6115" spans="1:31" x14ac:dyDescent="0.25">
      <c r="A6115">
        <v>345</v>
      </c>
      <c r="B6115">
        <v>345</v>
      </c>
      <c r="C6115">
        <v>1140</v>
      </c>
      <c r="D6115">
        <v>75.62</v>
      </c>
      <c r="E6115" s="3">
        <v>41030</v>
      </c>
      <c r="F6115" s="15">
        <f t="shared" si="190"/>
        <v>2012</v>
      </c>
      <c r="G6115" s="3">
        <f t="shared" si="191"/>
        <v>41060</v>
      </c>
      <c r="H6115" t="s">
        <v>142</v>
      </c>
      <c r="I6115" t="s">
        <v>175</v>
      </c>
      <c r="J6115" t="b">
        <v>0</v>
      </c>
      <c r="K6115" t="s">
        <v>2007</v>
      </c>
      <c r="L6115">
        <v>93264</v>
      </c>
      <c r="M6115">
        <v>1000</v>
      </c>
      <c r="N6115">
        <v>129354</v>
      </c>
      <c r="S6115" t="s">
        <v>167</v>
      </c>
      <c r="W6115">
        <v>5</v>
      </c>
      <c r="X6115">
        <v>12</v>
      </c>
      <c r="Y6115">
        <v>2</v>
      </c>
      <c r="Z6115">
        <v>1099394</v>
      </c>
      <c r="AA6115" t="s">
        <v>146</v>
      </c>
      <c r="AB6115">
        <v>110</v>
      </c>
      <c r="AC6115" t="s">
        <v>10</v>
      </c>
      <c r="AD6115" t="s">
        <v>10</v>
      </c>
      <c r="AE6115">
        <v>1017</v>
      </c>
    </row>
    <row r="6116" spans="1:31" x14ac:dyDescent="0.25">
      <c r="A6116">
        <v>345</v>
      </c>
      <c r="B6116">
        <v>345</v>
      </c>
      <c r="C6116">
        <v>1140</v>
      </c>
      <c r="D6116">
        <v>37.81</v>
      </c>
      <c r="E6116" s="3">
        <v>41030</v>
      </c>
      <c r="F6116" s="15">
        <f t="shared" si="190"/>
        <v>2012</v>
      </c>
      <c r="G6116" s="3">
        <f t="shared" si="191"/>
        <v>41060</v>
      </c>
      <c r="H6116" t="s">
        <v>142</v>
      </c>
      <c r="I6116" t="s">
        <v>175</v>
      </c>
      <c r="J6116" t="b">
        <v>0</v>
      </c>
      <c r="K6116" t="s">
        <v>2007</v>
      </c>
      <c r="L6116">
        <v>93264</v>
      </c>
      <c r="M6116">
        <v>1000</v>
      </c>
      <c r="N6116">
        <v>129354</v>
      </c>
      <c r="S6116" t="s">
        <v>167</v>
      </c>
      <c r="W6116">
        <v>5</v>
      </c>
      <c r="X6116">
        <v>12</v>
      </c>
      <c r="Y6116">
        <v>1</v>
      </c>
      <c r="Z6116">
        <v>1099394</v>
      </c>
      <c r="AA6116" t="s">
        <v>146</v>
      </c>
      <c r="AB6116">
        <v>110</v>
      </c>
      <c r="AC6116" t="s">
        <v>10</v>
      </c>
      <c r="AD6116" t="s">
        <v>10</v>
      </c>
      <c r="AE6116">
        <v>1018</v>
      </c>
    </row>
    <row r="6117" spans="1:31" x14ac:dyDescent="0.25">
      <c r="A6117">
        <v>345</v>
      </c>
      <c r="B6117">
        <v>345</v>
      </c>
      <c r="C6117">
        <v>1140</v>
      </c>
      <c r="D6117">
        <v>37.81</v>
      </c>
      <c r="E6117" s="3">
        <v>41030</v>
      </c>
      <c r="F6117" s="15">
        <f t="shared" si="190"/>
        <v>2012</v>
      </c>
      <c r="G6117" s="3">
        <f t="shared" si="191"/>
        <v>41060</v>
      </c>
      <c r="H6117" t="s">
        <v>142</v>
      </c>
      <c r="I6117" t="s">
        <v>175</v>
      </c>
      <c r="J6117" t="b">
        <v>0</v>
      </c>
      <c r="K6117" t="s">
        <v>2007</v>
      </c>
      <c r="L6117">
        <v>93264</v>
      </c>
      <c r="M6117">
        <v>1000</v>
      </c>
      <c r="N6117">
        <v>129354</v>
      </c>
      <c r="S6117" t="s">
        <v>167</v>
      </c>
      <c r="W6117">
        <v>5</v>
      </c>
      <c r="X6117">
        <v>12</v>
      </c>
      <c r="Y6117">
        <v>1</v>
      </c>
      <c r="Z6117">
        <v>1099394</v>
      </c>
      <c r="AA6117" t="s">
        <v>146</v>
      </c>
      <c r="AB6117">
        <v>110</v>
      </c>
      <c r="AC6117" t="s">
        <v>10</v>
      </c>
      <c r="AD6117" t="s">
        <v>10</v>
      </c>
      <c r="AE6117">
        <v>1019</v>
      </c>
    </row>
    <row r="6118" spans="1:31" x14ac:dyDescent="0.25">
      <c r="A6118">
        <v>345</v>
      </c>
      <c r="B6118">
        <v>345</v>
      </c>
      <c r="C6118">
        <v>1140</v>
      </c>
      <c r="D6118">
        <v>75.62</v>
      </c>
      <c r="E6118" s="3">
        <v>41030</v>
      </c>
      <c r="F6118" s="15">
        <f t="shared" si="190"/>
        <v>2012</v>
      </c>
      <c r="G6118" s="3">
        <f t="shared" si="191"/>
        <v>41060</v>
      </c>
      <c r="H6118" t="s">
        <v>142</v>
      </c>
      <c r="I6118" t="s">
        <v>171</v>
      </c>
      <c r="J6118" t="b">
        <v>0</v>
      </c>
      <c r="K6118" t="s">
        <v>2007</v>
      </c>
      <c r="L6118">
        <v>93264</v>
      </c>
      <c r="M6118">
        <v>1000</v>
      </c>
      <c r="N6118">
        <v>129354</v>
      </c>
      <c r="S6118" t="s">
        <v>167</v>
      </c>
      <c r="W6118">
        <v>5</v>
      </c>
      <c r="X6118">
        <v>12</v>
      </c>
      <c r="Y6118">
        <v>2</v>
      </c>
      <c r="Z6118">
        <v>1098824</v>
      </c>
      <c r="AA6118" t="s">
        <v>146</v>
      </c>
      <c r="AB6118">
        <v>110</v>
      </c>
      <c r="AC6118" t="s">
        <v>10</v>
      </c>
      <c r="AD6118" t="s">
        <v>10</v>
      </c>
      <c r="AE6118">
        <v>1023</v>
      </c>
    </row>
    <row r="6119" spans="1:31" x14ac:dyDescent="0.25">
      <c r="A6119">
        <v>345</v>
      </c>
      <c r="B6119">
        <v>345</v>
      </c>
      <c r="C6119">
        <v>1140</v>
      </c>
      <c r="D6119">
        <v>37.81</v>
      </c>
      <c r="E6119" s="3">
        <v>41030</v>
      </c>
      <c r="F6119" s="15">
        <f t="shared" si="190"/>
        <v>2012</v>
      </c>
      <c r="G6119" s="3">
        <f t="shared" si="191"/>
        <v>41060</v>
      </c>
      <c r="H6119" t="s">
        <v>142</v>
      </c>
      <c r="I6119" t="s">
        <v>171</v>
      </c>
      <c r="J6119" t="b">
        <v>0</v>
      </c>
      <c r="K6119" t="s">
        <v>2007</v>
      </c>
      <c r="L6119">
        <v>93264</v>
      </c>
      <c r="M6119">
        <v>1000</v>
      </c>
      <c r="N6119">
        <v>129354</v>
      </c>
      <c r="S6119" t="s">
        <v>167</v>
      </c>
      <c r="W6119">
        <v>5</v>
      </c>
      <c r="X6119">
        <v>12</v>
      </c>
      <c r="Y6119">
        <v>1</v>
      </c>
      <c r="Z6119">
        <v>1098824</v>
      </c>
      <c r="AA6119" t="s">
        <v>146</v>
      </c>
      <c r="AB6119">
        <v>110</v>
      </c>
      <c r="AC6119" t="s">
        <v>10</v>
      </c>
      <c r="AD6119" t="s">
        <v>10</v>
      </c>
      <c r="AE6119">
        <v>1024</v>
      </c>
    </row>
    <row r="6120" spans="1:31" x14ac:dyDescent="0.25">
      <c r="A6120">
        <v>345</v>
      </c>
      <c r="B6120">
        <v>345</v>
      </c>
      <c r="C6120">
        <v>1140</v>
      </c>
      <c r="D6120">
        <v>37.81</v>
      </c>
      <c r="E6120" s="3">
        <v>41030</v>
      </c>
      <c r="F6120" s="15">
        <f t="shared" si="190"/>
        <v>2012</v>
      </c>
      <c r="G6120" s="3">
        <f t="shared" si="191"/>
        <v>41060</v>
      </c>
      <c r="H6120" t="s">
        <v>142</v>
      </c>
      <c r="I6120" t="s">
        <v>171</v>
      </c>
      <c r="J6120" t="b">
        <v>0</v>
      </c>
      <c r="K6120" t="s">
        <v>2007</v>
      </c>
      <c r="L6120">
        <v>93264</v>
      </c>
      <c r="M6120">
        <v>1000</v>
      </c>
      <c r="N6120">
        <v>129354</v>
      </c>
      <c r="S6120" t="s">
        <v>167</v>
      </c>
      <c r="W6120">
        <v>5</v>
      </c>
      <c r="X6120">
        <v>12</v>
      </c>
      <c r="Y6120">
        <v>1</v>
      </c>
      <c r="Z6120">
        <v>1098824</v>
      </c>
      <c r="AA6120" t="s">
        <v>146</v>
      </c>
      <c r="AB6120">
        <v>110</v>
      </c>
      <c r="AC6120" t="s">
        <v>10</v>
      </c>
      <c r="AD6120" t="s">
        <v>10</v>
      </c>
      <c r="AE6120">
        <v>1025</v>
      </c>
    </row>
    <row r="6121" spans="1:31" x14ac:dyDescent="0.25">
      <c r="A6121">
        <v>345</v>
      </c>
      <c r="B6121">
        <v>345</v>
      </c>
      <c r="C6121">
        <v>1140</v>
      </c>
      <c r="D6121">
        <v>75.62</v>
      </c>
      <c r="E6121" s="3">
        <v>41030</v>
      </c>
      <c r="F6121" s="15">
        <f t="shared" si="190"/>
        <v>2012</v>
      </c>
      <c r="G6121" s="3">
        <f t="shared" si="191"/>
        <v>41060</v>
      </c>
      <c r="H6121" t="s">
        <v>142</v>
      </c>
      <c r="I6121" t="s">
        <v>170</v>
      </c>
      <c r="J6121" t="b">
        <v>0</v>
      </c>
      <c r="K6121" t="s">
        <v>2004</v>
      </c>
      <c r="L6121">
        <v>93264</v>
      </c>
      <c r="M6121">
        <v>1000</v>
      </c>
      <c r="N6121">
        <v>129354</v>
      </c>
      <c r="S6121" t="s">
        <v>167</v>
      </c>
      <c r="W6121">
        <v>5</v>
      </c>
      <c r="X6121">
        <v>12</v>
      </c>
      <c r="Y6121">
        <v>2</v>
      </c>
      <c r="Z6121">
        <v>1098822</v>
      </c>
      <c r="AA6121" t="s">
        <v>146</v>
      </c>
      <c r="AB6121">
        <v>110</v>
      </c>
      <c r="AC6121" t="s">
        <v>10</v>
      </c>
      <c r="AD6121" t="s">
        <v>10</v>
      </c>
      <c r="AE6121">
        <v>1026</v>
      </c>
    </row>
    <row r="6122" spans="1:31" x14ac:dyDescent="0.25">
      <c r="A6122">
        <v>345</v>
      </c>
      <c r="B6122">
        <v>345</v>
      </c>
      <c r="C6122">
        <v>1140</v>
      </c>
      <c r="D6122">
        <v>37.81</v>
      </c>
      <c r="E6122" s="3">
        <v>41030</v>
      </c>
      <c r="F6122" s="15">
        <f t="shared" si="190"/>
        <v>2012</v>
      </c>
      <c r="G6122" s="3">
        <f t="shared" si="191"/>
        <v>41060</v>
      </c>
      <c r="H6122" t="s">
        <v>142</v>
      </c>
      <c r="I6122" t="s">
        <v>170</v>
      </c>
      <c r="J6122" t="b">
        <v>0</v>
      </c>
      <c r="K6122" t="s">
        <v>2004</v>
      </c>
      <c r="L6122">
        <v>93264</v>
      </c>
      <c r="M6122">
        <v>1000</v>
      </c>
      <c r="N6122">
        <v>129354</v>
      </c>
      <c r="S6122" t="s">
        <v>167</v>
      </c>
      <c r="W6122">
        <v>5</v>
      </c>
      <c r="X6122">
        <v>12</v>
      </c>
      <c r="Y6122">
        <v>1</v>
      </c>
      <c r="Z6122">
        <v>1098822</v>
      </c>
      <c r="AA6122" t="s">
        <v>146</v>
      </c>
      <c r="AB6122">
        <v>110</v>
      </c>
      <c r="AC6122" t="s">
        <v>10</v>
      </c>
      <c r="AD6122" t="s">
        <v>10</v>
      </c>
      <c r="AE6122">
        <v>1027</v>
      </c>
    </row>
    <row r="6123" spans="1:31" x14ac:dyDescent="0.25">
      <c r="A6123">
        <v>345</v>
      </c>
      <c r="B6123">
        <v>345</v>
      </c>
      <c r="C6123">
        <v>1140</v>
      </c>
      <c r="D6123">
        <v>75.62</v>
      </c>
      <c r="E6123" s="3">
        <v>41030</v>
      </c>
      <c r="F6123" s="15">
        <f t="shared" si="190"/>
        <v>2012</v>
      </c>
      <c r="G6123" s="3">
        <f t="shared" si="191"/>
        <v>41060</v>
      </c>
      <c r="H6123" t="s">
        <v>142</v>
      </c>
      <c r="I6123" t="s">
        <v>170</v>
      </c>
      <c r="J6123" t="b">
        <v>0</v>
      </c>
      <c r="K6123" t="s">
        <v>2004</v>
      </c>
      <c r="L6123">
        <v>93264</v>
      </c>
      <c r="M6123">
        <v>1000</v>
      </c>
      <c r="N6123">
        <v>129354</v>
      </c>
      <c r="S6123" t="s">
        <v>167</v>
      </c>
      <c r="W6123">
        <v>5</v>
      </c>
      <c r="X6123">
        <v>12</v>
      </c>
      <c r="Y6123">
        <v>2</v>
      </c>
      <c r="Z6123">
        <v>1098822</v>
      </c>
      <c r="AA6123" t="s">
        <v>146</v>
      </c>
      <c r="AB6123">
        <v>110</v>
      </c>
      <c r="AC6123" t="s">
        <v>10</v>
      </c>
      <c r="AD6123" t="s">
        <v>10</v>
      </c>
      <c r="AE6123">
        <v>1028</v>
      </c>
    </row>
    <row r="6124" spans="1:31" x14ac:dyDescent="0.25">
      <c r="A6124">
        <v>345</v>
      </c>
      <c r="B6124">
        <v>345</v>
      </c>
      <c r="C6124">
        <v>1140</v>
      </c>
      <c r="D6124">
        <v>189.05</v>
      </c>
      <c r="E6124" s="3">
        <v>41030</v>
      </c>
      <c r="F6124" s="15">
        <f t="shared" si="190"/>
        <v>2012</v>
      </c>
      <c r="G6124" s="3">
        <f t="shared" si="191"/>
        <v>41060</v>
      </c>
      <c r="H6124" t="s">
        <v>142</v>
      </c>
      <c r="I6124" t="s">
        <v>170</v>
      </c>
      <c r="J6124" t="b">
        <v>0</v>
      </c>
      <c r="K6124" t="s">
        <v>2004</v>
      </c>
      <c r="L6124">
        <v>93264</v>
      </c>
      <c r="M6124">
        <v>1000</v>
      </c>
      <c r="N6124">
        <v>129354</v>
      </c>
      <c r="S6124" t="s">
        <v>167</v>
      </c>
      <c r="W6124">
        <v>5</v>
      </c>
      <c r="X6124">
        <v>12</v>
      </c>
      <c r="Y6124">
        <v>5</v>
      </c>
      <c r="Z6124">
        <v>1098822</v>
      </c>
      <c r="AA6124" t="s">
        <v>146</v>
      </c>
      <c r="AB6124">
        <v>110</v>
      </c>
      <c r="AC6124" t="s">
        <v>10</v>
      </c>
      <c r="AD6124" t="s">
        <v>10</v>
      </c>
      <c r="AE6124">
        <v>1029</v>
      </c>
    </row>
    <row r="6125" spans="1:31" x14ac:dyDescent="0.25">
      <c r="A6125">
        <v>345</v>
      </c>
      <c r="B6125">
        <v>345</v>
      </c>
      <c r="C6125">
        <v>1140</v>
      </c>
      <c r="D6125">
        <v>37.81</v>
      </c>
      <c r="E6125" s="3">
        <v>41030</v>
      </c>
      <c r="F6125" s="15">
        <f t="shared" si="190"/>
        <v>2012</v>
      </c>
      <c r="G6125" s="3">
        <f t="shared" si="191"/>
        <v>41060</v>
      </c>
      <c r="H6125" t="s">
        <v>142</v>
      </c>
      <c r="I6125" t="s">
        <v>170</v>
      </c>
      <c r="J6125" t="b">
        <v>0</v>
      </c>
      <c r="K6125" t="s">
        <v>2004</v>
      </c>
      <c r="L6125">
        <v>93264</v>
      </c>
      <c r="M6125">
        <v>1000</v>
      </c>
      <c r="N6125">
        <v>129354</v>
      </c>
      <c r="S6125" t="s">
        <v>167</v>
      </c>
      <c r="W6125">
        <v>5</v>
      </c>
      <c r="X6125">
        <v>12</v>
      </c>
      <c r="Y6125">
        <v>1</v>
      </c>
      <c r="Z6125">
        <v>1098822</v>
      </c>
      <c r="AA6125" t="s">
        <v>146</v>
      </c>
      <c r="AB6125">
        <v>110</v>
      </c>
      <c r="AC6125" t="s">
        <v>10</v>
      </c>
      <c r="AD6125" t="s">
        <v>10</v>
      </c>
      <c r="AE6125">
        <v>1030</v>
      </c>
    </row>
    <row r="6126" spans="1:31" x14ac:dyDescent="0.25">
      <c r="A6126">
        <v>345</v>
      </c>
      <c r="B6126">
        <v>345</v>
      </c>
      <c r="C6126">
        <v>1140</v>
      </c>
      <c r="D6126">
        <v>151.24</v>
      </c>
      <c r="E6126" s="3">
        <v>41030</v>
      </c>
      <c r="F6126" s="15">
        <f t="shared" si="190"/>
        <v>2012</v>
      </c>
      <c r="G6126" s="3">
        <f t="shared" si="191"/>
        <v>41060</v>
      </c>
      <c r="H6126" t="s">
        <v>142</v>
      </c>
      <c r="I6126" t="s">
        <v>172</v>
      </c>
      <c r="J6126" t="b">
        <v>0</v>
      </c>
      <c r="K6126" t="s">
        <v>2005</v>
      </c>
      <c r="L6126">
        <v>93264</v>
      </c>
      <c r="M6126">
        <v>1000</v>
      </c>
      <c r="N6126">
        <v>129354</v>
      </c>
      <c r="S6126" t="s">
        <v>167</v>
      </c>
      <c r="W6126">
        <v>5</v>
      </c>
      <c r="X6126">
        <v>12</v>
      </c>
      <c r="Y6126">
        <v>4</v>
      </c>
      <c r="Z6126">
        <v>1099579</v>
      </c>
      <c r="AA6126" t="s">
        <v>146</v>
      </c>
      <c r="AB6126">
        <v>110</v>
      </c>
      <c r="AC6126" t="s">
        <v>10</v>
      </c>
      <c r="AD6126" t="s">
        <v>10</v>
      </c>
      <c r="AE6126">
        <v>1034</v>
      </c>
    </row>
    <row r="6127" spans="1:31" x14ac:dyDescent="0.25">
      <c r="A6127">
        <v>345</v>
      </c>
      <c r="B6127">
        <v>345</v>
      </c>
      <c r="C6127">
        <v>1140</v>
      </c>
      <c r="D6127">
        <v>302.48</v>
      </c>
      <c r="E6127" s="3">
        <v>41030</v>
      </c>
      <c r="F6127" s="15">
        <f t="shared" si="190"/>
        <v>2012</v>
      </c>
      <c r="G6127" s="3">
        <f t="shared" si="191"/>
        <v>41060</v>
      </c>
      <c r="H6127" t="s">
        <v>142</v>
      </c>
      <c r="I6127" t="s">
        <v>172</v>
      </c>
      <c r="J6127" t="b">
        <v>0</v>
      </c>
      <c r="K6127" t="s">
        <v>2005</v>
      </c>
      <c r="L6127">
        <v>93264</v>
      </c>
      <c r="M6127">
        <v>1000</v>
      </c>
      <c r="N6127">
        <v>129354</v>
      </c>
      <c r="S6127" t="s">
        <v>167</v>
      </c>
      <c r="W6127">
        <v>5</v>
      </c>
      <c r="X6127">
        <v>12</v>
      </c>
      <c r="Y6127">
        <v>8</v>
      </c>
      <c r="Z6127">
        <v>1099579</v>
      </c>
      <c r="AA6127" t="s">
        <v>146</v>
      </c>
      <c r="AB6127">
        <v>110</v>
      </c>
      <c r="AC6127" t="s">
        <v>10</v>
      </c>
      <c r="AD6127" t="s">
        <v>10</v>
      </c>
      <c r="AE6127">
        <v>1035</v>
      </c>
    </row>
    <row r="6128" spans="1:31" x14ac:dyDescent="0.25">
      <c r="A6128">
        <v>345</v>
      </c>
      <c r="B6128">
        <v>345</v>
      </c>
      <c r="C6128">
        <v>1140</v>
      </c>
      <c r="D6128">
        <v>113.43</v>
      </c>
      <c r="E6128" s="3">
        <v>41030</v>
      </c>
      <c r="F6128" s="15">
        <f t="shared" si="190"/>
        <v>2012</v>
      </c>
      <c r="G6128" s="3">
        <f t="shared" si="191"/>
        <v>41060</v>
      </c>
      <c r="H6128" t="s">
        <v>142</v>
      </c>
      <c r="I6128" t="s">
        <v>172</v>
      </c>
      <c r="J6128" t="b">
        <v>0</v>
      </c>
      <c r="K6128" t="s">
        <v>2005</v>
      </c>
      <c r="L6128">
        <v>93264</v>
      </c>
      <c r="M6128">
        <v>1000</v>
      </c>
      <c r="N6128">
        <v>129354</v>
      </c>
      <c r="S6128" t="s">
        <v>167</v>
      </c>
      <c r="W6128">
        <v>5</v>
      </c>
      <c r="X6128">
        <v>12</v>
      </c>
      <c r="Y6128">
        <v>3</v>
      </c>
      <c r="Z6128">
        <v>1099579</v>
      </c>
      <c r="AA6128" t="s">
        <v>146</v>
      </c>
      <c r="AB6128">
        <v>110</v>
      </c>
      <c r="AC6128" t="s">
        <v>10</v>
      </c>
      <c r="AD6128" t="s">
        <v>10</v>
      </c>
      <c r="AE6128">
        <v>1036</v>
      </c>
    </row>
    <row r="6129" spans="1:31" x14ac:dyDescent="0.25">
      <c r="A6129">
        <v>345</v>
      </c>
      <c r="B6129">
        <v>345</v>
      </c>
      <c r="C6129">
        <v>1140</v>
      </c>
      <c r="D6129">
        <v>37.81</v>
      </c>
      <c r="E6129" s="3">
        <v>41030</v>
      </c>
      <c r="F6129" s="15">
        <f t="shared" si="190"/>
        <v>2012</v>
      </c>
      <c r="G6129" s="3">
        <f t="shared" si="191"/>
        <v>41060</v>
      </c>
      <c r="H6129" t="s">
        <v>142</v>
      </c>
      <c r="I6129" t="s">
        <v>172</v>
      </c>
      <c r="J6129" t="b">
        <v>0</v>
      </c>
      <c r="K6129" t="s">
        <v>2005</v>
      </c>
      <c r="L6129">
        <v>93264</v>
      </c>
      <c r="M6129">
        <v>1000</v>
      </c>
      <c r="N6129">
        <v>129354</v>
      </c>
      <c r="S6129" t="s">
        <v>167</v>
      </c>
      <c r="W6129">
        <v>5</v>
      </c>
      <c r="X6129">
        <v>12</v>
      </c>
      <c r="Y6129">
        <v>1</v>
      </c>
      <c r="Z6129">
        <v>1099579</v>
      </c>
      <c r="AA6129" t="s">
        <v>146</v>
      </c>
      <c r="AB6129">
        <v>110</v>
      </c>
      <c r="AC6129" t="s">
        <v>10</v>
      </c>
      <c r="AD6129" t="s">
        <v>10</v>
      </c>
      <c r="AE6129">
        <v>1037</v>
      </c>
    </row>
    <row r="6130" spans="1:31" x14ac:dyDescent="0.25">
      <c r="A6130">
        <v>345</v>
      </c>
      <c r="B6130">
        <v>345</v>
      </c>
      <c r="C6130">
        <v>1140</v>
      </c>
      <c r="D6130">
        <v>189.05</v>
      </c>
      <c r="E6130" s="3">
        <v>41030</v>
      </c>
      <c r="F6130" s="15">
        <f t="shared" si="190"/>
        <v>2012</v>
      </c>
      <c r="G6130" s="3">
        <f t="shared" si="191"/>
        <v>41060</v>
      </c>
      <c r="H6130" t="s">
        <v>142</v>
      </c>
      <c r="I6130" t="s">
        <v>172</v>
      </c>
      <c r="J6130" t="b">
        <v>0</v>
      </c>
      <c r="K6130" t="s">
        <v>2005</v>
      </c>
      <c r="L6130">
        <v>93264</v>
      </c>
      <c r="M6130">
        <v>1000</v>
      </c>
      <c r="N6130">
        <v>129354</v>
      </c>
      <c r="S6130" t="s">
        <v>167</v>
      </c>
      <c r="W6130">
        <v>5</v>
      </c>
      <c r="X6130">
        <v>12</v>
      </c>
      <c r="Y6130">
        <v>5</v>
      </c>
      <c r="Z6130">
        <v>1099579</v>
      </c>
      <c r="AA6130" t="s">
        <v>146</v>
      </c>
      <c r="AB6130">
        <v>110</v>
      </c>
      <c r="AC6130" t="s">
        <v>10</v>
      </c>
      <c r="AD6130" t="s">
        <v>10</v>
      </c>
      <c r="AE6130">
        <v>1038</v>
      </c>
    </row>
    <row r="6131" spans="1:31" x14ac:dyDescent="0.25">
      <c r="A6131">
        <v>345</v>
      </c>
      <c r="B6131">
        <v>345</v>
      </c>
      <c r="C6131">
        <v>1140</v>
      </c>
      <c r="D6131">
        <v>37.81</v>
      </c>
      <c r="E6131" s="3">
        <v>41030</v>
      </c>
      <c r="F6131" s="15">
        <f t="shared" si="190"/>
        <v>2012</v>
      </c>
      <c r="G6131" s="3">
        <f t="shared" si="191"/>
        <v>41060</v>
      </c>
      <c r="H6131" t="s">
        <v>142</v>
      </c>
      <c r="I6131" t="s">
        <v>172</v>
      </c>
      <c r="J6131" t="b">
        <v>0</v>
      </c>
      <c r="K6131" t="s">
        <v>2005</v>
      </c>
      <c r="L6131">
        <v>93264</v>
      </c>
      <c r="M6131">
        <v>1000</v>
      </c>
      <c r="N6131">
        <v>129354</v>
      </c>
      <c r="S6131" t="s">
        <v>167</v>
      </c>
      <c r="W6131">
        <v>5</v>
      </c>
      <c r="X6131">
        <v>12</v>
      </c>
      <c r="Y6131">
        <v>1</v>
      </c>
      <c r="Z6131">
        <v>1099579</v>
      </c>
      <c r="AA6131" t="s">
        <v>146</v>
      </c>
      <c r="AB6131">
        <v>110</v>
      </c>
      <c r="AC6131" t="s">
        <v>10</v>
      </c>
      <c r="AD6131" t="s">
        <v>10</v>
      </c>
      <c r="AE6131">
        <v>1039</v>
      </c>
    </row>
    <row r="6132" spans="1:31" x14ac:dyDescent="0.25">
      <c r="A6132">
        <v>345</v>
      </c>
      <c r="B6132">
        <v>345</v>
      </c>
      <c r="C6132">
        <v>1140</v>
      </c>
      <c r="D6132">
        <v>132.34</v>
      </c>
      <c r="E6132" s="3">
        <v>41030</v>
      </c>
      <c r="F6132" s="15">
        <f t="shared" si="190"/>
        <v>2012</v>
      </c>
      <c r="G6132" s="3">
        <f t="shared" si="191"/>
        <v>41060</v>
      </c>
      <c r="H6132" t="s">
        <v>142</v>
      </c>
      <c r="I6132" t="s">
        <v>172</v>
      </c>
      <c r="J6132" t="b">
        <v>0</v>
      </c>
      <c r="K6132" t="s">
        <v>2005</v>
      </c>
      <c r="L6132">
        <v>93264</v>
      </c>
      <c r="M6132">
        <v>1000</v>
      </c>
      <c r="N6132">
        <v>129354</v>
      </c>
      <c r="S6132" t="s">
        <v>167</v>
      </c>
      <c r="W6132">
        <v>5</v>
      </c>
      <c r="X6132">
        <v>12</v>
      </c>
      <c r="Y6132">
        <v>3.5</v>
      </c>
      <c r="Z6132">
        <v>1099579</v>
      </c>
      <c r="AA6132" t="s">
        <v>146</v>
      </c>
      <c r="AB6132">
        <v>110</v>
      </c>
      <c r="AC6132" t="s">
        <v>10</v>
      </c>
      <c r="AD6132" t="s">
        <v>10</v>
      </c>
      <c r="AE6132">
        <v>1040</v>
      </c>
    </row>
    <row r="6133" spans="1:31" x14ac:dyDescent="0.25">
      <c r="A6133">
        <v>345</v>
      </c>
      <c r="B6133">
        <v>345</v>
      </c>
      <c r="C6133">
        <v>1140</v>
      </c>
      <c r="D6133">
        <v>156</v>
      </c>
      <c r="E6133" s="3">
        <v>41044</v>
      </c>
      <c r="F6133" s="15">
        <f t="shared" si="190"/>
        <v>2012</v>
      </c>
      <c r="G6133" s="3">
        <f t="shared" si="191"/>
        <v>41060</v>
      </c>
      <c r="H6133" t="s">
        <v>142</v>
      </c>
      <c r="I6133" t="s">
        <v>165</v>
      </c>
      <c r="J6133" t="b">
        <v>0</v>
      </c>
      <c r="K6133" t="s">
        <v>1989</v>
      </c>
      <c r="L6133">
        <v>93263</v>
      </c>
      <c r="M6133">
        <v>1003</v>
      </c>
      <c r="N6133">
        <v>129785</v>
      </c>
      <c r="S6133" t="s">
        <v>167</v>
      </c>
      <c r="W6133">
        <v>5</v>
      </c>
      <c r="X6133">
        <v>12</v>
      </c>
      <c r="Y6133">
        <v>2</v>
      </c>
      <c r="Z6133">
        <v>1099737</v>
      </c>
      <c r="AA6133" t="s">
        <v>146</v>
      </c>
      <c r="AB6133">
        <v>102</v>
      </c>
      <c r="AC6133" t="s">
        <v>10</v>
      </c>
      <c r="AD6133" t="s">
        <v>10</v>
      </c>
      <c r="AE6133">
        <v>1159</v>
      </c>
    </row>
    <row r="6134" spans="1:31" x14ac:dyDescent="0.25">
      <c r="A6134">
        <v>345</v>
      </c>
      <c r="B6134">
        <v>345</v>
      </c>
      <c r="C6134">
        <v>1140</v>
      </c>
      <c r="D6134">
        <v>75.62</v>
      </c>
      <c r="E6134" s="3">
        <v>41044</v>
      </c>
      <c r="F6134" s="15">
        <f t="shared" si="190"/>
        <v>2012</v>
      </c>
      <c r="G6134" s="3">
        <f t="shared" si="191"/>
        <v>41060</v>
      </c>
      <c r="H6134" t="s">
        <v>142</v>
      </c>
      <c r="I6134" t="s">
        <v>172</v>
      </c>
      <c r="J6134" t="b">
        <v>0</v>
      </c>
      <c r="K6134" t="s">
        <v>2005</v>
      </c>
      <c r="L6134">
        <v>93264</v>
      </c>
      <c r="M6134">
        <v>1006</v>
      </c>
      <c r="N6134">
        <v>130341</v>
      </c>
      <c r="S6134" t="s">
        <v>167</v>
      </c>
      <c r="W6134">
        <v>5</v>
      </c>
      <c r="X6134">
        <v>12</v>
      </c>
      <c r="Y6134">
        <v>2</v>
      </c>
      <c r="Z6134">
        <v>1099579</v>
      </c>
      <c r="AA6134" t="s">
        <v>146</v>
      </c>
      <c r="AB6134">
        <v>110</v>
      </c>
      <c r="AC6134" t="s">
        <v>10</v>
      </c>
      <c r="AD6134" t="s">
        <v>10</v>
      </c>
      <c r="AE6134">
        <v>1142</v>
      </c>
    </row>
    <row r="6135" spans="1:31" x14ac:dyDescent="0.25">
      <c r="A6135">
        <v>345</v>
      </c>
      <c r="B6135">
        <v>345</v>
      </c>
      <c r="C6135">
        <v>1140</v>
      </c>
      <c r="D6135">
        <v>18.91</v>
      </c>
      <c r="E6135" s="3">
        <v>41044</v>
      </c>
      <c r="F6135" s="15">
        <f t="shared" si="190"/>
        <v>2012</v>
      </c>
      <c r="G6135" s="3">
        <f t="shared" si="191"/>
        <v>41060</v>
      </c>
      <c r="H6135" t="s">
        <v>142</v>
      </c>
      <c r="I6135" t="s">
        <v>172</v>
      </c>
      <c r="J6135" t="b">
        <v>0</v>
      </c>
      <c r="K6135" t="s">
        <v>2005</v>
      </c>
      <c r="L6135">
        <v>93264</v>
      </c>
      <c r="M6135">
        <v>1006</v>
      </c>
      <c r="N6135">
        <v>130341</v>
      </c>
      <c r="S6135" t="s">
        <v>167</v>
      </c>
      <c r="W6135">
        <v>5</v>
      </c>
      <c r="X6135">
        <v>12</v>
      </c>
      <c r="Y6135">
        <v>0.5</v>
      </c>
      <c r="Z6135">
        <v>1099579</v>
      </c>
      <c r="AA6135" t="s">
        <v>146</v>
      </c>
      <c r="AB6135">
        <v>110</v>
      </c>
      <c r="AC6135" t="s">
        <v>10</v>
      </c>
      <c r="AD6135" t="s">
        <v>10</v>
      </c>
      <c r="AE6135">
        <v>1143</v>
      </c>
    </row>
    <row r="6136" spans="1:31" x14ac:dyDescent="0.25">
      <c r="A6136">
        <v>345</v>
      </c>
      <c r="B6136">
        <v>345</v>
      </c>
      <c r="C6136">
        <v>1140</v>
      </c>
      <c r="D6136">
        <v>18.91</v>
      </c>
      <c r="E6136" s="3">
        <v>41044</v>
      </c>
      <c r="F6136" s="15">
        <f t="shared" si="190"/>
        <v>2012</v>
      </c>
      <c r="G6136" s="3">
        <f t="shared" si="191"/>
        <v>41060</v>
      </c>
      <c r="H6136" t="s">
        <v>142</v>
      </c>
      <c r="I6136" t="s">
        <v>172</v>
      </c>
      <c r="J6136" t="b">
        <v>0</v>
      </c>
      <c r="K6136" t="s">
        <v>2005</v>
      </c>
      <c r="L6136">
        <v>93264</v>
      </c>
      <c r="M6136">
        <v>1006</v>
      </c>
      <c r="N6136">
        <v>130341</v>
      </c>
      <c r="S6136" t="s">
        <v>167</v>
      </c>
      <c r="W6136">
        <v>5</v>
      </c>
      <c r="X6136">
        <v>12</v>
      </c>
      <c r="Y6136">
        <v>0.5</v>
      </c>
      <c r="Z6136">
        <v>1099579</v>
      </c>
      <c r="AA6136" t="s">
        <v>146</v>
      </c>
      <c r="AB6136">
        <v>110</v>
      </c>
      <c r="AC6136" t="s">
        <v>10</v>
      </c>
      <c r="AD6136" t="s">
        <v>10</v>
      </c>
      <c r="AE6136">
        <v>1144</v>
      </c>
    </row>
    <row r="6137" spans="1:31" x14ac:dyDescent="0.25">
      <c r="A6137">
        <v>345</v>
      </c>
      <c r="B6137">
        <v>345</v>
      </c>
      <c r="C6137">
        <v>1140</v>
      </c>
      <c r="D6137">
        <v>113.43</v>
      </c>
      <c r="E6137" s="3">
        <v>41044</v>
      </c>
      <c r="F6137" s="15">
        <f t="shared" si="190"/>
        <v>2012</v>
      </c>
      <c r="G6137" s="3">
        <f t="shared" si="191"/>
        <v>41060</v>
      </c>
      <c r="H6137" t="s">
        <v>142</v>
      </c>
      <c r="I6137" t="s">
        <v>172</v>
      </c>
      <c r="J6137" t="b">
        <v>0</v>
      </c>
      <c r="K6137" t="s">
        <v>2005</v>
      </c>
      <c r="L6137">
        <v>93264</v>
      </c>
      <c r="M6137">
        <v>1006</v>
      </c>
      <c r="N6137">
        <v>130341</v>
      </c>
      <c r="S6137" t="s">
        <v>167</v>
      </c>
      <c r="W6137">
        <v>5</v>
      </c>
      <c r="X6137">
        <v>12</v>
      </c>
      <c r="Y6137">
        <v>3</v>
      </c>
      <c r="Z6137">
        <v>1099579</v>
      </c>
      <c r="AA6137" t="s">
        <v>146</v>
      </c>
      <c r="AB6137">
        <v>110</v>
      </c>
      <c r="AC6137" t="s">
        <v>10</v>
      </c>
      <c r="AD6137" t="s">
        <v>10</v>
      </c>
      <c r="AE6137">
        <v>1145</v>
      </c>
    </row>
    <row r="6138" spans="1:31" x14ac:dyDescent="0.25">
      <c r="A6138">
        <v>345</v>
      </c>
      <c r="B6138">
        <v>345</v>
      </c>
      <c r="C6138">
        <v>1140</v>
      </c>
      <c r="D6138">
        <v>75.62</v>
      </c>
      <c r="E6138" s="3">
        <v>41044</v>
      </c>
      <c r="F6138" s="15">
        <f t="shared" si="190"/>
        <v>2012</v>
      </c>
      <c r="G6138" s="3">
        <f t="shared" si="191"/>
        <v>41060</v>
      </c>
      <c r="H6138" t="s">
        <v>142</v>
      </c>
      <c r="I6138" t="s">
        <v>170</v>
      </c>
      <c r="J6138" t="b">
        <v>0</v>
      </c>
      <c r="K6138" t="s">
        <v>2004</v>
      </c>
      <c r="L6138">
        <v>93264</v>
      </c>
      <c r="M6138">
        <v>1006</v>
      </c>
      <c r="N6138">
        <v>130341</v>
      </c>
      <c r="S6138" t="s">
        <v>167</v>
      </c>
      <c r="W6138">
        <v>5</v>
      </c>
      <c r="X6138">
        <v>12</v>
      </c>
      <c r="Y6138">
        <v>2</v>
      </c>
      <c r="Z6138">
        <v>1098822</v>
      </c>
      <c r="AA6138" t="s">
        <v>146</v>
      </c>
      <c r="AB6138">
        <v>110</v>
      </c>
      <c r="AC6138" t="s">
        <v>10</v>
      </c>
      <c r="AD6138" t="s">
        <v>10</v>
      </c>
      <c r="AE6138">
        <v>1153</v>
      </c>
    </row>
    <row r="6139" spans="1:31" x14ac:dyDescent="0.25">
      <c r="A6139">
        <v>345</v>
      </c>
      <c r="B6139">
        <v>345</v>
      </c>
      <c r="C6139">
        <v>1140</v>
      </c>
      <c r="D6139">
        <v>37.81</v>
      </c>
      <c r="E6139" s="3">
        <v>41058</v>
      </c>
      <c r="F6139" s="15">
        <f t="shared" si="190"/>
        <v>2012</v>
      </c>
      <c r="G6139" s="3">
        <f t="shared" si="191"/>
        <v>41060</v>
      </c>
      <c r="H6139" t="s">
        <v>142</v>
      </c>
      <c r="I6139" t="s">
        <v>172</v>
      </c>
      <c r="J6139" t="b">
        <v>0</v>
      </c>
      <c r="K6139" t="s">
        <v>2008</v>
      </c>
      <c r="L6139">
        <v>93264</v>
      </c>
      <c r="M6139">
        <v>1009</v>
      </c>
      <c r="N6139">
        <v>130725</v>
      </c>
      <c r="S6139" t="s">
        <v>167</v>
      </c>
      <c r="W6139">
        <v>5</v>
      </c>
      <c r="X6139">
        <v>12</v>
      </c>
      <c r="Y6139">
        <v>1</v>
      </c>
      <c r="Z6139">
        <v>1099579</v>
      </c>
      <c r="AA6139" t="s">
        <v>146</v>
      </c>
      <c r="AB6139">
        <v>111</v>
      </c>
      <c r="AC6139" t="s">
        <v>10</v>
      </c>
      <c r="AD6139" t="s">
        <v>10</v>
      </c>
      <c r="AE6139">
        <v>924</v>
      </c>
    </row>
    <row r="6140" spans="1:31" x14ac:dyDescent="0.25">
      <c r="A6140">
        <v>345</v>
      </c>
      <c r="B6140">
        <v>345</v>
      </c>
      <c r="C6140">
        <v>1140</v>
      </c>
      <c r="D6140">
        <v>37.81</v>
      </c>
      <c r="E6140" s="3">
        <v>41058</v>
      </c>
      <c r="F6140" s="15">
        <f t="shared" si="190"/>
        <v>2012</v>
      </c>
      <c r="G6140" s="3">
        <f t="shared" si="191"/>
        <v>41060</v>
      </c>
      <c r="H6140" t="s">
        <v>142</v>
      </c>
      <c r="I6140" t="s">
        <v>170</v>
      </c>
      <c r="J6140" t="b">
        <v>0</v>
      </c>
      <c r="K6140" t="s">
        <v>2009</v>
      </c>
      <c r="L6140">
        <v>93264</v>
      </c>
      <c r="M6140">
        <v>1009</v>
      </c>
      <c r="N6140">
        <v>130725</v>
      </c>
      <c r="S6140" t="s">
        <v>167</v>
      </c>
      <c r="W6140">
        <v>5</v>
      </c>
      <c r="X6140">
        <v>12</v>
      </c>
      <c r="Y6140">
        <v>1</v>
      </c>
      <c r="Z6140">
        <v>1098822</v>
      </c>
      <c r="AA6140" t="s">
        <v>146</v>
      </c>
      <c r="AB6140">
        <v>111</v>
      </c>
      <c r="AC6140" t="s">
        <v>10</v>
      </c>
      <c r="AD6140" t="s">
        <v>10</v>
      </c>
      <c r="AE6140">
        <v>935</v>
      </c>
    </row>
    <row r="6141" spans="1:31" x14ac:dyDescent="0.25">
      <c r="A6141">
        <v>345</v>
      </c>
      <c r="B6141">
        <v>345</v>
      </c>
      <c r="C6141">
        <v>1140</v>
      </c>
      <c r="D6141">
        <v>113.43</v>
      </c>
      <c r="E6141" s="3">
        <v>41058</v>
      </c>
      <c r="F6141" s="15">
        <f t="shared" si="190"/>
        <v>2012</v>
      </c>
      <c r="G6141" s="3">
        <f t="shared" si="191"/>
        <v>41060</v>
      </c>
      <c r="H6141" t="s">
        <v>142</v>
      </c>
      <c r="I6141" t="s">
        <v>170</v>
      </c>
      <c r="J6141" t="b">
        <v>0</v>
      </c>
      <c r="K6141" t="s">
        <v>2009</v>
      </c>
      <c r="L6141">
        <v>93264</v>
      </c>
      <c r="M6141">
        <v>1009</v>
      </c>
      <c r="N6141">
        <v>130725</v>
      </c>
      <c r="S6141" t="s">
        <v>167</v>
      </c>
      <c r="W6141">
        <v>5</v>
      </c>
      <c r="X6141">
        <v>12</v>
      </c>
      <c r="Y6141">
        <v>3</v>
      </c>
      <c r="Z6141">
        <v>1098822</v>
      </c>
      <c r="AA6141" t="s">
        <v>146</v>
      </c>
      <c r="AB6141">
        <v>111</v>
      </c>
      <c r="AC6141" t="s">
        <v>10</v>
      </c>
      <c r="AD6141" t="s">
        <v>10</v>
      </c>
      <c r="AE6141">
        <v>936</v>
      </c>
    </row>
    <row r="6142" spans="1:31" x14ac:dyDescent="0.25">
      <c r="A6142">
        <v>345</v>
      </c>
      <c r="B6142">
        <v>345</v>
      </c>
      <c r="C6142">
        <v>1140</v>
      </c>
      <c r="D6142">
        <v>113.43</v>
      </c>
      <c r="E6142" s="3">
        <v>41058</v>
      </c>
      <c r="F6142" s="15">
        <f t="shared" si="190"/>
        <v>2012</v>
      </c>
      <c r="G6142" s="3">
        <f t="shared" si="191"/>
        <v>41060</v>
      </c>
      <c r="H6142" t="s">
        <v>142</v>
      </c>
      <c r="I6142" t="s">
        <v>170</v>
      </c>
      <c r="J6142" t="b">
        <v>0</v>
      </c>
      <c r="K6142" t="s">
        <v>2009</v>
      </c>
      <c r="L6142">
        <v>93264</v>
      </c>
      <c r="M6142">
        <v>1009</v>
      </c>
      <c r="N6142">
        <v>130725</v>
      </c>
      <c r="S6142" t="s">
        <v>167</v>
      </c>
      <c r="W6142">
        <v>5</v>
      </c>
      <c r="X6142">
        <v>12</v>
      </c>
      <c r="Y6142">
        <v>3</v>
      </c>
      <c r="Z6142">
        <v>1098822</v>
      </c>
      <c r="AA6142" t="s">
        <v>146</v>
      </c>
      <c r="AB6142">
        <v>111</v>
      </c>
      <c r="AC6142" t="s">
        <v>10</v>
      </c>
      <c r="AD6142" t="s">
        <v>10</v>
      </c>
      <c r="AE6142">
        <v>937</v>
      </c>
    </row>
    <row r="6143" spans="1:31" x14ac:dyDescent="0.25">
      <c r="A6143">
        <v>345</v>
      </c>
      <c r="B6143">
        <v>345</v>
      </c>
      <c r="C6143">
        <v>1140</v>
      </c>
      <c r="D6143">
        <v>189.05</v>
      </c>
      <c r="E6143" s="3">
        <v>41058</v>
      </c>
      <c r="F6143" s="15">
        <f t="shared" si="190"/>
        <v>2012</v>
      </c>
      <c r="G6143" s="3">
        <f t="shared" si="191"/>
        <v>41060</v>
      </c>
      <c r="H6143" t="s">
        <v>142</v>
      </c>
      <c r="I6143" t="s">
        <v>170</v>
      </c>
      <c r="J6143" t="b">
        <v>0</v>
      </c>
      <c r="K6143" t="s">
        <v>2009</v>
      </c>
      <c r="L6143">
        <v>93264</v>
      </c>
      <c r="M6143">
        <v>1009</v>
      </c>
      <c r="N6143">
        <v>130725</v>
      </c>
      <c r="S6143" t="s">
        <v>167</v>
      </c>
      <c r="W6143">
        <v>5</v>
      </c>
      <c r="X6143">
        <v>12</v>
      </c>
      <c r="Y6143">
        <v>5</v>
      </c>
      <c r="Z6143">
        <v>1098822</v>
      </c>
      <c r="AA6143" t="s">
        <v>146</v>
      </c>
      <c r="AB6143">
        <v>111</v>
      </c>
      <c r="AC6143" t="s">
        <v>10</v>
      </c>
      <c r="AD6143" t="s">
        <v>10</v>
      </c>
      <c r="AE6143">
        <v>938</v>
      </c>
    </row>
    <row r="6144" spans="1:31" x14ac:dyDescent="0.25">
      <c r="A6144">
        <v>345</v>
      </c>
      <c r="B6144">
        <v>345</v>
      </c>
      <c r="C6144">
        <v>1140</v>
      </c>
      <c r="D6144">
        <v>75.62</v>
      </c>
      <c r="E6144" s="3">
        <v>41058</v>
      </c>
      <c r="F6144" s="15">
        <f t="shared" si="190"/>
        <v>2012</v>
      </c>
      <c r="G6144" s="3">
        <f t="shared" si="191"/>
        <v>41060</v>
      </c>
      <c r="H6144" t="s">
        <v>142</v>
      </c>
      <c r="I6144" t="s">
        <v>170</v>
      </c>
      <c r="J6144" t="b">
        <v>0</v>
      </c>
      <c r="K6144" t="s">
        <v>2009</v>
      </c>
      <c r="L6144">
        <v>93264</v>
      </c>
      <c r="M6144">
        <v>1009</v>
      </c>
      <c r="N6144">
        <v>130725</v>
      </c>
      <c r="S6144" t="s">
        <v>167</v>
      </c>
      <c r="W6144">
        <v>5</v>
      </c>
      <c r="X6144">
        <v>12</v>
      </c>
      <c r="Y6144">
        <v>2</v>
      </c>
      <c r="Z6144">
        <v>1098822</v>
      </c>
      <c r="AA6144" t="s">
        <v>146</v>
      </c>
      <c r="AB6144">
        <v>111</v>
      </c>
      <c r="AC6144" t="s">
        <v>10</v>
      </c>
      <c r="AD6144" t="s">
        <v>10</v>
      </c>
      <c r="AE6144">
        <v>939</v>
      </c>
    </row>
    <row r="6145" spans="1:31" x14ac:dyDescent="0.25">
      <c r="A6145">
        <v>345</v>
      </c>
      <c r="B6145">
        <v>345</v>
      </c>
      <c r="C6145">
        <v>1140</v>
      </c>
      <c r="D6145">
        <v>75.62</v>
      </c>
      <c r="E6145" s="3">
        <v>41058</v>
      </c>
      <c r="F6145" s="15">
        <f t="shared" si="190"/>
        <v>2012</v>
      </c>
      <c r="G6145" s="3">
        <f t="shared" si="191"/>
        <v>41060</v>
      </c>
      <c r="H6145" t="s">
        <v>142</v>
      </c>
      <c r="I6145" t="s">
        <v>171</v>
      </c>
      <c r="J6145" t="b">
        <v>0</v>
      </c>
      <c r="K6145" t="s">
        <v>1975</v>
      </c>
      <c r="L6145">
        <v>93264</v>
      </c>
      <c r="M6145">
        <v>1009</v>
      </c>
      <c r="N6145">
        <v>130725</v>
      </c>
      <c r="S6145" t="s">
        <v>167</v>
      </c>
      <c r="W6145">
        <v>5</v>
      </c>
      <c r="X6145">
        <v>12</v>
      </c>
      <c r="Y6145">
        <v>2</v>
      </c>
      <c r="Z6145">
        <v>1098824</v>
      </c>
      <c r="AA6145" t="s">
        <v>146</v>
      </c>
      <c r="AB6145">
        <v>111</v>
      </c>
      <c r="AC6145" t="s">
        <v>10</v>
      </c>
      <c r="AD6145" t="s">
        <v>10</v>
      </c>
      <c r="AE6145">
        <v>940</v>
      </c>
    </row>
    <row r="6146" spans="1:31" x14ac:dyDescent="0.25">
      <c r="A6146">
        <v>345</v>
      </c>
      <c r="B6146">
        <v>345</v>
      </c>
      <c r="C6146">
        <v>1140</v>
      </c>
      <c r="D6146">
        <v>18.91</v>
      </c>
      <c r="E6146" s="3">
        <v>41058</v>
      </c>
      <c r="F6146" s="15">
        <f t="shared" si="190"/>
        <v>2012</v>
      </c>
      <c r="G6146" s="3">
        <f t="shared" si="191"/>
        <v>41060</v>
      </c>
      <c r="H6146" t="s">
        <v>142</v>
      </c>
      <c r="I6146" t="s">
        <v>172</v>
      </c>
      <c r="J6146" t="b">
        <v>0</v>
      </c>
      <c r="K6146" t="s">
        <v>2008</v>
      </c>
      <c r="L6146">
        <v>93264</v>
      </c>
      <c r="M6146">
        <v>1009</v>
      </c>
      <c r="N6146">
        <v>130725</v>
      </c>
      <c r="S6146" t="s">
        <v>167</v>
      </c>
      <c r="W6146">
        <v>5</v>
      </c>
      <c r="X6146">
        <v>12</v>
      </c>
      <c r="Y6146">
        <v>0.5</v>
      </c>
      <c r="Z6146">
        <v>1099579</v>
      </c>
      <c r="AA6146" t="s">
        <v>146</v>
      </c>
      <c r="AB6146">
        <v>111</v>
      </c>
      <c r="AC6146" t="s">
        <v>10</v>
      </c>
      <c r="AD6146" t="s">
        <v>10</v>
      </c>
      <c r="AE6146">
        <v>949</v>
      </c>
    </row>
    <row r="6147" spans="1:31" x14ac:dyDescent="0.25">
      <c r="A6147">
        <v>345</v>
      </c>
      <c r="B6147">
        <v>345</v>
      </c>
      <c r="C6147">
        <v>1140</v>
      </c>
      <c r="D6147">
        <v>113.43</v>
      </c>
      <c r="E6147" s="3">
        <v>41058</v>
      </c>
      <c r="F6147" s="15">
        <f t="shared" ref="F6147:F6210" si="192">YEAR(E6147)</f>
        <v>2012</v>
      </c>
      <c r="G6147" s="3">
        <f t="shared" ref="G6147:G6210" si="193">EOMONTH(E6147,0)</f>
        <v>41060</v>
      </c>
      <c r="H6147" t="s">
        <v>142</v>
      </c>
      <c r="I6147" t="s">
        <v>172</v>
      </c>
      <c r="J6147" t="b">
        <v>0</v>
      </c>
      <c r="K6147" t="s">
        <v>2008</v>
      </c>
      <c r="L6147">
        <v>93264</v>
      </c>
      <c r="M6147">
        <v>1009</v>
      </c>
      <c r="N6147">
        <v>130725</v>
      </c>
      <c r="S6147" t="s">
        <v>167</v>
      </c>
      <c r="W6147">
        <v>5</v>
      </c>
      <c r="X6147">
        <v>12</v>
      </c>
      <c r="Y6147">
        <v>3</v>
      </c>
      <c r="Z6147">
        <v>1099579</v>
      </c>
      <c r="AA6147" t="s">
        <v>146</v>
      </c>
      <c r="AB6147">
        <v>111</v>
      </c>
      <c r="AC6147" t="s">
        <v>10</v>
      </c>
      <c r="AD6147" t="s">
        <v>10</v>
      </c>
      <c r="AE6147">
        <v>950</v>
      </c>
    </row>
    <row r="6148" spans="1:31" x14ac:dyDescent="0.25">
      <c r="A6148">
        <v>345</v>
      </c>
      <c r="B6148">
        <v>345</v>
      </c>
      <c r="C6148">
        <v>1140</v>
      </c>
      <c r="D6148">
        <v>56.72</v>
      </c>
      <c r="E6148" s="3">
        <v>41058</v>
      </c>
      <c r="F6148" s="15">
        <f t="shared" si="192"/>
        <v>2012</v>
      </c>
      <c r="G6148" s="3">
        <f t="shared" si="193"/>
        <v>41060</v>
      </c>
      <c r="H6148" t="s">
        <v>142</v>
      </c>
      <c r="I6148" t="s">
        <v>172</v>
      </c>
      <c r="J6148" t="b">
        <v>0</v>
      </c>
      <c r="K6148" t="s">
        <v>2008</v>
      </c>
      <c r="L6148">
        <v>93264</v>
      </c>
      <c r="M6148">
        <v>1009</v>
      </c>
      <c r="N6148">
        <v>130725</v>
      </c>
      <c r="S6148" t="s">
        <v>167</v>
      </c>
      <c r="W6148">
        <v>5</v>
      </c>
      <c r="X6148">
        <v>12</v>
      </c>
      <c r="Y6148">
        <v>1.5</v>
      </c>
      <c r="Z6148">
        <v>1099579</v>
      </c>
      <c r="AA6148" t="s">
        <v>146</v>
      </c>
      <c r="AB6148">
        <v>111</v>
      </c>
      <c r="AC6148" t="s">
        <v>10</v>
      </c>
      <c r="AD6148" t="s">
        <v>10</v>
      </c>
      <c r="AE6148">
        <v>951</v>
      </c>
    </row>
    <row r="6149" spans="1:31" x14ac:dyDescent="0.25">
      <c r="A6149">
        <v>345</v>
      </c>
      <c r="B6149">
        <v>345</v>
      </c>
      <c r="C6149">
        <v>1140</v>
      </c>
      <c r="D6149">
        <v>75.62</v>
      </c>
      <c r="E6149" s="3">
        <v>41058</v>
      </c>
      <c r="F6149" s="15">
        <f t="shared" si="192"/>
        <v>2012</v>
      </c>
      <c r="G6149" s="3">
        <f t="shared" si="193"/>
        <v>41060</v>
      </c>
      <c r="H6149" t="s">
        <v>142</v>
      </c>
      <c r="I6149" t="s">
        <v>172</v>
      </c>
      <c r="J6149" t="b">
        <v>0</v>
      </c>
      <c r="K6149" t="s">
        <v>2008</v>
      </c>
      <c r="L6149">
        <v>93264</v>
      </c>
      <c r="M6149">
        <v>1009</v>
      </c>
      <c r="N6149">
        <v>130725</v>
      </c>
      <c r="S6149" t="s">
        <v>167</v>
      </c>
      <c r="W6149">
        <v>5</v>
      </c>
      <c r="X6149">
        <v>12</v>
      </c>
      <c r="Y6149">
        <v>2</v>
      </c>
      <c r="Z6149">
        <v>1099579</v>
      </c>
      <c r="AA6149" t="s">
        <v>146</v>
      </c>
      <c r="AB6149">
        <v>111</v>
      </c>
      <c r="AC6149" t="s">
        <v>10</v>
      </c>
      <c r="AD6149" t="s">
        <v>10</v>
      </c>
      <c r="AE6149">
        <v>952</v>
      </c>
    </row>
    <row r="6150" spans="1:31" x14ac:dyDescent="0.25">
      <c r="A6150">
        <v>345</v>
      </c>
      <c r="B6150">
        <v>345</v>
      </c>
      <c r="C6150">
        <v>1140</v>
      </c>
      <c r="D6150">
        <v>78</v>
      </c>
      <c r="E6150" s="3">
        <v>41060</v>
      </c>
      <c r="F6150" s="15">
        <f t="shared" si="192"/>
        <v>2012</v>
      </c>
      <c r="G6150" s="3">
        <f t="shared" si="193"/>
        <v>41060</v>
      </c>
      <c r="H6150" t="s">
        <v>142</v>
      </c>
      <c r="I6150" t="s">
        <v>165</v>
      </c>
      <c r="J6150" t="b">
        <v>0</v>
      </c>
      <c r="K6150" t="s">
        <v>2010</v>
      </c>
      <c r="L6150">
        <v>93264</v>
      </c>
      <c r="M6150">
        <v>1012</v>
      </c>
      <c r="N6150">
        <v>130742</v>
      </c>
      <c r="S6150" t="s">
        <v>167</v>
      </c>
      <c r="W6150">
        <v>5</v>
      </c>
      <c r="X6150">
        <v>12</v>
      </c>
      <c r="Y6150">
        <v>1</v>
      </c>
      <c r="Z6150">
        <v>1099737</v>
      </c>
      <c r="AA6150" t="s">
        <v>146</v>
      </c>
      <c r="AB6150">
        <v>102</v>
      </c>
      <c r="AC6150" t="s">
        <v>10</v>
      </c>
      <c r="AD6150" t="s">
        <v>10</v>
      </c>
      <c r="AE6150">
        <v>1122</v>
      </c>
    </row>
    <row r="6151" spans="1:31" x14ac:dyDescent="0.25">
      <c r="A6151">
        <v>345</v>
      </c>
      <c r="B6151">
        <v>345</v>
      </c>
      <c r="C6151">
        <v>1140</v>
      </c>
      <c r="D6151">
        <v>151.24</v>
      </c>
      <c r="E6151" s="3">
        <v>41060</v>
      </c>
      <c r="F6151" s="15">
        <f t="shared" si="192"/>
        <v>2012</v>
      </c>
      <c r="G6151" s="3">
        <f t="shared" si="193"/>
        <v>41060</v>
      </c>
      <c r="H6151" t="s">
        <v>142</v>
      </c>
      <c r="I6151" t="s">
        <v>168</v>
      </c>
      <c r="J6151" t="b">
        <v>0</v>
      </c>
      <c r="K6151" t="s">
        <v>169</v>
      </c>
      <c r="L6151">
        <v>93264</v>
      </c>
      <c r="M6151">
        <v>1012</v>
      </c>
      <c r="N6151">
        <v>130742</v>
      </c>
      <c r="S6151" t="s">
        <v>167</v>
      </c>
      <c r="W6151">
        <v>5</v>
      </c>
      <c r="X6151">
        <v>12</v>
      </c>
      <c r="Y6151">
        <v>4</v>
      </c>
      <c r="Z6151">
        <v>1099720</v>
      </c>
      <c r="AA6151" t="s">
        <v>146</v>
      </c>
      <c r="AB6151">
        <v>102</v>
      </c>
      <c r="AC6151" t="s">
        <v>10</v>
      </c>
      <c r="AD6151" t="s">
        <v>10</v>
      </c>
      <c r="AE6151">
        <v>1123</v>
      </c>
    </row>
    <row r="6152" spans="1:31" x14ac:dyDescent="0.25">
      <c r="A6152">
        <v>345</v>
      </c>
      <c r="B6152">
        <v>345</v>
      </c>
      <c r="C6152">
        <v>1140</v>
      </c>
      <c r="D6152">
        <v>18.91</v>
      </c>
      <c r="E6152" s="3">
        <v>41072</v>
      </c>
      <c r="F6152" s="15">
        <f t="shared" si="192"/>
        <v>2012</v>
      </c>
      <c r="G6152" s="3">
        <f t="shared" si="193"/>
        <v>41090</v>
      </c>
      <c r="H6152" t="s">
        <v>142</v>
      </c>
      <c r="I6152" t="s">
        <v>172</v>
      </c>
      <c r="J6152" t="b">
        <v>0</v>
      </c>
      <c r="K6152" t="s">
        <v>2008</v>
      </c>
      <c r="L6152">
        <v>93264</v>
      </c>
      <c r="M6152">
        <v>1015</v>
      </c>
      <c r="N6152">
        <v>132052</v>
      </c>
      <c r="S6152" t="s">
        <v>167</v>
      </c>
      <c r="W6152">
        <v>6</v>
      </c>
      <c r="X6152">
        <v>12</v>
      </c>
      <c r="Y6152">
        <v>0.5</v>
      </c>
      <c r="Z6152">
        <v>1099579</v>
      </c>
      <c r="AA6152" t="s">
        <v>146</v>
      </c>
      <c r="AB6152">
        <v>110</v>
      </c>
      <c r="AC6152" t="s">
        <v>10</v>
      </c>
      <c r="AD6152" t="s">
        <v>10</v>
      </c>
      <c r="AE6152">
        <v>1138</v>
      </c>
    </row>
    <row r="6153" spans="1:31" x14ac:dyDescent="0.25">
      <c r="A6153">
        <v>345</v>
      </c>
      <c r="B6153">
        <v>345</v>
      </c>
      <c r="C6153">
        <v>1140</v>
      </c>
      <c r="D6153">
        <v>75.62</v>
      </c>
      <c r="E6153" s="3">
        <v>41072</v>
      </c>
      <c r="F6153" s="15">
        <f t="shared" si="192"/>
        <v>2012</v>
      </c>
      <c r="G6153" s="3">
        <f t="shared" si="193"/>
        <v>41090</v>
      </c>
      <c r="H6153" t="s">
        <v>142</v>
      </c>
      <c r="I6153" t="s">
        <v>172</v>
      </c>
      <c r="J6153" t="b">
        <v>0</v>
      </c>
      <c r="K6153" t="s">
        <v>2008</v>
      </c>
      <c r="L6153">
        <v>93264</v>
      </c>
      <c r="M6153">
        <v>1015</v>
      </c>
      <c r="N6153">
        <v>132052</v>
      </c>
      <c r="S6153" t="s">
        <v>167</v>
      </c>
      <c r="W6153">
        <v>6</v>
      </c>
      <c r="X6153">
        <v>12</v>
      </c>
      <c r="Y6153">
        <v>2</v>
      </c>
      <c r="Z6153">
        <v>1099579</v>
      </c>
      <c r="AA6153" t="s">
        <v>146</v>
      </c>
      <c r="AB6153">
        <v>110</v>
      </c>
      <c r="AC6153" t="s">
        <v>10</v>
      </c>
      <c r="AD6153" t="s">
        <v>10</v>
      </c>
      <c r="AE6153">
        <v>1139</v>
      </c>
    </row>
    <row r="6154" spans="1:31" x14ac:dyDescent="0.25">
      <c r="A6154">
        <v>345</v>
      </c>
      <c r="B6154">
        <v>345</v>
      </c>
      <c r="C6154">
        <v>1140</v>
      </c>
      <c r="D6154">
        <v>75.62</v>
      </c>
      <c r="E6154" s="3">
        <v>41072</v>
      </c>
      <c r="F6154" s="15">
        <f t="shared" si="192"/>
        <v>2012</v>
      </c>
      <c r="G6154" s="3">
        <f t="shared" si="193"/>
        <v>41090</v>
      </c>
      <c r="H6154" t="s">
        <v>142</v>
      </c>
      <c r="I6154" t="s">
        <v>172</v>
      </c>
      <c r="J6154" t="b">
        <v>0</v>
      </c>
      <c r="K6154" t="s">
        <v>2008</v>
      </c>
      <c r="L6154">
        <v>93264</v>
      </c>
      <c r="M6154">
        <v>1015</v>
      </c>
      <c r="N6154">
        <v>132052</v>
      </c>
      <c r="S6154" t="s">
        <v>167</v>
      </c>
      <c r="W6154">
        <v>6</v>
      </c>
      <c r="X6154">
        <v>12</v>
      </c>
      <c r="Y6154">
        <v>2</v>
      </c>
      <c r="Z6154">
        <v>1099579</v>
      </c>
      <c r="AA6154" t="s">
        <v>146</v>
      </c>
      <c r="AB6154">
        <v>110</v>
      </c>
      <c r="AC6154" t="s">
        <v>10</v>
      </c>
      <c r="AD6154" t="s">
        <v>10</v>
      </c>
      <c r="AE6154">
        <v>1140</v>
      </c>
    </row>
    <row r="6155" spans="1:31" x14ac:dyDescent="0.25">
      <c r="A6155">
        <v>345</v>
      </c>
      <c r="B6155">
        <v>345</v>
      </c>
      <c r="C6155">
        <v>1140</v>
      </c>
      <c r="D6155">
        <v>75.62</v>
      </c>
      <c r="E6155" s="3">
        <v>41072</v>
      </c>
      <c r="F6155" s="15">
        <f t="shared" si="192"/>
        <v>2012</v>
      </c>
      <c r="G6155" s="3">
        <f t="shared" si="193"/>
        <v>41090</v>
      </c>
      <c r="H6155" t="s">
        <v>142</v>
      </c>
      <c r="I6155" t="s">
        <v>170</v>
      </c>
      <c r="J6155" t="b">
        <v>0</v>
      </c>
      <c r="K6155" t="s">
        <v>1997</v>
      </c>
      <c r="L6155">
        <v>93264</v>
      </c>
      <c r="M6155">
        <v>1015</v>
      </c>
      <c r="N6155">
        <v>132052</v>
      </c>
      <c r="S6155" t="s">
        <v>167</v>
      </c>
      <c r="W6155">
        <v>6</v>
      </c>
      <c r="X6155">
        <v>12</v>
      </c>
      <c r="Y6155">
        <v>2</v>
      </c>
      <c r="Z6155">
        <v>1098822</v>
      </c>
      <c r="AA6155" t="s">
        <v>146</v>
      </c>
      <c r="AB6155">
        <v>110</v>
      </c>
      <c r="AC6155" t="s">
        <v>10</v>
      </c>
      <c r="AD6155" t="s">
        <v>10</v>
      </c>
      <c r="AE6155">
        <v>1156</v>
      </c>
    </row>
    <row r="6156" spans="1:31" x14ac:dyDescent="0.25">
      <c r="A6156">
        <v>345</v>
      </c>
      <c r="B6156">
        <v>345</v>
      </c>
      <c r="C6156">
        <v>1140</v>
      </c>
      <c r="D6156">
        <v>78</v>
      </c>
      <c r="E6156" s="3">
        <v>41075</v>
      </c>
      <c r="F6156" s="15">
        <f t="shared" si="192"/>
        <v>2012</v>
      </c>
      <c r="G6156" s="3">
        <f t="shared" si="193"/>
        <v>41090</v>
      </c>
      <c r="H6156" t="s">
        <v>142</v>
      </c>
      <c r="I6156" t="s">
        <v>165</v>
      </c>
      <c r="J6156" t="b">
        <v>0</v>
      </c>
      <c r="K6156" t="s">
        <v>2011</v>
      </c>
      <c r="L6156">
        <v>93263</v>
      </c>
      <c r="M6156">
        <v>1018</v>
      </c>
      <c r="N6156">
        <v>132098</v>
      </c>
      <c r="S6156" t="s">
        <v>167</v>
      </c>
      <c r="W6156">
        <v>6</v>
      </c>
      <c r="X6156">
        <v>12</v>
      </c>
      <c r="Y6156">
        <v>1</v>
      </c>
      <c r="Z6156">
        <v>1099737</v>
      </c>
      <c r="AA6156" t="s">
        <v>146</v>
      </c>
      <c r="AB6156">
        <v>102</v>
      </c>
      <c r="AC6156" t="s">
        <v>10</v>
      </c>
      <c r="AD6156" t="s">
        <v>10</v>
      </c>
      <c r="AE6156">
        <v>1079</v>
      </c>
    </row>
    <row r="6157" spans="1:31" x14ac:dyDescent="0.25">
      <c r="A6157">
        <v>345</v>
      </c>
      <c r="B6157">
        <v>345</v>
      </c>
      <c r="C6157">
        <v>1140</v>
      </c>
      <c r="D6157">
        <v>78</v>
      </c>
      <c r="E6157" s="3">
        <v>41075</v>
      </c>
      <c r="F6157" s="15">
        <f t="shared" si="192"/>
        <v>2012</v>
      </c>
      <c r="G6157" s="3">
        <f t="shared" si="193"/>
        <v>41090</v>
      </c>
      <c r="H6157" t="s">
        <v>142</v>
      </c>
      <c r="I6157" t="s">
        <v>165</v>
      </c>
      <c r="J6157" t="b">
        <v>0</v>
      </c>
      <c r="K6157" t="s">
        <v>2011</v>
      </c>
      <c r="L6157">
        <v>93263</v>
      </c>
      <c r="M6157">
        <v>1018</v>
      </c>
      <c r="N6157">
        <v>132098</v>
      </c>
      <c r="S6157" t="s">
        <v>167</v>
      </c>
      <c r="W6157">
        <v>6</v>
      </c>
      <c r="X6157">
        <v>12</v>
      </c>
      <c r="Y6157">
        <v>1</v>
      </c>
      <c r="Z6157">
        <v>1099737</v>
      </c>
      <c r="AA6157" t="s">
        <v>146</v>
      </c>
      <c r="AB6157">
        <v>102</v>
      </c>
      <c r="AC6157" t="s">
        <v>10</v>
      </c>
      <c r="AD6157" t="s">
        <v>10</v>
      </c>
      <c r="AE6157">
        <v>1080</v>
      </c>
    </row>
    <row r="6158" spans="1:31" x14ac:dyDescent="0.25">
      <c r="A6158">
        <v>345</v>
      </c>
      <c r="B6158">
        <v>345</v>
      </c>
      <c r="C6158">
        <v>1140</v>
      </c>
      <c r="D6158">
        <v>75.62</v>
      </c>
      <c r="E6158" s="3">
        <v>41086</v>
      </c>
      <c r="F6158" s="15">
        <f t="shared" si="192"/>
        <v>2012</v>
      </c>
      <c r="G6158" s="3">
        <f t="shared" si="193"/>
        <v>41090</v>
      </c>
      <c r="H6158" t="s">
        <v>142</v>
      </c>
      <c r="I6158" t="s">
        <v>1298</v>
      </c>
      <c r="J6158" t="b">
        <v>0</v>
      </c>
      <c r="K6158" t="s">
        <v>169</v>
      </c>
      <c r="L6158">
        <v>93264</v>
      </c>
      <c r="M6158">
        <v>1024</v>
      </c>
      <c r="N6158">
        <v>132748</v>
      </c>
      <c r="S6158" t="s">
        <v>167</v>
      </c>
      <c r="W6158">
        <v>6</v>
      </c>
      <c r="X6158">
        <v>12</v>
      </c>
      <c r="Y6158">
        <v>2</v>
      </c>
      <c r="Z6158">
        <v>1099689</v>
      </c>
      <c r="AA6158" t="s">
        <v>146</v>
      </c>
      <c r="AB6158">
        <v>111</v>
      </c>
      <c r="AC6158" t="s">
        <v>10</v>
      </c>
      <c r="AD6158" t="s">
        <v>10</v>
      </c>
      <c r="AE6158">
        <v>1087</v>
      </c>
    </row>
    <row r="6159" spans="1:31" x14ac:dyDescent="0.25">
      <c r="A6159">
        <v>345</v>
      </c>
      <c r="B6159">
        <v>345</v>
      </c>
      <c r="C6159">
        <v>1140</v>
      </c>
      <c r="D6159">
        <v>75.62</v>
      </c>
      <c r="E6159" s="3">
        <v>41086</v>
      </c>
      <c r="F6159" s="15">
        <f t="shared" si="192"/>
        <v>2012</v>
      </c>
      <c r="G6159" s="3">
        <f t="shared" si="193"/>
        <v>41090</v>
      </c>
      <c r="H6159" t="s">
        <v>142</v>
      </c>
      <c r="I6159" t="s">
        <v>172</v>
      </c>
      <c r="J6159" t="b">
        <v>0</v>
      </c>
      <c r="K6159" t="s">
        <v>2008</v>
      </c>
      <c r="L6159">
        <v>93264</v>
      </c>
      <c r="M6159">
        <v>1024</v>
      </c>
      <c r="N6159">
        <v>132748</v>
      </c>
      <c r="S6159" t="s">
        <v>167</v>
      </c>
      <c r="W6159">
        <v>6</v>
      </c>
      <c r="X6159">
        <v>12</v>
      </c>
      <c r="Y6159">
        <v>2</v>
      </c>
      <c r="Z6159">
        <v>1099579</v>
      </c>
      <c r="AA6159" t="s">
        <v>146</v>
      </c>
      <c r="AB6159">
        <v>111</v>
      </c>
      <c r="AC6159" t="s">
        <v>10</v>
      </c>
      <c r="AD6159" t="s">
        <v>10</v>
      </c>
      <c r="AE6159">
        <v>1088</v>
      </c>
    </row>
    <row r="6160" spans="1:31" x14ac:dyDescent="0.25">
      <c r="A6160">
        <v>345</v>
      </c>
      <c r="B6160">
        <v>345</v>
      </c>
      <c r="C6160">
        <v>1140</v>
      </c>
      <c r="D6160">
        <v>56.72</v>
      </c>
      <c r="E6160" s="3">
        <v>41086</v>
      </c>
      <c r="F6160" s="15">
        <f t="shared" si="192"/>
        <v>2012</v>
      </c>
      <c r="G6160" s="3">
        <f t="shared" si="193"/>
        <v>41090</v>
      </c>
      <c r="H6160" t="s">
        <v>142</v>
      </c>
      <c r="I6160" t="s">
        <v>172</v>
      </c>
      <c r="J6160" t="b">
        <v>0</v>
      </c>
      <c r="K6160" t="s">
        <v>2008</v>
      </c>
      <c r="L6160">
        <v>93264</v>
      </c>
      <c r="M6160">
        <v>1024</v>
      </c>
      <c r="N6160">
        <v>132748</v>
      </c>
      <c r="S6160" t="s">
        <v>167</v>
      </c>
      <c r="W6160">
        <v>6</v>
      </c>
      <c r="X6160">
        <v>12</v>
      </c>
      <c r="Y6160">
        <v>1.5</v>
      </c>
      <c r="Z6160">
        <v>1099579</v>
      </c>
      <c r="AA6160" t="s">
        <v>146</v>
      </c>
      <c r="AB6160">
        <v>111</v>
      </c>
      <c r="AC6160" t="s">
        <v>10</v>
      </c>
      <c r="AD6160" t="s">
        <v>10</v>
      </c>
      <c r="AE6160">
        <v>1089</v>
      </c>
    </row>
    <row r="6161" spans="1:31" x14ac:dyDescent="0.25">
      <c r="A6161">
        <v>345</v>
      </c>
      <c r="B6161">
        <v>345</v>
      </c>
      <c r="C6161">
        <v>1140</v>
      </c>
      <c r="D6161">
        <v>75.62</v>
      </c>
      <c r="E6161" s="3">
        <v>41086</v>
      </c>
      <c r="F6161" s="15">
        <f t="shared" si="192"/>
        <v>2012</v>
      </c>
      <c r="G6161" s="3">
        <f t="shared" si="193"/>
        <v>41090</v>
      </c>
      <c r="H6161" t="s">
        <v>142</v>
      </c>
      <c r="I6161" t="s">
        <v>170</v>
      </c>
      <c r="J6161" t="b">
        <v>0</v>
      </c>
      <c r="K6161" t="s">
        <v>2012</v>
      </c>
      <c r="L6161">
        <v>93264</v>
      </c>
      <c r="M6161">
        <v>1024</v>
      </c>
      <c r="N6161">
        <v>132748</v>
      </c>
      <c r="S6161" t="s">
        <v>167</v>
      </c>
      <c r="W6161">
        <v>6</v>
      </c>
      <c r="X6161">
        <v>12</v>
      </c>
      <c r="Y6161">
        <v>2</v>
      </c>
      <c r="Z6161">
        <v>1098822</v>
      </c>
      <c r="AA6161" t="s">
        <v>146</v>
      </c>
      <c r="AB6161">
        <v>111</v>
      </c>
      <c r="AC6161" t="s">
        <v>10</v>
      </c>
      <c r="AD6161" t="s">
        <v>10</v>
      </c>
      <c r="AE6161">
        <v>1091</v>
      </c>
    </row>
    <row r="6162" spans="1:31" x14ac:dyDescent="0.25">
      <c r="A6162">
        <v>345</v>
      </c>
      <c r="B6162">
        <v>345</v>
      </c>
      <c r="C6162">
        <v>1140</v>
      </c>
      <c r="D6162">
        <v>75.62</v>
      </c>
      <c r="E6162" s="3">
        <v>41105</v>
      </c>
      <c r="F6162" s="15">
        <f t="shared" si="192"/>
        <v>2012</v>
      </c>
      <c r="G6162" s="3">
        <f t="shared" si="193"/>
        <v>41121</v>
      </c>
      <c r="H6162" t="s">
        <v>142</v>
      </c>
      <c r="I6162" t="s">
        <v>168</v>
      </c>
      <c r="J6162" t="b">
        <v>0</v>
      </c>
      <c r="K6162" t="s">
        <v>169</v>
      </c>
      <c r="L6162">
        <v>93264</v>
      </c>
      <c r="M6162">
        <v>1029</v>
      </c>
      <c r="N6162">
        <v>133714</v>
      </c>
      <c r="S6162" t="s">
        <v>167</v>
      </c>
      <c r="W6162">
        <v>7</v>
      </c>
      <c r="X6162">
        <v>12</v>
      </c>
      <c r="Y6162">
        <v>2</v>
      </c>
      <c r="Z6162">
        <v>1099720</v>
      </c>
      <c r="AA6162" t="s">
        <v>146</v>
      </c>
      <c r="AB6162">
        <v>105</v>
      </c>
      <c r="AC6162" t="s">
        <v>10</v>
      </c>
      <c r="AD6162" t="s">
        <v>10</v>
      </c>
      <c r="AE6162">
        <v>710</v>
      </c>
    </row>
    <row r="6163" spans="1:31" x14ac:dyDescent="0.25">
      <c r="A6163">
        <v>345</v>
      </c>
      <c r="B6163">
        <v>345</v>
      </c>
      <c r="C6163">
        <v>1140</v>
      </c>
      <c r="D6163">
        <v>75.62</v>
      </c>
      <c r="E6163" s="3">
        <v>41105</v>
      </c>
      <c r="F6163" s="15">
        <f t="shared" si="192"/>
        <v>2012</v>
      </c>
      <c r="G6163" s="3">
        <f t="shared" si="193"/>
        <v>41121</v>
      </c>
      <c r="H6163" t="s">
        <v>142</v>
      </c>
      <c r="I6163" t="s">
        <v>168</v>
      </c>
      <c r="J6163" t="b">
        <v>0</v>
      </c>
      <c r="K6163" t="s">
        <v>169</v>
      </c>
      <c r="L6163">
        <v>93264</v>
      </c>
      <c r="M6163">
        <v>1029</v>
      </c>
      <c r="N6163">
        <v>133714</v>
      </c>
      <c r="S6163" t="s">
        <v>167</v>
      </c>
      <c r="W6163">
        <v>7</v>
      </c>
      <c r="X6163">
        <v>12</v>
      </c>
      <c r="Y6163">
        <v>2</v>
      </c>
      <c r="Z6163">
        <v>1099720</v>
      </c>
      <c r="AA6163" t="s">
        <v>146</v>
      </c>
      <c r="AB6163">
        <v>105</v>
      </c>
      <c r="AC6163" t="s">
        <v>10</v>
      </c>
      <c r="AD6163" t="s">
        <v>10</v>
      </c>
      <c r="AE6163">
        <v>711</v>
      </c>
    </row>
    <row r="6164" spans="1:31" x14ac:dyDescent="0.25">
      <c r="A6164">
        <v>345</v>
      </c>
      <c r="B6164">
        <v>345</v>
      </c>
      <c r="C6164">
        <v>1140</v>
      </c>
      <c r="D6164">
        <v>75.62</v>
      </c>
      <c r="E6164" s="3">
        <v>41105</v>
      </c>
      <c r="F6164" s="15">
        <f t="shared" si="192"/>
        <v>2012</v>
      </c>
      <c r="G6164" s="3">
        <f t="shared" si="193"/>
        <v>41121</v>
      </c>
      <c r="H6164" t="s">
        <v>142</v>
      </c>
      <c r="I6164" t="s">
        <v>168</v>
      </c>
      <c r="J6164" t="b">
        <v>0</v>
      </c>
      <c r="K6164" t="s">
        <v>169</v>
      </c>
      <c r="L6164">
        <v>93264</v>
      </c>
      <c r="M6164">
        <v>1029</v>
      </c>
      <c r="N6164">
        <v>133714</v>
      </c>
      <c r="S6164" t="s">
        <v>167</v>
      </c>
      <c r="W6164">
        <v>7</v>
      </c>
      <c r="X6164">
        <v>12</v>
      </c>
      <c r="Y6164">
        <v>2</v>
      </c>
      <c r="Z6164">
        <v>1099720</v>
      </c>
      <c r="AA6164" t="s">
        <v>146</v>
      </c>
      <c r="AB6164">
        <v>105</v>
      </c>
      <c r="AC6164" t="s">
        <v>10</v>
      </c>
      <c r="AD6164" t="s">
        <v>10</v>
      </c>
      <c r="AE6164">
        <v>712</v>
      </c>
    </row>
    <row r="6165" spans="1:31" x14ac:dyDescent="0.25">
      <c r="A6165">
        <v>345</v>
      </c>
      <c r="B6165">
        <v>345</v>
      </c>
      <c r="C6165">
        <v>1140</v>
      </c>
      <c r="D6165">
        <v>75.62</v>
      </c>
      <c r="E6165" s="3">
        <v>41100</v>
      </c>
      <c r="F6165" s="15">
        <f t="shared" si="192"/>
        <v>2012</v>
      </c>
      <c r="G6165" s="3">
        <f t="shared" si="193"/>
        <v>41121</v>
      </c>
      <c r="H6165" t="s">
        <v>142</v>
      </c>
      <c r="I6165" t="s">
        <v>1298</v>
      </c>
      <c r="J6165" t="b">
        <v>0</v>
      </c>
      <c r="K6165" t="s">
        <v>169</v>
      </c>
      <c r="L6165">
        <v>93264</v>
      </c>
      <c r="M6165">
        <v>1034</v>
      </c>
      <c r="N6165">
        <v>133988</v>
      </c>
      <c r="S6165" t="s">
        <v>167</v>
      </c>
      <c r="W6165">
        <v>7</v>
      </c>
      <c r="X6165">
        <v>12</v>
      </c>
      <c r="Y6165">
        <v>2</v>
      </c>
      <c r="Z6165">
        <v>1099689</v>
      </c>
      <c r="AA6165" t="s">
        <v>146</v>
      </c>
      <c r="AB6165">
        <v>110</v>
      </c>
      <c r="AC6165" t="s">
        <v>10</v>
      </c>
      <c r="AD6165" t="s">
        <v>10</v>
      </c>
      <c r="AE6165">
        <v>818</v>
      </c>
    </row>
    <row r="6166" spans="1:31" x14ac:dyDescent="0.25">
      <c r="A6166">
        <v>345</v>
      </c>
      <c r="B6166">
        <v>345</v>
      </c>
      <c r="C6166">
        <v>1140</v>
      </c>
      <c r="D6166">
        <v>75.62</v>
      </c>
      <c r="E6166" s="3">
        <v>41100</v>
      </c>
      <c r="F6166" s="15">
        <f t="shared" si="192"/>
        <v>2012</v>
      </c>
      <c r="G6166" s="3">
        <f t="shared" si="193"/>
        <v>41121</v>
      </c>
      <c r="H6166" t="s">
        <v>142</v>
      </c>
      <c r="I6166" t="s">
        <v>1298</v>
      </c>
      <c r="J6166" t="b">
        <v>0</v>
      </c>
      <c r="K6166" t="s">
        <v>169</v>
      </c>
      <c r="L6166">
        <v>93264</v>
      </c>
      <c r="M6166">
        <v>1034</v>
      </c>
      <c r="N6166">
        <v>133988</v>
      </c>
      <c r="S6166" t="s">
        <v>167</v>
      </c>
      <c r="W6166">
        <v>7</v>
      </c>
      <c r="X6166">
        <v>12</v>
      </c>
      <c r="Y6166">
        <v>2</v>
      </c>
      <c r="Z6166">
        <v>1099689</v>
      </c>
      <c r="AA6166" t="s">
        <v>146</v>
      </c>
      <c r="AB6166">
        <v>110</v>
      </c>
      <c r="AC6166" t="s">
        <v>10</v>
      </c>
      <c r="AD6166" t="s">
        <v>10</v>
      </c>
      <c r="AE6166">
        <v>819</v>
      </c>
    </row>
    <row r="6167" spans="1:31" x14ac:dyDescent="0.25">
      <c r="A6167">
        <v>345</v>
      </c>
      <c r="B6167">
        <v>345</v>
      </c>
      <c r="C6167">
        <v>1140</v>
      </c>
      <c r="D6167">
        <v>37.81</v>
      </c>
      <c r="E6167" s="3">
        <v>41100</v>
      </c>
      <c r="F6167" s="15">
        <f t="shared" si="192"/>
        <v>2012</v>
      </c>
      <c r="G6167" s="3">
        <f t="shared" si="193"/>
        <v>41121</v>
      </c>
      <c r="H6167" t="s">
        <v>142</v>
      </c>
      <c r="I6167" t="s">
        <v>172</v>
      </c>
      <c r="J6167" t="b">
        <v>0</v>
      </c>
      <c r="K6167" t="s">
        <v>2005</v>
      </c>
      <c r="L6167">
        <v>93264</v>
      </c>
      <c r="M6167">
        <v>1034</v>
      </c>
      <c r="N6167">
        <v>133988</v>
      </c>
      <c r="S6167" t="s">
        <v>167</v>
      </c>
      <c r="W6167">
        <v>7</v>
      </c>
      <c r="X6167">
        <v>12</v>
      </c>
      <c r="Y6167">
        <v>1</v>
      </c>
      <c r="Z6167">
        <v>1099579</v>
      </c>
      <c r="AA6167" t="s">
        <v>146</v>
      </c>
      <c r="AB6167">
        <v>110</v>
      </c>
      <c r="AC6167" t="s">
        <v>10</v>
      </c>
      <c r="AD6167" t="s">
        <v>10</v>
      </c>
      <c r="AE6167">
        <v>820</v>
      </c>
    </row>
    <row r="6168" spans="1:31" x14ac:dyDescent="0.25">
      <c r="A6168">
        <v>345</v>
      </c>
      <c r="B6168">
        <v>345</v>
      </c>
      <c r="C6168">
        <v>1140</v>
      </c>
      <c r="D6168">
        <v>37.81</v>
      </c>
      <c r="E6168" s="3">
        <v>41100</v>
      </c>
      <c r="F6168" s="15">
        <f t="shared" si="192"/>
        <v>2012</v>
      </c>
      <c r="G6168" s="3">
        <f t="shared" si="193"/>
        <v>41121</v>
      </c>
      <c r="H6168" t="s">
        <v>142</v>
      </c>
      <c r="I6168" t="s">
        <v>172</v>
      </c>
      <c r="J6168" t="b">
        <v>0</v>
      </c>
      <c r="K6168" t="s">
        <v>2005</v>
      </c>
      <c r="L6168">
        <v>93264</v>
      </c>
      <c r="M6168">
        <v>1034</v>
      </c>
      <c r="N6168">
        <v>133988</v>
      </c>
      <c r="S6168" t="s">
        <v>167</v>
      </c>
      <c r="W6168">
        <v>7</v>
      </c>
      <c r="X6168">
        <v>12</v>
      </c>
      <c r="Y6168">
        <v>1</v>
      </c>
      <c r="Z6168">
        <v>1099579</v>
      </c>
      <c r="AA6168" t="s">
        <v>146</v>
      </c>
      <c r="AB6168">
        <v>110</v>
      </c>
      <c r="AC6168" t="s">
        <v>10</v>
      </c>
      <c r="AD6168" t="s">
        <v>10</v>
      </c>
      <c r="AE6168">
        <v>821</v>
      </c>
    </row>
    <row r="6169" spans="1:31" x14ac:dyDescent="0.25">
      <c r="A6169">
        <v>345</v>
      </c>
      <c r="B6169">
        <v>345</v>
      </c>
      <c r="C6169">
        <v>1140</v>
      </c>
      <c r="D6169">
        <v>75.62</v>
      </c>
      <c r="E6169" s="3">
        <v>41100</v>
      </c>
      <c r="F6169" s="15">
        <f t="shared" si="192"/>
        <v>2012</v>
      </c>
      <c r="G6169" s="3">
        <f t="shared" si="193"/>
        <v>41121</v>
      </c>
      <c r="H6169" t="s">
        <v>142</v>
      </c>
      <c r="I6169" t="s">
        <v>172</v>
      </c>
      <c r="J6169" t="b">
        <v>0</v>
      </c>
      <c r="K6169" t="s">
        <v>2005</v>
      </c>
      <c r="L6169">
        <v>93264</v>
      </c>
      <c r="M6169">
        <v>1034</v>
      </c>
      <c r="N6169">
        <v>133988</v>
      </c>
      <c r="S6169" t="s">
        <v>167</v>
      </c>
      <c r="W6169">
        <v>7</v>
      </c>
      <c r="X6169">
        <v>12</v>
      </c>
      <c r="Y6169">
        <v>2</v>
      </c>
      <c r="Z6169">
        <v>1099579</v>
      </c>
      <c r="AA6169" t="s">
        <v>146</v>
      </c>
      <c r="AB6169">
        <v>110</v>
      </c>
      <c r="AC6169" t="s">
        <v>10</v>
      </c>
      <c r="AD6169" t="s">
        <v>10</v>
      </c>
      <c r="AE6169">
        <v>822</v>
      </c>
    </row>
    <row r="6170" spans="1:31" x14ac:dyDescent="0.25">
      <c r="A6170">
        <v>345</v>
      </c>
      <c r="B6170">
        <v>345</v>
      </c>
      <c r="C6170">
        <v>1140</v>
      </c>
      <c r="D6170">
        <v>37.81</v>
      </c>
      <c r="E6170" s="3">
        <v>41100</v>
      </c>
      <c r="F6170" s="15">
        <f t="shared" si="192"/>
        <v>2012</v>
      </c>
      <c r="G6170" s="3">
        <f t="shared" si="193"/>
        <v>41121</v>
      </c>
      <c r="H6170" t="s">
        <v>142</v>
      </c>
      <c r="I6170" t="s">
        <v>170</v>
      </c>
      <c r="J6170" t="b">
        <v>0</v>
      </c>
      <c r="K6170" t="s">
        <v>169</v>
      </c>
      <c r="L6170">
        <v>93264</v>
      </c>
      <c r="M6170">
        <v>1034</v>
      </c>
      <c r="N6170">
        <v>133988</v>
      </c>
      <c r="S6170" t="s">
        <v>167</v>
      </c>
      <c r="W6170">
        <v>7</v>
      </c>
      <c r="X6170">
        <v>12</v>
      </c>
      <c r="Y6170">
        <v>1</v>
      </c>
      <c r="Z6170">
        <v>1098822</v>
      </c>
      <c r="AA6170" t="s">
        <v>146</v>
      </c>
      <c r="AB6170">
        <v>110</v>
      </c>
      <c r="AC6170" t="s">
        <v>10</v>
      </c>
      <c r="AD6170" t="s">
        <v>10</v>
      </c>
      <c r="AE6170">
        <v>823</v>
      </c>
    </row>
    <row r="6171" spans="1:31" x14ac:dyDescent="0.25">
      <c r="A6171">
        <v>345</v>
      </c>
      <c r="B6171">
        <v>345</v>
      </c>
      <c r="C6171">
        <v>1140</v>
      </c>
      <c r="D6171">
        <v>75.62</v>
      </c>
      <c r="E6171" s="3">
        <v>41100</v>
      </c>
      <c r="F6171" s="15">
        <f t="shared" si="192"/>
        <v>2012</v>
      </c>
      <c r="G6171" s="3">
        <f t="shared" si="193"/>
        <v>41121</v>
      </c>
      <c r="H6171" t="s">
        <v>142</v>
      </c>
      <c r="I6171" t="s">
        <v>170</v>
      </c>
      <c r="J6171" t="b">
        <v>0</v>
      </c>
      <c r="K6171" t="s">
        <v>169</v>
      </c>
      <c r="L6171">
        <v>93264</v>
      </c>
      <c r="M6171">
        <v>1034</v>
      </c>
      <c r="N6171">
        <v>133988</v>
      </c>
      <c r="S6171" t="s">
        <v>167</v>
      </c>
      <c r="W6171">
        <v>7</v>
      </c>
      <c r="X6171">
        <v>12</v>
      </c>
      <c r="Y6171">
        <v>2</v>
      </c>
      <c r="Z6171">
        <v>1098822</v>
      </c>
      <c r="AA6171" t="s">
        <v>146</v>
      </c>
      <c r="AB6171">
        <v>110</v>
      </c>
      <c r="AC6171" t="s">
        <v>10</v>
      </c>
      <c r="AD6171" t="s">
        <v>10</v>
      </c>
      <c r="AE6171">
        <v>824</v>
      </c>
    </row>
    <row r="6172" spans="1:31" x14ac:dyDescent="0.25">
      <c r="A6172">
        <v>345</v>
      </c>
      <c r="B6172">
        <v>345</v>
      </c>
      <c r="C6172">
        <v>1140</v>
      </c>
      <c r="D6172">
        <v>75.62</v>
      </c>
      <c r="E6172" s="3">
        <v>41100</v>
      </c>
      <c r="F6172" s="15">
        <f t="shared" si="192"/>
        <v>2012</v>
      </c>
      <c r="G6172" s="3">
        <f t="shared" si="193"/>
        <v>41121</v>
      </c>
      <c r="H6172" t="s">
        <v>142</v>
      </c>
      <c r="I6172" t="s">
        <v>170</v>
      </c>
      <c r="J6172" t="b">
        <v>0</v>
      </c>
      <c r="K6172" t="s">
        <v>169</v>
      </c>
      <c r="L6172">
        <v>93264</v>
      </c>
      <c r="M6172">
        <v>1034</v>
      </c>
      <c r="N6172">
        <v>133988</v>
      </c>
      <c r="S6172" t="s">
        <v>167</v>
      </c>
      <c r="W6172">
        <v>7</v>
      </c>
      <c r="X6172">
        <v>12</v>
      </c>
      <c r="Y6172">
        <v>2</v>
      </c>
      <c r="Z6172">
        <v>1098822</v>
      </c>
      <c r="AA6172" t="s">
        <v>146</v>
      </c>
      <c r="AB6172">
        <v>110</v>
      </c>
      <c r="AC6172" t="s">
        <v>10</v>
      </c>
      <c r="AD6172" t="s">
        <v>10</v>
      </c>
      <c r="AE6172">
        <v>825</v>
      </c>
    </row>
    <row r="6173" spans="1:31" x14ac:dyDescent="0.25">
      <c r="A6173">
        <v>345</v>
      </c>
      <c r="B6173">
        <v>345</v>
      </c>
      <c r="C6173">
        <v>1140</v>
      </c>
      <c r="D6173">
        <v>37.81</v>
      </c>
      <c r="E6173" s="3">
        <v>41100</v>
      </c>
      <c r="F6173" s="15">
        <f t="shared" si="192"/>
        <v>2012</v>
      </c>
      <c r="G6173" s="3">
        <f t="shared" si="193"/>
        <v>41121</v>
      </c>
      <c r="H6173" t="s">
        <v>142</v>
      </c>
      <c r="I6173" t="s">
        <v>170</v>
      </c>
      <c r="J6173" t="b">
        <v>0</v>
      </c>
      <c r="K6173" t="s">
        <v>169</v>
      </c>
      <c r="L6173">
        <v>93264</v>
      </c>
      <c r="M6173">
        <v>1034</v>
      </c>
      <c r="N6173">
        <v>133988</v>
      </c>
      <c r="S6173" t="s">
        <v>167</v>
      </c>
      <c r="W6173">
        <v>7</v>
      </c>
      <c r="X6173">
        <v>12</v>
      </c>
      <c r="Y6173">
        <v>1</v>
      </c>
      <c r="Z6173">
        <v>1098822</v>
      </c>
      <c r="AA6173" t="s">
        <v>146</v>
      </c>
      <c r="AB6173">
        <v>110</v>
      </c>
      <c r="AC6173" t="s">
        <v>10</v>
      </c>
      <c r="AD6173" t="s">
        <v>10</v>
      </c>
      <c r="AE6173">
        <v>826</v>
      </c>
    </row>
    <row r="6174" spans="1:31" x14ac:dyDescent="0.25">
      <c r="A6174">
        <v>345</v>
      </c>
      <c r="B6174">
        <v>345</v>
      </c>
      <c r="C6174">
        <v>1140</v>
      </c>
      <c r="D6174">
        <v>37.81</v>
      </c>
      <c r="E6174" s="3">
        <v>41100</v>
      </c>
      <c r="F6174" s="15">
        <f t="shared" si="192"/>
        <v>2012</v>
      </c>
      <c r="G6174" s="3">
        <f t="shared" si="193"/>
        <v>41121</v>
      </c>
      <c r="H6174" t="s">
        <v>142</v>
      </c>
      <c r="I6174" t="s">
        <v>170</v>
      </c>
      <c r="J6174" t="b">
        <v>0</v>
      </c>
      <c r="K6174" t="s">
        <v>169</v>
      </c>
      <c r="L6174">
        <v>93264</v>
      </c>
      <c r="M6174">
        <v>1034</v>
      </c>
      <c r="N6174">
        <v>133988</v>
      </c>
      <c r="S6174" t="s">
        <v>167</v>
      </c>
      <c r="W6174">
        <v>7</v>
      </c>
      <c r="X6174">
        <v>12</v>
      </c>
      <c r="Y6174">
        <v>1</v>
      </c>
      <c r="Z6174">
        <v>1098822</v>
      </c>
      <c r="AA6174" t="s">
        <v>146</v>
      </c>
      <c r="AB6174">
        <v>110</v>
      </c>
      <c r="AC6174" t="s">
        <v>10</v>
      </c>
      <c r="AD6174" t="s">
        <v>10</v>
      </c>
      <c r="AE6174">
        <v>827</v>
      </c>
    </row>
    <row r="6175" spans="1:31" x14ac:dyDescent="0.25">
      <c r="A6175">
        <v>345</v>
      </c>
      <c r="B6175">
        <v>345</v>
      </c>
      <c r="C6175">
        <v>1140</v>
      </c>
      <c r="D6175">
        <v>75.62</v>
      </c>
      <c r="E6175" s="3">
        <v>41114</v>
      </c>
      <c r="F6175" s="15">
        <f t="shared" si="192"/>
        <v>2012</v>
      </c>
      <c r="G6175" s="3">
        <f t="shared" si="193"/>
        <v>41121</v>
      </c>
      <c r="H6175" t="s">
        <v>142</v>
      </c>
      <c r="I6175" t="s">
        <v>170</v>
      </c>
      <c r="J6175" t="b">
        <v>0</v>
      </c>
      <c r="K6175" t="s">
        <v>169</v>
      </c>
      <c r="L6175">
        <v>93264</v>
      </c>
      <c r="M6175">
        <v>1040</v>
      </c>
      <c r="N6175">
        <v>134803</v>
      </c>
      <c r="S6175" t="s">
        <v>167</v>
      </c>
      <c r="W6175">
        <v>7</v>
      </c>
      <c r="X6175">
        <v>12</v>
      </c>
      <c r="Y6175">
        <v>2</v>
      </c>
      <c r="Z6175">
        <v>1098822</v>
      </c>
      <c r="AA6175" t="s">
        <v>146</v>
      </c>
      <c r="AB6175">
        <v>110</v>
      </c>
      <c r="AC6175" t="s">
        <v>10</v>
      </c>
      <c r="AD6175" t="s">
        <v>10</v>
      </c>
      <c r="AE6175">
        <v>926</v>
      </c>
    </row>
    <row r="6176" spans="1:31" x14ac:dyDescent="0.25">
      <c r="A6176">
        <v>345</v>
      </c>
      <c r="B6176">
        <v>345</v>
      </c>
      <c r="C6176">
        <v>1140</v>
      </c>
      <c r="D6176">
        <v>75.62</v>
      </c>
      <c r="E6176" s="3">
        <v>41114</v>
      </c>
      <c r="F6176" s="15">
        <f t="shared" si="192"/>
        <v>2012</v>
      </c>
      <c r="G6176" s="3">
        <f t="shared" si="193"/>
        <v>41121</v>
      </c>
      <c r="H6176" t="s">
        <v>142</v>
      </c>
      <c r="I6176" t="s">
        <v>170</v>
      </c>
      <c r="J6176" t="b">
        <v>0</v>
      </c>
      <c r="K6176" t="s">
        <v>169</v>
      </c>
      <c r="L6176">
        <v>93264</v>
      </c>
      <c r="M6176">
        <v>1040</v>
      </c>
      <c r="N6176">
        <v>134803</v>
      </c>
      <c r="S6176" t="s">
        <v>167</v>
      </c>
      <c r="W6176">
        <v>7</v>
      </c>
      <c r="X6176">
        <v>12</v>
      </c>
      <c r="Y6176">
        <v>2</v>
      </c>
      <c r="Z6176">
        <v>1098822</v>
      </c>
      <c r="AA6176" t="s">
        <v>146</v>
      </c>
      <c r="AB6176">
        <v>110</v>
      </c>
      <c r="AC6176" t="s">
        <v>10</v>
      </c>
      <c r="AD6176" t="s">
        <v>10</v>
      </c>
      <c r="AE6176">
        <v>927</v>
      </c>
    </row>
    <row r="6177" spans="1:31" x14ac:dyDescent="0.25">
      <c r="A6177">
        <v>345</v>
      </c>
      <c r="B6177">
        <v>345</v>
      </c>
      <c r="C6177">
        <v>1140</v>
      </c>
      <c r="D6177">
        <v>151.24</v>
      </c>
      <c r="E6177" s="3">
        <v>41121</v>
      </c>
      <c r="F6177" s="15">
        <f t="shared" si="192"/>
        <v>2012</v>
      </c>
      <c r="G6177" s="3">
        <f t="shared" si="193"/>
        <v>41121</v>
      </c>
      <c r="H6177" t="s">
        <v>142</v>
      </c>
      <c r="I6177" t="s">
        <v>168</v>
      </c>
      <c r="J6177" t="b">
        <v>0</v>
      </c>
      <c r="K6177" t="s">
        <v>169</v>
      </c>
      <c r="L6177">
        <v>93264</v>
      </c>
      <c r="M6177">
        <v>1043</v>
      </c>
      <c r="N6177">
        <v>134809</v>
      </c>
      <c r="S6177" t="s">
        <v>167</v>
      </c>
      <c r="W6177">
        <v>7</v>
      </c>
      <c r="X6177">
        <v>12</v>
      </c>
      <c r="Y6177">
        <v>4</v>
      </c>
      <c r="Z6177">
        <v>1099720</v>
      </c>
      <c r="AA6177" t="s">
        <v>146</v>
      </c>
      <c r="AB6177">
        <v>105</v>
      </c>
      <c r="AC6177" t="s">
        <v>10</v>
      </c>
      <c r="AD6177" t="s">
        <v>10</v>
      </c>
      <c r="AE6177">
        <v>991</v>
      </c>
    </row>
    <row r="6178" spans="1:31" x14ac:dyDescent="0.25">
      <c r="A6178">
        <v>345</v>
      </c>
      <c r="B6178">
        <v>345</v>
      </c>
      <c r="C6178">
        <v>1140</v>
      </c>
      <c r="D6178">
        <v>151.24</v>
      </c>
      <c r="E6178" s="3">
        <v>41136</v>
      </c>
      <c r="F6178" s="15">
        <f t="shared" si="192"/>
        <v>2012</v>
      </c>
      <c r="G6178" s="3">
        <f t="shared" si="193"/>
        <v>41152</v>
      </c>
      <c r="H6178" t="s">
        <v>142</v>
      </c>
      <c r="I6178" t="s">
        <v>168</v>
      </c>
      <c r="J6178" t="b">
        <v>0</v>
      </c>
      <c r="K6178" t="s">
        <v>169</v>
      </c>
      <c r="L6178">
        <v>93264</v>
      </c>
      <c r="M6178">
        <v>1046</v>
      </c>
      <c r="N6178">
        <v>135854</v>
      </c>
      <c r="S6178" t="s">
        <v>167</v>
      </c>
      <c r="W6178">
        <v>8</v>
      </c>
      <c r="X6178">
        <v>12</v>
      </c>
      <c r="Y6178">
        <v>4</v>
      </c>
      <c r="Z6178">
        <v>1099720</v>
      </c>
      <c r="AA6178" t="s">
        <v>146</v>
      </c>
      <c r="AB6178">
        <v>105</v>
      </c>
      <c r="AC6178" t="s">
        <v>10</v>
      </c>
      <c r="AD6178" t="s">
        <v>10</v>
      </c>
      <c r="AE6178">
        <v>942</v>
      </c>
    </row>
    <row r="6179" spans="1:31" x14ac:dyDescent="0.25">
      <c r="A6179">
        <v>345</v>
      </c>
      <c r="B6179">
        <v>345</v>
      </c>
      <c r="C6179">
        <v>1140</v>
      </c>
      <c r="D6179">
        <v>18.91</v>
      </c>
      <c r="E6179" s="3">
        <v>41128</v>
      </c>
      <c r="F6179" s="15">
        <f t="shared" si="192"/>
        <v>2012</v>
      </c>
      <c r="G6179" s="3">
        <f t="shared" si="193"/>
        <v>41152</v>
      </c>
      <c r="H6179" t="s">
        <v>142</v>
      </c>
      <c r="I6179" t="s">
        <v>172</v>
      </c>
      <c r="J6179" t="b">
        <v>0</v>
      </c>
      <c r="K6179" t="s">
        <v>1983</v>
      </c>
      <c r="L6179">
        <v>93263</v>
      </c>
      <c r="M6179">
        <v>1051</v>
      </c>
      <c r="N6179">
        <v>136013</v>
      </c>
      <c r="S6179" t="s">
        <v>167</v>
      </c>
      <c r="W6179">
        <v>8</v>
      </c>
      <c r="X6179">
        <v>12</v>
      </c>
      <c r="Y6179">
        <v>0.5</v>
      </c>
      <c r="Z6179">
        <v>1099579</v>
      </c>
      <c r="AA6179" t="s">
        <v>146</v>
      </c>
      <c r="AB6179">
        <v>111</v>
      </c>
      <c r="AC6179" t="s">
        <v>10</v>
      </c>
      <c r="AD6179" t="s">
        <v>10</v>
      </c>
      <c r="AE6179">
        <v>1092</v>
      </c>
    </row>
    <row r="6180" spans="1:31" x14ac:dyDescent="0.25">
      <c r="A6180">
        <v>345</v>
      </c>
      <c r="B6180">
        <v>345</v>
      </c>
      <c r="C6180">
        <v>1140</v>
      </c>
      <c r="D6180">
        <v>75.62</v>
      </c>
      <c r="E6180" s="3">
        <v>41128</v>
      </c>
      <c r="F6180" s="15">
        <f t="shared" si="192"/>
        <v>2012</v>
      </c>
      <c r="G6180" s="3">
        <f t="shared" si="193"/>
        <v>41152</v>
      </c>
      <c r="H6180" t="s">
        <v>142</v>
      </c>
      <c r="I6180" t="s">
        <v>1298</v>
      </c>
      <c r="J6180" t="b">
        <v>0</v>
      </c>
      <c r="K6180" t="s">
        <v>169</v>
      </c>
      <c r="L6180">
        <v>93264</v>
      </c>
      <c r="M6180">
        <v>1051</v>
      </c>
      <c r="N6180">
        <v>136013</v>
      </c>
      <c r="S6180" t="s">
        <v>167</v>
      </c>
      <c r="W6180">
        <v>8</v>
      </c>
      <c r="X6180">
        <v>12</v>
      </c>
      <c r="Y6180">
        <v>2</v>
      </c>
      <c r="Z6180">
        <v>1099689</v>
      </c>
      <c r="AA6180" t="s">
        <v>146</v>
      </c>
      <c r="AB6180">
        <v>111</v>
      </c>
      <c r="AC6180" t="s">
        <v>10</v>
      </c>
      <c r="AD6180" t="s">
        <v>10</v>
      </c>
      <c r="AE6180">
        <v>1101</v>
      </c>
    </row>
    <row r="6181" spans="1:31" x14ac:dyDescent="0.25">
      <c r="A6181">
        <v>345</v>
      </c>
      <c r="B6181">
        <v>345</v>
      </c>
      <c r="C6181">
        <v>1140</v>
      </c>
      <c r="D6181">
        <v>75.62</v>
      </c>
      <c r="E6181" s="3">
        <v>41128</v>
      </c>
      <c r="F6181" s="15">
        <f t="shared" si="192"/>
        <v>2012</v>
      </c>
      <c r="G6181" s="3">
        <f t="shared" si="193"/>
        <v>41152</v>
      </c>
      <c r="H6181" t="s">
        <v>142</v>
      </c>
      <c r="I6181" t="s">
        <v>1298</v>
      </c>
      <c r="J6181" t="b">
        <v>0</v>
      </c>
      <c r="K6181" t="s">
        <v>169</v>
      </c>
      <c r="L6181">
        <v>93264</v>
      </c>
      <c r="M6181">
        <v>1051</v>
      </c>
      <c r="N6181">
        <v>136013</v>
      </c>
      <c r="S6181" t="s">
        <v>167</v>
      </c>
      <c r="W6181">
        <v>8</v>
      </c>
      <c r="X6181">
        <v>12</v>
      </c>
      <c r="Y6181">
        <v>2</v>
      </c>
      <c r="Z6181">
        <v>1099689</v>
      </c>
      <c r="AA6181" t="s">
        <v>146</v>
      </c>
      <c r="AB6181">
        <v>111</v>
      </c>
      <c r="AC6181" t="s">
        <v>10</v>
      </c>
      <c r="AD6181" t="s">
        <v>10</v>
      </c>
      <c r="AE6181">
        <v>1102</v>
      </c>
    </row>
    <row r="6182" spans="1:31" x14ac:dyDescent="0.25">
      <c r="A6182">
        <v>345</v>
      </c>
      <c r="B6182">
        <v>345</v>
      </c>
      <c r="C6182">
        <v>1140</v>
      </c>
      <c r="D6182">
        <v>75.62</v>
      </c>
      <c r="E6182" s="3">
        <v>41128</v>
      </c>
      <c r="F6182" s="15">
        <f t="shared" si="192"/>
        <v>2012</v>
      </c>
      <c r="G6182" s="3">
        <f t="shared" si="193"/>
        <v>41152</v>
      </c>
      <c r="H6182" t="s">
        <v>142</v>
      </c>
      <c r="I6182" t="s">
        <v>172</v>
      </c>
      <c r="J6182" t="b">
        <v>0</v>
      </c>
      <c r="K6182" t="s">
        <v>2008</v>
      </c>
      <c r="L6182">
        <v>93264</v>
      </c>
      <c r="M6182">
        <v>1051</v>
      </c>
      <c r="N6182">
        <v>136013</v>
      </c>
      <c r="S6182" t="s">
        <v>167</v>
      </c>
      <c r="W6182">
        <v>8</v>
      </c>
      <c r="X6182">
        <v>12</v>
      </c>
      <c r="Y6182">
        <v>2</v>
      </c>
      <c r="Z6182">
        <v>1099579</v>
      </c>
      <c r="AA6182" t="s">
        <v>146</v>
      </c>
      <c r="AB6182">
        <v>111</v>
      </c>
      <c r="AC6182" t="s">
        <v>10</v>
      </c>
      <c r="AD6182" t="s">
        <v>10</v>
      </c>
      <c r="AE6182">
        <v>1103</v>
      </c>
    </row>
    <row r="6183" spans="1:31" x14ac:dyDescent="0.25">
      <c r="A6183">
        <v>345</v>
      </c>
      <c r="B6183">
        <v>345</v>
      </c>
      <c r="C6183">
        <v>1140</v>
      </c>
      <c r="D6183">
        <v>113.43</v>
      </c>
      <c r="E6183" s="3">
        <v>41128</v>
      </c>
      <c r="F6183" s="15">
        <f t="shared" si="192"/>
        <v>2012</v>
      </c>
      <c r="G6183" s="3">
        <f t="shared" si="193"/>
        <v>41152</v>
      </c>
      <c r="H6183" t="s">
        <v>142</v>
      </c>
      <c r="I6183" t="s">
        <v>172</v>
      </c>
      <c r="J6183" t="b">
        <v>0</v>
      </c>
      <c r="K6183" t="s">
        <v>2008</v>
      </c>
      <c r="L6183">
        <v>93264</v>
      </c>
      <c r="M6183">
        <v>1051</v>
      </c>
      <c r="N6183">
        <v>136013</v>
      </c>
      <c r="S6183" t="s">
        <v>167</v>
      </c>
      <c r="W6183">
        <v>8</v>
      </c>
      <c r="X6183">
        <v>12</v>
      </c>
      <c r="Y6183">
        <v>3</v>
      </c>
      <c r="Z6183">
        <v>1099579</v>
      </c>
      <c r="AA6183" t="s">
        <v>146</v>
      </c>
      <c r="AB6183">
        <v>111</v>
      </c>
      <c r="AC6183" t="s">
        <v>10</v>
      </c>
      <c r="AD6183" t="s">
        <v>10</v>
      </c>
      <c r="AE6183">
        <v>1104</v>
      </c>
    </row>
    <row r="6184" spans="1:31" x14ac:dyDescent="0.25">
      <c r="A6184">
        <v>345</v>
      </c>
      <c r="B6184">
        <v>345</v>
      </c>
      <c r="C6184">
        <v>1140</v>
      </c>
      <c r="D6184">
        <v>75.62</v>
      </c>
      <c r="E6184" s="3">
        <v>41128</v>
      </c>
      <c r="F6184" s="15">
        <f t="shared" si="192"/>
        <v>2012</v>
      </c>
      <c r="G6184" s="3">
        <f t="shared" si="193"/>
        <v>41152</v>
      </c>
      <c r="H6184" t="s">
        <v>142</v>
      </c>
      <c r="I6184" t="s">
        <v>170</v>
      </c>
      <c r="J6184" t="b">
        <v>0</v>
      </c>
      <c r="K6184" t="s">
        <v>2013</v>
      </c>
      <c r="L6184">
        <v>93264</v>
      </c>
      <c r="M6184">
        <v>1051</v>
      </c>
      <c r="N6184">
        <v>136013</v>
      </c>
      <c r="S6184" t="s">
        <v>167</v>
      </c>
      <c r="W6184">
        <v>8</v>
      </c>
      <c r="X6184">
        <v>12</v>
      </c>
      <c r="Y6184">
        <v>2</v>
      </c>
      <c r="Z6184">
        <v>1098822</v>
      </c>
      <c r="AA6184" t="s">
        <v>146</v>
      </c>
      <c r="AB6184">
        <v>111</v>
      </c>
      <c r="AC6184" t="s">
        <v>10</v>
      </c>
      <c r="AD6184" t="s">
        <v>10</v>
      </c>
      <c r="AE6184">
        <v>1110</v>
      </c>
    </row>
    <row r="6185" spans="1:31" x14ac:dyDescent="0.25">
      <c r="A6185">
        <v>345</v>
      </c>
      <c r="B6185">
        <v>345</v>
      </c>
      <c r="C6185">
        <v>1140</v>
      </c>
      <c r="D6185">
        <v>75.62</v>
      </c>
      <c r="E6185" s="3">
        <v>41128</v>
      </c>
      <c r="F6185" s="15">
        <f t="shared" si="192"/>
        <v>2012</v>
      </c>
      <c r="G6185" s="3">
        <f t="shared" si="193"/>
        <v>41152</v>
      </c>
      <c r="H6185" t="s">
        <v>142</v>
      </c>
      <c r="I6185" t="s">
        <v>170</v>
      </c>
      <c r="J6185" t="b">
        <v>0</v>
      </c>
      <c r="K6185" t="s">
        <v>2013</v>
      </c>
      <c r="L6185">
        <v>93264</v>
      </c>
      <c r="M6185">
        <v>1051</v>
      </c>
      <c r="N6185">
        <v>136013</v>
      </c>
      <c r="S6185" t="s">
        <v>167</v>
      </c>
      <c r="W6185">
        <v>8</v>
      </c>
      <c r="X6185">
        <v>12</v>
      </c>
      <c r="Y6185">
        <v>2</v>
      </c>
      <c r="Z6185">
        <v>1098822</v>
      </c>
      <c r="AA6185" t="s">
        <v>146</v>
      </c>
      <c r="AB6185">
        <v>111</v>
      </c>
      <c r="AC6185" t="s">
        <v>10</v>
      </c>
      <c r="AD6185" t="s">
        <v>10</v>
      </c>
      <c r="AE6185">
        <v>1111</v>
      </c>
    </row>
    <row r="6186" spans="1:31" x14ac:dyDescent="0.25">
      <c r="A6186">
        <v>345</v>
      </c>
      <c r="B6186">
        <v>345</v>
      </c>
      <c r="C6186">
        <v>1140</v>
      </c>
      <c r="D6186">
        <v>75.62</v>
      </c>
      <c r="E6186" s="3">
        <v>41142</v>
      </c>
      <c r="F6186" s="15">
        <f t="shared" si="192"/>
        <v>2012</v>
      </c>
      <c r="G6186" s="3">
        <f t="shared" si="193"/>
        <v>41152</v>
      </c>
      <c r="H6186" t="s">
        <v>142</v>
      </c>
      <c r="I6186" t="s">
        <v>170</v>
      </c>
      <c r="J6186" t="b">
        <v>0</v>
      </c>
      <c r="K6186" t="s">
        <v>1997</v>
      </c>
      <c r="L6186">
        <v>93264</v>
      </c>
      <c r="M6186">
        <v>1054</v>
      </c>
      <c r="N6186">
        <v>136820</v>
      </c>
      <c r="S6186" t="s">
        <v>167</v>
      </c>
      <c r="W6186">
        <v>8</v>
      </c>
      <c r="X6186">
        <v>12</v>
      </c>
      <c r="Y6186">
        <v>2</v>
      </c>
      <c r="Z6186">
        <v>1098822</v>
      </c>
      <c r="AA6186" t="s">
        <v>146</v>
      </c>
      <c r="AB6186">
        <v>110</v>
      </c>
      <c r="AC6186" t="s">
        <v>10</v>
      </c>
      <c r="AD6186" t="s">
        <v>10</v>
      </c>
      <c r="AE6186">
        <v>981</v>
      </c>
    </row>
    <row r="6187" spans="1:31" x14ac:dyDescent="0.25">
      <c r="A6187">
        <v>345</v>
      </c>
      <c r="B6187">
        <v>345</v>
      </c>
      <c r="C6187">
        <v>1140</v>
      </c>
      <c r="D6187">
        <v>151.24</v>
      </c>
      <c r="E6187" s="3">
        <v>41142</v>
      </c>
      <c r="F6187" s="15">
        <f t="shared" si="192"/>
        <v>2012</v>
      </c>
      <c r="G6187" s="3">
        <f t="shared" si="193"/>
        <v>41152</v>
      </c>
      <c r="H6187" t="s">
        <v>142</v>
      </c>
      <c r="I6187" t="s">
        <v>358</v>
      </c>
      <c r="J6187" t="b">
        <v>0</v>
      </c>
      <c r="K6187" t="s">
        <v>169</v>
      </c>
      <c r="L6187">
        <v>93263</v>
      </c>
      <c r="M6187">
        <v>1054</v>
      </c>
      <c r="N6187">
        <v>136820</v>
      </c>
      <c r="S6187" t="s">
        <v>167</v>
      </c>
      <c r="W6187">
        <v>8</v>
      </c>
      <c r="X6187">
        <v>12</v>
      </c>
      <c r="Y6187">
        <v>4</v>
      </c>
      <c r="Z6187">
        <v>1098828</v>
      </c>
      <c r="AA6187" t="s">
        <v>146</v>
      </c>
      <c r="AB6187">
        <v>110</v>
      </c>
      <c r="AC6187" t="s">
        <v>10</v>
      </c>
      <c r="AD6187" t="s">
        <v>10</v>
      </c>
      <c r="AE6187">
        <v>982</v>
      </c>
    </row>
    <row r="6188" spans="1:31" x14ac:dyDescent="0.25">
      <c r="A6188">
        <v>345</v>
      </c>
      <c r="B6188">
        <v>345</v>
      </c>
      <c r="C6188">
        <v>1140</v>
      </c>
      <c r="D6188">
        <v>75.62</v>
      </c>
      <c r="E6188" s="3">
        <v>41142</v>
      </c>
      <c r="F6188" s="15">
        <f t="shared" si="192"/>
        <v>2012</v>
      </c>
      <c r="G6188" s="3">
        <f t="shared" si="193"/>
        <v>41152</v>
      </c>
      <c r="H6188" t="s">
        <v>142</v>
      </c>
      <c r="I6188" t="s">
        <v>1298</v>
      </c>
      <c r="J6188" t="b">
        <v>0</v>
      </c>
      <c r="K6188" t="s">
        <v>1975</v>
      </c>
      <c r="L6188">
        <v>93264</v>
      </c>
      <c r="M6188">
        <v>1054</v>
      </c>
      <c r="N6188">
        <v>136820</v>
      </c>
      <c r="S6188" t="s">
        <v>167</v>
      </c>
      <c r="W6188">
        <v>8</v>
      </c>
      <c r="X6188">
        <v>12</v>
      </c>
      <c r="Y6188">
        <v>2</v>
      </c>
      <c r="Z6188">
        <v>1099689</v>
      </c>
      <c r="AA6188" t="s">
        <v>146</v>
      </c>
      <c r="AB6188">
        <v>110</v>
      </c>
      <c r="AC6188" t="s">
        <v>10</v>
      </c>
      <c r="AD6188" t="s">
        <v>10</v>
      </c>
      <c r="AE6188">
        <v>983</v>
      </c>
    </row>
    <row r="6189" spans="1:31" x14ac:dyDescent="0.25">
      <c r="A6189">
        <v>345</v>
      </c>
      <c r="B6189">
        <v>345</v>
      </c>
      <c r="C6189">
        <v>1140</v>
      </c>
      <c r="D6189">
        <v>75.62</v>
      </c>
      <c r="E6189" s="3">
        <v>41142</v>
      </c>
      <c r="F6189" s="15">
        <f t="shared" si="192"/>
        <v>2012</v>
      </c>
      <c r="G6189" s="3">
        <f t="shared" si="193"/>
        <v>41152</v>
      </c>
      <c r="H6189" t="s">
        <v>142</v>
      </c>
      <c r="I6189" t="s">
        <v>172</v>
      </c>
      <c r="J6189" t="b">
        <v>0</v>
      </c>
      <c r="K6189" t="s">
        <v>2005</v>
      </c>
      <c r="L6189">
        <v>93264</v>
      </c>
      <c r="M6189">
        <v>1054</v>
      </c>
      <c r="N6189">
        <v>136820</v>
      </c>
      <c r="S6189" t="s">
        <v>167</v>
      </c>
      <c r="W6189">
        <v>8</v>
      </c>
      <c r="X6189">
        <v>12</v>
      </c>
      <c r="Y6189">
        <v>2</v>
      </c>
      <c r="Z6189">
        <v>1099579</v>
      </c>
      <c r="AA6189" t="s">
        <v>146</v>
      </c>
      <c r="AB6189">
        <v>110</v>
      </c>
      <c r="AC6189" t="s">
        <v>10</v>
      </c>
      <c r="AD6189" t="s">
        <v>10</v>
      </c>
      <c r="AE6189">
        <v>984</v>
      </c>
    </row>
    <row r="6190" spans="1:31" x14ac:dyDescent="0.25">
      <c r="A6190">
        <v>345</v>
      </c>
      <c r="B6190">
        <v>345</v>
      </c>
      <c r="C6190">
        <v>1140</v>
      </c>
      <c r="D6190">
        <v>18.91</v>
      </c>
      <c r="E6190" s="3">
        <v>41142</v>
      </c>
      <c r="F6190" s="15">
        <f t="shared" si="192"/>
        <v>2012</v>
      </c>
      <c r="G6190" s="3">
        <f t="shared" si="193"/>
        <v>41152</v>
      </c>
      <c r="H6190" t="s">
        <v>142</v>
      </c>
      <c r="I6190" t="s">
        <v>172</v>
      </c>
      <c r="J6190" t="b">
        <v>0</v>
      </c>
      <c r="K6190" t="s">
        <v>2005</v>
      </c>
      <c r="L6190">
        <v>93264</v>
      </c>
      <c r="M6190">
        <v>1054</v>
      </c>
      <c r="N6190">
        <v>136820</v>
      </c>
      <c r="S6190" t="s">
        <v>167</v>
      </c>
      <c r="W6190">
        <v>8</v>
      </c>
      <c r="X6190">
        <v>12</v>
      </c>
      <c r="Y6190">
        <v>0.5</v>
      </c>
      <c r="Z6190">
        <v>1099579</v>
      </c>
      <c r="AA6190" t="s">
        <v>146</v>
      </c>
      <c r="AB6190">
        <v>110</v>
      </c>
      <c r="AC6190" t="s">
        <v>10</v>
      </c>
      <c r="AD6190" t="s">
        <v>10</v>
      </c>
      <c r="AE6190">
        <v>985</v>
      </c>
    </row>
    <row r="6191" spans="1:31" x14ac:dyDescent="0.25">
      <c r="A6191">
        <v>345</v>
      </c>
      <c r="B6191">
        <v>345</v>
      </c>
      <c r="C6191">
        <v>1140</v>
      </c>
      <c r="D6191">
        <v>75.62</v>
      </c>
      <c r="E6191" s="3">
        <v>41152</v>
      </c>
      <c r="F6191" s="15">
        <f t="shared" si="192"/>
        <v>2012</v>
      </c>
      <c r="G6191" s="3">
        <f t="shared" si="193"/>
        <v>41152</v>
      </c>
      <c r="H6191" t="s">
        <v>142</v>
      </c>
      <c r="I6191" t="s">
        <v>168</v>
      </c>
      <c r="J6191" t="b">
        <v>0</v>
      </c>
      <c r="K6191" t="s">
        <v>169</v>
      </c>
      <c r="L6191">
        <v>93264</v>
      </c>
      <c r="M6191">
        <v>1057</v>
      </c>
      <c r="N6191">
        <v>136858</v>
      </c>
      <c r="S6191" t="s">
        <v>167</v>
      </c>
      <c r="W6191">
        <v>8</v>
      </c>
      <c r="X6191">
        <v>12</v>
      </c>
      <c r="Y6191">
        <v>2</v>
      </c>
      <c r="Z6191">
        <v>1099720</v>
      </c>
      <c r="AA6191" t="s">
        <v>146</v>
      </c>
      <c r="AB6191">
        <v>102</v>
      </c>
      <c r="AC6191" t="s">
        <v>10</v>
      </c>
      <c r="AD6191" t="s">
        <v>10</v>
      </c>
      <c r="AE6191">
        <v>1042</v>
      </c>
    </row>
    <row r="6192" spans="1:31" x14ac:dyDescent="0.25">
      <c r="A6192">
        <v>345</v>
      </c>
      <c r="B6192">
        <v>345</v>
      </c>
      <c r="C6192">
        <v>1140</v>
      </c>
      <c r="D6192">
        <v>75.62</v>
      </c>
      <c r="E6192" s="3">
        <v>41152</v>
      </c>
      <c r="F6192" s="15">
        <f t="shared" si="192"/>
        <v>2012</v>
      </c>
      <c r="G6192" s="3">
        <f t="shared" si="193"/>
        <v>41152</v>
      </c>
      <c r="H6192" t="s">
        <v>142</v>
      </c>
      <c r="I6192" t="s">
        <v>168</v>
      </c>
      <c r="J6192" t="b">
        <v>0</v>
      </c>
      <c r="K6192" t="s">
        <v>169</v>
      </c>
      <c r="L6192">
        <v>93264</v>
      </c>
      <c r="M6192">
        <v>1057</v>
      </c>
      <c r="N6192">
        <v>136858</v>
      </c>
      <c r="S6192" t="s">
        <v>167</v>
      </c>
      <c r="W6192">
        <v>8</v>
      </c>
      <c r="X6192">
        <v>12</v>
      </c>
      <c r="Y6192">
        <v>2</v>
      </c>
      <c r="Z6192">
        <v>1099720</v>
      </c>
      <c r="AA6192" t="s">
        <v>146</v>
      </c>
      <c r="AB6192">
        <v>102</v>
      </c>
      <c r="AC6192" t="s">
        <v>10</v>
      </c>
      <c r="AD6192" t="s">
        <v>10</v>
      </c>
      <c r="AE6192">
        <v>1043</v>
      </c>
    </row>
    <row r="6193" spans="1:31" x14ac:dyDescent="0.25">
      <c r="A6193">
        <v>345</v>
      </c>
      <c r="B6193">
        <v>345</v>
      </c>
      <c r="C6193">
        <v>1140</v>
      </c>
      <c r="D6193">
        <v>75.62</v>
      </c>
      <c r="E6193" s="3">
        <v>41152</v>
      </c>
      <c r="F6193" s="15">
        <f t="shared" si="192"/>
        <v>2012</v>
      </c>
      <c r="G6193" s="3">
        <f t="shared" si="193"/>
        <v>41152</v>
      </c>
      <c r="H6193" t="s">
        <v>142</v>
      </c>
      <c r="I6193" t="s">
        <v>168</v>
      </c>
      <c r="J6193" t="b">
        <v>0</v>
      </c>
      <c r="K6193" t="s">
        <v>169</v>
      </c>
      <c r="L6193">
        <v>93264</v>
      </c>
      <c r="M6193">
        <v>1057</v>
      </c>
      <c r="N6193">
        <v>136858</v>
      </c>
      <c r="S6193" t="s">
        <v>167</v>
      </c>
      <c r="W6193">
        <v>8</v>
      </c>
      <c r="X6193">
        <v>12</v>
      </c>
      <c r="Y6193">
        <v>2</v>
      </c>
      <c r="Z6193">
        <v>1099720</v>
      </c>
      <c r="AA6193" t="s">
        <v>146</v>
      </c>
      <c r="AB6193">
        <v>102</v>
      </c>
      <c r="AC6193" t="s">
        <v>10</v>
      </c>
      <c r="AD6193" t="s">
        <v>10</v>
      </c>
      <c r="AE6193">
        <v>1044</v>
      </c>
    </row>
    <row r="6194" spans="1:31" x14ac:dyDescent="0.25">
      <c r="A6194">
        <v>345</v>
      </c>
      <c r="B6194">
        <v>345</v>
      </c>
      <c r="C6194">
        <v>1140</v>
      </c>
      <c r="D6194">
        <v>37.81</v>
      </c>
      <c r="E6194" s="3">
        <v>41167</v>
      </c>
      <c r="F6194" s="15">
        <f t="shared" si="192"/>
        <v>2012</v>
      </c>
      <c r="G6194" s="3">
        <f t="shared" si="193"/>
        <v>41182</v>
      </c>
      <c r="H6194" t="s">
        <v>142</v>
      </c>
      <c r="I6194" t="s">
        <v>168</v>
      </c>
      <c r="J6194" t="b">
        <v>0</v>
      </c>
      <c r="K6194" t="s">
        <v>169</v>
      </c>
      <c r="L6194">
        <v>93264</v>
      </c>
      <c r="M6194">
        <v>1060</v>
      </c>
      <c r="N6194">
        <v>137868</v>
      </c>
      <c r="S6194" t="s">
        <v>167</v>
      </c>
      <c r="W6194">
        <v>9</v>
      </c>
      <c r="X6194">
        <v>12</v>
      </c>
      <c r="Y6194">
        <v>1</v>
      </c>
      <c r="Z6194">
        <v>1099720</v>
      </c>
      <c r="AA6194" t="s">
        <v>146</v>
      </c>
      <c r="AB6194">
        <v>101</v>
      </c>
      <c r="AC6194" t="s">
        <v>10</v>
      </c>
      <c r="AD6194" t="s">
        <v>10</v>
      </c>
      <c r="AE6194">
        <v>797</v>
      </c>
    </row>
    <row r="6195" spans="1:31" x14ac:dyDescent="0.25">
      <c r="A6195">
        <v>345</v>
      </c>
      <c r="B6195">
        <v>345</v>
      </c>
      <c r="C6195">
        <v>1140</v>
      </c>
      <c r="D6195">
        <v>75.62</v>
      </c>
      <c r="E6195" s="3">
        <v>41167</v>
      </c>
      <c r="F6195" s="15">
        <f t="shared" si="192"/>
        <v>2012</v>
      </c>
      <c r="G6195" s="3">
        <f t="shared" si="193"/>
        <v>41182</v>
      </c>
      <c r="H6195" t="s">
        <v>142</v>
      </c>
      <c r="I6195" t="s">
        <v>168</v>
      </c>
      <c r="J6195" t="b">
        <v>0</v>
      </c>
      <c r="K6195" t="s">
        <v>169</v>
      </c>
      <c r="L6195">
        <v>93264</v>
      </c>
      <c r="M6195">
        <v>1060</v>
      </c>
      <c r="N6195">
        <v>137868</v>
      </c>
      <c r="S6195" t="s">
        <v>167</v>
      </c>
      <c r="W6195">
        <v>9</v>
      </c>
      <c r="X6195">
        <v>12</v>
      </c>
      <c r="Y6195">
        <v>2</v>
      </c>
      <c r="Z6195">
        <v>1099720</v>
      </c>
      <c r="AA6195" t="s">
        <v>146</v>
      </c>
      <c r="AB6195">
        <v>101</v>
      </c>
      <c r="AC6195" t="s">
        <v>10</v>
      </c>
      <c r="AD6195" t="s">
        <v>10</v>
      </c>
      <c r="AE6195">
        <v>798</v>
      </c>
    </row>
    <row r="6196" spans="1:31" x14ac:dyDescent="0.25">
      <c r="A6196">
        <v>345</v>
      </c>
      <c r="B6196">
        <v>345</v>
      </c>
      <c r="C6196">
        <v>1140</v>
      </c>
      <c r="D6196">
        <v>75.62</v>
      </c>
      <c r="E6196" s="3">
        <v>41167</v>
      </c>
      <c r="F6196" s="15">
        <f t="shared" si="192"/>
        <v>2012</v>
      </c>
      <c r="G6196" s="3">
        <f t="shared" si="193"/>
        <v>41182</v>
      </c>
      <c r="H6196" t="s">
        <v>142</v>
      </c>
      <c r="I6196" t="s">
        <v>168</v>
      </c>
      <c r="J6196" t="b">
        <v>0</v>
      </c>
      <c r="K6196" t="s">
        <v>169</v>
      </c>
      <c r="L6196">
        <v>93264</v>
      </c>
      <c r="M6196">
        <v>1060</v>
      </c>
      <c r="N6196">
        <v>137868</v>
      </c>
      <c r="S6196" t="s">
        <v>167</v>
      </c>
      <c r="W6196">
        <v>9</v>
      </c>
      <c r="X6196">
        <v>12</v>
      </c>
      <c r="Y6196">
        <v>2</v>
      </c>
      <c r="Z6196">
        <v>1099720</v>
      </c>
      <c r="AA6196" t="s">
        <v>146</v>
      </c>
      <c r="AB6196">
        <v>101</v>
      </c>
      <c r="AC6196" t="s">
        <v>10</v>
      </c>
      <c r="AD6196" t="s">
        <v>10</v>
      </c>
      <c r="AE6196">
        <v>799</v>
      </c>
    </row>
    <row r="6197" spans="1:31" x14ac:dyDescent="0.25">
      <c r="A6197">
        <v>345</v>
      </c>
      <c r="B6197">
        <v>345</v>
      </c>
      <c r="C6197">
        <v>1140</v>
      </c>
      <c r="D6197">
        <v>75.62</v>
      </c>
      <c r="E6197" s="3">
        <v>41156</v>
      </c>
      <c r="F6197" s="15">
        <f t="shared" si="192"/>
        <v>2012</v>
      </c>
      <c r="G6197" s="3">
        <f t="shared" si="193"/>
        <v>41182</v>
      </c>
      <c r="H6197" t="s">
        <v>142</v>
      </c>
      <c r="I6197" t="s">
        <v>170</v>
      </c>
      <c r="J6197" t="b">
        <v>0</v>
      </c>
      <c r="K6197" t="s">
        <v>2014</v>
      </c>
      <c r="L6197">
        <v>93264</v>
      </c>
      <c r="M6197">
        <v>1063</v>
      </c>
      <c r="N6197">
        <v>137870</v>
      </c>
      <c r="S6197" t="s">
        <v>167</v>
      </c>
      <c r="W6197">
        <v>9</v>
      </c>
      <c r="X6197">
        <v>12</v>
      </c>
      <c r="Y6197">
        <v>2</v>
      </c>
      <c r="Z6197">
        <v>1098822</v>
      </c>
      <c r="AA6197" t="s">
        <v>146</v>
      </c>
      <c r="AB6197">
        <v>102</v>
      </c>
      <c r="AC6197" t="s">
        <v>10</v>
      </c>
      <c r="AD6197" t="s">
        <v>10</v>
      </c>
      <c r="AE6197">
        <v>791</v>
      </c>
    </row>
    <row r="6198" spans="1:31" x14ac:dyDescent="0.25">
      <c r="A6198">
        <v>345</v>
      </c>
      <c r="B6198">
        <v>345</v>
      </c>
      <c r="C6198">
        <v>1140</v>
      </c>
      <c r="D6198">
        <v>75.62</v>
      </c>
      <c r="E6198" s="3">
        <v>41156</v>
      </c>
      <c r="F6198" s="15">
        <f t="shared" si="192"/>
        <v>2012</v>
      </c>
      <c r="G6198" s="3">
        <f t="shared" si="193"/>
        <v>41182</v>
      </c>
      <c r="H6198" t="s">
        <v>142</v>
      </c>
      <c r="I6198" t="s">
        <v>170</v>
      </c>
      <c r="J6198" t="b">
        <v>0</v>
      </c>
      <c r="K6198" t="s">
        <v>2014</v>
      </c>
      <c r="L6198">
        <v>93264</v>
      </c>
      <c r="M6198">
        <v>1063</v>
      </c>
      <c r="N6198">
        <v>137870</v>
      </c>
      <c r="S6198" t="s">
        <v>167</v>
      </c>
      <c r="W6198">
        <v>9</v>
      </c>
      <c r="X6198">
        <v>12</v>
      </c>
      <c r="Y6198">
        <v>2</v>
      </c>
      <c r="Z6198">
        <v>1098822</v>
      </c>
      <c r="AA6198" t="s">
        <v>146</v>
      </c>
      <c r="AB6198">
        <v>102</v>
      </c>
      <c r="AC6198" t="s">
        <v>10</v>
      </c>
      <c r="AD6198" t="s">
        <v>10</v>
      </c>
      <c r="AE6198">
        <v>793</v>
      </c>
    </row>
    <row r="6199" spans="1:31" x14ac:dyDescent="0.25">
      <c r="A6199">
        <v>345</v>
      </c>
      <c r="B6199">
        <v>345</v>
      </c>
      <c r="C6199">
        <v>1140</v>
      </c>
      <c r="D6199">
        <v>113.43</v>
      </c>
      <c r="E6199" s="3">
        <v>41156</v>
      </c>
      <c r="F6199" s="15">
        <f t="shared" si="192"/>
        <v>2012</v>
      </c>
      <c r="G6199" s="3">
        <f t="shared" si="193"/>
        <v>41182</v>
      </c>
      <c r="H6199" t="s">
        <v>142</v>
      </c>
      <c r="I6199" t="s">
        <v>170</v>
      </c>
      <c r="J6199" t="b">
        <v>0</v>
      </c>
      <c r="K6199" t="s">
        <v>2014</v>
      </c>
      <c r="L6199">
        <v>93264</v>
      </c>
      <c r="M6199">
        <v>1063</v>
      </c>
      <c r="N6199">
        <v>137870</v>
      </c>
      <c r="S6199" t="s">
        <v>167</v>
      </c>
      <c r="W6199">
        <v>9</v>
      </c>
      <c r="X6199">
        <v>12</v>
      </c>
      <c r="Y6199">
        <v>3</v>
      </c>
      <c r="Z6199">
        <v>1098822</v>
      </c>
      <c r="AA6199" t="s">
        <v>146</v>
      </c>
      <c r="AB6199">
        <v>102</v>
      </c>
      <c r="AC6199" t="s">
        <v>10</v>
      </c>
      <c r="AD6199" t="s">
        <v>10</v>
      </c>
      <c r="AE6199">
        <v>794</v>
      </c>
    </row>
    <row r="6200" spans="1:31" x14ac:dyDescent="0.25">
      <c r="A6200">
        <v>345</v>
      </c>
      <c r="B6200">
        <v>345</v>
      </c>
      <c r="C6200">
        <v>1140</v>
      </c>
      <c r="D6200">
        <v>75.62</v>
      </c>
      <c r="E6200" s="3">
        <v>41156</v>
      </c>
      <c r="F6200" s="15">
        <f t="shared" si="192"/>
        <v>2012</v>
      </c>
      <c r="G6200" s="3">
        <f t="shared" si="193"/>
        <v>41182</v>
      </c>
      <c r="H6200" t="s">
        <v>142</v>
      </c>
      <c r="I6200" t="s">
        <v>170</v>
      </c>
      <c r="J6200" t="b">
        <v>0</v>
      </c>
      <c r="K6200" t="s">
        <v>169</v>
      </c>
      <c r="L6200">
        <v>93264</v>
      </c>
      <c r="M6200">
        <v>1063</v>
      </c>
      <c r="N6200">
        <v>137870</v>
      </c>
      <c r="S6200" t="s">
        <v>167</v>
      </c>
      <c r="W6200">
        <v>9</v>
      </c>
      <c r="X6200">
        <v>12</v>
      </c>
      <c r="Y6200">
        <v>2</v>
      </c>
      <c r="Z6200">
        <v>1098822</v>
      </c>
      <c r="AA6200" t="s">
        <v>146</v>
      </c>
      <c r="AB6200">
        <v>102</v>
      </c>
      <c r="AC6200" t="s">
        <v>10</v>
      </c>
      <c r="AD6200" t="s">
        <v>10</v>
      </c>
      <c r="AE6200">
        <v>795</v>
      </c>
    </row>
    <row r="6201" spans="1:31" x14ac:dyDescent="0.25">
      <c r="A6201">
        <v>345</v>
      </c>
      <c r="B6201">
        <v>345</v>
      </c>
      <c r="C6201">
        <v>1140</v>
      </c>
      <c r="D6201">
        <v>75.62</v>
      </c>
      <c r="E6201" s="3">
        <v>41156</v>
      </c>
      <c r="F6201" s="15">
        <f t="shared" si="192"/>
        <v>2012</v>
      </c>
      <c r="G6201" s="3">
        <f t="shared" si="193"/>
        <v>41182</v>
      </c>
      <c r="H6201" t="s">
        <v>142</v>
      </c>
      <c r="I6201" t="s">
        <v>172</v>
      </c>
      <c r="J6201" t="b">
        <v>0</v>
      </c>
      <c r="K6201" t="s">
        <v>2005</v>
      </c>
      <c r="L6201">
        <v>93264</v>
      </c>
      <c r="M6201">
        <v>1063</v>
      </c>
      <c r="N6201">
        <v>137870</v>
      </c>
      <c r="S6201" t="s">
        <v>167</v>
      </c>
      <c r="W6201">
        <v>9</v>
      </c>
      <c r="X6201">
        <v>12</v>
      </c>
      <c r="Y6201">
        <v>2</v>
      </c>
      <c r="Z6201">
        <v>1099579</v>
      </c>
      <c r="AA6201" t="s">
        <v>146</v>
      </c>
      <c r="AB6201">
        <v>102</v>
      </c>
      <c r="AC6201" t="s">
        <v>10</v>
      </c>
      <c r="AD6201" t="s">
        <v>10</v>
      </c>
      <c r="AE6201">
        <v>801</v>
      </c>
    </row>
    <row r="6202" spans="1:31" x14ac:dyDescent="0.25">
      <c r="A6202">
        <v>345</v>
      </c>
      <c r="B6202">
        <v>345</v>
      </c>
      <c r="C6202">
        <v>1140</v>
      </c>
      <c r="D6202">
        <v>75.62</v>
      </c>
      <c r="E6202" s="3">
        <v>41156</v>
      </c>
      <c r="F6202" s="15">
        <f t="shared" si="192"/>
        <v>2012</v>
      </c>
      <c r="G6202" s="3">
        <f t="shared" si="193"/>
        <v>41182</v>
      </c>
      <c r="H6202" t="s">
        <v>142</v>
      </c>
      <c r="I6202" t="s">
        <v>172</v>
      </c>
      <c r="J6202" t="b">
        <v>0</v>
      </c>
      <c r="K6202" t="s">
        <v>2005</v>
      </c>
      <c r="L6202">
        <v>93264</v>
      </c>
      <c r="M6202">
        <v>1063</v>
      </c>
      <c r="N6202">
        <v>137870</v>
      </c>
      <c r="S6202" t="s">
        <v>167</v>
      </c>
      <c r="W6202">
        <v>9</v>
      </c>
      <c r="X6202">
        <v>12</v>
      </c>
      <c r="Y6202">
        <v>2</v>
      </c>
      <c r="Z6202">
        <v>1099579</v>
      </c>
      <c r="AA6202" t="s">
        <v>146</v>
      </c>
      <c r="AB6202">
        <v>102</v>
      </c>
      <c r="AC6202" t="s">
        <v>10</v>
      </c>
      <c r="AD6202" t="s">
        <v>10</v>
      </c>
      <c r="AE6202">
        <v>802</v>
      </c>
    </row>
    <row r="6203" spans="1:31" x14ac:dyDescent="0.25">
      <c r="A6203">
        <v>345</v>
      </c>
      <c r="B6203">
        <v>345</v>
      </c>
      <c r="C6203">
        <v>1140</v>
      </c>
      <c r="D6203">
        <v>113.43</v>
      </c>
      <c r="E6203" s="3">
        <v>41156</v>
      </c>
      <c r="F6203" s="15">
        <f t="shared" si="192"/>
        <v>2012</v>
      </c>
      <c r="G6203" s="3">
        <f t="shared" si="193"/>
        <v>41182</v>
      </c>
      <c r="H6203" t="s">
        <v>142</v>
      </c>
      <c r="I6203" t="s">
        <v>172</v>
      </c>
      <c r="J6203" t="b">
        <v>0</v>
      </c>
      <c r="K6203" t="s">
        <v>2005</v>
      </c>
      <c r="L6203">
        <v>93264</v>
      </c>
      <c r="M6203">
        <v>1063</v>
      </c>
      <c r="N6203">
        <v>137870</v>
      </c>
      <c r="S6203" t="s">
        <v>167</v>
      </c>
      <c r="W6203">
        <v>9</v>
      </c>
      <c r="X6203">
        <v>12</v>
      </c>
      <c r="Y6203">
        <v>3</v>
      </c>
      <c r="Z6203">
        <v>1099579</v>
      </c>
      <c r="AA6203" t="s">
        <v>146</v>
      </c>
      <c r="AB6203">
        <v>102</v>
      </c>
      <c r="AC6203" t="s">
        <v>10</v>
      </c>
      <c r="AD6203" t="s">
        <v>10</v>
      </c>
      <c r="AE6203">
        <v>803</v>
      </c>
    </row>
    <row r="6204" spans="1:31" x14ac:dyDescent="0.25">
      <c r="A6204">
        <v>345</v>
      </c>
      <c r="B6204">
        <v>345</v>
      </c>
      <c r="C6204">
        <v>1140</v>
      </c>
      <c r="D6204">
        <v>18.91</v>
      </c>
      <c r="E6204" s="3">
        <v>41156</v>
      </c>
      <c r="F6204" s="15">
        <f t="shared" si="192"/>
        <v>2012</v>
      </c>
      <c r="G6204" s="3">
        <f t="shared" si="193"/>
        <v>41182</v>
      </c>
      <c r="H6204" t="s">
        <v>142</v>
      </c>
      <c r="I6204" t="s">
        <v>172</v>
      </c>
      <c r="J6204" t="b">
        <v>0</v>
      </c>
      <c r="K6204" t="s">
        <v>2005</v>
      </c>
      <c r="L6204">
        <v>93264</v>
      </c>
      <c r="M6204">
        <v>1063</v>
      </c>
      <c r="N6204">
        <v>137870</v>
      </c>
      <c r="S6204" t="s">
        <v>167</v>
      </c>
      <c r="W6204">
        <v>9</v>
      </c>
      <c r="X6204">
        <v>12</v>
      </c>
      <c r="Y6204">
        <v>0.5</v>
      </c>
      <c r="Z6204">
        <v>1099579</v>
      </c>
      <c r="AA6204" t="s">
        <v>146</v>
      </c>
      <c r="AB6204">
        <v>102</v>
      </c>
      <c r="AC6204" t="s">
        <v>10</v>
      </c>
      <c r="AD6204" t="s">
        <v>10</v>
      </c>
      <c r="AE6204">
        <v>804</v>
      </c>
    </row>
    <row r="6205" spans="1:31" x14ac:dyDescent="0.25">
      <c r="A6205">
        <v>345</v>
      </c>
      <c r="B6205">
        <v>345</v>
      </c>
      <c r="C6205">
        <v>1140</v>
      </c>
      <c r="D6205">
        <v>340.29</v>
      </c>
      <c r="E6205" s="3">
        <v>41156</v>
      </c>
      <c r="F6205" s="15">
        <f t="shared" si="192"/>
        <v>2012</v>
      </c>
      <c r="G6205" s="3">
        <f t="shared" si="193"/>
        <v>41182</v>
      </c>
      <c r="H6205" t="s">
        <v>142</v>
      </c>
      <c r="I6205" t="s">
        <v>172</v>
      </c>
      <c r="J6205" t="b">
        <v>0</v>
      </c>
      <c r="K6205" t="s">
        <v>2005</v>
      </c>
      <c r="L6205">
        <v>93264</v>
      </c>
      <c r="M6205">
        <v>1063</v>
      </c>
      <c r="N6205">
        <v>137870</v>
      </c>
      <c r="S6205" t="s">
        <v>167</v>
      </c>
      <c r="W6205">
        <v>9</v>
      </c>
      <c r="X6205">
        <v>12</v>
      </c>
      <c r="Y6205">
        <v>9</v>
      </c>
      <c r="Z6205">
        <v>1099579</v>
      </c>
      <c r="AA6205" t="s">
        <v>146</v>
      </c>
      <c r="AB6205">
        <v>102</v>
      </c>
      <c r="AC6205" t="s">
        <v>10</v>
      </c>
      <c r="AD6205" t="s">
        <v>10</v>
      </c>
      <c r="AE6205">
        <v>805</v>
      </c>
    </row>
    <row r="6206" spans="1:31" x14ac:dyDescent="0.25">
      <c r="A6206">
        <v>345</v>
      </c>
      <c r="B6206">
        <v>345</v>
      </c>
      <c r="C6206">
        <v>1140</v>
      </c>
      <c r="D6206">
        <v>75.62</v>
      </c>
      <c r="E6206" s="3">
        <v>41156</v>
      </c>
      <c r="F6206" s="15">
        <f t="shared" si="192"/>
        <v>2012</v>
      </c>
      <c r="G6206" s="3">
        <f t="shared" si="193"/>
        <v>41182</v>
      </c>
      <c r="H6206" t="s">
        <v>142</v>
      </c>
      <c r="I6206" t="s">
        <v>1298</v>
      </c>
      <c r="J6206" t="b">
        <v>0</v>
      </c>
      <c r="K6206" t="s">
        <v>169</v>
      </c>
      <c r="L6206">
        <v>93264</v>
      </c>
      <c r="M6206">
        <v>1063</v>
      </c>
      <c r="N6206">
        <v>137870</v>
      </c>
      <c r="S6206" t="s">
        <v>167</v>
      </c>
      <c r="W6206">
        <v>9</v>
      </c>
      <c r="X6206">
        <v>12</v>
      </c>
      <c r="Y6206">
        <v>2</v>
      </c>
      <c r="Z6206">
        <v>1099689</v>
      </c>
      <c r="AA6206" t="s">
        <v>146</v>
      </c>
      <c r="AB6206">
        <v>102</v>
      </c>
      <c r="AC6206" t="s">
        <v>10</v>
      </c>
      <c r="AD6206" t="s">
        <v>10</v>
      </c>
      <c r="AE6206">
        <v>806</v>
      </c>
    </row>
    <row r="6207" spans="1:31" x14ac:dyDescent="0.25">
      <c r="A6207">
        <v>345</v>
      </c>
      <c r="B6207">
        <v>345</v>
      </c>
      <c r="C6207">
        <v>1140</v>
      </c>
      <c r="D6207">
        <v>113.43</v>
      </c>
      <c r="E6207" s="3">
        <v>41156</v>
      </c>
      <c r="F6207" s="15">
        <f t="shared" si="192"/>
        <v>2012</v>
      </c>
      <c r="G6207" s="3">
        <f t="shared" si="193"/>
        <v>41182</v>
      </c>
      <c r="H6207" t="s">
        <v>142</v>
      </c>
      <c r="I6207" t="s">
        <v>1298</v>
      </c>
      <c r="J6207" t="b">
        <v>0</v>
      </c>
      <c r="K6207" t="s">
        <v>169</v>
      </c>
      <c r="L6207">
        <v>93264</v>
      </c>
      <c r="M6207">
        <v>1063</v>
      </c>
      <c r="N6207">
        <v>137870</v>
      </c>
      <c r="S6207" t="s">
        <v>167</v>
      </c>
      <c r="W6207">
        <v>9</v>
      </c>
      <c r="X6207">
        <v>12</v>
      </c>
      <c r="Y6207">
        <v>3</v>
      </c>
      <c r="Z6207">
        <v>1099689</v>
      </c>
      <c r="AA6207" t="s">
        <v>146</v>
      </c>
      <c r="AB6207">
        <v>102</v>
      </c>
      <c r="AC6207" t="s">
        <v>10</v>
      </c>
      <c r="AD6207" t="s">
        <v>10</v>
      </c>
      <c r="AE6207">
        <v>807</v>
      </c>
    </row>
    <row r="6208" spans="1:31" x14ac:dyDescent="0.25">
      <c r="A6208">
        <v>345</v>
      </c>
      <c r="B6208">
        <v>345</v>
      </c>
      <c r="C6208">
        <v>1140</v>
      </c>
      <c r="D6208">
        <v>75.62</v>
      </c>
      <c r="E6208" s="3">
        <v>41156</v>
      </c>
      <c r="F6208" s="15">
        <f t="shared" si="192"/>
        <v>2012</v>
      </c>
      <c r="G6208" s="3">
        <f t="shared" si="193"/>
        <v>41182</v>
      </c>
      <c r="H6208" t="s">
        <v>142</v>
      </c>
      <c r="I6208" t="s">
        <v>1298</v>
      </c>
      <c r="J6208" t="b">
        <v>0</v>
      </c>
      <c r="K6208" t="s">
        <v>169</v>
      </c>
      <c r="L6208">
        <v>93264</v>
      </c>
      <c r="M6208">
        <v>1063</v>
      </c>
      <c r="N6208">
        <v>137870</v>
      </c>
      <c r="S6208" t="s">
        <v>167</v>
      </c>
      <c r="W6208">
        <v>9</v>
      </c>
      <c r="X6208">
        <v>12</v>
      </c>
      <c r="Y6208">
        <v>2</v>
      </c>
      <c r="Z6208">
        <v>1099689</v>
      </c>
      <c r="AA6208" t="s">
        <v>146</v>
      </c>
      <c r="AB6208">
        <v>102</v>
      </c>
      <c r="AC6208" t="s">
        <v>10</v>
      </c>
      <c r="AD6208" t="s">
        <v>10</v>
      </c>
      <c r="AE6208">
        <v>808</v>
      </c>
    </row>
    <row r="6209" spans="1:31" x14ac:dyDescent="0.25">
      <c r="A6209">
        <v>345</v>
      </c>
      <c r="B6209">
        <v>345</v>
      </c>
      <c r="C6209">
        <v>1140</v>
      </c>
      <c r="D6209">
        <v>113.43</v>
      </c>
      <c r="E6209" s="3">
        <v>41156</v>
      </c>
      <c r="F6209" s="15">
        <f t="shared" si="192"/>
        <v>2012</v>
      </c>
      <c r="G6209" s="3">
        <f t="shared" si="193"/>
        <v>41182</v>
      </c>
      <c r="H6209" t="s">
        <v>142</v>
      </c>
      <c r="I6209" t="s">
        <v>1298</v>
      </c>
      <c r="J6209" t="b">
        <v>0</v>
      </c>
      <c r="K6209" t="s">
        <v>169</v>
      </c>
      <c r="L6209">
        <v>93264</v>
      </c>
      <c r="M6209">
        <v>1063</v>
      </c>
      <c r="N6209">
        <v>137870</v>
      </c>
      <c r="S6209" t="s">
        <v>167</v>
      </c>
      <c r="W6209">
        <v>9</v>
      </c>
      <c r="X6209">
        <v>12</v>
      </c>
      <c r="Y6209">
        <v>3</v>
      </c>
      <c r="Z6209">
        <v>1099689</v>
      </c>
      <c r="AA6209" t="s">
        <v>146</v>
      </c>
      <c r="AB6209">
        <v>102</v>
      </c>
      <c r="AC6209" t="s">
        <v>10</v>
      </c>
      <c r="AD6209" t="s">
        <v>10</v>
      </c>
      <c r="AE6209">
        <v>809</v>
      </c>
    </row>
    <row r="6210" spans="1:31" x14ac:dyDescent="0.25">
      <c r="A6210">
        <v>345</v>
      </c>
      <c r="B6210">
        <v>345</v>
      </c>
      <c r="C6210">
        <v>1140</v>
      </c>
      <c r="D6210">
        <v>113.43</v>
      </c>
      <c r="E6210" s="3">
        <v>41156</v>
      </c>
      <c r="F6210" s="15">
        <f t="shared" si="192"/>
        <v>2012</v>
      </c>
      <c r="G6210" s="3">
        <f t="shared" si="193"/>
        <v>41182</v>
      </c>
      <c r="H6210" t="s">
        <v>142</v>
      </c>
      <c r="I6210" t="s">
        <v>170</v>
      </c>
      <c r="J6210" t="b">
        <v>0</v>
      </c>
      <c r="K6210" t="s">
        <v>2014</v>
      </c>
      <c r="L6210">
        <v>93264</v>
      </c>
      <c r="M6210">
        <v>1063</v>
      </c>
      <c r="N6210">
        <v>137870</v>
      </c>
      <c r="S6210" t="s">
        <v>167</v>
      </c>
      <c r="W6210">
        <v>9</v>
      </c>
      <c r="X6210">
        <v>12</v>
      </c>
      <c r="Y6210">
        <v>3</v>
      </c>
      <c r="Z6210">
        <v>1098822</v>
      </c>
      <c r="AA6210" t="s">
        <v>146</v>
      </c>
      <c r="AB6210">
        <v>102</v>
      </c>
      <c r="AC6210" t="s">
        <v>10</v>
      </c>
      <c r="AD6210" t="s">
        <v>10</v>
      </c>
      <c r="AE6210">
        <v>814</v>
      </c>
    </row>
    <row r="6211" spans="1:31" x14ac:dyDescent="0.25">
      <c r="A6211">
        <v>345</v>
      </c>
      <c r="B6211">
        <v>345</v>
      </c>
      <c r="C6211">
        <v>1140</v>
      </c>
      <c r="D6211">
        <v>37.81</v>
      </c>
      <c r="E6211" s="3">
        <v>41170</v>
      </c>
      <c r="F6211" s="15">
        <f t="shared" ref="F6211:F6274" si="194">YEAR(E6211)</f>
        <v>2012</v>
      </c>
      <c r="G6211" s="3">
        <f t="shared" ref="G6211:G6274" si="195">EOMONTH(E6211,0)</f>
        <v>41182</v>
      </c>
      <c r="H6211" t="s">
        <v>142</v>
      </c>
      <c r="I6211" t="s">
        <v>172</v>
      </c>
      <c r="J6211" t="b">
        <v>0</v>
      </c>
      <c r="K6211" t="s">
        <v>1983</v>
      </c>
      <c r="L6211">
        <v>93263</v>
      </c>
      <c r="M6211">
        <v>1066</v>
      </c>
      <c r="N6211">
        <v>138591</v>
      </c>
      <c r="S6211" t="s">
        <v>167</v>
      </c>
      <c r="W6211">
        <v>9</v>
      </c>
      <c r="X6211">
        <v>12</v>
      </c>
      <c r="Y6211">
        <v>1</v>
      </c>
      <c r="Z6211">
        <v>1099579</v>
      </c>
      <c r="AA6211" t="s">
        <v>146</v>
      </c>
      <c r="AB6211">
        <v>101</v>
      </c>
      <c r="AC6211" t="s">
        <v>10</v>
      </c>
      <c r="AD6211" t="s">
        <v>10</v>
      </c>
      <c r="AE6211">
        <v>934</v>
      </c>
    </row>
    <row r="6212" spans="1:31" x14ac:dyDescent="0.25">
      <c r="A6212">
        <v>345</v>
      </c>
      <c r="B6212">
        <v>345</v>
      </c>
      <c r="C6212">
        <v>1140</v>
      </c>
      <c r="D6212">
        <v>113.43</v>
      </c>
      <c r="E6212" s="3">
        <v>41170</v>
      </c>
      <c r="F6212" s="15">
        <f t="shared" si="194"/>
        <v>2012</v>
      </c>
      <c r="G6212" s="3">
        <f t="shared" si="195"/>
        <v>41182</v>
      </c>
      <c r="H6212" t="s">
        <v>142</v>
      </c>
      <c r="I6212" t="s">
        <v>172</v>
      </c>
      <c r="J6212" t="b">
        <v>0</v>
      </c>
      <c r="K6212" t="s">
        <v>1983</v>
      </c>
      <c r="L6212">
        <v>93263</v>
      </c>
      <c r="M6212">
        <v>1066</v>
      </c>
      <c r="N6212">
        <v>138591</v>
      </c>
      <c r="S6212" t="s">
        <v>167</v>
      </c>
      <c r="W6212">
        <v>9</v>
      </c>
      <c r="X6212">
        <v>12</v>
      </c>
      <c r="Y6212">
        <v>3</v>
      </c>
      <c r="Z6212">
        <v>1099579</v>
      </c>
      <c r="AA6212" t="s">
        <v>146</v>
      </c>
      <c r="AB6212">
        <v>101</v>
      </c>
      <c r="AC6212" t="s">
        <v>10</v>
      </c>
      <c r="AD6212" t="s">
        <v>10</v>
      </c>
      <c r="AE6212">
        <v>935</v>
      </c>
    </row>
    <row r="6213" spans="1:31" x14ac:dyDescent="0.25">
      <c r="A6213">
        <v>345</v>
      </c>
      <c r="B6213">
        <v>345</v>
      </c>
      <c r="C6213">
        <v>1140</v>
      </c>
      <c r="D6213">
        <v>75.62</v>
      </c>
      <c r="E6213" s="3">
        <v>41170</v>
      </c>
      <c r="F6213" s="15">
        <f t="shared" si="194"/>
        <v>2012</v>
      </c>
      <c r="G6213" s="3">
        <f t="shared" si="195"/>
        <v>41182</v>
      </c>
      <c r="H6213" t="s">
        <v>142</v>
      </c>
      <c r="I6213" t="s">
        <v>170</v>
      </c>
      <c r="J6213" t="b">
        <v>0</v>
      </c>
      <c r="K6213" t="s">
        <v>2015</v>
      </c>
      <c r="L6213">
        <v>93264</v>
      </c>
      <c r="M6213">
        <v>1066</v>
      </c>
      <c r="N6213">
        <v>138591</v>
      </c>
      <c r="S6213" t="s">
        <v>167</v>
      </c>
      <c r="W6213">
        <v>9</v>
      </c>
      <c r="X6213">
        <v>12</v>
      </c>
      <c r="Y6213">
        <v>2</v>
      </c>
      <c r="Z6213">
        <v>1098822</v>
      </c>
      <c r="AA6213" t="s">
        <v>146</v>
      </c>
      <c r="AB6213">
        <v>101</v>
      </c>
      <c r="AC6213" t="s">
        <v>10</v>
      </c>
      <c r="AD6213" t="s">
        <v>10</v>
      </c>
      <c r="AE6213">
        <v>947</v>
      </c>
    </row>
    <row r="6214" spans="1:31" x14ac:dyDescent="0.25">
      <c r="A6214">
        <v>345</v>
      </c>
      <c r="B6214">
        <v>345</v>
      </c>
      <c r="C6214">
        <v>1140</v>
      </c>
      <c r="D6214">
        <v>18.91</v>
      </c>
      <c r="E6214" s="3">
        <v>41170</v>
      </c>
      <c r="F6214" s="15">
        <f t="shared" si="194"/>
        <v>2012</v>
      </c>
      <c r="G6214" s="3">
        <f t="shared" si="195"/>
        <v>41182</v>
      </c>
      <c r="H6214" t="s">
        <v>142</v>
      </c>
      <c r="I6214" t="s">
        <v>172</v>
      </c>
      <c r="J6214" t="b">
        <v>0</v>
      </c>
      <c r="K6214" t="s">
        <v>2005</v>
      </c>
      <c r="L6214">
        <v>93264</v>
      </c>
      <c r="M6214">
        <v>1066</v>
      </c>
      <c r="N6214">
        <v>138591</v>
      </c>
      <c r="S6214" t="s">
        <v>167</v>
      </c>
      <c r="W6214">
        <v>9</v>
      </c>
      <c r="X6214">
        <v>12</v>
      </c>
      <c r="Y6214">
        <v>0.5</v>
      </c>
      <c r="Z6214">
        <v>1099579</v>
      </c>
      <c r="AA6214" t="s">
        <v>146</v>
      </c>
      <c r="AB6214">
        <v>101</v>
      </c>
      <c r="AC6214" t="s">
        <v>10</v>
      </c>
      <c r="AD6214" t="s">
        <v>10</v>
      </c>
      <c r="AE6214">
        <v>953</v>
      </c>
    </row>
    <row r="6215" spans="1:31" x14ac:dyDescent="0.25">
      <c r="A6215">
        <v>345</v>
      </c>
      <c r="B6215">
        <v>345</v>
      </c>
      <c r="C6215">
        <v>1140</v>
      </c>
      <c r="D6215">
        <v>37.81</v>
      </c>
      <c r="E6215" s="3">
        <v>41182</v>
      </c>
      <c r="F6215" s="15">
        <f t="shared" si="194"/>
        <v>2012</v>
      </c>
      <c r="G6215" s="3">
        <f t="shared" si="195"/>
        <v>41182</v>
      </c>
      <c r="H6215" t="s">
        <v>142</v>
      </c>
      <c r="I6215" t="s">
        <v>168</v>
      </c>
      <c r="J6215" t="b">
        <v>0</v>
      </c>
      <c r="K6215" t="s">
        <v>169</v>
      </c>
      <c r="L6215">
        <v>93264</v>
      </c>
      <c r="M6215">
        <v>1069</v>
      </c>
      <c r="N6215">
        <v>138712</v>
      </c>
      <c r="S6215" t="s">
        <v>167</v>
      </c>
      <c r="W6215">
        <v>9</v>
      </c>
      <c r="X6215">
        <v>12</v>
      </c>
      <c r="Y6215">
        <v>1</v>
      </c>
      <c r="Z6215">
        <v>1099720</v>
      </c>
      <c r="AA6215" t="s">
        <v>146</v>
      </c>
      <c r="AB6215">
        <v>101</v>
      </c>
      <c r="AC6215" t="s">
        <v>10</v>
      </c>
      <c r="AD6215" t="s">
        <v>10</v>
      </c>
      <c r="AE6215">
        <v>819</v>
      </c>
    </row>
    <row r="6216" spans="1:31" x14ac:dyDescent="0.25">
      <c r="A6216">
        <v>345</v>
      </c>
      <c r="B6216">
        <v>345</v>
      </c>
      <c r="C6216">
        <v>1140</v>
      </c>
      <c r="D6216">
        <v>151.24</v>
      </c>
      <c r="E6216" s="3">
        <v>41182</v>
      </c>
      <c r="F6216" s="15">
        <f t="shared" si="194"/>
        <v>2012</v>
      </c>
      <c r="G6216" s="3">
        <f t="shared" si="195"/>
        <v>41182</v>
      </c>
      <c r="H6216" t="s">
        <v>142</v>
      </c>
      <c r="I6216" t="s">
        <v>168</v>
      </c>
      <c r="J6216" t="b">
        <v>0</v>
      </c>
      <c r="K6216" t="s">
        <v>169</v>
      </c>
      <c r="L6216">
        <v>93264</v>
      </c>
      <c r="M6216">
        <v>1069</v>
      </c>
      <c r="N6216">
        <v>138712</v>
      </c>
      <c r="S6216" t="s">
        <v>167</v>
      </c>
      <c r="W6216">
        <v>9</v>
      </c>
      <c r="X6216">
        <v>12</v>
      </c>
      <c r="Y6216">
        <v>4</v>
      </c>
      <c r="Z6216">
        <v>1099720</v>
      </c>
      <c r="AA6216" t="s">
        <v>146</v>
      </c>
      <c r="AB6216">
        <v>101</v>
      </c>
      <c r="AC6216" t="s">
        <v>10</v>
      </c>
      <c r="AD6216" t="s">
        <v>10</v>
      </c>
      <c r="AE6216">
        <v>820</v>
      </c>
    </row>
    <row r="6217" spans="1:31" x14ac:dyDescent="0.25">
      <c r="A6217">
        <v>345</v>
      </c>
      <c r="B6217">
        <v>345</v>
      </c>
      <c r="C6217">
        <v>1140</v>
      </c>
      <c r="D6217">
        <v>75.62</v>
      </c>
      <c r="E6217" s="3">
        <v>41197</v>
      </c>
      <c r="F6217" s="15">
        <f t="shared" si="194"/>
        <v>2012</v>
      </c>
      <c r="G6217" s="3">
        <f t="shared" si="195"/>
        <v>41213</v>
      </c>
      <c r="H6217" t="s">
        <v>142</v>
      </c>
      <c r="I6217" t="s">
        <v>168</v>
      </c>
      <c r="J6217" t="b">
        <v>0</v>
      </c>
      <c r="K6217" t="s">
        <v>169</v>
      </c>
      <c r="L6217">
        <v>93263</v>
      </c>
      <c r="M6217">
        <v>1075</v>
      </c>
      <c r="N6217">
        <v>139976</v>
      </c>
      <c r="S6217" t="s">
        <v>167</v>
      </c>
      <c r="W6217">
        <v>10</v>
      </c>
      <c r="X6217">
        <v>12</v>
      </c>
      <c r="Y6217">
        <v>2</v>
      </c>
      <c r="Z6217">
        <v>1099720</v>
      </c>
      <c r="AA6217" t="s">
        <v>146</v>
      </c>
      <c r="AB6217">
        <v>101</v>
      </c>
      <c r="AC6217" t="s">
        <v>10</v>
      </c>
      <c r="AD6217" t="s">
        <v>10</v>
      </c>
      <c r="AE6217">
        <v>1005</v>
      </c>
    </row>
    <row r="6218" spans="1:31" x14ac:dyDescent="0.25">
      <c r="A6218">
        <v>345</v>
      </c>
      <c r="B6218">
        <v>345</v>
      </c>
      <c r="C6218">
        <v>1140</v>
      </c>
      <c r="D6218">
        <v>75.62</v>
      </c>
      <c r="E6218" s="3">
        <v>41197</v>
      </c>
      <c r="F6218" s="15">
        <f t="shared" si="194"/>
        <v>2012</v>
      </c>
      <c r="G6218" s="3">
        <f t="shared" si="195"/>
        <v>41213</v>
      </c>
      <c r="H6218" t="s">
        <v>142</v>
      </c>
      <c r="I6218" t="s">
        <v>168</v>
      </c>
      <c r="J6218" t="b">
        <v>0</v>
      </c>
      <c r="K6218" t="s">
        <v>169</v>
      </c>
      <c r="L6218">
        <v>93264</v>
      </c>
      <c r="M6218">
        <v>1075</v>
      </c>
      <c r="N6218">
        <v>139976</v>
      </c>
      <c r="S6218" t="s">
        <v>167</v>
      </c>
      <c r="W6218">
        <v>10</v>
      </c>
      <c r="X6218">
        <v>12</v>
      </c>
      <c r="Y6218">
        <v>2</v>
      </c>
      <c r="Z6218">
        <v>1099720</v>
      </c>
      <c r="AA6218" t="s">
        <v>146</v>
      </c>
      <c r="AB6218">
        <v>101</v>
      </c>
      <c r="AC6218" t="s">
        <v>10</v>
      </c>
      <c r="AD6218" t="s">
        <v>10</v>
      </c>
      <c r="AE6218">
        <v>1006</v>
      </c>
    </row>
    <row r="6219" spans="1:31" x14ac:dyDescent="0.25">
      <c r="A6219">
        <v>345</v>
      </c>
      <c r="B6219">
        <v>345</v>
      </c>
      <c r="C6219">
        <v>1140</v>
      </c>
      <c r="D6219">
        <v>18.91</v>
      </c>
      <c r="E6219" s="3">
        <v>41198</v>
      </c>
      <c r="F6219" s="15">
        <f t="shared" si="194"/>
        <v>2012</v>
      </c>
      <c r="G6219" s="3">
        <f t="shared" si="195"/>
        <v>41213</v>
      </c>
      <c r="H6219" t="s">
        <v>142</v>
      </c>
      <c r="I6219" t="s">
        <v>172</v>
      </c>
      <c r="J6219" t="b">
        <v>0</v>
      </c>
      <c r="K6219" t="s">
        <v>1983</v>
      </c>
      <c r="L6219">
        <v>93263</v>
      </c>
      <c r="M6219">
        <v>1078</v>
      </c>
      <c r="N6219">
        <v>140513</v>
      </c>
      <c r="S6219" t="s">
        <v>167</v>
      </c>
      <c r="W6219">
        <v>10</v>
      </c>
      <c r="X6219">
        <v>12</v>
      </c>
      <c r="Y6219">
        <v>0.5</v>
      </c>
      <c r="Z6219">
        <v>1099579</v>
      </c>
      <c r="AA6219" t="s">
        <v>146</v>
      </c>
      <c r="AB6219">
        <v>101</v>
      </c>
      <c r="AC6219" t="s">
        <v>10</v>
      </c>
      <c r="AD6219" t="s">
        <v>10</v>
      </c>
      <c r="AE6219">
        <v>871</v>
      </c>
    </row>
    <row r="6220" spans="1:31" x14ac:dyDescent="0.25">
      <c r="A6220">
        <v>345</v>
      </c>
      <c r="B6220">
        <v>345</v>
      </c>
      <c r="C6220">
        <v>1140</v>
      </c>
      <c r="D6220">
        <v>75.62</v>
      </c>
      <c r="E6220" s="3">
        <v>41198</v>
      </c>
      <c r="F6220" s="15">
        <f t="shared" si="194"/>
        <v>2012</v>
      </c>
      <c r="G6220" s="3">
        <f t="shared" si="195"/>
        <v>41213</v>
      </c>
      <c r="H6220" t="s">
        <v>142</v>
      </c>
      <c r="I6220" t="s">
        <v>172</v>
      </c>
      <c r="J6220" t="b">
        <v>0</v>
      </c>
      <c r="K6220" t="s">
        <v>1983</v>
      </c>
      <c r="L6220">
        <v>93263</v>
      </c>
      <c r="M6220">
        <v>1078</v>
      </c>
      <c r="N6220">
        <v>140513</v>
      </c>
      <c r="S6220" t="s">
        <v>167</v>
      </c>
      <c r="W6220">
        <v>10</v>
      </c>
      <c r="X6220">
        <v>12</v>
      </c>
      <c r="Y6220">
        <v>2</v>
      </c>
      <c r="Z6220">
        <v>1099579</v>
      </c>
      <c r="AA6220" t="s">
        <v>146</v>
      </c>
      <c r="AB6220">
        <v>101</v>
      </c>
      <c r="AC6220" t="s">
        <v>10</v>
      </c>
      <c r="AD6220" t="s">
        <v>10</v>
      </c>
      <c r="AE6220">
        <v>872</v>
      </c>
    </row>
    <row r="6221" spans="1:31" x14ac:dyDescent="0.25">
      <c r="A6221">
        <v>345</v>
      </c>
      <c r="B6221">
        <v>345</v>
      </c>
      <c r="C6221">
        <v>1140</v>
      </c>
      <c r="D6221">
        <v>37.81</v>
      </c>
      <c r="E6221" s="3">
        <v>41198</v>
      </c>
      <c r="F6221" s="15">
        <f t="shared" si="194"/>
        <v>2012</v>
      </c>
      <c r="G6221" s="3">
        <f t="shared" si="195"/>
        <v>41213</v>
      </c>
      <c r="H6221" t="s">
        <v>142</v>
      </c>
      <c r="I6221" t="s">
        <v>172</v>
      </c>
      <c r="J6221" t="b">
        <v>0</v>
      </c>
      <c r="K6221" t="s">
        <v>2005</v>
      </c>
      <c r="L6221">
        <v>93264</v>
      </c>
      <c r="M6221">
        <v>1078</v>
      </c>
      <c r="N6221">
        <v>140513</v>
      </c>
      <c r="S6221" t="s">
        <v>167</v>
      </c>
      <c r="W6221">
        <v>10</v>
      </c>
      <c r="X6221">
        <v>12</v>
      </c>
      <c r="Y6221">
        <v>1</v>
      </c>
      <c r="Z6221">
        <v>1099579</v>
      </c>
      <c r="AA6221" t="s">
        <v>146</v>
      </c>
      <c r="AB6221">
        <v>101</v>
      </c>
      <c r="AC6221" t="s">
        <v>10</v>
      </c>
      <c r="AD6221" t="s">
        <v>10</v>
      </c>
      <c r="AE6221">
        <v>873</v>
      </c>
    </row>
    <row r="6222" spans="1:31" x14ac:dyDescent="0.25">
      <c r="A6222">
        <v>345</v>
      </c>
      <c r="B6222">
        <v>345</v>
      </c>
      <c r="C6222">
        <v>1140</v>
      </c>
      <c r="D6222">
        <v>37.81</v>
      </c>
      <c r="E6222" s="3">
        <v>41198</v>
      </c>
      <c r="F6222" s="15">
        <f t="shared" si="194"/>
        <v>2012</v>
      </c>
      <c r="G6222" s="3">
        <f t="shared" si="195"/>
        <v>41213</v>
      </c>
      <c r="H6222" t="s">
        <v>142</v>
      </c>
      <c r="I6222" t="s">
        <v>172</v>
      </c>
      <c r="J6222" t="b">
        <v>0</v>
      </c>
      <c r="K6222" t="s">
        <v>2005</v>
      </c>
      <c r="L6222">
        <v>93264</v>
      </c>
      <c r="M6222">
        <v>1078</v>
      </c>
      <c r="N6222">
        <v>140513</v>
      </c>
      <c r="S6222" t="s">
        <v>167</v>
      </c>
      <c r="W6222">
        <v>10</v>
      </c>
      <c r="X6222">
        <v>12</v>
      </c>
      <c r="Y6222">
        <v>1</v>
      </c>
      <c r="Z6222">
        <v>1099579</v>
      </c>
      <c r="AA6222" t="s">
        <v>146</v>
      </c>
      <c r="AB6222">
        <v>101</v>
      </c>
      <c r="AC6222" t="s">
        <v>10</v>
      </c>
      <c r="AD6222" t="s">
        <v>10</v>
      </c>
      <c r="AE6222">
        <v>874</v>
      </c>
    </row>
    <row r="6223" spans="1:31" x14ac:dyDescent="0.25">
      <c r="A6223">
        <v>345</v>
      </c>
      <c r="B6223">
        <v>345</v>
      </c>
      <c r="C6223">
        <v>1140</v>
      </c>
      <c r="D6223">
        <v>302.48</v>
      </c>
      <c r="E6223" s="3">
        <v>41198</v>
      </c>
      <c r="F6223" s="15">
        <f t="shared" si="194"/>
        <v>2012</v>
      </c>
      <c r="G6223" s="3">
        <f t="shared" si="195"/>
        <v>41213</v>
      </c>
      <c r="H6223" t="s">
        <v>142</v>
      </c>
      <c r="I6223" t="s">
        <v>172</v>
      </c>
      <c r="J6223" t="b">
        <v>0</v>
      </c>
      <c r="K6223" t="s">
        <v>2005</v>
      </c>
      <c r="L6223">
        <v>93264</v>
      </c>
      <c r="M6223">
        <v>1078</v>
      </c>
      <c r="N6223">
        <v>140513</v>
      </c>
      <c r="S6223" t="s">
        <v>167</v>
      </c>
      <c r="W6223">
        <v>10</v>
      </c>
      <c r="X6223">
        <v>12</v>
      </c>
      <c r="Y6223">
        <v>8</v>
      </c>
      <c r="Z6223">
        <v>1099579</v>
      </c>
      <c r="AA6223" t="s">
        <v>146</v>
      </c>
      <c r="AB6223">
        <v>101</v>
      </c>
      <c r="AC6223" t="s">
        <v>10</v>
      </c>
      <c r="AD6223" t="s">
        <v>10</v>
      </c>
      <c r="AE6223">
        <v>875</v>
      </c>
    </row>
    <row r="6224" spans="1:31" x14ac:dyDescent="0.25">
      <c r="A6224">
        <v>345</v>
      </c>
      <c r="B6224">
        <v>345</v>
      </c>
      <c r="C6224">
        <v>1140</v>
      </c>
      <c r="D6224">
        <v>75.62</v>
      </c>
      <c r="E6224" s="3">
        <v>41198</v>
      </c>
      <c r="F6224" s="15">
        <f t="shared" si="194"/>
        <v>2012</v>
      </c>
      <c r="G6224" s="3">
        <f t="shared" si="195"/>
        <v>41213</v>
      </c>
      <c r="H6224" t="s">
        <v>142</v>
      </c>
      <c r="I6224" t="s">
        <v>172</v>
      </c>
      <c r="J6224" t="b">
        <v>0</v>
      </c>
      <c r="K6224" t="s">
        <v>2005</v>
      </c>
      <c r="L6224">
        <v>93264</v>
      </c>
      <c r="M6224">
        <v>1078</v>
      </c>
      <c r="N6224">
        <v>140513</v>
      </c>
      <c r="S6224" t="s">
        <v>167</v>
      </c>
      <c r="W6224">
        <v>10</v>
      </c>
      <c r="X6224">
        <v>12</v>
      </c>
      <c r="Y6224">
        <v>2</v>
      </c>
      <c r="Z6224">
        <v>1099579</v>
      </c>
      <c r="AA6224" t="s">
        <v>146</v>
      </c>
      <c r="AB6224">
        <v>101</v>
      </c>
      <c r="AC6224" t="s">
        <v>10</v>
      </c>
      <c r="AD6224" t="s">
        <v>10</v>
      </c>
      <c r="AE6224">
        <v>876</v>
      </c>
    </row>
    <row r="6225" spans="1:31" x14ac:dyDescent="0.25">
      <c r="A6225">
        <v>345</v>
      </c>
      <c r="B6225">
        <v>345</v>
      </c>
      <c r="C6225">
        <v>1140</v>
      </c>
      <c r="D6225">
        <v>37.81</v>
      </c>
      <c r="E6225" s="3">
        <v>41198</v>
      </c>
      <c r="F6225" s="15">
        <f t="shared" si="194"/>
        <v>2012</v>
      </c>
      <c r="G6225" s="3">
        <f t="shared" si="195"/>
        <v>41213</v>
      </c>
      <c r="H6225" t="s">
        <v>142</v>
      </c>
      <c r="I6225" t="s">
        <v>172</v>
      </c>
      <c r="J6225" t="b">
        <v>0</v>
      </c>
      <c r="K6225" t="s">
        <v>2005</v>
      </c>
      <c r="L6225">
        <v>93264</v>
      </c>
      <c r="M6225">
        <v>1078</v>
      </c>
      <c r="N6225">
        <v>140513</v>
      </c>
      <c r="S6225" t="s">
        <v>167</v>
      </c>
      <c r="W6225">
        <v>10</v>
      </c>
      <c r="X6225">
        <v>12</v>
      </c>
      <c r="Y6225">
        <v>1</v>
      </c>
      <c r="Z6225">
        <v>1099579</v>
      </c>
      <c r="AA6225" t="s">
        <v>146</v>
      </c>
      <c r="AB6225">
        <v>101</v>
      </c>
      <c r="AC6225" t="s">
        <v>10</v>
      </c>
      <c r="AD6225" t="s">
        <v>10</v>
      </c>
      <c r="AE6225">
        <v>877</v>
      </c>
    </row>
    <row r="6226" spans="1:31" x14ac:dyDescent="0.25">
      <c r="A6226">
        <v>345</v>
      </c>
      <c r="B6226">
        <v>345</v>
      </c>
      <c r="C6226">
        <v>1140</v>
      </c>
      <c r="D6226">
        <v>37.81</v>
      </c>
      <c r="E6226" s="3">
        <v>41198</v>
      </c>
      <c r="F6226" s="15">
        <f t="shared" si="194"/>
        <v>2012</v>
      </c>
      <c r="G6226" s="3">
        <f t="shared" si="195"/>
        <v>41213</v>
      </c>
      <c r="H6226" t="s">
        <v>142</v>
      </c>
      <c r="I6226" t="s">
        <v>1298</v>
      </c>
      <c r="J6226" t="b">
        <v>0</v>
      </c>
      <c r="K6226" t="s">
        <v>169</v>
      </c>
      <c r="L6226">
        <v>93264</v>
      </c>
      <c r="M6226">
        <v>1078</v>
      </c>
      <c r="N6226">
        <v>140513</v>
      </c>
      <c r="S6226" t="s">
        <v>167</v>
      </c>
      <c r="W6226">
        <v>10</v>
      </c>
      <c r="X6226">
        <v>12</v>
      </c>
      <c r="Y6226">
        <v>1</v>
      </c>
      <c r="Z6226">
        <v>1099689</v>
      </c>
      <c r="AA6226" t="s">
        <v>146</v>
      </c>
      <c r="AB6226">
        <v>101</v>
      </c>
      <c r="AC6226" t="s">
        <v>10</v>
      </c>
      <c r="AD6226" t="s">
        <v>10</v>
      </c>
      <c r="AE6226">
        <v>878</v>
      </c>
    </row>
    <row r="6227" spans="1:31" x14ac:dyDescent="0.25">
      <c r="A6227">
        <v>345</v>
      </c>
      <c r="B6227">
        <v>345</v>
      </c>
      <c r="C6227">
        <v>1140</v>
      </c>
      <c r="D6227">
        <v>75.62</v>
      </c>
      <c r="E6227" s="3">
        <v>41198</v>
      </c>
      <c r="F6227" s="15">
        <f t="shared" si="194"/>
        <v>2012</v>
      </c>
      <c r="G6227" s="3">
        <f t="shared" si="195"/>
        <v>41213</v>
      </c>
      <c r="H6227" t="s">
        <v>142</v>
      </c>
      <c r="I6227" t="s">
        <v>170</v>
      </c>
      <c r="J6227" t="b">
        <v>0</v>
      </c>
      <c r="K6227" t="s">
        <v>1997</v>
      </c>
      <c r="L6227">
        <v>93264</v>
      </c>
      <c r="M6227">
        <v>1078</v>
      </c>
      <c r="N6227">
        <v>140513</v>
      </c>
      <c r="S6227" t="s">
        <v>167</v>
      </c>
      <c r="W6227">
        <v>10</v>
      </c>
      <c r="X6227">
        <v>12</v>
      </c>
      <c r="Y6227">
        <v>2</v>
      </c>
      <c r="Z6227">
        <v>1098822</v>
      </c>
      <c r="AA6227" t="s">
        <v>146</v>
      </c>
      <c r="AB6227">
        <v>101</v>
      </c>
      <c r="AC6227" t="s">
        <v>10</v>
      </c>
      <c r="AD6227" t="s">
        <v>10</v>
      </c>
      <c r="AE6227">
        <v>889</v>
      </c>
    </row>
    <row r="6228" spans="1:31" x14ac:dyDescent="0.25">
      <c r="A6228">
        <v>345</v>
      </c>
      <c r="B6228">
        <v>345</v>
      </c>
      <c r="C6228">
        <v>1140</v>
      </c>
      <c r="D6228">
        <v>75.62</v>
      </c>
      <c r="E6228" s="3">
        <v>41212</v>
      </c>
      <c r="F6228" s="15">
        <f t="shared" si="194"/>
        <v>2012</v>
      </c>
      <c r="G6228" s="3">
        <f t="shared" si="195"/>
        <v>41213</v>
      </c>
      <c r="H6228" t="s">
        <v>142</v>
      </c>
      <c r="I6228" t="s">
        <v>1298</v>
      </c>
      <c r="J6228" t="b">
        <v>0</v>
      </c>
      <c r="K6228" t="s">
        <v>169</v>
      </c>
      <c r="L6228">
        <v>93264</v>
      </c>
      <c r="M6228">
        <v>1081</v>
      </c>
      <c r="N6228">
        <v>140894</v>
      </c>
      <c r="S6228" t="s">
        <v>167</v>
      </c>
      <c r="W6228">
        <v>10</v>
      </c>
      <c r="X6228">
        <v>12</v>
      </c>
      <c r="Y6228">
        <v>2</v>
      </c>
      <c r="Z6228">
        <v>1099689</v>
      </c>
      <c r="AA6228" t="s">
        <v>146</v>
      </c>
      <c r="AB6228">
        <v>111</v>
      </c>
      <c r="AC6228" t="s">
        <v>10</v>
      </c>
      <c r="AD6228" t="s">
        <v>10</v>
      </c>
      <c r="AE6228">
        <v>917</v>
      </c>
    </row>
    <row r="6229" spans="1:31" x14ac:dyDescent="0.25">
      <c r="A6229">
        <v>345</v>
      </c>
      <c r="B6229">
        <v>345</v>
      </c>
      <c r="C6229">
        <v>1140</v>
      </c>
      <c r="D6229">
        <v>226.86</v>
      </c>
      <c r="E6229" s="3">
        <v>41212</v>
      </c>
      <c r="F6229" s="15">
        <f t="shared" si="194"/>
        <v>2012</v>
      </c>
      <c r="G6229" s="3">
        <f t="shared" si="195"/>
        <v>41213</v>
      </c>
      <c r="H6229" t="s">
        <v>142</v>
      </c>
      <c r="I6229" t="s">
        <v>358</v>
      </c>
      <c r="J6229" t="b">
        <v>0</v>
      </c>
      <c r="K6229" t="s">
        <v>169</v>
      </c>
      <c r="L6229">
        <v>93263</v>
      </c>
      <c r="M6229">
        <v>1081</v>
      </c>
      <c r="N6229">
        <v>140894</v>
      </c>
      <c r="S6229" t="s">
        <v>167</v>
      </c>
      <c r="W6229">
        <v>10</v>
      </c>
      <c r="X6229">
        <v>12</v>
      </c>
      <c r="Y6229">
        <v>6</v>
      </c>
      <c r="Z6229">
        <v>1098828</v>
      </c>
      <c r="AA6229" t="s">
        <v>146</v>
      </c>
      <c r="AB6229">
        <v>111</v>
      </c>
      <c r="AC6229" t="s">
        <v>10</v>
      </c>
      <c r="AD6229" t="s">
        <v>10</v>
      </c>
      <c r="AE6229">
        <v>918</v>
      </c>
    </row>
    <row r="6230" spans="1:31" x14ac:dyDescent="0.25">
      <c r="A6230">
        <v>345</v>
      </c>
      <c r="B6230">
        <v>345</v>
      </c>
      <c r="C6230">
        <v>1140</v>
      </c>
      <c r="D6230">
        <v>340.29</v>
      </c>
      <c r="E6230" s="3">
        <v>41212</v>
      </c>
      <c r="F6230" s="15">
        <f t="shared" si="194"/>
        <v>2012</v>
      </c>
      <c r="G6230" s="3">
        <f t="shared" si="195"/>
        <v>41213</v>
      </c>
      <c r="H6230" t="s">
        <v>142</v>
      </c>
      <c r="I6230" t="s">
        <v>171</v>
      </c>
      <c r="J6230" t="b">
        <v>0</v>
      </c>
      <c r="K6230" t="s">
        <v>2016</v>
      </c>
      <c r="L6230">
        <v>93264</v>
      </c>
      <c r="M6230">
        <v>1081</v>
      </c>
      <c r="N6230">
        <v>140894</v>
      </c>
      <c r="S6230" t="s">
        <v>167</v>
      </c>
      <c r="W6230">
        <v>10</v>
      </c>
      <c r="X6230">
        <v>12</v>
      </c>
      <c r="Y6230">
        <v>9</v>
      </c>
      <c r="Z6230">
        <v>1098824</v>
      </c>
      <c r="AA6230" t="s">
        <v>146</v>
      </c>
      <c r="AB6230">
        <v>111</v>
      </c>
      <c r="AC6230" t="s">
        <v>10</v>
      </c>
      <c r="AD6230" t="s">
        <v>10</v>
      </c>
      <c r="AE6230">
        <v>919</v>
      </c>
    </row>
    <row r="6231" spans="1:31" x14ac:dyDescent="0.25">
      <c r="A6231">
        <v>345</v>
      </c>
      <c r="B6231">
        <v>345</v>
      </c>
      <c r="C6231">
        <v>1140</v>
      </c>
      <c r="D6231">
        <v>37.81</v>
      </c>
      <c r="E6231" s="3">
        <v>41212</v>
      </c>
      <c r="F6231" s="15">
        <f t="shared" si="194"/>
        <v>2012</v>
      </c>
      <c r="G6231" s="3">
        <f t="shared" si="195"/>
        <v>41213</v>
      </c>
      <c r="H6231" t="s">
        <v>142</v>
      </c>
      <c r="I6231" t="s">
        <v>171</v>
      </c>
      <c r="J6231" t="b">
        <v>0</v>
      </c>
      <c r="K6231" t="s">
        <v>2016</v>
      </c>
      <c r="L6231">
        <v>93264</v>
      </c>
      <c r="M6231">
        <v>1081</v>
      </c>
      <c r="N6231">
        <v>140894</v>
      </c>
      <c r="S6231" t="s">
        <v>167</v>
      </c>
      <c r="W6231">
        <v>10</v>
      </c>
      <c r="X6231">
        <v>12</v>
      </c>
      <c r="Y6231">
        <v>1</v>
      </c>
      <c r="Z6231">
        <v>1098824</v>
      </c>
      <c r="AA6231" t="s">
        <v>146</v>
      </c>
      <c r="AB6231">
        <v>111</v>
      </c>
      <c r="AC6231" t="s">
        <v>10</v>
      </c>
      <c r="AD6231" t="s">
        <v>10</v>
      </c>
      <c r="AE6231">
        <v>920</v>
      </c>
    </row>
    <row r="6232" spans="1:31" x14ac:dyDescent="0.25">
      <c r="A6232">
        <v>345</v>
      </c>
      <c r="B6232">
        <v>345</v>
      </c>
      <c r="C6232">
        <v>1140</v>
      </c>
      <c r="D6232">
        <v>37.81</v>
      </c>
      <c r="E6232" s="3">
        <v>41212</v>
      </c>
      <c r="F6232" s="15">
        <f t="shared" si="194"/>
        <v>2012</v>
      </c>
      <c r="G6232" s="3">
        <f t="shared" si="195"/>
        <v>41213</v>
      </c>
      <c r="H6232" t="s">
        <v>142</v>
      </c>
      <c r="I6232" t="s">
        <v>172</v>
      </c>
      <c r="J6232" t="b">
        <v>0</v>
      </c>
      <c r="K6232" t="s">
        <v>1983</v>
      </c>
      <c r="L6232">
        <v>93263</v>
      </c>
      <c r="M6232">
        <v>1081</v>
      </c>
      <c r="N6232">
        <v>140894</v>
      </c>
      <c r="S6232" t="s">
        <v>167</v>
      </c>
      <c r="W6232">
        <v>10</v>
      </c>
      <c r="X6232">
        <v>12</v>
      </c>
      <c r="Y6232">
        <v>1</v>
      </c>
      <c r="Z6232">
        <v>1099579</v>
      </c>
      <c r="AA6232" t="s">
        <v>146</v>
      </c>
      <c r="AB6232">
        <v>111</v>
      </c>
      <c r="AC6232" t="s">
        <v>10</v>
      </c>
      <c r="AD6232" t="s">
        <v>10</v>
      </c>
      <c r="AE6232">
        <v>923</v>
      </c>
    </row>
    <row r="6233" spans="1:31" x14ac:dyDescent="0.25">
      <c r="A6233">
        <v>345</v>
      </c>
      <c r="B6233">
        <v>345</v>
      </c>
      <c r="C6233">
        <v>1140</v>
      </c>
      <c r="D6233">
        <v>37.81</v>
      </c>
      <c r="E6233" s="3">
        <v>41212</v>
      </c>
      <c r="F6233" s="15">
        <f t="shared" si="194"/>
        <v>2012</v>
      </c>
      <c r="G6233" s="3">
        <f t="shared" si="195"/>
        <v>41213</v>
      </c>
      <c r="H6233" t="s">
        <v>142</v>
      </c>
      <c r="I6233" t="s">
        <v>172</v>
      </c>
      <c r="J6233" t="b">
        <v>0</v>
      </c>
      <c r="K6233" t="s">
        <v>2005</v>
      </c>
      <c r="L6233">
        <v>93264</v>
      </c>
      <c r="M6233">
        <v>1081</v>
      </c>
      <c r="N6233">
        <v>140894</v>
      </c>
      <c r="S6233" t="s">
        <v>167</v>
      </c>
      <c r="W6233">
        <v>10</v>
      </c>
      <c r="X6233">
        <v>12</v>
      </c>
      <c r="Y6233">
        <v>1</v>
      </c>
      <c r="Z6233">
        <v>1099579</v>
      </c>
      <c r="AA6233" t="s">
        <v>146</v>
      </c>
      <c r="AB6233">
        <v>111</v>
      </c>
      <c r="AC6233" t="s">
        <v>10</v>
      </c>
      <c r="AD6233" t="s">
        <v>10</v>
      </c>
      <c r="AE6233">
        <v>924</v>
      </c>
    </row>
    <row r="6234" spans="1:31" x14ac:dyDescent="0.25">
      <c r="A6234">
        <v>345</v>
      </c>
      <c r="B6234">
        <v>345</v>
      </c>
      <c r="C6234">
        <v>1140</v>
      </c>
      <c r="D6234">
        <v>75.62</v>
      </c>
      <c r="E6234" s="3">
        <v>41212</v>
      </c>
      <c r="F6234" s="15">
        <f t="shared" si="194"/>
        <v>2012</v>
      </c>
      <c r="G6234" s="3">
        <f t="shared" si="195"/>
        <v>41213</v>
      </c>
      <c r="H6234" t="s">
        <v>142</v>
      </c>
      <c r="I6234" t="s">
        <v>172</v>
      </c>
      <c r="J6234" t="b">
        <v>0</v>
      </c>
      <c r="K6234" t="s">
        <v>2005</v>
      </c>
      <c r="L6234">
        <v>93264</v>
      </c>
      <c r="M6234">
        <v>1081</v>
      </c>
      <c r="N6234">
        <v>140894</v>
      </c>
      <c r="S6234" t="s">
        <v>167</v>
      </c>
      <c r="W6234">
        <v>10</v>
      </c>
      <c r="X6234">
        <v>12</v>
      </c>
      <c r="Y6234">
        <v>2</v>
      </c>
      <c r="Z6234">
        <v>1099579</v>
      </c>
      <c r="AA6234" t="s">
        <v>146</v>
      </c>
      <c r="AB6234">
        <v>111</v>
      </c>
      <c r="AC6234" t="s">
        <v>10</v>
      </c>
      <c r="AD6234" t="s">
        <v>10</v>
      </c>
      <c r="AE6234">
        <v>925</v>
      </c>
    </row>
    <row r="6235" spans="1:31" x14ac:dyDescent="0.25">
      <c r="A6235">
        <v>345</v>
      </c>
      <c r="B6235">
        <v>345</v>
      </c>
      <c r="C6235">
        <v>1140</v>
      </c>
      <c r="D6235">
        <v>75.62</v>
      </c>
      <c r="E6235" s="3">
        <v>41212</v>
      </c>
      <c r="F6235" s="15">
        <f t="shared" si="194"/>
        <v>2012</v>
      </c>
      <c r="G6235" s="3">
        <f t="shared" si="195"/>
        <v>41213</v>
      </c>
      <c r="H6235" t="s">
        <v>142</v>
      </c>
      <c r="I6235" t="s">
        <v>172</v>
      </c>
      <c r="J6235" t="b">
        <v>0</v>
      </c>
      <c r="K6235" t="s">
        <v>2005</v>
      </c>
      <c r="L6235">
        <v>93264</v>
      </c>
      <c r="M6235">
        <v>1081</v>
      </c>
      <c r="N6235">
        <v>140894</v>
      </c>
      <c r="S6235" t="s">
        <v>167</v>
      </c>
      <c r="W6235">
        <v>10</v>
      </c>
      <c r="X6235">
        <v>12</v>
      </c>
      <c r="Y6235">
        <v>2</v>
      </c>
      <c r="Z6235">
        <v>1099579</v>
      </c>
      <c r="AA6235" t="s">
        <v>146</v>
      </c>
      <c r="AB6235">
        <v>111</v>
      </c>
      <c r="AC6235" t="s">
        <v>10</v>
      </c>
      <c r="AD6235" t="s">
        <v>10</v>
      </c>
      <c r="AE6235">
        <v>926</v>
      </c>
    </row>
    <row r="6236" spans="1:31" x14ac:dyDescent="0.25">
      <c r="A6236">
        <v>345</v>
      </c>
      <c r="B6236">
        <v>345</v>
      </c>
      <c r="C6236">
        <v>1140</v>
      </c>
      <c r="D6236">
        <v>75.62</v>
      </c>
      <c r="E6236" s="3">
        <v>41213</v>
      </c>
      <c r="F6236" s="15">
        <f t="shared" si="194"/>
        <v>2012</v>
      </c>
      <c r="G6236" s="3">
        <f t="shared" si="195"/>
        <v>41213</v>
      </c>
      <c r="H6236" t="s">
        <v>142</v>
      </c>
      <c r="I6236" t="s">
        <v>168</v>
      </c>
      <c r="J6236" t="b">
        <v>0</v>
      </c>
      <c r="K6236" t="s">
        <v>169</v>
      </c>
      <c r="L6236">
        <v>93264</v>
      </c>
      <c r="M6236">
        <v>1084</v>
      </c>
      <c r="N6236">
        <v>140967</v>
      </c>
      <c r="S6236" t="s">
        <v>167</v>
      </c>
      <c r="W6236">
        <v>10</v>
      </c>
      <c r="X6236">
        <v>12</v>
      </c>
      <c r="Y6236">
        <v>2</v>
      </c>
      <c r="Z6236">
        <v>1099720</v>
      </c>
      <c r="AA6236" t="s">
        <v>146</v>
      </c>
      <c r="AB6236">
        <v>101</v>
      </c>
      <c r="AC6236" t="s">
        <v>10</v>
      </c>
      <c r="AD6236" t="s">
        <v>10</v>
      </c>
      <c r="AE6236">
        <v>1049</v>
      </c>
    </row>
    <row r="6237" spans="1:31" x14ac:dyDescent="0.25">
      <c r="A6237">
        <v>345</v>
      </c>
      <c r="B6237">
        <v>345</v>
      </c>
      <c r="C6237">
        <v>1140</v>
      </c>
      <c r="D6237">
        <v>113.43</v>
      </c>
      <c r="E6237" s="3">
        <v>41228</v>
      </c>
      <c r="F6237" s="15">
        <f t="shared" si="194"/>
        <v>2012</v>
      </c>
      <c r="G6237" s="3">
        <f t="shared" si="195"/>
        <v>41243</v>
      </c>
      <c r="H6237" t="s">
        <v>142</v>
      </c>
      <c r="I6237" t="s">
        <v>168</v>
      </c>
      <c r="J6237" t="b">
        <v>0</v>
      </c>
      <c r="K6237" t="s">
        <v>169</v>
      </c>
      <c r="L6237">
        <v>93263</v>
      </c>
      <c r="M6237">
        <v>1092</v>
      </c>
      <c r="N6237">
        <v>142150</v>
      </c>
      <c r="S6237" t="s">
        <v>167</v>
      </c>
      <c r="W6237">
        <v>11</v>
      </c>
      <c r="X6237">
        <v>12</v>
      </c>
      <c r="Y6237">
        <v>3</v>
      </c>
      <c r="Z6237">
        <v>1099720</v>
      </c>
      <c r="AA6237" t="s">
        <v>146</v>
      </c>
      <c r="AB6237">
        <v>101</v>
      </c>
      <c r="AC6237" t="s">
        <v>10</v>
      </c>
      <c r="AD6237" t="s">
        <v>10</v>
      </c>
      <c r="AE6237">
        <v>911</v>
      </c>
    </row>
    <row r="6238" spans="1:31" x14ac:dyDescent="0.25">
      <c r="A6238">
        <v>345</v>
      </c>
      <c r="B6238">
        <v>345</v>
      </c>
      <c r="C6238">
        <v>1140</v>
      </c>
      <c r="D6238">
        <v>37.81</v>
      </c>
      <c r="E6238" s="3">
        <v>41228</v>
      </c>
      <c r="F6238" s="15">
        <f t="shared" si="194"/>
        <v>2012</v>
      </c>
      <c r="G6238" s="3">
        <f t="shared" si="195"/>
        <v>41243</v>
      </c>
      <c r="H6238" t="s">
        <v>142</v>
      </c>
      <c r="I6238" t="s">
        <v>168</v>
      </c>
      <c r="J6238" t="b">
        <v>0</v>
      </c>
      <c r="K6238" t="s">
        <v>169</v>
      </c>
      <c r="L6238">
        <v>93263</v>
      </c>
      <c r="M6238">
        <v>1092</v>
      </c>
      <c r="N6238">
        <v>142150</v>
      </c>
      <c r="S6238" t="s">
        <v>167</v>
      </c>
      <c r="W6238">
        <v>11</v>
      </c>
      <c r="X6238">
        <v>12</v>
      </c>
      <c r="Y6238">
        <v>1</v>
      </c>
      <c r="Z6238">
        <v>1099720</v>
      </c>
      <c r="AA6238" t="s">
        <v>146</v>
      </c>
      <c r="AB6238">
        <v>101</v>
      </c>
      <c r="AC6238" t="s">
        <v>10</v>
      </c>
      <c r="AD6238" t="s">
        <v>10</v>
      </c>
      <c r="AE6238">
        <v>912</v>
      </c>
    </row>
    <row r="6239" spans="1:31" x14ac:dyDescent="0.25">
      <c r="A6239">
        <v>345</v>
      </c>
      <c r="B6239">
        <v>345</v>
      </c>
      <c r="C6239">
        <v>1140</v>
      </c>
      <c r="D6239">
        <v>18.91</v>
      </c>
      <c r="E6239" s="3">
        <v>41226</v>
      </c>
      <c r="F6239" s="15">
        <f t="shared" si="194"/>
        <v>2012</v>
      </c>
      <c r="G6239" s="3">
        <f t="shared" si="195"/>
        <v>41243</v>
      </c>
      <c r="H6239" t="s">
        <v>142</v>
      </c>
      <c r="I6239" t="s">
        <v>172</v>
      </c>
      <c r="J6239" t="b">
        <v>0</v>
      </c>
      <c r="K6239" t="s">
        <v>2005</v>
      </c>
      <c r="L6239">
        <v>93264</v>
      </c>
      <c r="M6239">
        <v>1097</v>
      </c>
      <c r="N6239">
        <v>142164</v>
      </c>
      <c r="S6239" t="s">
        <v>167</v>
      </c>
      <c r="W6239">
        <v>11</v>
      </c>
      <c r="X6239">
        <v>12</v>
      </c>
      <c r="Y6239">
        <v>0.5</v>
      </c>
      <c r="Z6239">
        <v>1099579</v>
      </c>
      <c r="AA6239" t="s">
        <v>146</v>
      </c>
      <c r="AB6239">
        <v>101</v>
      </c>
      <c r="AC6239" t="s">
        <v>10</v>
      </c>
      <c r="AD6239" t="s">
        <v>10</v>
      </c>
      <c r="AE6239">
        <v>1083</v>
      </c>
    </row>
    <row r="6240" spans="1:31" x14ac:dyDescent="0.25">
      <c r="A6240">
        <v>345</v>
      </c>
      <c r="B6240">
        <v>345</v>
      </c>
      <c r="C6240">
        <v>1140</v>
      </c>
      <c r="D6240">
        <v>18.91</v>
      </c>
      <c r="E6240" s="3">
        <v>41226</v>
      </c>
      <c r="F6240" s="15">
        <f t="shared" si="194"/>
        <v>2012</v>
      </c>
      <c r="G6240" s="3">
        <f t="shared" si="195"/>
        <v>41243</v>
      </c>
      <c r="H6240" t="s">
        <v>142</v>
      </c>
      <c r="I6240" t="s">
        <v>172</v>
      </c>
      <c r="J6240" t="b">
        <v>0</v>
      </c>
      <c r="K6240" t="s">
        <v>1983</v>
      </c>
      <c r="L6240">
        <v>93263</v>
      </c>
      <c r="M6240">
        <v>1097</v>
      </c>
      <c r="N6240">
        <v>142164</v>
      </c>
      <c r="S6240" t="s">
        <v>167</v>
      </c>
      <c r="W6240">
        <v>11</v>
      </c>
      <c r="X6240">
        <v>12</v>
      </c>
      <c r="Y6240">
        <v>0.5</v>
      </c>
      <c r="Z6240">
        <v>1099579</v>
      </c>
      <c r="AA6240" t="s">
        <v>146</v>
      </c>
      <c r="AB6240">
        <v>101</v>
      </c>
      <c r="AC6240" t="s">
        <v>10</v>
      </c>
      <c r="AD6240" t="s">
        <v>10</v>
      </c>
      <c r="AE6240">
        <v>1084</v>
      </c>
    </row>
    <row r="6241" spans="1:31" x14ac:dyDescent="0.25">
      <c r="A6241">
        <v>345</v>
      </c>
      <c r="B6241">
        <v>345</v>
      </c>
      <c r="C6241">
        <v>1140</v>
      </c>
      <c r="D6241">
        <v>75.62</v>
      </c>
      <c r="E6241" s="3">
        <v>41226</v>
      </c>
      <c r="F6241" s="15">
        <f t="shared" si="194"/>
        <v>2012</v>
      </c>
      <c r="G6241" s="3">
        <f t="shared" si="195"/>
        <v>41243</v>
      </c>
      <c r="H6241" t="s">
        <v>142</v>
      </c>
      <c r="I6241" t="s">
        <v>172</v>
      </c>
      <c r="J6241" t="b">
        <v>0</v>
      </c>
      <c r="K6241" t="s">
        <v>1983</v>
      </c>
      <c r="L6241">
        <v>93263</v>
      </c>
      <c r="M6241">
        <v>1097</v>
      </c>
      <c r="N6241">
        <v>142164</v>
      </c>
      <c r="S6241" t="s">
        <v>167</v>
      </c>
      <c r="W6241">
        <v>11</v>
      </c>
      <c r="X6241">
        <v>12</v>
      </c>
      <c r="Y6241">
        <v>2</v>
      </c>
      <c r="Z6241">
        <v>1099579</v>
      </c>
      <c r="AA6241" t="s">
        <v>146</v>
      </c>
      <c r="AB6241">
        <v>101</v>
      </c>
      <c r="AC6241" t="s">
        <v>10</v>
      </c>
      <c r="AD6241" t="s">
        <v>10</v>
      </c>
      <c r="AE6241">
        <v>1085</v>
      </c>
    </row>
    <row r="6242" spans="1:31" x14ac:dyDescent="0.25">
      <c r="A6242">
        <v>345</v>
      </c>
      <c r="B6242">
        <v>345</v>
      </c>
      <c r="C6242">
        <v>1140</v>
      </c>
      <c r="D6242">
        <v>151.24</v>
      </c>
      <c r="E6242" s="3">
        <v>41226</v>
      </c>
      <c r="F6242" s="15">
        <f t="shared" si="194"/>
        <v>2012</v>
      </c>
      <c r="G6242" s="3">
        <f t="shared" si="195"/>
        <v>41243</v>
      </c>
      <c r="H6242" t="s">
        <v>142</v>
      </c>
      <c r="I6242" t="s">
        <v>358</v>
      </c>
      <c r="J6242" t="b">
        <v>0</v>
      </c>
      <c r="K6242" t="s">
        <v>169</v>
      </c>
      <c r="L6242">
        <v>93263</v>
      </c>
      <c r="M6242">
        <v>1097</v>
      </c>
      <c r="N6242">
        <v>142164</v>
      </c>
      <c r="S6242" t="s">
        <v>167</v>
      </c>
      <c r="W6242">
        <v>11</v>
      </c>
      <c r="X6242">
        <v>12</v>
      </c>
      <c r="Y6242">
        <v>4</v>
      </c>
      <c r="Z6242">
        <v>1098828</v>
      </c>
      <c r="AA6242" t="s">
        <v>146</v>
      </c>
      <c r="AB6242">
        <v>101</v>
      </c>
      <c r="AC6242" t="s">
        <v>10</v>
      </c>
      <c r="AD6242" t="s">
        <v>10</v>
      </c>
      <c r="AE6242">
        <v>1089</v>
      </c>
    </row>
    <row r="6243" spans="1:31" x14ac:dyDescent="0.25">
      <c r="A6243">
        <v>345</v>
      </c>
      <c r="B6243">
        <v>345</v>
      </c>
      <c r="C6243">
        <v>1140</v>
      </c>
      <c r="D6243">
        <v>226.86</v>
      </c>
      <c r="E6243" s="3">
        <v>41240</v>
      </c>
      <c r="F6243" s="15">
        <f t="shared" si="194"/>
        <v>2012</v>
      </c>
      <c r="G6243" s="3">
        <f t="shared" si="195"/>
        <v>41243</v>
      </c>
      <c r="H6243" t="s">
        <v>142</v>
      </c>
      <c r="I6243" t="s">
        <v>171</v>
      </c>
      <c r="J6243" t="b">
        <v>0</v>
      </c>
      <c r="K6243" t="s">
        <v>169</v>
      </c>
      <c r="L6243">
        <v>93264</v>
      </c>
      <c r="M6243">
        <v>1100</v>
      </c>
      <c r="N6243">
        <v>143194</v>
      </c>
      <c r="S6243" t="s">
        <v>167</v>
      </c>
      <c r="W6243">
        <v>11</v>
      </c>
      <c r="X6243">
        <v>12</v>
      </c>
      <c r="Y6243">
        <v>6</v>
      </c>
      <c r="Z6243">
        <v>1098824</v>
      </c>
      <c r="AA6243" t="s">
        <v>146</v>
      </c>
      <c r="AB6243">
        <v>101</v>
      </c>
      <c r="AC6243" t="s">
        <v>10</v>
      </c>
      <c r="AD6243" t="s">
        <v>10</v>
      </c>
      <c r="AE6243">
        <v>758</v>
      </c>
    </row>
    <row r="6244" spans="1:31" x14ac:dyDescent="0.25">
      <c r="A6244">
        <v>345</v>
      </c>
      <c r="B6244">
        <v>345</v>
      </c>
      <c r="C6244">
        <v>1140</v>
      </c>
      <c r="D6244">
        <v>226.86</v>
      </c>
      <c r="E6244" s="3">
        <v>41240</v>
      </c>
      <c r="F6244" s="15">
        <f t="shared" si="194"/>
        <v>2012</v>
      </c>
      <c r="G6244" s="3">
        <f t="shared" si="195"/>
        <v>41243</v>
      </c>
      <c r="H6244" t="s">
        <v>142</v>
      </c>
      <c r="I6244" t="s">
        <v>175</v>
      </c>
      <c r="J6244" t="b">
        <v>0</v>
      </c>
      <c r="K6244" t="s">
        <v>169</v>
      </c>
      <c r="L6244">
        <v>93264</v>
      </c>
      <c r="M6244">
        <v>1100</v>
      </c>
      <c r="N6244">
        <v>143194</v>
      </c>
      <c r="S6244" t="s">
        <v>167</v>
      </c>
      <c r="W6244">
        <v>11</v>
      </c>
      <c r="X6244">
        <v>12</v>
      </c>
      <c r="Y6244">
        <v>6</v>
      </c>
      <c r="Z6244">
        <v>1099394</v>
      </c>
      <c r="AA6244" t="s">
        <v>146</v>
      </c>
      <c r="AB6244">
        <v>101</v>
      </c>
      <c r="AC6244" t="s">
        <v>10</v>
      </c>
      <c r="AD6244" t="s">
        <v>10</v>
      </c>
      <c r="AE6244">
        <v>761</v>
      </c>
    </row>
    <row r="6245" spans="1:31" x14ac:dyDescent="0.25">
      <c r="A6245">
        <v>345</v>
      </c>
      <c r="B6245">
        <v>345</v>
      </c>
      <c r="C6245">
        <v>1140</v>
      </c>
      <c r="D6245">
        <v>75.62</v>
      </c>
      <c r="E6245" s="3">
        <v>41268</v>
      </c>
      <c r="F6245" s="15">
        <f t="shared" si="194"/>
        <v>2012</v>
      </c>
      <c r="G6245" s="3">
        <f t="shared" si="195"/>
        <v>41274</v>
      </c>
      <c r="H6245" t="s">
        <v>142</v>
      </c>
      <c r="I6245" t="s">
        <v>172</v>
      </c>
      <c r="J6245" t="b">
        <v>0</v>
      </c>
      <c r="K6245" t="s">
        <v>2005</v>
      </c>
      <c r="L6245">
        <v>93264</v>
      </c>
      <c r="M6245">
        <v>1117</v>
      </c>
      <c r="N6245">
        <v>145412</v>
      </c>
      <c r="S6245" t="s">
        <v>167</v>
      </c>
      <c r="W6245">
        <v>12</v>
      </c>
      <c r="X6245">
        <v>12</v>
      </c>
      <c r="Y6245">
        <v>2</v>
      </c>
      <c r="Z6245">
        <v>1099579</v>
      </c>
      <c r="AA6245" t="s">
        <v>146</v>
      </c>
      <c r="AB6245">
        <v>101</v>
      </c>
      <c r="AC6245" t="s">
        <v>10</v>
      </c>
      <c r="AD6245" t="s">
        <v>10</v>
      </c>
      <c r="AE6245">
        <v>724</v>
      </c>
    </row>
    <row r="6246" spans="1:31" x14ac:dyDescent="0.25">
      <c r="A6246">
        <v>345</v>
      </c>
      <c r="B6246">
        <v>345</v>
      </c>
      <c r="C6246">
        <v>1140</v>
      </c>
      <c r="D6246">
        <v>37.81</v>
      </c>
      <c r="E6246" s="3">
        <v>41268</v>
      </c>
      <c r="F6246" s="15">
        <f t="shared" si="194"/>
        <v>2012</v>
      </c>
      <c r="G6246" s="3">
        <f t="shared" si="195"/>
        <v>41274</v>
      </c>
      <c r="H6246" t="s">
        <v>142</v>
      </c>
      <c r="I6246" t="s">
        <v>172</v>
      </c>
      <c r="J6246" t="b">
        <v>0</v>
      </c>
      <c r="K6246" t="s">
        <v>2005</v>
      </c>
      <c r="L6246">
        <v>93264</v>
      </c>
      <c r="M6246">
        <v>1117</v>
      </c>
      <c r="N6246">
        <v>145412</v>
      </c>
      <c r="S6246" t="s">
        <v>167</v>
      </c>
      <c r="W6246">
        <v>12</v>
      </c>
      <c r="X6246">
        <v>12</v>
      </c>
      <c r="Y6246">
        <v>1</v>
      </c>
      <c r="Z6246">
        <v>1099579</v>
      </c>
      <c r="AA6246" t="s">
        <v>146</v>
      </c>
      <c r="AB6246">
        <v>101</v>
      </c>
      <c r="AC6246" t="s">
        <v>10</v>
      </c>
      <c r="AD6246" t="s">
        <v>10</v>
      </c>
      <c r="AE6246">
        <v>725</v>
      </c>
    </row>
    <row r="6247" spans="1:31" x14ac:dyDescent="0.25">
      <c r="A6247">
        <v>345</v>
      </c>
      <c r="B6247">
        <v>345</v>
      </c>
      <c r="C6247">
        <v>1140</v>
      </c>
      <c r="D6247">
        <v>75.62</v>
      </c>
      <c r="E6247" s="3">
        <v>41289</v>
      </c>
      <c r="F6247" s="15">
        <f t="shared" si="194"/>
        <v>2013</v>
      </c>
      <c r="G6247" s="3">
        <f t="shared" si="195"/>
        <v>41305</v>
      </c>
      <c r="H6247" t="s">
        <v>142</v>
      </c>
      <c r="I6247" t="s">
        <v>168</v>
      </c>
      <c r="J6247" t="b">
        <v>0</v>
      </c>
      <c r="K6247" t="s">
        <v>169</v>
      </c>
      <c r="L6247">
        <v>93264</v>
      </c>
      <c r="M6247">
        <v>1122</v>
      </c>
      <c r="N6247">
        <v>146815</v>
      </c>
      <c r="S6247" t="s">
        <v>167</v>
      </c>
      <c r="W6247">
        <v>1</v>
      </c>
      <c r="X6247">
        <v>13</v>
      </c>
      <c r="Y6247">
        <v>2</v>
      </c>
      <c r="Z6247">
        <v>1099720</v>
      </c>
      <c r="AA6247" t="s">
        <v>146</v>
      </c>
      <c r="AB6247">
        <v>101</v>
      </c>
      <c r="AC6247" t="s">
        <v>10</v>
      </c>
      <c r="AD6247" t="s">
        <v>10</v>
      </c>
      <c r="AE6247">
        <v>810</v>
      </c>
    </row>
    <row r="6248" spans="1:31" x14ac:dyDescent="0.25">
      <c r="A6248">
        <v>345</v>
      </c>
      <c r="B6248">
        <v>345</v>
      </c>
      <c r="C6248">
        <v>1140</v>
      </c>
      <c r="D6248">
        <v>75.62</v>
      </c>
      <c r="E6248" s="3">
        <v>41289</v>
      </c>
      <c r="F6248" s="15">
        <f t="shared" si="194"/>
        <v>2013</v>
      </c>
      <c r="G6248" s="3">
        <f t="shared" si="195"/>
        <v>41305</v>
      </c>
      <c r="H6248" t="s">
        <v>142</v>
      </c>
      <c r="I6248" t="s">
        <v>168</v>
      </c>
      <c r="J6248" t="b">
        <v>0</v>
      </c>
      <c r="K6248" t="s">
        <v>169</v>
      </c>
      <c r="L6248">
        <v>93264</v>
      </c>
      <c r="M6248">
        <v>1122</v>
      </c>
      <c r="N6248">
        <v>146815</v>
      </c>
      <c r="S6248" t="s">
        <v>167</v>
      </c>
      <c r="W6248">
        <v>1</v>
      </c>
      <c r="X6248">
        <v>13</v>
      </c>
      <c r="Y6248">
        <v>2</v>
      </c>
      <c r="Z6248">
        <v>1099720</v>
      </c>
      <c r="AA6248" t="s">
        <v>146</v>
      </c>
      <c r="AB6248">
        <v>101</v>
      </c>
      <c r="AC6248" t="s">
        <v>10</v>
      </c>
      <c r="AD6248" t="s">
        <v>10</v>
      </c>
      <c r="AE6248">
        <v>811</v>
      </c>
    </row>
    <row r="6249" spans="1:31" x14ac:dyDescent="0.25">
      <c r="A6249">
        <v>345</v>
      </c>
      <c r="B6249">
        <v>345</v>
      </c>
      <c r="C6249">
        <v>1140</v>
      </c>
      <c r="D6249">
        <v>75.62</v>
      </c>
      <c r="E6249" s="3">
        <v>41289</v>
      </c>
      <c r="F6249" s="15">
        <f t="shared" si="194"/>
        <v>2013</v>
      </c>
      <c r="G6249" s="3">
        <f t="shared" si="195"/>
        <v>41305</v>
      </c>
      <c r="H6249" t="s">
        <v>142</v>
      </c>
      <c r="I6249" t="s">
        <v>168</v>
      </c>
      <c r="J6249" t="b">
        <v>0</v>
      </c>
      <c r="K6249" t="s">
        <v>169</v>
      </c>
      <c r="L6249">
        <v>93264</v>
      </c>
      <c r="M6249">
        <v>1122</v>
      </c>
      <c r="N6249">
        <v>146815</v>
      </c>
      <c r="S6249" t="s">
        <v>167</v>
      </c>
      <c r="W6249">
        <v>1</v>
      </c>
      <c r="X6249">
        <v>13</v>
      </c>
      <c r="Y6249">
        <v>2</v>
      </c>
      <c r="Z6249">
        <v>1099720</v>
      </c>
      <c r="AA6249" t="s">
        <v>146</v>
      </c>
      <c r="AB6249">
        <v>101</v>
      </c>
      <c r="AC6249" t="s">
        <v>10</v>
      </c>
      <c r="AD6249" t="s">
        <v>10</v>
      </c>
      <c r="AE6249">
        <v>812</v>
      </c>
    </row>
    <row r="6250" spans="1:31" x14ac:dyDescent="0.25">
      <c r="A6250">
        <v>345</v>
      </c>
      <c r="B6250">
        <v>345</v>
      </c>
      <c r="C6250">
        <v>1140</v>
      </c>
      <c r="D6250">
        <v>75.62</v>
      </c>
      <c r="E6250" s="3">
        <v>41289</v>
      </c>
      <c r="F6250" s="15">
        <f t="shared" si="194"/>
        <v>2013</v>
      </c>
      <c r="G6250" s="3">
        <f t="shared" si="195"/>
        <v>41305</v>
      </c>
      <c r="H6250" t="s">
        <v>142</v>
      </c>
      <c r="I6250" t="s">
        <v>168</v>
      </c>
      <c r="J6250" t="b">
        <v>0</v>
      </c>
      <c r="K6250" t="s">
        <v>169</v>
      </c>
      <c r="L6250">
        <v>93263</v>
      </c>
      <c r="M6250">
        <v>1122</v>
      </c>
      <c r="N6250">
        <v>146815</v>
      </c>
      <c r="S6250" t="s">
        <v>167</v>
      </c>
      <c r="W6250">
        <v>1</v>
      </c>
      <c r="X6250">
        <v>13</v>
      </c>
      <c r="Y6250">
        <v>2</v>
      </c>
      <c r="Z6250">
        <v>1099720</v>
      </c>
      <c r="AA6250" t="s">
        <v>146</v>
      </c>
      <c r="AB6250">
        <v>101</v>
      </c>
      <c r="AC6250" t="s">
        <v>10</v>
      </c>
      <c r="AD6250" t="s">
        <v>10</v>
      </c>
      <c r="AE6250">
        <v>813</v>
      </c>
    </row>
    <row r="6251" spans="1:31" x14ac:dyDescent="0.25">
      <c r="A6251">
        <v>345</v>
      </c>
      <c r="B6251">
        <v>345</v>
      </c>
      <c r="C6251">
        <v>1140</v>
      </c>
      <c r="D6251">
        <v>75.62</v>
      </c>
      <c r="E6251" s="3">
        <v>41289</v>
      </c>
      <c r="F6251" s="15">
        <f t="shared" si="194"/>
        <v>2013</v>
      </c>
      <c r="G6251" s="3">
        <f t="shared" si="195"/>
        <v>41305</v>
      </c>
      <c r="H6251" t="s">
        <v>142</v>
      </c>
      <c r="I6251" t="s">
        <v>168</v>
      </c>
      <c r="J6251" t="b">
        <v>0</v>
      </c>
      <c r="K6251" t="s">
        <v>169</v>
      </c>
      <c r="L6251">
        <v>93263</v>
      </c>
      <c r="M6251">
        <v>1122</v>
      </c>
      <c r="N6251">
        <v>146815</v>
      </c>
      <c r="S6251" t="s">
        <v>167</v>
      </c>
      <c r="W6251">
        <v>1</v>
      </c>
      <c r="X6251">
        <v>13</v>
      </c>
      <c r="Y6251">
        <v>2</v>
      </c>
      <c r="Z6251">
        <v>1099720</v>
      </c>
      <c r="AA6251" t="s">
        <v>146</v>
      </c>
      <c r="AB6251">
        <v>101</v>
      </c>
      <c r="AC6251" t="s">
        <v>10</v>
      </c>
      <c r="AD6251" t="s">
        <v>10</v>
      </c>
      <c r="AE6251">
        <v>814</v>
      </c>
    </row>
    <row r="6252" spans="1:31" x14ac:dyDescent="0.25">
      <c r="A6252">
        <v>345</v>
      </c>
      <c r="B6252">
        <v>345</v>
      </c>
      <c r="C6252">
        <v>1140</v>
      </c>
      <c r="D6252">
        <v>75.62</v>
      </c>
      <c r="E6252" s="3">
        <v>41289</v>
      </c>
      <c r="F6252" s="15">
        <f t="shared" si="194"/>
        <v>2013</v>
      </c>
      <c r="G6252" s="3">
        <f t="shared" si="195"/>
        <v>41305</v>
      </c>
      <c r="H6252" t="s">
        <v>142</v>
      </c>
      <c r="I6252" t="s">
        <v>168</v>
      </c>
      <c r="J6252" t="b">
        <v>0</v>
      </c>
      <c r="K6252" t="s">
        <v>169</v>
      </c>
      <c r="L6252">
        <v>93263</v>
      </c>
      <c r="M6252">
        <v>1122</v>
      </c>
      <c r="N6252">
        <v>146815</v>
      </c>
      <c r="S6252" t="s">
        <v>167</v>
      </c>
      <c r="W6252">
        <v>1</v>
      </c>
      <c r="X6252">
        <v>13</v>
      </c>
      <c r="Y6252">
        <v>2</v>
      </c>
      <c r="Z6252">
        <v>1099720</v>
      </c>
      <c r="AA6252" t="s">
        <v>146</v>
      </c>
      <c r="AB6252">
        <v>101</v>
      </c>
      <c r="AC6252" t="s">
        <v>10</v>
      </c>
      <c r="AD6252" t="s">
        <v>10</v>
      </c>
      <c r="AE6252">
        <v>815</v>
      </c>
    </row>
    <row r="6253" spans="1:31" x14ac:dyDescent="0.25">
      <c r="A6253">
        <v>345</v>
      </c>
      <c r="B6253">
        <v>345</v>
      </c>
      <c r="C6253">
        <v>1140</v>
      </c>
      <c r="D6253">
        <v>18.91</v>
      </c>
      <c r="E6253" s="3">
        <v>41296</v>
      </c>
      <c r="F6253" s="15">
        <f t="shared" si="194"/>
        <v>2013</v>
      </c>
      <c r="G6253" s="3">
        <f t="shared" si="195"/>
        <v>41305</v>
      </c>
      <c r="H6253" t="s">
        <v>142</v>
      </c>
      <c r="I6253" t="s">
        <v>172</v>
      </c>
      <c r="J6253" t="b">
        <v>0</v>
      </c>
      <c r="K6253" t="s">
        <v>2005</v>
      </c>
      <c r="L6253">
        <v>93264</v>
      </c>
      <c r="M6253">
        <v>1128</v>
      </c>
      <c r="N6253">
        <v>147876</v>
      </c>
      <c r="S6253" t="s">
        <v>167</v>
      </c>
      <c r="W6253">
        <v>1</v>
      </c>
      <c r="X6253">
        <v>13</v>
      </c>
      <c r="Y6253">
        <v>0.5</v>
      </c>
      <c r="Z6253">
        <v>1099579</v>
      </c>
      <c r="AA6253" t="s">
        <v>146</v>
      </c>
      <c r="AB6253">
        <v>111</v>
      </c>
      <c r="AC6253" t="s">
        <v>10</v>
      </c>
      <c r="AD6253" t="s">
        <v>10</v>
      </c>
      <c r="AE6253">
        <v>865</v>
      </c>
    </row>
    <row r="6254" spans="1:31" x14ac:dyDescent="0.25">
      <c r="A6254">
        <v>345</v>
      </c>
      <c r="B6254">
        <v>345</v>
      </c>
      <c r="C6254">
        <v>1140</v>
      </c>
      <c r="D6254">
        <v>113.43</v>
      </c>
      <c r="E6254" s="3">
        <v>41296</v>
      </c>
      <c r="F6254" s="15">
        <f t="shared" si="194"/>
        <v>2013</v>
      </c>
      <c r="G6254" s="3">
        <f t="shared" si="195"/>
        <v>41305</v>
      </c>
      <c r="H6254" t="s">
        <v>142</v>
      </c>
      <c r="I6254" t="s">
        <v>1298</v>
      </c>
      <c r="J6254" t="b">
        <v>0</v>
      </c>
      <c r="K6254" t="s">
        <v>2017</v>
      </c>
      <c r="L6254">
        <v>93264</v>
      </c>
      <c r="M6254">
        <v>1128</v>
      </c>
      <c r="N6254">
        <v>147876</v>
      </c>
      <c r="S6254" t="s">
        <v>167</v>
      </c>
      <c r="W6254">
        <v>1</v>
      </c>
      <c r="X6254">
        <v>13</v>
      </c>
      <c r="Y6254">
        <v>3</v>
      </c>
      <c r="Z6254">
        <v>1099689</v>
      </c>
      <c r="AA6254" t="s">
        <v>146</v>
      </c>
      <c r="AB6254">
        <v>111</v>
      </c>
      <c r="AC6254" t="s">
        <v>10</v>
      </c>
      <c r="AD6254" t="s">
        <v>10</v>
      </c>
      <c r="AE6254">
        <v>866</v>
      </c>
    </row>
    <row r="6255" spans="1:31" x14ac:dyDescent="0.25">
      <c r="A6255">
        <v>345</v>
      </c>
      <c r="B6255">
        <v>345</v>
      </c>
      <c r="C6255">
        <v>1140</v>
      </c>
      <c r="D6255">
        <v>75.62</v>
      </c>
      <c r="E6255" s="3">
        <v>41296</v>
      </c>
      <c r="F6255" s="15">
        <f t="shared" si="194"/>
        <v>2013</v>
      </c>
      <c r="G6255" s="3">
        <f t="shared" si="195"/>
        <v>41305</v>
      </c>
      <c r="H6255" t="s">
        <v>142</v>
      </c>
      <c r="I6255" t="s">
        <v>170</v>
      </c>
      <c r="J6255" t="b">
        <v>0</v>
      </c>
      <c r="K6255" t="s">
        <v>2004</v>
      </c>
      <c r="L6255">
        <v>93264</v>
      </c>
      <c r="M6255">
        <v>1128</v>
      </c>
      <c r="N6255">
        <v>147876</v>
      </c>
      <c r="S6255" t="s">
        <v>167</v>
      </c>
      <c r="W6255">
        <v>1</v>
      </c>
      <c r="X6255">
        <v>13</v>
      </c>
      <c r="Y6255">
        <v>2</v>
      </c>
      <c r="Z6255">
        <v>1098822</v>
      </c>
      <c r="AA6255" t="s">
        <v>146</v>
      </c>
      <c r="AB6255">
        <v>111</v>
      </c>
      <c r="AC6255" t="s">
        <v>10</v>
      </c>
      <c r="AD6255" t="s">
        <v>10</v>
      </c>
      <c r="AE6255">
        <v>870</v>
      </c>
    </row>
    <row r="6256" spans="1:31" x14ac:dyDescent="0.25">
      <c r="A6256">
        <v>345</v>
      </c>
      <c r="B6256">
        <v>345</v>
      </c>
      <c r="C6256">
        <v>1140</v>
      </c>
      <c r="D6256">
        <v>113.43</v>
      </c>
      <c r="E6256" s="3">
        <v>41296</v>
      </c>
      <c r="F6256" s="15">
        <f t="shared" si="194"/>
        <v>2013</v>
      </c>
      <c r="G6256" s="3">
        <f t="shared" si="195"/>
        <v>41305</v>
      </c>
      <c r="H6256" t="s">
        <v>142</v>
      </c>
      <c r="I6256" t="s">
        <v>170</v>
      </c>
      <c r="J6256" t="b">
        <v>0</v>
      </c>
      <c r="K6256" t="s">
        <v>2004</v>
      </c>
      <c r="L6256">
        <v>93264</v>
      </c>
      <c r="M6256">
        <v>1128</v>
      </c>
      <c r="N6256">
        <v>147876</v>
      </c>
      <c r="S6256" t="s">
        <v>167</v>
      </c>
      <c r="W6256">
        <v>1</v>
      </c>
      <c r="X6256">
        <v>13</v>
      </c>
      <c r="Y6256">
        <v>3</v>
      </c>
      <c r="Z6256">
        <v>1098822</v>
      </c>
      <c r="AA6256" t="s">
        <v>146</v>
      </c>
      <c r="AB6256">
        <v>111</v>
      </c>
      <c r="AC6256" t="s">
        <v>10</v>
      </c>
      <c r="AD6256" t="s">
        <v>10</v>
      </c>
      <c r="AE6256">
        <v>871</v>
      </c>
    </row>
    <row r="6257" spans="1:31" x14ac:dyDescent="0.25">
      <c r="A6257">
        <v>345</v>
      </c>
      <c r="B6257">
        <v>345</v>
      </c>
      <c r="C6257">
        <v>1140</v>
      </c>
      <c r="D6257">
        <v>37.81</v>
      </c>
      <c r="E6257" s="3">
        <v>41296</v>
      </c>
      <c r="F6257" s="15">
        <f t="shared" si="194"/>
        <v>2013</v>
      </c>
      <c r="G6257" s="3">
        <f t="shared" si="195"/>
        <v>41305</v>
      </c>
      <c r="H6257" t="s">
        <v>142</v>
      </c>
      <c r="I6257" t="s">
        <v>172</v>
      </c>
      <c r="J6257" t="b">
        <v>0</v>
      </c>
      <c r="K6257" t="s">
        <v>2005</v>
      </c>
      <c r="L6257">
        <v>93264</v>
      </c>
      <c r="M6257">
        <v>1128</v>
      </c>
      <c r="N6257">
        <v>147876</v>
      </c>
      <c r="S6257" t="s">
        <v>167</v>
      </c>
      <c r="W6257">
        <v>1</v>
      </c>
      <c r="X6257">
        <v>13</v>
      </c>
      <c r="Y6257">
        <v>1</v>
      </c>
      <c r="Z6257">
        <v>1099579</v>
      </c>
      <c r="AA6257" t="s">
        <v>146</v>
      </c>
      <c r="AB6257">
        <v>111</v>
      </c>
      <c r="AC6257" t="s">
        <v>10</v>
      </c>
      <c r="AD6257" t="s">
        <v>10</v>
      </c>
      <c r="AE6257">
        <v>873</v>
      </c>
    </row>
    <row r="6258" spans="1:31" x14ac:dyDescent="0.25">
      <c r="A6258">
        <v>345</v>
      </c>
      <c r="B6258">
        <v>345</v>
      </c>
      <c r="C6258">
        <v>1140</v>
      </c>
      <c r="D6258">
        <v>75.62</v>
      </c>
      <c r="E6258" s="3">
        <v>41296</v>
      </c>
      <c r="F6258" s="15">
        <f t="shared" si="194"/>
        <v>2013</v>
      </c>
      <c r="G6258" s="3">
        <f t="shared" si="195"/>
        <v>41305</v>
      </c>
      <c r="H6258" t="s">
        <v>142</v>
      </c>
      <c r="I6258" t="s">
        <v>1298</v>
      </c>
      <c r="J6258" t="b">
        <v>0</v>
      </c>
      <c r="K6258" t="s">
        <v>2017</v>
      </c>
      <c r="L6258">
        <v>93264</v>
      </c>
      <c r="M6258">
        <v>1128</v>
      </c>
      <c r="N6258">
        <v>147876</v>
      </c>
      <c r="S6258" t="s">
        <v>167</v>
      </c>
      <c r="W6258">
        <v>1</v>
      </c>
      <c r="X6258">
        <v>13</v>
      </c>
      <c r="Y6258">
        <v>2</v>
      </c>
      <c r="Z6258">
        <v>1099689</v>
      </c>
      <c r="AA6258" t="s">
        <v>146</v>
      </c>
      <c r="AB6258">
        <v>111</v>
      </c>
      <c r="AC6258" t="s">
        <v>10</v>
      </c>
      <c r="AD6258" t="s">
        <v>10</v>
      </c>
      <c r="AE6258">
        <v>874</v>
      </c>
    </row>
    <row r="6259" spans="1:31" x14ac:dyDescent="0.25">
      <c r="A6259">
        <v>345</v>
      </c>
      <c r="B6259">
        <v>345</v>
      </c>
      <c r="C6259">
        <v>1140</v>
      </c>
      <c r="D6259">
        <v>75.62</v>
      </c>
      <c r="E6259" s="3">
        <v>41305</v>
      </c>
      <c r="F6259" s="15">
        <f t="shared" si="194"/>
        <v>2013</v>
      </c>
      <c r="G6259" s="3">
        <f t="shared" si="195"/>
        <v>41305</v>
      </c>
      <c r="H6259" t="s">
        <v>142</v>
      </c>
      <c r="I6259" t="s">
        <v>168</v>
      </c>
      <c r="J6259" t="b">
        <v>0</v>
      </c>
      <c r="K6259" t="s">
        <v>169</v>
      </c>
      <c r="L6259">
        <v>93264</v>
      </c>
      <c r="M6259">
        <v>1131</v>
      </c>
      <c r="N6259">
        <v>147883</v>
      </c>
      <c r="S6259" t="s">
        <v>167</v>
      </c>
      <c r="W6259">
        <v>1</v>
      </c>
      <c r="X6259">
        <v>13</v>
      </c>
      <c r="Y6259">
        <v>2</v>
      </c>
      <c r="Z6259">
        <v>1099720</v>
      </c>
      <c r="AA6259" t="s">
        <v>146</v>
      </c>
      <c r="AB6259">
        <v>102</v>
      </c>
      <c r="AC6259" t="s">
        <v>10</v>
      </c>
      <c r="AD6259" t="s">
        <v>10</v>
      </c>
      <c r="AE6259">
        <v>1059</v>
      </c>
    </row>
    <row r="6260" spans="1:31" x14ac:dyDescent="0.25">
      <c r="A6260">
        <v>345</v>
      </c>
      <c r="B6260">
        <v>345</v>
      </c>
      <c r="C6260">
        <v>1140</v>
      </c>
      <c r="D6260">
        <v>75.62</v>
      </c>
      <c r="E6260" s="3">
        <v>41305</v>
      </c>
      <c r="F6260" s="15">
        <f t="shared" si="194"/>
        <v>2013</v>
      </c>
      <c r="G6260" s="3">
        <f t="shared" si="195"/>
        <v>41305</v>
      </c>
      <c r="H6260" t="s">
        <v>142</v>
      </c>
      <c r="I6260" t="s">
        <v>168</v>
      </c>
      <c r="J6260" t="b">
        <v>0</v>
      </c>
      <c r="K6260" t="s">
        <v>169</v>
      </c>
      <c r="L6260">
        <v>93263</v>
      </c>
      <c r="M6260">
        <v>1131</v>
      </c>
      <c r="N6260">
        <v>147883</v>
      </c>
      <c r="S6260" t="s">
        <v>167</v>
      </c>
      <c r="W6260">
        <v>1</v>
      </c>
      <c r="X6260">
        <v>13</v>
      </c>
      <c r="Y6260">
        <v>2</v>
      </c>
      <c r="Z6260">
        <v>1099720</v>
      </c>
      <c r="AA6260" t="s">
        <v>146</v>
      </c>
      <c r="AB6260">
        <v>102</v>
      </c>
      <c r="AC6260" t="s">
        <v>10</v>
      </c>
      <c r="AD6260" t="s">
        <v>10</v>
      </c>
      <c r="AE6260">
        <v>1061</v>
      </c>
    </row>
    <row r="6261" spans="1:31" x14ac:dyDescent="0.25">
      <c r="A6261">
        <v>345</v>
      </c>
      <c r="B6261">
        <v>345</v>
      </c>
      <c r="C6261">
        <v>1140</v>
      </c>
      <c r="D6261">
        <v>75.62</v>
      </c>
      <c r="E6261" s="3">
        <v>41305</v>
      </c>
      <c r="F6261" s="15">
        <f t="shared" si="194"/>
        <v>2013</v>
      </c>
      <c r="G6261" s="3">
        <f t="shared" si="195"/>
        <v>41305</v>
      </c>
      <c r="H6261" t="s">
        <v>142</v>
      </c>
      <c r="I6261" t="s">
        <v>168</v>
      </c>
      <c r="J6261" t="b">
        <v>0</v>
      </c>
      <c r="K6261" t="s">
        <v>169</v>
      </c>
      <c r="L6261">
        <v>93263</v>
      </c>
      <c r="M6261">
        <v>1131</v>
      </c>
      <c r="N6261">
        <v>147883</v>
      </c>
      <c r="S6261" t="s">
        <v>167</v>
      </c>
      <c r="W6261">
        <v>1</v>
      </c>
      <c r="X6261">
        <v>13</v>
      </c>
      <c r="Y6261">
        <v>2</v>
      </c>
      <c r="Z6261">
        <v>1099720</v>
      </c>
      <c r="AA6261" t="s">
        <v>146</v>
      </c>
      <c r="AB6261">
        <v>102</v>
      </c>
      <c r="AC6261" t="s">
        <v>10</v>
      </c>
      <c r="AD6261" t="s">
        <v>10</v>
      </c>
      <c r="AE6261">
        <v>1062</v>
      </c>
    </row>
    <row r="6262" spans="1:31" x14ac:dyDescent="0.25">
      <c r="A6262">
        <v>345</v>
      </c>
      <c r="B6262">
        <v>345</v>
      </c>
      <c r="C6262">
        <v>1140</v>
      </c>
      <c r="D6262">
        <v>151.24</v>
      </c>
      <c r="E6262" s="3">
        <v>41305</v>
      </c>
      <c r="F6262" s="15">
        <f t="shared" si="194"/>
        <v>2013</v>
      </c>
      <c r="G6262" s="3">
        <f t="shared" si="195"/>
        <v>41305</v>
      </c>
      <c r="H6262" t="s">
        <v>142</v>
      </c>
      <c r="I6262" t="s">
        <v>168</v>
      </c>
      <c r="J6262" t="b">
        <v>0</v>
      </c>
      <c r="K6262" t="s">
        <v>169</v>
      </c>
      <c r="L6262">
        <v>93264</v>
      </c>
      <c r="M6262">
        <v>1131</v>
      </c>
      <c r="N6262">
        <v>147883</v>
      </c>
      <c r="S6262" t="s">
        <v>167</v>
      </c>
      <c r="W6262">
        <v>1</v>
      </c>
      <c r="X6262">
        <v>13</v>
      </c>
      <c r="Y6262">
        <v>4</v>
      </c>
      <c r="Z6262">
        <v>1099720</v>
      </c>
      <c r="AA6262" t="s">
        <v>146</v>
      </c>
      <c r="AB6262">
        <v>102</v>
      </c>
      <c r="AC6262" t="s">
        <v>10</v>
      </c>
      <c r="AD6262" t="s">
        <v>10</v>
      </c>
      <c r="AE6262">
        <v>1078</v>
      </c>
    </row>
    <row r="6263" spans="1:31" x14ac:dyDescent="0.25">
      <c r="A6263">
        <v>345</v>
      </c>
      <c r="B6263">
        <v>345</v>
      </c>
      <c r="C6263">
        <v>1140</v>
      </c>
      <c r="D6263">
        <v>75.62</v>
      </c>
      <c r="E6263" s="3">
        <v>41305</v>
      </c>
      <c r="F6263" s="15">
        <f t="shared" si="194"/>
        <v>2013</v>
      </c>
      <c r="G6263" s="3">
        <f t="shared" si="195"/>
        <v>41305</v>
      </c>
      <c r="H6263" t="s">
        <v>142</v>
      </c>
      <c r="I6263" t="s">
        <v>168</v>
      </c>
      <c r="J6263" t="b">
        <v>0</v>
      </c>
      <c r="K6263" t="s">
        <v>169</v>
      </c>
      <c r="L6263">
        <v>93264</v>
      </c>
      <c r="M6263">
        <v>1131</v>
      </c>
      <c r="N6263">
        <v>147883</v>
      </c>
      <c r="S6263" t="s">
        <v>167</v>
      </c>
      <c r="W6263">
        <v>1</v>
      </c>
      <c r="X6263">
        <v>13</v>
      </c>
      <c r="Y6263">
        <v>2</v>
      </c>
      <c r="Z6263">
        <v>1099720</v>
      </c>
      <c r="AA6263" t="s">
        <v>146</v>
      </c>
      <c r="AB6263">
        <v>102</v>
      </c>
      <c r="AC6263" t="s">
        <v>10</v>
      </c>
      <c r="AD6263" t="s">
        <v>10</v>
      </c>
      <c r="AE6263">
        <v>1079</v>
      </c>
    </row>
    <row r="6264" spans="1:31" x14ac:dyDescent="0.25">
      <c r="A6264">
        <v>345</v>
      </c>
      <c r="B6264">
        <v>345</v>
      </c>
      <c r="C6264">
        <v>1140</v>
      </c>
      <c r="D6264">
        <v>151.24</v>
      </c>
      <c r="E6264" s="3">
        <v>41305</v>
      </c>
      <c r="F6264" s="15">
        <f t="shared" si="194"/>
        <v>2013</v>
      </c>
      <c r="G6264" s="3">
        <f t="shared" si="195"/>
        <v>41305</v>
      </c>
      <c r="H6264" t="s">
        <v>142</v>
      </c>
      <c r="I6264" t="s">
        <v>168</v>
      </c>
      <c r="J6264" t="b">
        <v>0</v>
      </c>
      <c r="K6264" t="s">
        <v>169</v>
      </c>
      <c r="L6264">
        <v>93264</v>
      </c>
      <c r="M6264">
        <v>1131</v>
      </c>
      <c r="N6264">
        <v>147883</v>
      </c>
      <c r="S6264" t="s">
        <v>167</v>
      </c>
      <c r="W6264">
        <v>1</v>
      </c>
      <c r="X6264">
        <v>13</v>
      </c>
      <c r="Y6264">
        <v>4</v>
      </c>
      <c r="Z6264">
        <v>1099720</v>
      </c>
      <c r="AA6264" t="s">
        <v>146</v>
      </c>
      <c r="AB6264">
        <v>102</v>
      </c>
      <c r="AC6264" t="s">
        <v>10</v>
      </c>
      <c r="AD6264" t="s">
        <v>10</v>
      </c>
      <c r="AE6264">
        <v>1080</v>
      </c>
    </row>
    <row r="6265" spans="1:31" x14ac:dyDescent="0.25">
      <c r="A6265">
        <v>345</v>
      </c>
      <c r="B6265">
        <v>345</v>
      </c>
      <c r="C6265">
        <v>1140</v>
      </c>
      <c r="D6265">
        <v>151.24</v>
      </c>
      <c r="E6265" s="3">
        <v>41305</v>
      </c>
      <c r="F6265" s="15">
        <f t="shared" si="194"/>
        <v>2013</v>
      </c>
      <c r="G6265" s="3">
        <f t="shared" si="195"/>
        <v>41305</v>
      </c>
      <c r="H6265" t="s">
        <v>142</v>
      </c>
      <c r="I6265" t="s">
        <v>168</v>
      </c>
      <c r="J6265" t="b">
        <v>0</v>
      </c>
      <c r="K6265" t="s">
        <v>169</v>
      </c>
      <c r="L6265">
        <v>93264</v>
      </c>
      <c r="M6265">
        <v>1131</v>
      </c>
      <c r="N6265">
        <v>147883</v>
      </c>
      <c r="S6265" t="s">
        <v>167</v>
      </c>
      <c r="W6265">
        <v>1</v>
      </c>
      <c r="X6265">
        <v>13</v>
      </c>
      <c r="Y6265">
        <v>4</v>
      </c>
      <c r="Z6265">
        <v>1099720</v>
      </c>
      <c r="AA6265" t="s">
        <v>146</v>
      </c>
      <c r="AB6265">
        <v>102</v>
      </c>
      <c r="AC6265" t="s">
        <v>10</v>
      </c>
      <c r="AD6265" t="s">
        <v>10</v>
      </c>
      <c r="AE6265">
        <v>1081</v>
      </c>
    </row>
    <row r="6266" spans="1:31" x14ac:dyDescent="0.25">
      <c r="A6266">
        <v>345</v>
      </c>
      <c r="B6266">
        <v>345</v>
      </c>
      <c r="C6266">
        <v>1140</v>
      </c>
      <c r="D6266">
        <v>37.81</v>
      </c>
      <c r="E6266" s="3">
        <v>41305</v>
      </c>
      <c r="F6266" s="15">
        <f t="shared" si="194"/>
        <v>2013</v>
      </c>
      <c r="G6266" s="3">
        <f t="shared" si="195"/>
        <v>41305</v>
      </c>
      <c r="H6266" t="s">
        <v>142</v>
      </c>
      <c r="I6266" t="s">
        <v>168</v>
      </c>
      <c r="J6266" t="b">
        <v>0</v>
      </c>
      <c r="K6266" t="s">
        <v>169</v>
      </c>
      <c r="L6266">
        <v>93264</v>
      </c>
      <c r="M6266">
        <v>1131</v>
      </c>
      <c r="N6266">
        <v>147883</v>
      </c>
      <c r="S6266" t="s">
        <v>167</v>
      </c>
      <c r="W6266">
        <v>1</v>
      </c>
      <c r="X6266">
        <v>13</v>
      </c>
      <c r="Y6266">
        <v>1</v>
      </c>
      <c r="Z6266">
        <v>1099720</v>
      </c>
      <c r="AA6266" t="s">
        <v>146</v>
      </c>
      <c r="AB6266">
        <v>102</v>
      </c>
      <c r="AC6266" t="s">
        <v>10</v>
      </c>
      <c r="AD6266" t="s">
        <v>10</v>
      </c>
      <c r="AE6266">
        <v>1082</v>
      </c>
    </row>
    <row r="6267" spans="1:31" x14ac:dyDescent="0.25">
      <c r="A6267">
        <v>345</v>
      </c>
      <c r="B6267">
        <v>345</v>
      </c>
      <c r="C6267">
        <v>1140</v>
      </c>
      <c r="D6267">
        <v>75.62</v>
      </c>
      <c r="E6267" s="3">
        <v>41305</v>
      </c>
      <c r="F6267" s="15">
        <f t="shared" si="194"/>
        <v>2013</v>
      </c>
      <c r="G6267" s="3">
        <f t="shared" si="195"/>
        <v>41305</v>
      </c>
      <c r="H6267" t="s">
        <v>142</v>
      </c>
      <c r="I6267" t="s">
        <v>168</v>
      </c>
      <c r="J6267" t="b">
        <v>0</v>
      </c>
      <c r="K6267" t="s">
        <v>169</v>
      </c>
      <c r="L6267">
        <v>93264</v>
      </c>
      <c r="M6267">
        <v>1131</v>
      </c>
      <c r="N6267">
        <v>147883</v>
      </c>
      <c r="S6267" t="s">
        <v>167</v>
      </c>
      <c r="W6267">
        <v>1</v>
      </c>
      <c r="X6267">
        <v>13</v>
      </c>
      <c r="Y6267">
        <v>2</v>
      </c>
      <c r="Z6267">
        <v>1099720</v>
      </c>
      <c r="AA6267" t="s">
        <v>146</v>
      </c>
      <c r="AB6267">
        <v>102</v>
      </c>
      <c r="AC6267" t="s">
        <v>10</v>
      </c>
      <c r="AD6267" t="s">
        <v>10</v>
      </c>
      <c r="AE6267">
        <v>1083</v>
      </c>
    </row>
    <row r="6268" spans="1:31" x14ac:dyDescent="0.25">
      <c r="A6268">
        <v>345</v>
      </c>
      <c r="B6268">
        <v>345</v>
      </c>
      <c r="C6268">
        <v>1140</v>
      </c>
      <c r="D6268">
        <v>75.62</v>
      </c>
      <c r="E6268" s="3">
        <v>41305</v>
      </c>
      <c r="F6268" s="15">
        <f t="shared" si="194"/>
        <v>2013</v>
      </c>
      <c r="G6268" s="3">
        <f t="shared" si="195"/>
        <v>41305</v>
      </c>
      <c r="H6268" t="s">
        <v>142</v>
      </c>
      <c r="I6268" t="s">
        <v>168</v>
      </c>
      <c r="J6268" t="b">
        <v>0</v>
      </c>
      <c r="K6268" t="s">
        <v>169</v>
      </c>
      <c r="L6268">
        <v>93263</v>
      </c>
      <c r="M6268">
        <v>1131</v>
      </c>
      <c r="N6268">
        <v>147883</v>
      </c>
      <c r="S6268" t="s">
        <v>167</v>
      </c>
      <c r="W6268">
        <v>1</v>
      </c>
      <c r="X6268">
        <v>13</v>
      </c>
      <c r="Y6268">
        <v>2</v>
      </c>
      <c r="Z6268">
        <v>1099720</v>
      </c>
      <c r="AA6268" t="s">
        <v>146</v>
      </c>
      <c r="AB6268">
        <v>102</v>
      </c>
      <c r="AC6268" t="s">
        <v>10</v>
      </c>
      <c r="AD6268" t="s">
        <v>10</v>
      </c>
      <c r="AE6268">
        <v>1088</v>
      </c>
    </row>
    <row r="6269" spans="1:31" x14ac:dyDescent="0.25">
      <c r="A6269">
        <v>345</v>
      </c>
      <c r="B6269">
        <v>345</v>
      </c>
      <c r="C6269">
        <v>1140</v>
      </c>
      <c r="D6269">
        <v>75.62</v>
      </c>
      <c r="E6269" s="3">
        <v>41320</v>
      </c>
      <c r="F6269" s="15">
        <f t="shared" si="194"/>
        <v>2013</v>
      </c>
      <c r="G6269" s="3">
        <f t="shared" si="195"/>
        <v>41333</v>
      </c>
      <c r="H6269" t="s">
        <v>142</v>
      </c>
      <c r="I6269" t="s">
        <v>168</v>
      </c>
      <c r="J6269" t="b">
        <v>0</v>
      </c>
      <c r="K6269" t="s">
        <v>169</v>
      </c>
      <c r="L6269">
        <v>93263</v>
      </c>
      <c r="M6269">
        <v>1134</v>
      </c>
      <c r="N6269">
        <v>149509</v>
      </c>
      <c r="S6269" t="s">
        <v>167</v>
      </c>
      <c r="W6269">
        <v>2</v>
      </c>
      <c r="X6269">
        <v>13</v>
      </c>
      <c r="Y6269">
        <v>2</v>
      </c>
      <c r="Z6269">
        <v>1099720</v>
      </c>
      <c r="AA6269" t="s">
        <v>146</v>
      </c>
      <c r="AB6269">
        <v>102</v>
      </c>
      <c r="AC6269" t="s">
        <v>10</v>
      </c>
      <c r="AD6269" t="s">
        <v>10</v>
      </c>
      <c r="AE6269">
        <v>969</v>
      </c>
    </row>
    <row r="6270" spans="1:31" x14ac:dyDescent="0.25">
      <c r="A6270">
        <v>345</v>
      </c>
      <c r="B6270">
        <v>345</v>
      </c>
      <c r="C6270">
        <v>1140</v>
      </c>
      <c r="D6270">
        <v>75.62</v>
      </c>
      <c r="E6270" s="3">
        <v>41320</v>
      </c>
      <c r="F6270" s="15">
        <f t="shared" si="194"/>
        <v>2013</v>
      </c>
      <c r="G6270" s="3">
        <f t="shared" si="195"/>
        <v>41333</v>
      </c>
      <c r="H6270" t="s">
        <v>142</v>
      </c>
      <c r="I6270" t="s">
        <v>168</v>
      </c>
      <c r="J6270" t="b">
        <v>0</v>
      </c>
      <c r="K6270" t="s">
        <v>169</v>
      </c>
      <c r="L6270">
        <v>93264</v>
      </c>
      <c r="M6270">
        <v>1134</v>
      </c>
      <c r="N6270">
        <v>149509</v>
      </c>
      <c r="S6270" t="s">
        <v>167</v>
      </c>
      <c r="W6270">
        <v>2</v>
      </c>
      <c r="X6270">
        <v>13</v>
      </c>
      <c r="Y6270">
        <v>2</v>
      </c>
      <c r="Z6270">
        <v>1099720</v>
      </c>
      <c r="AA6270" t="s">
        <v>146</v>
      </c>
      <c r="AB6270">
        <v>102</v>
      </c>
      <c r="AC6270" t="s">
        <v>10</v>
      </c>
      <c r="AD6270" t="s">
        <v>10</v>
      </c>
      <c r="AE6270">
        <v>971</v>
      </c>
    </row>
    <row r="6271" spans="1:31" x14ac:dyDescent="0.25">
      <c r="A6271">
        <v>345</v>
      </c>
      <c r="B6271">
        <v>345</v>
      </c>
      <c r="C6271">
        <v>1140</v>
      </c>
      <c r="D6271">
        <v>75.62</v>
      </c>
      <c r="E6271" s="3">
        <v>41320</v>
      </c>
      <c r="F6271" s="15">
        <f t="shared" si="194"/>
        <v>2013</v>
      </c>
      <c r="G6271" s="3">
        <f t="shared" si="195"/>
        <v>41333</v>
      </c>
      <c r="H6271" t="s">
        <v>142</v>
      </c>
      <c r="I6271" t="s">
        <v>168</v>
      </c>
      <c r="J6271" t="b">
        <v>0</v>
      </c>
      <c r="K6271" t="s">
        <v>169</v>
      </c>
      <c r="L6271">
        <v>93264</v>
      </c>
      <c r="M6271">
        <v>1134</v>
      </c>
      <c r="N6271">
        <v>149509</v>
      </c>
      <c r="S6271" t="s">
        <v>167</v>
      </c>
      <c r="W6271">
        <v>2</v>
      </c>
      <c r="X6271">
        <v>13</v>
      </c>
      <c r="Y6271">
        <v>2</v>
      </c>
      <c r="Z6271">
        <v>1099720</v>
      </c>
      <c r="AA6271" t="s">
        <v>146</v>
      </c>
      <c r="AB6271">
        <v>102</v>
      </c>
      <c r="AC6271" t="s">
        <v>10</v>
      </c>
      <c r="AD6271" t="s">
        <v>10</v>
      </c>
      <c r="AE6271">
        <v>972</v>
      </c>
    </row>
    <row r="6272" spans="1:31" x14ac:dyDescent="0.25">
      <c r="A6272">
        <v>345</v>
      </c>
      <c r="B6272">
        <v>345</v>
      </c>
      <c r="C6272">
        <v>1140</v>
      </c>
      <c r="D6272">
        <v>75.62</v>
      </c>
      <c r="E6272" s="3">
        <v>41320</v>
      </c>
      <c r="F6272" s="15">
        <f t="shared" si="194"/>
        <v>2013</v>
      </c>
      <c r="G6272" s="3">
        <f t="shared" si="195"/>
        <v>41333</v>
      </c>
      <c r="H6272" t="s">
        <v>142</v>
      </c>
      <c r="I6272" t="s">
        <v>168</v>
      </c>
      <c r="J6272" t="b">
        <v>0</v>
      </c>
      <c r="K6272" t="s">
        <v>169</v>
      </c>
      <c r="L6272">
        <v>93264</v>
      </c>
      <c r="M6272">
        <v>1134</v>
      </c>
      <c r="N6272">
        <v>149509</v>
      </c>
      <c r="S6272" t="s">
        <v>167</v>
      </c>
      <c r="W6272">
        <v>2</v>
      </c>
      <c r="X6272">
        <v>13</v>
      </c>
      <c r="Y6272">
        <v>2</v>
      </c>
      <c r="Z6272">
        <v>1099720</v>
      </c>
      <c r="AA6272" t="s">
        <v>146</v>
      </c>
      <c r="AB6272">
        <v>102</v>
      </c>
      <c r="AC6272" t="s">
        <v>10</v>
      </c>
      <c r="AD6272" t="s">
        <v>10</v>
      </c>
      <c r="AE6272">
        <v>973</v>
      </c>
    </row>
    <row r="6273" spans="1:31" x14ac:dyDescent="0.25">
      <c r="A6273">
        <v>345</v>
      </c>
      <c r="B6273">
        <v>345</v>
      </c>
      <c r="C6273">
        <v>1140</v>
      </c>
      <c r="D6273">
        <v>75.62</v>
      </c>
      <c r="E6273" s="3">
        <v>41320</v>
      </c>
      <c r="F6273" s="15">
        <f t="shared" si="194"/>
        <v>2013</v>
      </c>
      <c r="G6273" s="3">
        <f t="shared" si="195"/>
        <v>41333</v>
      </c>
      <c r="H6273" t="s">
        <v>142</v>
      </c>
      <c r="I6273" t="s">
        <v>168</v>
      </c>
      <c r="J6273" t="b">
        <v>0</v>
      </c>
      <c r="K6273" t="s">
        <v>169</v>
      </c>
      <c r="L6273">
        <v>93263</v>
      </c>
      <c r="M6273">
        <v>1134</v>
      </c>
      <c r="N6273">
        <v>149509</v>
      </c>
      <c r="S6273" t="s">
        <v>167</v>
      </c>
      <c r="W6273">
        <v>2</v>
      </c>
      <c r="X6273">
        <v>13</v>
      </c>
      <c r="Y6273">
        <v>2</v>
      </c>
      <c r="Z6273">
        <v>1099720</v>
      </c>
      <c r="AA6273" t="s">
        <v>146</v>
      </c>
      <c r="AB6273">
        <v>102</v>
      </c>
      <c r="AC6273" t="s">
        <v>10</v>
      </c>
      <c r="AD6273" t="s">
        <v>10</v>
      </c>
      <c r="AE6273">
        <v>1001</v>
      </c>
    </row>
    <row r="6274" spans="1:31" x14ac:dyDescent="0.25">
      <c r="A6274">
        <v>345</v>
      </c>
      <c r="B6274">
        <v>345</v>
      </c>
      <c r="C6274">
        <v>1140</v>
      </c>
      <c r="D6274">
        <v>75.62</v>
      </c>
      <c r="E6274" s="3">
        <v>41310</v>
      </c>
      <c r="F6274" s="15">
        <f t="shared" si="194"/>
        <v>2013</v>
      </c>
      <c r="G6274" s="3">
        <f t="shared" si="195"/>
        <v>41333</v>
      </c>
      <c r="H6274" t="s">
        <v>142</v>
      </c>
      <c r="I6274" t="s">
        <v>1298</v>
      </c>
      <c r="J6274" t="b">
        <v>0</v>
      </c>
      <c r="K6274" t="s">
        <v>1975</v>
      </c>
      <c r="L6274">
        <v>93264</v>
      </c>
      <c r="M6274">
        <v>1137</v>
      </c>
      <c r="N6274">
        <v>149684</v>
      </c>
      <c r="S6274" t="s">
        <v>167</v>
      </c>
      <c r="W6274">
        <v>2</v>
      </c>
      <c r="X6274">
        <v>13</v>
      </c>
      <c r="Y6274">
        <v>2</v>
      </c>
      <c r="Z6274">
        <v>1099689</v>
      </c>
      <c r="AA6274" t="s">
        <v>146</v>
      </c>
      <c r="AB6274">
        <v>111</v>
      </c>
      <c r="AC6274" t="s">
        <v>10</v>
      </c>
      <c r="AD6274" t="s">
        <v>10</v>
      </c>
      <c r="AE6274">
        <v>731</v>
      </c>
    </row>
    <row r="6275" spans="1:31" x14ac:dyDescent="0.25">
      <c r="A6275">
        <v>345</v>
      </c>
      <c r="B6275">
        <v>345</v>
      </c>
      <c r="C6275">
        <v>1140</v>
      </c>
      <c r="D6275">
        <v>189.05</v>
      </c>
      <c r="E6275" s="3">
        <v>41310</v>
      </c>
      <c r="F6275" s="15">
        <f t="shared" ref="F6275:F6338" si="196">YEAR(E6275)</f>
        <v>2013</v>
      </c>
      <c r="G6275" s="3">
        <f t="shared" ref="G6275:G6338" si="197">EOMONTH(E6275,0)</f>
        <v>41333</v>
      </c>
      <c r="H6275" t="s">
        <v>142</v>
      </c>
      <c r="I6275" t="s">
        <v>1298</v>
      </c>
      <c r="J6275" t="b">
        <v>0</v>
      </c>
      <c r="K6275" t="s">
        <v>1975</v>
      </c>
      <c r="L6275">
        <v>93264</v>
      </c>
      <c r="M6275">
        <v>1137</v>
      </c>
      <c r="N6275">
        <v>149684</v>
      </c>
      <c r="S6275" t="s">
        <v>167</v>
      </c>
      <c r="W6275">
        <v>2</v>
      </c>
      <c r="X6275">
        <v>13</v>
      </c>
      <c r="Y6275">
        <v>5</v>
      </c>
      <c r="Z6275">
        <v>1099689</v>
      </c>
      <c r="AA6275" t="s">
        <v>146</v>
      </c>
      <c r="AB6275">
        <v>111</v>
      </c>
      <c r="AC6275" t="s">
        <v>10</v>
      </c>
      <c r="AD6275" t="s">
        <v>10</v>
      </c>
      <c r="AE6275">
        <v>732</v>
      </c>
    </row>
    <row r="6276" spans="1:31" x14ac:dyDescent="0.25">
      <c r="A6276">
        <v>345</v>
      </c>
      <c r="B6276">
        <v>345</v>
      </c>
      <c r="C6276">
        <v>1140</v>
      </c>
      <c r="D6276">
        <v>151.24</v>
      </c>
      <c r="E6276" s="3">
        <v>41310</v>
      </c>
      <c r="F6276" s="15">
        <f t="shared" si="196"/>
        <v>2013</v>
      </c>
      <c r="G6276" s="3">
        <f t="shared" si="197"/>
        <v>41333</v>
      </c>
      <c r="H6276" t="s">
        <v>142</v>
      </c>
      <c r="I6276" t="s">
        <v>358</v>
      </c>
      <c r="J6276" t="b">
        <v>0</v>
      </c>
      <c r="K6276" t="s">
        <v>169</v>
      </c>
      <c r="L6276">
        <v>93263</v>
      </c>
      <c r="M6276">
        <v>1137</v>
      </c>
      <c r="N6276">
        <v>149684</v>
      </c>
      <c r="S6276" t="s">
        <v>167</v>
      </c>
      <c r="W6276">
        <v>2</v>
      </c>
      <c r="X6276">
        <v>13</v>
      </c>
      <c r="Y6276">
        <v>4</v>
      </c>
      <c r="Z6276">
        <v>1098828</v>
      </c>
      <c r="AA6276" t="s">
        <v>146</v>
      </c>
      <c r="AB6276">
        <v>111</v>
      </c>
      <c r="AC6276" t="s">
        <v>10</v>
      </c>
      <c r="AD6276" t="s">
        <v>10</v>
      </c>
      <c r="AE6276">
        <v>733</v>
      </c>
    </row>
    <row r="6277" spans="1:31" x14ac:dyDescent="0.25">
      <c r="A6277">
        <v>345</v>
      </c>
      <c r="B6277">
        <v>345</v>
      </c>
      <c r="C6277">
        <v>1140</v>
      </c>
      <c r="D6277">
        <v>75.62</v>
      </c>
      <c r="E6277" s="3">
        <v>41310</v>
      </c>
      <c r="F6277" s="15">
        <f t="shared" si="196"/>
        <v>2013</v>
      </c>
      <c r="G6277" s="3">
        <f t="shared" si="197"/>
        <v>41333</v>
      </c>
      <c r="H6277" t="s">
        <v>142</v>
      </c>
      <c r="I6277" t="s">
        <v>170</v>
      </c>
      <c r="J6277" t="b">
        <v>0</v>
      </c>
      <c r="K6277" t="s">
        <v>2018</v>
      </c>
      <c r="L6277">
        <v>93264</v>
      </c>
      <c r="M6277">
        <v>1137</v>
      </c>
      <c r="N6277">
        <v>149684</v>
      </c>
      <c r="S6277" t="s">
        <v>167</v>
      </c>
      <c r="W6277">
        <v>2</v>
      </c>
      <c r="X6277">
        <v>13</v>
      </c>
      <c r="Y6277">
        <v>2</v>
      </c>
      <c r="Z6277">
        <v>1098822</v>
      </c>
      <c r="AA6277" t="s">
        <v>146</v>
      </c>
      <c r="AB6277">
        <v>111</v>
      </c>
      <c r="AC6277" t="s">
        <v>10</v>
      </c>
      <c r="AD6277" t="s">
        <v>10</v>
      </c>
      <c r="AE6277">
        <v>734</v>
      </c>
    </row>
    <row r="6278" spans="1:31" x14ac:dyDescent="0.25">
      <c r="A6278">
        <v>345</v>
      </c>
      <c r="B6278">
        <v>345</v>
      </c>
      <c r="C6278">
        <v>1140</v>
      </c>
      <c r="D6278">
        <v>189.05</v>
      </c>
      <c r="E6278" s="3">
        <v>41310</v>
      </c>
      <c r="F6278" s="15">
        <f t="shared" si="196"/>
        <v>2013</v>
      </c>
      <c r="G6278" s="3">
        <f t="shared" si="197"/>
        <v>41333</v>
      </c>
      <c r="H6278" t="s">
        <v>142</v>
      </c>
      <c r="I6278" t="s">
        <v>170</v>
      </c>
      <c r="J6278" t="b">
        <v>0</v>
      </c>
      <c r="K6278" t="s">
        <v>169</v>
      </c>
      <c r="L6278">
        <v>93264</v>
      </c>
      <c r="M6278">
        <v>1137</v>
      </c>
      <c r="N6278">
        <v>149684</v>
      </c>
      <c r="S6278" t="s">
        <v>167</v>
      </c>
      <c r="W6278">
        <v>2</v>
      </c>
      <c r="X6278">
        <v>13</v>
      </c>
      <c r="Y6278">
        <v>5</v>
      </c>
      <c r="Z6278">
        <v>1098822</v>
      </c>
      <c r="AA6278" t="s">
        <v>146</v>
      </c>
      <c r="AB6278">
        <v>111</v>
      </c>
      <c r="AC6278" t="s">
        <v>10</v>
      </c>
      <c r="AD6278" t="s">
        <v>10</v>
      </c>
      <c r="AE6278">
        <v>735</v>
      </c>
    </row>
    <row r="6279" spans="1:31" x14ac:dyDescent="0.25">
      <c r="A6279">
        <v>345</v>
      </c>
      <c r="B6279">
        <v>345</v>
      </c>
      <c r="C6279">
        <v>1140</v>
      </c>
      <c r="D6279">
        <v>151.24</v>
      </c>
      <c r="E6279" s="3">
        <v>41310</v>
      </c>
      <c r="F6279" s="15">
        <f t="shared" si="196"/>
        <v>2013</v>
      </c>
      <c r="G6279" s="3">
        <f t="shared" si="197"/>
        <v>41333</v>
      </c>
      <c r="H6279" t="s">
        <v>142</v>
      </c>
      <c r="I6279" t="s">
        <v>171</v>
      </c>
      <c r="J6279" t="b">
        <v>0</v>
      </c>
      <c r="K6279" t="s">
        <v>169</v>
      </c>
      <c r="L6279">
        <v>93264</v>
      </c>
      <c r="M6279">
        <v>1137</v>
      </c>
      <c r="N6279">
        <v>149684</v>
      </c>
      <c r="S6279" t="s">
        <v>167</v>
      </c>
      <c r="W6279">
        <v>2</v>
      </c>
      <c r="X6279">
        <v>13</v>
      </c>
      <c r="Y6279">
        <v>4</v>
      </c>
      <c r="Z6279">
        <v>1098824</v>
      </c>
      <c r="AA6279" t="s">
        <v>146</v>
      </c>
      <c r="AB6279">
        <v>111</v>
      </c>
      <c r="AC6279" t="s">
        <v>10</v>
      </c>
      <c r="AD6279" t="s">
        <v>10</v>
      </c>
      <c r="AE6279">
        <v>736</v>
      </c>
    </row>
    <row r="6280" spans="1:31" x14ac:dyDescent="0.25">
      <c r="A6280">
        <v>345</v>
      </c>
      <c r="B6280">
        <v>345</v>
      </c>
      <c r="C6280">
        <v>1140</v>
      </c>
      <c r="D6280">
        <v>151.24</v>
      </c>
      <c r="E6280" s="3">
        <v>41310</v>
      </c>
      <c r="F6280" s="15">
        <f t="shared" si="196"/>
        <v>2013</v>
      </c>
      <c r="G6280" s="3">
        <f t="shared" si="197"/>
        <v>41333</v>
      </c>
      <c r="H6280" t="s">
        <v>142</v>
      </c>
      <c r="I6280" t="s">
        <v>171</v>
      </c>
      <c r="J6280" t="b">
        <v>0</v>
      </c>
      <c r="K6280" t="s">
        <v>169</v>
      </c>
      <c r="L6280">
        <v>93264</v>
      </c>
      <c r="M6280">
        <v>1137</v>
      </c>
      <c r="N6280">
        <v>149684</v>
      </c>
      <c r="S6280" t="s">
        <v>167</v>
      </c>
      <c r="W6280">
        <v>2</v>
      </c>
      <c r="X6280">
        <v>13</v>
      </c>
      <c r="Y6280">
        <v>4</v>
      </c>
      <c r="Z6280">
        <v>1098824</v>
      </c>
      <c r="AA6280" t="s">
        <v>146</v>
      </c>
      <c r="AB6280">
        <v>111</v>
      </c>
      <c r="AC6280" t="s">
        <v>10</v>
      </c>
      <c r="AD6280" t="s">
        <v>10</v>
      </c>
      <c r="AE6280">
        <v>737</v>
      </c>
    </row>
    <row r="6281" spans="1:31" x14ac:dyDescent="0.25">
      <c r="A6281">
        <v>345</v>
      </c>
      <c r="B6281">
        <v>345</v>
      </c>
      <c r="C6281">
        <v>1140</v>
      </c>
      <c r="D6281">
        <v>151.24</v>
      </c>
      <c r="E6281" s="3">
        <v>41310</v>
      </c>
      <c r="F6281" s="15">
        <f t="shared" si="196"/>
        <v>2013</v>
      </c>
      <c r="G6281" s="3">
        <f t="shared" si="197"/>
        <v>41333</v>
      </c>
      <c r="H6281" t="s">
        <v>142</v>
      </c>
      <c r="I6281" t="s">
        <v>358</v>
      </c>
      <c r="J6281" t="b">
        <v>0</v>
      </c>
      <c r="K6281" t="s">
        <v>169</v>
      </c>
      <c r="L6281">
        <v>93263</v>
      </c>
      <c r="M6281">
        <v>1137</v>
      </c>
      <c r="N6281">
        <v>149684</v>
      </c>
      <c r="S6281" t="s">
        <v>167</v>
      </c>
      <c r="W6281">
        <v>2</v>
      </c>
      <c r="X6281">
        <v>13</v>
      </c>
      <c r="Y6281">
        <v>4</v>
      </c>
      <c r="Z6281">
        <v>1098828</v>
      </c>
      <c r="AA6281" t="s">
        <v>146</v>
      </c>
      <c r="AB6281">
        <v>111</v>
      </c>
      <c r="AC6281" t="s">
        <v>10</v>
      </c>
      <c r="AD6281" t="s">
        <v>10</v>
      </c>
      <c r="AE6281">
        <v>753</v>
      </c>
    </row>
    <row r="6282" spans="1:31" x14ac:dyDescent="0.25">
      <c r="A6282">
        <v>345</v>
      </c>
      <c r="B6282">
        <v>345</v>
      </c>
      <c r="C6282">
        <v>1140</v>
      </c>
      <c r="D6282">
        <v>151.24</v>
      </c>
      <c r="E6282" s="3">
        <v>41310</v>
      </c>
      <c r="F6282" s="15">
        <f t="shared" si="196"/>
        <v>2013</v>
      </c>
      <c r="G6282" s="3">
        <f t="shared" si="197"/>
        <v>41333</v>
      </c>
      <c r="H6282" t="s">
        <v>142</v>
      </c>
      <c r="I6282" t="s">
        <v>175</v>
      </c>
      <c r="J6282" t="b">
        <v>0</v>
      </c>
      <c r="K6282" t="s">
        <v>169</v>
      </c>
      <c r="L6282">
        <v>93264</v>
      </c>
      <c r="M6282">
        <v>1137</v>
      </c>
      <c r="N6282">
        <v>149684</v>
      </c>
      <c r="S6282" t="s">
        <v>167</v>
      </c>
      <c r="W6282">
        <v>2</v>
      </c>
      <c r="X6282">
        <v>13</v>
      </c>
      <c r="Y6282">
        <v>4</v>
      </c>
      <c r="Z6282">
        <v>1099394</v>
      </c>
      <c r="AA6282" t="s">
        <v>146</v>
      </c>
      <c r="AB6282">
        <v>111</v>
      </c>
      <c r="AC6282" t="s">
        <v>10</v>
      </c>
      <c r="AD6282" t="s">
        <v>10</v>
      </c>
      <c r="AE6282">
        <v>754</v>
      </c>
    </row>
    <row r="6283" spans="1:31" x14ac:dyDescent="0.25">
      <c r="A6283">
        <v>345</v>
      </c>
      <c r="B6283">
        <v>345</v>
      </c>
      <c r="C6283">
        <v>1140</v>
      </c>
      <c r="D6283">
        <v>37.81</v>
      </c>
      <c r="E6283" s="3">
        <v>41310</v>
      </c>
      <c r="F6283" s="15">
        <f t="shared" si="196"/>
        <v>2013</v>
      </c>
      <c r="G6283" s="3">
        <f t="shared" si="197"/>
        <v>41333</v>
      </c>
      <c r="H6283" t="s">
        <v>142</v>
      </c>
      <c r="I6283" t="s">
        <v>172</v>
      </c>
      <c r="J6283" t="b">
        <v>0</v>
      </c>
      <c r="K6283" t="s">
        <v>1983</v>
      </c>
      <c r="L6283">
        <v>93263</v>
      </c>
      <c r="M6283">
        <v>1137</v>
      </c>
      <c r="N6283">
        <v>149684</v>
      </c>
      <c r="S6283" t="s">
        <v>167</v>
      </c>
      <c r="W6283">
        <v>2</v>
      </c>
      <c r="X6283">
        <v>13</v>
      </c>
      <c r="Y6283">
        <v>1</v>
      </c>
      <c r="Z6283">
        <v>1099579</v>
      </c>
      <c r="AA6283" t="s">
        <v>146</v>
      </c>
      <c r="AB6283">
        <v>111</v>
      </c>
      <c r="AC6283" t="s">
        <v>10</v>
      </c>
      <c r="AD6283" t="s">
        <v>10</v>
      </c>
      <c r="AE6283">
        <v>758</v>
      </c>
    </row>
    <row r="6284" spans="1:31" x14ac:dyDescent="0.25">
      <c r="A6284">
        <v>345</v>
      </c>
      <c r="B6284">
        <v>345</v>
      </c>
      <c r="C6284">
        <v>1140</v>
      </c>
      <c r="D6284">
        <v>56.72</v>
      </c>
      <c r="E6284" s="3">
        <v>41310</v>
      </c>
      <c r="F6284" s="15">
        <f t="shared" si="196"/>
        <v>2013</v>
      </c>
      <c r="G6284" s="3">
        <f t="shared" si="197"/>
        <v>41333</v>
      </c>
      <c r="H6284" t="s">
        <v>142</v>
      </c>
      <c r="I6284" t="s">
        <v>172</v>
      </c>
      <c r="J6284" t="b">
        <v>0</v>
      </c>
      <c r="K6284" t="s">
        <v>2005</v>
      </c>
      <c r="L6284">
        <v>93264</v>
      </c>
      <c r="M6284">
        <v>1137</v>
      </c>
      <c r="N6284">
        <v>149684</v>
      </c>
      <c r="S6284" t="s">
        <v>167</v>
      </c>
      <c r="W6284">
        <v>2</v>
      </c>
      <c r="X6284">
        <v>13</v>
      </c>
      <c r="Y6284">
        <v>1.5</v>
      </c>
      <c r="Z6284">
        <v>1099579</v>
      </c>
      <c r="AA6284" t="s">
        <v>146</v>
      </c>
      <c r="AB6284">
        <v>111</v>
      </c>
      <c r="AC6284" t="s">
        <v>10</v>
      </c>
      <c r="AD6284" t="s">
        <v>10</v>
      </c>
      <c r="AE6284">
        <v>759</v>
      </c>
    </row>
    <row r="6285" spans="1:31" x14ac:dyDescent="0.25">
      <c r="A6285">
        <v>345</v>
      </c>
      <c r="B6285">
        <v>345</v>
      </c>
      <c r="C6285">
        <v>1140</v>
      </c>
      <c r="D6285">
        <v>37.81</v>
      </c>
      <c r="E6285" s="3">
        <v>41310</v>
      </c>
      <c r="F6285" s="15">
        <f t="shared" si="196"/>
        <v>2013</v>
      </c>
      <c r="G6285" s="3">
        <f t="shared" si="197"/>
        <v>41333</v>
      </c>
      <c r="H6285" t="s">
        <v>142</v>
      </c>
      <c r="I6285" t="s">
        <v>172</v>
      </c>
      <c r="J6285" t="b">
        <v>0</v>
      </c>
      <c r="K6285" t="s">
        <v>2005</v>
      </c>
      <c r="L6285">
        <v>93264</v>
      </c>
      <c r="M6285">
        <v>1137</v>
      </c>
      <c r="N6285">
        <v>149684</v>
      </c>
      <c r="S6285" t="s">
        <v>167</v>
      </c>
      <c r="W6285">
        <v>2</v>
      </c>
      <c r="X6285">
        <v>13</v>
      </c>
      <c r="Y6285">
        <v>1</v>
      </c>
      <c r="Z6285">
        <v>1099579</v>
      </c>
      <c r="AA6285" t="s">
        <v>146</v>
      </c>
      <c r="AB6285">
        <v>111</v>
      </c>
      <c r="AC6285" t="s">
        <v>10</v>
      </c>
      <c r="AD6285" t="s">
        <v>10</v>
      </c>
      <c r="AE6285">
        <v>760</v>
      </c>
    </row>
    <row r="6286" spans="1:31" x14ac:dyDescent="0.25">
      <c r="A6286">
        <v>345</v>
      </c>
      <c r="B6286">
        <v>345</v>
      </c>
      <c r="C6286">
        <v>1140</v>
      </c>
      <c r="D6286">
        <v>56.72</v>
      </c>
      <c r="E6286" s="3">
        <v>41310</v>
      </c>
      <c r="F6286" s="15">
        <f t="shared" si="196"/>
        <v>2013</v>
      </c>
      <c r="G6286" s="3">
        <f t="shared" si="197"/>
        <v>41333</v>
      </c>
      <c r="H6286" t="s">
        <v>142</v>
      </c>
      <c r="I6286" t="s">
        <v>172</v>
      </c>
      <c r="J6286" t="b">
        <v>0</v>
      </c>
      <c r="K6286" t="s">
        <v>2005</v>
      </c>
      <c r="L6286">
        <v>93264</v>
      </c>
      <c r="M6286">
        <v>1137</v>
      </c>
      <c r="N6286">
        <v>149684</v>
      </c>
      <c r="S6286" t="s">
        <v>167</v>
      </c>
      <c r="W6286">
        <v>2</v>
      </c>
      <c r="X6286">
        <v>13</v>
      </c>
      <c r="Y6286">
        <v>1.5</v>
      </c>
      <c r="Z6286">
        <v>1099579</v>
      </c>
      <c r="AA6286" t="s">
        <v>146</v>
      </c>
      <c r="AB6286">
        <v>111</v>
      </c>
      <c r="AC6286" t="s">
        <v>10</v>
      </c>
      <c r="AD6286" t="s">
        <v>10</v>
      </c>
      <c r="AE6286">
        <v>761</v>
      </c>
    </row>
    <row r="6287" spans="1:31" x14ac:dyDescent="0.25">
      <c r="A6287">
        <v>345</v>
      </c>
      <c r="B6287">
        <v>345</v>
      </c>
      <c r="C6287">
        <v>1140</v>
      </c>
      <c r="D6287">
        <v>151.24</v>
      </c>
      <c r="E6287" s="3">
        <v>41310</v>
      </c>
      <c r="F6287" s="15">
        <f t="shared" si="196"/>
        <v>2013</v>
      </c>
      <c r="G6287" s="3">
        <f t="shared" si="197"/>
        <v>41333</v>
      </c>
      <c r="H6287" t="s">
        <v>142</v>
      </c>
      <c r="I6287" t="s">
        <v>175</v>
      </c>
      <c r="J6287" t="b">
        <v>0</v>
      </c>
      <c r="K6287" t="s">
        <v>169</v>
      </c>
      <c r="L6287">
        <v>93264</v>
      </c>
      <c r="M6287">
        <v>1137</v>
      </c>
      <c r="N6287">
        <v>149684</v>
      </c>
      <c r="S6287" t="s">
        <v>167</v>
      </c>
      <c r="W6287">
        <v>2</v>
      </c>
      <c r="X6287">
        <v>13</v>
      </c>
      <c r="Y6287">
        <v>4</v>
      </c>
      <c r="Z6287">
        <v>1099394</v>
      </c>
      <c r="AA6287" t="s">
        <v>146</v>
      </c>
      <c r="AB6287">
        <v>111</v>
      </c>
      <c r="AC6287" t="s">
        <v>10</v>
      </c>
      <c r="AD6287" t="s">
        <v>10</v>
      </c>
      <c r="AE6287">
        <v>762</v>
      </c>
    </row>
    <row r="6288" spans="1:31" x14ac:dyDescent="0.25">
      <c r="A6288">
        <v>345</v>
      </c>
      <c r="B6288">
        <v>345</v>
      </c>
      <c r="C6288">
        <v>1140</v>
      </c>
      <c r="D6288">
        <v>56.72</v>
      </c>
      <c r="E6288" s="3">
        <v>41324</v>
      </c>
      <c r="F6288" s="15">
        <f t="shared" si="196"/>
        <v>2013</v>
      </c>
      <c r="G6288" s="3">
        <f t="shared" si="197"/>
        <v>41333</v>
      </c>
      <c r="H6288" t="s">
        <v>142</v>
      </c>
      <c r="I6288" t="s">
        <v>172</v>
      </c>
      <c r="J6288" t="b">
        <v>0</v>
      </c>
      <c r="K6288" t="s">
        <v>1983</v>
      </c>
      <c r="L6288">
        <v>93263</v>
      </c>
      <c r="M6288">
        <v>1140</v>
      </c>
      <c r="N6288">
        <v>149830</v>
      </c>
      <c r="S6288" t="s">
        <v>167</v>
      </c>
      <c r="W6288">
        <v>2</v>
      </c>
      <c r="X6288">
        <v>13</v>
      </c>
      <c r="Y6288">
        <v>1.5</v>
      </c>
      <c r="Z6288">
        <v>1099579</v>
      </c>
      <c r="AA6288" t="s">
        <v>146</v>
      </c>
      <c r="AB6288">
        <v>110</v>
      </c>
      <c r="AC6288" t="s">
        <v>10</v>
      </c>
      <c r="AD6288" t="s">
        <v>10</v>
      </c>
      <c r="AE6288">
        <v>909</v>
      </c>
    </row>
    <row r="6289" spans="1:31" x14ac:dyDescent="0.25">
      <c r="A6289">
        <v>345</v>
      </c>
      <c r="B6289">
        <v>345</v>
      </c>
      <c r="C6289">
        <v>1140</v>
      </c>
      <c r="D6289">
        <v>37.81</v>
      </c>
      <c r="E6289" s="3">
        <v>41324</v>
      </c>
      <c r="F6289" s="15">
        <f t="shared" si="196"/>
        <v>2013</v>
      </c>
      <c r="G6289" s="3">
        <f t="shared" si="197"/>
        <v>41333</v>
      </c>
      <c r="H6289" t="s">
        <v>142</v>
      </c>
      <c r="I6289" t="s">
        <v>172</v>
      </c>
      <c r="J6289" t="b">
        <v>0</v>
      </c>
      <c r="K6289" t="s">
        <v>2005</v>
      </c>
      <c r="L6289">
        <v>93264</v>
      </c>
      <c r="M6289">
        <v>1140</v>
      </c>
      <c r="N6289">
        <v>149830</v>
      </c>
      <c r="S6289" t="s">
        <v>167</v>
      </c>
      <c r="W6289">
        <v>2</v>
      </c>
      <c r="X6289">
        <v>13</v>
      </c>
      <c r="Y6289">
        <v>1</v>
      </c>
      <c r="Z6289">
        <v>1099579</v>
      </c>
      <c r="AA6289" t="s">
        <v>146</v>
      </c>
      <c r="AB6289">
        <v>110</v>
      </c>
      <c r="AC6289" t="s">
        <v>10</v>
      </c>
      <c r="AD6289" t="s">
        <v>10</v>
      </c>
      <c r="AE6289">
        <v>910</v>
      </c>
    </row>
    <row r="6290" spans="1:31" x14ac:dyDescent="0.25">
      <c r="A6290">
        <v>345</v>
      </c>
      <c r="B6290">
        <v>345</v>
      </c>
      <c r="C6290">
        <v>1140</v>
      </c>
      <c r="D6290">
        <v>18.91</v>
      </c>
      <c r="E6290" s="3">
        <v>41324</v>
      </c>
      <c r="F6290" s="15">
        <f t="shared" si="196"/>
        <v>2013</v>
      </c>
      <c r="G6290" s="3">
        <f t="shared" si="197"/>
        <v>41333</v>
      </c>
      <c r="H6290" t="s">
        <v>142</v>
      </c>
      <c r="I6290" t="s">
        <v>172</v>
      </c>
      <c r="J6290" t="b">
        <v>0</v>
      </c>
      <c r="K6290" t="s">
        <v>2005</v>
      </c>
      <c r="L6290">
        <v>93264</v>
      </c>
      <c r="M6290">
        <v>1140</v>
      </c>
      <c r="N6290">
        <v>149830</v>
      </c>
      <c r="S6290" t="s">
        <v>167</v>
      </c>
      <c r="W6290">
        <v>2</v>
      </c>
      <c r="X6290">
        <v>13</v>
      </c>
      <c r="Y6290">
        <v>0.5</v>
      </c>
      <c r="Z6290">
        <v>1099579</v>
      </c>
      <c r="AA6290" t="s">
        <v>146</v>
      </c>
      <c r="AB6290">
        <v>110</v>
      </c>
      <c r="AC6290" t="s">
        <v>10</v>
      </c>
      <c r="AD6290" t="s">
        <v>10</v>
      </c>
      <c r="AE6290">
        <v>911</v>
      </c>
    </row>
    <row r="6291" spans="1:31" x14ac:dyDescent="0.25">
      <c r="A6291">
        <v>345</v>
      </c>
      <c r="B6291">
        <v>345</v>
      </c>
      <c r="C6291">
        <v>1140</v>
      </c>
      <c r="D6291">
        <v>302.48</v>
      </c>
      <c r="E6291" s="3">
        <v>41324</v>
      </c>
      <c r="F6291" s="15">
        <f t="shared" si="196"/>
        <v>2013</v>
      </c>
      <c r="G6291" s="3">
        <f t="shared" si="197"/>
        <v>41333</v>
      </c>
      <c r="H6291" t="s">
        <v>142</v>
      </c>
      <c r="I6291" t="s">
        <v>175</v>
      </c>
      <c r="J6291" t="b">
        <v>0</v>
      </c>
      <c r="K6291" t="s">
        <v>169</v>
      </c>
      <c r="L6291">
        <v>93264</v>
      </c>
      <c r="M6291">
        <v>1140</v>
      </c>
      <c r="N6291">
        <v>149830</v>
      </c>
      <c r="S6291" t="s">
        <v>167</v>
      </c>
      <c r="W6291">
        <v>2</v>
      </c>
      <c r="X6291">
        <v>13</v>
      </c>
      <c r="Y6291">
        <v>8</v>
      </c>
      <c r="Z6291">
        <v>1099394</v>
      </c>
      <c r="AA6291" t="s">
        <v>146</v>
      </c>
      <c r="AB6291">
        <v>110</v>
      </c>
      <c r="AC6291" t="s">
        <v>10</v>
      </c>
      <c r="AD6291" t="s">
        <v>10</v>
      </c>
      <c r="AE6291">
        <v>912</v>
      </c>
    </row>
    <row r="6292" spans="1:31" x14ac:dyDescent="0.25">
      <c r="A6292">
        <v>345</v>
      </c>
      <c r="B6292">
        <v>345</v>
      </c>
      <c r="C6292">
        <v>1140</v>
      </c>
      <c r="D6292">
        <v>302.48</v>
      </c>
      <c r="E6292" s="3">
        <v>41324</v>
      </c>
      <c r="F6292" s="15">
        <f t="shared" si="196"/>
        <v>2013</v>
      </c>
      <c r="G6292" s="3">
        <f t="shared" si="197"/>
        <v>41333</v>
      </c>
      <c r="H6292" t="s">
        <v>142</v>
      </c>
      <c r="I6292" t="s">
        <v>171</v>
      </c>
      <c r="J6292" t="b">
        <v>0</v>
      </c>
      <c r="K6292" t="s">
        <v>169</v>
      </c>
      <c r="L6292">
        <v>93264</v>
      </c>
      <c r="M6292">
        <v>1140</v>
      </c>
      <c r="N6292">
        <v>149830</v>
      </c>
      <c r="S6292" t="s">
        <v>167</v>
      </c>
      <c r="W6292">
        <v>2</v>
      </c>
      <c r="X6292">
        <v>13</v>
      </c>
      <c r="Y6292">
        <v>8</v>
      </c>
      <c r="Z6292">
        <v>1098824</v>
      </c>
      <c r="AA6292" t="s">
        <v>146</v>
      </c>
      <c r="AB6292">
        <v>110</v>
      </c>
      <c r="AC6292" t="s">
        <v>10</v>
      </c>
      <c r="AD6292" t="s">
        <v>10</v>
      </c>
      <c r="AE6292">
        <v>930</v>
      </c>
    </row>
    <row r="6293" spans="1:31" x14ac:dyDescent="0.25">
      <c r="A6293">
        <v>345</v>
      </c>
      <c r="B6293">
        <v>345</v>
      </c>
      <c r="C6293">
        <v>1140</v>
      </c>
      <c r="D6293">
        <v>226.86</v>
      </c>
      <c r="E6293" s="3">
        <v>41333</v>
      </c>
      <c r="F6293" s="15">
        <f t="shared" si="196"/>
        <v>2013</v>
      </c>
      <c r="G6293" s="3">
        <f t="shared" si="197"/>
        <v>41333</v>
      </c>
      <c r="H6293" t="s">
        <v>142</v>
      </c>
      <c r="I6293" t="s">
        <v>168</v>
      </c>
      <c r="J6293" t="b">
        <v>0</v>
      </c>
      <c r="K6293" t="s">
        <v>169</v>
      </c>
      <c r="L6293">
        <v>93263</v>
      </c>
      <c r="M6293">
        <v>1143</v>
      </c>
      <c r="N6293">
        <v>149962</v>
      </c>
      <c r="S6293" t="s">
        <v>167</v>
      </c>
      <c r="W6293">
        <v>2</v>
      </c>
      <c r="X6293">
        <v>13</v>
      </c>
      <c r="Y6293">
        <v>6</v>
      </c>
      <c r="Z6293">
        <v>1099720</v>
      </c>
      <c r="AA6293" t="s">
        <v>146</v>
      </c>
      <c r="AB6293">
        <v>102</v>
      </c>
      <c r="AC6293" t="s">
        <v>10</v>
      </c>
      <c r="AD6293" t="s">
        <v>10</v>
      </c>
      <c r="AE6293">
        <v>895</v>
      </c>
    </row>
    <row r="6294" spans="1:31" x14ac:dyDescent="0.25">
      <c r="A6294">
        <v>345</v>
      </c>
      <c r="B6294">
        <v>345</v>
      </c>
      <c r="C6294">
        <v>1140</v>
      </c>
      <c r="D6294">
        <v>37.81</v>
      </c>
      <c r="E6294" s="3">
        <v>41333</v>
      </c>
      <c r="F6294" s="15">
        <f t="shared" si="196"/>
        <v>2013</v>
      </c>
      <c r="G6294" s="3">
        <f t="shared" si="197"/>
        <v>41333</v>
      </c>
      <c r="H6294" t="s">
        <v>142</v>
      </c>
      <c r="I6294" t="s">
        <v>168</v>
      </c>
      <c r="J6294" t="b">
        <v>0</v>
      </c>
      <c r="K6294" t="s">
        <v>169</v>
      </c>
      <c r="L6294">
        <v>93263</v>
      </c>
      <c r="M6294">
        <v>1143</v>
      </c>
      <c r="N6294">
        <v>149962</v>
      </c>
      <c r="S6294" t="s">
        <v>167</v>
      </c>
      <c r="W6294">
        <v>2</v>
      </c>
      <c r="X6294">
        <v>13</v>
      </c>
      <c r="Y6294">
        <v>1</v>
      </c>
      <c r="Z6294">
        <v>1099720</v>
      </c>
      <c r="AA6294" t="s">
        <v>146</v>
      </c>
      <c r="AB6294">
        <v>102</v>
      </c>
      <c r="AC6294" t="s">
        <v>10</v>
      </c>
      <c r="AD6294" t="s">
        <v>10</v>
      </c>
      <c r="AE6294">
        <v>896</v>
      </c>
    </row>
    <row r="6295" spans="1:31" x14ac:dyDescent="0.25">
      <c r="A6295">
        <v>345</v>
      </c>
      <c r="B6295">
        <v>345</v>
      </c>
      <c r="C6295">
        <v>1140</v>
      </c>
      <c r="D6295">
        <v>75.62</v>
      </c>
      <c r="E6295" s="3">
        <v>41333</v>
      </c>
      <c r="F6295" s="15">
        <f t="shared" si="196"/>
        <v>2013</v>
      </c>
      <c r="G6295" s="3">
        <f t="shared" si="197"/>
        <v>41333</v>
      </c>
      <c r="H6295" t="s">
        <v>142</v>
      </c>
      <c r="I6295" t="s">
        <v>168</v>
      </c>
      <c r="J6295" t="b">
        <v>0</v>
      </c>
      <c r="K6295" t="s">
        <v>169</v>
      </c>
      <c r="L6295">
        <v>93264</v>
      </c>
      <c r="M6295">
        <v>1143</v>
      </c>
      <c r="N6295">
        <v>149962</v>
      </c>
      <c r="S6295" t="s">
        <v>167</v>
      </c>
      <c r="W6295">
        <v>2</v>
      </c>
      <c r="X6295">
        <v>13</v>
      </c>
      <c r="Y6295">
        <v>2</v>
      </c>
      <c r="Z6295">
        <v>1099720</v>
      </c>
      <c r="AA6295" t="s">
        <v>146</v>
      </c>
      <c r="AB6295">
        <v>102</v>
      </c>
      <c r="AC6295" t="s">
        <v>10</v>
      </c>
      <c r="AD6295" t="s">
        <v>10</v>
      </c>
      <c r="AE6295">
        <v>909</v>
      </c>
    </row>
    <row r="6296" spans="1:31" x14ac:dyDescent="0.25">
      <c r="A6296">
        <v>345</v>
      </c>
      <c r="B6296">
        <v>345</v>
      </c>
      <c r="C6296">
        <v>1140</v>
      </c>
      <c r="D6296">
        <v>75.62</v>
      </c>
      <c r="E6296" s="3">
        <v>41333</v>
      </c>
      <c r="F6296" s="15">
        <f t="shared" si="196"/>
        <v>2013</v>
      </c>
      <c r="G6296" s="3">
        <f t="shared" si="197"/>
        <v>41333</v>
      </c>
      <c r="H6296" t="s">
        <v>142</v>
      </c>
      <c r="I6296" t="s">
        <v>168</v>
      </c>
      <c r="J6296" t="b">
        <v>0</v>
      </c>
      <c r="K6296" t="s">
        <v>169</v>
      </c>
      <c r="L6296">
        <v>93264</v>
      </c>
      <c r="M6296">
        <v>1143</v>
      </c>
      <c r="N6296">
        <v>149962</v>
      </c>
      <c r="S6296" t="s">
        <v>167</v>
      </c>
      <c r="W6296">
        <v>2</v>
      </c>
      <c r="X6296">
        <v>13</v>
      </c>
      <c r="Y6296">
        <v>2</v>
      </c>
      <c r="Z6296">
        <v>1099720</v>
      </c>
      <c r="AA6296" t="s">
        <v>146</v>
      </c>
      <c r="AB6296">
        <v>102</v>
      </c>
      <c r="AC6296" t="s">
        <v>10</v>
      </c>
      <c r="AD6296" t="s">
        <v>10</v>
      </c>
      <c r="AE6296">
        <v>910</v>
      </c>
    </row>
    <row r="6297" spans="1:31" x14ac:dyDescent="0.25">
      <c r="A6297">
        <v>345</v>
      </c>
      <c r="B6297">
        <v>345</v>
      </c>
      <c r="C6297">
        <v>1140</v>
      </c>
      <c r="D6297">
        <v>75.62</v>
      </c>
      <c r="E6297" s="3">
        <v>41333</v>
      </c>
      <c r="F6297" s="15">
        <f t="shared" si="196"/>
        <v>2013</v>
      </c>
      <c r="G6297" s="3">
        <f t="shared" si="197"/>
        <v>41333</v>
      </c>
      <c r="H6297" t="s">
        <v>142</v>
      </c>
      <c r="I6297" t="s">
        <v>168</v>
      </c>
      <c r="J6297" t="b">
        <v>0</v>
      </c>
      <c r="K6297" t="s">
        <v>169</v>
      </c>
      <c r="L6297">
        <v>93264</v>
      </c>
      <c r="M6297">
        <v>1143</v>
      </c>
      <c r="N6297">
        <v>149962</v>
      </c>
      <c r="S6297" t="s">
        <v>167</v>
      </c>
      <c r="W6297">
        <v>2</v>
      </c>
      <c r="X6297">
        <v>13</v>
      </c>
      <c r="Y6297">
        <v>2</v>
      </c>
      <c r="Z6297">
        <v>1099720</v>
      </c>
      <c r="AA6297" t="s">
        <v>146</v>
      </c>
      <c r="AB6297">
        <v>102</v>
      </c>
      <c r="AC6297" t="s">
        <v>10</v>
      </c>
      <c r="AD6297" t="s">
        <v>10</v>
      </c>
      <c r="AE6297">
        <v>911</v>
      </c>
    </row>
    <row r="6298" spans="1:31" x14ac:dyDescent="0.25">
      <c r="A6298">
        <v>345</v>
      </c>
      <c r="B6298">
        <v>345</v>
      </c>
      <c r="C6298">
        <v>1140</v>
      </c>
      <c r="D6298">
        <v>75.62</v>
      </c>
      <c r="E6298" s="3">
        <v>41333</v>
      </c>
      <c r="F6298" s="15">
        <f t="shared" si="196"/>
        <v>2013</v>
      </c>
      <c r="G6298" s="3">
        <f t="shared" si="197"/>
        <v>41333</v>
      </c>
      <c r="H6298" t="s">
        <v>142</v>
      </c>
      <c r="I6298" t="s">
        <v>168</v>
      </c>
      <c r="J6298" t="b">
        <v>0</v>
      </c>
      <c r="K6298" t="s">
        <v>169</v>
      </c>
      <c r="L6298">
        <v>93264</v>
      </c>
      <c r="M6298">
        <v>1143</v>
      </c>
      <c r="N6298">
        <v>149962</v>
      </c>
      <c r="S6298" t="s">
        <v>167</v>
      </c>
      <c r="W6298">
        <v>2</v>
      </c>
      <c r="X6298">
        <v>13</v>
      </c>
      <c r="Y6298">
        <v>2</v>
      </c>
      <c r="Z6298">
        <v>1099720</v>
      </c>
      <c r="AA6298" t="s">
        <v>146</v>
      </c>
      <c r="AB6298">
        <v>102</v>
      </c>
      <c r="AC6298" t="s">
        <v>10</v>
      </c>
      <c r="AD6298" t="s">
        <v>10</v>
      </c>
      <c r="AE6298">
        <v>912</v>
      </c>
    </row>
    <row r="6299" spans="1:31" x14ac:dyDescent="0.25">
      <c r="A6299">
        <v>345</v>
      </c>
      <c r="B6299">
        <v>345</v>
      </c>
      <c r="C6299">
        <v>1140</v>
      </c>
      <c r="D6299">
        <v>151.24</v>
      </c>
      <c r="E6299" s="3">
        <v>41333</v>
      </c>
      <c r="F6299" s="15">
        <f t="shared" si="196"/>
        <v>2013</v>
      </c>
      <c r="G6299" s="3">
        <f t="shared" si="197"/>
        <v>41333</v>
      </c>
      <c r="H6299" t="s">
        <v>142</v>
      </c>
      <c r="I6299" t="s">
        <v>168</v>
      </c>
      <c r="J6299" t="b">
        <v>0</v>
      </c>
      <c r="K6299" t="s">
        <v>169</v>
      </c>
      <c r="L6299">
        <v>93264</v>
      </c>
      <c r="M6299">
        <v>1143</v>
      </c>
      <c r="N6299">
        <v>149962</v>
      </c>
      <c r="S6299" t="s">
        <v>167</v>
      </c>
      <c r="W6299">
        <v>2</v>
      </c>
      <c r="X6299">
        <v>13</v>
      </c>
      <c r="Y6299">
        <v>4</v>
      </c>
      <c r="Z6299">
        <v>1099720</v>
      </c>
      <c r="AA6299" t="s">
        <v>146</v>
      </c>
      <c r="AB6299">
        <v>102</v>
      </c>
      <c r="AC6299" t="s">
        <v>10</v>
      </c>
      <c r="AD6299" t="s">
        <v>10</v>
      </c>
      <c r="AE6299">
        <v>913</v>
      </c>
    </row>
    <row r="6300" spans="1:31" x14ac:dyDescent="0.25">
      <c r="A6300">
        <v>345</v>
      </c>
      <c r="B6300">
        <v>345</v>
      </c>
      <c r="C6300">
        <v>1140</v>
      </c>
      <c r="D6300">
        <v>75.62</v>
      </c>
      <c r="E6300" s="3">
        <v>41333</v>
      </c>
      <c r="F6300" s="15">
        <f t="shared" si="196"/>
        <v>2013</v>
      </c>
      <c r="G6300" s="3">
        <f t="shared" si="197"/>
        <v>41333</v>
      </c>
      <c r="H6300" t="s">
        <v>142</v>
      </c>
      <c r="I6300" t="s">
        <v>168</v>
      </c>
      <c r="J6300" t="b">
        <v>0</v>
      </c>
      <c r="K6300" t="s">
        <v>169</v>
      </c>
      <c r="L6300">
        <v>93264</v>
      </c>
      <c r="M6300">
        <v>1143</v>
      </c>
      <c r="N6300">
        <v>149962</v>
      </c>
      <c r="S6300" t="s">
        <v>167</v>
      </c>
      <c r="W6300">
        <v>2</v>
      </c>
      <c r="X6300">
        <v>13</v>
      </c>
      <c r="Y6300">
        <v>2</v>
      </c>
      <c r="Z6300">
        <v>1099720</v>
      </c>
      <c r="AA6300" t="s">
        <v>146</v>
      </c>
      <c r="AB6300">
        <v>102</v>
      </c>
      <c r="AC6300" t="s">
        <v>10</v>
      </c>
      <c r="AD6300" t="s">
        <v>10</v>
      </c>
      <c r="AE6300">
        <v>914</v>
      </c>
    </row>
    <row r="6301" spans="1:31" x14ac:dyDescent="0.25">
      <c r="A6301">
        <v>345</v>
      </c>
      <c r="B6301">
        <v>345</v>
      </c>
      <c r="C6301">
        <v>1140</v>
      </c>
      <c r="D6301">
        <v>75.62</v>
      </c>
      <c r="E6301" s="3">
        <v>41333</v>
      </c>
      <c r="F6301" s="15">
        <f t="shared" si="196"/>
        <v>2013</v>
      </c>
      <c r="G6301" s="3">
        <f t="shared" si="197"/>
        <v>41333</v>
      </c>
      <c r="H6301" t="s">
        <v>142</v>
      </c>
      <c r="I6301" t="s">
        <v>168</v>
      </c>
      <c r="J6301" t="b">
        <v>0</v>
      </c>
      <c r="K6301" t="s">
        <v>169</v>
      </c>
      <c r="L6301">
        <v>93264</v>
      </c>
      <c r="M6301">
        <v>1143</v>
      </c>
      <c r="N6301">
        <v>149962</v>
      </c>
      <c r="S6301" t="s">
        <v>167</v>
      </c>
      <c r="W6301">
        <v>2</v>
      </c>
      <c r="X6301">
        <v>13</v>
      </c>
      <c r="Y6301">
        <v>2</v>
      </c>
      <c r="Z6301">
        <v>1099720</v>
      </c>
      <c r="AA6301" t="s">
        <v>146</v>
      </c>
      <c r="AB6301">
        <v>102</v>
      </c>
      <c r="AC6301" t="s">
        <v>10</v>
      </c>
      <c r="AD6301" t="s">
        <v>10</v>
      </c>
      <c r="AE6301">
        <v>915</v>
      </c>
    </row>
    <row r="6302" spans="1:31" x14ac:dyDescent="0.25">
      <c r="A6302">
        <v>345</v>
      </c>
      <c r="B6302">
        <v>345</v>
      </c>
      <c r="C6302">
        <v>1140</v>
      </c>
      <c r="D6302">
        <v>75.62</v>
      </c>
      <c r="E6302" s="3">
        <v>41333</v>
      </c>
      <c r="F6302" s="15">
        <f t="shared" si="196"/>
        <v>2013</v>
      </c>
      <c r="G6302" s="3">
        <f t="shared" si="197"/>
        <v>41333</v>
      </c>
      <c r="H6302" t="s">
        <v>142</v>
      </c>
      <c r="I6302" t="s">
        <v>168</v>
      </c>
      <c r="J6302" t="b">
        <v>0</v>
      </c>
      <c r="K6302" t="s">
        <v>169</v>
      </c>
      <c r="L6302">
        <v>93264</v>
      </c>
      <c r="M6302">
        <v>1143</v>
      </c>
      <c r="N6302">
        <v>149962</v>
      </c>
      <c r="S6302" t="s">
        <v>167</v>
      </c>
      <c r="W6302">
        <v>2</v>
      </c>
      <c r="X6302">
        <v>13</v>
      </c>
      <c r="Y6302">
        <v>2</v>
      </c>
      <c r="Z6302">
        <v>1099720</v>
      </c>
      <c r="AA6302" t="s">
        <v>146</v>
      </c>
      <c r="AB6302">
        <v>102</v>
      </c>
      <c r="AC6302" t="s">
        <v>10</v>
      </c>
      <c r="AD6302" t="s">
        <v>10</v>
      </c>
      <c r="AE6302">
        <v>916</v>
      </c>
    </row>
    <row r="6303" spans="1:31" x14ac:dyDescent="0.25">
      <c r="A6303">
        <v>345</v>
      </c>
      <c r="B6303">
        <v>345</v>
      </c>
      <c r="C6303">
        <v>1140</v>
      </c>
      <c r="D6303">
        <v>75.62</v>
      </c>
      <c r="E6303" s="3">
        <v>41333</v>
      </c>
      <c r="F6303" s="15">
        <f t="shared" si="196"/>
        <v>2013</v>
      </c>
      <c r="G6303" s="3">
        <f t="shared" si="197"/>
        <v>41333</v>
      </c>
      <c r="H6303" t="s">
        <v>142</v>
      </c>
      <c r="I6303" t="s">
        <v>168</v>
      </c>
      <c r="J6303" t="b">
        <v>0</v>
      </c>
      <c r="K6303" t="s">
        <v>169</v>
      </c>
      <c r="L6303">
        <v>93263</v>
      </c>
      <c r="M6303">
        <v>1143</v>
      </c>
      <c r="N6303">
        <v>149962</v>
      </c>
      <c r="S6303" t="s">
        <v>167</v>
      </c>
      <c r="W6303">
        <v>2</v>
      </c>
      <c r="X6303">
        <v>13</v>
      </c>
      <c r="Y6303">
        <v>2</v>
      </c>
      <c r="Z6303">
        <v>1099720</v>
      </c>
      <c r="AA6303" t="s">
        <v>146</v>
      </c>
      <c r="AB6303">
        <v>102</v>
      </c>
      <c r="AC6303" t="s">
        <v>10</v>
      </c>
      <c r="AD6303" t="s">
        <v>10</v>
      </c>
      <c r="AE6303">
        <v>917</v>
      </c>
    </row>
    <row r="6304" spans="1:31" x14ac:dyDescent="0.25">
      <c r="A6304">
        <v>345</v>
      </c>
      <c r="B6304">
        <v>345</v>
      </c>
      <c r="C6304">
        <v>1140</v>
      </c>
      <c r="D6304">
        <v>75.62</v>
      </c>
      <c r="E6304" s="3">
        <v>41333</v>
      </c>
      <c r="F6304" s="15">
        <f t="shared" si="196"/>
        <v>2013</v>
      </c>
      <c r="G6304" s="3">
        <f t="shared" si="197"/>
        <v>41333</v>
      </c>
      <c r="H6304" t="s">
        <v>142</v>
      </c>
      <c r="I6304" t="s">
        <v>168</v>
      </c>
      <c r="J6304" t="b">
        <v>0</v>
      </c>
      <c r="K6304" t="s">
        <v>169</v>
      </c>
      <c r="L6304">
        <v>93263</v>
      </c>
      <c r="M6304">
        <v>1143</v>
      </c>
      <c r="N6304">
        <v>149962</v>
      </c>
      <c r="S6304" t="s">
        <v>167</v>
      </c>
      <c r="W6304">
        <v>2</v>
      </c>
      <c r="X6304">
        <v>13</v>
      </c>
      <c r="Y6304">
        <v>2</v>
      </c>
      <c r="Z6304">
        <v>1099720</v>
      </c>
      <c r="AA6304" t="s">
        <v>146</v>
      </c>
      <c r="AB6304">
        <v>102</v>
      </c>
      <c r="AC6304" t="s">
        <v>10</v>
      </c>
      <c r="AD6304" t="s">
        <v>10</v>
      </c>
      <c r="AE6304">
        <v>918</v>
      </c>
    </row>
    <row r="6305" spans="1:31" x14ac:dyDescent="0.25">
      <c r="A6305">
        <v>345</v>
      </c>
      <c r="B6305">
        <v>345</v>
      </c>
      <c r="C6305">
        <v>1140</v>
      </c>
      <c r="D6305">
        <v>151.24</v>
      </c>
      <c r="E6305" s="3">
        <v>41333</v>
      </c>
      <c r="F6305" s="15">
        <f t="shared" si="196"/>
        <v>2013</v>
      </c>
      <c r="G6305" s="3">
        <f t="shared" si="197"/>
        <v>41333</v>
      </c>
      <c r="H6305" t="s">
        <v>142</v>
      </c>
      <c r="I6305" t="s">
        <v>168</v>
      </c>
      <c r="J6305" t="b">
        <v>0</v>
      </c>
      <c r="K6305" t="s">
        <v>169</v>
      </c>
      <c r="L6305">
        <v>93263</v>
      </c>
      <c r="M6305">
        <v>1143</v>
      </c>
      <c r="N6305">
        <v>149962</v>
      </c>
      <c r="S6305" t="s">
        <v>167</v>
      </c>
      <c r="W6305">
        <v>2</v>
      </c>
      <c r="X6305">
        <v>13</v>
      </c>
      <c r="Y6305">
        <v>4</v>
      </c>
      <c r="Z6305">
        <v>1099720</v>
      </c>
      <c r="AA6305" t="s">
        <v>146</v>
      </c>
      <c r="AB6305">
        <v>102</v>
      </c>
      <c r="AC6305" t="s">
        <v>10</v>
      </c>
      <c r="AD6305" t="s">
        <v>10</v>
      </c>
      <c r="AE6305">
        <v>919</v>
      </c>
    </row>
    <row r="6306" spans="1:31" x14ac:dyDescent="0.25">
      <c r="A6306">
        <v>345</v>
      </c>
      <c r="B6306">
        <v>345</v>
      </c>
      <c r="C6306">
        <v>1140</v>
      </c>
      <c r="D6306">
        <v>75.62</v>
      </c>
      <c r="E6306" s="3">
        <v>41333</v>
      </c>
      <c r="F6306" s="15">
        <f t="shared" si="196"/>
        <v>2013</v>
      </c>
      <c r="G6306" s="3">
        <f t="shared" si="197"/>
        <v>41333</v>
      </c>
      <c r="H6306" t="s">
        <v>142</v>
      </c>
      <c r="I6306" t="s">
        <v>168</v>
      </c>
      <c r="J6306" t="b">
        <v>0</v>
      </c>
      <c r="K6306" t="s">
        <v>169</v>
      </c>
      <c r="L6306">
        <v>93263</v>
      </c>
      <c r="M6306">
        <v>1143</v>
      </c>
      <c r="N6306">
        <v>149962</v>
      </c>
      <c r="S6306" t="s">
        <v>167</v>
      </c>
      <c r="W6306">
        <v>2</v>
      </c>
      <c r="X6306">
        <v>13</v>
      </c>
      <c r="Y6306">
        <v>2</v>
      </c>
      <c r="Z6306">
        <v>1099720</v>
      </c>
      <c r="AA6306" t="s">
        <v>146</v>
      </c>
      <c r="AB6306">
        <v>102</v>
      </c>
      <c r="AC6306" t="s">
        <v>10</v>
      </c>
      <c r="AD6306" t="s">
        <v>10</v>
      </c>
      <c r="AE6306">
        <v>920</v>
      </c>
    </row>
    <row r="6307" spans="1:31" x14ac:dyDescent="0.25">
      <c r="A6307">
        <v>345</v>
      </c>
      <c r="B6307">
        <v>345</v>
      </c>
      <c r="C6307">
        <v>1140</v>
      </c>
      <c r="D6307">
        <v>75.62</v>
      </c>
      <c r="E6307" s="3">
        <v>41348</v>
      </c>
      <c r="F6307" s="15">
        <f t="shared" si="196"/>
        <v>2013</v>
      </c>
      <c r="G6307" s="3">
        <f t="shared" si="197"/>
        <v>41364</v>
      </c>
      <c r="H6307" t="s">
        <v>142</v>
      </c>
      <c r="I6307" t="s">
        <v>168</v>
      </c>
      <c r="J6307" t="b">
        <v>0</v>
      </c>
      <c r="K6307" t="s">
        <v>169</v>
      </c>
      <c r="L6307">
        <v>93263</v>
      </c>
      <c r="M6307">
        <v>1146</v>
      </c>
      <c r="N6307">
        <v>151628</v>
      </c>
      <c r="S6307" t="s">
        <v>167</v>
      </c>
      <c r="W6307">
        <v>3</v>
      </c>
      <c r="X6307">
        <v>13</v>
      </c>
      <c r="Y6307">
        <v>2</v>
      </c>
      <c r="Z6307">
        <v>1099720</v>
      </c>
      <c r="AA6307" t="s">
        <v>146</v>
      </c>
      <c r="AB6307">
        <v>102</v>
      </c>
      <c r="AC6307" t="s">
        <v>10</v>
      </c>
      <c r="AD6307" t="s">
        <v>10</v>
      </c>
      <c r="AE6307">
        <v>953</v>
      </c>
    </row>
    <row r="6308" spans="1:31" x14ac:dyDescent="0.25">
      <c r="A6308">
        <v>345</v>
      </c>
      <c r="B6308">
        <v>345</v>
      </c>
      <c r="C6308">
        <v>1140</v>
      </c>
      <c r="D6308">
        <v>75.62</v>
      </c>
      <c r="E6308" s="3">
        <v>41348</v>
      </c>
      <c r="F6308" s="15">
        <f t="shared" si="196"/>
        <v>2013</v>
      </c>
      <c r="G6308" s="3">
        <f t="shared" si="197"/>
        <v>41364</v>
      </c>
      <c r="H6308" t="s">
        <v>142</v>
      </c>
      <c r="I6308" t="s">
        <v>168</v>
      </c>
      <c r="J6308" t="b">
        <v>0</v>
      </c>
      <c r="K6308" t="s">
        <v>169</v>
      </c>
      <c r="L6308">
        <v>93263</v>
      </c>
      <c r="M6308">
        <v>1146</v>
      </c>
      <c r="N6308">
        <v>151628</v>
      </c>
      <c r="S6308" t="s">
        <v>167</v>
      </c>
      <c r="W6308">
        <v>3</v>
      </c>
      <c r="X6308">
        <v>13</v>
      </c>
      <c r="Y6308">
        <v>2</v>
      </c>
      <c r="Z6308">
        <v>1099720</v>
      </c>
      <c r="AA6308" t="s">
        <v>146</v>
      </c>
      <c r="AB6308">
        <v>102</v>
      </c>
      <c r="AC6308" t="s">
        <v>10</v>
      </c>
      <c r="AD6308" t="s">
        <v>10</v>
      </c>
      <c r="AE6308">
        <v>954</v>
      </c>
    </row>
    <row r="6309" spans="1:31" x14ac:dyDescent="0.25">
      <c r="A6309">
        <v>345</v>
      </c>
      <c r="B6309">
        <v>345</v>
      </c>
      <c r="C6309">
        <v>1140</v>
      </c>
      <c r="D6309">
        <v>75.62</v>
      </c>
      <c r="E6309" s="3">
        <v>41348</v>
      </c>
      <c r="F6309" s="15">
        <f t="shared" si="196"/>
        <v>2013</v>
      </c>
      <c r="G6309" s="3">
        <f t="shared" si="197"/>
        <v>41364</v>
      </c>
      <c r="H6309" t="s">
        <v>142</v>
      </c>
      <c r="I6309" t="s">
        <v>168</v>
      </c>
      <c r="J6309" t="b">
        <v>0</v>
      </c>
      <c r="K6309" t="s">
        <v>169</v>
      </c>
      <c r="L6309">
        <v>93263</v>
      </c>
      <c r="M6309">
        <v>1146</v>
      </c>
      <c r="N6309">
        <v>151628</v>
      </c>
      <c r="S6309" t="s">
        <v>167</v>
      </c>
      <c r="W6309">
        <v>3</v>
      </c>
      <c r="X6309">
        <v>13</v>
      </c>
      <c r="Y6309">
        <v>2</v>
      </c>
      <c r="Z6309">
        <v>1099720</v>
      </c>
      <c r="AA6309" t="s">
        <v>146</v>
      </c>
      <c r="AB6309">
        <v>102</v>
      </c>
      <c r="AC6309" t="s">
        <v>10</v>
      </c>
      <c r="AD6309" t="s">
        <v>10</v>
      </c>
      <c r="AE6309">
        <v>955</v>
      </c>
    </row>
    <row r="6310" spans="1:31" x14ac:dyDescent="0.25">
      <c r="A6310">
        <v>345</v>
      </c>
      <c r="B6310">
        <v>345</v>
      </c>
      <c r="C6310">
        <v>1140</v>
      </c>
      <c r="D6310">
        <v>75.62</v>
      </c>
      <c r="E6310" s="3">
        <v>41348</v>
      </c>
      <c r="F6310" s="15">
        <f t="shared" si="196"/>
        <v>2013</v>
      </c>
      <c r="G6310" s="3">
        <f t="shared" si="197"/>
        <v>41364</v>
      </c>
      <c r="H6310" t="s">
        <v>142</v>
      </c>
      <c r="I6310" t="s">
        <v>168</v>
      </c>
      <c r="J6310" t="b">
        <v>0</v>
      </c>
      <c r="K6310" t="s">
        <v>169</v>
      </c>
      <c r="L6310">
        <v>93263</v>
      </c>
      <c r="M6310">
        <v>1146</v>
      </c>
      <c r="N6310">
        <v>151628</v>
      </c>
      <c r="S6310" t="s">
        <v>167</v>
      </c>
      <c r="W6310">
        <v>3</v>
      </c>
      <c r="X6310">
        <v>13</v>
      </c>
      <c r="Y6310">
        <v>2</v>
      </c>
      <c r="Z6310">
        <v>1099720</v>
      </c>
      <c r="AA6310" t="s">
        <v>146</v>
      </c>
      <c r="AB6310">
        <v>102</v>
      </c>
      <c r="AC6310" t="s">
        <v>10</v>
      </c>
      <c r="AD6310" t="s">
        <v>10</v>
      </c>
      <c r="AE6310">
        <v>956</v>
      </c>
    </row>
    <row r="6311" spans="1:31" x14ac:dyDescent="0.25">
      <c r="A6311">
        <v>345</v>
      </c>
      <c r="B6311">
        <v>345</v>
      </c>
      <c r="C6311">
        <v>1140</v>
      </c>
      <c r="D6311">
        <v>75.62</v>
      </c>
      <c r="E6311" s="3">
        <v>41348</v>
      </c>
      <c r="F6311" s="15">
        <f t="shared" si="196"/>
        <v>2013</v>
      </c>
      <c r="G6311" s="3">
        <f t="shared" si="197"/>
        <v>41364</v>
      </c>
      <c r="H6311" t="s">
        <v>142</v>
      </c>
      <c r="I6311" t="s">
        <v>168</v>
      </c>
      <c r="J6311" t="b">
        <v>0</v>
      </c>
      <c r="K6311" t="s">
        <v>169</v>
      </c>
      <c r="L6311">
        <v>93264</v>
      </c>
      <c r="M6311">
        <v>1146</v>
      </c>
      <c r="N6311">
        <v>151628</v>
      </c>
      <c r="S6311" t="s">
        <v>167</v>
      </c>
      <c r="W6311">
        <v>3</v>
      </c>
      <c r="X6311">
        <v>13</v>
      </c>
      <c r="Y6311">
        <v>2</v>
      </c>
      <c r="Z6311">
        <v>1099720</v>
      </c>
      <c r="AA6311" t="s">
        <v>146</v>
      </c>
      <c r="AB6311">
        <v>102</v>
      </c>
      <c r="AC6311" t="s">
        <v>10</v>
      </c>
      <c r="AD6311" t="s">
        <v>10</v>
      </c>
      <c r="AE6311">
        <v>958</v>
      </c>
    </row>
    <row r="6312" spans="1:31" x14ac:dyDescent="0.25">
      <c r="A6312">
        <v>345</v>
      </c>
      <c r="B6312">
        <v>345</v>
      </c>
      <c r="C6312">
        <v>1140</v>
      </c>
      <c r="D6312">
        <v>75.62</v>
      </c>
      <c r="E6312" s="3">
        <v>41348</v>
      </c>
      <c r="F6312" s="15">
        <f t="shared" si="196"/>
        <v>2013</v>
      </c>
      <c r="G6312" s="3">
        <f t="shared" si="197"/>
        <v>41364</v>
      </c>
      <c r="H6312" t="s">
        <v>142</v>
      </c>
      <c r="I6312" t="s">
        <v>168</v>
      </c>
      <c r="J6312" t="b">
        <v>0</v>
      </c>
      <c r="K6312" t="s">
        <v>169</v>
      </c>
      <c r="L6312">
        <v>93264</v>
      </c>
      <c r="M6312">
        <v>1146</v>
      </c>
      <c r="N6312">
        <v>151628</v>
      </c>
      <c r="S6312" t="s">
        <v>167</v>
      </c>
      <c r="W6312">
        <v>3</v>
      </c>
      <c r="X6312">
        <v>13</v>
      </c>
      <c r="Y6312">
        <v>2</v>
      </c>
      <c r="Z6312">
        <v>1099720</v>
      </c>
      <c r="AA6312" t="s">
        <v>146</v>
      </c>
      <c r="AB6312">
        <v>102</v>
      </c>
      <c r="AC6312" t="s">
        <v>10</v>
      </c>
      <c r="AD6312" t="s">
        <v>10</v>
      </c>
      <c r="AE6312">
        <v>959</v>
      </c>
    </row>
    <row r="6313" spans="1:31" x14ac:dyDescent="0.25">
      <c r="A6313">
        <v>345</v>
      </c>
      <c r="B6313">
        <v>345</v>
      </c>
      <c r="C6313">
        <v>1140</v>
      </c>
      <c r="D6313">
        <v>75.62</v>
      </c>
      <c r="E6313" s="3">
        <v>41348</v>
      </c>
      <c r="F6313" s="15">
        <f t="shared" si="196"/>
        <v>2013</v>
      </c>
      <c r="G6313" s="3">
        <f t="shared" si="197"/>
        <v>41364</v>
      </c>
      <c r="H6313" t="s">
        <v>142</v>
      </c>
      <c r="I6313" t="s">
        <v>168</v>
      </c>
      <c r="J6313" t="b">
        <v>0</v>
      </c>
      <c r="K6313" t="s">
        <v>169</v>
      </c>
      <c r="L6313">
        <v>93264</v>
      </c>
      <c r="M6313">
        <v>1146</v>
      </c>
      <c r="N6313">
        <v>151628</v>
      </c>
      <c r="S6313" t="s">
        <v>167</v>
      </c>
      <c r="W6313">
        <v>3</v>
      </c>
      <c r="X6313">
        <v>13</v>
      </c>
      <c r="Y6313">
        <v>2</v>
      </c>
      <c r="Z6313">
        <v>1099720</v>
      </c>
      <c r="AA6313" t="s">
        <v>146</v>
      </c>
      <c r="AB6313">
        <v>102</v>
      </c>
      <c r="AC6313" t="s">
        <v>10</v>
      </c>
      <c r="AD6313" t="s">
        <v>10</v>
      </c>
      <c r="AE6313">
        <v>964</v>
      </c>
    </row>
    <row r="6314" spans="1:31" x14ac:dyDescent="0.25">
      <c r="A6314">
        <v>345</v>
      </c>
      <c r="B6314">
        <v>345</v>
      </c>
      <c r="C6314">
        <v>1140</v>
      </c>
      <c r="D6314">
        <v>75.62</v>
      </c>
      <c r="E6314" s="3">
        <v>41348</v>
      </c>
      <c r="F6314" s="15">
        <f t="shared" si="196"/>
        <v>2013</v>
      </c>
      <c r="G6314" s="3">
        <f t="shared" si="197"/>
        <v>41364</v>
      </c>
      <c r="H6314" t="s">
        <v>142</v>
      </c>
      <c r="I6314" t="s">
        <v>168</v>
      </c>
      <c r="J6314" t="b">
        <v>0</v>
      </c>
      <c r="K6314" t="s">
        <v>169</v>
      </c>
      <c r="L6314">
        <v>93264</v>
      </c>
      <c r="M6314">
        <v>1146</v>
      </c>
      <c r="N6314">
        <v>151628</v>
      </c>
      <c r="S6314" t="s">
        <v>167</v>
      </c>
      <c r="W6314">
        <v>3</v>
      </c>
      <c r="X6314">
        <v>13</v>
      </c>
      <c r="Y6314">
        <v>2</v>
      </c>
      <c r="Z6314">
        <v>1099720</v>
      </c>
      <c r="AA6314" t="s">
        <v>146</v>
      </c>
      <c r="AB6314">
        <v>102</v>
      </c>
      <c r="AC6314" t="s">
        <v>10</v>
      </c>
      <c r="AD6314" t="s">
        <v>10</v>
      </c>
      <c r="AE6314">
        <v>965</v>
      </c>
    </row>
    <row r="6315" spans="1:31" x14ac:dyDescent="0.25">
      <c r="A6315">
        <v>345</v>
      </c>
      <c r="B6315">
        <v>345</v>
      </c>
      <c r="C6315">
        <v>1140</v>
      </c>
      <c r="D6315">
        <v>75.62</v>
      </c>
      <c r="E6315" s="3">
        <v>41348</v>
      </c>
      <c r="F6315" s="15">
        <f t="shared" si="196"/>
        <v>2013</v>
      </c>
      <c r="G6315" s="3">
        <f t="shared" si="197"/>
        <v>41364</v>
      </c>
      <c r="H6315" t="s">
        <v>142</v>
      </c>
      <c r="I6315" t="s">
        <v>168</v>
      </c>
      <c r="J6315" t="b">
        <v>0</v>
      </c>
      <c r="K6315" t="s">
        <v>169</v>
      </c>
      <c r="L6315">
        <v>93264</v>
      </c>
      <c r="M6315">
        <v>1146</v>
      </c>
      <c r="N6315">
        <v>151628</v>
      </c>
      <c r="S6315" t="s">
        <v>167</v>
      </c>
      <c r="W6315">
        <v>3</v>
      </c>
      <c r="X6315">
        <v>13</v>
      </c>
      <c r="Y6315">
        <v>2</v>
      </c>
      <c r="Z6315">
        <v>1099720</v>
      </c>
      <c r="AA6315" t="s">
        <v>146</v>
      </c>
      <c r="AB6315">
        <v>102</v>
      </c>
      <c r="AC6315" t="s">
        <v>10</v>
      </c>
      <c r="AD6315" t="s">
        <v>10</v>
      </c>
      <c r="AE6315">
        <v>966</v>
      </c>
    </row>
    <row r="6316" spans="1:31" x14ac:dyDescent="0.25">
      <c r="A6316">
        <v>345</v>
      </c>
      <c r="B6316">
        <v>345</v>
      </c>
      <c r="C6316">
        <v>1140</v>
      </c>
      <c r="D6316">
        <v>75.62</v>
      </c>
      <c r="E6316" s="3">
        <v>41348</v>
      </c>
      <c r="F6316" s="15">
        <f t="shared" si="196"/>
        <v>2013</v>
      </c>
      <c r="G6316" s="3">
        <f t="shared" si="197"/>
        <v>41364</v>
      </c>
      <c r="H6316" t="s">
        <v>142</v>
      </c>
      <c r="I6316" t="s">
        <v>168</v>
      </c>
      <c r="J6316" t="b">
        <v>0</v>
      </c>
      <c r="K6316" t="s">
        <v>169</v>
      </c>
      <c r="L6316">
        <v>93263</v>
      </c>
      <c r="M6316">
        <v>1146</v>
      </c>
      <c r="N6316">
        <v>151628</v>
      </c>
      <c r="S6316" t="s">
        <v>167</v>
      </c>
      <c r="W6316">
        <v>3</v>
      </c>
      <c r="X6316">
        <v>13</v>
      </c>
      <c r="Y6316">
        <v>2</v>
      </c>
      <c r="Z6316">
        <v>1099720</v>
      </c>
      <c r="AA6316" t="s">
        <v>146</v>
      </c>
      <c r="AB6316">
        <v>102</v>
      </c>
      <c r="AC6316" t="s">
        <v>10</v>
      </c>
      <c r="AD6316" t="s">
        <v>10</v>
      </c>
      <c r="AE6316">
        <v>967</v>
      </c>
    </row>
    <row r="6317" spans="1:31" x14ac:dyDescent="0.25">
      <c r="A6317">
        <v>345</v>
      </c>
      <c r="B6317">
        <v>345</v>
      </c>
      <c r="C6317">
        <v>1140</v>
      </c>
      <c r="D6317">
        <v>75.62</v>
      </c>
      <c r="E6317" s="3">
        <v>41338</v>
      </c>
      <c r="F6317" s="15">
        <f t="shared" si="196"/>
        <v>2013</v>
      </c>
      <c r="G6317" s="3">
        <f t="shared" si="197"/>
        <v>41364</v>
      </c>
      <c r="H6317" t="s">
        <v>142</v>
      </c>
      <c r="I6317" t="s">
        <v>175</v>
      </c>
      <c r="J6317" t="b">
        <v>0</v>
      </c>
      <c r="K6317" t="s">
        <v>169</v>
      </c>
      <c r="L6317">
        <v>93264</v>
      </c>
      <c r="M6317">
        <v>1149</v>
      </c>
      <c r="N6317">
        <v>151652</v>
      </c>
      <c r="S6317" t="s">
        <v>167</v>
      </c>
      <c r="W6317">
        <v>3</v>
      </c>
      <c r="X6317">
        <v>13</v>
      </c>
      <c r="Y6317">
        <v>2</v>
      </c>
      <c r="Z6317">
        <v>1099394</v>
      </c>
      <c r="AA6317" t="s">
        <v>146</v>
      </c>
      <c r="AB6317">
        <v>110</v>
      </c>
      <c r="AC6317" t="s">
        <v>10</v>
      </c>
      <c r="AD6317" t="s">
        <v>10</v>
      </c>
      <c r="AE6317">
        <v>931</v>
      </c>
    </row>
    <row r="6318" spans="1:31" x14ac:dyDescent="0.25">
      <c r="A6318">
        <v>345</v>
      </c>
      <c r="B6318">
        <v>345</v>
      </c>
      <c r="C6318">
        <v>1140</v>
      </c>
      <c r="D6318">
        <v>75.62</v>
      </c>
      <c r="E6318" s="3">
        <v>41338</v>
      </c>
      <c r="F6318" s="15">
        <f t="shared" si="196"/>
        <v>2013</v>
      </c>
      <c r="G6318" s="3">
        <f t="shared" si="197"/>
        <v>41364</v>
      </c>
      <c r="H6318" t="s">
        <v>142</v>
      </c>
      <c r="I6318" t="s">
        <v>175</v>
      </c>
      <c r="J6318" t="b">
        <v>0</v>
      </c>
      <c r="K6318" t="s">
        <v>169</v>
      </c>
      <c r="L6318">
        <v>93264</v>
      </c>
      <c r="M6318">
        <v>1149</v>
      </c>
      <c r="N6318">
        <v>151652</v>
      </c>
      <c r="S6318" t="s">
        <v>167</v>
      </c>
      <c r="W6318">
        <v>3</v>
      </c>
      <c r="X6318">
        <v>13</v>
      </c>
      <c r="Y6318">
        <v>2</v>
      </c>
      <c r="Z6318">
        <v>1099394</v>
      </c>
      <c r="AA6318" t="s">
        <v>146</v>
      </c>
      <c r="AB6318">
        <v>110</v>
      </c>
      <c r="AC6318" t="s">
        <v>10</v>
      </c>
      <c r="AD6318" t="s">
        <v>10</v>
      </c>
      <c r="AE6318">
        <v>932</v>
      </c>
    </row>
    <row r="6319" spans="1:31" x14ac:dyDescent="0.25">
      <c r="A6319">
        <v>345</v>
      </c>
      <c r="B6319">
        <v>345</v>
      </c>
      <c r="C6319">
        <v>1140</v>
      </c>
      <c r="D6319">
        <v>226.86</v>
      </c>
      <c r="E6319" s="3">
        <v>41338</v>
      </c>
      <c r="F6319" s="15">
        <f t="shared" si="196"/>
        <v>2013</v>
      </c>
      <c r="G6319" s="3">
        <f t="shared" si="197"/>
        <v>41364</v>
      </c>
      <c r="H6319" t="s">
        <v>142</v>
      </c>
      <c r="I6319" t="s">
        <v>1298</v>
      </c>
      <c r="J6319" t="b">
        <v>0</v>
      </c>
      <c r="K6319" t="s">
        <v>1975</v>
      </c>
      <c r="L6319">
        <v>93264</v>
      </c>
      <c r="M6319">
        <v>1149</v>
      </c>
      <c r="N6319">
        <v>151652</v>
      </c>
      <c r="S6319" t="s">
        <v>167</v>
      </c>
      <c r="W6319">
        <v>3</v>
      </c>
      <c r="X6319">
        <v>13</v>
      </c>
      <c r="Y6319">
        <v>6</v>
      </c>
      <c r="Z6319">
        <v>1099689</v>
      </c>
      <c r="AA6319" t="s">
        <v>146</v>
      </c>
      <c r="AB6319">
        <v>110</v>
      </c>
      <c r="AC6319" t="s">
        <v>10</v>
      </c>
      <c r="AD6319" t="s">
        <v>10</v>
      </c>
      <c r="AE6319">
        <v>933</v>
      </c>
    </row>
    <row r="6320" spans="1:31" x14ac:dyDescent="0.25">
      <c r="A6320">
        <v>345</v>
      </c>
      <c r="B6320">
        <v>345</v>
      </c>
      <c r="C6320">
        <v>1140</v>
      </c>
      <c r="D6320">
        <v>113.43</v>
      </c>
      <c r="E6320" s="3">
        <v>41338</v>
      </c>
      <c r="F6320" s="15">
        <f t="shared" si="196"/>
        <v>2013</v>
      </c>
      <c r="G6320" s="3">
        <f t="shared" si="197"/>
        <v>41364</v>
      </c>
      <c r="H6320" t="s">
        <v>142</v>
      </c>
      <c r="I6320" t="s">
        <v>1298</v>
      </c>
      <c r="J6320" t="b">
        <v>0</v>
      </c>
      <c r="K6320" t="s">
        <v>1975</v>
      </c>
      <c r="L6320">
        <v>93264</v>
      </c>
      <c r="M6320">
        <v>1149</v>
      </c>
      <c r="N6320">
        <v>151652</v>
      </c>
      <c r="S6320" t="s">
        <v>167</v>
      </c>
      <c r="W6320">
        <v>3</v>
      </c>
      <c r="X6320">
        <v>13</v>
      </c>
      <c r="Y6320">
        <v>3</v>
      </c>
      <c r="Z6320">
        <v>1099689</v>
      </c>
      <c r="AA6320" t="s">
        <v>146</v>
      </c>
      <c r="AB6320">
        <v>110</v>
      </c>
      <c r="AC6320" t="s">
        <v>10</v>
      </c>
      <c r="AD6320" t="s">
        <v>10</v>
      </c>
      <c r="AE6320">
        <v>934</v>
      </c>
    </row>
    <row r="6321" spans="1:31" x14ac:dyDescent="0.25">
      <c r="A6321">
        <v>345</v>
      </c>
      <c r="B6321">
        <v>345</v>
      </c>
      <c r="C6321">
        <v>1140</v>
      </c>
      <c r="D6321">
        <v>189.05</v>
      </c>
      <c r="E6321" s="3">
        <v>41338</v>
      </c>
      <c r="F6321" s="15">
        <f t="shared" si="196"/>
        <v>2013</v>
      </c>
      <c r="G6321" s="3">
        <f t="shared" si="197"/>
        <v>41364</v>
      </c>
      <c r="H6321" t="s">
        <v>142</v>
      </c>
      <c r="I6321" t="s">
        <v>1298</v>
      </c>
      <c r="J6321" t="b">
        <v>0</v>
      </c>
      <c r="K6321" t="s">
        <v>1975</v>
      </c>
      <c r="L6321">
        <v>93264</v>
      </c>
      <c r="M6321">
        <v>1149</v>
      </c>
      <c r="N6321">
        <v>151652</v>
      </c>
      <c r="S6321" t="s">
        <v>167</v>
      </c>
      <c r="W6321">
        <v>3</v>
      </c>
      <c r="X6321">
        <v>13</v>
      </c>
      <c r="Y6321">
        <v>5</v>
      </c>
      <c r="Z6321">
        <v>1099689</v>
      </c>
      <c r="AA6321" t="s">
        <v>146</v>
      </c>
      <c r="AB6321">
        <v>110</v>
      </c>
      <c r="AC6321" t="s">
        <v>10</v>
      </c>
      <c r="AD6321" t="s">
        <v>10</v>
      </c>
      <c r="AE6321">
        <v>935</v>
      </c>
    </row>
    <row r="6322" spans="1:31" x14ac:dyDescent="0.25">
      <c r="A6322">
        <v>345</v>
      </c>
      <c r="B6322">
        <v>345</v>
      </c>
      <c r="C6322">
        <v>1140</v>
      </c>
      <c r="D6322">
        <v>113.43</v>
      </c>
      <c r="E6322" s="3">
        <v>41338</v>
      </c>
      <c r="F6322" s="15">
        <f t="shared" si="196"/>
        <v>2013</v>
      </c>
      <c r="G6322" s="3">
        <f t="shared" si="197"/>
        <v>41364</v>
      </c>
      <c r="H6322" t="s">
        <v>142</v>
      </c>
      <c r="I6322" t="s">
        <v>170</v>
      </c>
      <c r="J6322" t="b">
        <v>0</v>
      </c>
      <c r="K6322" t="s">
        <v>1982</v>
      </c>
      <c r="L6322">
        <v>93264</v>
      </c>
      <c r="M6322">
        <v>1149</v>
      </c>
      <c r="N6322">
        <v>151652</v>
      </c>
      <c r="S6322" t="s">
        <v>167</v>
      </c>
      <c r="W6322">
        <v>3</v>
      </c>
      <c r="X6322">
        <v>13</v>
      </c>
      <c r="Y6322">
        <v>3</v>
      </c>
      <c r="Z6322">
        <v>1098822</v>
      </c>
      <c r="AA6322" t="s">
        <v>146</v>
      </c>
      <c r="AB6322">
        <v>110</v>
      </c>
      <c r="AC6322" t="s">
        <v>10</v>
      </c>
      <c r="AD6322" t="s">
        <v>10</v>
      </c>
      <c r="AE6322">
        <v>936</v>
      </c>
    </row>
    <row r="6323" spans="1:31" x14ac:dyDescent="0.25">
      <c r="A6323">
        <v>345</v>
      </c>
      <c r="B6323">
        <v>345</v>
      </c>
      <c r="C6323">
        <v>1140</v>
      </c>
      <c r="D6323">
        <v>189.05</v>
      </c>
      <c r="E6323" s="3">
        <v>41338</v>
      </c>
      <c r="F6323" s="15">
        <f t="shared" si="196"/>
        <v>2013</v>
      </c>
      <c r="G6323" s="3">
        <f t="shared" si="197"/>
        <v>41364</v>
      </c>
      <c r="H6323" t="s">
        <v>142</v>
      </c>
      <c r="I6323" t="s">
        <v>170</v>
      </c>
      <c r="J6323" t="b">
        <v>0</v>
      </c>
      <c r="K6323" t="s">
        <v>1982</v>
      </c>
      <c r="L6323">
        <v>93264</v>
      </c>
      <c r="M6323">
        <v>1149</v>
      </c>
      <c r="N6323">
        <v>151652</v>
      </c>
      <c r="S6323" t="s">
        <v>167</v>
      </c>
      <c r="W6323">
        <v>3</v>
      </c>
      <c r="X6323">
        <v>13</v>
      </c>
      <c r="Y6323">
        <v>5</v>
      </c>
      <c r="Z6323">
        <v>1098822</v>
      </c>
      <c r="AA6323" t="s">
        <v>146</v>
      </c>
      <c r="AB6323">
        <v>110</v>
      </c>
      <c r="AC6323" t="s">
        <v>10</v>
      </c>
      <c r="AD6323" t="s">
        <v>10</v>
      </c>
      <c r="AE6323">
        <v>937</v>
      </c>
    </row>
    <row r="6324" spans="1:31" x14ac:dyDescent="0.25">
      <c r="A6324">
        <v>345</v>
      </c>
      <c r="B6324">
        <v>345</v>
      </c>
      <c r="C6324">
        <v>1140</v>
      </c>
      <c r="D6324">
        <v>75.62</v>
      </c>
      <c r="E6324" s="3">
        <v>41338</v>
      </c>
      <c r="F6324" s="15">
        <f t="shared" si="196"/>
        <v>2013</v>
      </c>
      <c r="G6324" s="3">
        <f t="shared" si="197"/>
        <v>41364</v>
      </c>
      <c r="H6324" t="s">
        <v>142</v>
      </c>
      <c r="I6324" t="s">
        <v>171</v>
      </c>
      <c r="J6324" t="b">
        <v>0</v>
      </c>
      <c r="K6324" t="s">
        <v>169</v>
      </c>
      <c r="L6324">
        <v>93264</v>
      </c>
      <c r="M6324">
        <v>1149</v>
      </c>
      <c r="N6324">
        <v>151652</v>
      </c>
      <c r="S6324" t="s">
        <v>167</v>
      </c>
      <c r="W6324">
        <v>3</v>
      </c>
      <c r="X6324">
        <v>13</v>
      </c>
      <c r="Y6324">
        <v>2</v>
      </c>
      <c r="Z6324">
        <v>1098824</v>
      </c>
      <c r="AA6324" t="s">
        <v>146</v>
      </c>
      <c r="AB6324">
        <v>110</v>
      </c>
      <c r="AC6324" t="s">
        <v>10</v>
      </c>
      <c r="AD6324" t="s">
        <v>10</v>
      </c>
      <c r="AE6324">
        <v>938</v>
      </c>
    </row>
    <row r="6325" spans="1:31" x14ac:dyDescent="0.25">
      <c r="A6325">
        <v>345</v>
      </c>
      <c r="B6325">
        <v>345</v>
      </c>
      <c r="C6325">
        <v>1140</v>
      </c>
      <c r="D6325">
        <v>75.62</v>
      </c>
      <c r="E6325" s="3">
        <v>41338</v>
      </c>
      <c r="F6325" s="15">
        <f t="shared" si="196"/>
        <v>2013</v>
      </c>
      <c r="G6325" s="3">
        <f t="shared" si="197"/>
        <v>41364</v>
      </c>
      <c r="H6325" t="s">
        <v>142</v>
      </c>
      <c r="I6325" t="s">
        <v>171</v>
      </c>
      <c r="J6325" t="b">
        <v>0</v>
      </c>
      <c r="K6325" t="s">
        <v>169</v>
      </c>
      <c r="L6325">
        <v>93264</v>
      </c>
      <c r="M6325">
        <v>1149</v>
      </c>
      <c r="N6325">
        <v>151652</v>
      </c>
      <c r="S6325" t="s">
        <v>167</v>
      </c>
      <c r="W6325">
        <v>3</v>
      </c>
      <c r="X6325">
        <v>13</v>
      </c>
      <c r="Y6325">
        <v>2</v>
      </c>
      <c r="Z6325">
        <v>1098824</v>
      </c>
      <c r="AA6325" t="s">
        <v>146</v>
      </c>
      <c r="AB6325">
        <v>110</v>
      </c>
      <c r="AC6325" t="s">
        <v>10</v>
      </c>
      <c r="AD6325" t="s">
        <v>10</v>
      </c>
      <c r="AE6325">
        <v>939</v>
      </c>
    </row>
    <row r="6326" spans="1:31" x14ac:dyDescent="0.25">
      <c r="A6326">
        <v>345</v>
      </c>
      <c r="B6326">
        <v>345</v>
      </c>
      <c r="C6326">
        <v>1140</v>
      </c>
      <c r="D6326">
        <v>226.86</v>
      </c>
      <c r="E6326" s="3">
        <v>41338</v>
      </c>
      <c r="F6326" s="15">
        <f t="shared" si="196"/>
        <v>2013</v>
      </c>
      <c r="G6326" s="3">
        <f t="shared" si="197"/>
        <v>41364</v>
      </c>
      <c r="H6326" t="s">
        <v>142</v>
      </c>
      <c r="I6326" t="s">
        <v>170</v>
      </c>
      <c r="J6326" t="b">
        <v>0</v>
      </c>
      <c r="K6326" t="s">
        <v>1982</v>
      </c>
      <c r="L6326">
        <v>93264</v>
      </c>
      <c r="M6326">
        <v>1149</v>
      </c>
      <c r="N6326">
        <v>151652</v>
      </c>
      <c r="S6326" t="s">
        <v>167</v>
      </c>
      <c r="W6326">
        <v>3</v>
      </c>
      <c r="X6326">
        <v>13</v>
      </c>
      <c r="Y6326">
        <v>6</v>
      </c>
      <c r="Z6326">
        <v>1098822</v>
      </c>
      <c r="AA6326" t="s">
        <v>146</v>
      </c>
      <c r="AB6326">
        <v>110</v>
      </c>
      <c r="AC6326" t="s">
        <v>10</v>
      </c>
      <c r="AD6326" t="s">
        <v>10</v>
      </c>
      <c r="AE6326">
        <v>956</v>
      </c>
    </row>
    <row r="6327" spans="1:31" x14ac:dyDescent="0.25">
      <c r="A6327">
        <v>345</v>
      </c>
      <c r="B6327">
        <v>345</v>
      </c>
      <c r="C6327">
        <v>1140</v>
      </c>
      <c r="D6327">
        <v>151.24</v>
      </c>
      <c r="E6327" s="3">
        <v>41338</v>
      </c>
      <c r="F6327" s="15">
        <f t="shared" si="196"/>
        <v>2013</v>
      </c>
      <c r="G6327" s="3">
        <f t="shared" si="197"/>
        <v>41364</v>
      </c>
      <c r="H6327" t="s">
        <v>142</v>
      </c>
      <c r="I6327" t="s">
        <v>172</v>
      </c>
      <c r="J6327" t="b">
        <v>0</v>
      </c>
      <c r="K6327" t="s">
        <v>1983</v>
      </c>
      <c r="L6327">
        <v>93263</v>
      </c>
      <c r="M6327">
        <v>1149</v>
      </c>
      <c r="N6327">
        <v>151652</v>
      </c>
      <c r="S6327" t="s">
        <v>167</v>
      </c>
      <c r="W6327">
        <v>3</v>
      </c>
      <c r="X6327">
        <v>13</v>
      </c>
      <c r="Y6327">
        <v>4</v>
      </c>
      <c r="Z6327">
        <v>1099579</v>
      </c>
      <c r="AA6327" t="s">
        <v>146</v>
      </c>
      <c r="AB6327">
        <v>110</v>
      </c>
      <c r="AC6327" t="s">
        <v>10</v>
      </c>
      <c r="AD6327" t="s">
        <v>10</v>
      </c>
      <c r="AE6327">
        <v>959</v>
      </c>
    </row>
    <row r="6328" spans="1:31" x14ac:dyDescent="0.25">
      <c r="A6328">
        <v>345</v>
      </c>
      <c r="B6328">
        <v>345</v>
      </c>
      <c r="C6328">
        <v>1140</v>
      </c>
      <c r="D6328">
        <v>189.05</v>
      </c>
      <c r="E6328" s="3">
        <v>41338</v>
      </c>
      <c r="F6328" s="15">
        <f t="shared" si="196"/>
        <v>2013</v>
      </c>
      <c r="G6328" s="3">
        <f t="shared" si="197"/>
        <v>41364</v>
      </c>
      <c r="H6328" t="s">
        <v>142</v>
      </c>
      <c r="I6328" t="s">
        <v>172</v>
      </c>
      <c r="J6328" t="b">
        <v>0</v>
      </c>
      <c r="K6328" t="s">
        <v>2005</v>
      </c>
      <c r="L6328">
        <v>93264</v>
      </c>
      <c r="M6328">
        <v>1149</v>
      </c>
      <c r="N6328">
        <v>151652</v>
      </c>
      <c r="S6328" t="s">
        <v>167</v>
      </c>
      <c r="W6328">
        <v>3</v>
      </c>
      <c r="X6328">
        <v>13</v>
      </c>
      <c r="Y6328">
        <v>5</v>
      </c>
      <c r="Z6328">
        <v>1099579</v>
      </c>
      <c r="AA6328" t="s">
        <v>146</v>
      </c>
      <c r="AB6328">
        <v>110</v>
      </c>
      <c r="AC6328" t="s">
        <v>10</v>
      </c>
      <c r="AD6328" t="s">
        <v>10</v>
      </c>
      <c r="AE6328">
        <v>960</v>
      </c>
    </row>
    <row r="6329" spans="1:31" x14ac:dyDescent="0.25">
      <c r="A6329">
        <v>345</v>
      </c>
      <c r="B6329">
        <v>345</v>
      </c>
      <c r="C6329">
        <v>1140</v>
      </c>
      <c r="D6329">
        <v>189.05</v>
      </c>
      <c r="E6329" s="3">
        <v>41338</v>
      </c>
      <c r="F6329" s="15">
        <f t="shared" si="196"/>
        <v>2013</v>
      </c>
      <c r="G6329" s="3">
        <f t="shared" si="197"/>
        <v>41364</v>
      </c>
      <c r="H6329" t="s">
        <v>142</v>
      </c>
      <c r="I6329" t="s">
        <v>172</v>
      </c>
      <c r="J6329" t="b">
        <v>0</v>
      </c>
      <c r="K6329" t="s">
        <v>2005</v>
      </c>
      <c r="L6329">
        <v>93264</v>
      </c>
      <c r="M6329">
        <v>1149</v>
      </c>
      <c r="N6329">
        <v>151652</v>
      </c>
      <c r="S6329" t="s">
        <v>167</v>
      </c>
      <c r="W6329">
        <v>3</v>
      </c>
      <c r="X6329">
        <v>13</v>
      </c>
      <c r="Y6329">
        <v>5</v>
      </c>
      <c r="Z6329">
        <v>1099579</v>
      </c>
      <c r="AA6329" t="s">
        <v>146</v>
      </c>
      <c r="AB6329">
        <v>110</v>
      </c>
      <c r="AC6329" t="s">
        <v>10</v>
      </c>
      <c r="AD6329" t="s">
        <v>10</v>
      </c>
      <c r="AE6329">
        <v>961</v>
      </c>
    </row>
    <row r="6330" spans="1:31" x14ac:dyDescent="0.25">
      <c r="A6330">
        <v>345</v>
      </c>
      <c r="B6330">
        <v>345</v>
      </c>
      <c r="C6330">
        <v>1140</v>
      </c>
      <c r="D6330">
        <v>56.72</v>
      </c>
      <c r="E6330" s="3">
        <v>41338</v>
      </c>
      <c r="F6330" s="15">
        <f t="shared" si="196"/>
        <v>2013</v>
      </c>
      <c r="G6330" s="3">
        <f t="shared" si="197"/>
        <v>41364</v>
      </c>
      <c r="H6330" t="s">
        <v>142</v>
      </c>
      <c r="I6330" t="s">
        <v>172</v>
      </c>
      <c r="J6330" t="b">
        <v>0</v>
      </c>
      <c r="K6330" t="s">
        <v>2005</v>
      </c>
      <c r="L6330">
        <v>93264</v>
      </c>
      <c r="M6330">
        <v>1149</v>
      </c>
      <c r="N6330">
        <v>151652</v>
      </c>
      <c r="S6330" t="s">
        <v>167</v>
      </c>
      <c r="W6330">
        <v>3</v>
      </c>
      <c r="X6330">
        <v>13</v>
      </c>
      <c r="Y6330">
        <v>1.5</v>
      </c>
      <c r="Z6330">
        <v>1099579</v>
      </c>
      <c r="AA6330" t="s">
        <v>146</v>
      </c>
      <c r="AB6330">
        <v>110</v>
      </c>
      <c r="AC6330" t="s">
        <v>10</v>
      </c>
      <c r="AD6330" t="s">
        <v>10</v>
      </c>
      <c r="AE6330">
        <v>962</v>
      </c>
    </row>
    <row r="6331" spans="1:31" x14ac:dyDescent="0.25">
      <c r="A6331">
        <v>345</v>
      </c>
      <c r="B6331">
        <v>345</v>
      </c>
      <c r="C6331">
        <v>1140</v>
      </c>
      <c r="D6331">
        <v>75.62</v>
      </c>
      <c r="E6331" s="3">
        <v>41338</v>
      </c>
      <c r="F6331" s="15">
        <f t="shared" si="196"/>
        <v>2013</v>
      </c>
      <c r="G6331" s="3">
        <f t="shared" si="197"/>
        <v>41364</v>
      </c>
      <c r="H6331" t="s">
        <v>142</v>
      </c>
      <c r="I6331" t="s">
        <v>172</v>
      </c>
      <c r="J6331" t="b">
        <v>0</v>
      </c>
      <c r="K6331" t="s">
        <v>2005</v>
      </c>
      <c r="L6331">
        <v>93264</v>
      </c>
      <c r="M6331">
        <v>1149</v>
      </c>
      <c r="N6331">
        <v>151652</v>
      </c>
      <c r="S6331" t="s">
        <v>167</v>
      </c>
      <c r="W6331">
        <v>3</v>
      </c>
      <c r="X6331">
        <v>13</v>
      </c>
      <c r="Y6331">
        <v>2</v>
      </c>
      <c r="Z6331">
        <v>1099579</v>
      </c>
      <c r="AA6331" t="s">
        <v>146</v>
      </c>
      <c r="AB6331">
        <v>110</v>
      </c>
      <c r="AC6331" t="s">
        <v>10</v>
      </c>
      <c r="AD6331" t="s">
        <v>10</v>
      </c>
      <c r="AE6331">
        <v>963</v>
      </c>
    </row>
    <row r="6332" spans="1:31" x14ac:dyDescent="0.25">
      <c r="A6332">
        <v>345</v>
      </c>
      <c r="B6332">
        <v>345</v>
      </c>
      <c r="C6332">
        <v>1140</v>
      </c>
      <c r="D6332">
        <v>37.81</v>
      </c>
      <c r="E6332" s="3">
        <v>41352</v>
      </c>
      <c r="F6332" s="15">
        <f t="shared" si="196"/>
        <v>2013</v>
      </c>
      <c r="G6332" s="3">
        <f t="shared" si="197"/>
        <v>41364</v>
      </c>
      <c r="H6332" t="s">
        <v>142</v>
      </c>
      <c r="I6332" t="s">
        <v>1298</v>
      </c>
      <c r="J6332" t="b">
        <v>0</v>
      </c>
      <c r="K6332" t="s">
        <v>169</v>
      </c>
      <c r="L6332">
        <v>93264</v>
      </c>
      <c r="M6332">
        <v>1152</v>
      </c>
      <c r="N6332">
        <v>151901</v>
      </c>
      <c r="S6332" t="s">
        <v>167</v>
      </c>
      <c r="W6332">
        <v>3</v>
      </c>
      <c r="X6332">
        <v>13</v>
      </c>
      <c r="Y6332">
        <v>1</v>
      </c>
      <c r="Z6332">
        <v>1099689</v>
      </c>
      <c r="AA6332" t="s">
        <v>146</v>
      </c>
      <c r="AB6332">
        <v>110</v>
      </c>
      <c r="AC6332" t="s">
        <v>10</v>
      </c>
      <c r="AD6332" t="s">
        <v>10</v>
      </c>
      <c r="AE6332">
        <v>997</v>
      </c>
    </row>
    <row r="6333" spans="1:31" x14ac:dyDescent="0.25">
      <c r="A6333">
        <v>345</v>
      </c>
      <c r="B6333">
        <v>345</v>
      </c>
      <c r="C6333">
        <v>1140</v>
      </c>
      <c r="D6333">
        <v>37.81</v>
      </c>
      <c r="E6333" s="3">
        <v>41352</v>
      </c>
      <c r="F6333" s="15">
        <f t="shared" si="196"/>
        <v>2013</v>
      </c>
      <c r="G6333" s="3">
        <f t="shared" si="197"/>
        <v>41364</v>
      </c>
      <c r="H6333" t="s">
        <v>142</v>
      </c>
      <c r="I6333" t="s">
        <v>1298</v>
      </c>
      <c r="J6333" t="b">
        <v>0</v>
      </c>
      <c r="K6333" t="s">
        <v>169</v>
      </c>
      <c r="L6333">
        <v>93264</v>
      </c>
      <c r="M6333">
        <v>1152</v>
      </c>
      <c r="N6333">
        <v>151901</v>
      </c>
      <c r="S6333" t="s">
        <v>167</v>
      </c>
      <c r="W6333">
        <v>3</v>
      </c>
      <c r="X6333">
        <v>13</v>
      </c>
      <c r="Y6333">
        <v>1</v>
      </c>
      <c r="Z6333">
        <v>1099689</v>
      </c>
      <c r="AA6333" t="s">
        <v>146</v>
      </c>
      <c r="AB6333">
        <v>110</v>
      </c>
      <c r="AC6333" t="s">
        <v>10</v>
      </c>
      <c r="AD6333" t="s">
        <v>10</v>
      </c>
      <c r="AE6333">
        <v>998</v>
      </c>
    </row>
    <row r="6334" spans="1:31" x14ac:dyDescent="0.25">
      <c r="A6334">
        <v>345</v>
      </c>
      <c r="B6334">
        <v>345</v>
      </c>
      <c r="C6334">
        <v>1140</v>
      </c>
      <c r="D6334">
        <v>75.62</v>
      </c>
      <c r="E6334" s="3">
        <v>41352</v>
      </c>
      <c r="F6334" s="15">
        <f t="shared" si="196"/>
        <v>2013</v>
      </c>
      <c r="G6334" s="3">
        <f t="shared" si="197"/>
        <v>41364</v>
      </c>
      <c r="H6334" t="s">
        <v>142</v>
      </c>
      <c r="I6334" t="s">
        <v>1298</v>
      </c>
      <c r="J6334" t="b">
        <v>0</v>
      </c>
      <c r="K6334" t="s">
        <v>169</v>
      </c>
      <c r="L6334">
        <v>93264</v>
      </c>
      <c r="M6334">
        <v>1152</v>
      </c>
      <c r="N6334">
        <v>151901</v>
      </c>
      <c r="S6334" t="s">
        <v>167</v>
      </c>
      <c r="W6334">
        <v>3</v>
      </c>
      <c r="X6334">
        <v>13</v>
      </c>
      <c r="Y6334">
        <v>2</v>
      </c>
      <c r="Z6334">
        <v>1099689</v>
      </c>
      <c r="AA6334" t="s">
        <v>146</v>
      </c>
      <c r="AB6334">
        <v>110</v>
      </c>
      <c r="AC6334" t="s">
        <v>10</v>
      </c>
      <c r="AD6334" t="s">
        <v>10</v>
      </c>
      <c r="AE6334">
        <v>999</v>
      </c>
    </row>
    <row r="6335" spans="1:31" x14ac:dyDescent="0.25">
      <c r="A6335">
        <v>345</v>
      </c>
      <c r="B6335">
        <v>345</v>
      </c>
      <c r="C6335">
        <v>1140</v>
      </c>
      <c r="D6335">
        <v>75.62</v>
      </c>
      <c r="E6335" s="3">
        <v>41352</v>
      </c>
      <c r="F6335" s="15">
        <f t="shared" si="196"/>
        <v>2013</v>
      </c>
      <c r="G6335" s="3">
        <f t="shared" si="197"/>
        <v>41364</v>
      </c>
      <c r="H6335" t="s">
        <v>142</v>
      </c>
      <c r="I6335" t="s">
        <v>1298</v>
      </c>
      <c r="J6335" t="b">
        <v>0</v>
      </c>
      <c r="K6335" t="s">
        <v>169</v>
      </c>
      <c r="L6335">
        <v>93264</v>
      </c>
      <c r="M6335">
        <v>1152</v>
      </c>
      <c r="N6335">
        <v>151901</v>
      </c>
      <c r="S6335" t="s">
        <v>167</v>
      </c>
      <c r="W6335">
        <v>3</v>
      </c>
      <c r="X6335">
        <v>13</v>
      </c>
      <c r="Y6335">
        <v>2</v>
      </c>
      <c r="Z6335">
        <v>1099689</v>
      </c>
      <c r="AA6335" t="s">
        <v>146</v>
      </c>
      <c r="AB6335">
        <v>110</v>
      </c>
      <c r="AC6335" t="s">
        <v>10</v>
      </c>
      <c r="AD6335" t="s">
        <v>10</v>
      </c>
      <c r="AE6335">
        <v>1000</v>
      </c>
    </row>
    <row r="6336" spans="1:31" x14ac:dyDescent="0.25">
      <c r="A6336">
        <v>345</v>
      </c>
      <c r="B6336">
        <v>345</v>
      </c>
      <c r="C6336">
        <v>1140</v>
      </c>
      <c r="D6336">
        <v>37.81</v>
      </c>
      <c r="E6336" s="3">
        <v>41352</v>
      </c>
      <c r="F6336" s="15">
        <f t="shared" si="196"/>
        <v>2013</v>
      </c>
      <c r="G6336" s="3">
        <f t="shared" si="197"/>
        <v>41364</v>
      </c>
      <c r="H6336" t="s">
        <v>142</v>
      </c>
      <c r="I6336" t="s">
        <v>172</v>
      </c>
      <c r="J6336" t="b">
        <v>0</v>
      </c>
      <c r="K6336" t="s">
        <v>2005</v>
      </c>
      <c r="L6336">
        <v>93264</v>
      </c>
      <c r="M6336">
        <v>1152</v>
      </c>
      <c r="N6336">
        <v>151901</v>
      </c>
      <c r="S6336" t="s">
        <v>167</v>
      </c>
      <c r="W6336">
        <v>3</v>
      </c>
      <c r="X6336">
        <v>13</v>
      </c>
      <c r="Y6336">
        <v>1</v>
      </c>
      <c r="Z6336">
        <v>1099579</v>
      </c>
      <c r="AA6336" t="s">
        <v>146</v>
      </c>
      <c r="AB6336">
        <v>110</v>
      </c>
      <c r="AC6336" t="s">
        <v>10</v>
      </c>
      <c r="AD6336" t="s">
        <v>10</v>
      </c>
      <c r="AE6336">
        <v>1001</v>
      </c>
    </row>
    <row r="6337" spans="1:31" x14ac:dyDescent="0.25">
      <c r="A6337">
        <v>345</v>
      </c>
      <c r="B6337">
        <v>345</v>
      </c>
      <c r="C6337">
        <v>1140</v>
      </c>
      <c r="D6337">
        <v>37.81</v>
      </c>
      <c r="E6337" s="3">
        <v>41352</v>
      </c>
      <c r="F6337" s="15">
        <f t="shared" si="196"/>
        <v>2013</v>
      </c>
      <c r="G6337" s="3">
        <f t="shared" si="197"/>
        <v>41364</v>
      </c>
      <c r="H6337" t="s">
        <v>142</v>
      </c>
      <c r="I6337" t="s">
        <v>172</v>
      </c>
      <c r="J6337" t="b">
        <v>0</v>
      </c>
      <c r="K6337" t="s">
        <v>2005</v>
      </c>
      <c r="L6337">
        <v>93264</v>
      </c>
      <c r="M6337">
        <v>1152</v>
      </c>
      <c r="N6337">
        <v>151901</v>
      </c>
      <c r="S6337" t="s">
        <v>167</v>
      </c>
      <c r="W6337">
        <v>3</v>
      </c>
      <c r="X6337">
        <v>13</v>
      </c>
      <c r="Y6337">
        <v>1</v>
      </c>
      <c r="Z6337">
        <v>1099579</v>
      </c>
      <c r="AA6337" t="s">
        <v>146</v>
      </c>
      <c r="AB6337">
        <v>110</v>
      </c>
      <c r="AC6337" t="s">
        <v>10</v>
      </c>
      <c r="AD6337" t="s">
        <v>10</v>
      </c>
      <c r="AE6337">
        <v>1002</v>
      </c>
    </row>
    <row r="6338" spans="1:31" x14ac:dyDescent="0.25">
      <c r="A6338">
        <v>345</v>
      </c>
      <c r="B6338">
        <v>345</v>
      </c>
      <c r="C6338">
        <v>1140</v>
      </c>
      <c r="D6338">
        <v>37.81</v>
      </c>
      <c r="E6338" s="3">
        <v>41352</v>
      </c>
      <c r="F6338" s="15">
        <f t="shared" si="196"/>
        <v>2013</v>
      </c>
      <c r="G6338" s="3">
        <f t="shared" si="197"/>
        <v>41364</v>
      </c>
      <c r="H6338" t="s">
        <v>142</v>
      </c>
      <c r="I6338" t="s">
        <v>172</v>
      </c>
      <c r="J6338" t="b">
        <v>0</v>
      </c>
      <c r="K6338" t="s">
        <v>2005</v>
      </c>
      <c r="L6338">
        <v>93264</v>
      </c>
      <c r="M6338">
        <v>1152</v>
      </c>
      <c r="N6338">
        <v>151901</v>
      </c>
      <c r="S6338" t="s">
        <v>167</v>
      </c>
      <c r="W6338">
        <v>3</v>
      </c>
      <c r="X6338">
        <v>13</v>
      </c>
      <c r="Y6338">
        <v>1</v>
      </c>
      <c r="Z6338">
        <v>1099579</v>
      </c>
      <c r="AA6338" t="s">
        <v>146</v>
      </c>
      <c r="AB6338">
        <v>110</v>
      </c>
      <c r="AC6338" t="s">
        <v>10</v>
      </c>
      <c r="AD6338" t="s">
        <v>10</v>
      </c>
      <c r="AE6338">
        <v>1003</v>
      </c>
    </row>
    <row r="6339" spans="1:31" x14ac:dyDescent="0.25">
      <c r="A6339">
        <v>345</v>
      </c>
      <c r="B6339">
        <v>345</v>
      </c>
      <c r="C6339">
        <v>1140</v>
      </c>
      <c r="D6339">
        <v>37.81</v>
      </c>
      <c r="E6339" s="3">
        <v>41352</v>
      </c>
      <c r="F6339" s="15">
        <f t="shared" ref="F6339:F6402" si="198">YEAR(E6339)</f>
        <v>2013</v>
      </c>
      <c r="G6339" s="3">
        <f t="shared" ref="G6339:G6402" si="199">EOMONTH(E6339,0)</f>
        <v>41364</v>
      </c>
      <c r="H6339" t="s">
        <v>142</v>
      </c>
      <c r="I6339" t="s">
        <v>175</v>
      </c>
      <c r="J6339" t="b">
        <v>0</v>
      </c>
      <c r="K6339" t="s">
        <v>169</v>
      </c>
      <c r="L6339">
        <v>93264</v>
      </c>
      <c r="M6339">
        <v>1152</v>
      </c>
      <c r="N6339">
        <v>151901</v>
      </c>
      <c r="S6339" t="s">
        <v>167</v>
      </c>
      <c r="W6339">
        <v>3</v>
      </c>
      <c r="X6339">
        <v>13</v>
      </c>
      <c r="Y6339">
        <v>1</v>
      </c>
      <c r="Z6339">
        <v>1099394</v>
      </c>
      <c r="AA6339" t="s">
        <v>146</v>
      </c>
      <c r="AB6339">
        <v>110</v>
      </c>
      <c r="AC6339" t="s">
        <v>10</v>
      </c>
      <c r="AD6339" t="s">
        <v>10</v>
      </c>
      <c r="AE6339">
        <v>1004</v>
      </c>
    </row>
    <row r="6340" spans="1:31" x14ac:dyDescent="0.25">
      <c r="A6340">
        <v>345</v>
      </c>
      <c r="B6340">
        <v>345</v>
      </c>
      <c r="C6340">
        <v>1140</v>
      </c>
      <c r="D6340">
        <v>226.86</v>
      </c>
      <c r="E6340" s="3">
        <v>41352</v>
      </c>
      <c r="F6340" s="15">
        <f t="shared" si="198"/>
        <v>2013</v>
      </c>
      <c r="G6340" s="3">
        <f t="shared" si="199"/>
        <v>41364</v>
      </c>
      <c r="H6340" t="s">
        <v>142</v>
      </c>
      <c r="I6340" t="s">
        <v>175</v>
      </c>
      <c r="J6340" t="b">
        <v>0</v>
      </c>
      <c r="K6340" t="s">
        <v>169</v>
      </c>
      <c r="L6340">
        <v>93264</v>
      </c>
      <c r="M6340">
        <v>1152</v>
      </c>
      <c r="N6340">
        <v>151901</v>
      </c>
      <c r="S6340" t="s">
        <v>167</v>
      </c>
      <c r="W6340">
        <v>3</v>
      </c>
      <c r="X6340">
        <v>13</v>
      </c>
      <c r="Y6340">
        <v>6</v>
      </c>
      <c r="Z6340">
        <v>1099394</v>
      </c>
      <c r="AA6340" t="s">
        <v>146</v>
      </c>
      <c r="AB6340">
        <v>110</v>
      </c>
      <c r="AC6340" t="s">
        <v>10</v>
      </c>
      <c r="AD6340" t="s">
        <v>10</v>
      </c>
      <c r="AE6340">
        <v>1005</v>
      </c>
    </row>
    <row r="6341" spans="1:31" x14ac:dyDescent="0.25">
      <c r="A6341">
        <v>345</v>
      </c>
      <c r="B6341">
        <v>345</v>
      </c>
      <c r="C6341">
        <v>1140</v>
      </c>
      <c r="D6341">
        <v>18.91</v>
      </c>
      <c r="E6341" s="3">
        <v>41352</v>
      </c>
      <c r="F6341" s="15">
        <f t="shared" si="198"/>
        <v>2013</v>
      </c>
      <c r="G6341" s="3">
        <f t="shared" si="199"/>
        <v>41364</v>
      </c>
      <c r="H6341" t="s">
        <v>142</v>
      </c>
      <c r="I6341" t="s">
        <v>172</v>
      </c>
      <c r="J6341" t="b">
        <v>0</v>
      </c>
      <c r="K6341" t="s">
        <v>1983</v>
      </c>
      <c r="L6341">
        <v>93263</v>
      </c>
      <c r="M6341">
        <v>1152</v>
      </c>
      <c r="N6341">
        <v>151901</v>
      </c>
      <c r="S6341" t="s">
        <v>167</v>
      </c>
      <c r="W6341">
        <v>3</v>
      </c>
      <c r="X6341">
        <v>13</v>
      </c>
      <c r="Y6341">
        <v>0.5</v>
      </c>
      <c r="Z6341">
        <v>1099579</v>
      </c>
      <c r="AA6341" t="s">
        <v>146</v>
      </c>
      <c r="AB6341">
        <v>110</v>
      </c>
      <c r="AC6341" t="s">
        <v>10</v>
      </c>
      <c r="AD6341" t="s">
        <v>10</v>
      </c>
      <c r="AE6341">
        <v>1031</v>
      </c>
    </row>
    <row r="6342" spans="1:31" x14ac:dyDescent="0.25">
      <c r="A6342">
        <v>345</v>
      </c>
      <c r="B6342">
        <v>345</v>
      </c>
      <c r="C6342">
        <v>1140</v>
      </c>
      <c r="D6342">
        <v>75.62</v>
      </c>
      <c r="E6342" s="3">
        <v>41352</v>
      </c>
      <c r="F6342" s="15">
        <f t="shared" si="198"/>
        <v>2013</v>
      </c>
      <c r="G6342" s="3">
        <f t="shared" si="199"/>
        <v>41364</v>
      </c>
      <c r="H6342" t="s">
        <v>142</v>
      </c>
      <c r="I6342" t="s">
        <v>170</v>
      </c>
      <c r="J6342" t="b">
        <v>0</v>
      </c>
      <c r="K6342" t="s">
        <v>2004</v>
      </c>
      <c r="L6342">
        <v>93264</v>
      </c>
      <c r="M6342">
        <v>1152</v>
      </c>
      <c r="N6342">
        <v>151901</v>
      </c>
      <c r="S6342" t="s">
        <v>167</v>
      </c>
      <c r="W6342">
        <v>3</v>
      </c>
      <c r="X6342">
        <v>13</v>
      </c>
      <c r="Y6342">
        <v>2</v>
      </c>
      <c r="Z6342">
        <v>1098822</v>
      </c>
      <c r="AA6342" t="s">
        <v>146</v>
      </c>
      <c r="AB6342">
        <v>110</v>
      </c>
      <c r="AC6342" t="s">
        <v>10</v>
      </c>
      <c r="AD6342" t="s">
        <v>10</v>
      </c>
      <c r="AE6342">
        <v>1032</v>
      </c>
    </row>
    <row r="6343" spans="1:31" x14ac:dyDescent="0.25">
      <c r="A6343">
        <v>345</v>
      </c>
      <c r="B6343">
        <v>345</v>
      </c>
      <c r="C6343">
        <v>1140</v>
      </c>
      <c r="D6343">
        <v>226.86</v>
      </c>
      <c r="E6343" s="3">
        <v>41352</v>
      </c>
      <c r="F6343" s="15">
        <f t="shared" si="198"/>
        <v>2013</v>
      </c>
      <c r="G6343" s="3">
        <f t="shared" si="199"/>
        <v>41364</v>
      </c>
      <c r="H6343" t="s">
        <v>142</v>
      </c>
      <c r="I6343" t="s">
        <v>171</v>
      </c>
      <c r="J6343" t="b">
        <v>0</v>
      </c>
      <c r="K6343" t="s">
        <v>169</v>
      </c>
      <c r="L6343">
        <v>93264</v>
      </c>
      <c r="M6343">
        <v>1152</v>
      </c>
      <c r="N6343">
        <v>151901</v>
      </c>
      <c r="S6343" t="s">
        <v>167</v>
      </c>
      <c r="W6343">
        <v>3</v>
      </c>
      <c r="X6343">
        <v>13</v>
      </c>
      <c r="Y6343">
        <v>6</v>
      </c>
      <c r="Z6343">
        <v>1098824</v>
      </c>
      <c r="AA6343" t="s">
        <v>146</v>
      </c>
      <c r="AB6343">
        <v>110</v>
      </c>
      <c r="AC6343" t="s">
        <v>10</v>
      </c>
      <c r="AD6343" t="s">
        <v>10</v>
      </c>
      <c r="AE6343">
        <v>1033</v>
      </c>
    </row>
    <row r="6344" spans="1:31" x14ac:dyDescent="0.25">
      <c r="A6344">
        <v>345</v>
      </c>
      <c r="B6344">
        <v>345</v>
      </c>
      <c r="C6344">
        <v>1140</v>
      </c>
      <c r="D6344">
        <v>18.91</v>
      </c>
      <c r="E6344" s="3">
        <v>41352</v>
      </c>
      <c r="F6344" s="15">
        <f t="shared" si="198"/>
        <v>2013</v>
      </c>
      <c r="G6344" s="3">
        <f t="shared" si="199"/>
        <v>41364</v>
      </c>
      <c r="H6344" t="s">
        <v>142</v>
      </c>
      <c r="I6344" t="s">
        <v>358</v>
      </c>
      <c r="J6344" t="b">
        <v>0</v>
      </c>
      <c r="K6344" t="s">
        <v>169</v>
      </c>
      <c r="L6344">
        <v>93263</v>
      </c>
      <c r="M6344">
        <v>1152</v>
      </c>
      <c r="N6344">
        <v>151901</v>
      </c>
      <c r="S6344" t="s">
        <v>167</v>
      </c>
      <c r="W6344">
        <v>3</v>
      </c>
      <c r="X6344">
        <v>13</v>
      </c>
      <c r="Y6344">
        <v>0.5</v>
      </c>
      <c r="Z6344">
        <v>1098828</v>
      </c>
      <c r="AA6344" t="s">
        <v>146</v>
      </c>
      <c r="AB6344">
        <v>110</v>
      </c>
      <c r="AC6344" t="s">
        <v>10</v>
      </c>
      <c r="AD6344" t="s">
        <v>10</v>
      </c>
      <c r="AE6344">
        <v>1043</v>
      </c>
    </row>
    <row r="6345" spans="1:31" x14ac:dyDescent="0.25">
      <c r="A6345">
        <v>345</v>
      </c>
      <c r="B6345">
        <v>345</v>
      </c>
      <c r="C6345">
        <v>1140</v>
      </c>
      <c r="D6345">
        <v>37.81</v>
      </c>
      <c r="E6345" s="3">
        <v>41352</v>
      </c>
      <c r="F6345" s="15">
        <f t="shared" si="198"/>
        <v>2013</v>
      </c>
      <c r="G6345" s="3">
        <f t="shared" si="199"/>
        <v>41364</v>
      </c>
      <c r="H6345" t="s">
        <v>142</v>
      </c>
      <c r="I6345" t="s">
        <v>170</v>
      </c>
      <c r="J6345" t="b">
        <v>0</v>
      </c>
      <c r="K6345" t="s">
        <v>2004</v>
      </c>
      <c r="L6345">
        <v>93264</v>
      </c>
      <c r="M6345">
        <v>1152</v>
      </c>
      <c r="N6345">
        <v>151901</v>
      </c>
      <c r="S6345" t="s">
        <v>167</v>
      </c>
      <c r="W6345">
        <v>3</v>
      </c>
      <c r="X6345">
        <v>13</v>
      </c>
      <c r="Y6345">
        <v>1</v>
      </c>
      <c r="Z6345">
        <v>1098822</v>
      </c>
      <c r="AA6345" t="s">
        <v>146</v>
      </c>
      <c r="AB6345">
        <v>110</v>
      </c>
      <c r="AC6345" t="s">
        <v>10</v>
      </c>
      <c r="AD6345" t="s">
        <v>10</v>
      </c>
      <c r="AE6345">
        <v>1044</v>
      </c>
    </row>
    <row r="6346" spans="1:31" x14ac:dyDescent="0.25">
      <c r="A6346">
        <v>345</v>
      </c>
      <c r="B6346">
        <v>345</v>
      </c>
      <c r="C6346">
        <v>1140</v>
      </c>
      <c r="D6346">
        <v>37.81</v>
      </c>
      <c r="E6346" s="3">
        <v>41352</v>
      </c>
      <c r="F6346" s="15">
        <f t="shared" si="198"/>
        <v>2013</v>
      </c>
      <c r="G6346" s="3">
        <f t="shared" si="199"/>
        <v>41364</v>
      </c>
      <c r="H6346" t="s">
        <v>142</v>
      </c>
      <c r="I6346" t="s">
        <v>170</v>
      </c>
      <c r="J6346" t="b">
        <v>0</v>
      </c>
      <c r="K6346" t="s">
        <v>2004</v>
      </c>
      <c r="L6346">
        <v>93264</v>
      </c>
      <c r="M6346">
        <v>1152</v>
      </c>
      <c r="N6346">
        <v>151901</v>
      </c>
      <c r="S6346" t="s">
        <v>167</v>
      </c>
      <c r="W6346">
        <v>3</v>
      </c>
      <c r="X6346">
        <v>13</v>
      </c>
      <c r="Y6346">
        <v>1</v>
      </c>
      <c r="Z6346">
        <v>1098822</v>
      </c>
      <c r="AA6346" t="s">
        <v>146</v>
      </c>
      <c r="AB6346">
        <v>110</v>
      </c>
      <c r="AC6346" t="s">
        <v>10</v>
      </c>
      <c r="AD6346" t="s">
        <v>10</v>
      </c>
      <c r="AE6346">
        <v>1045</v>
      </c>
    </row>
    <row r="6347" spans="1:31" x14ac:dyDescent="0.25">
      <c r="A6347">
        <v>345</v>
      </c>
      <c r="B6347">
        <v>345</v>
      </c>
      <c r="C6347">
        <v>1140</v>
      </c>
      <c r="D6347">
        <v>75.62</v>
      </c>
      <c r="E6347" s="3">
        <v>41352</v>
      </c>
      <c r="F6347" s="15">
        <f t="shared" si="198"/>
        <v>2013</v>
      </c>
      <c r="G6347" s="3">
        <f t="shared" si="199"/>
        <v>41364</v>
      </c>
      <c r="H6347" t="s">
        <v>142</v>
      </c>
      <c r="I6347" t="s">
        <v>170</v>
      </c>
      <c r="J6347" t="b">
        <v>0</v>
      </c>
      <c r="K6347" t="s">
        <v>2004</v>
      </c>
      <c r="L6347">
        <v>93264</v>
      </c>
      <c r="M6347">
        <v>1152</v>
      </c>
      <c r="N6347">
        <v>151901</v>
      </c>
      <c r="S6347" t="s">
        <v>167</v>
      </c>
      <c r="W6347">
        <v>3</v>
      </c>
      <c r="X6347">
        <v>13</v>
      </c>
      <c r="Y6347">
        <v>2</v>
      </c>
      <c r="Z6347">
        <v>1098822</v>
      </c>
      <c r="AA6347" t="s">
        <v>146</v>
      </c>
      <c r="AB6347">
        <v>110</v>
      </c>
      <c r="AC6347" t="s">
        <v>10</v>
      </c>
      <c r="AD6347" t="s">
        <v>10</v>
      </c>
      <c r="AE6347">
        <v>1046</v>
      </c>
    </row>
    <row r="6348" spans="1:31" x14ac:dyDescent="0.25">
      <c r="A6348">
        <v>345</v>
      </c>
      <c r="B6348">
        <v>345</v>
      </c>
      <c r="C6348">
        <v>1140</v>
      </c>
      <c r="D6348">
        <v>151.24</v>
      </c>
      <c r="E6348" s="3">
        <v>41364</v>
      </c>
      <c r="F6348" s="15">
        <f t="shared" si="198"/>
        <v>2013</v>
      </c>
      <c r="G6348" s="3">
        <f t="shared" si="199"/>
        <v>41364</v>
      </c>
      <c r="H6348" t="s">
        <v>142</v>
      </c>
      <c r="I6348" t="s">
        <v>168</v>
      </c>
      <c r="J6348" t="b">
        <v>0</v>
      </c>
      <c r="K6348" t="s">
        <v>169</v>
      </c>
      <c r="L6348">
        <v>93264</v>
      </c>
      <c r="M6348">
        <v>1155</v>
      </c>
      <c r="N6348">
        <v>151927</v>
      </c>
      <c r="S6348" t="s">
        <v>167</v>
      </c>
      <c r="W6348">
        <v>3</v>
      </c>
      <c r="X6348">
        <v>13</v>
      </c>
      <c r="Y6348">
        <v>4</v>
      </c>
      <c r="Z6348">
        <v>1099720</v>
      </c>
      <c r="AA6348" t="s">
        <v>146</v>
      </c>
      <c r="AB6348">
        <v>102</v>
      </c>
      <c r="AC6348" t="s">
        <v>10</v>
      </c>
      <c r="AD6348" t="s">
        <v>10</v>
      </c>
      <c r="AE6348">
        <v>911</v>
      </c>
    </row>
    <row r="6349" spans="1:31" x14ac:dyDescent="0.25">
      <c r="A6349">
        <v>345</v>
      </c>
      <c r="B6349">
        <v>345</v>
      </c>
      <c r="C6349">
        <v>1140</v>
      </c>
      <c r="D6349">
        <v>75.62</v>
      </c>
      <c r="E6349" s="3">
        <v>41364</v>
      </c>
      <c r="F6349" s="15">
        <f t="shared" si="198"/>
        <v>2013</v>
      </c>
      <c r="G6349" s="3">
        <f t="shared" si="199"/>
        <v>41364</v>
      </c>
      <c r="H6349" t="s">
        <v>142</v>
      </c>
      <c r="I6349" t="s">
        <v>168</v>
      </c>
      <c r="J6349" t="b">
        <v>0</v>
      </c>
      <c r="K6349" t="s">
        <v>169</v>
      </c>
      <c r="L6349">
        <v>93264</v>
      </c>
      <c r="M6349">
        <v>1155</v>
      </c>
      <c r="N6349">
        <v>151927</v>
      </c>
      <c r="S6349" t="s">
        <v>167</v>
      </c>
      <c r="W6349">
        <v>3</v>
      </c>
      <c r="X6349">
        <v>13</v>
      </c>
      <c r="Y6349">
        <v>2</v>
      </c>
      <c r="Z6349">
        <v>1099720</v>
      </c>
      <c r="AA6349" t="s">
        <v>146</v>
      </c>
      <c r="AB6349">
        <v>102</v>
      </c>
      <c r="AC6349" t="s">
        <v>10</v>
      </c>
      <c r="AD6349" t="s">
        <v>10</v>
      </c>
      <c r="AE6349">
        <v>913</v>
      </c>
    </row>
    <row r="6350" spans="1:31" x14ac:dyDescent="0.25">
      <c r="A6350">
        <v>345</v>
      </c>
      <c r="B6350">
        <v>345</v>
      </c>
      <c r="C6350">
        <v>1140</v>
      </c>
      <c r="D6350">
        <v>37.81</v>
      </c>
      <c r="E6350" s="3">
        <v>41364</v>
      </c>
      <c r="F6350" s="15">
        <f t="shared" si="198"/>
        <v>2013</v>
      </c>
      <c r="G6350" s="3">
        <f t="shared" si="199"/>
        <v>41364</v>
      </c>
      <c r="H6350" t="s">
        <v>142</v>
      </c>
      <c r="I6350" t="s">
        <v>168</v>
      </c>
      <c r="J6350" t="b">
        <v>0</v>
      </c>
      <c r="K6350" t="s">
        <v>169</v>
      </c>
      <c r="L6350">
        <v>93264</v>
      </c>
      <c r="M6350">
        <v>1155</v>
      </c>
      <c r="N6350">
        <v>151927</v>
      </c>
      <c r="S6350" t="s">
        <v>167</v>
      </c>
      <c r="W6350">
        <v>3</v>
      </c>
      <c r="X6350">
        <v>13</v>
      </c>
      <c r="Y6350">
        <v>1</v>
      </c>
      <c r="Z6350">
        <v>1099720</v>
      </c>
      <c r="AA6350" t="s">
        <v>146</v>
      </c>
      <c r="AB6350">
        <v>102</v>
      </c>
      <c r="AC6350" t="s">
        <v>10</v>
      </c>
      <c r="AD6350" t="s">
        <v>10</v>
      </c>
      <c r="AE6350">
        <v>918</v>
      </c>
    </row>
    <row r="6351" spans="1:31" x14ac:dyDescent="0.25">
      <c r="A6351">
        <v>345</v>
      </c>
      <c r="B6351">
        <v>345</v>
      </c>
      <c r="C6351">
        <v>1140</v>
      </c>
      <c r="D6351">
        <v>37.81</v>
      </c>
      <c r="E6351" s="3">
        <v>41364</v>
      </c>
      <c r="F6351" s="15">
        <f t="shared" si="198"/>
        <v>2013</v>
      </c>
      <c r="G6351" s="3">
        <f t="shared" si="199"/>
        <v>41364</v>
      </c>
      <c r="H6351" t="s">
        <v>142</v>
      </c>
      <c r="I6351" t="s">
        <v>168</v>
      </c>
      <c r="J6351" t="b">
        <v>0</v>
      </c>
      <c r="K6351" t="s">
        <v>169</v>
      </c>
      <c r="L6351">
        <v>93264</v>
      </c>
      <c r="M6351">
        <v>1155</v>
      </c>
      <c r="N6351">
        <v>151927</v>
      </c>
      <c r="S6351" t="s">
        <v>167</v>
      </c>
      <c r="W6351">
        <v>3</v>
      </c>
      <c r="X6351">
        <v>13</v>
      </c>
      <c r="Y6351">
        <v>1</v>
      </c>
      <c r="Z6351">
        <v>1099720</v>
      </c>
      <c r="AA6351" t="s">
        <v>146</v>
      </c>
      <c r="AB6351">
        <v>102</v>
      </c>
      <c r="AC6351" t="s">
        <v>10</v>
      </c>
      <c r="AD6351" t="s">
        <v>10</v>
      </c>
      <c r="AE6351">
        <v>921</v>
      </c>
    </row>
    <row r="6352" spans="1:31" x14ac:dyDescent="0.25">
      <c r="A6352">
        <v>345</v>
      </c>
      <c r="B6352">
        <v>345</v>
      </c>
      <c r="C6352">
        <v>1140</v>
      </c>
      <c r="D6352">
        <v>75.62</v>
      </c>
      <c r="E6352" s="3">
        <v>41364</v>
      </c>
      <c r="F6352" s="15">
        <f t="shared" si="198"/>
        <v>2013</v>
      </c>
      <c r="G6352" s="3">
        <f t="shared" si="199"/>
        <v>41364</v>
      </c>
      <c r="H6352" t="s">
        <v>142</v>
      </c>
      <c r="I6352" t="s">
        <v>168</v>
      </c>
      <c r="J6352" t="b">
        <v>0</v>
      </c>
      <c r="K6352" t="s">
        <v>169</v>
      </c>
      <c r="L6352">
        <v>93264</v>
      </c>
      <c r="M6352">
        <v>1155</v>
      </c>
      <c r="N6352">
        <v>151927</v>
      </c>
      <c r="S6352" t="s">
        <v>167</v>
      </c>
      <c r="W6352">
        <v>3</v>
      </c>
      <c r="X6352">
        <v>13</v>
      </c>
      <c r="Y6352">
        <v>2</v>
      </c>
      <c r="Z6352">
        <v>1099720</v>
      </c>
      <c r="AA6352" t="s">
        <v>146</v>
      </c>
      <c r="AB6352">
        <v>102</v>
      </c>
      <c r="AC6352" t="s">
        <v>10</v>
      </c>
      <c r="AD6352" t="s">
        <v>10</v>
      </c>
      <c r="AE6352">
        <v>922</v>
      </c>
    </row>
    <row r="6353" spans="1:31" x14ac:dyDescent="0.25">
      <c r="A6353">
        <v>345</v>
      </c>
      <c r="B6353">
        <v>345</v>
      </c>
      <c r="C6353">
        <v>1140</v>
      </c>
      <c r="D6353">
        <v>75.62</v>
      </c>
      <c r="E6353" s="3">
        <v>41364</v>
      </c>
      <c r="F6353" s="15">
        <f t="shared" si="198"/>
        <v>2013</v>
      </c>
      <c r="G6353" s="3">
        <f t="shared" si="199"/>
        <v>41364</v>
      </c>
      <c r="H6353" t="s">
        <v>142</v>
      </c>
      <c r="I6353" t="s">
        <v>168</v>
      </c>
      <c r="J6353" t="b">
        <v>0</v>
      </c>
      <c r="K6353" t="s">
        <v>169</v>
      </c>
      <c r="L6353">
        <v>93264</v>
      </c>
      <c r="M6353">
        <v>1155</v>
      </c>
      <c r="N6353">
        <v>151927</v>
      </c>
      <c r="S6353" t="s">
        <v>167</v>
      </c>
      <c r="W6353">
        <v>3</v>
      </c>
      <c r="X6353">
        <v>13</v>
      </c>
      <c r="Y6353">
        <v>2</v>
      </c>
      <c r="Z6353">
        <v>1099720</v>
      </c>
      <c r="AA6353" t="s">
        <v>146</v>
      </c>
      <c r="AB6353">
        <v>102</v>
      </c>
      <c r="AC6353" t="s">
        <v>10</v>
      </c>
      <c r="AD6353" t="s">
        <v>10</v>
      </c>
      <c r="AE6353">
        <v>932</v>
      </c>
    </row>
    <row r="6354" spans="1:31" x14ac:dyDescent="0.25">
      <c r="A6354">
        <v>345</v>
      </c>
      <c r="B6354">
        <v>345</v>
      </c>
      <c r="C6354">
        <v>1140</v>
      </c>
      <c r="D6354">
        <v>189.05</v>
      </c>
      <c r="E6354" s="3">
        <v>41366</v>
      </c>
      <c r="F6354" s="15">
        <f t="shared" si="198"/>
        <v>2013</v>
      </c>
      <c r="G6354" s="3">
        <f t="shared" si="199"/>
        <v>41394</v>
      </c>
      <c r="H6354" t="s">
        <v>142</v>
      </c>
      <c r="I6354" t="s">
        <v>1298</v>
      </c>
      <c r="J6354" t="b">
        <v>0</v>
      </c>
      <c r="K6354" t="s">
        <v>169</v>
      </c>
      <c r="L6354">
        <v>93264</v>
      </c>
      <c r="M6354">
        <v>1161</v>
      </c>
      <c r="N6354">
        <v>153302</v>
      </c>
      <c r="S6354" t="s">
        <v>167</v>
      </c>
      <c r="W6354">
        <v>4</v>
      </c>
      <c r="X6354">
        <v>13</v>
      </c>
      <c r="Y6354">
        <v>5</v>
      </c>
      <c r="Z6354">
        <v>1099689</v>
      </c>
      <c r="AA6354" t="s">
        <v>146</v>
      </c>
      <c r="AB6354">
        <v>102</v>
      </c>
      <c r="AC6354" t="s">
        <v>10</v>
      </c>
      <c r="AD6354" t="s">
        <v>10</v>
      </c>
      <c r="AE6354">
        <v>997</v>
      </c>
    </row>
    <row r="6355" spans="1:31" x14ac:dyDescent="0.25">
      <c r="A6355">
        <v>345</v>
      </c>
      <c r="B6355">
        <v>345</v>
      </c>
      <c r="C6355">
        <v>1140</v>
      </c>
      <c r="D6355">
        <v>37.81</v>
      </c>
      <c r="E6355" s="3">
        <v>41366</v>
      </c>
      <c r="F6355" s="15">
        <f t="shared" si="198"/>
        <v>2013</v>
      </c>
      <c r="G6355" s="3">
        <f t="shared" si="199"/>
        <v>41394</v>
      </c>
      <c r="H6355" t="s">
        <v>142</v>
      </c>
      <c r="I6355" t="s">
        <v>172</v>
      </c>
      <c r="J6355" t="b">
        <v>0</v>
      </c>
      <c r="K6355" t="s">
        <v>2019</v>
      </c>
      <c r="L6355">
        <v>93264</v>
      </c>
      <c r="M6355">
        <v>1161</v>
      </c>
      <c r="N6355">
        <v>153302</v>
      </c>
      <c r="S6355" t="s">
        <v>167</v>
      </c>
      <c r="W6355">
        <v>4</v>
      </c>
      <c r="X6355">
        <v>13</v>
      </c>
      <c r="Y6355">
        <v>1</v>
      </c>
      <c r="Z6355">
        <v>1099579</v>
      </c>
      <c r="AA6355" t="s">
        <v>146</v>
      </c>
      <c r="AB6355">
        <v>102</v>
      </c>
      <c r="AC6355" t="s">
        <v>10</v>
      </c>
      <c r="AD6355" t="s">
        <v>10</v>
      </c>
      <c r="AE6355">
        <v>998</v>
      </c>
    </row>
    <row r="6356" spans="1:31" x14ac:dyDescent="0.25">
      <c r="A6356">
        <v>345</v>
      </c>
      <c r="B6356">
        <v>345</v>
      </c>
      <c r="C6356">
        <v>1140</v>
      </c>
      <c r="D6356">
        <v>75.62</v>
      </c>
      <c r="E6356" s="3">
        <v>41366</v>
      </c>
      <c r="F6356" s="15">
        <f t="shared" si="198"/>
        <v>2013</v>
      </c>
      <c r="G6356" s="3">
        <f t="shared" si="199"/>
        <v>41394</v>
      </c>
      <c r="H6356" t="s">
        <v>142</v>
      </c>
      <c r="I6356" t="s">
        <v>1298</v>
      </c>
      <c r="J6356" t="b">
        <v>0</v>
      </c>
      <c r="K6356" t="s">
        <v>169</v>
      </c>
      <c r="L6356">
        <v>93264</v>
      </c>
      <c r="M6356">
        <v>1161</v>
      </c>
      <c r="N6356">
        <v>153302</v>
      </c>
      <c r="S6356" t="s">
        <v>167</v>
      </c>
      <c r="W6356">
        <v>4</v>
      </c>
      <c r="X6356">
        <v>13</v>
      </c>
      <c r="Y6356">
        <v>2</v>
      </c>
      <c r="Z6356">
        <v>1099689</v>
      </c>
      <c r="AA6356" t="s">
        <v>146</v>
      </c>
      <c r="AB6356">
        <v>102</v>
      </c>
      <c r="AC6356" t="s">
        <v>10</v>
      </c>
      <c r="AD6356" t="s">
        <v>10</v>
      </c>
      <c r="AE6356">
        <v>999</v>
      </c>
    </row>
    <row r="6357" spans="1:31" x14ac:dyDescent="0.25">
      <c r="A6357">
        <v>345</v>
      </c>
      <c r="B6357">
        <v>345</v>
      </c>
      <c r="C6357">
        <v>1140</v>
      </c>
      <c r="D6357">
        <v>264.67</v>
      </c>
      <c r="E6357" s="3">
        <v>41366</v>
      </c>
      <c r="F6357" s="15">
        <f t="shared" si="198"/>
        <v>2013</v>
      </c>
      <c r="G6357" s="3">
        <f t="shared" si="199"/>
        <v>41394</v>
      </c>
      <c r="H6357" t="s">
        <v>142</v>
      </c>
      <c r="I6357" t="s">
        <v>171</v>
      </c>
      <c r="J6357" t="b">
        <v>0</v>
      </c>
      <c r="K6357" t="s">
        <v>169</v>
      </c>
      <c r="L6357">
        <v>93264</v>
      </c>
      <c r="M6357">
        <v>1161</v>
      </c>
      <c r="N6357">
        <v>153302</v>
      </c>
      <c r="S6357" t="s">
        <v>167</v>
      </c>
      <c r="W6357">
        <v>4</v>
      </c>
      <c r="X6357">
        <v>13</v>
      </c>
      <c r="Y6357">
        <v>7</v>
      </c>
      <c r="Z6357">
        <v>1098824</v>
      </c>
      <c r="AA6357" t="s">
        <v>146</v>
      </c>
      <c r="AB6357">
        <v>102</v>
      </c>
      <c r="AC6357" t="s">
        <v>10</v>
      </c>
      <c r="AD6357" t="s">
        <v>10</v>
      </c>
      <c r="AE6357">
        <v>1000</v>
      </c>
    </row>
    <row r="6358" spans="1:31" x14ac:dyDescent="0.25">
      <c r="A6358">
        <v>345</v>
      </c>
      <c r="B6358">
        <v>345</v>
      </c>
      <c r="C6358">
        <v>1140</v>
      </c>
      <c r="D6358">
        <v>75.62</v>
      </c>
      <c r="E6358" s="3">
        <v>41366</v>
      </c>
      <c r="F6358" s="15">
        <f t="shared" si="198"/>
        <v>2013</v>
      </c>
      <c r="G6358" s="3">
        <f t="shared" si="199"/>
        <v>41394</v>
      </c>
      <c r="H6358" t="s">
        <v>142</v>
      </c>
      <c r="I6358" t="s">
        <v>171</v>
      </c>
      <c r="J6358" t="b">
        <v>0</v>
      </c>
      <c r="K6358" t="s">
        <v>169</v>
      </c>
      <c r="L6358">
        <v>93264</v>
      </c>
      <c r="M6358">
        <v>1161</v>
      </c>
      <c r="N6358">
        <v>153302</v>
      </c>
      <c r="S6358" t="s">
        <v>167</v>
      </c>
      <c r="W6358">
        <v>4</v>
      </c>
      <c r="X6358">
        <v>13</v>
      </c>
      <c r="Y6358">
        <v>2</v>
      </c>
      <c r="Z6358">
        <v>1098824</v>
      </c>
      <c r="AA6358" t="s">
        <v>146</v>
      </c>
      <c r="AB6358">
        <v>102</v>
      </c>
      <c r="AC6358" t="s">
        <v>10</v>
      </c>
      <c r="AD6358" t="s">
        <v>10</v>
      </c>
      <c r="AE6358">
        <v>1001</v>
      </c>
    </row>
    <row r="6359" spans="1:31" x14ac:dyDescent="0.25">
      <c r="A6359">
        <v>345</v>
      </c>
      <c r="B6359">
        <v>345</v>
      </c>
      <c r="C6359">
        <v>1140</v>
      </c>
      <c r="D6359">
        <v>75.62</v>
      </c>
      <c r="E6359" s="3">
        <v>41366</v>
      </c>
      <c r="F6359" s="15">
        <f t="shared" si="198"/>
        <v>2013</v>
      </c>
      <c r="G6359" s="3">
        <f t="shared" si="199"/>
        <v>41394</v>
      </c>
      <c r="H6359" t="s">
        <v>142</v>
      </c>
      <c r="I6359" t="s">
        <v>171</v>
      </c>
      <c r="J6359" t="b">
        <v>0</v>
      </c>
      <c r="K6359" t="s">
        <v>169</v>
      </c>
      <c r="L6359">
        <v>93264</v>
      </c>
      <c r="M6359">
        <v>1161</v>
      </c>
      <c r="N6359">
        <v>153302</v>
      </c>
      <c r="S6359" t="s">
        <v>167</v>
      </c>
      <c r="W6359">
        <v>4</v>
      </c>
      <c r="X6359">
        <v>13</v>
      </c>
      <c r="Y6359">
        <v>2</v>
      </c>
      <c r="Z6359">
        <v>1098824</v>
      </c>
      <c r="AA6359" t="s">
        <v>146</v>
      </c>
      <c r="AB6359">
        <v>102</v>
      </c>
      <c r="AC6359" t="s">
        <v>10</v>
      </c>
      <c r="AD6359" t="s">
        <v>10</v>
      </c>
      <c r="AE6359">
        <v>1002</v>
      </c>
    </row>
    <row r="6360" spans="1:31" x14ac:dyDescent="0.25">
      <c r="A6360">
        <v>345</v>
      </c>
      <c r="B6360">
        <v>345</v>
      </c>
      <c r="C6360">
        <v>1140</v>
      </c>
      <c r="D6360">
        <v>75.62</v>
      </c>
      <c r="E6360" s="3">
        <v>41366</v>
      </c>
      <c r="F6360" s="15">
        <f t="shared" si="198"/>
        <v>2013</v>
      </c>
      <c r="G6360" s="3">
        <f t="shared" si="199"/>
        <v>41394</v>
      </c>
      <c r="H6360" t="s">
        <v>142</v>
      </c>
      <c r="I6360" t="s">
        <v>171</v>
      </c>
      <c r="J6360" t="b">
        <v>0</v>
      </c>
      <c r="K6360" t="s">
        <v>169</v>
      </c>
      <c r="L6360">
        <v>93264</v>
      </c>
      <c r="M6360">
        <v>1161</v>
      </c>
      <c r="N6360">
        <v>153302</v>
      </c>
      <c r="S6360" t="s">
        <v>167</v>
      </c>
      <c r="W6360">
        <v>4</v>
      </c>
      <c r="X6360">
        <v>13</v>
      </c>
      <c r="Y6360">
        <v>2</v>
      </c>
      <c r="Z6360">
        <v>1098824</v>
      </c>
      <c r="AA6360" t="s">
        <v>146</v>
      </c>
      <c r="AB6360">
        <v>102</v>
      </c>
      <c r="AC6360" t="s">
        <v>10</v>
      </c>
      <c r="AD6360" t="s">
        <v>10</v>
      </c>
      <c r="AE6360">
        <v>1003</v>
      </c>
    </row>
    <row r="6361" spans="1:31" x14ac:dyDescent="0.25">
      <c r="A6361">
        <v>345</v>
      </c>
      <c r="B6361">
        <v>345</v>
      </c>
      <c r="C6361">
        <v>1140</v>
      </c>
      <c r="D6361">
        <v>94.53</v>
      </c>
      <c r="E6361" s="3">
        <v>41366</v>
      </c>
      <c r="F6361" s="15">
        <f t="shared" si="198"/>
        <v>2013</v>
      </c>
      <c r="G6361" s="3">
        <f t="shared" si="199"/>
        <v>41394</v>
      </c>
      <c r="H6361" t="s">
        <v>142</v>
      </c>
      <c r="I6361" t="s">
        <v>171</v>
      </c>
      <c r="J6361" t="b">
        <v>0</v>
      </c>
      <c r="K6361" t="s">
        <v>169</v>
      </c>
      <c r="L6361">
        <v>93264</v>
      </c>
      <c r="M6361">
        <v>1161</v>
      </c>
      <c r="N6361">
        <v>153302</v>
      </c>
      <c r="S6361" t="s">
        <v>167</v>
      </c>
      <c r="W6361">
        <v>4</v>
      </c>
      <c r="X6361">
        <v>13</v>
      </c>
      <c r="Y6361">
        <v>2.5</v>
      </c>
      <c r="Z6361">
        <v>1098824</v>
      </c>
      <c r="AA6361" t="s">
        <v>146</v>
      </c>
      <c r="AB6361">
        <v>102</v>
      </c>
      <c r="AC6361" t="s">
        <v>10</v>
      </c>
      <c r="AD6361" t="s">
        <v>10</v>
      </c>
      <c r="AE6361">
        <v>1004</v>
      </c>
    </row>
    <row r="6362" spans="1:31" x14ac:dyDescent="0.25">
      <c r="A6362">
        <v>345</v>
      </c>
      <c r="B6362">
        <v>345</v>
      </c>
      <c r="C6362">
        <v>1140</v>
      </c>
      <c r="D6362">
        <v>189.05</v>
      </c>
      <c r="E6362" s="3">
        <v>41366</v>
      </c>
      <c r="F6362" s="15">
        <f t="shared" si="198"/>
        <v>2013</v>
      </c>
      <c r="G6362" s="3">
        <f t="shared" si="199"/>
        <v>41394</v>
      </c>
      <c r="H6362" t="s">
        <v>142</v>
      </c>
      <c r="I6362" t="s">
        <v>170</v>
      </c>
      <c r="J6362" t="b">
        <v>0</v>
      </c>
      <c r="K6362" t="s">
        <v>1358</v>
      </c>
      <c r="L6362">
        <v>93264</v>
      </c>
      <c r="M6362">
        <v>1161</v>
      </c>
      <c r="N6362">
        <v>153302</v>
      </c>
      <c r="S6362" t="s">
        <v>167</v>
      </c>
      <c r="W6362">
        <v>4</v>
      </c>
      <c r="X6362">
        <v>13</v>
      </c>
      <c r="Y6362">
        <v>5</v>
      </c>
      <c r="Z6362">
        <v>1098822</v>
      </c>
      <c r="AA6362" t="s">
        <v>146</v>
      </c>
      <c r="AB6362">
        <v>102</v>
      </c>
      <c r="AC6362" t="s">
        <v>10</v>
      </c>
      <c r="AD6362" t="s">
        <v>10</v>
      </c>
      <c r="AE6362">
        <v>1031</v>
      </c>
    </row>
    <row r="6363" spans="1:31" x14ac:dyDescent="0.25">
      <c r="A6363">
        <v>345</v>
      </c>
      <c r="B6363">
        <v>345</v>
      </c>
      <c r="C6363">
        <v>1140</v>
      </c>
      <c r="D6363">
        <v>75.62</v>
      </c>
      <c r="E6363" s="3">
        <v>41366</v>
      </c>
      <c r="F6363" s="15">
        <f t="shared" si="198"/>
        <v>2013</v>
      </c>
      <c r="G6363" s="3">
        <f t="shared" si="199"/>
        <v>41394</v>
      </c>
      <c r="H6363" t="s">
        <v>142</v>
      </c>
      <c r="I6363" t="s">
        <v>170</v>
      </c>
      <c r="J6363" t="b">
        <v>0</v>
      </c>
      <c r="K6363" t="s">
        <v>1358</v>
      </c>
      <c r="L6363">
        <v>93264</v>
      </c>
      <c r="M6363">
        <v>1161</v>
      </c>
      <c r="N6363">
        <v>153302</v>
      </c>
      <c r="S6363" t="s">
        <v>167</v>
      </c>
      <c r="W6363">
        <v>4</v>
      </c>
      <c r="X6363">
        <v>13</v>
      </c>
      <c r="Y6363">
        <v>2</v>
      </c>
      <c r="Z6363">
        <v>1098822</v>
      </c>
      <c r="AA6363" t="s">
        <v>146</v>
      </c>
      <c r="AB6363">
        <v>102</v>
      </c>
      <c r="AC6363" t="s">
        <v>10</v>
      </c>
      <c r="AD6363" t="s">
        <v>10</v>
      </c>
      <c r="AE6363">
        <v>1032</v>
      </c>
    </row>
    <row r="6364" spans="1:31" x14ac:dyDescent="0.25">
      <c r="A6364">
        <v>345</v>
      </c>
      <c r="B6364">
        <v>345</v>
      </c>
      <c r="C6364">
        <v>1140</v>
      </c>
      <c r="D6364">
        <v>75.62</v>
      </c>
      <c r="E6364" s="3">
        <v>41366</v>
      </c>
      <c r="F6364" s="15">
        <f t="shared" si="198"/>
        <v>2013</v>
      </c>
      <c r="G6364" s="3">
        <f t="shared" si="199"/>
        <v>41394</v>
      </c>
      <c r="H6364" t="s">
        <v>142</v>
      </c>
      <c r="I6364" t="s">
        <v>170</v>
      </c>
      <c r="J6364" t="b">
        <v>0</v>
      </c>
      <c r="K6364" t="s">
        <v>1358</v>
      </c>
      <c r="L6364">
        <v>93264</v>
      </c>
      <c r="M6364">
        <v>1161</v>
      </c>
      <c r="N6364">
        <v>153302</v>
      </c>
      <c r="S6364" t="s">
        <v>167</v>
      </c>
      <c r="W6364">
        <v>4</v>
      </c>
      <c r="X6364">
        <v>13</v>
      </c>
      <c r="Y6364">
        <v>2</v>
      </c>
      <c r="Z6364">
        <v>1098822</v>
      </c>
      <c r="AA6364" t="s">
        <v>146</v>
      </c>
      <c r="AB6364">
        <v>102</v>
      </c>
      <c r="AC6364" t="s">
        <v>10</v>
      </c>
      <c r="AD6364" t="s">
        <v>10</v>
      </c>
      <c r="AE6364">
        <v>1033</v>
      </c>
    </row>
    <row r="6365" spans="1:31" x14ac:dyDescent="0.25">
      <c r="A6365">
        <v>345</v>
      </c>
      <c r="B6365">
        <v>345</v>
      </c>
      <c r="C6365">
        <v>1140</v>
      </c>
      <c r="D6365">
        <v>37.81</v>
      </c>
      <c r="E6365" s="3">
        <v>41366</v>
      </c>
      <c r="F6365" s="15">
        <f t="shared" si="198"/>
        <v>2013</v>
      </c>
      <c r="G6365" s="3">
        <f t="shared" si="199"/>
        <v>41394</v>
      </c>
      <c r="H6365" t="s">
        <v>142</v>
      </c>
      <c r="I6365" t="s">
        <v>172</v>
      </c>
      <c r="J6365" t="b">
        <v>0</v>
      </c>
      <c r="K6365" t="s">
        <v>2019</v>
      </c>
      <c r="L6365">
        <v>93264</v>
      </c>
      <c r="M6365">
        <v>1161</v>
      </c>
      <c r="N6365">
        <v>153302</v>
      </c>
      <c r="S6365" t="s">
        <v>167</v>
      </c>
      <c r="W6365">
        <v>4</v>
      </c>
      <c r="X6365">
        <v>13</v>
      </c>
      <c r="Y6365">
        <v>1</v>
      </c>
      <c r="Z6365">
        <v>1099579</v>
      </c>
      <c r="AA6365" t="s">
        <v>146</v>
      </c>
      <c r="AB6365">
        <v>102</v>
      </c>
      <c r="AC6365" t="s">
        <v>10</v>
      </c>
      <c r="AD6365" t="s">
        <v>10</v>
      </c>
      <c r="AE6365">
        <v>1034</v>
      </c>
    </row>
    <row r="6366" spans="1:31" x14ac:dyDescent="0.25">
      <c r="A6366">
        <v>345</v>
      </c>
      <c r="B6366">
        <v>345</v>
      </c>
      <c r="C6366">
        <v>1140</v>
      </c>
      <c r="D6366">
        <v>37.81</v>
      </c>
      <c r="E6366" s="3">
        <v>41366</v>
      </c>
      <c r="F6366" s="15">
        <f t="shared" si="198"/>
        <v>2013</v>
      </c>
      <c r="G6366" s="3">
        <f t="shared" si="199"/>
        <v>41394</v>
      </c>
      <c r="H6366" t="s">
        <v>142</v>
      </c>
      <c r="I6366" t="s">
        <v>172</v>
      </c>
      <c r="J6366" t="b">
        <v>0</v>
      </c>
      <c r="K6366" t="s">
        <v>2019</v>
      </c>
      <c r="L6366">
        <v>93264</v>
      </c>
      <c r="M6366">
        <v>1161</v>
      </c>
      <c r="N6366">
        <v>153302</v>
      </c>
      <c r="S6366" t="s">
        <v>167</v>
      </c>
      <c r="W6366">
        <v>4</v>
      </c>
      <c r="X6366">
        <v>13</v>
      </c>
      <c r="Y6366">
        <v>1</v>
      </c>
      <c r="Z6366">
        <v>1099579</v>
      </c>
      <c r="AA6366" t="s">
        <v>146</v>
      </c>
      <c r="AB6366">
        <v>102</v>
      </c>
      <c r="AC6366" t="s">
        <v>10</v>
      </c>
      <c r="AD6366" t="s">
        <v>10</v>
      </c>
      <c r="AE6366">
        <v>1035</v>
      </c>
    </row>
    <row r="6367" spans="1:31" x14ac:dyDescent="0.25">
      <c r="A6367">
        <v>345</v>
      </c>
      <c r="B6367">
        <v>345</v>
      </c>
      <c r="C6367">
        <v>1140</v>
      </c>
      <c r="D6367">
        <v>264.67</v>
      </c>
      <c r="E6367" s="3">
        <v>41366</v>
      </c>
      <c r="F6367" s="15">
        <f t="shared" si="198"/>
        <v>2013</v>
      </c>
      <c r="G6367" s="3">
        <f t="shared" si="199"/>
        <v>41394</v>
      </c>
      <c r="H6367" t="s">
        <v>142</v>
      </c>
      <c r="I6367" t="s">
        <v>175</v>
      </c>
      <c r="J6367" t="b">
        <v>0</v>
      </c>
      <c r="K6367" t="s">
        <v>169</v>
      </c>
      <c r="L6367">
        <v>93264</v>
      </c>
      <c r="M6367">
        <v>1161</v>
      </c>
      <c r="N6367">
        <v>153302</v>
      </c>
      <c r="S6367" t="s">
        <v>167</v>
      </c>
      <c r="W6367">
        <v>4</v>
      </c>
      <c r="X6367">
        <v>13</v>
      </c>
      <c r="Y6367">
        <v>7</v>
      </c>
      <c r="Z6367">
        <v>1099394</v>
      </c>
      <c r="AA6367" t="s">
        <v>146</v>
      </c>
      <c r="AB6367">
        <v>102</v>
      </c>
      <c r="AC6367" t="s">
        <v>10</v>
      </c>
      <c r="AD6367" t="s">
        <v>10</v>
      </c>
      <c r="AE6367">
        <v>1036</v>
      </c>
    </row>
    <row r="6368" spans="1:31" x14ac:dyDescent="0.25">
      <c r="A6368">
        <v>345</v>
      </c>
      <c r="B6368">
        <v>345</v>
      </c>
      <c r="C6368">
        <v>1140</v>
      </c>
      <c r="D6368">
        <v>75.62</v>
      </c>
      <c r="E6368" s="3">
        <v>41366</v>
      </c>
      <c r="F6368" s="15">
        <f t="shared" si="198"/>
        <v>2013</v>
      </c>
      <c r="G6368" s="3">
        <f t="shared" si="199"/>
        <v>41394</v>
      </c>
      <c r="H6368" t="s">
        <v>142</v>
      </c>
      <c r="I6368" t="s">
        <v>175</v>
      </c>
      <c r="J6368" t="b">
        <v>0</v>
      </c>
      <c r="K6368" t="s">
        <v>169</v>
      </c>
      <c r="L6368">
        <v>93264</v>
      </c>
      <c r="M6368">
        <v>1161</v>
      </c>
      <c r="N6368">
        <v>153302</v>
      </c>
      <c r="S6368" t="s">
        <v>167</v>
      </c>
      <c r="W6368">
        <v>4</v>
      </c>
      <c r="X6368">
        <v>13</v>
      </c>
      <c r="Y6368">
        <v>2</v>
      </c>
      <c r="Z6368">
        <v>1099394</v>
      </c>
      <c r="AA6368" t="s">
        <v>146</v>
      </c>
      <c r="AB6368">
        <v>102</v>
      </c>
      <c r="AC6368" t="s">
        <v>10</v>
      </c>
      <c r="AD6368" t="s">
        <v>10</v>
      </c>
      <c r="AE6368">
        <v>1037</v>
      </c>
    </row>
    <row r="6369" spans="1:31" x14ac:dyDescent="0.25">
      <c r="A6369">
        <v>345</v>
      </c>
      <c r="B6369">
        <v>345</v>
      </c>
      <c r="C6369">
        <v>1140</v>
      </c>
      <c r="D6369">
        <v>75.62</v>
      </c>
      <c r="E6369" s="3">
        <v>41366</v>
      </c>
      <c r="F6369" s="15">
        <f t="shared" si="198"/>
        <v>2013</v>
      </c>
      <c r="G6369" s="3">
        <f t="shared" si="199"/>
        <v>41394</v>
      </c>
      <c r="H6369" t="s">
        <v>142</v>
      </c>
      <c r="I6369" t="s">
        <v>175</v>
      </c>
      <c r="J6369" t="b">
        <v>0</v>
      </c>
      <c r="K6369" t="s">
        <v>169</v>
      </c>
      <c r="L6369">
        <v>93264</v>
      </c>
      <c r="M6369">
        <v>1161</v>
      </c>
      <c r="N6369">
        <v>153302</v>
      </c>
      <c r="S6369" t="s">
        <v>167</v>
      </c>
      <c r="W6369">
        <v>4</v>
      </c>
      <c r="X6369">
        <v>13</v>
      </c>
      <c r="Y6369">
        <v>2</v>
      </c>
      <c r="Z6369">
        <v>1099394</v>
      </c>
      <c r="AA6369" t="s">
        <v>146</v>
      </c>
      <c r="AB6369">
        <v>102</v>
      </c>
      <c r="AC6369" t="s">
        <v>10</v>
      </c>
      <c r="AD6369" t="s">
        <v>10</v>
      </c>
      <c r="AE6369">
        <v>1038</v>
      </c>
    </row>
    <row r="6370" spans="1:31" x14ac:dyDescent="0.25">
      <c r="A6370">
        <v>345</v>
      </c>
      <c r="B6370">
        <v>345</v>
      </c>
      <c r="C6370">
        <v>1140</v>
      </c>
      <c r="D6370">
        <v>94.53</v>
      </c>
      <c r="E6370" s="3">
        <v>41366</v>
      </c>
      <c r="F6370" s="15">
        <f t="shared" si="198"/>
        <v>2013</v>
      </c>
      <c r="G6370" s="3">
        <f t="shared" si="199"/>
        <v>41394</v>
      </c>
      <c r="H6370" t="s">
        <v>142</v>
      </c>
      <c r="I6370" t="s">
        <v>175</v>
      </c>
      <c r="J6370" t="b">
        <v>0</v>
      </c>
      <c r="K6370" t="s">
        <v>169</v>
      </c>
      <c r="L6370">
        <v>93264</v>
      </c>
      <c r="M6370">
        <v>1161</v>
      </c>
      <c r="N6370">
        <v>153302</v>
      </c>
      <c r="S6370" t="s">
        <v>167</v>
      </c>
      <c r="W6370">
        <v>4</v>
      </c>
      <c r="X6370">
        <v>13</v>
      </c>
      <c r="Y6370">
        <v>2.5</v>
      </c>
      <c r="Z6370">
        <v>1099394</v>
      </c>
      <c r="AA6370" t="s">
        <v>146</v>
      </c>
      <c r="AB6370">
        <v>102</v>
      </c>
      <c r="AC6370" t="s">
        <v>10</v>
      </c>
      <c r="AD6370" t="s">
        <v>10</v>
      </c>
      <c r="AE6370">
        <v>1039</v>
      </c>
    </row>
    <row r="6371" spans="1:31" x14ac:dyDescent="0.25">
      <c r="A6371">
        <v>345</v>
      </c>
      <c r="B6371">
        <v>345</v>
      </c>
      <c r="C6371">
        <v>1140</v>
      </c>
      <c r="D6371">
        <v>170.15</v>
      </c>
      <c r="E6371" s="3">
        <v>41366</v>
      </c>
      <c r="F6371" s="15">
        <f t="shared" si="198"/>
        <v>2013</v>
      </c>
      <c r="G6371" s="3">
        <f t="shared" si="199"/>
        <v>41394</v>
      </c>
      <c r="H6371" t="s">
        <v>142</v>
      </c>
      <c r="I6371" t="s">
        <v>172</v>
      </c>
      <c r="J6371" t="b">
        <v>0</v>
      </c>
      <c r="K6371" t="s">
        <v>1983</v>
      </c>
      <c r="L6371">
        <v>93263</v>
      </c>
      <c r="M6371">
        <v>1161</v>
      </c>
      <c r="N6371">
        <v>153302</v>
      </c>
      <c r="S6371" t="s">
        <v>167</v>
      </c>
      <c r="W6371">
        <v>4</v>
      </c>
      <c r="X6371">
        <v>13</v>
      </c>
      <c r="Y6371">
        <v>4.5</v>
      </c>
      <c r="Z6371">
        <v>1099579</v>
      </c>
      <c r="AA6371" t="s">
        <v>146</v>
      </c>
      <c r="AB6371">
        <v>102</v>
      </c>
      <c r="AC6371" t="s">
        <v>10</v>
      </c>
      <c r="AD6371" t="s">
        <v>10</v>
      </c>
      <c r="AE6371">
        <v>1046</v>
      </c>
    </row>
    <row r="6372" spans="1:31" x14ac:dyDescent="0.25">
      <c r="A6372">
        <v>345</v>
      </c>
      <c r="B6372">
        <v>345</v>
      </c>
      <c r="C6372">
        <v>1140</v>
      </c>
      <c r="D6372">
        <v>75.62</v>
      </c>
      <c r="E6372" s="3">
        <v>41366</v>
      </c>
      <c r="F6372" s="15">
        <f t="shared" si="198"/>
        <v>2013</v>
      </c>
      <c r="G6372" s="3">
        <f t="shared" si="199"/>
        <v>41394</v>
      </c>
      <c r="H6372" t="s">
        <v>142</v>
      </c>
      <c r="I6372" t="s">
        <v>172</v>
      </c>
      <c r="J6372" t="b">
        <v>0</v>
      </c>
      <c r="K6372" t="s">
        <v>1983</v>
      </c>
      <c r="L6372">
        <v>93263</v>
      </c>
      <c r="M6372">
        <v>1161</v>
      </c>
      <c r="N6372">
        <v>153302</v>
      </c>
      <c r="S6372" t="s">
        <v>167</v>
      </c>
      <c r="W6372">
        <v>4</v>
      </c>
      <c r="X6372">
        <v>13</v>
      </c>
      <c r="Y6372">
        <v>2</v>
      </c>
      <c r="Z6372">
        <v>1099579</v>
      </c>
      <c r="AA6372" t="s">
        <v>146</v>
      </c>
      <c r="AB6372">
        <v>102</v>
      </c>
      <c r="AC6372" t="s">
        <v>10</v>
      </c>
      <c r="AD6372" t="s">
        <v>10</v>
      </c>
      <c r="AE6372">
        <v>1047</v>
      </c>
    </row>
    <row r="6373" spans="1:31" x14ac:dyDescent="0.25">
      <c r="A6373">
        <v>345</v>
      </c>
      <c r="B6373">
        <v>345</v>
      </c>
      <c r="C6373">
        <v>1140</v>
      </c>
      <c r="D6373">
        <v>18.91</v>
      </c>
      <c r="E6373" s="3">
        <v>41366</v>
      </c>
      <c r="F6373" s="15">
        <f t="shared" si="198"/>
        <v>2013</v>
      </c>
      <c r="G6373" s="3">
        <f t="shared" si="199"/>
        <v>41394</v>
      </c>
      <c r="H6373" t="s">
        <v>142</v>
      </c>
      <c r="I6373" t="s">
        <v>172</v>
      </c>
      <c r="J6373" t="b">
        <v>0</v>
      </c>
      <c r="K6373" t="s">
        <v>2019</v>
      </c>
      <c r="L6373">
        <v>93264</v>
      </c>
      <c r="M6373">
        <v>1161</v>
      </c>
      <c r="N6373">
        <v>153302</v>
      </c>
      <c r="S6373" t="s">
        <v>167</v>
      </c>
      <c r="W6373">
        <v>4</v>
      </c>
      <c r="X6373">
        <v>13</v>
      </c>
      <c r="Y6373">
        <v>0.5</v>
      </c>
      <c r="Z6373">
        <v>1099579</v>
      </c>
      <c r="AA6373" t="s">
        <v>146</v>
      </c>
      <c r="AB6373">
        <v>102</v>
      </c>
      <c r="AC6373" t="s">
        <v>10</v>
      </c>
      <c r="AD6373" t="s">
        <v>10</v>
      </c>
      <c r="AE6373">
        <v>1048</v>
      </c>
    </row>
    <row r="6374" spans="1:31" x14ac:dyDescent="0.25">
      <c r="A6374">
        <v>345</v>
      </c>
      <c r="B6374">
        <v>345</v>
      </c>
      <c r="C6374">
        <v>1140</v>
      </c>
      <c r="D6374">
        <v>170.15</v>
      </c>
      <c r="E6374" s="3">
        <v>41366</v>
      </c>
      <c r="F6374" s="15">
        <f t="shared" si="198"/>
        <v>2013</v>
      </c>
      <c r="G6374" s="3">
        <f t="shared" si="199"/>
        <v>41394</v>
      </c>
      <c r="H6374" t="s">
        <v>142</v>
      </c>
      <c r="I6374" t="s">
        <v>172</v>
      </c>
      <c r="J6374" t="b">
        <v>0</v>
      </c>
      <c r="K6374" t="s">
        <v>2019</v>
      </c>
      <c r="L6374">
        <v>93264</v>
      </c>
      <c r="M6374">
        <v>1161</v>
      </c>
      <c r="N6374">
        <v>153302</v>
      </c>
      <c r="S6374" t="s">
        <v>167</v>
      </c>
      <c r="W6374">
        <v>4</v>
      </c>
      <c r="X6374">
        <v>13</v>
      </c>
      <c r="Y6374">
        <v>4.5</v>
      </c>
      <c r="Z6374">
        <v>1099579</v>
      </c>
      <c r="AA6374" t="s">
        <v>146</v>
      </c>
      <c r="AB6374">
        <v>102</v>
      </c>
      <c r="AC6374" t="s">
        <v>10</v>
      </c>
      <c r="AD6374" t="s">
        <v>10</v>
      </c>
      <c r="AE6374">
        <v>1049</v>
      </c>
    </row>
    <row r="6375" spans="1:31" x14ac:dyDescent="0.25">
      <c r="A6375">
        <v>345</v>
      </c>
      <c r="B6375">
        <v>345</v>
      </c>
      <c r="C6375">
        <v>1140</v>
      </c>
      <c r="D6375">
        <v>75.62</v>
      </c>
      <c r="E6375" s="3">
        <v>41366</v>
      </c>
      <c r="F6375" s="15">
        <f t="shared" si="198"/>
        <v>2013</v>
      </c>
      <c r="G6375" s="3">
        <f t="shared" si="199"/>
        <v>41394</v>
      </c>
      <c r="H6375" t="s">
        <v>142</v>
      </c>
      <c r="I6375" t="s">
        <v>1298</v>
      </c>
      <c r="J6375" t="b">
        <v>0</v>
      </c>
      <c r="K6375" t="s">
        <v>169</v>
      </c>
      <c r="L6375">
        <v>93264</v>
      </c>
      <c r="M6375">
        <v>1161</v>
      </c>
      <c r="N6375">
        <v>153302</v>
      </c>
      <c r="S6375" t="s">
        <v>167</v>
      </c>
      <c r="W6375">
        <v>4</v>
      </c>
      <c r="X6375">
        <v>13</v>
      </c>
      <c r="Y6375">
        <v>2</v>
      </c>
      <c r="Z6375">
        <v>1099689</v>
      </c>
      <c r="AA6375" t="s">
        <v>146</v>
      </c>
      <c r="AB6375">
        <v>102</v>
      </c>
      <c r="AC6375" t="s">
        <v>10</v>
      </c>
      <c r="AD6375" t="s">
        <v>10</v>
      </c>
      <c r="AE6375">
        <v>1050</v>
      </c>
    </row>
    <row r="6376" spans="1:31" x14ac:dyDescent="0.25">
      <c r="A6376">
        <v>345</v>
      </c>
      <c r="B6376">
        <v>345</v>
      </c>
      <c r="C6376">
        <v>1140</v>
      </c>
      <c r="D6376">
        <v>75.62</v>
      </c>
      <c r="E6376" s="3">
        <v>41379</v>
      </c>
      <c r="F6376" s="15">
        <f t="shared" si="198"/>
        <v>2013</v>
      </c>
      <c r="G6376" s="3">
        <f t="shared" si="199"/>
        <v>41394</v>
      </c>
      <c r="H6376" t="s">
        <v>142</v>
      </c>
      <c r="I6376" t="s">
        <v>168</v>
      </c>
      <c r="J6376" t="b">
        <v>0</v>
      </c>
      <c r="K6376" t="s">
        <v>169</v>
      </c>
      <c r="L6376">
        <v>93263</v>
      </c>
      <c r="M6376">
        <v>1164</v>
      </c>
      <c r="N6376">
        <v>153404</v>
      </c>
      <c r="S6376" t="s">
        <v>167</v>
      </c>
      <c r="W6376">
        <v>4</v>
      </c>
      <c r="X6376">
        <v>13</v>
      </c>
      <c r="Y6376">
        <v>2</v>
      </c>
      <c r="Z6376">
        <v>1099720</v>
      </c>
      <c r="AA6376" t="s">
        <v>146</v>
      </c>
      <c r="AB6376">
        <v>102</v>
      </c>
      <c r="AC6376" t="s">
        <v>10</v>
      </c>
      <c r="AD6376" t="s">
        <v>10</v>
      </c>
      <c r="AE6376">
        <v>612</v>
      </c>
    </row>
    <row r="6377" spans="1:31" x14ac:dyDescent="0.25">
      <c r="A6377">
        <v>345</v>
      </c>
      <c r="B6377">
        <v>345</v>
      </c>
      <c r="C6377">
        <v>1140</v>
      </c>
      <c r="D6377">
        <v>37.81</v>
      </c>
      <c r="E6377" s="3">
        <v>41379</v>
      </c>
      <c r="F6377" s="15">
        <f t="shared" si="198"/>
        <v>2013</v>
      </c>
      <c r="G6377" s="3">
        <f t="shared" si="199"/>
        <v>41394</v>
      </c>
      <c r="H6377" t="s">
        <v>142</v>
      </c>
      <c r="I6377" t="s">
        <v>168</v>
      </c>
      <c r="J6377" t="b">
        <v>0</v>
      </c>
      <c r="K6377" t="s">
        <v>169</v>
      </c>
      <c r="L6377">
        <v>93263</v>
      </c>
      <c r="M6377">
        <v>1164</v>
      </c>
      <c r="N6377">
        <v>153404</v>
      </c>
      <c r="S6377" t="s">
        <v>167</v>
      </c>
      <c r="W6377">
        <v>4</v>
      </c>
      <c r="X6377">
        <v>13</v>
      </c>
      <c r="Y6377">
        <v>1</v>
      </c>
      <c r="Z6377">
        <v>1099720</v>
      </c>
      <c r="AA6377" t="s">
        <v>146</v>
      </c>
      <c r="AB6377">
        <v>102</v>
      </c>
      <c r="AC6377" t="s">
        <v>10</v>
      </c>
      <c r="AD6377" t="s">
        <v>10</v>
      </c>
      <c r="AE6377">
        <v>613</v>
      </c>
    </row>
    <row r="6378" spans="1:31" x14ac:dyDescent="0.25">
      <c r="A6378">
        <v>345</v>
      </c>
      <c r="B6378">
        <v>345</v>
      </c>
      <c r="C6378">
        <v>1140</v>
      </c>
      <c r="D6378">
        <v>75.62</v>
      </c>
      <c r="E6378" s="3">
        <v>41379</v>
      </c>
      <c r="F6378" s="15">
        <f t="shared" si="198"/>
        <v>2013</v>
      </c>
      <c r="G6378" s="3">
        <f t="shared" si="199"/>
        <v>41394</v>
      </c>
      <c r="H6378" t="s">
        <v>142</v>
      </c>
      <c r="I6378" t="s">
        <v>168</v>
      </c>
      <c r="J6378" t="b">
        <v>0</v>
      </c>
      <c r="K6378" t="s">
        <v>169</v>
      </c>
      <c r="L6378">
        <v>93264</v>
      </c>
      <c r="M6378">
        <v>1164</v>
      </c>
      <c r="N6378">
        <v>153404</v>
      </c>
      <c r="S6378" t="s">
        <v>167</v>
      </c>
      <c r="W6378">
        <v>4</v>
      </c>
      <c r="X6378">
        <v>13</v>
      </c>
      <c r="Y6378">
        <v>2</v>
      </c>
      <c r="Z6378">
        <v>1099720</v>
      </c>
      <c r="AA6378" t="s">
        <v>146</v>
      </c>
      <c r="AB6378">
        <v>102</v>
      </c>
      <c r="AC6378" t="s">
        <v>10</v>
      </c>
      <c r="AD6378" t="s">
        <v>10</v>
      </c>
      <c r="AE6378">
        <v>614</v>
      </c>
    </row>
    <row r="6379" spans="1:31" x14ac:dyDescent="0.25">
      <c r="A6379">
        <v>345</v>
      </c>
      <c r="B6379">
        <v>345</v>
      </c>
      <c r="C6379">
        <v>1140</v>
      </c>
      <c r="D6379">
        <v>37.81</v>
      </c>
      <c r="E6379" s="3">
        <v>41379</v>
      </c>
      <c r="F6379" s="15">
        <f t="shared" si="198"/>
        <v>2013</v>
      </c>
      <c r="G6379" s="3">
        <f t="shared" si="199"/>
        <v>41394</v>
      </c>
      <c r="H6379" t="s">
        <v>142</v>
      </c>
      <c r="I6379" t="s">
        <v>168</v>
      </c>
      <c r="J6379" t="b">
        <v>0</v>
      </c>
      <c r="K6379" t="s">
        <v>169</v>
      </c>
      <c r="L6379">
        <v>93264</v>
      </c>
      <c r="M6379">
        <v>1164</v>
      </c>
      <c r="N6379">
        <v>153404</v>
      </c>
      <c r="S6379" t="s">
        <v>167</v>
      </c>
      <c r="W6379">
        <v>4</v>
      </c>
      <c r="X6379">
        <v>13</v>
      </c>
      <c r="Y6379">
        <v>1</v>
      </c>
      <c r="Z6379">
        <v>1099720</v>
      </c>
      <c r="AA6379" t="s">
        <v>146</v>
      </c>
      <c r="AB6379">
        <v>102</v>
      </c>
      <c r="AC6379" t="s">
        <v>10</v>
      </c>
      <c r="AD6379" t="s">
        <v>10</v>
      </c>
      <c r="AE6379">
        <v>615</v>
      </c>
    </row>
    <row r="6380" spans="1:31" x14ac:dyDescent="0.25">
      <c r="A6380">
        <v>345</v>
      </c>
      <c r="B6380">
        <v>345</v>
      </c>
      <c r="C6380">
        <v>1140</v>
      </c>
      <c r="D6380">
        <v>75.62</v>
      </c>
      <c r="E6380" s="3">
        <v>41379</v>
      </c>
      <c r="F6380" s="15">
        <f t="shared" si="198"/>
        <v>2013</v>
      </c>
      <c r="G6380" s="3">
        <f t="shared" si="199"/>
        <v>41394</v>
      </c>
      <c r="H6380" t="s">
        <v>142</v>
      </c>
      <c r="I6380" t="s">
        <v>168</v>
      </c>
      <c r="J6380" t="b">
        <v>0</v>
      </c>
      <c r="K6380" t="s">
        <v>169</v>
      </c>
      <c r="L6380">
        <v>93264</v>
      </c>
      <c r="M6380">
        <v>1164</v>
      </c>
      <c r="N6380">
        <v>153404</v>
      </c>
      <c r="S6380" t="s">
        <v>167</v>
      </c>
      <c r="W6380">
        <v>4</v>
      </c>
      <c r="X6380">
        <v>13</v>
      </c>
      <c r="Y6380">
        <v>2</v>
      </c>
      <c r="Z6380">
        <v>1099720</v>
      </c>
      <c r="AA6380" t="s">
        <v>146</v>
      </c>
      <c r="AB6380">
        <v>102</v>
      </c>
      <c r="AC6380" t="s">
        <v>10</v>
      </c>
      <c r="AD6380" t="s">
        <v>10</v>
      </c>
      <c r="AE6380">
        <v>616</v>
      </c>
    </row>
    <row r="6381" spans="1:31" x14ac:dyDescent="0.25">
      <c r="A6381">
        <v>345</v>
      </c>
      <c r="B6381">
        <v>345</v>
      </c>
      <c r="C6381">
        <v>1140</v>
      </c>
      <c r="D6381">
        <v>113.43</v>
      </c>
      <c r="E6381" s="3">
        <v>41379</v>
      </c>
      <c r="F6381" s="15">
        <f t="shared" si="198"/>
        <v>2013</v>
      </c>
      <c r="G6381" s="3">
        <f t="shared" si="199"/>
        <v>41394</v>
      </c>
      <c r="H6381" t="s">
        <v>142</v>
      </c>
      <c r="I6381" t="s">
        <v>168</v>
      </c>
      <c r="J6381" t="b">
        <v>0</v>
      </c>
      <c r="K6381" t="s">
        <v>169</v>
      </c>
      <c r="L6381">
        <v>93264</v>
      </c>
      <c r="M6381">
        <v>1164</v>
      </c>
      <c r="N6381">
        <v>153404</v>
      </c>
      <c r="S6381" t="s">
        <v>167</v>
      </c>
      <c r="W6381">
        <v>4</v>
      </c>
      <c r="X6381">
        <v>13</v>
      </c>
      <c r="Y6381">
        <v>3</v>
      </c>
      <c r="Z6381">
        <v>1099720</v>
      </c>
      <c r="AA6381" t="s">
        <v>146</v>
      </c>
      <c r="AB6381">
        <v>102</v>
      </c>
      <c r="AC6381" t="s">
        <v>10</v>
      </c>
      <c r="AD6381" t="s">
        <v>10</v>
      </c>
      <c r="AE6381">
        <v>617</v>
      </c>
    </row>
    <row r="6382" spans="1:31" x14ac:dyDescent="0.25">
      <c r="A6382">
        <v>345</v>
      </c>
      <c r="B6382">
        <v>345</v>
      </c>
      <c r="C6382">
        <v>1140</v>
      </c>
      <c r="D6382">
        <v>75.62</v>
      </c>
      <c r="E6382" s="3">
        <v>41379</v>
      </c>
      <c r="F6382" s="15">
        <f t="shared" si="198"/>
        <v>2013</v>
      </c>
      <c r="G6382" s="3">
        <f t="shared" si="199"/>
        <v>41394</v>
      </c>
      <c r="H6382" t="s">
        <v>142</v>
      </c>
      <c r="I6382" t="s">
        <v>168</v>
      </c>
      <c r="J6382" t="b">
        <v>0</v>
      </c>
      <c r="K6382" t="s">
        <v>169</v>
      </c>
      <c r="L6382">
        <v>93264</v>
      </c>
      <c r="M6382">
        <v>1164</v>
      </c>
      <c r="N6382">
        <v>153404</v>
      </c>
      <c r="S6382" t="s">
        <v>167</v>
      </c>
      <c r="W6382">
        <v>4</v>
      </c>
      <c r="X6382">
        <v>13</v>
      </c>
      <c r="Y6382">
        <v>2</v>
      </c>
      <c r="Z6382">
        <v>1099720</v>
      </c>
      <c r="AA6382" t="s">
        <v>146</v>
      </c>
      <c r="AB6382">
        <v>102</v>
      </c>
      <c r="AC6382" t="s">
        <v>10</v>
      </c>
      <c r="AD6382" t="s">
        <v>10</v>
      </c>
      <c r="AE6382">
        <v>618</v>
      </c>
    </row>
    <row r="6383" spans="1:31" x14ac:dyDescent="0.25">
      <c r="A6383">
        <v>345</v>
      </c>
      <c r="B6383">
        <v>345</v>
      </c>
      <c r="C6383">
        <v>1140</v>
      </c>
      <c r="D6383">
        <v>37.81</v>
      </c>
      <c r="E6383" s="3">
        <v>41379</v>
      </c>
      <c r="F6383" s="15">
        <f t="shared" si="198"/>
        <v>2013</v>
      </c>
      <c r="G6383" s="3">
        <f t="shared" si="199"/>
        <v>41394</v>
      </c>
      <c r="H6383" t="s">
        <v>142</v>
      </c>
      <c r="I6383" t="s">
        <v>168</v>
      </c>
      <c r="J6383" t="b">
        <v>0</v>
      </c>
      <c r="K6383" t="s">
        <v>169</v>
      </c>
      <c r="L6383">
        <v>93264</v>
      </c>
      <c r="M6383">
        <v>1164</v>
      </c>
      <c r="N6383">
        <v>153404</v>
      </c>
      <c r="S6383" t="s">
        <v>167</v>
      </c>
      <c r="W6383">
        <v>4</v>
      </c>
      <c r="X6383">
        <v>13</v>
      </c>
      <c r="Y6383">
        <v>1</v>
      </c>
      <c r="Z6383">
        <v>1099720</v>
      </c>
      <c r="AA6383" t="s">
        <v>146</v>
      </c>
      <c r="AB6383">
        <v>102</v>
      </c>
      <c r="AC6383" t="s">
        <v>10</v>
      </c>
      <c r="AD6383" t="s">
        <v>10</v>
      </c>
      <c r="AE6383">
        <v>619</v>
      </c>
    </row>
    <row r="6384" spans="1:31" x14ac:dyDescent="0.25">
      <c r="A6384">
        <v>345</v>
      </c>
      <c r="B6384">
        <v>345</v>
      </c>
      <c r="C6384">
        <v>1140</v>
      </c>
      <c r="D6384">
        <v>75.62</v>
      </c>
      <c r="E6384" s="3">
        <v>41380</v>
      </c>
      <c r="F6384" s="15">
        <f t="shared" si="198"/>
        <v>2013</v>
      </c>
      <c r="G6384" s="3">
        <f t="shared" si="199"/>
        <v>41394</v>
      </c>
      <c r="H6384" t="s">
        <v>142</v>
      </c>
      <c r="I6384" t="s">
        <v>1298</v>
      </c>
      <c r="J6384" t="b">
        <v>0</v>
      </c>
      <c r="K6384" t="s">
        <v>1975</v>
      </c>
      <c r="L6384">
        <v>93264</v>
      </c>
      <c r="M6384">
        <v>1167</v>
      </c>
      <c r="N6384">
        <v>153887</v>
      </c>
      <c r="S6384" t="s">
        <v>167</v>
      </c>
      <c r="W6384">
        <v>4</v>
      </c>
      <c r="X6384">
        <v>13</v>
      </c>
      <c r="Y6384">
        <v>2</v>
      </c>
      <c r="Z6384">
        <v>1099689</v>
      </c>
      <c r="AA6384" t="s">
        <v>146</v>
      </c>
      <c r="AB6384">
        <v>102</v>
      </c>
      <c r="AC6384" t="s">
        <v>10</v>
      </c>
      <c r="AD6384" t="s">
        <v>10</v>
      </c>
      <c r="AE6384">
        <v>575</v>
      </c>
    </row>
    <row r="6385" spans="1:31" x14ac:dyDescent="0.25">
      <c r="A6385">
        <v>345</v>
      </c>
      <c r="B6385">
        <v>345</v>
      </c>
      <c r="C6385">
        <v>1140</v>
      </c>
      <c r="D6385">
        <v>75.62</v>
      </c>
      <c r="E6385" s="3">
        <v>41380</v>
      </c>
      <c r="F6385" s="15">
        <f t="shared" si="198"/>
        <v>2013</v>
      </c>
      <c r="G6385" s="3">
        <f t="shared" si="199"/>
        <v>41394</v>
      </c>
      <c r="H6385" t="s">
        <v>142</v>
      </c>
      <c r="I6385" t="s">
        <v>1298</v>
      </c>
      <c r="J6385" t="b">
        <v>0</v>
      </c>
      <c r="K6385" t="s">
        <v>1975</v>
      </c>
      <c r="L6385">
        <v>93264</v>
      </c>
      <c r="M6385">
        <v>1167</v>
      </c>
      <c r="N6385">
        <v>153887</v>
      </c>
      <c r="S6385" t="s">
        <v>167</v>
      </c>
      <c r="W6385">
        <v>4</v>
      </c>
      <c r="X6385">
        <v>13</v>
      </c>
      <c r="Y6385">
        <v>2</v>
      </c>
      <c r="Z6385">
        <v>1099689</v>
      </c>
      <c r="AA6385" t="s">
        <v>146</v>
      </c>
      <c r="AB6385">
        <v>102</v>
      </c>
      <c r="AC6385" t="s">
        <v>10</v>
      </c>
      <c r="AD6385" t="s">
        <v>10</v>
      </c>
      <c r="AE6385">
        <v>577</v>
      </c>
    </row>
    <row r="6386" spans="1:31" x14ac:dyDescent="0.25">
      <c r="A6386">
        <v>345</v>
      </c>
      <c r="B6386">
        <v>345</v>
      </c>
      <c r="C6386">
        <v>1140</v>
      </c>
      <c r="D6386">
        <v>75.62</v>
      </c>
      <c r="E6386" s="3">
        <v>41380</v>
      </c>
      <c r="F6386" s="15">
        <f t="shared" si="198"/>
        <v>2013</v>
      </c>
      <c r="G6386" s="3">
        <f t="shared" si="199"/>
        <v>41394</v>
      </c>
      <c r="H6386" t="s">
        <v>142</v>
      </c>
      <c r="I6386" t="s">
        <v>1298</v>
      </c>
      <c r="J6386" t="b">
        <v>0</v>
      </c>
      <c r="K6386" t="s">
        <v>1975</v>
      </c>
      <c r="L6386">
        <v>93264</v>
      </c>
      <c r="M6386">
        <v>1167</v>
      </c>
      <c r="N6386">
        <v>153887</v>
      </c>
      <c r="S6386" t="s">
        <v>167</v>
      </c>
      <c r="W6386">
        <v>4</v>
      </c>
      <c r="X6386">
        <v>13</v>
      </c>
      <c r="Y6386">
        <v>2</v>
      </c>
      <c r="Z6386">
        <v>1099689</v>
      </c>
      <c r="AA6386" t="s">
        <v>146</v>
      </c>
      <c r="AB6386">
        <v>102</v>
      </c>
      <c r="AC6386" t="s">
        <v>10</v>
      </c>
      <c r="AD6386" t="s">
        <v>10</v>
      </c>
      <c r="AE6386">
        <v>578</v>
      </c>
    </row>
    <row r="6387" spans="1:31" x14ac:dyDescent="0.25">
      <c r="A6387">
        <v>345</v>
      </c>
      <c r="B6387">
        <v>345</v>
      </c>
      <c r="C6387">
        <v>1140</v>
      </c>
      <c r="D6387">
        <v>75.62</v>
      </c>
      <c r="E6387" s="3">
        <v>41380</v>
      </c>
      <c r="F6387" s="15">
        <f t="shared" si="198"/>
        <v>2013</v>
      </c>
      <c r="G6387" s="3">
        <f t="shared" si="199"/>
        <v>41394</v>
      </c>
      <c r="H6387" t="s">
        <v>142</v>
      </c>
      <c r="I6387" t="s">
        <v>1298</v>
      </c>
      <c r="J6387" t="b">
        <v>0</v>
      </c>
      <c r="K6387" t="s">
        <v>1975</v>
      </c>
      <c r="L6387">
        <v>93264</v>
      </c>
      <c r="M6387">
        <v>1167</v>
      </c>
      <c r="N6387">
        <v>153887</v>
      </c>
      <c r="S6387" t="s">
        <v>167</v>
      </c>
      <c r="W6387">
        <v>4</v>
      </c>
      <c r="X6387">
        <v>13</v>
      </c>
      <c r="Y6387">
        <v>2</v>
      </c>
      <c r="Z6387">
        <v>1099689</v>
      </c>
      <c r="AA6387" t="s">
        <v>146</v>
      </c>
      <c r="AB6387">
        <v>102</v>
      </c>
      <c r="AC6387" t="s">
        <v>10</v>
      </c>
      <c r="AD6387" t="s">
        <v>10</v>
      </c>
      <c r="AE6387">
        <v>579</v>
      </c>
    </row>
    <row r="6388" spans="1:31" x14ac:dyDescent="0.25">
      <c r="A6388">
        <v>345</v>
      </c>
      <c r="B6388">
        <v>345</v>
      </c>
      <c r="C6388">
        <v>1140</v>
      </c>
      <c r="D6388">
        <v>75.62</v>
      </c>
      <c r="E6388" s="3">
        <v>41380</v>
      </c>
      <c r="F6388" s="15">
        <f t="shared" si="198"/>
        <v>2013</v>
      </c>
      <c r="G6388" s="3">
        <f t="shared" si="199"/>
        <v>41394</v>
      </c>
      <c r="H6388" t="s">
        <v>142</v>
      </c>
      <c r="I6388" t="s">
        <v>170</v>
      </c>
      <c r="J6388" t="b">
        <v>0</v>
      </c>
      <c r="K6388" t="s">
        <v>2020</v>
      </c>
      <c r="L6388">
        <v>93264</v>
      </c>
      <c r="M6388">
        <v>1167</v>
      </c>
      <c r="N6388">
        <v>153887</v>
      </c>
      <c r="S6388" t="s">
        <v>167</v>
      </c>
      <c r="W6388">
        <v>4</v>
      </c>
      <c r="X6388">
        <v>13</v>
      </c>
      <c r="Y6388">
        <v>2</v>
      </c>
      <c r="Z6388">
        <v>1098822</v>
      </c>
      <c r="AA6388" t="s">
        <v>146</v>
      </c>
      <c r="AB6388">
        <v>102</v>
      </c>
      <c r="AC6388" t="s">
        <v>10</v>
      </c>
      <c r="AD6388" t="s">
        <v>10</v>
      </c>
      <c r="AE6388">
        <v>584</v>
      </c>
    </row>
    <row r="6389" spans="1:31" x14ac:dyDescent="0.25">
      <c r="A6389">
        <v>345</v>
      </c>
      <c r="B6389">
        <v>345</v>
      </c>
      <c r="C6389">
        <v>1140</v>
      </c>
      <c r="D6389">
        <v>75.62</v>
      </c>
      <c r="E6389" s="3">
        <v>41380</v>
      </c>
      <c r="F6389" s="15">
        <f t="shared" si="198"/>
        <v>2013</v>
      </c>
      <c r="G6389" s="3">
        <f t="shared" si="199"/>
        <v>41394</v>
      </c>
      <c r="H6389" t="s">
        <v>142</v>
      </c>
      <c r="I6389" t="s">
        <v>170</v>
      </c>
      <c r="J6389" t="b">
        <v>0</v>
      </c>
      <c r="K6389" t="s">
        <v>2020</v>
      </c>
      <c r="L6389">
        <v>93264</v>
      </c>
      <c r="M6389">
        <v>1167</v>
      </c>
      <c r="N6389">
        <v>153887</v>
      </c>
      <c r="S6389" t="s">
        <v>167</v>
      </c>
      <c r="W6389">
        <v>4</v>
      </c>
      <c r="X6389">
        <v>13</v>
      </c>
      <c r="Y6389">
        <v>2</v>
      </c>
      <c r="Z6389">
        <v>1098822</v>
      </c>
      <c r="AA6389" t="s">
        <v>146</v>
      </c>
      <c r="AB6389">
        <v>102</v>
      </c>
      <c r="AC6389" t="s">
        <v>10</v>
      </c>
      <c r="AD6389" t="s">
        <v>10</v>
      </c>
      <c r="AE6389">
        <v>585</v>
      </c>
    </row>
    <row r="6390" spans="1:31" x14ac:dyDescent="0.25">
      <c r="A6390">
        <v>345</v>
      </c>
      <c r="B6390">
        <v>345</v>
      </c>
      <c r="C6390">
        <v>1140</v>
      </c>
      <c r="D6390">
        <v>75.62</v>
      </c>
      <c r="E6390" s="3">
        <v>41380</v>
      </c>
      <c r="F6390" s="15">
        <f t="shared" si="198"/>
        <v>2013</v>
      </c>
      <c r="G6390" s="3">
        <f t="shared" si="199"/>
        <v>41394</v>
      </c>
      <c r="H6390" t="s">
        <v>142</v>
      </c>
      <c r="I6390" t="s">
        <v>170</v>
      </c>
      <c r="J6390" t="b">
        <v>0</v>
      </c>
      <c r="K6390" t="s">
        <v>2020</v>
      </c>
      <c r="L6390">
        <v>93264</v>
      </c>
      <c r="M6390">
        <v>1167</v>
      </c>
      <c r="N6390">
        <v>153887</v>
      </c>
      <c r="S6390" t="s">
        <v>167</v>
      </c>
      <c r="W6390">
        <v>4</v>
      </c>
      <c r="X6390">
        <v>13</v>
      </c>
      <c r="Y6390">
        <v>2</v>
      </c>
      <c r="Z6390">
        <v>1098822</v>
      </c>
      <c r="AA6390" t="s">
        <v>146</v>
      </c>
      <c r="AB6390">
        <v>102</v>
      </c>
      <c r="AC6390" t="s">
        <v>10</v>
      </c>
      <c r="AD6390" t="s">
        <v>10</v>
      </c>
      <c r="AE6390">
        <v>586</v>
      </c>
    </row>
    <row r="6391" spans="1:31" x14ac:dyDescent="0.25">
      <c r="A6391">
        <v>345</v>
      </c>
      <c r="B6391">
        <v>345</v>
      </c>
      <c r="C6391">
        <v>1140</v>
      </c>
      <c r="D6391">
        <v>75.62</v>
      </c>
      <c r="E6391" s="3">
        <v>41380</v>
      </c>
      <c r="F6391" s="15">
        <f t="shared" si="198"/>
        <v>2013</v>
      </c>
      <c r="G6391" s="3">
        <f t="shared" si="199"/>
        <v>41394</v>
      </c>
      <c r="H6391" t="s">
        <v>142</v>
      </c>
      <c r="I6391" t="s">
        <v>170</v>
      </c>
      <c r="J6391" t="b">
        <v>0</v>
      </c>
      <c r="K6391" t="s">
        <v>2020</v>
      </c>
      <c r="L6391">
        <v>93264</v>
      </c>
      <c r="M6391">
        <v>1167</v>
      </c>
      <c r="N6391">
        <v>153887</v>
      </c>
      <c r="S6391" t="s">
        <v>167</v>
      </c>
      <c r="W6391">
        <v>4</v>
      </c>
      <c r="X6391">
        <v>13</v>
      </c>
      <c r="Y6391">
        <v>2</v>
      </c>
      <c r="Z6391">
        <v>1098822</v>
      </c>
      <c r="AA6391" t="s">
        <v>146</v>
      </c>
      <c r="AB6391">
        <v>102</v>
      </c>
      <c r="AC6391" t="s">
        <v>10</v>
      </c>
      <c r="AD6391" t="s">
        <v>10</v>
      </c>
      <c r="AE6391">
        <v>587</v>
      </c>
    </row>
    <row r="6392" spans="1:31" x14ac:dyDescent="0.25">
      <c r="A6392">
        <v>345</v>
      </c>
      <c r="B6392">
        <v>345</v>
      </c>
      <c r="C6392">
        <v>1140</v>
      </c>
      <c r="D6392">
        <v>75.62</v>
      </c>
      <c r="E6392" s="3">
        <v>41380</v>
      </c>
      <c r="F6392" s="15">
        <f t="shared" si="198"/>
        <v>2013</v>
      </c>
      <c r="G6392" s="3">
        <f t="shared" si="199"/>
        <v>41394</v>
      </c>
      <c r="H6392" t="s">
        <v>142</v>
      </c>
      <c r="I6392" t="s">
        <v>170</v>
      </c>
      <c r="J6392" t="b">
        <v>0</v>
      </c>
      <c r="K6392" t="s">
        <v>2020</v>
      </c>
      <c r="L6392">
        <v>93264</v>
      </c>
      <c r="M6392">
        <v>1167</v>
      </c>
      <c r="N6392">
        <v>153887</v>
      </c>
      <c r="S6392" t="s">
        <v>167</v>
      </c>
      <c r="W6392">
        <v>4</v>
      </c>
      <c r="X6392">
        <v>13</v>
      </c>
      <c r="Y6392">
        <v>2</v>
      </c>
      <c r="Z6392">
        <v>1098822</v>
      </c>
      <c r="AA6392" t="s">
        <v>146</v>
      </c>
      <c r="AB6392">
        <v>102</v>
      </c>
      <c r="AC6392" t="s">
        <v>10</v>
      </c>
      <c r="AD6392" t="s">
        <v>10</v>
      </c>
      <c r="AE6392">
        <v>588</v>
      </c>
    </row>
    <row r="6393" spans="1:31" x14ac:dyDescent="0.25">
      <c r="A6393">
        <v>345</v>
      </c>
      <c r="B6393">
        <v>345</v>
      </c>
      <c r="C6393">
        <v>1140</v>
      </c>
      <c r="D6393">
        <v>189.05</v>
      </c>
      <c r="E6393" s="3">
        <v>41380</v>
      </c>
      <c r="F6393" s="15">
        <f t="shared" si="198"/>
        <v>2013</v>
      </c>
      <c r="G6393" s="3">
        <f t="shared" si="199"/>
        <v>41394</v>
      </c>
      <c r="H6393" t="s">
        <v>142</v>
      </c>
      <c r="I6393" t="s">
        <v>171</v>
      </c>
      <c r="J6393" t="b">
        <v>0</v>
      </c>
      <c r="K6393" t="s">
        <v>169</v>
      </c>
      <c r="L6393">
        <v>93264</v>
      </c>
      <c r="M6393">
        <v>1167</v>
      </c>
      <c r="N6393">
        <v>153887</v>
      </c>
      <c r="S6393" t="s">
        <v>167</v>
      </c>
      <c r="W6393">
        <v>4</v>
      </c>
      <c r="X6393">
        <v>13</v>
      </c>
      <c r="Y6393">
        <v>5</v>
      </c>
      <c r="Z6393">
        <v>1098824</v>
      </c>
      <c r="AA6393" t="s">
        <v>146</v>
      </c>
      <c r="AB6393">
        <v>102</v>
      </c>
      <c r="AC6393" t="s">
        <v>10</v>
      </c>
      <c r="AD6393" t="s">
        <v>10</v>
      </c>
      <c r="AE6393">
        <v>589</v>
      </c>
    </row>
    <row r="6394" spans="1:31" x14ac:dyDescent="0.25">
      <c r="A6394">
        <v>345</v>
      </c>
      <c r="B6394">
        <v>345</v>
      </c>
      <c r="C6394">
        <v>1140</v>
      </c>
      <c r="D6394">
        <v>75.62</v>
      </c>
      <c r="E6394" s="3">
        <v>41380</v>
      </c>
      <c r="F6394" s="15">
        <f t="shared" si="198"/>
        <v>2013</v>
      </c>
      <c r="G6394" s="3">
        <f t="shared" si="199"/>
        <v>41394</v>
      </c>
      <c r="H6394" t="s">
        <v>142</v>
      </c>
      <c r="I6394" t="s">
        <v>171</v>
      </c>
      <c r="J6394" t="b">
        <v>0</v>
      </c>
      <c r="K6394" t="s">
        <v>169</v>
      </c>
      <c r="L6394">
        <v>93264</v>
      </c>
      <c r="M6394">
        <v>1167</v>
      </c>
      <c r="N6394">
        <v>153887</v>
      </c>
      <c r="S6394" t="s">
        <v>167</v>
      </c>
      <c r="W6394">
        <v>4</v>
      </c>
      <c r="X6394">
        <v>13</v>
      </c>
      <c r="Y6394">
        <v>2</v>
      </c>
      <c r="Z6394">
        <v>1098824</v>
      </c>
      <c r="AA6394" t="s">
        <v>146</v>
      </c>
      <c r="AB6394">
        <v>102</v>
      </c>
      <c r="AC6394" t="s">
        <v>10</v>
      </c>
      <c r="AD6394" t="s">
        <v>10</v>
      </c>
      <c r="AE6394">
        <v>590</v>
      </c>
    </row>
    <row r="6395" spans="1:31" x14ac:dyDescent="0.25">
      <c r="A6395">
        <v>345</v>
      </c>
      <c r="B6395">
        <v>345</v>
      </c>
      <c r="C6395">
        <v>1140</v>
      </c>
      <c r="D6395">
        <v>75.62</v>
      </c>
      <c r="E6395" s="3">
        <v>41380</v>
      </c>
      <c r="F6395" s="15">
        <f t="shared" si="198"/>
        <v>2013</v>
      </c>
      <c r="G6395" s="3">
        <f t="shared" si="199"/>
        <v>41394</v>
      </c>
      <c r="H6395" t="s">
        <v>142</v>
      </c>
      <c r="I6395" t="s">
        <v>172</v>
      </c>
      <c r="J6395" t="b">
        <v>0</v>
      </c>
      <c r="K6395" t="s">
        <v>2005</v>
      </c>
      <c r="L6395">
        <v>93264</v>
      </c>
      <c r="M6395">
        <v>1167</v>
      </c>
      <c r="N6395">
        <v>153887</v>
      </c>
      <c r="S6395" t="s">
        <v>167</v>
      </c>
      <c r="W6395">
        <v>4</v>
      </c>
      <c r="X6395">
        <v>13</v>
      </c>
      <c r="Y6395">
        <v>2</v>
      </c>
      <c r="Z6395">
        <v>1099579</v>
      </c>
      <c r="AA6395" t="s">
        <v>146</v>
      </c>
      <c r="AB6395">
        <v>102</v>
      </c>
      <c r="AC6395" t="s">
        <v>10</v>
      </c>
      <c r="AD6395" t="s">
        <v>10</v>
      </c>
      <c r="AE6395">
        <v>591</v>
      </c>
    </row>
    <row r="6396" spans="1:31" x14ac:dyDescent="0.25">
      <c r="A6396">
        <v>345</v>
      </c>
      <c r="B6396">
        <v>345</v>
      </c>
      <c r="C6396">
        <v>1140</v>
      </c>
      <c r="D6396">
        <v>94.53</v>
      </c>
      <c r="E6396" s="3">
        <v>41380</v>
      </c>
      <c r="F6396" s="15">
        <f t="shared" si="198"/>
        <v>2013</v>
      </c>
      <c r="G6396" s="3">
        <f t="shared" si="199"/>
        <v>41394</v>
      </c>
      <c r="H6396" t="s">
        <v>142</v>
      </c>
      <c r="I6396" t="s">
        <v>172</v>
      </c>
      <c r="J6396" t="b">
        <v>0</v>
      </c>
      <c r="K6396" t="s">
        <v>2005</v>
      </c>
      <c r="L6396">
        <v>93264</v>
      </c>
      <c r="M6396">
        <v>1167</v>
      </c>
      <c r="N6396">
        <v>153887</v>
      </c>
      <c r="S6396" t="s">
        <v>167</v>
      </c>
      <c r="W6396">
        <v>4</v>
      </c>
      <c r="X6396">
        <v>13</v>
      </c>
      <c r="Y6396">
        <v>2.5</v>
      </c>
      <c r="Z6396">
        <v>1099579</v>
      </c>
      <c r="AA6396" t="s">
        <v>146</v>
      </c>
      <c r="AB6396">
        <v>102</v>
      </c>
      <c r="AC6396" t="s">
        <v>10</v>
      </c>
      <c r="AD6396" t="s">
        <v>10</v>
      </c>
      <c r="AE6396">
        <v>592</v>
      </c>
    </row>
    <row r="6397" spans="1:31" x14ac:dyDescent="0.25">
      <c r="A6397">
        <v>345</v>
      </c>
      <c r="B6397">
        <v>345</v>
      </c>
      <c r="C6397">
        <v>1140</v>
      </c>
      <c r="D6397">
        <v>94.53</v>
      </c>
      <c r="E6397" s="3">
        <v>41380</v>
      </c>
      <c r="F6397" s="15">
        <f t="shared" si="198"/>
        <v>2013</v>
      </c>
      <c r="G6397" s="3">
        <f t="shared" si="199"/>
        <v>41394</v>
      </c>
      <c r="H6397" t="s">
        <v>142</v>
      </c>
      <c r="I6397" t="s">
        <v>172</v>
      </c>
      <c r="J6397" t="b">
        <v>0</v>
      </c>
      <c r="K6397" t="s">
        <v>2005</v>
      </c>
      <c r="L6397">
        <v>93264</v>
      </c>
      <c r="M6397">
        <v>1167</v>
      </c>
      <c r="N6397">
        <v>153887</v>
      </c>
      <c r="S6397" t="s">
        <v>167</v>
      </c>
      <c r="W6397">
        <v>4</v>
      </c>
      <c r="X6397">
        <v>13</v>
      </c>
      <c r="Y6397">
        <v>2.5</v>
      </c>
      <c r="Z6397">
        <v>1099579</v>
      </c>
      <c r="AA6397" t="s">
        <v>146</v>
      </c>
      <c r="AB6397">
        <v>102</v>
      </c>
      <c r="AC6397" t="s">
        <v>10</v>
      </c>
      <c r="AD6397" t="s">
        <v>10</v>
      </c>
      <c r="AE6397">
        <v>593</v>
      </c>
    </row>
    <row r="6398" spans="1:31" x14ac:dyDescent="0.25">
      <c r="A6398">
        <v>345</v>
      </c>
      <c r="B6398">
        <v>345</v>
      </c>
      <c r="C6398">
        <v>1140</v>
      </c>
      <c r="D6398">
        <v>189.05</v>
      </c>
      <c r="E6398" s="3">
        <v>41380</v>
      </c>
      <c r="F6398" s="15">
        <f t="shared" si="198"/>
        <v>2013</v>
      </c>
      <c r="G6398" s="3">
        <f t="shared" si="199"/>
        <v>41394</v>
      </c>
      <c r="H6398" t="s">
        <v>142</v>
      </c>
      <c r="I6398" t="s">
        <v>175</v>
      </c>
      <c r="J6398" t="b">
        <v>0</v>
      </c>
      <c r="K6398" t="s">
        <v>169</v>
      </c>
      <c r="L6398">
        <v>93264</v>
      </c>
      <c r="M6398">
        <v>1167</v>
      </c>
      <c r="N6398">
        <v>153887</v>
      </c>
      <c r="S6398" t="s">
        <v>167</v>
      </c>
      <c r="W6398">
        <v>4</v>
      </c>
      <c r="X6398">
        <v>13</v>
      </c>
      <c r="Y6398">
        <v>5</v>
      </c>
      <c r="Z6398">
        <v>1099394</v>
      </c>
      <c r="AA6398" t="s">
        <v>146</v>
      </c>
      <c r="AB6398">
        <v>102</v>
      </c>
      <c r="AC6398" t="s">
        <v>10</v>
      </c>
      <c r="AD6398" t="s">
        <v>10</v>
      </c>
      <c r="AE6398">
        <v>594</v>
      </c>
    </row>
    <row r="6399" spans="1:31" x14ac:dyDescent="0.25">
      <c r="A6399">
        <v>345</v>
      </c>
      <c r="B6399">
        <v>345</v>
      </c>
      <c r="C6399">
        <v>1140</v>
      </c>
      <c r="D6399">
        <v>75.62</v>
      </c>
      <c r="E6399" s="3">
        <v>41380</v>
      </c>
      <c r="F6399" s="15">
        <f t="shared" si="198"/>
        <v>2013</v>
      </c>
      <c r="G6399" s="3">
        <f t="shared" si="199"/>
        <v>41394</v>
      </c>
      <c r="H6399" t="s">
        <v>142</v>
      </c>
      <c r="I6399" t="s">
        <v>175</v>
      </c>
      <c r="J6399" t="b">
        <v>0</v>
      </c>
      <c r="K6399" t="s">
        <v>169</v>
      </c>
      <c r="L6399">
        <v>93264</v>
      </c>
      <c r="M6399">
        <v>1167</v>
      </c>
      <c r="N6399">
        <v>153887</v>
      </c>
      <c r="S6399" t="s">
        <v>167</v>
      </c>
      <c r="W6399">
        <v>4</v>
      </c>
      <c r="X6399">
        <v>13</v>
      </c>
      <c r="Y6399">
        <v>2</v>
      </c>
      <c r="Z6399">
        <v>1099394</v>
      </c>
      <c r="AA6399" t="s">
        <v>146</v>
      </c>
      <c r="AB6399">
        <v>102</v>
      </c>
      <c r="AC6399" t="s">
        <v>10</v>
      </c>
      <c r="AD6399" t="s">
        <v>10</v>
      </c>
      <c r="AE6399">
        <v>595</v>
      </c>
    </row>
    <row r="6400" spans="1:31" x14ac:dyDescent="0.25">
      <c r="A6400">
        <v>345</v>
      </c>
      <c r="B6400">
        <v>345</v>
      </c>
      <c r="C6400">
        <v>1140</v>
      </c>
      <c r="D6400">
        <v>56.72</v>
      </c>
      <c r="E6400" s="3">
        <v>41380</v>
      </c>
      <c r="F6400" s="15">
        <f t="shared" si="198"/>
        <v>2013</v>
      </c>
      <c r="G6400" s="3">
        <f t="shared" si="199"/>
        <v>41394</v>
      </c>
      <c r="H6400" t="s">
        <v>142</v>
      </c>
      <c r="I6400" t="s">
        <v>172</v>
      </c>
      <c r="J6400" t="b">
        <v>0</v>
      </c>
      <c r="K6400" t="s">
        <v>2005</v>
      </c>
      <c r="L6400">
        <v>93264</v>
      </c>
      <c r="M6400">
        <v>1167</v>
      </c>
      <c r="N6400">
        <v>153887</v>
      </c>
      <c r="S6400" t="s">
        <v>167</v>
      </c>
      <c r="W6400">
        <v>4</v>
      </c>
      <c r="X6400">
        <v>13</v>
      </c>
      <c r="Y6400">
        <v>1.5</v>
      </c>
      <c r="Z6400">
        <v>1099579</v>
      </c>
      <c r="AA6400" t="s">
        <v>146</v>
      </c>
      <c r="AB6400">
        <v>102</v>
      </c>
      <c r="AC6400" t="s">
        <v>10</v>
      </c>
      <c r="AD6400" t="s">
        <v>10</v>
      </c>
      <c r="AE6400">
        <v>599</v>
      </c>
    </row>
    <row r="6401" spans="1:31" x14ac:dyDescent="0.25">
      <c r="A6401">
        <v>345</v>
      </c>
      <c r="B6401">
        <v>345</v>
      </c>
      <c r="C6401">
        <v>1140</v>
      </c>
      <c r="D6401">
        <v>75.62</v>
      </c>
      <c r="E6401" s="3">
        <v>41380</v>
      </c>
      <c r="F6401" s="15">
        <f t="shared" si="198"/>
        <v>2013</v>
      </c>
      <c r="G6401" s="3">
        <f t="shared" si="199"/>
        <v>41394</v>
      </c>
      <c r="H6401" t="s">
        <v>142</v>
      </c>
      <c r="I6401" t="s">
        <v>1298</v>
      </c>
      <c r="J6401" t="b">
        <v>0</v>
      </c>
      <c r="K6401" t="s">
        <v>1975</v>
      </c>
      <c r="L6401">
        <v>93264</v>
      </c>
      <c r="M6401">
        <v>1167</v>
      </c>
      <c r="N6401">
        <v>153887</v>
      </c>
      <c r="S6401" t="s">
        <v>167</v>
      </c>
      <c r="W6401">
        <v>4</v>
      </c>
      <c r="X6401">
        <v>13</v>
      </c>
      <c r="Y6401">
        <v>2</v>
      </c>
      <c r="Z6401">
        <v>1099689</v>
      </c>
      <c r="AA6401" t="s">
        <v>146</v>
      </c>
      <c r="AB6401">
        <v>102</v>
      </c>
      <c r="AC6401" t="s">
        <v>10</v>
      </c>
      <c r="AD6401" t="s">
        <v>10</v>
      </c>
      <c r="AE6401">
        <v>600</v>
      </c>
    </row>
    <row r="6402" spans="1:31" x14ac:dyDescent="0.25">
      <c r="A6402">
        <v>345</v>
      </c>
      <c r="B6402">
        <v>345</v>
      </c>
      <c r="C6402">
        <v>1140</v>
      </c>
      <c r="D6402">
        <v>75.62</v>
      </c>
      <c r="E6402" s="3">
        <v>41394</v>
      </c>
      <c r="F6402" s="15">
        <f t="shared" si="198"/>
        <v>2013</v>
      </c>
      <c r="G6402" s="3">
        <f t="shared" si="199"/>
        <v>41394</v>
      </c>
      <c r="H6402" t="s">
        <v>142</v>
      </c>
      <c r="I6402" t="s">
        <v>168</v>
      </c>
      <c r="J6402" t="b">
        <v>0</v>
      </c>
      <c r="K6402" t="s">
        <v>169</v>
      </c>
      <c r="L6402">
        <v>93263</v>
      </c>
      <c r="M6402">
        <v>1170</v>
      </c>
      <c r="N6402">
        <v>154045</v>
      </c>
      <c r="S6402" t="s">
        <v>167</v>
      </c>
      <c r="W6402">
        <v>4</v>
      </c>
      <c r="X6402">
        <v>13</v>
      </c>
      <c r="Y6402">
        <v>2</v>
      </c>
      <c r="Z6402">
        <v>1099720</v>
      </c>
      <c r="AA6402" t="s">
        <v>146</v>
      </c>
      <c r="AB6402">
        <v>102</v>
      </c>
      <c r="AC6402" t="s">
        <v>10</v>
      </c>
      <c r="AD6402" t="s">
        <v>10</v>
      </c>
      <c r="AE6402">
        <v>1317</v>
      </c>
    </row>
    <row r="6403" spans="1:31" x14ac:dyDescent="0.25">
      <c r="A6403">
        <v>345</v>
      </c>
      <c r="B6403">
        <v>345</v>
      </c>
      <c r="C6403">
        <v>1140</v>
      </c>
      <c r="D6403">
        <v>75.62</v>
      </c>
      <c r="E6403" s="3">
        <v>41394</v>
      </c>
      <c r="F6403" s="15">
        <f t="shared" ref="F6403:F6466" si="200">YEAR(E6403)</f>
        <v>2013</v>
      </c>
      <c r="G6403" s="3">
        <f t="shared" ref="G6403:G6466" si="201">EOMONTH(E6403,0)</f>
        <v>41394</v>
      </c>
      <c r="H6403" t="s">
        <v>142</v>
      </c>
      <c r="I6403" t="s">
        <v>168</v>
      </c>
      <c r="J6403" t="b">
        <v>0</v>
      </c>
      <c r="K6403" t="s">
        <v>169</v>
      </c>
      <c r="L6403">
        <v>93263</v>
      </c>
      <c r="M6403">
        <v>1170</v>
      </c>
      <c r="N6403">
        <v>154045</v>
      </c>
      <c r="S6403" t="s">
        <v>167</v>
      </c>
      <c r="W6403">
        <v>4</v>
      </c>
      <c r="X6403">
        <v>13</v>
      </c>
      <c r="Y6403">
        <v>2</v>
      </c>
      <c r="Z6403">
        <v>1099720</v>
      </c>
      <c r="AA6403" t="s">
        <v>146</v>
      </c>
      <c r="AB6403">
        <v>102</v>
      </c>
      <c r="AC6403" t="s">
        <v>10</v>
      </c>
      <c r="AD6403" t="s">
        <v>10</v>
      </c>
      <c r="AE6403">
        <v>1318</v>
      </c>
    </row>
    <row r="6404" spans="1:31" x14ac:dyDescent="0.25">
      <c r="A6404">
        <v>345</v>
      </c>
      <c r="B6404">
        <v>345</v>
      </c>
      <c r="C6404">
        <v>1140</v>
      </c>
      <c r="D6404">
        <v>75.62</v>
      </c>
      <c r="E6404" s="3">
        <v>41394</v>
      </c>
      <c r="F6404" s="15">
        <f t="shared" si="200"/>
        <v>2013</v>
      </c>
      <c r="G6404" s="3">
        <f t="shared" si="201"/>
        <v>41394</v>
      </c>
      <c r="H6404" t="s">
        <v>142</v>
      </c>
      <c r="I6404" t="s">
        <v>168</v>
      </c>
      <c r="J6404" t="b">
        <v>0</v>
      </c>
      <c r="K6404" t="s">
        <v>169</v>
      </c>
      <c r="L6404">
        <v>93263</v>
      </c>
      <c r="M6404">
        <v>1170</v>
      </c>
      <c r="N6404">
        <v>154045</v>
      </c>
      <c r="S6404" t="s">
        <v>167</v>
      </c>
      <c r="W6404">
        <v>4</v>
      </c>
      <c r="X6404">
        <v>13</v>
      </c>
      <c r="Y6404">
        <v>2</v>
      </c>
      <c r="Z6404">
        <v>1099720</v>
      </c>
      <c r="AA6404" t="s">
        <v>146</v>
      </c>
      <c r="AB6404">
        <v>102</v>
      </c>
      <c r="AC6404" t="s">
        <v>10</v>
      </c>
      <c r="AD6404" t="s">
        <v>10</v>
      </c>
      <c r="AE6404">
        <v>1319</v>
      </c>
    </row>
    <row r="6405" spans="1:31" x14ac:dyDescent="0.25">
      <c r="A6405">
        <v>345</v>
      </c>
      <c r="B6405">
        <v>345</v>
      </c>
      <c r="C6405">
        <v>1140</v>
      </c>
      <c r="D6405">
        <v>75.62</v>
      </c>
      <c r="E6405" s="3">
        <v>41394</v>
      </c>
      <c r="F6405" s="15">
        <f t="shared" si="200"/>
        <v>2013</v>
      </c>
      <c r="G6405" s="3">
        <f t="shared" si="201"/>
        <v>41394</v>
      </c>
      <c r="H6405" t="s">
        <v>142</v>
      </c>
      <c r="I6405" t="s">
        <v>168</v>
      </c>
      <c r="J6405" t="b">
        <v>0</v>
      </c>
      <c r="K6405" t="s">
        <v>169</v>
      </c>
      <c r="L6405">
        <v>93263</v>
      </c>
      <c r="M6405">
        <v>1170</v>
      </c>
      <c r="N6405">
        <v>154045</v>
      </c>
      <c r="S6405" t="s">
        <v>167</v>
      </c>
      <c r="W6405">
        <v>4</v>
      </c>
      <c r="X6405">
        <v>13</v>
      </c>
      <c r="Y6405">
        <v>2</v>
      </c>
      <c r="Z6405">
        <v>1099720</v>
      </c>
      <c r="AA6405" t="s">
        <v>146</v>
      </c>
      <c r="AB6405">
        <v>102</v>
      </c>
      <c r="AC6405" t="s">
        <v>10</v>
      </c>
      <c r="AD6405" t="s">
        <v>10</v>
      </c>
      <c r="AE6405">
        <v>1320</v>
      </c>
    </row>
    <row r="6406" spans="1:31" x14ac:dyDescent="0.25">
      <c r="A6406">
        <v>345</v>
      </c>
      <c r="B6406">
        <v>345</v>
      </c>
      <c r="C6406">
        <v>1140</v>
      </c>
      <c r="D6406">
        <v>75.62</v>
      </c>
      <c r="E6406" s="3">
        <v>41394</v>
      </c>
      <c r="F6406" s="15">
        <f t="shared" si="200"/>
        <v>2013</v>
      </c>
      <c r="G6406" s="3">
        <f t="shared" si="201"/>
        <v>41394</v>
      </c>
      <c r="H6406" t="s">
        <v>142</v>
      </c>
      <c r="I6406" t="s">
        <v>168</v>
      </c>
      <c r="J6406" t="b">
        <v>0</v>
      </c>
      <c r="K6406" t="s">
        <v>169</v>
      </c>
      <c r="L6406">
        <v>93264</v>
      </c>
      <c r="M6406">
        <v>1170</v>
      </c>
      <c r="N6406">
        <v>154045</v>
      </c>
      <c r="S6406" t="s">
        <v>167</v>
      </c>
      <c r="W6406">
        <v>4</v>
      </c>
      <c r="X6406">
        <v>13</v>
      </c>
      <c r="Y6406">
        <v>2</v>
      </c>
      <c r="Z6406">
        <v>1099720</v>
      </c>
      <c r="AA6406" t="s">
        <v>146</v>
      </c>
      <c r="AB6406">
        <v>102</v>
      </c>
      <c r="AC6406" t="s">
        <v>10</v>
      </c>
      <c r="AD6406" t="s">
        <v>10</v>
      </c>
      <c r="AE6406">
        <v>1321</v>
      </c>
    </row>
    <row r="6407" spans="1:31" x14ac:dyDescent="0.25">
      <c r="A6407">
        <v>345</v>
      </c>
      <c r="B6407">
        <v>345</v>
      </c>
      <c r="C6407">
        <v>1140</v>
      </c>
      <c r="D6407">
        <v>75.62</v>
      </c>
      <c r="E6407" s="3">
        <v>41394</v>
      </c>
      <c r="F6407" s="15">
        <f t="shared" si="200"/>
        <v>2013</v>
      </c>
      <c r="G6407" s="3">
        <f t="shared" si="201"/>
        <v>41394</v>
      </c>
      <c r="H6407" t="s">
        <v>142</v>
      </c>
      <c r="I6407" t="s">
        <v>168</v>
      </c>
      <c r="J6407" t="b">
        <v>0</v>
      </c>
      <c r="K6407" t="s">
        <v>169</v>
      </c>
      <c r="L6407">
        <v>93264</v>
      </c>
      <c r="M6407">
        <v>1170</v>
      </c>
      <c r="N6407">
        <v>154045</v>
      </c>
      <c r="S6407" t="s">
        <v>167</v>
      </c>
      <c r="W6407">
        <v>4</v>
      </c>
      <c r="X6407">
        <v>13</v>
      </c>
      <c r="Y6407">
        <v>2</v>
      </c>
      <c r="Z6407">
        <v>1099720</v>
      </c>
      <c r="AA6407" t="s">
        <v>146</v>
      </c>
      <c r="AB6407">
        <v>102</v>
      </c>
      <c r="AC6407" t="s">
        <v>10</v>
      </c>
      <c r="AD6407" t="s">
        <v>10</v>
      </c>
      <c r="AE6407">
        <v>1325</v>
      </c>
    </row>
    <row r="6408" spans="1:31" x14ac:dyDescent="0.25">
      <c r="A6408">
        <v>345</v>
      </c>
      <c r="B6408">
        <v>345</v>
      </c>
      <c r="C6408">
        <v>1140</v>
      </c>
      <c r="D6408">
        <v>18.91</v>
      </c>
      <c r="E6408" s="3">
        <v>41394</v>
      </c>
      <c r="F6408" s="15">
        <f t="shared" si="200"/>
        <v>2013</v>
      </c>
      <c r="G6408" s="3">
        <f t="shared" si="201"/>
        <v>41394</v>
      </c>
      <c r="H6408" t="s">
        <v>142</v>
      </c>
      <c r="I6408" t="s">
        <v>172</v>
      </c>
      <c r="J6408" t="b">
        <v>0</v>
      </c>
      <c r="K6408" t="s">
        <v>1983</v>
      </c>
      <c r="L6408">
        <v>93263</v>
      </c>
      <c r="M6408">
        <v>1173</v>
      </c>
      <c r="N6408">
        <v>154048</v>
      </c>
      <c r="S6408" t="s">
        <v>167</v>
      </c>
      <c r="W6408">
        <v>4</v>
      </c>
      <c r="X6408">
        <v>13</v>
      </c>
      <c r="Y6408">
        <v>0.5</v>
      </c>
      <c r="Z6408">
        <v>1099579</v>
      </c>
      <c r="AA6408" t="s">
        <v>146</v>
      </c>
      <c r="AB6408">
        <v>110</v>
      </c>
      <c r="AC6408" t="s">
        <v>10</v>
      </c>
      <c r="AD6408" t="s">
        <v>10</v>
      </c>
      <c r="AE6408">
        <v>1432</v>
      </c>
    </row>
    <row r="6409" spans="1:31" x14ac:dyDescent="0.25">
      <c r="A6409">
        <v>345</v>
      </c>
      <c r="B6409">
        <v>345</v>
      </c>
      <c r="C6409">
        <v>1140</v>
      </c>
      <c r="D6409">
        <v>75.62</v>
      </c>
      <c r="E6409" s="3">
        <v>41394</v>
      </c>
      <c r="F6409" s="15">
        <f t="shared" si="200"/>
        <v>2013</v>
      </c>
      <c r="G6409" s="3">
        <f t="shared" si="201"/>
        <v>41394</v>
      </c>
      <c r="H6409" t="s">
        <v>142</v>
      </c>
      <c r="I6409" t="s">
        <v>172</v>
      </c>
      <c r="J6409" t="b">
        <v>0</v>
      </c>
      <c r="K6409" t="s">
        <v>2005</v>
      </c>
      <c r="L6409">
        <v>93264</v>
      </c>
      <c r="M6409">
        <v>1173</v>
      </c>
      <c r="N6409">
        <v>154048</v>
      </c>
      <c r="S6409" t="s">
        <v>167</v>
      </c>
      <c r="W6409">
        <v>4</v>
      </c>
      <c r="X6409">
        <v>13</v>
      </c>
      <c r="Y6409">
        <v>2</v>
      </c>
      <c r="Z6409">
        <v>1099579</v>
      </c>
      <c r="AA6409" t="s">
        <v>146</v>
      </c>
      <c r="AB6409">
        <v>110</v>
      </c>
      <c r="AC6409" t="s">
        <v>10</v>
      </c>
      <c r="AD6409" t="s">
        <v>10</v>
      </c>
      <c r="AE6409">
        <v>1433</v>
      </c>
    </row>
    <row r="6410" spans="1:31" x14ac:dyDescent="0.25">
      <c r="A6410">
        <v>345</v>
      </c>
      <c r="B6410">
        <v>345</v>
      </c>
      <c r="C6410">
        <v>1140</v>
      </c>
      <c r="D6410">
        <v>75.62</v>
      </c>
      <c r="E6410" s="3">
        <v>41394</v>
      </c>
      <c r="F6410" s="15">
        <f t="shared" si="200"/>
        <v>2013</v>
      </c>
      <c r="G6410" s="3">
        <f t="shared" si="201"/>
        <v>41394</v>
      </c>
      <c r="H6410" t="s">
        <v>142</v>
      </c>
      <c r="I6410" t="s">
        <v>172</v>
      </c>
      <c r="J6410" t="b">
        <v>0</v>
      </c>
      <c r="K6410" t="s">
        <v>2005</v>
      </c>
      <c r="L6410">
        <v>93264</v>
      </c>
      <c r="M6410">
        <v>1173</v>
      </c>
      <c r="N6410">
        <v>154048</v>
      </c>
      <c r="S6410" t="s">
        <v>167</v>
      </c>
      <c r="W6410">
        <v>4</v>
      </c>
      <c r="X6410">
        <v>13</v>
      </c>
      <c r="Y6410">
        <v>2</v>
      </c>
      <c r="Z6410">
        <v>1099579</v>
      </c>
      <c r="AA6410" t="s">
        <v>146</v>
      </c>
      <c r="AB6410">
        <v>110</v>
      </c>
      <c r="AC6410" t="s">
        <v>10</v>
      </c>
      <c r="AD6410" t="s">
        <v>10</v>
      </c>
      <c r="AE6410">
        <v>1434</v>
      </c>
    </row>
    <row r="6411" spans="1:31" x14ac:dyDescent="0.25">
      <c r="A6411">
        <v>345</v>
      </c>
      <c r="B6411">
        <v>345</v>
      </c>
      <c r="C6411">
        <v>1140</v>
      </c>
      <c r="D6411">
        <v>18.91</v>
      </c>
      <c r="E6411" s="3">
        <v>41394</v>
      </c>
      <c r="F6411" s="15">
        <f t="shared" si="200"/>
        <v>2013</v>
      </c>
      <c r="G6411" s="3">
        <f t="shared" si="201"/>
        <v>41394</v>
      </c>
      <c r="H6411" t="s">
        <v>142</v>
      </c>
      <c r="I6411" t="s">
        <v>172</v>
      </c>
      <c r="J6411" t="b">
        <v>0</v>
      </c>
      <c r="K6411" t="s">
        <v>2005</v>
      </c>
      <c r="L6411">
        <v>93264</v>
      </c>
      <c r="M6411">
        <v>1173</v>
      </c>
      <c r="N6411">
        <v>154048</v>
      </c>
      <c r="S6411" t="s">
        <v>167</v>
      </c>
      <c r="W6411">
        <v>4</v>
      </c>
      <c r="X6411">
        <v>13</v>
      </c>
      <c r="Y6411">
        <v>0.5</v>
      </c>
      <c r="Z6411">
        <v>1099579</v>
      </c>
      <c r="AA6411" t="s">
        <v>146</v>
      </c>
      <c r="AB6411">
        <v>110</v>
      </c>
      <c r="AC6411" t="s">
        <v>10</v>
      </c>
      <c r="AD6411" t="s">
        <v>10</v>
      </c>
      <c r="AE6411">
        <v>1435</v>
      </c>
    </row>
    <row r="6412" spans="1:31" x14ac:dyDescent="0.25">
      <c r="A6412">
        <v>345</v>
      </c>
      <c r="B6412">
        <v>345</v>
      </c>
      <c r="C6412">
        <v>1140</v>
      </c>
      <c r="D6412">
        <v>75.62</v>
      </c>
      <c r="E6412" s="3">
        <v>41394</v>
      </c>
      <c r="F6412" s="15">
        <f t="shared" si="200"/>
        <v>2013</v>
      </c>
      <c r="G6412" s="3">
        <f t="shared" si="201"/>
        <v>41394</v>
      </c>
      <c r="H6412" t="s">
        <v>142</v>
      </c>
      <c r="I6412" t="s">
        <v>1298</v>
      </c>
      <c r="J6412" t="b">
        <v>0</v>
      </c>
      <c r="K6412" t="s">
        <v>1975</v>
      </c>
      <c r="L6412">
        <v>93264</v>
      </c>
      <c r="M6412">
        <v>1173</v>
      </c>
      <c r="N6412">
        <v>154048</v>
      </c>
      <c r="S6412" t="s">
        <v>167</v>
      </c>
      <c r="W6412">
        <v>4</v>
      </c>
      <c r="X6412">
        <v>13</v>
      </c>
      <c r="Y6412">
        <v>2</v>
      </c>
      <c r="Z6412">
        <v>1099689</v>
      </c>
      <c r="AA6412" t="s">
        <v>146</v>
      </c>
      <c r="AB6412">
        <v>110</v>
      </c>
      <c r="AC6412" t="s">
        <v>10</v>
      </c>
      <c r="AD6412" t="s">
        <v>10</v>
      </c>
      <c r="AE6412">
        <v>1436</v>
      </c>
    </row>
    <row r="6413" spans="1:31" x14ac:dyDescent="0.25">
      <c r="A6413">
        <v>345</v>
      </c>
      <c r="B6413">
        <v>345</v>
      </c>
      <c r="C6413">
        <v>1140</v>
      </c>
      <c r="D6413">
        <v>75.62</v>
      </c>
      <c r="E6413" s="3">
        <v>41394</v>
      </c>
      <c r="F6413" s="15">
        <f t="shared" si="200"/>
        <v>2013</v>
      </c>
      <c r="G6413" s="3">
        <f t="shared" si="201"/>
        <v>41394</v>
      </c>
      <c r="H6413" t="s">
        <v>142</v>
      </c>
      <c r="I6413" t="s">
        <v>1298</v>
      </c>
      <c r="J6413" t="b">
        <v>0</v>
      </c>
      <c r="K6413" t="s">
        <v>1975</v>
      </c>
      <c r="L6413">
        <v>93264</v>
      </c>
      <c r="M6413">
        <v>1173</v>
      </c>
      <c r="N6413">
        <v>154048</v>
      </c>
      <c r="S6413" t="s">
        <v>167</v>
      </c>
      <c r="W6413">
        <v>4</v>
      </c>
      <c r="X6413">
        <v>13</v>
      </c>
      <c r="Y6413">
        <v>2</v>
      </c>
      <c r="Z6413">
        <v>1099689</v>
      </c>
      <c r="AA6413" t="s">
        <v>146</v>
      </c>
      <c r="AB6413">
        <v>110</v>
      </c>
      <c r="AC6413" t="s">
        <v>10</v>
      </c>
      <c r="AD6413" t="s">
        <v>10</v>
      </c>
      <c r="AE6413">
        <v>1437</v>
      </c>
    </row>
    <row r="6414" spans="1:31" x14ac:dyDescent="0.25">
      <c r="A6414">
        <v>345</v>
      </c>
      <c r="B6414">
        <v>345</v>
      </c>
      <c r="C6414">
        <v>1140</v>
      </c>
      <c r="D6414">
        <v>75.62</v>
      </c>
      <c r="E6414" s="3">
        <v>41394</v>
      </c>
      <c r="F6414" s="15">
        <f t="shared" si="200"/>
        <v>2013</v>
      </c>
      <c r="G6414" s="3">
        <f t="shared" si="201"/>
        <v>41394</v>
      </c>
      <c r="H6414" t="s">
        <v>142</v>
      </c>
      <c r="I6414" t="s">
        <v>358</v>
      </c>
      <c r="J6414" t="b">
        <v>0</v>
      </c>
      <c r="K6414" t="s">
        <v>169</v>
      </c>
      <c r="L6414">
        <v>93263</v>
      </c>
      <c r="M6414">
        <v>1173</v>
      </c>
      <c r="N6414">
        <v>154048</v>
      </c>
      <c r="S6414" t="s">
        <v>167</v>
      </c>
      <c r="W6414">
        <v>4</v>
      </c>
      <c r="X6414">
        <v>13</v>
      </c>
      <c r="Y6414">
        <v>2</v>
      </c>
      <c r="Z6414">
        <v>1098828</v>
      </c>
      <c r="AA6414" t="s">
        <v>146</v>
      </c>
      <c r="AB6414">
        <v>110</v>
      </c>
      <c r="AC6414" t="s">
        <v>10</v>
      </c>
      <c r="AD6414" t="s">
        <v>10</v>
      </c>
      <c r="AE6414">
        <v>1441</v>
      </c>
    </row>
    <row r="6415" spans="1:31" x14ac:dyDescent="0.25">
      <c r="A6415">
        <v>345</v>
      </c>
      <c r="B6415">
        <v>345</v>
      </c>
      <c r="C6415">
        <v>1140</v>
      </c>
      <c r="D6415">
        <v>75.62</v>
      </c>
      <c r="E6415" s="3">
        <v>41394</v>
      </c>
      <c r="F6415" s="15">
        <f t="shared" si="200"/>
        <v>2013</v>
      </c>
      <c r="G6415" s="3">
        <f t="shared" si="201"/>
        <v>41394</v>
      </c>
      <c r="H6415" t="s">
        <v>142</v>
      </c>
      <c r="I6415" t="s">
        <v>170</v>
      </c>
      <c r="J6415" t="b">
        <v>0</v>
      </c>
      <c r="K6415" t="s">
        <v>2012</v>
      </c>
      <c r="L6415">
        <v>93264</v>
      </c>
      <c r="M6415">
        <v>1173</v>
      </c>
      <c r="N6415">
        <v>154048</v>
      </c>
      <c r="S6415" t="s">
        <v>167</v>
      </c>
      <c r="W6415">
        <v>4</v>
      </c>
      <c r="X6415">
        <v>13</v>
      </c>
      <c r="Y6415">
        <v>2</v>
      </c>
      <c r="Z6415">
        <v>1098822</v>
      </c>
      <c r="AA6415" t="s">
        <v>146</v>
      </c>
      <c r="AB6415">
        <v>110</v>
      </c>
      <c r="AC6415" t="s">
        <v>10</v>
      </c>
      <c r="AD6415" t="s">
        <v>10</v>
      </c>
      <c r="AE6415">
        <v>1442</v>
      </c>
    </row>
    <row r="6416" spans="1:31" x14ac:dyDescent="0.25">
      <c r="A6416">
        <v>345</v>
      </c>
      <c r="B6416">
        <v>345</v>
      </c>
      <c r="C6416">
        <v>1140</v>
      </c>
      <c r="D6416">
        <v>75.62</v>
      </c>
      <c r="E6416" s="3">
        <v>41394</v>
      </c>
      <c r="F6416" s="15">
        <f t="shared" si="200"/>
        <v>2013</v>
      </c>
      <c r="G6416" s="3">
        <f t="shared" si="201"/>
        <v>41394</v>
      </c>
      <c r="H6416" t="s">
        <v>142</v>
      </c>
      <c r="I6416" t="s">
        <v>170</v>
      </c>
      <c r="J6416" t="b">
        <v>0</v>
      </c>
      <c r="K6416" t="s">
        <v>2012</v>
      </c>
      <c r="L6416">
        <v>93264</v>
      </c>
      <c r="M6416">
        <v>1173</v>
      </c>
      <c r="N6416">
        <v>154048</v>
      </c>
      <c r="S6416" t="s">
        <v>167</v>
      </c>
      <c r="W6416">
        <v>4</v>
      </c>
      <c r="X6416">
        <v>13</v>
      </c>
      <c r="Y6416">
        <v>2</v>
      </c>
      <c r="Z6416">
        <v>1098822</v>
      </c>
      <c r="AA6416" t="s">
        <v>146</v>
      </c>
      <c r="AB6416">
        <v>110</v>
      </c>
      <c r="AC6416" t="s">
        <v>10</v>
      </c>
      <c r="AD6416" t="s">
        <v>10</v>
      </c>
      <c r="AE6416">
        <v>1443</v>
      </c>
    </row>
    <row r="6417" spans="1:31" x14ac:dyDescent="0.25">
      <c r="A6417">
        <v>345</v>
      </c>
      <c r="B6417">
        <v>345</v>
      </c>
      <c r="C6417">
        <v>1140</v>
      </c>
      <c r="D6417">
        <v>74.099999999999994</v>
      </c>
      <c r="E6417" s="3">
        <v>41409</v>
      </c>
      <c r="F6417" s="15">
        <f t="shared" si="200"/>
        <v>2013</v>
      </c>
      <c r="G6417" s="3">
        <f t="shared" si="201"/>
        <v>41425</v>
      </c>
      <c r="H6417" t="s">
        <v>142</v>
      </c>
      <c r="I6417" t="s">
        <v>168</v>
      </c>
      <c r="J6417" t="b">
        <v>0</v>
      </c>
      <c r="K6417" t="s">
        <v>169</v>
      </c>
      <c r="L6417">
        <v>93264</v>
      </c>
      <c r="M6417">
        <v>1176</v>
      </c>
      <c r="N6417">
        <v>155600</v>
      </c>
      <c r="S6417" t="s">
        <v>167</v>
      </c>
      <c r="W6417">
        <v>5</v>
      </c>
      <c r="X6417">
        <v>13</v>
      </c>
      <c r="Y6417">
        <v>2</v>
      </c>
      <c r="Z6417">
        <v>1099720</v>
      </c>
      <c r="AA6417" t="s">
        <v>146</v>
      </c>
      <c r="AB6417">
        <v>102</v>
      </c>
      <c r="AC6417" t="s">
        <v>10</v>
      </c>
      <c r="AD6417" t="s">
        <v>10</v>
      </c>
      <c r="AE6417">
        <v>1324</v>
      </c>
    </row>
    <row r="6418" spans="1:31" x14ac:dyDescent="0.25">
      <c r="A6418">
        <v>345</v>
      </c>
      <c r="B6418">
        <v>345</v>
      </c>
      <c r="C6418">
        <v>1140</v>
      </c>
      <c r="D6418">
        <v>74.099999999999994</v>
      </c>
      <c r="E6418" s="3">
        <v>41409</v>
      </c>
      <c r="F6418" s="15">
        <f t="shared" si="200"/>
        <v>2013</v>
      </c>
      <c r="G6418" s="3">
        <f t="shared" si="201"/>
        <v>41425</v>
      </c>
      <c r="H6418" t="s">
        <v>142</v>
      </c>
      <c r="I6418" t="s">
        <v>168</v>
      </c>
      <c r="J6418" t="b">
        <v>0</v>
      </c>
      <c r="K6418" t="s">
        <v>169</v>
      </c>
      <c r="L6418">
        <v>93263</v>
      </c>
      <c r="M6418">
        <v>1176</v>
      </c>
      <c r="N6418">
        <v>155600</v>
      </c>
      <c r="S6418" t="s">
        <v>167</v>
      </c>
      <c r="W6418">
        <v>5</v>
      </c>
      <c r="X6418">
        <v>13</v>
      </c>
      <c r="Y6418">
        <v>2</v>
      </c>
      <c r="Z6418">
        <v>1099720</v>
      </c>
      <c r="AA6418" t="s">
        <v>146</v>
      </c>
      <c r="AB6418">
        <v>102</v>
      </c>
      <c r="AC6418" t="s">
        <v>10</v>
      </c>
      <c r="AD6418" t="s">
        <v>10</v>
      </c>
      <c r="AE6418">
        <v>1344</v>
      </c>
    </row>
    <row r="6419" spans="1:31" x14ac:dyDescent="0.25">
      <c r="A6419">
        <v>345</v>
      </c>
      <c r="B6419">
        <v>345</v>
      </c>
      <c r="C6419">
        <v>1140</v>
      </c>
      <c r="D6419">
        <v>74.099999999999994</v>
      </c>
      <c r="E6419" s="3">
        <v>41409</v>
      </c>
      <c r="F6419" s="15">
        <f t="shared" si="200"/>
        <v>2013</v>
      </c>
      <c r="G6419" s="3">
        <f t="shared" si="201"/>
        <v>41425</v>
      </c>
      <c r="H6419" t="s">
        <v>142</v>
      </c>
      <c r="I6419" t="s">
        <v>168</v>
      </c>
      <c r="J6419" t="b">
        <v>0</v>
      </c>
      <c r="K6419" t="s">
        <v>169</v>
      </c>
      <c r="L6419">
        <v>93263</v>
      </c>
      <c r="M6419">
        <v>1176</v>
      </c>
      <c r="N6419">
        <v>155600</v>
      </c>
      <c r="S6419" t="s">
        <v>167</v>
      </c>
      <c r="W6419">
        <v>5</v>
      </c>
      <c r="X6419">
        <v>13</v>
      </c>
      <c r="Y6419">
        <v>2</v>
      </c>
      <c r="Z6419">
        <v>1099720</v>
      </c>
      <c r="AA6419" t="s">
        <v>146</v>
      </c>
      <c r="AB6419">
        <v>102</v>
      </c>
      <c r="AC6419" t="s">
        <v>10</v>
      </c>
      <c r="AD6419" t="s">
        <v>10</v>
      </c>
      <c r="AE6419">
        <v>1345</v>
      </c>
    </row>
    <row r="6420" spans="1:31" x14ac:dyDescent="0.25">
      <c r="A6420">
        <v>345</v>
      </c>
      <c r="B6420">
        <v>345</v>
      </c>
      <c r="C6420">
        <v>1140</v>
      </c>
      <c r="D6420">
        <v>74.099999999999994</v>
      </c>
      <c r="E6420" s="3">
        <v>41409</v>
      </c>
      <c r="F6420" s="15">
        <f t="shared" si="200"/>
        <v>2013</v>
      </c>
      <c r="G6420" s="3">
        <f t="shared" si="201"/>
        <v>41425</v>
      </c>
      <c r="H6420" t="s">
        <v>142</v>
      </c>
      <c r="I6420" t="s">
        <v>168</v>
      </c>
      <c r="J6420" t="b">
        <v>0</v>
      </c>
      <c r="K6420" t="s">
        <v>169</v>
      </c>
      <c r="L6420">
        <v>93263</v>
      </c>
      <c r="M6420">
        <v>1176</v>
      </c>
      <c r="N6420">
        <v>155600</v>
      </c>
      <c r="S6420" t="s">
        <v>167</v>
      </c>
      <c r="W6420">
        <v>5</v>
      </c>
      <c r="X6420">
        <v>13</v>
      </c>
      <c r="Y6420">
        <v>2</v>
      </c>
      <c r="Z6420">
        <v>1099720</v>
      </c>
      <c r="AA6420" t="s">
        <v>146</v>
      </c>
      <c r="AB6420">
        <v>102</v>
      </c>
      <c r="AC6420" t="s">
        <v>10</v>
      </c>
      <c r="AD6420" t="s">
        <v>10</v>
      </c>
      <c r="AE6420">
        <v>1346</v>
      </c>
    </row>
    <row r="6421" spans="1:31" x14ac:dyDescent="0.25">
      <c r="A6421">
        <v>345</v>
      </c>
      <c r="B6421">
        <v>345</v>
      </c>
      <c r="C6421">
        <v>1140</v>
      </c>
      <c r="D6421">
        <v>74.099999999999994</v>
      </c>
      <c r="E6421" s="3">
        <v>41409</v>
      </c>
      <c r="F6421" s="15">
        <f t="shared" si="200"/>
        <v>2013</v>
      </c>
      <c r="G6421" s="3">
        <f t="shared" si="201"/>
        <v>41425</v>
      </c>
      <c r="H6421" t="s">
        <v>142</v>
      </c>
      <c r="I6421" t="s">
        <v>168</v>
      </c>
      <c r="J6421" t="b">
        <v>0</v>
      </c>
      <c r="K6421" t="s">
        <v>169</v>
      </c>
      <c r="L6421">
        <v>93264</v>
      </c>
      <c r="M6421">
        <v>1176</v>
      </c>
      <c r="N6421">
        <v>155600</v>
      </c>
      <c r="S6421" t="s">
        <v>167</v>
      </c>
      <c r="W6421">
        <v>5</v>
      </c>
      <c r="X6421">
        <v>13</v>
      </c>
      <c r="Y6421">
        <v>2</v>
      </c>
      <c r="Z6421">
        <v>1099720</v>
      </c>
      <c r="AA6421" t="s">
        <v>146</v>
      </c>
      <c r="AB6421">
        <v>102</v>
      </c>
      <c r="AC6421" t="s">
        <v>10</v>
      </c>
      <c r="AD6421" t="s">
        <v>10</v>
      </c>
      <c r="AE6421">
        <v>1347</v>
      </c>
    </row>
    <row r="6422" spans="1:31" x14ac:dyDescent="0.25">
      <c r="A6422">
        <v>345</v>
      </c>
      <c r="B6422">
        <v>345</v>
      </c>
      <c r="C6422">
        <v>1140</v>
      </c>
      <c r="D6422">
        <v>74.099999999999994</v>
      </c>
      <c r="E6422" s="3">
        <v>41408</v>
      </c>
      <c r="F6422" s="15">
        <f t="shared" si="200"/>
        <v>2013</v>
      </c>
      <c r="G6422" s="3">
        <f t="shared" si="201"/>
        <v>41425</v>
      </c>
      <c r="H6422" t="s">
        <v>142</v>
      </c>
      <c r="I6422" t="s">
        <v>1298</v>
      </c>
      <c r="J6422" t="b">
        <v>0</v>
      </c>
      <c r="K6422" t="s">
        <v>1975</v>
      </c>
      <c r="L6422">
        <v>93264</v>
      </c>
      <c r="M6422">
        <v>1179</v>
      </c>
      <c r="N6422">
        <v>155874</v>
      </c>
      <c r="S6422" t="s">
        <v>167</v>
      </c>
      <c r="W6422">
        <v>5</v>
      </c>
      <c r="X6422">
        <v>13</v>
      </c>
      <c r="Y6422">
        <v>2</v>
      </c>
      <c r="Z6422">
        <v>1099689</v>
      </c>
      <c r="AA6422" t="s">
        <v>146</v>
      </c>
      <c r="AB6422">
        <v>102</v>
      </c>
      <c r="AC6422" t="s">
        <v>10</v>
      </c>
      <c r="AD6422" t="s">
        <v>10</v>
      </c>
      <c r="AE6422">
        <v>1551</v>
      </c>
    </row>
    <row r="6423" spans="1:31" x14ac:dyDescent="0.25">
      <c r="A6423">
        <v>345</v>
      </c>
      <c r="B6423">
        <v>345</v>
      </c>
      <c r="C6423">
        <v>1140</v>
      </c>
      <c r="D6423">
        <v>37.049999999999997</v>
      </c>
      <c r="E6423" s="3">
        <v>41408</v>
      </c>
      <c r="F6423" s="15">
        <f t="shared" si="200"/>
        <v>2013</v>
      </c>
      <c r="G6423" s="3">
        <f t="shared" si="201"/>
        <v>41425</v>
      </c>
      <c r="H6423" t="s">
        <v>142</v>
      </c>
      <c r="I6423" t="s">
        <v>1298</v>
      </c>
      <c r="J6423" t="b">
        <v>0</v>
      </c>
      <c r="K6423" t="s">
        <v>1975</v>
      </c>
      <c r="L6423">
        <v>93264</v>
      </c>
      <c r="M6423">
        <v>1179</v>
      </c>
      <c r="N6423">
        <v>155874</v>
      </c>
      <c r="S6423" t="s">
        <v>167</v>
      </c>
      <c r="W6423">
        <v>5</v>
      </c>
      <c r="X6423">
        <v>13</v>
      </c>
      <c r="Y6423">
        <v>1</v>
      </c>
      <c r="Z6423">
        <v>1099689</v>
      </c>
      <c r="AA6423" t="s">
        <v>146</v>
      </c>
      <c r="AB6423">
        <v>102</v>
      </c>
      <c r="AC6423" t="s">
        <v>10</v>
      </c>
      <c r="AD6423" t="s">
        <v>10</v>
      </c>
      <c r="AE6423">
        <v>1552</v>
      </c>
    </row>
    <row r="6424" spans="1:31" x14ac:dyDescent="0.25">
      <c r="A6424">
        <v>345</v>
      </c>
      <c r="B6424">
        <v>345</v>
      </c>
      <c r="C6424">
        <v>1140</v>
      </c>
      <c r="D6424">
        <v>74.099999999999994</v>
      </c>
      <c r="E6424" s="3">
        <v>41408</v>
      </c>
      <c r="F6424" s="15">
        <f t="shared" si="200"/>
        <v>2013</v>
      </c>
      <c r="G6424" s="3">
        <f t="shared" si="201"/>
        <v>41425</v>
      </c>
      <c r="H6424" t="s">
        <v>142</v>
      </c>
      <c r="I6424" t="s">
        <v>1298</v>
      </c>
      <c r="J6424" t="b">
        <v>0</v>
      </c>
      <c r="K6424" t="s">
        <v>1975</v>
      </c>
      <c r="L6424">
        <v>93264</v>
      </c>
      <c r="M6424">
        <v>1179</v>
      </c>
      <c r="N6424">
        <v>155874</v>
      </c>
      <c r="S6424" t="s">
        <v>167</v>
      </c>
      <c r="W6424">
        <v>5</v>
      </c>
      <c r="X6424">
        <v>13</v>
      </c>
      <c r="Y6424">
        <v>2</v>
      </c>
      <c r="Z6424">
        <v>1099689</v>
      </c>
      <c r="AA6424" t="s">
        <v>146</v>
      </c>
      <c r="AB6424">
        <v>102</v>
      </c>
      <c r="AC6424" t="s">
        <v>10</v>
      </c>
      <c r="AD6424" t="s">
        <v>10</v>
      </c>
      <c r="AE6424">
        <v>1553</v>
      </c>
    </row>
    <row r="6425" spans="1:31" x14ac:dyDescent="0.25">
      <c r="A6425">
        <v>345</v>
      </c>
      <c r="B6425">
        <v>345</v>
      </c>
      <c r="C6425">
        <v>1140</v>
      </c>
      <c r="D6425">
        <v>37.049999999999997</v>
      </c>
      <c r="E6425" s="3">
        <v>41408</v>
      </c>
      <c r="F6425" s="15">
        <f t="shared" si="200"/>
        <v>2013</v>
      </c>
      <c r="G6425" s="3">
        <f t="shared" si="201"/>
        <v>41425</v>
      </c>
      <c r="H6425" t="s">
        <v>142</v>
      </c>
      <c r="I6425" t="s">
        <v>1298</v>
      </c>
      <c r="J6425" t="b">
        <v>0</v>
      </c>
      <c r="K6425" t="s">
        <v>1975</v>
      </c>
      <c r="L6425">
        <v>93264</v>
      </c>
      <c r="M6425">
        <v>1179</v>
      </c>
      <c r="N6425">
        <v>155874</v>
      </c>
      <c r="S6425" t="s">
        <v>167</v>
      </c>
      <c r="W6425">
        <v>5</v>
      </c>
      <c r="X6425">
        <v>13</v>
      </c>
      <c r="Y6425">
        <v>1</v>
      </c>
      <c r="Z6425">
        <v>1099689</v>
      </c>
      <c r="AA6425" t="s">
        <v>146</v>
      </c>
      <c r="AB6425">
        <v>102</v>
      </c>
      <c r="AC6425" t="s">
        <v>10</v>
      </c>
      <c r="AD6425" t="s">
        <v>10</v>
      </c>
      <c r="AE6425">
        <v>1554</v>
      </c>
    </row>
    <row r="6426" spans="1:31" x14ac:dyDescent="0.25">
      <c r="A6426">
        <v>345</v>
      </c>
      <c r="B6426">
        <v>345</v>
      </c>
      <c r="C6426">
        <v>1140</v>
      </c>
      <c r="D6426">
        <v>37.049999999999997</v>
      </c>
      <c r="E6426" s="3">
        <v>41408</v>
      </c>
      <c r="F6426" s="15">
        <f t="shared" si="200"/>
        <v>2013</v>
      </c>
      <c r="G6426" s="3">
        <f t="shared" si="201"/>
        <v>41425</v>
      </c>
      <c r="H6426" t="s">
        <v>142</v>
      </c>
      <c r="I6426" t="s">
        <v>1298</v>
      </c>
      <c r="J6426" t="b">
        <v>0</v>
      </c>
      <c r="K6426" t="s">
        <v>1975</v>
      </c>
      <c r="L6426">
        <v>93264</v>
      </c>
      <c r="M6426">
        <v>1179</v>
      </c>
      <c r="N6426">
        <v>155874</v>
      </c>
      <c r="S6426" t="s">
        <v>167</v>
      </c>
      <c r="W6426">
        <v>5</v>
      </c>
      <c r="X6426">
        <v>13</v>
      </c>
      <c r="Y6426">
        <v>1</v>
      </c>
      <c r="Z6426">
        <v>1099689</v>
      </c>
      <c r="AA6426" t="s">
        <v>146</v>
      </c>
      <c r="AB6426">
        <v>102</v>
      </c>
      <c r="AC6426" t="s">
        <v>10</v>
      </c>
      <c r="AD6426" t="s">
        <v>10</v>
      </c>
      <c r="AE6426">
        <v>1555</v>
      </c>
    </row>
    <row r="6427" spans="1:31" x14ac:dyDescent="0.25">
      <c r="A6427">
        <v>345</v>
      </c>
      <c r="B6427">
        <v>345</v>
      </c>
      <c r="C6427">
        <v>1140</v>
      </c>
      <c r="D6427">
        <v>74.099999999999994</v>
      </c>
      <c r="E6427" s="3">
        <v>41408</v>
      </c>
      <c r="F6427" s="15">
        <f t="shared" si="200"/>
        <v>2013</v>
      </c>
      <c r="G6427" s="3">
        <f t="shared" si="201"/>
        <v>41425</v>
      </c>
      <c r="H6427" t="s">
        <v>142</v>
      </c>
      <c r="I6427" t="s">
        <v>172</v>
      </c>
      <c r="J6427" t="b">
        <v>0</v>
      </c>
      <c r="K6427" t="s">
        <v>2005</v>
      </c>
      <c r="L6427">
        <v>93264</v>
      </c>
      <c r="M6427">
        <v>1179</v>
      </c>
      <c r="N6427">
        <v>155874</v>
      </c>
      <c r="S6427" t="s">
        <v>167</v>
      </c>
      <c r="W6427">
        <v>5</v>
      </c>
      <c r="X6427">
        <v>13</v>
      </c>
      <c r="Y6427">
        <v>2</v>
      </c>
      <c r="Z6427">
        <v>1099579</v>
      </c>
      <c r="AA6427" t="s">
        <v>146</v>
      </c>
      <c r="AB6427">
        <v>102</v>
      </c>
      <c r="AC6427" t="s">
        <v>10</v>
      </c>
      <c r="AD6427" t="s">
        <v>10</v>
      </c>
      <c r="AE6427">
        <v>1561</v>
      </c>
    </row>
    <row r="6428" spans="1:31" x14ac:dyDescent="0.25">
      <c r="A6428">
        <v>345</v>
      </c>
      <c r="B6428">
        <v>345</v>
      </c>
      <c r="C6428">
        <v>1140</v>
      </c>
      <c r="D6428">
        <v>74.099999999999994</v>
      </c>
      <c r="E6428" s="3">
        <v>41408</v>
      </c>
      <c r="F6428" s="15">
        <f t="shared" si="200"/>
        <v>2013</v>
      </c>
      <c r="G6428" s="3">
        <f t="shared" si="201"/>
        <v>41425</v>
      </c>
      <c r="H6428" t="s">
        <v>142</v>
      </c>
      <c r="I6428" t="s">
        <v>172</v>
      </c>
      <c r="J6428" t="b">
        <v>0</v>
      </c>
      <c r="K6428" t="s">
        <v>2005</v>
      </c>
      <c r="L6428">
        <v>93264</v>
      </c>
      <c r="M6428">
        <v>1179</v>
      </c>
      <c r="N6428">
        <v>155874</v>
      </c>
      <c r="S6428" t="s">
        <v>167</v>
      </c>
      <c r="W6428">
        <v>5</v>
      </c>
      <c r="X6428">
        <v>13</v>
      </c>
      <c r="Y6428">
        <v>2</v>
      </c>
      <c r="Z6428">
        <v>1099579</v>
      </c>
      <c r="AA6428" t="s">
        <v>146</v>
      </c>
      <c r="AB6428">
        <v>102</v>
      </c>
      <c r="AC6428" t="s">
        <v>10</v>
      </c>
      <c r="AD6428" t="s">
        <v>10</v>
      </c>
      <c r="AE6428">
        <v>1562</v>
      </c>
    </row>
    <row r="6429" spans="1:31" x14ac:dyDescent="0.25">
      <c r="A6429">
        <v>345</v>
      </c>
      <c r="B6429">
        <v>345</v>
      </c>
      <c r="C6429">
        <v>1140</v>
      </c>
      <c r="D6429">
        <v>18.53</v>
      </c>
      <c r="E6429" s="3">
        <v>41408</v>
      </c>
      <c r="F6429" s="15">
        <f t="shared" si="200"/>
        <v>2013</v>
      </c>
      <c r="G6429" s="3">
        <f t="shared" si="201"/>
        <v>41425</v>
      </c>
      <c r="H6429" t="s">
        <v>142</v>
      </c>
      <c r="I6429" t="s">
        <v>172</v>
      </c>
      <c r="J6429" t="b">
        <v>0</v>
      </c>
      <c r="K6429" t="s">
        <v>2005</v>
      </c>
      <c r="L6429">
        <v>93264</v>
      </c>
      <c r="M6429">
        <v>1179</v>
      </c>
      <c r="N6429">
        <v>155874</v>
      </c>
      <c r="S6429" t="s">
        <v>167</v>
      </c>
      <c r="W6429">
        <v>5</v>
      </c>
      <c r="X6429">
        <v>13</v>
      </c>
      <c r="Y6429">
        <v>0.5</v>
      </c>
      <c r="Z6429">
        <v>1099579</v>
      </c>
      <c r="AA6429" t="s">
        <v>146</v>
      </c>
      <c r="AB6429">
        <v>102</v>
      </c>
      <c r="AC6429" t="s">
        <v>10</v>
      </c>
      <c r="AD6429" t="s">
        <v>10</v>
      </c>
      <c r="AE6429">
        <v>1563</v>
      </c>
    </row>
    <row r="6430" spans="1:31" x14ac:dyDescent="0.25">
      <c r="A6430">
        <v>345</v>
      </c>
      <c r="B6430">
        <v>345</v>
      </c>
      <c r="C6430">
        <v>1140</v>
      </c>
      <c r="D6430">
        <v>18.53</v>
      </c>
      <c r="E6430" s="3">
        <v>41408</v>
      </c>
      <c r="F6430" s="15">
        <f t="shared" si="200"/>
        <v>2013</v>
      </c>
      <c r="G6430" s="3">
        <f t="shared" si="201"/>
        <v>41425</v>
      </c>
      <c r="H6430" t="s">
        <v>142</v>
      </c>
      <c r="I6430" t="s">
        <v>172</v>
      </c>
      <c r="J6430" t="b">
        <v>0</v>
      </c>
      <c r="K6430" t="s">
        <v>2005</v>
      </c>
      <c r="L6430">
        <v>93264</v>
      </c>
      <c r="M6430">
        <v>1179</v>
      </c>
      <c r="N6430">
        <v>155874</v>
      </c>
      <c r="S6430" t="s">
        <v>167</v>
      </c>
      <c r="W6430">
        <v>5</v>
      </c>
      <c r="X6430">
        <v>13</v>
      </c>
      <c r="Y6430">
        <v>0.5</v>
      </c>
      <c r="Z6430">
        <v>1099579</v>
      </c>
      <c r="AA6430" t="s">
        <v>146</v>
      </c>
      <c r="AB6430">
        <v>102</v>
      </c>
      <c r="AC6430" t="s">
        <v>10</v>
      </c>
      <c r="AD6430" t="s">
        <v>10</v>
      </c>
      <c r="AE6430">
        <v>1564</v>
      </c>
    </row>
    <row r="6431" spans="1:31" x14ac:dyDescent="0.25">
      <c r="A6431">
        <v>345</v>
      </c>
      <c r="B6431">
        <v>345</v>
      </c>
      <c r="C6431">
        <v>1140</v>
      </c>
      <c r="D6431">
        <v>74.099999999999994</v>
      </c>
      <c r="E6431" s="3">
        <v>41408</v>
      </c>
      <c r="F6431" s="15">
        <f t="shared" si="200"/>
        <v>2013</v>
      </c>
      <c r="G6431" s="3">
        <f t="shared" si="201"/>
        <v>41425</v>
      </c>
      <c r="H6431" t="s">
        <v>142</v>
      </c>
      <c r="I6431" t="s">
        <v>172</v>
      </c>
      <c r="J6431" t="b">
        <v>0</v>
      </c>
      <c r="K6431" t="s">
        <v>2005</v>
      </c>
      <c r="L6431">
        <v>93264</v>
      </c>
      <c r="M6431">
        <v>1179</v>
      </c>
      <c r="N6431">
        <v>155874</v>
      </c>
      <c r="S6431" t="s">
        <v>167</v>
      </c>
      <c r="W6431">
        <v>5</v>
      </c>
      <c r="X6431">
        <v>13</v>
      </c>
      <c r="Y6431">
        <v>2</v>
      </c>
      <c r="Z6431">
        <v>1099579</v>
      </c>
      <c r="AA6431" t="s">
        <v>146</v>
      </c>
      <c r="AB6431">
        <v>102</v>
      </c>
      <c r="AC6431" t="s">
        <v>10</v>
      </c>
      <c r="AD6431" t="s">
        <v>10</v>
      </c>
      <c r="AE6431">
        <v>1565</v>
      </c>
    </row>
    <row r="6432" spans="1:31" x14ac:dyDescent="0.25">
      <c r="A6432">
        <v>345</v>
      </c>
      <c r="B6432">
        <v>345</v>
      </c>
      <c r="C6432">
        <v>1140</v>
      </c>
      <c r="D6432">
        <v>74.099999999999994</v>
      </c>
      <c r="E6432" s="3">
        <v>41408</v>
      </c>
      <c r="F6432" s="15">
        <f t="shared" si="200"/>
        <v>2013</v>
      </c>
      <c r="G6432" s="3">
        <f t="shared" si="201"/>
        <v>41425</v>
      </c>
      <c r="H6432" t="s">
        <v>142</v>
      </c>
      <c r="I6432" t="s">
        <v>170</v>
      </c>
      <c r="J6432" t="b">
        <v>0</v>
      </c>
      <c r="K6432" t="s">
        <v>2021</v>
      </c>
      <c r="L6432">
        <v>93264</v>
      </c>
      <c r="M6432">
        <v>1179</v>
      </c>
      <c r="N6432">
        <v>155874</v>
      </c>
      <c r="S6432" t="s">
        <v>167</v>
      </c>
      <c r="W6432">
        <v>5</v>
      </c>
      <c r="X6432">
        <v>13</v>
      </c>
      <c r="Y6432">
        <v>2</v>
      </c>
      <c r="Z6432">
        <v>1098822</v>
      </c>
      <c r="AA6432" t="s">
        <v>146</v>
      </c>
      <c r="AB6432">
        <v>102</v>
      </c>
      <c r="AC6432" t="s">
        <v>10</v>
      </c>
      <c r="AD6432" t="s">
        <v>10</v>
      </c>
      <c r="AE6432">
        <v>1568</v>
      </c>
    </row>
    <row r="6433" spans="1:31" x14ac:dyDescent="0.25">
      <c r="A6433">
        <v>345</v>
      </c>
      <c r="B6433">
        <v>345</v>
      </c>
      <c r="C6433">
        <v>1140</v>
      </c>
      <c r="D6433">
        <v>37.049999999999997</v>
      </c>
      <c r="E6433" s="3">
        <v>41408</v>
      </c>
      <c r="F6433" s="15">
        <f t="shared" si="200"/>
        <v>2013</v>
      </c>
      <c r="G6433" s="3">
        <f t="shared" si="201"/>
        <v>41425</v>
      </c>
      <c r="H6433" t="s">
        <v>142</v>
      </c>
      <c r="I6433" t="s">
        <v>170</v>
      </c>
      <c r="J6433" t="b">
        <v>0</v>
      </c>
      <c r="K6433" t="s">
        <v>2021</v>
      </c>
      <c r="L6433">
        <v>93264</v>
      </c>
      <c r="M6433">
        <v>1179</v>
      </c>
      <c r="N6433">
        <v>155874</v>
      </c>
      <c r="S6433" t="s">
        <v>167</v>
      </c>
      <c r="W6433">
        <v>5</v>
      </c>
      <c r="X6433">
        <v>13</v>
      </c>
      <c r="Y6433">
        <v>1</v>
      </c>
      <c r="Z6433">
        <v>1098822</v>
      </c>
      <c r="AA6433" t="s">
        <v>146</v>
      </c>
      <c r="AB6433">
        <v>102</v>
      </c>
      <c r="AC6433" t="s">
        <v>10</v>
      </c>
      <c r="AD6433" t="s">
        <v>10</v>
      </c>
      <c r="AE6433">
        <v>1569</v>
      </c>
    </row>
    <row r="6434" spans="1:31" x14ac:dyDescent="0.25">
      <c r="A6434">
        <v>345</v>
      </c>
      <c r="B6434">
        <v>345</v>
      </c>
      <c r="C6434">
        <v>1140</v>
      </c>
      <c r="D6434">
        <v>37.049999999999997</v>
      </c>
      <c r="E6434" s="3">
        <v>41408</v>
      </c>
      <c r="F6434" s="15">
        <f t="shared" si="200"/>
        <v>2013</v>
      </c>
      <c r="G6434" s="3">
        <f t="shared" si="201"/>
        <v>41425</v>
      </c>
      <c r="H6434" t="s">
        <v>142</v>
      </c>
      <c r="I6434" t="s">
        <v>170</v>
      </c>
      <c r="J6434" t="b">
        <v>0</v>
      </c>
      <c r="K6434" t="s">
        <v>2021</v>
      </c>
      <c r="L6434">
        <v>93264</v>
      </c>
      <c r="M6434">
        <v>1179</v>
      </c>
      <c r="N6434">
        <v>155874</v>
      </c>
      <c r="S6434" t="s">
        <v>167</v>
      </c>
      <c r="W6434">
        <v>5</v>
      </c>
      <c r="X6434">
        <v>13</v>
      </c>
      <c r="Y6434">
        <v>1</v>
      </c>
      <c r="Z6434">
        <v>1098822</v>
      </c>
      <c r="AA6434" t="s">
        <v>146</v>
      </c>
      <c r="AB6434">
        <v>102</v>
      </c>
      <c r="AC6434" t="s">
        <v>10</v>
      </c>
      <c r="AD6434" t="s">
        <v>10</v>
      </c>
      <c r="AE6434">
        <v>1570</v>
      </c>
    </row>
    <row r="6435" spans="1:31" x14ac:dyDescent="0.25">
      <c r="A6435">
        <v>345</v>
      </c>
      <c r="B6435">
        <v>345</v>
      </c>
      <c r="C6435">
        <v>1140</v>
      </c>
      <c r="D6435">
        <v>74.099999999999994</v>
      </c>
      <c r="E6435" s="3">
        <v>41408</v>
      </c>
      <c r="F6435" s="15">
        <f t="shared" si="200"/>
        <v>2013</v>
      </c>
      <c r="G6435" s="3">
        <f t="shared" si="201"/>
        <v>41425</v>
      </c>
      <c r="H6435" t="s">
        <v>142</v>
      </c>
      <c r="I6435" t="s">
        <v>170</v>
      </c>
      <c r="J6435" t="b">
        <v>0</v>
      </c>
      <c r="K6435" t="s">
        <v>2021</v>
      </c>
      <c r="L6435">
        <v>93264</v>
      </c>
      <c r="M6435">
        <v>1179</v>
      </c>
      <c r="N6435">
        <v>155874</v>
      </c>
      <c r="S6435" t="s">
        <v>167</v>
      </c>
      <c r="W6435">
        <v>5</v>
      </c>
      <c r="X6435">
        <v>13</v>
      </c>
      <c r="Y6435">
        <v>2</v>
      </c>
      <c r="Z6435">
        <v>1098822</v>
      </c>
      <c r="AA6435" t="s">
        <v>146</v>
      </c>
      <c r="AB6435">
        <v>102</v>
      </c>
      <c r="AC6435" t="s">
        <v>10</v>
      </c>
      <c r="AD6435" t="s">
        <v>10</v>
      </c>
      <c r="AE6435">
        <v>1571</v>
      </c>
    </row>
    <row r="6436" spans="1:31" x14ac:dyDescent="0.25">
      <c r="A6436">
        <v>345</v>
      </c>
      <c r="B6436">
        <v>345</v>
      </c>
      <c r="C6436">
        <v>1140</v>
      </c>
      <c r="D6436">
        <v>74.099999999999994</v>
      </c>
      <c r="E6436" s="3">
        <v>41408</v>
      </c>
      <c r="F6436" s="15">
        <f t="shared" si="200"/>
        <v>2013</v>
      </c>
      <c r="G6436" s="3">
        <f t="shared" si="201"/>
        <v>41425</v>
      </c>
      <c r="H6436" t="s">
        <v>142</v>
      </c>
      <c r="I6436" t="s">
        <v>170</v>
      </c>
      <c r="J6436" t="b">
        <v>0</v>
      </c>
      <c r="K6436" t="s">
        <v>2021</v>
      </c>
      <c r="L6436">
        <v>93264</v>
      </c>
      <c r="M6436">
        <v>1179</v>
      </c>
      <c r="N6436">
        <v>155874</v>
      </c>
      <c r="S6436" t="s">
        <v>167</v>
      </c>
      <c r="W6436">
        <v>5</v>
      </c>
      <c r="X6436">
        <v>13</v>
      </c>
      <c r="Y6436">
        <v>2</v>
      </c>
      <c r="Z6436">
        <v>1098822</v>
      </c>
      <c r="AA6436" t="s">
        <v>146</v>
      </c>
      <c r="AB6436">
        <v>102</v>
      </c>
      <c r="AC6436" t="s">
        <v>10</v>
      </c>
      <c r="AD6436" t="s">
        <v>10</v>
      </c>
      <c r="AE6436">
        <v>1572</v>
      </c>
    </row>
    <row r="6437" spans="1:31" x14ac:dyDescent="0.25">
      <c r="A6437">
        <v>345</v>
      </c>
      <c r="B6437">
        <v>345</v>
      </c>
      <c r="C6437">
        <v>1140</v>
      </c>
      <c r="D6437">
        <v>37.049999999999997</v>
      </c>
      <c r="E6437" s="3">
        <v>41422</v>
      </c>
      <c r="F6437" s="15">
        <f t="shared" si="200"/>
        <v>2013</v>
      </c>
      <c r="G6437" s="3">
        <f t="shared" si="201"/>
        <v>41425</v>
      </c>
      <c r="H6437" t="s">
        <v>142</v>
      </c>
      <c r="I6437" t="s">
        <v>171</v>
      </c>
      <c r="J6437" t="b">
        <v>0</v>
      </c>
      <c r="K6437" t="s">
        <v>169</v>
      </c>
      <c r="L6437">
        <v>93264</v>
      </c>
      <c r="M6437">
        <v>1185</v>
      </c>
      <c r="N6437">
        <v>156501</v>
      </c>
      <c r="S6437" t="s">
        <v>167</v>
      </c>
      <c r="W6437">
        <v>5</v>
      </c>
      <c r="X6437">
        <v>13</v>
      </c>
      <c r="Y6437">
        <v>1</v>
      </c>
      <c r="Z6437">
        <v>1098824</v>
      </c>
      <c r="AA6437" t="s">
        <v>146</v>
      </c>
      <c r="AB6437">
        <v>105</v>
      </c>
      <c r="AC6437" t="s">
        <v>10</v>
      </c>
      <c r="AD6437" t="s">
        <v>10</v>
      </c>
      <c r="AE6437">
        <v>1307</v>
      </c>
    </row>
    <row r="6438" spans="1:31" x14ac:dyDescent="0.25">
      <c r="A6438">
        <v>345</v>
      </c>
      <c r="B6438">
        <v>345</v>
      </c>
      <c r="C6438">
        <v>1140</v>
      </c>
      <c r="D6438">
        <v>74.099999999999994</v>
      </c>
      <c r="E6438" s="3">
        <v>41422</v>
      </c>
      <c r="F6438" s="15">
        <f t="shared" si="200"/>
        <v>2013</v>
      </c>
      <c r="G6438" s="3">
        <f t="shared" si="201"/>
        <v>41425</v>
      </c>
      <c r="H6438" t="s">
        <v>142</v>
      </c>
      <c r="I6438" t="s">
        <v>170</v>
      </c>
      <c r="J6438" t="b">
        <v>0</v>
      </c>
      <c r="K6438" t="s">
        <v>2013</v>
      </c>
      <c r="L6438">
        <v>93264</v>
      </c>
      <c r="M6438">
        <v>1185</v>
      </c>
      <c r="N6438">
        <v>156501</v>
      </c>
      <c r="S6438" t="s">
        <v>167</v>
      </c>
      <c r="W6438">
        <v>5</v>
      </c>
      <c r="X6438">
        <v>13</v>
      </c>
      <c r="Y6438">
        <v>2</v>
      </c>
      <c r="Z6438">
        <v>1098822</v>
      </c>
      <c r="AA6438" t="s">
        <v>146</v>
      </c>
      <c r="AB6438">
        <v>105</v>
      </c>
      <c r="AC6438" t="s">
        <v>10</v>
      </c>
      <c r="AD6438" t="s">
        <v>10</v>
      </c>
      <c r="AE6438">
        <v>1328</v>
      </c>
    </row>
    <row r="6439" spans="1:31" x14ac:dyDescent="0.25">
      <c r="A6439">
        <v>345</v>
      </c>
      <c r="B6439">
        <v>345</v>
      </c>
      <c r="C6439">
        <v>1140</v>
      </c>
      <c r="D6439">
        <v>92.63</v>
      </c>
      <c r="E6439" s="3">
        <v>41422</v>
      </c>
      <c r="F6439" s="15">
        <f t="shared" si="200"/>
        <v>2013</v>
      </c>
      <c r="G6439" s="3">
        <f t="shared" si="201"/>
        <v>41425</v>
      </c>
      <c r="H6439" t="s">
        <v>142</v>
      </c>
      <c r="I6439" t="s">
        <v>170</v>
      </c>
      <c r="J6439" t="b">
        <v>0</v>
      </c>
      <c r="K6439" t="s">
        <v>2013</v>
      </c>
      <c r="L6439">
        <v>93264</v>
      </c>
      <c r="M6439">
        <v>1185</v>
      </c>
      <c r="N6439">
        <v>156501</v>
      </c>
      <c r="S6439" t="s">
        <v>167</v>
      </c>
      <c r="W6439">
        <v>5</v>
      </c>
      <c r="X6439">
        <v>13</v>
      </c>
      <c r="Y6439">
        <v>2.5</v>
      </c>
      <c r="Z6439">
        <v>1098822</v>
      </c>
      <c r="AA6439" t="s">
        <v>146</v>
      </c>
      <c r="AB6439">
        <v>105</v>
      </c>
      <c r="AC6439" t="s">
        <v>10</v>
      </c>
      <c r="AD6439" t="s">
        <v>10</v>
      </c>
      <c r="AE6439">
        <v>1329</v>
      </c>
    </row>
    <row r="6440" spans="1:31" x14ac:dyDescent="0.25">
      <c r="A6440">
        <v>345</v>
      </c>
      <c r="B6440">
        <v>345</v>
      </c>
      <c r="C6440">
        <v>1140</v>
      </c>
      <c r="D6440">
        <v>74.099999999999994</v>
      </c>
      <c r="E6440" s="3">
        <v>41422</v>
      </c>
      <c r="F6440" s="15">
        <f t="shared" si="200"/>
        <v>2013</v>
      </c>
      <c r="G6440" s="3">
        <f t="shared" si="201"/>
        <v>41425</v>
      </c>
      <c r="H6440" t="s">
        <v>142</v>
      </c>
      <c r="I6440" t="s">
        <v>170</v>
      </c>
      <c r="J6440" t="b">
        <v>0</v>
      </c>
      <c r="K6440" t="s">
        <v>2013</v>
      </c>
      <c r="L6440">
        <v>93264</v>
      </c>
      <c r="M6440">
        <v>1185</v>
      </c>
      <c r="N6440">
        <v>156501</v>
      </c>
      <c r="S6440" t="s">
        <v>167</v>
      </c>
      <c r="W6440">
        <v>5</v>
      </c>
      <c r="X6440">
        <v>13</v>
      </c>
      <c r="Y6440">
        <v>2</v>
      </c>
      <c r="Z6440">
        <v>1098822</v>
      </c>
      <c r="AA6440" t="s">
        <v>146</v>
      </c>
      <c r="AB6440">
        <v>105</v>
      </c>
      <c r="AC6440" t="s">
        <v>10</v>
      </c>
      <c r="AD6440" t="s">
        <v>10</v>
      </c>
      <c r="AE6440">
        <v>1330</v>
      </c>
    </row>
    <row r="6441" spans="1:31" x14ac:dyDescent="0.25">
      <c r="A6441">
        <v>345</v>
      </c>
      <c r="B6441">
        <v>345</v>
      </c>
      <c r="C6441">
        <v>1140</v>
      </c>
      <c r="D6441">
        <v>74.099999999999994</v>
      </c>
      <c r="E6441" s="3">
        <v>41422</v>
      </c>
      <c r="F6441" s="15">
        <f t="shared" si="200"/>
        <v>2013</v>
      </c>
      <c r="G6441" s="3">
        <f t="shared" si="201"/>
        <v>41425</v>
      </c>
      <c r="H6441" t="s">
        <v>142</v>
      </c>
      <c r="I6441" t="s">
        <v>170</v>
      </c>
      <c r="J6441" t="b">
        <v>0</v>
      </c>
      <c r="K6441" t="s">
        <v>2013</v>
      </c>
      <c r="L6441">
        <v>93264</v>
      </c>
      <c r="M6441">
        <v>1185</v>
      </c>
      <c r="N6441">
        <v>156501</v>
      </c>
      <c r="S6441" t="s">
        <v>167</v>
      </c>
      <c r="W6441">
        <v>5</v>
      </c>
      <c r="X6441">
        <v>13</v>
      </c>
      <c r="Y6441">
        <v>2</v>
      </c>
      <c r="Z6441">
        <v>1098822</v>
      </c>
      <c r="AA6441" t="s">
        <v>146</v>
      </c>
      <c r="AB6441">
        <v>105</v>
      </c>
      <c r="AC6441" t="s">
        <v>10</v>
      </c>
      <c r="AD6441" t="s">
        <v>10</v>
      </c>
      <c r="AE6441">
        <v>1331</v>
      </c>
    </row>
    <row r="6442" spans="1:31" x14ac:dyDescent="0.25">
      <c r="A6442">
        <v>345</v>
      </c>
      <c r="B6442">
        <v>345</v>
      </c>
      <c r="C6442">
        <v>1140</v>
      </c>
      <c r="D6442">
        <v>203.78</v>
      </c>
      <c r="E6442" s="3">
        <v>41422</v>
      </c>
      <c r="F6442" s="15">
        <f t="shared" si="200"/>
        <v>2013</v>
      </c>
      <c r="G6442" s="3">
        <f t="shared" si="201"/>
        <v>41425</v>
      </c>
      <c r="H6442" t="s">
        <v>142</v>
      </c>
      <c r="I6442" t="s">
        <v>170</v>
      </c>
      <c r="J6442" t="b">
        <v>0</v>
      </c>
      <c r="K6442" t="s">
        <v>2013</v>
      </c>
      <c r="L6442">
        <v>93264</v>
      </c>
      <c r="M6442">
        <v>1185</v>
      </c>
      <c r="N6442">
        <v>156501</v>
      </c>
      <c r="S6442" t="s">
        <v>167</v>
      </c>
      <c r="W6442">
        <v>5</v>
      </c>
      <c r="X6442">
        <v>13</v>
      </c>
      <c r="Y6442">
        <v>5.5</v>
      </c>
      <c r="Z6442">
        <v>1098822</v>
      </c>
      <c r="AA6442" t="s">
        <v>146</v>
      </c>
      <c r="AB6442">
        <v>105</v>
      </c>
      <c r="AC6442" t="s">
        <v>10</v>
      </c>
      <c r="AD6442" t="s">
        <v>10</v>
      </c>
      <c r="AE6442">
        <v>1332</v>
      </c>
    </row>
    <row r="6443" spans="1:31" x14ac:dyDescent="0.25">
      <c r="A6443">
        <v>345</v>
      </c>
      <c r="B6443">
        <v>345</v>
      </c>
      <c r="C6443">
        <v>1140</v>
      </c>
      <c r="D6443">
        <v>92.63</v>
      </c>
      <c r="E6443" s="3">
        <v>41422</v>
      </c>
      <c r="F6443" s="15">
        <f t="shared" si="200"/>
        <v>2013</v>
      </c>
      <c r="G6443" s="3">
        <f t="shared" si="201"/>
        <v>41425</v>
      </c>
      <c r="H6443" t="s">
        <v>142</v>
      </c>
      <c r="I6443" t="s">
        <v>170</v>
      </c>
      <c r="J6443" t="b">
        <v>0</v>
      </c>
      <c r="K6443" t="s">
        <v>2013</v>
      </c>
      <c r="L6443">
        <v>93264</v>
      </c>
      <c r="M6443">
        <v>1185</v>
      </c>
      <c r="N6443">
        <v>156501</v>
      </c>
      <c r="S6443" t="s">
        <v>167</v>
      </c>
      <c r="W6443">
        <v>5</v>
      </c>
      <c r="X6443">
        <v>13</v>
      </c>
      <c r="Y6443">
        <v>2.5</v>
      </c>
      <c r="Z6443">
        <v>1098822</v>
      </c>
      <c r="AA6443" t="s">
        <v>146</v>
      </c>
      <c r="AB6443">
        <v>105</v>
      </c>
      <c r="AC6443" t="s">
        <v>10</v>
      </c>
      <c r="AD6443" t="s">
        <v>10</v>
      </c>
      <c r="AE6443">
        <v>1333</v>
      </c>
    </row>
    <row r="6444" spans="1:31" x14ac:dyDescent="0.25">
      <c r="A6444">
        <v>345</v>
      </c>
      <c r="B6444">
        <v>345</v>
      </c>
      <c r="C6444">
        <v>1140</v>
      </c>
      <c r="D6444">
        <v>74.099999999999994</v>
      </c>
      <c r="E6444" s="3">
        <v>41422</v>
      </c>
      <c r="F6444" s="15">
        <f t="shared" si="200"/>
        <v>2013</v>
      </c>
      <c r="G6444" s="3">
        <f t="shared" si="201"/>
        <v>41425</v>
      </c>
      <c r="H6444" t="s">
        <v>142</v>
      </c>
      <c r="I6444" t="s">
        <v>1298</v>
      </c>
      <c r="J6444" t="b">
        <v>0</v>
      </c>
      <c r="K6444" t="s">
        <v>169</v>
      </c>
      <c r="L6444">
        <v>93264</v>
      </c>
      <c r="M6444">
        <v>1185</v>
      </c>
      <c r="N6444">
        <v>156501</v>
      </c>
      <c r="S6444" t="s">
        <v>167</v>
      </c>
      <c r="W6444">
        <v>5</v>
      </c>
      <c r="X6444">
        <v>13</v>
      </c>
      <c r="Y6444">
        <v>2</v>
      </c>
      <c r="Z6444">
        <v>1099689</v>
      </c>
      <c r="AA6444" t="s">
        <v>146</v>
      </c>
      <c r="AB6444">
        <v>105</v>
      </c>
      <c r="AC6444" t="s">
        <v>10</v>
      </c>
      <c r="AD6444" t="s">
        <v>10</v>
      </c>
      <c r="AE6444">
        <v>1336</v>
      </c>
    </row>
    <row r="6445" spans="1:31" x14ac:dyDescent="0.25">
      <c r="A6445">
        <v>345</v>
      </c>
      <c r="B6445">
        <v>345</v>
      </c>
      <c r="C6445">
        <v>1140</v>
      </c>
      <c r="D6445">
        <v>92.63</v>
      </c>
      <c r="E6445" s="3">
        <v>41422</v>
      </c>
      <c r="F6445" s="15">
        <f t="shared" si="200"/>
        <v>2013</v>
      </c>
      <c r="G6445" s="3">
        <f t="shared" si="201"/>
        <v>41425</v>
      </c>
      <c r="H6445" t="s">
        <v>142</v>
      </c>
      <c r="I6445" t="s">
        <v>1298</v>
      </c>
      <c r="J6445" t="b">
        <v>0</v>
      </c>
      <c r="K6445" t="s">
        <v>169</v>
      </c>
      <c r="L6445">
        <v>93264</v>
      </c>
      <c r="M6445">
        <v>1185</v>
      </c>
      <c r="N6445">
        <v>156501</v>
      </c>
      <c r="S6445" t="s">
        <v>167</v>
      </c>
      <c r="W6445">
        <v>5</v>
      </c>
      <c r="X6445">
        <v>13</v>
      </c>
      <c r="Y6445">
        <v>2.5</v>
      </c>
      <c r="Z6445">
        <v>1099689</v>
      </c>
      <c r="AA6445" t="s">
        <v>146</v>
      </c>
      <c r="AB6445">
        <v>105</v>
      </c>
      <c r="AC6445" t="s">
        <v>10</v>
      </c>
      <c r="AD6445" t="s">
        <v>10</v>
      </c>
      <c r="AE6445">
        <v>1337</v>
      </c>
    </row>
    <row r="6446" spans="1:31" x14ac:dyDescent="0.25">
      <c r="A6446">
        <v>345</v>
      </c>
      <c r="B6446">
        <v>345</v>
      </c>
      <c r="C6446">
        <v>1140</v>
      </c>
      <c r="D6446">
        <v>92.63</v>
      </c>
      <c r="E6446" s="3">
        <v>41422</v>
      </c>
      <c r="F6446" s="15">
        <f t="shared" si="200"/>
        <v>2013</v>
      </c>
      <c r="G6446" s="3">
        <f t="shared" si="201"/>
        <v>41425</v>
      </c>
      <c r="H6446" t="s">
        <v>142</v>
      </c>
      <c r="I6446" t="s">
        <v>1298</v>
      </c>
      <c r="J6446" t="b">
        <v>0</v>
      </c>
      <c r="K6446" t="s">
        <v>169</v>
      </c>
      <c r="L6446">
        <v>93264</v>
      </c>
      <c r="M6446">
        <v>1185</v>
      </c>
      <c r="N6446">
        <v>156501</v>
      </c>
      <c r="S6446" t="s">
        <v>167</v>
      </c>
      <c r="W6446">
        <v>5</v>
      </c>
      <c r="X6446">
        <v>13</v>
      </c>
      <c r="Y6446">
        <v>2.5</v>
      </c>
      <c r="Z6446">
        <v>1099689</v>
      </c>
      <c r="AA6446" t="s">
        <v>146</v>
      </c>
      <c r="AB6446">
        <v>105</v>
      </c>
      <c r="AC6446" t="s">
        <v>10</v>
      </c>
      <c r="AD6446" t="s">
        <v>10</v>
      </c>
      <c r="AE6446">
        <v>1338</v>
      </c>
    </row>
    <row r="6447" spans="1:31" x14ac:dyDescent="0.25">
      <c r="A6447">
        <v>345</v>
      </c>
      <c r="B6447">
        <v>345</v>
      </c>
      <c r="C6447">
        <v>1140</v>
      </c>
      <c r="D6447">
        <v>74.099999999999994</v>
      </c>
      <c r="E6447" s="3">
        <v>41422</v>
      </c>
      <c r="F6447" s="15">
        <f t="shared" si="200"/>
        <v>2013</v>
      </c>
      <c r="G6447" s="3">
        <f t="shared" si="201"/>
        <v>41425</v>
      </c>
      <c r="H6447" t="s">
        <v>142</v>
      </c>
      <c r="I6447" t="s">
        <v>1298</v>
      </c>
      <c r="J6447" t="b">
        <v>0</v>
      </c>
      <c r="K6447" t="s">
        <v>169</v>
      </c>
      <c r="L6447">
        <v>93264</v>
      </c>
      <c r="M6447">
        <v>1185</v>
      </c>
      <c r="N6447">
        <v>156501</v>
      </c>
      <c r="S6447" t="s">
        <v>167</v>
      </c>
      <c r="W6447">
        <v>5</v>
      </c>
      <c r="X6447">
        <v>13</v>
      </c>
      <c r="Y6447">
        <v>2</v>
      </c>
      <c r="Z6447">
        <v>1099689</v>
      </c>
      <c r="AA6447" t="s">
        <v>146</v>
      </c>
      <c r="AB6447">
        <v>105</v>
      </c>
      <c r="AC6447" t="s">
        <v>10</v>
      </c>
      <c r="AD6447" t="s">
        <v>10</v>
      </c>
      <c r="AE6447">
        <v>1339</v>
      </c>
    </row>
    <row r="6448" spans="1:31" x14ac:dyDescent="0.25">
      <c r="A6448">
        <v>345</v>
      </c>
      <c r="B6448">
        <v>345</v>
      </c>
      <c r="C6448">
        <v>1140</v>
      </c>
      <c r="D6448">
        <v>74.099999999999994</v>
      </c>
      <c r="E6448" s="3">
        <v>41422</v>
      </c>
      <c r="F6448" s="15">
        <f t="shared" si="200"/>
        <v>2013</v>
      </c>
      <c r="G6448" s="3">
        <f t="shared" si="201"/>
        <v>41425</v>
      </c>
      <c r="H6448" t="s">
        <v>142</v>
      </c>
      <c r="I6448" t="s">
        <v>1298</v>
      </c>
      <c r="J6448" t="b">
        <v>0</v>
      </c>
      <c r="K6448" t="s">
        <v>169</v>
      </c>
      <c r="L6448">
        <v>93264</v>
      </c>
      <c r="M6448">
        <v>1185</v>
      </c>
      <c r="N6448">
        <v>156501</v>
      </c>
      <c r="S6448" t="s">
        <v>167</v>
      </c>
      <c r="W6448">
        <v>5</v>
      </c>
      <c r="X6448">
        <v>13</v>
      </c>
      <c r="Y6448">
        <v>2</v>
      </c>
      <c r="Z6448">
        <v>1099689</v>
      </c>
      <c r="AA6448" t="s">
        <v>146</v>
      </c>
      <c r="AB6448">
        <v>105</v>
      </c>
      <c r="AC6448" t="s">
        <v>10</v>
      </c>
      <c r="AD6448" t="s">
        <v>10</v>
      </c>
      <c r="AE6448">
        <v>1340</v>
      </c>
    </row>
    <row r="6449" spans="1:31" x14ac:dyDescent="0.25">
      <c r="A6449">
        <v>345</v>
      </c>
      <c r="B6449">
        <v>345</v>
      </c>
      <c r="C6449">
        <v>1140</v>
      </c>
      <c r="D6449">
        <v>203.78</v>
      </c>
      <c r="E6449" s="3">
        <v>41422</v>
      </c>
      <c r="F6449" s="15">
        <f t="shared" si="200"/>
        <v>2013</v>
      </c>
      <c r="G6449" s="3">
        <f t="shared" si="201"/>
        <v>41425</v>
      </c>
      <c r="H6449" t="s">
        <v>142</v>
      </c>
      <c r="I6449" t="s">
        <v>1298</v>
      </c>
      <c r="J6449" t="b">
        <v>0</v>
      </c>
      <c r="K6449" t="s">
        <v>169</v>
      </c>
      <c r="L6449">
        <v>93264</v>
      </c>
      <c r="M6449">
        <v>1185</v>
      </c>
      <c r="N6449">
        <v>156501</v>
      </c>
      <c r="S6449" t="s">
        <v>167</v>
      </c>
      <c r="W6449">
        <v>5</v>
      </c>
      <c r="X6449">
        <v>13</v>
      </c>
      <c r="Y6449">
        <v>5.5</v>
      </c>
      <c r="Z6449">
        <v>1099689</v>
      </c>
      <c r="AA6449" t="s">
        <v>146</v>
      </c>
      <c r="AB6449">
        <v>105</v>
      </c>
      <c r="AC6449" t="s">
        <v>10</v>
      </c>
      <c r="AD6449" t="s">
        <v>10</v>
      </c>
      <c r="AE6449">
        <v>1341</v>
      </c>
    </row>
    <row r="6450" spans="1:31" x14ac:dyDescent="0.25">
      <c r="A6450">
        <v>345</v>
      </c>
      <c r="B6450">
        <v>345</v>
      </c>
      <c r="C6450">
        <v>1140</v>
      </c>
      <c r="D6450">
        <v>92.63</v>
      </c>
      <c r="E6450" s="3">
        <v>41422</v>
      </c>
      <c r="F6450" s="15">
        <f t="shared" si="200"/>
        <v>2013</v>
      </c>
      <c r="G6450" s="3">
        <f t="shared" si="201"/>
        <v>41425</v>
      </c>
      <c r="H6450" t="s">
        <v>142</v>
      </c>
      <c r="I6450" t="s">
        <v>1298</v>
      </c>
      <c r="J6450" t="b">
        <v>0</v>
      </c>
      <c r="K6450" t="s">
        <v>169</v>
      </c>
      <c r="L6450">
        <v>93264</v>
      </c>
      <c r="M6450">
        <v>1185</v>
      </c>
      <c r="N6450">
        <v>156501</v>
      </c>
      <c r="S6450" t="s">
        <v>167</v>
      </c>
      <c r="W6450">
        <v>5</v>
      </c>
      <c r="X6450">
        <v>13</v>
      </c>
      <c r="Y6450">
        <v>2.5</v>
      </c>
      <c r="Z6450">
        <v>1099689</v>
      </c>
      <c r="AA6450" t="s">
        <v>146</v>
      </c>
      <c r="AB6450">
        <v>105</v>
      </c>
      <c r="AC6450" t="s">
        <v>10</v>
      </c>
      <c r="AD6450" t="s">
        <v>10</v>
      </c>
      <c r="AE6450">
        <v>1342</v>
      </c>
    </row>
    <row r="6451" spans="1:31" x14ac:dyDescent="0.25">
      <c r="A6451">
        <v>345</v>
      </c>
      <c r="B6451">
        <v>345</v>
      </c>
      <c r="C6451">
        <v>1140</v>
      </c>
      <c r="D6451">
        <v>92.63</v>
      </c>
      <c r="E6451" s="3">
        <v>41422</v>
      </c>
      <c r="F6451" s="15">
        <f t="shared" si="200"/>
        <v>2013</v>
      </c>
      <c r="G6451" s="3">
        <f t="shared" si="201"/>
        <v>41425</v>
      </c>
      <c r="H6451" t="s">
        <v>142</v>
      </c>
      <c r="I6451" t="s">
        <v>1298</v>
      </c>
      <c r="J6451" t="b">
        <v>0</v>
      </c>
      <c r="K6451" t="s">
        <v>169</v>
      </c>
      <c r="L6451">
        <v>93264</v>
      </c>
      <c r="M6451">
        <v>1185</v>
      </c>
      <c r="N6451">
        <v>156501</v>
      </c>
      <c r="S6451" t="s">
        <v>167</v>
      </c>
      <c r="W6451">
        <v>5</v>
      </c>
      <c r="X6451">
        <v>13</v>
      </c>
      <c r="Y6451">
        <v>2.5</v>
      </c>
      <c r="Z6451">
        <v>1099689</v>
      </c>
      <c r="AA6451" t="s">
        <v>146</v>
      </c>
      <c r="AB6451">
        <v>105</v>
      </c>
      <c r="AC6451" t="s">
        <v>10</v>
      </c>
      <c r="AD6451" t="s">
        <v>10</v>
      </c>
      <c r="AE6451">
        <v>1343</v>
      </c>
    </row>
    <row r="6452" spans="1:31" x14ac:dyDescent="0.25">
      <c r="A6452">
        <v>345</v>
      </c>
      <c r="B6452">
        <v>345</v>
      </c>
      <c r="C6452">
        <v>1140</v>
      </c>
      <c r="D6452">
        <v>18.53</v>
      </c>
      <c r="E6452" s="3">
        <v>41422</v>
      </c>
      <c r="F6452" s="15">
        <f t="shared" si="200"/>
        <v>2013</v>
      </c>
      <c r="G6452" s="3">
        <f t="shared" si="201"/>
        <v>41425</v>
      </c>
      <c r="H6452" t="s">
        <v>142</v>
      </c>
      <c r="I6452" t="s">
        <v>172</v>
      </c>
      <c r="J6452" t="b">
        <v>0</v>
      </c>
      <c r="K6452" t="s">
        <v>1983</v>
      </c>
      <c r="L6452">
        <v>93263</v>
      </c>
      <c r="M6452">
        <v>1185</v>
      </c>
      <c r="N6452">
        <v>156501</v>
      </c>
      <c r="S6452" t="s">
        <v>167</v>
      </c>
      <c r="W6452">
        <v>5</v>
      </c>
      <c r="X6452">
        <v>13</v>
      </c>
      <c r="Y6452">
        <v>0.5</v>
      </c>
      <c r="Z6452">
        <v>1099579</v>
      </c>
      <c r="AA6452" t="s">
        <v>146</v>
      </c>
      <c r="AB6452">
        <v>105</v>
      </c>
      <c r="AC6452" t="s">
        <v>10</v>
      </c>
      <c r="AD6452" t="s">
        <v>10</v>
      </c>
      <c r="AE6452">
        <v>1345</v>
      </c>
    </row>
    <row r="6453" spans="1:31" x14ac:dyDescent="0.25">
      <c r="A6453">
        <v>345</v>
      </c>
      <c r="B6453">
        <v>345</v>
      </c>
      <c r="C6453">
        <v>1140</v>
      </c>
      <c r="D6453">
        <v>74.099999999999994</v>
      </c>
      <c r="E6453" s="3">
        <v>41422</v>
      </c>
      <c r="F6453" s="15">
        <f t="shared" si="200"/>
        <v>2013</v>
      </c>
      <c r="G6453" s="3">
        <f t="shared" si="201"/>
        <v>41425</v>
      </c>
      <c r="H6453" t="s">
        <v>142</v>
      </c>
      <c r="I6453" t="s">
        <v>172</v>
      </c>
      <c r="J6453" t="b">
        <v>0</v>
      </c>
      <c r="K6453" t="s">
        <v>2005</v>
      </c>
      <c r="L6453">
        <v>93264</v>
      </c>
      <c r="M6453">
        <v>1185</v>
      </c>
      <c r="N6453">
        <v>156501</v>
      </c>
      <c r="S6453" t="s">
        <v>167</v>
      </c>
      <c r="W6453">
        <v>5</v>
      </c>
      <c r="X6453">
        <v>13</v>
      </c>
      <c r="Y6453">
        <v>2</v>
      </c>
      <c r="Z6453">
        <v>1099579</v>
      </c>
      <c r="AA6453" t="s">
        <v>146</v>
      </c>
      <c r="AB6453">
        <v>105</v>
      </c>
      <c r="AC6453" t="s">
        <v>10</v>
      </c>
      <c r="AD6453" t="s">
        <v>10</v>
      </c>
      <c r="AE6453">
        <v>1346</v>
      </c>
    </row>
    <row r="6454" spans="1:31" x14ac:dyDescent="0.25">
      <c r="A6454">
        <v>345</v>
      </c>
      <c r="B6454">
        <v>345</v>
      </c>
      <c r="C6454">
        <v>1140</v>
      </c>
      <c r="D6454">
        <v>74.099999999999994</v>
      </c>
      <c r="E6454" s="3">
        <v>41422</v>
      </c>
      <c r="F6454" s="15">
        <f t="shared" si="200"/>
        <v>2013</v>
      </c>
      <c r="G6454" s="3">
        <f t="shared" si="201"/>
        <v>41425</v>
      </c>
      <c r="H6454" t="s">
        <v>142</v>
      </c>
      <c r="I6454" t="s">
        <v>172</v>
      </c>
      <c r="J6454" t="b">
        <v>0</v>
      </c>
      <c r="K6454" t="s">
        <v>2005</v>
      </c>
      <c r="L6454">
        <v>93264</v>
      </c>
      <c r="M6454">
        <v>1185</v>
      </c>
      <c r="N6454">
        <v>156501</v>
      </c>
      <c r="S6454" t="s">
        <v>167</v>
      </c>
      <c r="W6454">
        <v>5</v>
      </c>
      <c r="X6454">
        <v>13</v>
      </c>
      <c r="Y6454">
        <v>2</v>
      </c>
      <c r="Z6454">
        <v>1099579</v>
      </c>
      <c r="AA6454" t="s">
        <v>146</v>
      </c>
      <c r="AB6454">
        <v>105</v>
      </c>
      <c r="AC6454" t="s">
        <v>10</v>
      </c>
      <c r="AD6454" t="s">
        <v>10</v>
      </c>
      <c r="AE6454">
        <v>1347</v>
      </c>
    </row>
    <row r="6455" spans="1:31" x14ac:dyDescent="0.25">
      <c r="A6455">
        <v>345</v>
      </c>
      <c r="B6455">
        <v>345</v>
      </c>
      <c r="C6455">
        <v>1140</v>
      </c>
      <c r="D6455">
        <v>74.099999999999994</v>
      </c>
      <c r="E6455" s="3">
        <v>41422</v>
      </c>
      <c r="F6455" s="15">
        <f t="shared" si="200"/>
        <v>2013</v>
      </c>
      <c r="G6455" s="3">
        <f t="shared" si="201"/>
        <v>41425</v>
      </c>
      <c r="H6455" t="s">
        <v>142</v>
      </c>
      <c r="I6455" t="s">
        <v>172</v>
      </c>
      <c r="J6455" t="b">
        <v>0</v>
      </c>
      <c r="K6455" t="s">
        <v>2005</v>
      </c>
      <c r="L6455">
        <v>93264</v>
      </c>
      <c r="M6455">
        <v>1185</v>
      </c>
      <c r="N6455">
        <v>156501</v>
      </c>
      <c r="S6455" t="s">
        <v>167</v>
      </c>
      <c r="W6455">
        <v>5</v>
      </c>
      <c r="X6455">
        <v>13</v>
      </c>
      <c r="Y6455">
        <v>2</v>
      </c>
      <c r="Z6455">
        <v>1099579</v>
      </c>
      <c r="AA6455" t="s">
        <v>146</v>
      </c>
      <c r="AB6455">
        <v>105</v>
      </c>
      <c r="AC6455" t="s">
        <v>10</v>
      </c>
      <c r="AD6455" t="s">
        <v>10</v>
      </c>
      <c r="AE6455">
        <v>1348</v>
      </c>
    </row>
    <row r="6456" spans="1:31" x14ac:dyDescent="0.25">
      <c r="A6456">
        <v>345</v>
      </c>
      <c r="B6456">
        <v>345</v>
      </c>
      <c r="C6456">
        <v>1140</v>
      </c>
      <c r="D6456">
        <v>74.099999999999994</v>
      </c>
      <c r="E6456" s="3">
        <v>41422</v>
      </c>
      <c r="F6456" s="15">
        <f t="shared" si="200"/>
        <v>2013</v>
      </c>
      <c r="G6456" s="3">
        <f t="shared" si="201"/>
        <v>41425</v>
      </c>
      <c r="H6456" t="s">
        <v>142</v>
      </c>
      <c r="I6456" t="s">
        <v>172</v>
      </c>
      <c r="J6456" t="b">
        <v>0</v>
      </c>
      <c r="K6456" t="s">
        <v>2005</v>
      </c>
      <c r="L6456">
        <v>93264</v>
      </c>
      <c r="M6456">
        <v>1185</v>
      </c>
      <c r="N6456">
        <v>156501</v>
      </c>
      <c r="S6456" t="s">
        <v>167</v>
      </c>
      <c r="W6456">
        <v>5</v>
      </c>
      <c r="X6456">
        <v>13</v>
      </c>
      <c r="Y6456">
        <v>2</v>
      </c>
      <c r="Z6456">
        <v>1099579</v>
      </c>
      <c r="AA6456" t="s">
        <v>146</v>
      </c>
      <c r="AB6456">
        <v>105</v>
      </c>
      <c r="AC6456" t="s">
        <v>10</v>
      </c>
      <c r="AD6456" t="s">
        <v>10</v>
      </c>
      <c r="AE6456">
        <v>1349</v>
      </c>
    </row>
    <row r="6457" spans="1:31" x14ac:dyDescent="0.25">
      <c r="A6457">
        <v>345</v>
      </c>
      <c r="B6457">
        <v>345</v>
      </c>
      <c r="C6457">
        <v>1140</v>
      </c>
      <c r="D6457">
        <v>148.19999999999999</v>
      </c>
      <c r="E6457" s="3">
        <v>41422</v>
      </c>
      <c r="F6457" s="15">
        <f t="shared" si="200"/>
        <v>2013</v>
      </c>
      <c r="G6457" s="3">
        <f t="shared" si="201"/>
        <v>41425</v>
      </c>
      <c r="H6457" t="s">
        <v>142</v>
      </c>
      <c r="I6457" t="s">
        <v>172</v>
      </c>
      <c r="J6457" t="b">
        <v>0</v>
      </c>
      <c r="K6457" t="s">
        <v>2005</v>
      </c>
      <c r="L6457">
        <v>93264</v>
      </c>
      <c r="M6457">
        <v>1185</v>
      </c>
      <c r="N6457">
        <v>156501</v>
      </c>
      <c r="S6457" t="s">
        <v>167</v>
      </c>
      <c r="W6457">
        <v>5</v>
      </c>
      <c r="X6457">
        <v>13</v>
      </c>
      <c r="Y6457">
        <v>4</v>
      </c>
      <c r="Z6457">
        <v>1099579</v>
      </c>
      <c r="AA6457" t="s">
        <v>146</v>
      </c>
      <c r="AB6457">
        <v>105</v>
      </c>
      <c r="AC6457" t="s">
        <v>10</v>
      </c>
      <c r="AD6457" t="s">
        <v>10</v>
      </c>
      <c r="AE6457">
        <v>1350</v>
      </c>
    </row>
    <row r="6458" spans="1:31" x14ac:dyDescent="0.25">
      <c r="A6458">
        <v>345</v>
      </c>
      <c r="B6458">
        <v>345</v>
      </c>
      <c r="C6458">
        <v>1140</v>
      </c>
      <c r="D6458">
        <v>37.049999999999997</v>
      </c>
      <c r="E6458" s="3">
        <v>41422</v>
      </c>
      <c r="F6458" s="15">
        <f t="shared" si="200"/>
        <v>2013</v>
      </c>
      <c r="G6458" s="3">
        <f t="shared" si="201"/>
        <v>41425</v>
      </c>
      <c r="H6458" t="s">
        <v>142</v>
      </c>
      <c r="I6458" t="s">
        <v>175</v>
      </c>
      <c r="J6458" t="b">
        <v>0</v>
      </c>
      <c r="K6458" t="s">
        <v>169</v>
      </c>
      <c r="L6458">
        <v>93264</v>
      </c>
      <c r="M6458">
        <v>1185</v>
      </c>
      <c r="N6458">
        <v>156501</v>
      </c>
      <c r="S6458" t="s">
        <v>167</v>
      </c>
      <c r="W6458">
        <v>5</v>
      </c>
      <c r="X6458">
        <v>13</v>
      </c>
      <c r="Y6458">
        <v>1</v>
      </c>
      <c r="Z6458">
        <v>1099394</v>
      </c>
      <c r="AA6458" t="s">
        <v>146</v>
      </c>
      <c r="AB6458">
        <v>105</v>
      </c>
      <c r="AC6458" t="s">
        <v>10</v>
      </c>
      <c r="AD6458" t="s">
        <v>10</v>
      </c>
      <c r="AE6458">
        <v>1351</v>
      </c>
    </row>
    <row r="6459" spans="1:31" x14ac:dyDescent="0.25">
      <c r="A6459">
        <v>345</v>
      </c>
      <c r="B6459">
        <v>345</v>
      </c>
      <c r="C6459">
        <v>1140</v>
      </c>
      <c r="D6459">
        <v>74.099999999999994</v>
      </c>
      <c r="E6459" s="3">
        <v>41440</v>
      </c>
      <c r="F6459" s="15">
        <f t="shared" si="200"/>
        <v>2013</v>
      </c>
      <c r="G6459" s="3">
        <f t="shared" si="201"/>
        <v>41455</v>
      </c>
      <c r="H6459" t="s">
        <v>142</v>
      </c>
      <c r="I6459" t="s">
        <v>168</v>
      </c>
      <c r="J6459" t="b">
        <v>0</v>
      </c>
      <c r="K6459" t="s">
        <v>169</v>
      </c>
      <c r="L6459">
        <v>93263</v>
      </c>
      <c r="M6459">
        <v>1188</v>
      </c>
      <c r="N6459">
        <v>157724</v>
      </c>
      <c r="S6459" t="s">
        <v>167</v>
      </c>
      <c r="W6459">
        <v>6</v>
      </c>
      <c r="X6459">
        <v>13</v>
      </c>
      <c r="Y6459">
        <v>2</v>
      </c>
      <c r="Z6459">
        <v>1099720</v>
      </c>
      <c r="AA6459" t="s">
        <v>146</v>
      </c>
      <c r="AB6459">
        <v>102</v>
      </c>
      <c r="AC6459" t="s">
        <v>10</v>
      </c>
      <c r="AD6459" t="s">
        <v>10</v>
      </c>
      <c r="AE6459">
        <v>939</v>
      </c>
    </row>
    <row r="6460" spans="1:31" x14ac:dyDescent="0.25">
      <c r="A6460">
        <v>345</v>
      </c>
      <c r="B6460">
        <v>345</v>
      </c>
      <c r="C6460">
        <v>1140</v>
      </c>
      <c r="D6460">
        <v>37.049999999999997</v>
      </c>
      <c r="E6460" s="3">
        <v>41440</v>
      </c>
      <c r="F6460" s="15">
        <f t="shared" si="200"/>
        <v>2013</v>
      </c>
      <c r="G6460" s="3">
        <f t="shared" si="201"/>
        <v>41455</v>
      </c>
      <c r="H6460" t="s">
        <v>142</v>
      </c>
      <c r="I6460" t="s">
        <v>168</v>
      </c>
      <c r="J6460" t="b">
        <v>0</v>
      </c>
      <c r="K6460" t="s">
        <v>169</v>
      </c>
      <c r="L6460">
        <v>93263</v>
      </c>
      <c r="M6460">
        <v>1188</v>
      </c>
      <c r="N6460">
        <v>157724</v>
      </c>
      <c r="S6460" t="s">
        <v>167</v>
      </c>
      <c r="W6460">
        <v>6</v>
      </c>
      <c r="X6460">
        <v>13</v>
      </c>
      <c r="Y6460">
        <v>1</v>
      </c>
      <c r="Z6460">
        <v>1099720</v>
      </c>
      <c r="AA6460" t="s">
        <v>146</v>
      </c>
      <c r="AB6460">
        <v>102</v>
      </c>
      <c r="AC6460" t="s">
        <v>10</v>
      </c>
      <c r="AD6460" t="s">
        <v>10</v>
      </c>
      <c r="AE6460">
        <v>940</v>
      </c>
    </row>
    <row r="6461" spans="1:31" x14ac:dyDescent="0.25">
      <c r="A6461">
        <v>345</v>
      </c>
      <c r="B6461">
        <v>345</v>
      </c>
      <c r="C6461">
        <v>1140</v>
      </c>
      <c r="D6461">
        <v>37.049999999999997</v>
      </c>
      <c r="E6461" s="3">
        <v>41440</v>
      </c>
      <c r="F6461" s="15">
        <f t="shared" si="200"/>
        <v>2013</v>
      </c>
      <c r="G6461" s="3">
        <f t="shared" si="201"/>
        <v>41455</v>
      </c>
      <c r="H6461" t="s">
        <v>142</v>
      </c>
      <c r="I6461" t="s">
        <v>168</v>
      </c>
      <c r="J6461" t="b">
        <v>0</v>
      </c>
      <c r="K6461" t="s">
        <v>169</v>
      </c>
      <c r="L6461">
        <v>93263</v>
      </c>
      <c r="M6461">
        <v>1188</v>
      </c>
      <c r="N6461">
        <v>157724</v>
      </c>
      <c r="S6461" t="s">
        <v>167</v>
      </c>
      <c r="W6461">
        <v>6</v>
      </c>
      <c r="X6461">
        <v>13</v>
      </c>
      <c r="Y6461">
        <v>1</v>
      </c>
      <c r="Z6461">
        <v>1099720</v>
      </c>
      <c r="AA6461" t="s">
        <v>146</v>
      </c>
      <c r="AB6461">
        <v>102</v>
      </c>
      <c r="AC6461" t="s">
        <v>10</v>
      </c>
      <c r="AD6461" t="s">
        <v>10</v>
      </c>
      <c r="AE6461">
        <v>941</v>
      </c>
    </row>
    <row r="6462" spans="1:31" x14ac:dyDescent="0.25">
      <c r="A6462">
        <v>345</v>
      </c>
      <c r="B6462">
        <v>345</v>
      </c>
      <c r="C6462">
        <v>1140</v>
      </c>
      <c r="D6462">
        <v>81</v>
      </c>
      <c r="E6462" s="3">
        <v>41440</v>
      </c>
      <c r="F6462" s="15">
        <f t="shared" si="200"/>
        <v>2013</v>
      </c>
      <c r="G6462" s="3">
        <f t="shared" si="201"/>
        <v>41455</v>
      </c>
      <c r="H6462" t="s">
        <v>142</v>
      </c>
      <c r="I6462" t="s">
        <v>165</v>
      </c>
      <c r="J6462" t="b">
        <v>0</v>
      </c>
      <c r="K6462" t="s">
        <v>1989</v>
      </c>
      <c r="L6462">
        <v>93263</v>
      </c>
      <c r="M6462">
        <v>1188</v>
      </c>
      <c r="N6462">
        <v>157724</v>
      </c>
      <c r="S6462" t="s">
        <v>167</v>
      </c>
      <c r="W6462">
        <v>6</v>
      </c>
      <c r="X6462">
        <v>13</v>
      </c>
      <c r="Y6462">
        <v>1</v>
      </c>
      <c r="Z6462">
        <v>1099737</v>
      </c>
      <c r="AA6462" t="s">
        <v>146</v>
      </c>
      <c r="AB6462">
        <v>102</v>
      </c>
      <c r="AC6462" t="s">
        <v>10</v>
      </c>
      <c r="AD6462" t="s">
        <v>10</v>
      </c>
      <c r="AE6462">
        <v>942</v>
      </c>
    </row>
    <row r="6463" spans="1:31" x14ac:dyDescent="0.25">
      <c r="A6463">
        <v>345</v>
      </c>
      <c r="B6463">
        <v>345</v>
      </c>
      <c r="C6463">
        <v>1140</v>
      </c>
      <c r="D6463">
        <v>74.099999999999994</v>
      </c>
      <c r="E6463" s="3">
        <v>41440</v>
      </c>
      <c r="F6463" s="15">
        <f t="shared" si="200"/>
        <v>2013</v>
      </c>
      <c r="G6463" s="3">
        <f t="shared" si="201"/>
        <v>41455</v>
      </c>
      <c r="H6463" t="s">
        <v>142</v>
      </c>
      <c r="I6463" t="s">
        <v>168</v>
      </c>
      <c r="J6463" t="b">
        <v>0</v>
      </c>
      <c r="K6463" t="s">
        <v>169</v>
      </c>
      <c r="L6463">
        <v>93264</v>
      </c>
      <c r="M6463">
        <v>1188</v>
      </c>
      <c r="N6463">
        <v>157724</v>
      </c>
      <c r="S6463" t="s">
        <v>167</v>
      </c>
      <c r="W6463">
        <v>6</v>
      </c>
      <c r="X6463">
        <v>13</v>
      </c>
      <c r="Y6463">
        <v>2</v>
      </c>
      <c r="Z6463">
        <v>1099720</v>
      </c>
      <c r="AA6463" t="s">
        <v>146</v>
      </c>
      <c r="AB6463">
        <v>102</v>
      </c>
      <c r="AC6463" t="s">
        <v>10</v>
      </c>
      <c r="AD6463" t="s">
        <v>10</v>
      </c>
      <c r="AE6463">
        <v>943</v>
      </c>
    </row>
    <row r="6464" spans="1:31" x14ac:dyDescent="0.25">
      <c r="A6464">
        <v>345</v>
      </c>
      <c r="B6464">
        <v>345</v>
      </c>
      <c r="C6464">
        <v>1140</v>
      </c>
      <c r="D6464">
        <v>37.049999999999997</v>
      </c>
      <c r="E6464" s="3">
        <v>41440</v>
      </c>
      <c r="F6464" s="15">
        <f t="shared" si="200"/>
        <v>2013</v>
      </c>
      <c r="G6464" s="3">
        <f t="shared" si="201"/>
        <v>41455</v>
      </c>
      <c r="H6464" t="s">
        <v>142</v>
      </c>
      <c r="I6464" t="s">
        <v>168</v>
      </c>
      <c r="J6464" t="b">
        <v>0</v>
      </c>
      <c r="K6464" t="s">
        <v>169</v>
      </c>
      <c r="L6464">
        <v>93264</v>
      </c>
      <c r="M6464">
        <v>1188</v>
      </c>
      <c r="N6464">
        <v>157724</v>
      </c>
      <c r="S6464" t="s">
        <v>167</v>
      </c>
      <c r="W6464">
        <v>6</v>
      </c>
      <c r="X6464">
        <v>13</v>
      </c>
      <c r="Y6464">
        <v>1</v>
      </c>
      <c r="Z6464">
        <v>1099720</v>
      </c>
      <c r="AA6464" t="s">
        <v>146</v>
      </c>
      <c r="AB6464">
        <v>102</v>
      </c>
      <c r="AC6464" t="s">
        <v>10</v>
      </c>
      <c r="AD6464" t="s">
        <v>10</v>
      </c>
      <c r="AE6464">
        <v>944</v>
      </c>
    </row>
    <row r="6465" spans="1:31" x14ac:dyDescent="0.25">
      <c r="A6465">
        <v>345</v>
      </c>
      <c r="B6465">
        <v>345</v>
      </c>
      <c r="C6465">
        <v>1140</v>
      </c>
      <c r="D6465">
        <v>37.049999999999997</v>
      </c>
      <c r="E6465" s="3">
        <v>41440</v>
      </c>
      <c r="F6465" s="15">
        <f t="shared" si="200"/>
        <v>2013</v>
      </c>
      <c r="G6465" s="3">
        <f t="shared" si="201"/>
        <v>41455</v>
      </c>
      <c r="H6465" t="s">
        <v>142</v>
      </c>
      <c r="I6465" t="s">
        <v>168</v>
      </c>
      <c r="J6465" t="b">
        <v>0</v>
      </c>
      <c r="K6465" t="s">
        <v>169</v>
      </c>
      <c r="L6465">
        <v>93264</v>
      </c>
      <c r="M6465">
        <v>1188</v>
      </c>
      <c r="N6465">
        <v>157724</v>
      </c>
      <c r="S6465" t="s">
        <v>167</v>
      </c>
      <c r="W6465">
        <v>6</v>
      </c>
      <c r="X6465">
        <v>13</v>
      </c>
      <c r="Y6465">
        <v>1</v>
      </c>
      <c r="Z6465">
        <v>1099720</v>
      </c>
      <c r="AA6465" t="s">
        <v>146</v>
      </c>
      <c r="AB6465">
        <v>102</v>
      </c>
      <c r="AC6465" t="s">
        <v>10</v>
      </c>
      <c r="AD6465" t="s">
        <v>10</v>
      </c>
      <c r="AE6465">
        <v>945</v>
      </c>
    </row>
    <row r="6466" spans="1:31" x14ac:dyDescent="0.25">
      <c r="A6466">
        <v>345</v>
      </c>
      <c r="B6466">
        <v>345</v>
      </c>
      <c r="C6466">
        <v>1140</v>
      </c>
      <c r="D6466">
        <v>37.049999999999997</v>
      </c>
      <c r="E6466" s="3">
        <v>41440</v>
      </c>
      <c r="F6466" s="15">
        <f t="shared" si="200"/>
        <v>2013</v>
      </c>
      <c r="G6466" s="3">
        <f t="shared" si="201"/>
        <v>41455</v>
      </c>
      <c r="H6466" t="s">
        <v>142</v>
      </c>
      <c r="I6466" t="s">
        <v>168</v>
      </c>
      <c r="J6466" t="b">
        <v>0</v>
      </c>
      <c r="K6466" t="s">
        <v>169</v>
      </c>
      <c r="L6466">
        <v>93264</v>
      </c>
      <c r="M6466">
        <v>1188</v>
      </c>
      <c r="N6466">
        <v>157724</v>
      </c>
      <c r="S6466" t="s">
        <v>167</v>
      </c>
      <c r="W6466">
        <v>6</v>
      </c>
      <c r="X6466">
        <v>13</v>
      </c>
      <c r="Y6466">
        <v>1</v>
      </c>
      <c r="Z6466">
        <v>1099720</v>
      </c>
      <c r="AA6466" t="s">
        <v>146</v>
      </c>
      <c r="AB6466">
        <v>102</v>
      </c>
      <c r="AC6466" t="s">
        <v>10</v>
      </c>
      <c r="AD6466" t="s">
        <v>10</v>
      </c>
      <c r="AE6466">
        <v>946</v>
      </c>
    </row>
    <row r="6467" spans="1:31" x14ac:dyDescent="0.25">
      <c r="A6467">
        <v>345</v>
      </c>
      <c r="B6467">
        <v>345</v>
      </c>
      <c r="C6467">
        <v>1140</v>
      </c>
      <c r="D6467">
        <v>37.049999999999997</v>
      </c>
      <c r="E6467" s="3">
        <v>41440</v>
      </c>
      <c r="F6467" s="15">
        <f t="shared" ref="F6467:F6530" si="202">YEAR(E6467)</f>
        <v>2013</v>
      </c>
      <c r="G6467" s="3">
        <f t="shared" ref="G6467:G6530" si="203">EOMONTH(E6467,0)</f>
        <v>41455</v>
      </c>
      <c r="H6467" t="s">
        <v>142</v>
      </c>
      <c r="I6467" t="s">
        <v>168</v>
      </c>
      <c r="J6467" t="b">
        <v>0</v>
      </c>
      <c r="K6467" t="s">
        <v>169</v>
      </c>
      <c r="L6467">
        <v>93264</v>
      </c>
      <c r="M6467">
        <v>1188</v>
      </c>
      <c r="N6467">
        <v>157724</v>
      </c>
      <c r="S6467" t="s">
        <v>167</v>
      </c>
      <c r="W6467">
        <v>6</v>
      </c>
      <c r="X6467">
        <v>13</v>
      </c>
      <c r="Y6467">
        <v>1</v>
      </c>
      <c r="Z6467">
        <v>1099720</v>
      </c>
      <c r="AA6467" t="s">
        <v>146</v>
      </c>
      <c r="AB6467">
        <v>102</v>
      </c>
      <c r="AC6467" t="s">
        <v>10</v>
      </c>
      <c r="AD6467" t="s">
        <v>10</v>
      </c>
      <c r="AE6467">
        <v>947</v>
      </c>
    </row>
    <row r="6468" spans="1:31" x14ac:dyDescent="0.25">
      <c r="A6468">
        <v>345</v>
      </c>
      <c r="B6468">
        <v>345</v>
      </c>
      <c r="C6468">
        <v>1140</v>
      </c>
      <c r="D6468">
        <v>74.099999999999994</v>
      </c>
      <c r="E6468" s="3">
        <v>41436</v>
      </c>
      <c r="F6468" s="15">
        <f t="shared" si="202"/>
        <v>2013</v>
      </c>
      <c r="G6468" s="3">
        <f t="shared" si="203"/>
        <v>41455</v>
      </c>
      <c r="H6468" t="s">
        <v>142</v>
      </c>
      <c r="I6468" t="s">
        <v>1298</v>
      </c>
      <c r="J6468" t="b">
        <v>0</v>
      </c>
      <c r="K6468" t="s">
        <v>1975</v>
      </c>
      <c r="L6468">
        <v>93264</v>
      </c>
      <c r="M6468">
        <v>1191</v>
      </c>
      <c r="N6468">
        <v>157744</v>
      </c>
      <c r="S6468" t="s">
        <v>167</v>
      </c>
      <c r="W6468">
        <v>6</v>
      </c>
      <c r="X6468">
        <v>13</v>
      </c>
      <c r="Y6468">
        <v>2</v>
      </c>
      <c r="Z6468">
        <v>1099689</v>
      </c>
      <c r="AA6468" t="s">
        <v>146</v>
      </c>
      <c r="AB6468">
        <v>105</v>
      </c>
      <c r="AC6468" t="s">
        <v>10</v>
      </c>
      <c r="AD6468" t="s">
        <v>10</v>
      </c>
      <c r="AE6468">
        <v>1424</v>
      </c>
    </row>
    <row r="6469" spans="1:31" x14ac:dyDescent="0.25">
      <c r="A6469">
        <v>345</v>
      </c>
      <c r="B6469">
        <v>345</v>
      </c>
      <c r="C6469">
        <v>1140</v>
      </c>
      <c r="D6469">
        <v>37.049999999999997</v>
      </c>
      <c r="E6469" s="3">
        <v>41436</v>
      </c>
      <c r="F6469" s="15">
        <f t="shared" si="202"/>
        <v>2013</v>
      </c>
      <c r="G6469" s="3">
        <f t="shared" si="203"/>
        <v>41455</v>
      </c>
      <c r="H6469" t="s">
        <v>142</v>
      </c>
      <c r="I6469" t="s">
        <v>1298</v>
      </c>
      <c r="J6469" t="b">
        <v>0</v>
      </c>
      <c r="K6469" t="s">
        <v>1975</v>
      </c>
      <c r="L6469">
        <v>93264</v>
      </c>
      <c r="M6469">
        <v>1191</v>
      </c>
      <c r="N6469">
        <v>157744</v>
      </c>
      <c r="S6469" t="s">
        <v>167</v>
      </c>
      <c r="W6469">
        <v>6</v>
      </c>
      <c r="X6469">
        <v>13</v>
      </c>
      <c r="Y6469">
        <v>1</v>
      </c>
      <c r="Z6469">
        <v>1099689</v>
      </c>
      <c r="AA6469" t="s">
        <v>146</v>
      </c>
      <c r="AB6469">
        <v>105</v>
      </c>
      <c r="AC6469" t="s">
        <v>10</v>
      </c>
      <c r="AD6469" t="s">
        <v>10</v>
      </c>
      <c r="AE6469">
        <v>1425</v>
      </c>
    </row>
    <row r="6470" spans="1:31" x14ac:dyDescent="0.25">
      <c r="A6470">
        <v>345</v>
      </c>
      <c r="B6470">
        <v>345</v>
      </c>
      <c r="C6470">
        <v>1140</v>
      </c>
      <c r="D6470">
        <v>37.049999999999997</v>
      </c>
      <c r="E6470" s="3">
        <v>41436</v>
      </c>
      <c r="F6470" s="15">
        <f t="shared" si="202"/>
        <v>2013</v>
      </c>
      <c r="G6470" s="3">
        <f t="shared" si="203"/>
        <v>41455</v>
      </c>
      <c r="H6470" t="s">
        <v>142</v>
      </c>
      <c r="I6470" t="s">
        <v>172</v>
      </c>
      <c r="J6470" t="b">
        <v>0</v>
      </c>
      <c r="K6470" t="s">
        <v>2022</v>
      </c>
      <c r="L6470">
        <v>93263</v>
      </c>
      <c r="M6470">
        <v>1191</v>
      </c>
      <c r="N6470">
        <v>157744</v>
      </c>
      <c r="S6470" t="s">
        <v>167</v>
      </c>
      <c r="W6470">
        <v>6</v>
      </c>
      <c r="X6470">
        <v>13</v>
      </c>
      <c r="Y6470">
        <v>1</v>
      </c>
      <c r="Z6470">
        <v>1099579</v>
      </c>
      <c r="AA6470" t="s">
        <v>146</v>
      </c>
      <c r="AB6470">
        <v>105</v>
      </c>
      <c r="AC6470" t="s">
        <v>10</v>
      </c>
      <c r="AD6470" t="s">
        <v>10</v>
      </c>
      <c r="AE6470">
        <v>1440</v>
      </c>
    </row>
    <row r="6471" spans="1:31" x14ac:dyDescent="0.25">
      <c r="A6471">
        <v>345</v>
      </c>
      <c r="B6471">
        <v>345</v>
      </c>
      <c r="C6471">
        <v>1140</v>
      </c>
      <c r="D6471">
        <v>111.15</v>
      </c>
      <c r="E6471" s="3">
        <v>41436</v>
      </c>
      <c r="F6471" s="15">
        <f t="shared" si="202"/>
        <v>2013</v>
      </c>
      <c r="G6471" s="3">
        <f t="shared" si="203"/>
        <v>41455</v>
      </c>
      <c r="H6471" t="s">
        <v>142</v>
      </c>
      <c r="I6471" t="s">
        <v>172</v>
      </c>
      <c r="J6471" t="b">
        <v>0</v>
      </c>
      <c r="K6471" t="s">
        <v>2005</v>
      </c>
      <c r="L6471">
        <v>93264</v>
      </c>
      <c r="M6471">
        <v>1191</v>
      </c>
      <c r="N6471">
        <v>157744</v>
      </c>
      <c r="S6471" t="s">
        <v>167</v>
      </c>
      <c r="W6471">
        <v>6</v>
      </c>
      <c r="X6471">
        <v>13</v>
      </c>
      <c r="Y6471">
        <v>3</v>
      </c>
      <c r="Z6471">
        <v>1099579</v>
      </c>
      <c r="AA6471" t="s">
        <v>146</v>
      </c>
      <c r="AB6471">
        <v>105</v>
      </c>
      <c r="AC6471" t="s">
        <v>10</v>
      </c>
      <c r="AD6471" t="s">
        <v>10</v>
      </c>
      <c r="AE6471">
        <v>1441</v>
      </c>
    </row>
    <row r="6472" spans="1:31" x14ac:dyDescent="0.25">
      <c r="A6472">
        <v>345</v>
      </c>
      <c r="B6472">
        <v>345</v>
      </c>
      <c r="C6472">
        <v>1140</v>
      </c>
      <c r="D6472">
        <v>74.099999999999994</v>
      </c>
      <c r="E6472" s="3">
        <v>41436</v>
      </c>
      <c r="F6472" s="15">
        <f t="shared" si="202"/>
        <v>2013</v>
      </c>
      <c r="G6472" s="3">
        <f t="shared" si="203"/>
        <v>41455</v>
      </c>
      <c r="H6472" t="s">
        <v>142</v>
      </c>
      <c r="I6472" t="s">
        <v>172</v>
      </c>
      <c r="J6472" t="b">
        <v>0</v>
      </c>
      <c r="K6472" t="s">
        <v>2005</v>
      </c>
      <c r="L6472">
        <v>93264</v>
      </c>
      <c r="M6472">
        <v>1191</v>
      </c>
      <c r="N6472">
        <v>157744</v>
      </c>
      <c r="S6472" t="s">
        <v>167</v>
      </c>
      <c r="W6472">
        <v>6</v>
      </c>
      <c r="X6472">
        <v>13</v>
      </c>
      <c r="Y6472">
        <v>2</v>
      </c>
      <c r="Z6472">
        <v>1099579</v>
      </c>
      <c r="AA6472" t="s">
        <v>146</v>
      </c>
      <c r="AB6472">
        <v>105</v>
      </c>
      <c r="AC6472" t="s">
        <v>10</v>
      </c>
      <c r="AD6472" t="s">
        <v>10</v>
      </c>
      <c r="AE6472">
        <v>1442</v>
      </c>
    </row>
    <row r="6473" spans="1:31" x14ac:dyDescent="0.25">
      <c r="A6473">
        <v>345</v>
      </c>
      <c r="B6473">
        <v>345</v>
      </c>
      <c r="C6473">
        <v>1140</v>
      </c>
      <c r="D6473">
        <v>55.58</v>
      </c>
      <c r="E6473" s="3">
        <v>41436</v>
      </c>
      <c r="F6473" s="15">
        <f t="shared" si="202"/>
        <v>2013</v>
      </c>
      <c r="G6473" s="3">
        <f t="shared" si="203"/>
        <v>41455</v>
      </c>
      <c r="H6473" t="s">
        <v>142</v>
      </c>
      <c r="I6473" t="s">
        <v>172</v>
      </c>
      <c r="J6473" t="b">
        <v>0</v>
      </c>
      <c r="K6473" t="s">
        <v>2005</v>
      </c>
      <c r="L6473">
        <v>93264</v>
      </c>
      <c r="M6473">
        <v>1191</v>
      </c>
      <c r="N6473">
        <v>157744</v>
      </c>
      <c r="S6473" t="s">
        <v>167</v>
      </c>
      <c r="W6473">
        <v>6</v>
      </c>
      <c r="X6473">
        <v>13</v>
      </c>
      <c r="Y6473">
        <v>1.5</v>
      </c>
      <c r="Z6473">
        <v>1099579</v>
      </c>
      <c r="AA6473" t="s">
        <v>146</v>
      </c>
      <c r="AB6473">
        <v>105</v>
      </c>
      <c r="AC6473" t="s">
        <v>10</v>
      </c>
      <c r="AD6473" t="s">
        <v>10</v>
      </c>
      <c r="AE6473">
        <v>1443</v>
      </c>
    </row>
    <row r="6474" spans="1:31" x14ac:dyDescent="0.25">
      <c r="A6474">
        <v>345</v>
      </c>
      <c r="B6474">
        <v>345</v>
      </c>
      <c r="C6474">
        <v>1140</v>
      </c>
      <c r="D6474">
        <v>74.099999999999994</v>
      </c>
      <c r="E6474" s="3">
        <v>41436</v>
      </c>
      <c r="F6474" s="15">
        <f t="shared" si="202"/>
        <v>2013</v>
      </c>
      <c r="G6474" s="3">
        <f t="shared" si="203"/>
        <v>41455</v>
      </c>
      <c r="H6474" t="s">
        <v>142</v>
      </c>
      <c r="I6474" t="s">
        <v>171</v>
      </c>
      <c r="J6474" t="b">
        <v>0</v>
      </c>
      <c r="K6474" t="s">
        <v>169</v>
      </c>
      <c r="L6474">
        <v>93264</v>
      </c>
      <c r="M6474">
        <v>1191</v>
      </c>
      <c r="N6474">
        <v>157744</v>
      </c>
      <c r="S6474" t="s">
        <v>167</v>
      </c>
      <c r="W6474">
        <v>6</v>
      </c>
      <c r="X6474">
        <v>13</v>
      </c>
      <c r="Y6474">
        <v>2</v>
      </c>
      <c r="Z6474">
        <v>1098824</v>
      </c>
      <c r="AA6474" t="s">
        <v>146</v>
      </c>
      <c r="AB6474">
        <v>105</v>
      </c>
      <c r="AC6474" t="s">
        <v>10</v>
      </c>
      <c r="AD6474" t="s">
        <v>10</v>
      </c>
      <c r="AE6474">
        <v>1457</v>
      </c>
    </row>
    <row r="6475" spans="1:31" x14ac:dyDescent="0.25">
      <c r="A6475">
        <v>345</v>
      </c>
      <c r="B6475">
        <v>345</v>
      </c>
      <c r="C6475">
        <v>1140</v>
      </c>
      <c r="D6475">
        <v>37.049999999999997</v>
      </c>
      <c r="E6475" s="3">
        <v>41436</v>
      </c>
      <c r="F6475" s="15">
        <f t="shared" si="202"/>
        <v>2013</v>
      </c>
      <c r="G6475" s="3">
        <f t="shared" si="203"/>
        <v>41455</v>
      </c>
      <c r="H6475" t="s">
        <v>142</v>
      </c>
      <c r="I6475" t="s">
        <v>172</v>
      </c>
      <c r="J6475" t="b">
        <v>0</v>
      </c>
      <c r="K6475" t="s">
        <v>2005</v>
      </c>
      <c r="L6475">
        <v>93264</v>
      </c>
      <c r="M6475">
        <v>1191</v>
      </c>
      <c r="N6475">
        <v>157744</v>
      </c>
      <c r="S6475" t="s">
        <v>167</v>
      </c>
      <c r="W6475">
        <v>6</v>
      </c>
      <c r="X6475">
        <v>13</v>
      </c>
      <c r="Y6475">
        <v>1</v>
      </c>
      <c r="Z6475">
        <v>1099579</v>
      </c>
      <c r="AA6475" t="s">
        <v>146</v>
      </c>
      <c r="AB6475">
        <v>105</v>
      </c>
      <c r="AC6475" t="s">
        <v>10</v>
      </c>
      <c r="AD6475" t="s">
        <v>10</v>
      </c>
      <c r="AE6475">
        <v>1459</v>
      </c>
    </row>
    <row r="6476" spans="1:31" x14ac:dyDescent="0.25">
      <c r="A6476">
        <v>345</v>
      </c>
      <c r="B6476">
        <v>345</v>
      </c>
      <c r="C6476">
        <v>1140</v>
      </c>
      <c r="D6476">
        <v>74.099999999999994</v>
      </c>
      <c r="E6476" s="3">
        <v>41436</v>
      </c>
      <c r="F6476" s="15">
        <f t="shared" si="202"/>
        <v>2013</v>
      </c>
      <c r="G6476" s="3">
        <f t="shared" si="203"/>
        <v>41455</v>
      </c>
      <c r="H6476" t="s">
        <v>142</v>
      </c>
      <c r="I6476" t="s">
        <v>175</v>
      </c>
      <c r="J6476" t="b">
        <v>0</v>
      </c>
      <c r="K6476" t="s">
        <v>169</v>
      </c>
      <c r="L6476">
        <v>93264</v>
      </c>
      <c r="M6476">
        <v>1191</v>
      </c>
      <c r="N6476">
        <v>157744</v>
      </c>
      <c r="S6476" t="s">
        <v>167</v>
      </c>
      <c r="W6476">
        <v>6</v>
      </c>
      <c r="X6476">
        <v>13</v>
      </c>
      <c r="Y6476">
        <v>2</v>
      </c>
      <c r="Z6476">
        <v>1099394</v>
      </c>
      <c r="AA6476" t="s">
        <v>146</v>
      </c>
      <c r="AB6476">
        <v>105</v>
      </c>
      <c r="AC6476" t="s">
        <v>10</v>
      </c>
      <c r="AD6476" t="s">
        <v>10</v>
      </c>
      <c r="AE6476">
        <v>1460</v>
      </c>
    </row>
    <row r="6477" spans="1:31" x14ac:dyDescent="0.25">
      <c r="A6477">
        <v>345</v>
      </c>
      <c r="B6477">
        <v>345</v>
      </c>
      <c r="C6477">
        <v>1140</v>
      </c>
      <c r="D6477">
        <v>92.63</v>
      </c>
      <c r="E6477" s="3">
        <v>41436</v>
      </c>
      <c r="F6477" s="15">
        <f t="shared" si="202"/>
        <v>2013</v>
      </c>
      <c r="G6477" s="3">
        <f t="shared" si="203"/>
        <v>41455</v>
      </c>
      <c r="H6477" t="s">
        <v>142</v>
      </c>
      <c r="I6477" t="s">
        <v>1298</v>
      </c>
      <c r="J6477" t="b">
        <v>0</v>
      </c>
      <c r="K6477" t="s">
        <v>1975</v>
      </c>
      <c r="L6477">
        <v>93264</v>
      </c>
      <c r="M6477">
        <v>1191</v>
      </c>
      <c r="N6477">
        <v>157744</v>
      </c>
      <c r="S6477" t="s">
        <v>167</v>
      </c>
      <c r="W6477">
        <v>6</v>
      </c>
      <c r="X6477">
        <v>13</v>
      </c>
      <c r="Y6477">
        <v>2.5</v>
      </c>
      <c r="Z6477">
        <v>1099689</v>
      </c>
      <c r="AA6477" t="s">
        <v>146</v>
      </c>
      <c r="AB6477">
        <v>105</v>
      </c>
      <c r="AC6477" t="s">
        <v>10</v>
      </c>
      <c r="AD6477" t="s">
        <v>10</v>
      </c>
      <c r="AE6477">
        <v>1472</v>
      </c>
    </row>
    <row r="6478" spans="1:31" x14ac:dyDescent="0.25">
      <c r="A6478">
        <v>345</v>
      </c>
      <c r="B6478">
        <v>345</v>
      </c>
      <c r="C6478">
        <v>1140</v>
      </c>
      <c r="D6478">
        <v>74.099999999999994</v>
      </c>
      <c r="E6478" s="3">
        <v>41450</v>
      </c>
      <c r="F6478" s="15">
        <f t="shared" si="202"/>
        <v>2013</v>
      </c>
      <c r="G6478" s="3">
        <f t="shared" si="203"/>
        <v>41455</v>
      </c>
      <c r="H6478" t="s">
        <v>142</v>
      </c>
      <c r="I6478" t="s">
        <v>1298</v>
      </c>
      <c r="J6478" t="b">
        <v>0</v>
      </c>
      <c r="K6478" t="s">
        <v>2023</v>
      </c>
      <c r="L6478">
        <v>93264</v>
      </c>
      <c r="M6478">
        <v>1194</v>
      </c>
      <c r="N6478">
        <v>158378</v>
      </c>
      <c r="S6478" t="s">
        <v>167</v>
      </c>
      <c r="W6478">
        <v>6</v>
      </c>
      <c r="X6478">
        <v>13</v>
      </c>
      <c r="Y6478">
        <v>2</v>
      </c>
      <c r="Z6478">
        <v>1099689</v>
      </c>
      <c r="AA6478" t="s">
        <v>146</v>
      </c>
      <c r="AB6478">
        <v>110</v>
      </c>
      <c r="AC6478" t="s">
        <v>10</v>
      </c>
      <c r="AD6478" t="s">
        <v>10</v>
      </c>
      <c r="AE6478">
        <v>1317</v>
      </c>
    </row>
    <row r="6479" spans="1:31" x14ac:dyDescent="0.25">
      <c r="A6479">
        <v>345</v>
      </c>
      <c r="B6479">
        <v>345</v>
      </c>
      <c r="C6479">
        <v>1140</v>
      </c>
      <c r="D6479">
        <v>111.15</v>
      </c>
      <c r="E6479" s="3">
        <v>41450</v>
      </c>
      <c r="F6479" s="15">
        <f t="shared" si="202"/>
        <v>2013</v>
      </c>
      <c r="G6479" s="3">
        <f t="shared" si="203"/>
        <v>41455</v>
      </c>
      <c r="H6479" t="s">
        <v>142</v>
      </c>
      <c r="I6479" t="s">
        <v>1298</v>
      </c>
      <c r="J6479" t="b">
        <v>0</v>
      </c>
      <c r="K6479" t="s">
        <v>2023</v>
      </c>
      <c r="L6479">
        <v>93264</v>
      </c>
      <c r="M6479">
        <v>1194</v>
      </c>
      <c r="N6479">
        <v>158378</v>
      </c>
      <c r="S6479" t="s">
        <v>167</v>
      </c>
      <c r="W6479">
        <v>6</v>
      </c>
      <c r="X6479">
        <v>13</v>
      </c>
      <c r="Y6479">
        <v>3</v>
      </c>
      <c r="Z6479">
        <v>1099689</v>
      </c>
      <c r="AA6479" t="s">
        <v>146</v>
      </c>
      <c r="AB6479">
        <v>110</v>
      </c>
      <c r="AC6479" t="s">
        <v>10</v>
      </c>
      <c r="AD6479" t="s">
        <v>10</v>
      </c>
      <c r="AE6479">
        <v>1318</v>
      </c>
    </row>
    <row r="6480" spans="1:31" x14ac:dyDescent="0.25">
      <c r="A6480">
        <v>345</v>
      </c>
      <c r="B6480">
        <v>345</v>
      </c>
      <c r="C6480">
        <v>1140</v>
      </c>
      <c r="D6480">
        <v>148.19999999999999</v>
      </c>
      <c r="E6480" s="3">
        <v>41450</v>
      </c>
      <c r="F6480" s="15">
        <f t="shared" si="202"/>
        <v>2013</v>
      </c>
      <c r="G6480" s="3">
        <f t="shared" si="203"/>
        <v>41455</v>
      </c>
      <c r="H6480" t="s">
        <v>142</v>
      </c>
      <c r="I6480" t="s">
        <v>1298</v>
      </c>
      <c r="J6480" t="b">
        <v>0</v>
      </c>
      <c r="K6480" t="s">
        <v>2023</v>
      </c>
      <c r="L6480">
        <v>93264</v>
      </c>
      <c r="M6480">
        <v>1194</v>
      </c>
      <c r="N6480">
        <v>158378</v>
      </c>
      <c r="S6480" t="s">
        <v>167</v>
      </c>
      <c r="W6480">
        <v>6</v>
      </c>
      <c r="X6480">
        <v>13</v>
      </c>
      <c r="Y6480">
        <v>4</v>
      </c>
      <c r="Z6480">
        <v>1099689</v>
      </c>
      <c r="AA6480" t="s">
        <v>146</v>
      </c>
      <c r="AB6480">
        <v>110</v>
      </c>
      <c r="AC6480" t="s">
        <v>10</v>
      </c>
      <c r="AD6480" t="s">
        <v>10</v>
      </c>
      <c r="AE6480">
        <v>1319</v>
      </c>
    </row>
    <row r="6481" spans="1:31" x14ac:dyDescent="0.25">
      <c r="A6481">
        <v>345</v>
      </c>
      <c r="B6481">
        <v>345</v>
      </c>
      <c r="C6481">
        <v>1140</v>
      </c>
      <c r="D6481">
        <v>37.049999999999997</v>
      </c>
      <c r="E6481" s="3">
        <v>41450</v>
      </c>
      <c r="F6481" s="15">
        <f t="shared" si="202"/>
        <v>2013</v>
      </c>
      <c r="G6481" s="3">
        <f t="shared" si="203"/>
        <v>41455</v>
      </c>
      <c r="H6481" t="s">
        <v>142</v>
      </c>
      <c r="I6481" t="s">
        <v>1298</v>
      </c>
      <c r="J6481" t="b">
        <v>0</v>
      </c>
      <c r="K6481" t="s">
        <v>2023</v>
      </c>
      <c r="L6481">
        <v>93264</v>
      </c>
      <c r="M6481">
        <v>1194</v>
      </c>
      <c r="N6481">
        <v>158378</v>
      </c>
      <c r="S6481" t="s">
        <v>167</v>
      </c>
      <c r="W6481">
        <v>6</v>
      </c>
      <c r="X6481">
        <v>13</v>
      </c>
      <c r="Y6481">
        <v>1</v>
      </c>
      <c r="Z6481">
        <v>1099689</v>
      </c>
      <c r="AA6481" t="s">
        <v>146</v>
      </c>
      <c r="AB6481">
        <v>110</v>
      </c>
      <c r="AC6481" t="s">
        <v>10</v>
      </c>
      <c r="AD6481" t="s">
        <v>10</v>
      </c>
      <c r="AE6481">
        <v>1323</v>
      </c>
    </row>
    <row r="6482" spans="1:31" x14ac:dyDescent="0.25">
      <c r="A6482">
        <v>345</v>
      </c>
      <c r="B6482">
        <v>345</v>
      </c>
      <c r="C6482">
        <v>1140</v>
      </c>
      <c r="D6482">
        <v>148.19999999999999</v>
      </c>
      <c r="E6482" s="3">
        <v>41450</v>
      </c>
      <c r="F6482" s="15">
        <f t="shared" si="202"/>
        <v>2013</v>
      </c>
      <c r="G6482" s="3">
        <f t="shared" si="203"/>
        <v>41455</v>
      </c>
      <c r="H6482" t="s">
        <v>142</v>
      </c>
      <c r="I6482" t="s">
        <v>170</v>
      </c>
      <c r="J6482" t="b">
        <v>0</v>
      </c>
      <c r="K6482" t="s">
        <v>169</v>
      </c>
      <c r="L6482">
        <v>93264</v>
      </c>
      <c r="M6482">
        <v>1194</v>
      </c>
      <c r="N6482">
        <v>158378</v>
      </c>
      <c r="S6482" t="s">
        <v>167</v>
      </c>
      <c r="W6482">
        <v>6</v>
      </c>
      <c r="X6482">
        <v>13</v>
      </c>
      <c r="Y6482">
        <v>4</v>
      </c>
      <c r="Z6482">
        <v>1098822</v>
      </c>
      <c r="AA6482" t="s">
        <v>146</v>
      </c>
      <c r="AB6482">
        <v>110</v>
      </c>
      <c r="AC6482" t="s">
        <v>10</v>
      </c>
      <c r="AD6482" t="s">
        <v>10</v>
      </c>
      <c r="AE6482">
        <v>1326</v>
      </c>
    </row>
    <row r="6483" spans="1:31" x14ac:dyDescent="0.25">
      <c r="A6483">
        <v>345</v>
      </c>
      <c r="B6483">
        <v>345</v>
      </c>
      <c r="C6483">
        <v>1140</v>
      </c>
      <c r="D6483">
        <v>18.53</v>
      </c>
      <c r="E6483" s="3">
        <v>41450</v>
      </c>
      <c r="F6483" s="15">
        <f t="shared" si="202"/>
        <v>2013</v>
      </c>
      <c r="G6483" s="3">
        <f t="shared" si="203"/>
        <v>41455</v>
      </c>
      <c r="H6483" t="s">
        <v>142</v>
      </c>
      <c r="I6483" t="s">
        <v>172</v>
      </c>
      <c r="J6483" t="b">
        <v>0</v>
      </c>
      <c r="K6483" t="s">
        <v>2005</v>
      </c>
      <c r="L6483">
        <v>93264</v>
      </c>
      <c r="M6483">
        <v>1194</v>
      </c>
      <c r="N6483">
        <v>158378</v>
      </c>
      <c r="S6483" t="s">
        <v>167</v>
      </c>
      <c r="W6483">
        <v>6</v>
      </c>
      <c r="X6483">
        <v>13</v>
      </c>
      <c r="Y6483">
        <v>0.5</v>
      </c>
      <c r="Z6483">
        <v>1099579</v>
      </c>
      <c r="AA6483" t="s">
        <v>146</v>
      </c>
      <c r="AB6483">
        <v>110</v>
      </c>
      <c r="AC6483" t="s">
        <v>10</v>
      </c>
      <c r="AD6483" t="s">
        <v>10</v>
      </c>
      <c r="AE6483">
        <v>1336</v>
      </c>
    </row>
    <row r="6484" spans="1:31" x14ac:dyDescent="0.25">
      <c r="A6484">
        <v>345</v>
      </c>
      <c r="B6484">
        <v>345</v>
      </c>
      <c r="C6484">
        <v>1140</v>
      </c>
      <c r="D6484">
        <v>18.53</v>
      </c>
      <c r="E6484" s="3">
        <v>41450</v>
      </c>
      <c r="F6484" s="15">
        <f t="shared" si="202"/>
        <v>2013</v>
      </c>
      <c r="G6484" s="3">
        <f t="shared" si="203"/>
        <v>41455</v>
      </c>
      <c r="H6484" t="s">
        <v>142</v>
      </c>
      <c r="I6484" t="s">
        <v>172</v>
      </c>
      <c r="J6484" t="b">
        <v>0</v>
      </c>
      <c r="K6484" t="s">
        <v>2005</v>
      </c>
      <c r="L6484">
        <v>93264</v>
      </c>
      <c r="M6484">
        <v>1194</v>
      </c>
      <c r="N6484">
        <v>158378</v>
      </c>
      <c r="S6484" t="s">
        <v>167</v>
      </c>
      <c r="W6484">
        <v>6</v>
      </c>
      <c r="X6484">
        <v>13</v>
      </c>
      <c r="Y6484">
        <v>0.5</v>
      </c>
      <c r="Z6484">
        <v>1099579</v>
      </c>
      <c r="AA6484" t="s">
        <v>146</v>
      </c>
      <c r="AB6484">
        <v>110</v>
      </c>
      <c r="AC6484" t="s">
        <v>10</v>
      </c>
      <c r="AD6484" t="s">
        <v>10</v>
      </c>
      <c r="AE6484">
        <v>1337</v>
      </c>
    </row>
    <row r="6485" spans="1:31" x14ac:dyDescent="0.25">
      <c r="A6485">
        <v>345</v>
      </c>
      <c r="B6485">
        <v>345</v>
      </c>
      <c r="C6485">
        <v>1140</v>
      </c>
      <c r="D6485">
        <v>74.099999999999994</v>
      </c>
      <c r="E6485" s="3">
        <v>41450</v>
      </c>
      <c r="F6485" s="15">
        <f t="shared" si="202"/>
        <v>2013</v>
      </c>
      <c r="G6485" s="3">
        <f t="shared" si="203"/>
        <v>41455</v>
      </c>
      <c r="H6485" t="s">
        <v>142</v>
      </c>
      <c r="I6485" t="s">
        <v>172</v>
      </c>
      <c r="J6485" t="b">
        <v>0</v>
      </c>
      <c r="K6485" t="s">
        <v>2005</v>
      </c>
      <c r="L6485">
        <v>93264</v>
      </c>
      <c r="M6485">
        <v>1194</v>
      </c>
      <c r="N6485">
        <v>158378</v>
      </c>
      <c r="S6485" t="s">
        <v>167</v>
      </c>
      <c r="W6485">
        <v>6</v>
      </c>
      <c r="X6485">
        <v>13</v>
      </c>
      <c r="Y6485">
        <v>2</v>
      </c>
      <c r="Z6485">
        <v>1099579</v>
      </c>
      <c r="AA6485" t="s">
        <v>146</v>
      </c>
      <c r="AB6485">
        <v>110</v>
      </c>
      <c r="AC6485" t="s">
        <v>10</v>
      </c>
      <c r="AD6485" t="s">
        <v>10</v>
      </c>
      <c r="AE6485">
        <v>1338</v>
      </c>
    </row>
    <row r="6486" spans="1:31" x14ac:dyDescent="0.25">
      <c r="A6486">
        <v>345</v>
      </c>
      <c r="B6486">
        <v>345</v>
      </c>
      <c r="C6486">
        <v>1140</v>
      </c>
      <c r="D6486">
        <v>74.099999999999994</v>
      </c>
      <c r="E6486" s="3">
        <v>41450</v>
      </c>
      <c r="F6486" s="15">
        <f t="shared" si="202"/>
        <v>2013</v>
      </c>
      <c r="G6486" s="3">
        <f t="shared" si="203"/>
        <v>41455</v>
      </c>
      <c r="H6486" t="s">
        <v>142</v>
      </c>
      <c r="I6486" t="s">
        <v>172</v>
      </c>
      <c r="J6486" t="b">
        <v>0</v>
      </c>
      <c r="K6486" t="s">
        <v>2005</v>
      </c>
      <c r="L6486">
        <v>93264</v>
      </c>
      <c r="M6486">
        <v>1194</v>
      </c>
      <c r="N6486">
        <v>158378</v>
      </c>
      <c r="S6486" t="s">
        <v>167</v>
      </c>
      <c r="W6486">
        <v>6</v>
      </c>
      <c r="X6486">
        <v>13</v>
      </c>
      <c r="Y6486">
        <v>2</v>
      </c>
      <c r="Z6486">
        <v>1099579</v>
      </c>
      <c r="AA6486" t="s">
        <v>146</v>
      </c>
      <c r="AB6486">
        <v>110</v>
      </c>
      <c r="AC6486" t="s">
        <v>10</v>
      </c>
      <c r="AD6486" t="s">
        <v>10</v>
      </c>
      <c r="AE6486">
        <v>1339</v>
      </c>
    </row>
    <row r="6487" spans="1:31" x14ac:dyDescent="0.25">
      <c r="A6487">
        <v>345</v>
      </c>
      <c r="B6487">
        <v>345</v>
      </c>
      <c r="C6487">
        <v>1140</v>
      </c>
      <c r="D6487">
        <v>37.049999999999997</v>
      </c>
      <c r="E6487" s="3">
        <v>41450</v>
      </c>
      <c r="F6487" s="15">
        <f t="shared" si="202"/>
        <v>2013</v>
      </c>
      <c r="G6487" s="3">
        <f t="shared" si="203"/>
        <v>41455</v>
      </c>
      <c r="H6487" t="s">
        <v>142</v>
      </c>
      <c r="I6487" t="s">
        <v>170</v>
      </c>
      <c r="J6487" t="b">
        <v>0</v>
      </c>
      <c r="K6487" t="s">
        <v>169</v>
      </c>
      <c r="L6487">
        <v>93264</v>
      </c>
      <c r="M6487">
        <v>1194</v>
      </c>
      <c r="N6487">
        <v>158378</v>
      </c>
      <c r="S6487" t="s">
        <v>167</v>
      </c>
      <c r="W6487">
        <v>6</v>
      </c>
      <c r="X6487">
        <v>13</v>
      </c>
      <c r="Y6487">
        <v>1</v>
      </c>
      <c r="Z6487">
        <v>1098822</v>
      </c>
      <c r="AA6487" t="s">
        <v>146</v>
      </c>
      <c r="AB6487">
        <v>110</v>
      </c>
      <c r="AC6487" t="s">
        <v>10</v>
      </c>
      <c r="AD6487" t="s">
        <v>10</v>
      </c>
      <c r="AE6487">
        <v>1348</v>
      </c>
    </row>
    <row r="6488" spans="1:31" x14ac:dyDescent="0.25">
      <c r="A6488">
        <v>345</v>
      </c>
      <c r="B6488">
        <v>345</v>
      </c>
      <c r="C6488">
        <v>1140</v>
      </c>
      <c r="D6488">
        <v>74.099999999999994</v>
      </c>
      <c r="E6488" s="3">
        <v>41450</v>
      </c>
      <c r="F6488" s="15">
        <f t="shared" si="202"/>
        <v>2013</v>
      </c>
      <c r="G6488" s="3">
        <f t="shared" si="203"/>
        <v>41455</v>
      </c>
      <c r="H6488" t="s">
        <v>142</v>
      </c>
      <c r="I6488" t="s">
        <v>170</v>
      </c>
      <c r="J6488" t="b">
        <v>0</v>
      </c>
      <c r="K6488" t="s">
        <v>169</v>
      </c>
      <c r="L6488">
        <v>93264</v>
      </c>
      <c r="M6488">
        <v>1194</v>
      </c>
      <c r="N6488">
        <v>158378</v>
      </c>
      <c r="S6488" t="s">
        <v>167</v>
      </c>
      <c r="W6488">
        <v>6</v>
      </c>
      <c r="X6488">
        <v>13</v>
      </c>
      <c r="Y6488">
        <v>2</v>
      </c>
      <c r="Z6488">
        <v>1098822</v>
      </c>
      <c r="AA6488" t="s">
        <v>146</v>
      </c>
      <c r="AB6488">
        <v>110</v>
      </c>
      <c r="AC6488" t="s">
        <v>10</v>
      </c>
      <c r="AD6488" t="s">
        <v>10</v>
      </c>
      <c r="AE6488">
        <v>1349</v>
      </c>
    </row>
    <row r="6489" spans="1:31" x14ac:dyDescent="0.25">
      <c r="A6489">
        <v>345</v>
      </c>
      <c r="B6489">
        <v>345</v>
      </c>
      <c r="C6489">
        <v>1140</v>
      </c>
      <c r="D6489">
        <v>111.15</v>
      </c>
      <c r="E6489" s="3">
        <v>41450</v>
      </c>
      <c r="F6489" s="15">
        <f t="shared" si="202"/>
        <v>2013</v>
      </c>
      <c r="G6489" s="3">
        <f t="shared" si="203"/>
        <v>41455</v>
      </c>
      <c r="H6489" t="s">
        <v>142</v>
      </c>
      <c r="I6489" t="s">
        <v>170</v>
      </c>
      <c r="J6489" t="b">
        <v>0</v>
      </c>
      <c r="K6489" t="s">
        <v>169</v>
      </c>
      <c r="L6489">
        <v>93264</v>
      </c>
      <c r="M6489">
        <v>1194</v>
      </c>
      <c r="N6489">
        <v>158378</v>
      </c>
      <c r="S6489" t="s">
        <v>167</v>
      </c>
      <c r="W6489">
        <v>6</v>
      </c>
      <c r="X6489">
        <v>13</v>
      </c>
      <c r="Y6489">
        <v>3</v>
      </c>
      <c r="Z6489">
        <v>1098822</v>
      </c>
      <c r="AA6489" t="s">
        <v>146</v>
      </c>
      <c r="AB6489">
        <v>110</v>
      </c>
      <c r="AC6489" t="s">
        <v>10</v>
      </c>
      <c r="AD6489" t="s">
        <v>10</v>
      </c>
      <c r="AE6489">
        <v>1350</v>
      </c>
    </row>
    <row r="6490" spans="1:31" x14ac:dyDescent="0.25">
      <c r="A6490">
        <v>345</v>
      </c>
      <c r="B6490">
        <v>345</v>
      </c>
      <c r="C6490">
        <v>1140</v>
      </c>
      <c r="D6490">
        <v>148.19999999999999</v>
      </c>
      <c r="E6490" s="3">
        <v>41455</v>
      </c>
      <c r="F6490" s="15">
        <f t="shared" si="202"/>
        <v>2013</v>
      </c>
      <c r="G6490" s="3">
        <f t="shared" si="203"/>
        <v>41455</v>
      </c>
      <c r="H6490" t="s">
        <v>142</v>
      </c>
      <c r="I6490" t="s">
        <v>168</v>
      </c>
      <c r="J6490" t="b">
        <v>0</v>
      </c>
      <c r="K6490" t="s">
        <v>169</v>
      </c>
      <c r="L6490">
        <v>93263</v>
      </c>
      <c r="M6490">
        <v>1197</v>
      </c>
      <c r="N6490">
        <v>158454</v>
      </c>
      <c r="S6490" t="s">
        <v>167</v>
      </c>
      <c r="W6490">
        <v>6</v>
      </c>
      <c r="X6490">
        <v>13</v>
      </c>
      <c r="Y6490">
        <v>4</v>
      </c>
      <c r="Z6490">
        <v>1099720</v>
      </c>
      <c r="AA6490" t="s">
        <v>146</v>
      </c>
      <c r="AB6490">
        <v>102</v>
      </c>
      <c r="AC6490" t="s">
        <v>10</v>
      </c>
      <c r="AD6490" t="s">
        <v>10</v>
      </c>
      <c r="AE6490">
        <v>939</v>
      </c>
    </row>
    <row r="6491" spans="1:31" x14ac:dyDescent="0.25">
      <c r="A6491">
        <v>345</v>
      </c>
      <c r="B6491">
        <v>345</v>
      </c>
      <c r="C6491">
        <v>1140</v>
      </c>
      <c r="D6491">
        <v>37.049999999999997</v>
      </c>
      <c r="E6491" s="3">
        <v>41455</v>
      </c>
      <c r="F6491" s="15">
        <f t="shared" si="202"/>
        <v>2013</v>
      </c>
      <c r="G6491" s="3">
        <f t="shared" si="203"/>
        <v>41455</v>
      </c>
      <c r="H6491" t="s">
        <v>142</v>
      </c>
      <c r="I6491" t="s">
        <v>168</v>
      </c>
      <c r="J6491" t="b">
        <v>0</v>
      </c>
      <c r="K6491" t="s">
        <v>169</v>
      </c>
      <c r="L6491">
        <v>93263</v>
      </c>
      <c r="M6491">
        <v>1197</v>
      </c>
      <c r="N6491">
        <v>158454</v>
      </c>
      <c r="S6491" t="s">
        <v>167</v>
      </c>
      <c r="W6491">
        <v>6</v>
      </c>
      <c r="X6491">
        <v>13</v>
      </c>
      <c r="Y6491">
        <v>1</v>
      </c>
      <c r="Z6491">
        <v>1099720</v>
      </c>
      <c r="AA6491" t="s">
        <v>146</v>
      </c>
      <c r="AB6491">
        <v>102</v>
      </c>
      <c r="AC6491" t="s">
        <v>10</v>
      </c>
      <c r="AD6491" t="s">
        <v>10</v>
      </c>
      <c r="AE6491">
        <v>940</v>
      </c>
    </row>
    <row r="6492" spans="1:31" x14ac:dyDescent="0.25">
      <c r="A6492">
        <v>345</v>
      </c>
      <c r="B6492">
        <v>345</v>
      </c>
      <c r="C6492">
        <v>1140</v>
      </c>
      <c r="D6492">
        <v>74.099999999999994</v>
      </c>
      <c r="E6492" s="3">
        <v>41455</v>
      </c>
      <c r="F6492" s="15">
        <f t="shared" si="202"/>
        <v>2013</v>
      </c>
      <c r="G6492" s="3">
        <f t="shared" si="203"/>
        <v>41455</v>
      </c>
      <c r="H6492" t="s">
        <v>142</v>
      </c>
      <c r="I6492" t="s">
        <v>168</v>
      </c>
      <c r="J6492" t="b">
        <v>0</v>
      </c>
      <c r="K6492" t="s">
        <v>169</v>
      </c>
      <c r="L6492">
        <v>93264</v>
      </c>
      <c r="M6492">
        <v>1197</v>
      </c>
      <c r="N6492">
        <v>158454</v>
      </c>
      <c r="S6492" t="s">
        <v>167</v>
      </c>
      <c r="W6492">
        <v>6</v>
      </c>
      <c r="X6492">
        <v>13</v>
      </c>
      <c r="Y6492">
        <v>2</v>
      </c>
      <c r="Z6492">
        <v>1099720</v>
      </c>
      <c r="AA6492" t="s">
        <v>146</v>
      </c>
      <c r="AB6492">
        <v>102</v>
      </c>
      <c r="AC6492" t="s">
        <v>10</v>
      </c>
      <c r="AD6492" t="s">
        <v>10</v>
      </c>
      <c r="AE6492">
        <v>941</v>
      </c>
    </row>
    <row r="6493" spans="1:31" x14ac:dyDescent="0.25">
      <c r="A6493">
        <v>345</v>
      </c>
      <c r="B6493">
        <v>345</v>
      </c>
      <c r="C6493">
        <v>1140</v>
      </c>
      <c r="D6493">
        <v>148.19999999999999</v>
      </c>
      <c r="E6493" s="3">
        <v>41455</v>
      </c>
      <c r="F6493" s="15">
        <f t="shared" si="202"/>
        <v>2013</v>
      </c>
      <c r="G6493" s="3">
        <f t="shared" si="203"/>
        <v>41455</v>
      </c>
      <c r="H6493" t="s">
        <v>142</v>
      </c>
      <c r="I6493" t="s">
        <v>168</v>
      </c>
      <c r="J6493" t="b">
        <v>0</v>
      </c>
      <c r="K6493" t="s">
        <v>169</v>
      </c>
      <c r="L6493">
        <v>93264</v>
      </c>
      <c r="M6493">
        <v>1197</v>
      </c>
      <c r="N6493">
        <v>158454</v>
      </c>
      <c r="S6493" t="s">
        <v>167</v>
      </c>
      <c r="W6493">
        <v>6</v>
      </c>
      <c r="X6493">
        <v>13</v>
      </c>
      <c r="Y6493">
        <v>4</v>
      </c>
      <c r="Z6493">
        <v>1099720</v>
      </c>
      <c r="AA6493" t="s">
        <v>146</v>
      </c>
      <c r="AB6493">
        <v>102</v>
      </c>
      <c r="AC6493" t="s">
        <v>10</v>
      </c>
      <c r="AD6493" t="s">
        <v>10</v>
      </c>
      <c r="AE6493">
        <v>942</v>
      </c>
    </row>
    <row r="6494" spans="1:31" x14ac:dyDescent="0.25">
      <c r="A6494">
        <v>345</v>
      </c>
      <c r="B6494">
        <v>345</v>
      </c>
      <c r="C6494">
        <v>1140</v>
      </c>
      <c r="D6494">
        <v>111.15</v>
      </c>
      <c r="E6494" s="3">
        <v>41455</v>
      </c>
      <c r="F6494" s="15">
        <f t="shared" si="202"/>
        <v>2013</v>
      </c>
      <c r="G6494" s="3">
        <f t="shared" si="203"/>
        <v>41455</v>
      </c>
      <c r="H6494" t="s">
        <v>142</v>
      </c>
      <c r="I6494" t="s">
        <v>168</v>
      </c>
      <c r="J6494" t="b">
        <v>0</v>
      </c>
      <c r="K6494" t="s">
        <v>169</v>
      </c>
      <c r="L6494">
        <v>93264</v>
      </c>
      <c r="M6494">
        <v>1197</v>
      </c>
      <c r="N6494">
        <v>158454</v>
      </c>
      <c r="S6494" t="s">
        <v>167</v>
      </c>
      <c r="W6494">
        <v>6</v>
      </c>
      <c r="X6494">
        <v>13</v>
      </c>
      <c r="Y6494">
        <v>3</v>
      </c>
      <c r="Z6494">
        <v>1099720</v>
      </c>
      <c r="AA6494" t="s">
        <v>146</v>
      </c>
      <c r="AB6494">
        <v>102</v>
      </c>
      <c r="AC6494" t="s">
        <v>10</v>
      </c>
      <c r="AD6494" t="s">
        <v>10</v>
      </c>
      <c r="AE6494">
        <v>943</v>
      </c>
    </row>
    <row r="6495" spans="1:31" x14ac:dyDescent="0.25">
      <c r="A6495">
        <v>345</v>
      </c>
      <c r="B6495">
        <v>345</v>
      </c>
      <c r="C6495">
        <v>1140</v>
      </c>
      <c r="D6495">
        <v>74.099999999999994</v>
      </c>
      <c r="E6495" s="3">
        <v>41455</v>
      </c>
      <c r="F6495" s="15">
        <f t="shared" si="202"/>
        <v>2013</v>
      </c>
      <c r="G6495" s="3">
        <f t="shared" si="203"/>
        <v>41455</v>
      </c>
      <c r="H6495" t="s">
        <v>142</v>
      </c>
      <c r="I6495" t="s">
        <v>168</v>
      </c>
      <c r="J6495" t="b">
        <v>0</v>
      </c>
      <c r="K6495" t="s">
        <v>169</v>
      </c>
      <c r="L6495">
        <v>93264</v>
      </c>
      <c r="M6495">
        <v>1197</v>
      </c>
      <c r="N6495">
        <v>158454</v>
      </c>
      <c r="S6495" t="s">
        <v>167</v>
      </c>
      <c r="W6495">
        <v>6</v>
      </c>
      <c r="X6495">
        <v>13</v>
      </c>
      <c r="Y6495">
        <v>2</v>
      </c>
      <c r="Z6495">
        <v>1099720</v>
      </c>
      <c r="AA6495" t="s">
        <v>146</v>
      </c>
      <c r="AB6495">
        <v>102</v>
      </c>
      <c r="AC6495" t="s">
        <v>10</v>
      </c>
      <c r="AD6495" t="s">
        <v>10</v>
      </c>
      <c r="AE6495">
        <v>944</v>
      </c>
    </row>
    <row r="6496" spans="1:31" x14ac:dyDescent="0.25">
      <c r="A6496">
        <v>345</v>
      </c>
      <c r="B6496">
        <v>345</v>
      </c>
      <c r="C6496">
        <v>1140</v>
      </c>
      <c r="D6496">
        <v>74.099999999999994</v>
      </c>
      <c r="E6496" s="3">
        <v>41470</v>
      </c>
      <c r="F6496" s="15">
        <f t="shared" si="202"/>
        <v>2013</v>
      </c>
      <c r="G6496" s="3">
        <f t="shared" si="203"/>
        <v>41486</v>
      </c>
      <c r="H6496" t="s">
        <v>142</v>
      </c>
      <c r="I6496" t="s">
        <v>168</v>
      </c>
      <c r="J6496" t="b">
        <v>0</v>
      </c>
      <c r="K6496" t="s">
        <v>169</v>
      </c>
      <c r="L6496">
        <v>93263</v>
      </c>
      <c r="M6496">
        <v>1200</v>
      </c>
      <c r="N6496">
        <v>159701</v>
      </c>
      <c r="S6496" t="s">
        <v>167</v>
      </c>
      <c r="W6496">
        <v>7</v>
      </c>
      <c r="X6496">
        <v>13</v>
      </c>
      <c r="Y6496">
        <v>2</v>
      </c>
      <c r="Z6496">
        <v>1099720</v>
      </c>
      <c r="AA6496" t="s">
        <v>146</v>
      </c>
      <c r="AB6496">
        <v>102</v>
      </c>
      <c r="AC6496" t="s">
        <v>10</v>
      </c>
      <c r="AD6496" t="s">
        <v>10</v>
      </c>
      <c r="AE6496">
        <v>854</v>
      </c>
    </row>
    <row r="6497" spans="1:31" x14ac:dyDescent="0.25">
      <c r="A6497">
        <v>345</v>
      </c>
      <c r="B6497">
        <v>345</v>
      </c>
      <c r="C6497">
        <v>1140</v>
      </c>
      <c r="D6497">
        <v>74.099999999999994</v>
      </c>
      <c r="E6497" s="3">
        <v>41470</v>
      </c>
      <c r="F6497" s="15">
        <f t="shared" si="202"/>
        <v>2013</v>
      </c>
      <c r="G6497" s="3">
        <f t="shared" si="203"/>
        <v>41486</v>
      </c>
      <c r="H6497" t="s">
        <v>142</v>
      </c>
      <c r="I6497" t="s">
        <v>168</v>
      </c>
      <c r="J6497" t="b">
        <v>0</v>
      </c>
      <c r="K6497" t="s">
        <v>169</v>
      </c>
      <c r="L6497">
        <v>93263</v>
      </c>
      <c r="M6497">
        <v>1200</v>
      </c>
      <c r="N6497">
        <v>159701</v>
      </c>
      <c r="S6497" t="s">
        <v>167</v>
      </c>
      <c r="W6497">
        <v>7</v>
      </c>
      <c r="X6497">
        <v>13</v>
      </c>
      <c r="Y6497">
        <v>2</v>
      </c>
      <c r="Z6497">
        <v>1099720</v>
      </c>
      <c r="AA6497" t="s">
        <v>146</v>
      </c>
      <c r="AB6497">
        <v>102</v>
      </c>
      <c r="AC6497" t="s">
        <v>10</v>
      </c>
      <c r="AD6497" t="s">
        <v>10</v>
      </c>
      <c r="AE6497">
        <v>855</v>
      </c>
    </row>
    <row r="6498" spans="1:31" x14ac:dyDescent="0.25">
      <c r="A6498">
        <v>345</v>
      </c>
      <c r="B6498">
        <v>345</v>
      </c>
      <c r="C6498">
        <v>1140</v>
      </c>
      <c r="D6498">
        <v>74.099999999999994</v>
      </c>
      <c r="E6498" s="3">
        <v>41470</v>
      </c>
      <c r="F6498" s="15">
        <f t="shared" si="202"/>
        <v>2013</v>
      </c>
      <c r="G6498" s="3">
        <f t="shared" si="203"/>
        <v>41486</v>
      </c>
      <c r="H6498" t="s">
        <v>142</v>
      </c>
      <c r="I6498" t="s">
        <v>168</v>
      </c>
      <c r="J6498" t="b">
        <v>0</v>
      </c>
      <c r="K6498" t="s">
        <v>169</v>
      </c>
      <c r="L6498">
        <v>93264</v>
      </c>
      <c r="M6498">
        <v>1200</v>
      </c>
      <c r="N6498">
        <v>159701</v>
      </c>
      <c r="S6498" t="s">
        <v>167</v>
      </c>
      <c r="W6498">
        <v>7</v>
      </c>
      <c r="X6498">
        <v>13</v>
      </c>
      <c r="Y6498">
        <v>2</v>
      </c>
      <c r="Z6498">
        <v>1099720</v>
      </c>
      <c r="AA6498" t="s">
        <v>146</v>
      </c>
      <c r="AB6498">
        <v>102</v>
      </c>
      <c r="AC6498" t="s">
        <v>10</v>
      </c>
      <c r="AD6498" t="s">
        <v>10</v>
      </c>
      <c r="AE6498">
        <v>856</v>
      </c>
    </row>
    <row r="6499" spans="1:31" x14ac:dyDescent="0.25">
      <c r="A6499">
        <v>345</v>
      </c>
      <c r="B6499">
        <v>345</v>
      </c>
      <c r="C6499">
        <v>1140</v>
      </c>
      <c r="D6499">
        <v>185.25</v>
      </c>
      <c r="E6499" s="3">
        <v>41464</v>
      </c>
      <c r="F6499" s="15">
        <f t="shared" si="202"/>
        <v>2013</v>
      </c>
      <c r="G6499" s="3">
        <f t="shared" si="203"/>
        <v>41486</v>
      </c>
      <c r="H6499" t="s">
        <v>142</v>
      </c>
      <c r="I6499" t="s">
        <v>1298</v>
      </c>
      <c r="J6499" t="b">
        <v>0</v>
      </c>
      <c r="K6499" t="s">
        <v>1975</v>
      </c>
      <c r="L6499">
        <v>93264</v>
      </c>
      <c r="M6499">
        <v>1203</v>
      </c>
      <c r="N6499">
        <v>160405</v>
      </c>
      <c r="S6499" t="s">
        <v>167</v>
      </c>
      <c r="W6499">
        <v>7</v>
      </c>
      <c r="X6499">
        <v>13</v>
      </c>
      <c r="Y6499">
        <v>5</v>
      </c>
      <c r="Z6499">
        <v>1099689</v>
      </c>
      <c r="AA6499" t="s">
        <v>146</v>
      </c>
      <c r="AB6499">
        <v>102</v>
      </c>
      <c r="AC6499" t="s">
        <v>10</v>
      </c>
      <c r="AD6499" t="s">
        <v>10</v>
      </c>
      <c r="AE6499">
        <v>969</v>
      </c>
    </row>
    <row r="6500" spans="1:31" x14ac:dyDescent="0.25">
      <c r="A6500">
        <v>345</v>
      </c>
      <c r="B6500">
        <v>345</v>
      </c>
      <c r="C6500">
        <v>1140</v>
      </c>
      <c r="D6500">
        <v>37.049999999999997</v>
      </c>
      <c r="E6500" s="3">
        <v>41464</v>
      </c>
      <c r="F6500" s="15">
        <f t="shared" si="202"/>
        <v>2013</v>
      </c>
      <c r="G6500" s="3">
        <f t="shared" si="203"/>
        <v>41486</v>
      </c>
      <c r="H6500" t="s">
        <v>142</v>
      </c>
      <c r="I6500" t="s">
        <v>358</v>
      </c>
      <c r="J6500" t="b">
        <v>0</v>
      </c>
      <c r="K6500" t="s">
        <v>169</v>
      </c>
      <c r="L6500">
        <v>93263</v>
      </c>
      <c r="M6500">
        <v>1203</v>
      </c>
      <c r="N6500">
        <v>160405</v>
      </c>
      <c r="S6500" t="s">
        <v>167</v>
      </c>
      <c r="W6500">
        <v>7</v>
      </c>
      <c r="X6500">
        <v>13</v>
      </c>
      <c r="Y6500">
        <v>1</v>
      </c>
      <c r="Z6500">
        <v>1098828</v>
      </c>
      <c r="AA6500" t="s">
        <v>146</v>
      </c>
      <c r="AB6500">
        <v>102</v>
      </c>
      <c r="AC6500" t="s">
        <v>10</v>
      </c>
      <c r="AD6500" t="s">
        <v>10</v>
      </c>
      <c r="AE6500">
        <v>976</v>
      </c>
    </row>
    <row r="6501" spans="1:31" x14ac:dyDescent="0.25">
      <c r="A6501">
        <v>345</v>
      </c>
      <c r="B6501">
        <v>345</v>
      </c>
      <c r="C6501">
        <v>1140</v>
      </c>
      <c r="D6501">
        <v>74.099999999999994</v>
      </c>
      <c r="E6501" s="3">
        <v>41464</v>
      </c>
      <c r="F6501" s="15">
        <f t="shared" si="202"/>
        <v>2013</v>
      </c>
      <c r="G6501" s="3">
        <f t="shared" si="203"/>
        <v>41486</v>
      </c>
      <c r="H6501" t="s">
        <v>142</v>
      </c>
      <c r="I6501" t="s">
        <v>358</v>
      </c>
      <c r="J6501" t="b">
        <v>0</v>
      </c>
      <c r="K6501" t="s">
        <v>169</v>
      </c>
      <c r="L6501">
        <v>93263</v>
      </c>
      <c r="M6501">
        <v>1203</v>
      </c>
      <c r="N6501">
        <v>160405</v>
      </c>
      <c r="S6501" t="s">
        <v>167</v>
      </c>
      <c r="W6501">
        <v>7</v>
      </c>
      <c r="X6501">
        <v>13</v>
      </c>
      <c r="Y6501">
        <v>2</v>
      </c>
      <c r="Z6501">
        <v>1098828</v>
      </c>
      <c r="AA6501" t="s">
        <v>146</v>
      </c>
      <c r="AB6501">
        <v>102</v>
      </c>
      <c r="AC6501" t="s">
        <v>10</v>
      </c>
      <c r="AD6501" t="s">
        <v>10</v>
      </c>
      <c r="AE6501">
        <v>977</v>
      </c>
    </row>
    <row r="6502" spans="1:31" x14ac:dyDescent="0.25">
      <c r="A6502">
        <v>345</v>
      </c>
      <c r="B6502">
        <v>345</v>
      </c>
      <c r="C6502">
        <v>1140</v>
      </c>
      <c r="D6502">
        <v>185.25</v>
      </c>
      <c r="E6502" s="3">
        <v>41464</v>
      </c>
      <c r="F6502" s="15">
        <f t="shared" si="202"/>
        <v>2013</v>
      </c>
      <c r="G6502" s="3">
        <f t="shared" si="203"/>
        <v>41486</v>
      </c>
      <c r="H6502" t="s">
        <v>142</v>
      </c>
      <c r="I6502" t="s">
        <v>170</v>
      </c>
      <c r="J6502" t="b">
        <v>0</v>
      </c>
      <c r="K6502" t="s">
        <v>2024</v>
      </c>
      <c r="L6502">
        <v>93264</v>
      </c>
      <c r="M6502">
        <v>1203</v>
      </c>
      <c r="N6502">
        <v>160405</v>
      </c>
      <c r="S6502" t="s">
        <v>167</v>
      </c>
      <c r="W6502">
        <v>7</v>
      </c>
      <c r="X6502">
        <v>13</v>
      </c>
      <c r="Y6502">
        <v>5</v>
      </c>
      <c r="Z6502">
        <v>1098822</v>
      </c>
      <c r="AA6502" t="s">
        <v>146</v>
      </c>
      <c r="AB6502">
        <v>102</v>
      </c>
      <c r="AC6502" t="s">
        <v>10</v>
      </c>
      <c r="AD6502" t="s">
        <v>10</v>
      </c>
      <c r="AE6502">
        <v>978</v>
      </c>
    </row>
    <row r="6503" spans="1:31" x14ac:dyDescent="0.25">
      <c r="A6503">
        <v>345</v>
      </c>
      <c r="B6503">
        <v>345</v>
      </c>
      <c r="C6503">
        <v>1140</v>
      </c>
      <c r="D6503">
        <v>37.049999999999997</v>
      </c>
      <c r="E6503" s="3">
        <v>41464</v>
      </c>
      <c r="F6503" s="15">
        <f t="shared" si="202"/>
        <v>2013</v>
      </c>
      <c r="G6503" s="3">
        <f t="shared" si="203"/>
        <v>41486</v>
      </c>
      <c r="H6503" t="s">
        <v>142</v>
      </c>
      <c r="I6503" t="s">
        <v>172</v>
      </c>
      <c r="J6503" t="b">
        <v>0</v>
      </c>
      <c r="K6503" t="s">
        <v>1983</v>
      </c>
      <c r="L6503">
        <v>93263</v>
      </c>
      <c r="M6503">
        <v>1203</v>
      </c>
      <c r="N6503">
        <v>160405</v>
      </c>
      <c r="S6503" t="s">
        <v>167</v>
      </c>
      <c r="W6503">
        <v>7</v>
      </c>
      <c r="X6503">
        <v>13</v>
      </c>
      <c r="Y6503">
        <v>1</v>
      </c>
      <c r="Z6503">
        <v>1099579</v>
      </c>
      <c r="AA6503" t="s">
        <v>146</v>
      </c>
      <c r="AB6503">
        <v>102</v>
      </c>
      <c r="AC6503" t="s">
        <v>10</v>
      </c>
      <c r="AD6503" t="s">
        <v>10</v>
      </c>
      <c r="AE6503">
        <v>990</v>
      </c>
    </row>
    <row r="6504" spans="1:31" x14ac:dyDescent="0.25">
      <c r="A6504">
        <v>345</v>
      </c>
      <c r="B6504">
        <v>345</v>
      </c>
      <c r="C6504">
        <v>1140</v>
      </c>
      <c r="D6504">
        <v>37.049999999999997</v>
      </c>
      <c r="E6504" s="3">
        <v>41464</v>
      </c>
      <c r="F6504" s="15">
        <f t="shared" si="202"/>
        <v>2013</v>
      </c>
      <c r="G6504" s="3">
        <f t="shared" si="203"/>
        <v>41486</v>
      </c>
      <c r="H6504" t="s">
        <v>142</v>
      </c>
      <c r="I6504" t="s">
        <v>172</v>
      </c>
      <c r="J6504" t="b">
        <v>0</v>
      </c>
      <c r="K6504" t="s">
        <v>1983</v>
      </c>
      <c r="L6504">
        <v>93263</v>
      </c>
      <c r="M6504">
        <v>1203</v>
      </c>
      <c r="N6504">
        <v>160405</v>
      </c>
      <c r="S6504" t="s">
        <v>167</v>
      </c>
      <c r="W6504">
        <v>7</v>
      </c>
      <c r="X6504">
        <v>13</v>
      </c>
      <c r="Y6504">
        <v>1</v>
      </c>
      <c r="Z6504">
        <v>1099579</v>
      </c>
      <c r="AA6504" t="s">
        <v>146</v>
      </c>
      <c r="AB6504">
        <v>102</v>
      </c>
      <c r="AC6504" t="s">
        <v>10</v>
      </c>
      <c r="AD6504" t="s">
        <v>10</v>
      </c>
      <c r="AE6504">
        <v>991</v>
      </c>
    </row>
    <row r="6505" spans="1:31" x14ac:dyDescent="0.25">
      <c r="A6505">
        <v>345</v>
      </c>
      <c r="B6505">
        <v>345</v>
      </c>
      <c r="C6505">
        <v>1140</v>
      </c>
      <c r="D6505">
        <v>148.19999999999999</v>
      </c>
      <c r="E6505" s="3">
        <v>41464</v>
      </c>
      <c r="F6505" s="15">
        <f t="shared" si="202"/>
        <v>2013</v>
      </c>
      <c r="G6505" s="3">
        <f t="shared" si="203"/>
        <v>41486</v>
      </c>
      <c r="H6505" t="s">
        <v>142</v>
      </c>
      <c r="I6505" t="s">
        <v>172</v>
      </c>
      <c r="J6505" t="b">
        <v>0</v>
      </c>
      <c r="K6505" t="s">
        <v>2005</v>
      </c>
      <c r="L6505">
        <v>93264</v>
      </c>
      <c r="M6505">
        <v>1203</v>
      </c>
      <c r="N6505">
        <v>160405</v>
      </c>
      <c r="S6505" t="s">
        <v>167</v>
      </c>
      <c r="W6505">
        <v>7</v>
      </c>
      <c r="X6505">
        <v>13</v>
      </c>
      <c r="Y6505">
        <v>4</v>
      </c>
      <c r="Z6505">
        <v>1099579</v>
      </c>
      <c r="AA6505" t="s">
        <v>146</v>
      </c>
      <c r="AB6505">
        <v>102</v>
      </c>
      <c r="AC6505" t="s">
        <v>10</v>
      </c>
      <c r="AD6505" t="s">
        <v>10</v>
      </c>
      <c r="AE6505">
        <v>992</v>
      </c>
    </row>
    <row r="6506" spans="1:31" x14ac:dyDescent="0.25">
      <c r="A6506">
        <v>345</v>
      </c>
      <c r="B6506">
        <v>345</v>
      </c>
      <c r="C6506">
        <v>1140</v>
      </c>
      <c r="D6506">
        <v>148.19999999999999</v>
      </c>
      <c r="E6506" s="3">
        <v>41464</v>
      </c>
      <c r="F6506" s="15">
        <f t="shared" si="202"/>
        <v>2013</v>
      </c>
      <c r="G6506" s="3">
        <f t="shared" si="203"/>
        <v>41486</v>
      </c>
      <c r="H6506" t="s">
        <v>142</v>
      </c>
      <c r="I6506" t="s">
        <v>172</v>
      </c>
      <c r="J6506" t="b">
        <v>0</v>
      </c>
      <c r="K6506" t="s">
        <v>2005</v>
      </c>
      <c r="L6506">
        <v>93264</v>
      </c>
      <c r="M6506">
        <v>1203</v>
      </c>
      <c r="N6506">
        <v>160405</v>
      </c>
      <c r="S6506" t="s">
        <v>167</v>
      </c>
      <c r="W6506">
        <v>7</v>
      </c>
      <c r="X6506">
        <v>13</v>
      </c>
      <c r="Y6506">
        <v>4</v>
      </c>
      <c r="Z6506">
        <v>1099579</v>
      </c>
      <c r="AA6506" t="s">
        <v>146</v>
      </c>
      <c r="AB6506">
        <v>102</v>
      </c>
      <c r="AC6506" t="s">
        <v>10</v>
      </c>
      <c r="AD6506" t="s">
        <v>10</v>
      </c>
      <c r="AE6506">
        <v>993</v>
      </c>
    </row>
    <row r="6507" spans="1:31" x14ac:dyDescent="0.25">
      <c r="A6507">
        <v>345</v>
      </c>
      <c r="B6507">
        <v>345</v>
      </c>
      <c r="C6507">
        <v>1140</v>
      </c>
      <c r="D6507">
        <v>111.15</v>
      </c>
      <c r="E6507" s="3">
        <v>41464</v>
      </c>
      <c r="F6507" s="15">
        <f t="shared" si="202"/>
        <v>2013</v>
      </c>
      <c r="G6507" s="3">
        <f t="shared" si="203"/>
        <v>41486</v>
      </c>
      <c r="H6507" t="s">
        <v>142</v>
      </c>
      <c r="I6507" t="s">
        <v>225</v>
      </c>
      <c r="J6507" t="b">
        <v>0</v>
      </c>
      <c r="K6507" t="s">
        <v>169</v>
      </c>
      <c r="L6507">
        <v>93263</v>
      </c>
      <c r="M6507">
        <v>1203</v>
      </c>
      <c r="N6507">
        <v>160405</v>
      </c>
      <c r="S6507" t="s">
        <v>167</v>
      </c>
      <c r="W6507">
        <v>7</v>
      </c>
      <c r="X6507">
        <v>13</v>
      </c>
      <c r="Y6507">
        <v>3</v>
      </c>
      <c r="Z6507">
        <v>1099936</v>
      </c>
      <c r="AA6507" t="s">
        <v>146</v>
      </c>
      <c r="AB6507">
        <v>102</v>
      </c>
      <c r="AC6507" t="s">
        <v>10</v>
      </c>
      <c r="AD6507" t="s">
        <v>10</v>
      </c>
      <c r="AE6507">
        <v>998</v>
      </c>
    </row>
    <row r="6508" spans="1:31" x14ac:dyDescent="0.25">
      <c r="A6508">
        <v>345</v>
      </c>
      <c r="B6508">
        <v>345</v>
      </c>
      <c r="C6508">
        <v>1140</v>
      </c>
      <c r="D6508">
        <v>74.099999999999994</v>
      </c>
      <c r="E6508" s="3">
        <v>41464</v>
      </c>
      <c r="F6508" s="15">
        <f t="shared" si="202"/>
        <v>2013</v>
      </c>
      <c r="G6508" s="3">
        <f t="shared" si="203"/>
        <v>41486</v>
      </c>
      <c r="H6508" t="s">
        <v>142</v>
      </c>
      <c r="I6508" t="s">
        <v>225</v>
      </c>
      <c r="J6508" t="b">
        <v>0</v>
      </c>
      <c r="K6508" t="s">
        <v>169</v>
      </c>
      <c r="L6508">
        <v>93263</v>
      </c>
      <c r="M6508">
        <v>1203</v>
      </c>
      <c r="N6508">
        <v>160405</v>
      </c>
      <c r="S6508" t="s">
        <v>167</v>
      </c>
      <c r="W6508">
        <v>7</v>
      </c>
      <c r="X6508">
        <v>13</v>
      </c>
      <c r="Y6508">
        <v>2</v>
      </c>
      <c r="Z6508">
        <v>1099936</v>
      </c>
      <c r="AA6508" t="s">
        <v>146</v>
      </c>
      <c r="AB6508">
        <v>102</v>
      </c>
      <c r="AC6508" t="s">
        <v>10</v>
      </c>
      <c r="AD6508" t="s">
        <v>10</v>
      </c>
      <c r="AE6508">
        <v>999</v>
      </c>
    </row>
    <row r="6509" spans="1:31" x14ac:dyDescent="0.25">
      <c r="A6509">
        <v>345</v>
      </c>
      <c r="B6509">
        <v>345</v>
      </c>
      <c r="C6509">
        <v>1140</v>
      </c>
      <c r="D6509">
        <v>74.099999999999994</v>
      </c>
      <c r="E6509" s="3">
        <v>41478</v>
      </c>
      <c r="F6509" s="15">
        <f t="shared" si="202"/>
        <v>2013</v>
      </c>
      <c r="G6509" s="3">
        <f t="shared" si="203"/>
        <v>41486</v>
      </c>
      <c r="H6509" t="s">
        <v>142</v>
      </c>
      <c r="I6509" t="s">
        <v>225</v>
      </c>
      <c r="J6509" t="b">
        <v>0</v>
      </c>
      <c r="K6509" t="s">
        <v>169</v>
      </c>
      <c r="L6509">
        <v>93263</v>
      </c>
      <c r="M6509">
        <v>1206</v>
      </c>
      <c r="N6509">
        <v>160657</v>
      </c>
      <c r="S6509" t="s">
        <v>167</v>
      </c>
      <c r="W6509">
        <v>7</v>
      </c>
      <c r="X6509">
        <v>13</v>
      </c>
      <c r="Y6509">
        <v>2</v>
      </c>
      <c r="Z6509">
        <v>1099936</v>
      </c>
      <c r="AA6509" t="s">
        <v>146</v>
      </c>
      <c r="AB6509">
        <v>110</v>
      </c>
      <c r="AC6509" t="s">
        <v>10</v>
      </c>
      <c r="AD6509" t="s">
        <v>10</v>
      </c>
      <c r="AE6509">
        <v>957</v>
      </c>
    </row>
    <row r="6510" spans="1:31" x14ac:dyDescent="0.25">
      <c r="A6510">
        <v>345</v>
      </c>
      <c r="B6510">
        <v>345</v>
      </c>
      <c r="C6510">
        <v>1140</v>
      </c>
      <c r="D6510">
        <v>37.049999999999997</v>
      </c>
      <c r="E6510" s="3">
        <v>41478</v>
      </c>
      <c r="F6510" s="15">
        <f t="shared" si="202"/>
        <v>2013</v>
      </c>
      <c r="G6510" s="3">
        <f t="shared" si="203"/>
        <v>41486</v>
      </c>
      <c r="H6510" t="s">
        <v>142</v>
      </c>
      <c r="I6510" t="s">
        <v>225</v>
      </c>
      <c r="J6510" t="b">
        <v>0</v>
      </c>
      <c r="K6510" t="s">
        <v>169</v>
      </c>
      <c r="L6510">
        <v>93263</v>
      </c>
      <c r="M6510">
        <v>1206</v>
      </c>
      <c r="N6510">
        <v>160657</v>
      </c>
      <c r="S6510" t="s">
        <v>167</v>
      </c>
      <c r="W6510">
        <v>7</v>
      </c>
      <c r="X6510">
        <v>13</v>
      </c>
      <c r="Y6510">
        <v>1</v>
      </c>
      <c r="Z6510">
        <v>1099936</v>
      </c>
      <c r="AA6510" t="s">
        <v>146</v>
      </c>
      <c r="AB6510">
        <v>110</v>
      </c>
      <c r="AC6510" t="s">
        <v>10</v>
      </c>
      <c r="AD6510" t="s">
        <v>10</v>
      </c>
      <c r="AE6510">
        <v>958</v>
      </c>
    </row>
    <row r="6511" spans="1:31" x14ac:dyDescent="0.25">
      <c r="A6511">
        <v>345</v>
      </c>
      <c r="B6511">
        <v>345</v>
      </c>
      <c r="C6511">
        <v>1140</v>
      </c>
      <c r="D6511">
        <v>37.049999999999997</v>
      </c>
      <c r="E6511" s="3">
        <v>41478</v>
      </c>
      <c r="F6511" s="15">
        <f t="shared" si="202"/>
        <v>2013</v>
      </c>
      <c r="G6511" s="3">
        <f t="shared" si="203"/>
        <v>41486</v>
      </c>
      <c r="H6511" t="s">
        <v>142</v>
      </c>
      <c r="I6511" t="s">
        <v>1298</v>
      </c>
      <c r="J6511" t="b">
        <v>0</v>
      </c>
      <c r="K6511" t="s">
        <v>1975</v>
      </c>
      <c r="L6511">
        <v>93264</v>
      </c>
      <c r="M6511">
        <v>1206</v>
      </c>
      <c r="N6511">
        <v>160657</v>
      </c>
      <c r="S6511" t="s">
        <v>167</v>
      </c>
      <c r="W6511">
        <v>7</v>
      </c>
      <c r="X6511">
        <v>13</v>
      </c>
      <c r="Y6511">
        <v>1</v>
      </c>
      <c r="Z6511">
        <v>1099689</v>
      </c>
      <c r="AA6511" t="s">
        <v>146</v>
      </c>
      <c r="AB6511">
        <v>110</v>
      </c>
      <c r="AC6511" t="s">
        <v>10</v>
      </c>
      <c r="AD6511" t="s">
        <v>10</v>
      </c>
      <c r="AE6511">
        <v>959</v>
      </c>
    </row>
    <row r="6512" spans="1:31" x14ac:dyDescent="0.25">
      <c r="A6512">
        <v>345</v>
      </c>
      <c r="B6512">
        <v>345</v>
      </c>
      <c r="C6512">
        <v>1140</v>
      </c>
      <c r="D6512">
        <v>37.049999999999997</v>
      </c>
      <c r="E6512" s="3">
        <v>41478</v>
      </c>
      <c r="F6512" s="15">
        <f t="shared" si="202"/>
        <v>2013</v>
      </c>
      <c r="G6512" s="3">
        <f t="shared" si="203"/>
        <v>41486</v>
      </c>
      <c r="H6512" t="s">
        <v>142</v>
      </c>
      <c r="I6512" t="s">
        <v>1298</v>
      </c>
      <c r="J6512" t="b">
        <v>0</v>
      </c>
      <c r="K6512" t="s">
        <v>1975</v>
      </c>
      <c r="L6512">
        <v>93264</v>
      </c>
      <c r="M6512">
        <v>1206</v>
      </c>
      <c r="N6512">
        <v>160657</v>
      </c>
      <c r="S6512" t="s">
        <v>167</v>
      </c>
      <c r="W6512">
        <v>7</v>
      </c>
      <c r="X6512">
        <v>13</v>
      </c>
      <c r="Y6512">
        <v>1</v>
      </c>
      <c r="Z6512">
        <v>1099689</v>
      </c>
      <c r="AA6512" t="s">
        <v>146</v>
      </c>
      <c r="AB6512">
        <v>110</v>
      </c>
      <c r="AC6512" t="s">
        <v>10</v>
      </c>
      <c r="AD6512" t="s">
        <v>10</v>
      </c>
      <c r="AE6512">
        <v>960</v>
      </c>
    </row>
    <row r="6513" spans="1:31" x14ac:dyDescent="0.25">
      <c r="A6513">
        <v>345</v>
      </c>
      <c r="B6513">
        <v>345</v>
      </c>
      <c r="C6513">
        <v>1140</v>
      </c>
      <c r="D6513">
        <v>37.049999999999997</v>
      </c>
      <c r="E6513" s="3">
        <v>41478</v>
      </c>
      <c r="F6513" s="15">
        <f t="shared" si="202"/>
        <v>2013</v>
      </c>
      <c r="G6513" s="3">
        <f t="shared" si="203"/>
        <v>41486</v>
      </c>
      <c r="H6513" t="s">
        <v>142</v>
      </c>
      <c r="I6513" t="s">
        <v>1298</v>
      </c>
      <c r="J6513" t="b">
        <v>0</v>
      </c>
      <c r="K6513" t="s">
        <v>1975</v>
      </c>
      <c r="L6513">
        <v>93264</v>
      </c>
      <c r="M6513">
        <v>1206</v>
      </c>
      <c r="N6513">
        <v>160657</v>
      </c>
      <c r="S6513" t="s">
        <v>167</v>
      </c>
      <c r="W6513">
        <v>7</v>
      </c>
      <c r="X6513">
        <v>13</v>
      </c>
      <c r="Y6513">
        <v>1</v>
      </c>
      <c r="Z6513">
        <v>1099689</v>
      </c>
      <c r="AA6513" t="s">
        <v>146</v>
      </c>
      <c r="AB6513">
        <v>110</v>
      </c>
      <c r="AC6513" t="s">
        <v>10</v>
      </c>
      <c r="AD6513" t="s">
        <v>10</v>
      </c>
      <c r="AE6513">
        <v>961</v>
      </c>
    </row>
    <row r="6514" spans="1:31" x14ac:dyDescent="0.25">
      <c r="A6514">
        <v>345</v>
      </c>
      <c r="B6514">
        <v>345</v>
      </c>
      <c r="C6514">
        <v>1140</v>
      </c>
      <c r="D6514">
        <v>18.53</v>
      </c>
      <c r="E6514" s="3">
        <v>41478</v>
      </c>
      <c r="F6514" s="15">
        <f t="shared" si="202"/>
        <v>2013</v>
      </c>
      <c r="G6514" s="3">
        <f t="shared" si="203"/>
        <v>41486</v>
      </c>
      <c r="H6514" t="s">
        <v>142</v>
      </c>
      <c r="I6514" t="s">
        <v>172</v>
      </c>
      <c r="J6514" t="b">
        <v>0</v>
      </c>
      <c r="K6514" t="s">
        <v>2005</v>
      </c>
      <c r="L6514">
        <v>93264</v>
      </c>
      <c r="M6514">
        <v>1206</v>
      </c>
      <c r="N6514">
        <v>160657</v>
      </c>
      <c r="S6514" t="s">
        <v>167</v>
      </c>
      <c r="W6514">
        <v>7</v>
      </c>
      <c r="X6514">
        <v>13</v>
      </c>
      <c r="Y6514">
        <v>0.5</v>
      </c>
      <c r="Z6514">
        <v>1099579</v>
      </c>
      <c r="AA6514" t="s">
        <v>146</v>
      </c>
      <c r="AB6514">
        <v>110</v>
      </c>
      <c r="AC6514" t="s">
        <v>10</v>
      </c>
      <c r="AD6514" t="s">
        <v>10</v>
      </c>
      <c r="AE6514">
        <v>962</v>
      </c>
    </row>
    <row r="6515" spans="1:31" x14ac:dyDescent="0.25">
      <c r="A6515">
        <v>345</v>
      </c>
      <c r="B6515">
        <v>345</v>
      </c>
      <c r="C6515">
        <v>1140</v>
      </c>
      <c r="D6515">
        <v>18.53</v>
      </c>
      <c r="E6515" s="3">
        <v>41478</v>
      </c>
      <c r="F6515" s="15">
        <f t="shared" si="202"/>
        <v>2013</v>
      </c>
      <c r="G6515" s="3">
        <f t="shared" si="203"/>
        <v>41486</v>
      </c>
      <c r="H6515" t="s">
        <v>142</v>
      </c>
      <c r="I6515" t="s">
        <v>172</v>
      </c>
      <c r="J6515" t="b">
        <v>0</v>
      </c>
      <c r="K6515" t="s">
        <v>1983</v>
      </c>
      <c r="L6515">
        <v>93263</v>
      </c>
      <c r="M6515">
        <v>1206</v>
      </c>
      <c r="N6515">
        <v>160657</v>
      </c>
      <c r="S6515" t="s">
        <v>167</v>
      </c>
      <c r="W6515">
        <v>7</v>
      </c>
      <c r="X6515">
        <v>13</v>
      </c>
      <c r="Y6515">
        <v>0.5</v>
      </c>
      <c r="Z6515">
        <v>1099579</v>
      </c>
      <c r="AA6515" t="s">
        <v>146</v>
      </c>
      <c r="AB6515">
        <v>110</v>
      </c>
      <c r="AC6515" t="s">
        <v>10</v>
      </c>
      <c r="AD6515" t="s">
        <v>10</v>
      </c>
      <c r="AE6515">
        <v>968</v>
      </c>
    </row>
    <row r="6516" spans="1:31" x14ac:dyDescent="0.25">
      <c r="A6516">
        <v>345</v>
      </c>
      <c r="B6516">
        <v>345</v>
      </c>
      <c r="C6516">
        <v>1140</v>
      </c>
      <c r="D6516">
        <v>37.049999999999997</v>
      </c>
      <c r="E6516" s="3">
        <v>41478</v>
      </c>
      <c r="F6516" s="15">
        <f t="shared" si="202"/>
        <v>2013</v>
      </c>
      <c r="G6516" s="3">
        <f t="shared" si="203"/>
        <v>41486</v>
      </c>
      <c r="H6516" t="s">
        <v>142</v>
      </c>
      <c r="I6516" t="s">
        <v>172</v>
      </c>
      <c r="J6516" t="b">
        <v>0</v>
      </c>
      <c r="K6516" t="s">
        <v>1983</v>
      </c>
      <c r="L6516">
        <v>93263</v>
      </c>
      <c r="M6516">
        <v>1206</v>
      </c>
      <c r="N6516">
        <v>160657</v>
      </c>
      <c r="S6516" t="s">
        <v>167</v>
      </c>
      <c r="W6516">
        <v>7</v>
      </c>
      <c r="X6516">
        <v>13</v>
      </c>
      <c r="Y6516">
        <v>1</v>
      </c>
      <c r="Z6516">
        <v>1099579</v>
      </c>
      <c r="AA6516" t="s">
        <v>146</v>
      </c>
      <c r="AB6516">
        <v>110</v>
      </c>
      <c r="AC6516" t="s">
        <v>10</v>
      </c>
      <c r="AD6516" t="s">
        <v>10</v>
      </c>
      <c r="AE6516">
        <v>969</v>
      </c>
    </row>
    <row r="6517" spans="1:31" x14ac:dyDescent="0.25">
      <c r="A6517">
        <v>345</v>
      </c>
      <c r="B6517">
        <v>345</v>
      </c>
      <c r="C6517">
        <v>1140</v>
      </c>
      <c r="D6517">
        <v>37.049999999999997</v>
      </c>
      <c r="E6517" s="3">
        <v>41478</v>
      </c>
      <c r="F6517" s="15">
        <f t="shared" si="202"/>
        <v>2013</v>
      </c>
      <c r="G6517" s="3">
        <f t="shared" si="203"/>
        <v>41486</v>
      </c>
      <c r="H6517" t="s">
        <v>142</v>
      </c>
      <c r="I6517" t="s">
        <v>172</v>
      </c>
      <c r="J6517" t="b">
        <v>0</v>
      </c>
      <c r="K6517" t="s">
        <v>1983</v>
      </c>
      <c r="L6517">
        <v>93263</v>
      </c>
      <c r="M6517">
        <v>1206</v>
      </c>
      <c r="N6517">
        <v>160657</v>
      </c>
      <c r="S6517" t="s">
        <v>167</v>
      </c>
      <c r="W6517">
        <v>7</v>
      </c>
      <c r="X6517">
        <v>13</v>
      </c>
      <c r="Y6517">
        <v>1</v>
      </c>
      <c r="Z6517">
        <v>1099579</v>
      </c>
      <c r="AA6517" t="s">
        <v>146</v>
      </c>
      <c r="AB6517">
        <v>110</v>
      </c>
      <c r="AC6517" t="s">
        <v>10</v>
      </c>
      <c r="AD6517" t="s">
        <v>10</v>
      </c>
      <c r="AE6517">
        <v>970</v>
      </c>
    </row>
    <row r="6518" spans="1:31" x14ac:dyDescent="0.25">
      <c r="A6518">
        <v>345</v>
      </c>
      <c r="B6518">
        <v>345</v>
      </c>
      <c r="C6518">
        <v>1140</v>
      </c>
      <c r="D6518">
        <v>37.049999999999997</v>
      </c>
      <c r="E6518" s="3">
        <v>41478</v>
      </c>
      <c r="F6518" s="15">
        <f t="shared" si="202"/>
        <v>2013</v>
      </c>
      <c r="G6518" s="3">
        <f t="shared" si="203"/>
        <v>41486</v>
      </c>
      <c r="H6518" t="s">
        <v>142</v>
      </c>
      <c r="I6518" t="s">
        <v>358</v>
      </c>
      <c r="J6518" t="b">
        <v>0</v>
      </c>
      <c r="K6518" t="s">
        <v>169</v>
      </c>
      <c r="L6518">
        <v>93263</v>
      </c>
      <c r="M6518">
        <v>1206</v>
      </c>
      <c r="N6518">
        <v>160657</v>
      </c>
      <c r="S6518" t="s">
        <v>167</v>
      </c>
      <c r="W6518">
        <v>7</v>
      </c>
      <c r="X6518">
        <v>13</v>
      </c>
      <c r="Y6518">
        <v>1</v>
      </c>
      <c r="Z6518">
        <v>1098828</v>
      </c>
      <c r="AA6518" t="s">
        <v>146</v>
      </c>
      <c r="AB6518">
        <v>110</v>
      </c>
      <c r="AC6518" t="s">
        <v>10</v>
      </c>
      <c r="AD6518" t="s">
        <v>10</v>
      </c>
      <c r="AE6518">
        <v>984</v>
      </c>
    </row>
    <row r="6519" spans="1:31" x14ac:dyDescent="0.25">
      <c r="A6519">
        <v>345</v>
      </c>
      <c r="B6519">
        <v>345</v>
      </c>
      <c r="C6519">
        <v>1140</v>
      </c>
      <c r="D6519">
        <v>37.049999999999997</v>
      </c>
      <c r="E6519" s="3">
        <v>41478</v>
      </c>
      <c r="F6519" s="15">
        <f t="shared" si="202"/>
        <v>2013</v>
      </c>
      <c r="G6519" s="3">
        <f t="shared" si="203"/>
        <v>41486</v>
      </c>
      <c r="H6519" t="s">
        <v>142</v>
      </c>
      <c r="I6519" t="s">
        <v>358</v>
      </c>
      <c r="J6519" t="b">
        <v>0</v>
      </c>
      <c r="K6519" t="s">
        <v>169</v>
      </c>
      <c r="L6519">
        <v>93263</v>
      </c>
      <c r="M6519">
        <v>1206</v>
      </c>
      <c r="N6519">
        <v>160657</v>
      </c>
      <c r="S6519" t="s">
        <v>167</v>
      </c>
      <c r="W6519">
        <v>7</v>
      </c>
      <c r="X6519">
        <v>13</v>
      </c>
      <c r="Y6519">
        <v>1</v>
      </c>
      <c r="Z6519">
        <v>1098828</v>
      </c>
      <c r="AA6519" t="s">
        <v>146</v>
      </c>
      <c r="AB6519">
        <v>110</v>
      </c>
      <c r="AC6519" t="s">
        <v>10</v>
      </c>
      <c r="AD6519" t="s">
        <v>10</v>
      </c>
      <c r="AE6519">
        <v>985</v>
      </c>
    </row>
    <row r="6520" spans="1:31" x14ac:dyDescent="0.25">
      <c r="A6520">
        <v>345</v>
      </c>
      <c r="B6520">
        <v>345</v>
      </c>
      <c r="C6520">
        <v>1140</v>
      </c>
      <c r="D6520">
        <v>37.049999999999997</v>
      </c>
      <c r="E6520" s="3">
        <v>41478</v>
      </c>
      <c r="F6520" s="15">
        <f t="shared" si="202"/>
        <v>2013</v>
      </c>
      <c r="G6520" s="3">
        <f t="shared" si="203"/>
        <v>41486</v>
      </c>
      <c r="H6520" t="s">
        <v>142</v>
      </c>
      <c r="I6520" t="s">
        <v>358</v>
      </c>
      <c r="J6520" t="b">
        <v>0</v>
      </c>
      <c r="K6520" t="s">
        <v>169</v>
      </c>
      <c r="L6520">
        <v>93263</v>
      </c>
      <c r="M6520">
        <v>1206</v>
      </c>
      <c r="N6520">
        <v>160657</v>
      </c>
      <c r="S6520" t="s">
        <v>167</v>
      </c>
      <c r="W6520">
        <v>7</v>
      </c>
      <c r="X6520">
        <v>13</v>
      </c>
      <c r="Y6520">
        <v>1</v>
      </c>
      <c r="Z6520">
        <v>1098828</v>
      </c>
      <c r="AA6520" t="s">
        <v>146</v>
      </c>
      <c r="AB6520">
        <v>110</v>
      </c>
      <c r="AC6520" t="s">
        <v>10</v>
      </c>
      <c r="AD6520" t="s">
        <v>10</v>
      </c>
      <c r="AE6520">
        <v>986</v>
      </c>
    </row>
    <row r="6521" spans="1:31" x14ac:dyDescent="0.25">
      <c r="A6521">
        <v>345</v>
      </c>
      <c r="B6521">
        <v>345</v>
      </c>
      <c r="C6521">
        <v>1140</v>
      </c>
      <c r="D6521">
        <v>37.049999999999997</v>
      </c>
      <c r="E6521" s="3">
        <v>41478</v>
      </c>
      <c r="F6521" s="15">
        <f t="shared" si="202"/>
        <v>2013</v>
      </c>
      <c r="G6521" s="3">
        <f t="shared" si="203"/>
        <v>41486</v>
      </c>
      <c r="H6521" t="s">
        <v>142</v>
      </c>
      <c r="I6521" t="s">
        <v>170</v>
      </c>
      <c r="J6521" t="b">
        <v>0</v>
      </c>
      <c r="K6521" t="s">
        <v>2014</v>
      </c>
      <c r="L6521">
        <v>93264</v>
      </c>
      <c r="M6521">
        <v>1206</v>
      </c>
      <c r="N6521">
        <v>160657</v>
      </c>
      <c r="S6521" t="s">
        <v>167</v>
      </c>
      <c r="W6521">
        <v>7</v>
      </c>
      <c r="X6521">
        <v>13</v>
      </c>
      <c r="Y6521">
        <v>1</v>
      </c>
      <c r="Z6521">
        <v>1098822</v>
      </c>
      <c r="AA6521" t="s">
        <v>146</v>
      </c>
      <c r="AB6521">
        <v>110</v>
      </c>
      <c r="AC6521" t="s">
        <v>10</v>
      </c>
      <c r="AD6521" t="s">
        <v>10</v>
      </c>
      <c r="AE6521">
        <v>987</v>
      </c>
    </row>
    <row r="6522" spans="1:31" x14ac:dyDescent="0.25">
      <c r="A6522">
        <v>345</v>
      </c>
      <c r="B6522">
        <v>345</v>
      </c>
      <c r="C6522">
        <v>1140</v>
      </c>
      <c r="D6522">
        <v>37.049999999999997</v>
      </c>
      <c r="E6522" s="3">
        <v>41478</v>
      </c>
      <c r="F6522" s="15">
        <f t="shared" si="202"/>
        <v>2013</v>
      </c>
      <c r="G6522" s="3">
        <f t="shared" si="203"/>
        <v>41486</v>
      </c>
      <c r="H6522" t="s">
        <v>142</v>
      </c>
      <c r="I6522" t="s">
        <v>170</v>
      </c>
      <c r="J6522" t="b">
        <v>0</v>
      </c>
      <c r="K6522" t="s">
        <v>2014</v>
      </c>
      <c r="L6522">
        <v>93264</v>
      </c>
      <c r="M6522">
        <v>1206</v>
      </c>
      <c r="N6522">
        <v>160657</v>
      </c>
      <c r="S6522" t="s">
        <v>167</v>
      </c>
      <c r="W6522">
        <v>7</v>
      </c>
      <c r="X6522">
        <v>13</v>
      </c>
      <c r="Y6522">
        <v>1</v>
      </c>
      <c r="Z6522">
        <v>1098822</v>
      </c>
      <c r="AA6522" t="s">
        <v>146</v>
      </c>
      <c r="AB6522">
        <v>110</v>
      </c>
      <c r="AC6522" t="s">
        <v>10</v>
      </c>
      <c r="AD6522" t="s">
        <v>10</v>
      </c>
      <c r="AE6522">
        <v>988</v>
      </c>
    </row>
    <row r="6523" spans="1:31" x14ac:dyDescent="0.25">
      <c r="A6523">
        <v>345</v>
      </c>
      <c r="B6523">
        <v>345</v>
      </c>
      <c r="C6523">
        <v>1140</v>
      </c>
      <c r="D6523">
        <v>37.049999999999997</v>
      </c>
      <c r="E6523" s="3">
        <v>41478</v>
      </c>
      <c r="F6523" s="15">
        <f t="shared" si="202"/>
        <v>2013</v>
      </c>
      <c r="G6523" s="3">
        <f t="shared" si="203"/>
        <v>41486</v>
      </c>
      <c r="H6523" t="s">
        <v>142</v>
      </c>
      <c r="I6523" t="s">
        <v>170</v>
      </c>
      <c r="J6523" t="b">
        <v>0</v>
      </c>
      <c r="K6523" t="s">
        <v>2014</v>
      </c>
      <c r="L6523">
        <v>93264</v>
      </c>
      <c r="M6523">
        <v>1206</v>
      </c>
      <c r="N6523">
        <v>160657</v>
      </c>
      <c r="S6523" t="s">
        <v>167</v>
      </c>
      <c r="W6523">
        <v>7</v>
      </c>
      <c r="X6523">
        <v>13</v>
      </c>
      <c r="Y6523">
        <v>1</v>
      </c>
      <c r="Z6523">
        <v>1098822</v>
      </c>
      <c r="AA6523" t="s">
        <v>146</v>
      </c>
      <c r="AB6523">
        <v>110</v>
      </c>
      <c r="AC6523" t="s">
        <v>10</v>
      </c>
      <c r="AD6523" t="s">
        <v>10</v>
      </c>
      <c r="AE6523">
        <v>989</v>
      </c>
    </row>
    <row r="6524" spans="1:31" x14ac:dyDescent="0.25">
      <c r="A6524">
        <v>345</v>
      </c>
      <c r="B6524">
        <v>345</v>
      </c>
      <c r="C6524">
        <v>1140</v>
      </c>
      <c r="D6524">
        <v>74.099999999999994</v>
      </c>
      <c r="E6524" s="3">
        <v>41486</v>
      </c>
      <c r="F6524" s="15">
        <f t="shared" si="202"/>
        <v>2013</v>
      </c>
      <c r="G6524" s="3">
        <f t="shared" si="203"/>
        <v>41486</v>
      </c>
      <c r="H6524" t="s">
        <v>142</v>
      </c>
      <c r="I6524" t="s">
        <v>168</v>
      </c>
      <c r="J6524" t="b">
        <v>0</v>
      </c>
      <c r="K6524" t="s">
        <v>169</v>
      </c>
      <c r="L6524">
        <v>93263</v>
      </c>
      <c r="M6524">
        <v>1209</v>
      </c>
      <c r="N6524">
        <v>160716</v>
      </c>
      <c r="S6524" t="s">
        <v>167</v>
      </c>
      <c r="W6524">
        <v>7</v>
      </c>
      <c r="X6524">
        <v>13</v>
      </c>
      <c r="Y6524">
        <v>2</v>
      </c>
      <c r="Z6524">
        <v>1099720</v>
      </c>
      <c r="AA6524" t="s">
        <v>146</v>
      </c>
      <c r="AB6524">
        <v>102</v>
      </c>
      <c r="AC6524" t="s">
        <v>10</v>
      </c>
      <c r="AD6524" t="s">
        <v>10</v>
      </c>
      <c r="AE6524">
        <v>1046</v>
      </c>
    </row>
    <row r="6525" spans="1:31" x14ac:dyDescent="0.25">
      <c r="A6525">
        <v>345</v>
      </c>
      <c r="B6525">
        <v>345</v>
      </c>
      <c r="C6525">
        <v>1140</v>
      </c>
      <c r="D6525">
        <v>74.099999999999994</v>
      </c>
      <c r="E6525" s="3">
        <v>41486</v>
      </c>
      <c r="F6525" s="15">
        <f t="shared" si="202"/>
        <v>2013</v>
      </c>
      <c r="G6525" s="3">
        <f t="shared" si="203"/>
        <v>41486</v>
      </c>
      <c r="H6525" t="s">
        <v>142</v>
      </c>
      <c r="I6525" t="s">
        <v>168</v>
      </c>
      <c r="J6525" t="b">
        <v>0</v>
      </c>
      <c r="K6525" t="s">
        <v>169</v>
      </c>
      <c r="L6525">
        <v>93263</v>
      </c>
      <c r="M6525">
        <v>1209</v>
      </c>
      <c r="N6525">
        <v>160716</v>
      </c>
      <c r="S6525" t="s">
        <v>167</v>
      </c>
      <c r="W6525">
        <v>7</v>
      </c>
      <c r="X6525">
        <v>13</v>
      </c>
      <c r="Y6525">
        <v>2</v>
      </c>
      <c r="Z6525">
        <v>1099720</v>
      </c>
      <c r="AA6525" t="s">
        <v>146</v>
      </c>
      <c r="AB6525">
        <v>102</v>
      </c>
      <c r="AC6525" t="s">
        <v>10</v>
      </c>
      <c r="AD6525" t="s">
        <v>10</v>
      </c>
      <c r="AE6525">
        <v>1047</v>
      </c>
    </row>
    <row r="6526" spans="1:31" x14ac:dyDescent="0.25">
      <c r="A6526">
        <v>345</v>
      </c>
      <c r="B6526">
        <v>345</v>
      </c>
      <c r="C6526">
        <v>1140</v>
      </c>
      <c r="D6526">
        <v>37.049999999999997</v>
      </c>
      <c r="E6526" s="3">
        <v>41486</v>
      </c>
      <c r="F6526" s="15">
        <f t="shared" si="202"/>
        <v>2013</v>
      </c>
      <c r="G6526" s="3">
        <f t="shared" si="203"/>
        <v>41486</v>
      </c>
      <c r="H6526" t="s">
        <v>142</v>
      </c>
      <c r="I6526" t="s">
        <v>168</v>
      </c>
      <c r="J6526" t="b">
        <v>0</v>
      </c>
      <c r="K6526" t="s">
        <v>169</v>
      </c>
      <c r="L6526">
        <v>93263</v>
      </c>
      <c r="M6526">
        <v>1209</v>
      </c>
      <c r="N6526">
        <v>160716</v>
      </c>
      <c r="S6526" t="s">
        <v>167</v>
      </c>
      <c r="W6526">
        <v>7</v>
      </c>
      <c r="X6526">
        <v>13</v>
      </c>
      <c r="Y6526">
        <v>1</v>
      </c>
      <c r="Z6526">
        <v>1099720</v>
      </c>
      <c r="AA6526" t="s">
        <v>146</v>
      </c>
      <c r="AB6526">
        <v>102</v>
      </c>
      <c r="AC6526" t="s">
        <v>10</v>
      </c>
      <c r="AD6526" t="s">
        <v>10</v>
      </c>
      <c r="AE6526">
        <v>1048</v>
      </c>
    </row>
    <row r="6527" spans="1:31" x14ac:dyDescent="0.25">
      <c r="A6527">
        <v>345</v>
      </c>
      <c r="B6527">
        <v>345</v>
      </c>
      <c r="C6527">
        <v>1140</v>
      </c>
      <c r="D6527">
        <v>37.049999999999997</v>
      </c>
      <c r="E6527" s="3">
        <v>41486</v>
      </c>
      <c r="F6527" s="15">
        <f t="shared" si="202"/>
        <v>2013</v>
      </c>
      <c r="G6527" s="3">
        <f t="shared" si="203"/>
        <v>41486</v>
      </c>
      <c r="H6527" t="s">
        <v>142</v>
      </c>
      <c r="I6527" t="s">
        <v>168</v>
      </c>
      <c r="J6527" t="b">
        <v>0</v>
      </c>
      <c r="K6527" t="s">
        <v>169</v>
      </c>
      <c r="L6527">
        <v>93263</v>
      </c>
      <c r="M6527">
        <v>1209</v>
      </c>
      <c r="N6527">
        <v>160716</v>
      </c>
      <c r="S6527" t="s">
        <v>167</v>
      </c>
      <c r="W6527">
        <v>7</v>
      </c>
      <c r="X6527">
        <v>13</v>
      </c>
      <c r="Y6527">
        <v>1</v>
      </c>
      <c r="Z6527">
        <v>1099720</v>
      </c>
      <c r="AA6527" t="s">
        <v>146</v>
      </c>
      <c r="AB6527">
        <v>102</v>
      </c>
      <c r="AC6527" t="s">
        <v>10</v>
      </c>
      <c r="AD6527" t="s">
        <v>10</v>
      </c>
      <c r="AE6527">
        <v>1049</v>
      </c>
    </row>
    <row r="6528" spans="1:31" x14ac:dyDescent="0.25">
      <c r="A6528">
        <v>345</v>
      </c>
      <c r="B6528">
        <v>345</v>
      </c>
      <c r="C6528">
        <v>1140</v>
      </c>
      <c r="D6528">
        <v>74.099999999999994</v>
      </c>
      <c r="E6528" s="3">
        <v>41486</v>
      </c>
      <c r="F6528" s="15">
        <f t="shared" si="202"/>
        <v>2013</v>
      </c>
      <c r="G6528" s="3">
        <f t="shared" si="203"/>
        <v>41486</v>
      </c>
      <c r="H6528" t="s">
        <v>142</v>
      </c>
      <c r="I6528" t="s">
        <v>168</v>
      </c>
      <c r="J6528" t="b">
        <v>0</v>
      </c>
      <c r="K6528" t="s">
        <v>169</v>
      </c>
      <c r="L6528">
        <v>93264</v>
      </c>
      <c r="M6528">
        <v>1209</v>
      </c>
      <c r="N6528">
        <v>160716</v>
      </c>
      <c r="S6528" t="s">
        <v>167</v>
      </c>
      <c r="W6528">
        <v>7</v>
      </c>
      <c r="X6528">
        <v>13</v>
      </c>
      <c r="Y6528">
        <v>2</v>
      </c>
      <c r="Z6528">
        <v>1099720</v>
      </c>
      <c r="AA6528" t="s">
        <v>146</v>
      </c>
      <c r="AB6528">
        <v>102</v>
      </c>
      <c r="AC6528" t="s">
        <v>10</v>
      </c>
      <c r="AD6528" t="s">
        <v>10</v>
      </c>
      <c r="AE6528">
        <v>1050</v>
      </c>
    </row>
    <row r="6529" spans="1:31" x14ac:dyDescent="0.25">
      <c r="A6529">
        <v>345</v>
      </c>
      <c r="B6529">
        <v>345</v>
      </c>
      <c r="C6529">
        <v>1140</v>
      </c>
      <c r="D6529">
        <v>74.099999999999994</v>
      </c>
      <c r="E6529" s="3">
        <v>41486</v>
      </c>
      <c r="F6529" s="15">
        <f t="shared" si="202"/>
        <v>2013</v>
      </c>
      <c r="G6529" s="3">
        <f t="shared" si="203"/>
        <v>41486</v>
      </c>
      <c r="H6529" t="s">
        <v>142</v>
      </c>
      <c r="I6529" t="s">
        <v>168</v>
      </c>
      <c r="J6529" t="b">
        <v>0</v>
      </c>
      <c r="K6529" t="s">
        <v>169</v>
      </c>
      <c r="L6529">
        <v>93264</v>
      </c>
      <c r="M6529">
        <v>1209</v>
      </c>
      <c r="N6529">
        <v>160716</v>
      </c>
      <c r="S6529" t="s">
        <v>167</v>
      </c>
      <c r="W6529">
        <v>7</v>
      </c>
      <c r="X6529">
        <v>13</v>
      </c>
      <c r="Y6529">
        <v>2</v>
      </c>
      <c r="Z6529">
        <v>1099720</v>
      </c>
      <c r="AA6529" t="s">
        <v>146</v>
      </c>
      <c r="AB6529">
        <v>102</v>
      </c>
      <c r="AC6529" t="s">
        <v>10</v>
      </c>
      <c r="AD6529" t="s">
        <v>10</v>
      </c>
      <c r="AE6529">
        <v>1051</v>
      </c>
    </row>
    <row r="6530" spans="1:31" x14ac:dyDescent="0.25">
      <c r="A6530">
        <v>345</v>
      </c>
      <c r="B6530">
        <v>345</v>
      </c>
      <c r="C6530">
        <v>1140</v>
      </c>
      <c r="D6530">
        <v>148.19999999999999</v>
      </c>
      <c r="E6530" s="3">
        <v>41486</v>
      </c>
      <c r="F6530" s="15">
        <f t="shared" si="202"/>
        <v>2013</v>
      </c>
      <c r="G6530" s="3">
        <f t="shared" si="203"/>
        <v>41486</v>
      </c>
      <c r="H6530" t="s">
        <v>142</v>
      </c>
      <c r="I6530" t="s">
        <v>168</v>
      </c>
      <c r="J6530" t="b">
        <v>0</v>
      </c>
      <c r="K6530" t="s">
        <v>169</v>
      </c>
      <c r="L6530">
        <v>93264</v>
      </c>
      <c r="M6530">
        <v>1209</v>
      </c>
      <c r="N6530">
        <v>160716</v>
      </c>
      <c r="S6530" t="s">
        <v>167</v>
      </c>
      <c r="W6530">
        <v>7</v>
      </c>
      <c r="X6530">
        <v>13</v>
      </c>
      <c r="Y6530">
        <v>4</v>
      </c>
      <c r="Z6530">
        <v>1099720</v>
      </c>
      <c r="AA6530" t="s">
        <v>146</v>
      </c>
      <c r="AB6530">
        <v>102</v>
      </c>
      <c r="AC6530" t="s">
        <v>10</v>
      </c>
      <c r="AD6530" t="s">
        <v>10</v>
      </c>
      <c r="AE6530">
        <v>1052</v>
      </c>
    </row>
    <row r="6531" spans="1:31" x14ac:dyDescent="0.25">
      <c r="A6531">
        <v>345</v>
      </c>
      <c r="B6531">
        <v>345</v>
      </c>
      <c r="C6531">
        <v>1140</v>
      </c>
      <c r="D6531">
        <v>74.099999999999994</v>
      </c>
      <c r="E6531" s="3">
        <v>41486</v>
      </c>
      <c r="F6531" s="15">
        <f t="shared" ref="F6531:F6594" si="204">YEAR(E6531)</f>
        <v>2013</v>
      </c>
      <c r="G6531" s="3">
        <f t="shared" ref="G6531:G6594" si="205">EOMONTH(E6531,0)</f>
        <v>41486</v>
      </c>
      <c r="H6531" t="s">
        <v>142</v>
      </c>
      <c r="I6531" t="s">
        <v>168</v>
      </c>
      <c r="J6531" t="b">
        <v>0</v>
      </c>
      <c r="K6531" t="s">
        <v>169</v>
      </c>
      <c r="L6531">
        <v>93264</v>
      </c>
      <c r="M6531">
        <v>1209</v>
      </c>
      <c r="N6531">
        <v>160716</v>
      </c>
      <c r="S6531" t="s">
        <v>167</v>
      </c>
      <c r="W6531">
        <v>7</v>
      </c>
      <c r="X6531">
        <v>13</v>
      </c>
      <c r="Y6531">
        <v>2</v>
      </c>
      <c r="Z6531">
        <v>1099720</v>
      </c>
      <c r="AA6531" t="s">
        <v>146</v>
      </c>
      <c r="AB6531">
        <v>102</v>
      </c>
      <c r="AC6531" t="s">
        <v>10</v>
      </c>
      <c r="AD6531" t="s">
        <v>10</v>
      </c>
      <c r="AE6531">
        <v>1053</v>
      </c>
    </row>
    <row r="6532" spans="1:31" x14ac:dyDescent="0.25">
      <c r="A6532">
        <v>345</v>
      </c>
      <c r="B6532">
        <v>345</v>
      </c>
      <c r="C6532">
        <v>1140</v>
      </c>
      <c r="D6532">
        <v>37.049999999999997</v>
      </c>
      <c r="E6532" s="3">
        <v>41486</v>
      </c>
      <c r="F6532" s="15">
        <f t="shared" si="204"/>
        <v>2013</v>
      </c>
      <c r="G6532" s="3">
        <f t="shared" si="205"/>
        <v>41486</v>
      </c>
      <c r="H6532" t="s">
        <v>142</v>
      </c>
      <c r="I6532" t="s">
        <v>168</v>
      </c>
      <c r="J6532" t="b">
        <v>0</v>
      </c>
      <c r="K6532" t="s">
        <v>169</v>
      </c>
      <c r="L6532">
        <v>93264</v>
      </c>
      <c r="M6532">
        <v>1209</v>
      </c>
      <c r="N6532">
        <v>160716</v>
      </c>
      <c r="S6532" t="s">
        <v>167</v>
      </c>
      <c r="W6532">
        <v>7</v>
      </c>
      <c r="X6532">
        <v>13</v>
      </c>
      <c r="Y6532">
        <v>1</v>
      </c>
      <c r="Z6532">
        <v>1099720</v>
      </c>
      <c r="AA6532" t="s">
        <v>146</v>
      </c>
      <c r="AB6532">
        <v>102</v>
      </c>
      <c r="AC6532" t="s">
        <v>10</v>
      </c>
      <c r="AD6532" t="s">
        <v>10</v>
      </c>
      <c r="AE6532">
        <v>1054</v>
      </c>
    </row>
    <row r="6533" spans="1:31" x14ac:dyDescent="0.25">
      <c r="A6533">
        <v>345</v>
      </c>
      <c r="B6533">
        <v>345</v>
      </c>
      <c r="C6533">
        <v>1140</v>
      </c>
      <c r="D6533">
        <v>222.3</v>
      </c>
      <c r="E6533" s="3">
        <v>41492</v>
      </c>
      <c r="F6533" s="15">
        <f t="shared" si="204"/>
        <v>2013</v>
      </c>
      <c r="G6533" s="3">
        <f t="shared" si="205"/>
        <v>41517</v>
      </c>
      <c r="H6533" t="s">
        <v>142</v>
      </c>
      <c r="I6533" t="s">
        <v>1298</v>
      </c>
      <c r="J6533" t="b">
        <v>0</v>
      </c>
      <c r="K6533" t="s">
        <v>1975</v>
      </c>
      <c r="L6533">
        <v>93264</v>
      </c>
      <c r="M6533">
        <v>1212</v>
      </c>
      <c r="N6533">
        <v>161522</v>
      </c>
      <c r="S6533" t="s">
        <v>167</v>
      </c>
      <c r="W6533">
        <v>8</v>
      </c>
      <c r="X6533">
        <v>13</v>
      </c>
      <c r="Y6533">
        <v>6</v>
      </c>
      <c r="Z6533">
        <v>1099689</v>
      </c>
      <c r="AA6533" t="s">
        <v>146</v>
      </c>
      <c r="AB6533">
        <v>110</v>
      </c>
      <c r="AC6533" t="s">
        <v>10</v>
      </c>
      <c r="AD6533" t="s">
        <v>10</v>
      </c>
      <c r="AE6533">
        <v>740</v>
      </c>
    </row>
    <row r="6534" spans="1:31" x14ac:dyDescent="0.25">
      <c r="A6534">
        <v>345</v>
      </c>
      <c r="B6534">
        <v>345</v>
      </c>
      <c r="C6534">
        <v>1140</v>
      </c>
      <c r="D6534">
        <v>185.25</v>
      </c>
      <c r="E6534" s="3">
        <v>41492</v>
      </c>
      <c r="F6534" s="15">
        <f t="shared" si="204"/>
        <v>2013</v>
      </c>
      <c r="G6534" s="3">
        <f t="shared" si="205"/>
        <v>41517</v>
      </c>
      <c r="H6534" t="s">
        <v>142</v>
      </c>
      <c r="I6534" t="s">
        <v>1298</v>
      </c>
      <c r="J6534" t="b">
        <v>0</v>
      </c>
      <c r="K6534" t="s">
        <v>1975</v>
      </c>
      <c r="L6534">
        <v>93264</v>
      </c>
      <c r="M6534">
        <v>1212</v>
      </c>
      <c r="N6534">
        <v>161522</v>
      </c>
      <c r="S6534" t="s">
        <v>167</v>
      </c>
      <c r="W6534">
        <v>8</v>
      </c>
      <c r="X6534">
        <v>13</v>
      </c>
      <c r="Y6534">
        <v>5</v>
      </c>
      <c r="Z6534">
        <v>1099689</v>
      </c>
      <c r="AA6534" t="s">
        <v>146</v>
      </c>
      <c r="AB6534">
        <v>110</v>
      </c>
      <c r="AC6534" t="s">
        <v>10</v>
      </c>
      <c r="AD6534" t="s">
        <v>10</v>
      </c>
      <c r="AE6534">
        <v>741</v>
      </c>
    </row>
    <row r="6535" spans="1:31" x14ac:dyDescent="0.25">
      <c r="A6535">
        <v>345</v>
      </c>
      <c r="B6535">
        <v>345</v>
      </c>
      <c r="C6535">
        <v>1140</v>
      </c>
      <c r="D6535">
        <v>185.25</v>
      </c>
      <c r="E6535" s="3">
        <v>41492</v>
      </c>
      <c r="F6535" s="15">
        <f t="shared" si="204"/>
        <v>2013</v>
      </c>
      <c r="G6535" s="3">
        <f t="shared" si="205"/>
        <v>41517</v>
      </c>
      <c r="H6535" t="s">
        <v>142</v>
      </c>
      <c r="I6535" t="s">
        <v>1298</v>
      </c>
      <c r="J6535" t="b">
        <v>0</v>
      </c>
      <c r="K6535" t="s">
        <v>1975</v>
      </c>
      <c r="L6535">
        <v>93264</v>
      </c>
      <c r="M6535">
        <v>1212</v>
      </c>
      <c r="N6535">
        <v>161522</v>
      </c>
      <c r="S6535" t="s">
        <v>167</v>
      </c>
      <c r="W6535">
        <v>8</v>
      </c>
      <c r="X6535">
        <v>13</v>
      </c>
      <c r="Y6535">
        <v>5</v>
      </c>
      <c r="Z6535">
        <v>1099689</v>
      </c>
      <c r="AA6535" t="s">
        <v>146</v>
      </c>
      <c r="AB6535">
        <v>110</v>
      </c>
      <c r="AC6535" t="s">
        <v>10</v>
      </c>
      <c r="AD6535" t="s">
        <v>10</v>
      </c>
      <c r="AE6535">
        <v>742</v>
      </c>
    </row>
    <row r="6536" spans="1:31" x14ac:dyDescent="0.25">
      <c r="A6536">
        <v>345</v>
      </c>
      <c r="B6536">
        <v>345</v>
      </c>
      <c r="C6536">
        <v>1140</v>
      </c>
      <c r="D6536">
        <v>74.099999999999994</v>
      </c>
      <c r="E6536" s="3">
        <v>41492</v>
      </c>
      <c r="F6536" s="15">
        <f t="shared" si="204"/>
        <v>2013</v>
      </c>
      <c r="G6536" s="3">
        <f t="shared" si="205"/>
        <v>41517</v>
      </c>
      <c r="H6536" t="s">
        <v>142</v>
      </c>
      <c r="I6536" t="s">
        <v>225</v>
      </c>
      <c r="J6536" t="b">
        <v>0</v>
      </c>
      <c r="K6536" t="s">
        <v>169</v>
      </c>
      <c r="L6536">
        <v>93263</v>
      </c>
      <c r="M6536">
        <v>1212</v>
      </c>
      <c r="N6536">
        <v>161522</v>
      </c>
      <c r="S6536" t="s">
        <v>167</v>
      </c>
      <c r="W6536">
        <v>8</v>
      </c>
      <c r="X6536">
        <v>13</v>
      </c>
      <c r="Y6536">
        <v>2</v>
      </c>
      <c r="Z6536">
        <v>1099936</v>
      </c>
      <c r="AA6536" t="s">
        <v>146</v>
      </c>
      <c r="AB6536">
        <v>110</v>
      </c>
      <c r="AC6536" t="s">
        <v>10</v>
      </c>
      <c r="AD6536" t="s">
        <v>10</v>
      </c>
      <c r="AE6536">
        <v>743</v>
      </c>
    </row>
    <row r="6537" spans="1:31" x14ac:dyDescent="0.25">
      <c r="A6537">
        <v>345</v>
      </c>
      <c r="B6537">
        <v>345</v>
      </c>
      <c r="C6537">
        <v>1140</v>
      </c>
      <c r="D6537">
        <v>74.099999999999994</v>
      </c>
      <c r="E6537" s="3">
        <v>41492</v>
      </c>
      <c r="F6537" s="15">
        <f t="shared" si="204"/>
        <v>2013</v>
      </c>
      <c r="G6537" s="3">
        <f t="shared" si="205"/>
        <v>41517</v>
      </c>
      <c r="H6537" t="s">
        <v>142</v>
      </c>
      <c r="I6537" t="s">
        <v>225</v>
      </c>
      <c r="J6537" t="b">
        <v>0</v>
      </c>
      <c r="K6537" t="s">
        <v>169</v>
      </c>
      <c r="L6537">
        <v>93263</v>
      </c>
      <c r="M6537">
        <v>1212</v>
      </c>
      <c r="N6537">
        <v>161522</v>
      </c>
      <c r="S6537" t="s">
        <v>167</v>
      </c>
      <c r="W6537">
        <v>8</v>
      </c>
      <c r="X6537">
        <v>13</v>
      </c>
      <c r="Y6537">
        <v>2</v>
      </c>
      <c r="Z6537">
        <v>1099936</v>
      </c>
      <c r="AA6537" t="s">
        <v>146</v>
      </c>
      <c r="AB6537">
        <v>110</v>
      </c>
      <c r="AC6537" t="s">
        <v>10</v>
      </c>
      <c r="AD6537" t="s">
        <v>10</v>
      </c>
      <c r="AE6537">
        <v>744</v>
      </c>
    </row>
    <row r="6538" spans="1:31" x14ac:dyDescent="0.25">
      <c r="A6538">
        <v>345</v>
      </c>
      <c r="B6538">
        <v>345</v>
      </c>
      <c r="C6538">
        <v>1140</v>
      </c>
      <c r="D6538">
        <v>74.099999999999994</v>
      </c>
      <c r="E6538" s="3">
        <v>41492</v>
      </c>
      <c r="F6538" s="15">
        <f t="shared" si="204"/>
        <v>2013</v>
      </c>
      <c r="G6538" s="3">
        <f t="shared" si="205"/>
        <v>41517</v>
      </c>
      <c r="H6538" t="s">
        <v>142</v>
      </c>
      <c r="I6538" t="s">
        <v>358</v>
      </c>
      <c r="J6538" t="b">
        <v>0</v>
      </c>
      <c r="K6538" t="s">
        <v>169</v>
      </c>
      <c r="L6538">
        <v>93263</v>
      </c>
      <c r="M6538">
        <v>1212</v>
      </c>
      <c r="N6538">
        <v>161522</v>
      </c>
      <c r="S6538" t="s">
        <v>167</v>
      </c>
      <c r="W6538">
        <v>8</v>
      </c>
      <c r="X6538">
        <v>13</v>
      </c>
      <c r="Y6538">
        <v>2</v>
      </c>
      <c r="Z6538">
        <v>1098828</v>
      </c>
      <c r="AA6538" t="s">
        <v>146</v>
      </c>
      <c r="AB6538">
        <v>110</v>
      </c>
      <c r="AC6538" t="s">
        <v>10</v>
      </c>
      <c r="AD6538" t="s">
        <v>10</v>
      </c>
      <c r="AE6538">
        <v>760</v>
      </c>
    </row>
    <row r="6539" spans="1:31" x14ac:dyDescent="0.25">
      <c r="A6539">
        <v>345</v>
      </c>
      <c r="B6539">
        <v>345</v>
      </c>
      <c r="C6539">
        <v>1140</v>
      </c>
      <c r="D6539">
        <v>74.099999999999994</v>
      </c>
      <c r="E6539" s="3">
        <v>41492</v>
      </c>
      <c r="F6539" s="15">
        <f t="shared" si="204"/>
        <v>2013</v>
      </c>
      <c r="G6539" s="3">
        <f t="shared" si="205"/>
        <v>41517</v>
      </c>
      <c r="H6539" t="s">
        <v>142</v>
      </c>
      <c r="I6539" t="s">
        <v>358</v>
      </c>
      <c r="J6539" t="b">
        <v>0</v>
      </c>
      <c r="K6539" t="s">
        <v>169</v>
      </c>
      <c r="L6539">
        <v>93263</v>
      </c>
      <c r="M6539">
        <v>1212</v>
      </c>
      <c r="N6539">
        <v>161522</v>
      </c>
      <c r="S6539" t="s">
        <v>167</v>
      </c>
      <c r="W6539">
        <v>8</v>
      </c>
      <c r="X6539">
        <v>13</v>
      </c>
      <c r="Y6539">
        <v>2</v>
      </c>
      <c r="Z6539">
        <v>1098828</v>
      </c>
      <c r="AA6539" t="s">
        <v>146</v>
      </c>
      <c r="AB6539">
        <v>110</v>
      </c>
      <c r="AC6539" t="s">
        <v>10</v>
      </c>
      <c r="AD6539" t="s">
        <v>10</v>
      </c>
      <c r="AE6539">
        <v>761</v>
      </c>
    </row>
    <row r="6540" spans="1:31" x14ac:dyDescent="0.25">
      <c r="A6540">
        <v>345</v>
      </c>
      <c r="B6540">
        <v>345</v>
      </c>
      <c r="C6540">
        <v>1140</v>
      </c>
      <c r="D6540">
        <v>74.099999999999994</v>
      </c>
      <c r="E6540" s="3">
        <v>41492</v>
      </c>
      <c r="F6540" s="15">
        <f t="shared" si="204"/>
        <v>2013</v>
      </c>
      <c r="G6540" s="3">
        <f t="shared" si="205"/>
        <v>41517</v>
      </c>
      <c r="H6540" t="s">
        <v>142</v>
      </c>
      <c r="I6540" t="s">
        <v>358</v>
      </c>
      <c r="J6540" t="b">
        <v>0</v>
      </c>
      <c r="K6540" t="s">
        <v>169</v>
      </c>
      <c r="L6540">
        <v>93263</v>
      </c>
      <c r="M6540">
        <v>1212</v>
      </c>
      <c r="N6540">
        <v>161522</v>
      </c>
      <c r="S6540" t="s">
        <v>167</v>
      </c>
      <c r="W6540">
        <v>8</v>
      </c>
      <c r="X6540">
        <v>13</v>
      </c>
      <c r="Y6540">
        <v>2</v>
      </c>
      <c r="Z6540">
        <v>1098828</v>
      </c>
      <c r="AA6540" t="s">
        <v>146</v>
      </c>
      <c r="AB6540">
        <v>110</v>
      </c>
      <c r="AC6540" t="s">
        <v>10</v>
      </c>
      <c r="AD6540" t="s">
        <v>10</v>
      </c>
      <c r="AE6540">
        <v>762</v>
      </c>
    </row>
    <row r="6541" spans="1:31" x14ac:dyDescent="0.25">
      <c r="A6541">
        <v>345</v>
      </c>
      <c r="B6541">
        <v>345</v>
      </c>
      <c r="C6541">
        <v>1140</v>
      </c>
      <c r="D6541">
        <v>37.049999999999997</v>
      </c>
      <c r="E6541" s="3">
        <v>41492</v>
      </c>
      <c r="F6541" s="15">
        <f t="shared" si="204"/>
        <v>2013</v>
      </c>
      <c r="G6541" s="3">
        <f t="shared" si="205"/>
        <v>41517</v>
      </c>
      <c r="H6541" t="s">
        <v>142</v>
      </c>
      <c r="I6541" t="s">
        <v>172</v>
      </c>
      <c r="J6541" t="b">
        <v>0</v>
      </c>
      <c r="K6541" t="s">
        <v>1983</v>
      </c>
      <c r="L6541">
        <v>93263</v>
      </c>
      <c r="M6541">
        <v>1212</v>
      </c>
      <c r="N6541">
        <v>161522</v>
      </c>
      <c r="S6541" t="s">
        <v>167</v>
      </c>
      <c r="W6541">
        <v>8</v>
      </c>
      <c r="X6541">
        <v>13</v>
      </c>
      <c r="Y6541">
        <v>1</v>
      </c>
      <c r="Z6541">
        <v>1099579</v>
      </c>
      <c r="AA6541" t="s">
        <v>146</v>
      </c>
      <c r="AB6541">
        <v>110</v>
      </c>
      <c r="AC6541" t="s">
        <v>10</v>
      </c>
      <c r="AD6541" t="s">
        <v>10</v>
      </c>
      <c r="AE6541">
        <v>764</v>
      </c>
    </row>
    <row r="6542" spans="1:31" x14ac:dyDescent="0.25">
      <c r="A6542">
        <v>345</v>
      </c>
      <c r="B6542">
        <v>345</v>
      </c>
      <c r="C6542">
        <v>1140</v>
      </c>
      <c r="D6542">
        <v>37.049999999999997</v>
      </c>
      <c r="E6542" s="3">
        <v>41492</v>
      </c>
      <c r="F6542" s="15">
        <f t="shared" si="204"/>
        <v>2013</v>
      </c>
      <c r="G6542" s="3">
        <f t="shared" si="205"/>
        <v>41517</v>
      </c>
      <c r="H6542" t="s">
        <v>142</v>
      </c>
      <c r="I6542" t="s">
        <v>172</v>
      </c>
      <c r="J6542" t="b">
        <v>0</v>
      </c>
      <c r="K6542" t="s">
        <v>1983</v>
      </c>
      <c r="L6542">
        <v>93263</v>
      </c>
      <c r="M6542">
        <v>1212</v>
      </c>
      <c r="N6542">
        <v>161522</v>
      </c>
      <c r="S6542" t="s">
        <v>167</v>
      </c>
      <c r="W6542">
        <v>8</v>
      </c>
      <c r="X6542">
        <v>13</v>
      </c>
      <c r="Y6542">
        <v>1</v>
      </c>
      <c r="Z6542">
        <v>1099579</v>
      </c>
      <c r="AA6542" t="s">
        <v>146</v>
      </c>
      <c r="AB6542">
        <v>110</v>
      </c>
      <c r="AC6542" t="s">
        <v>10</v>
      </c>
      <c r="AD6542" t="s">
        <v>10</v>
      </c>
      <c r="AE6542">
        <v>765</v>
      </c>
    </row>
    <row r="6543" spans="1:31" x14ac:dyDescent="0.25">
      <c r="A6543">
        <v>345</v>
      </c>
      <c r="B6543">
        <v>345</v>
      </c>
      <c r="C6543">
        <v>1140</v>
      </c>
      <c r="D6543">
        <v>333.45</v>
      </c>
      <c r="E6543" s="3">
        <v>41492</v>
      </c>
      <c r="F6543" s="15">
        <f t="shared" si="204"/>
        <v>2013</v>
      </c>
      <c r="G6543" s="3">
        <f t="shared" si="205"/>
        <v>41517</v>
      </c>
      <c r="H6543" t="s">
        <v>142</v>
      </c>
      <c r="I6543" t="s">
        <v>172</v>
      </c>
      <c r="J6543" t="b">
        <v>0</v>
      </c>
      <c r="K6543" t="s">
        <v>2025</v>
      </c>
      <c r="L6543">
        <v>93264</v>
      </c>
      <c r="M6543">
        <v>1212</v>
      </c>
      <c r="N6543">
        <v>161522</v>
      </c>
      <c r="S6543" t="s">
        <v>167</v>
      </c>
      <c r="W6543">
        <v>8</v>
      </c>
      <c r="X6543">
        <v>13</v>
      </c>
      <c r="Y6543">
        <v>9</v>
      </c>
      <c r="Z6543">
        <v>1099579</v>
      </c>
      <c r="AA6543" t="s">
        <v>146</v>
      </c>
      <c r="AB6543">
        <v>110</v>
      </c>
      <c r="AC6543" t="s">
        <v>10</v>
      </c>
      <c r="AD6543" t="s">
        <v>10</v>
      </c>
      <c r="AE6543">
        <v>766</v>
      </c>
    </row>
    <row r="6544" spans="1:31" x14ac:dyDescent="0.25">
      <c r="A6544">
        <v>345</v>
      </c>
      <c r="B6544">
        <v>345</v>
      </c>
      <c r="C6544">
        <v>1140</v>
      </c>
      <c r="D6544">
        <v>259.35000000000002</v>
      </c>
      <c r="E6544" s="3">
        <v>41492</v>
      </c>
      <c r="F6544" s="15">
        <f t="shared" si="204"/>
        <v>2013</v>
      </c>
      <c r="G6544" s="3">
        <f t="shared" si="205"/>
        <v>41517</v>
      </c>
      <c r="H6544" t="s">
        <v>142</v>
      </c>
      <c r="I6544" t="s">
        <v>172</v>
      </c>
      <c r="J6544" t="b">
        <v>0</v>
      </c>
      <c r="K6544" t="s">
        <v>2025</v>
      </c>
      <c r="L6544">
        <v>93264</v>
      </c>
      <c r="M6544">
        <v>1212</v>
      </c>
      <c r="N6544">
        <v>161522</v>
      </c>
      <c r="S6544" t="s">
        <v>167</v>
      </c>
      <c r="W6544">
        <v>8</v>
      </c>
      <c r="X6544">
        <v>13</v>
      </c>
      <c r="Y6544">
        <v>7</v>
      </c>
      <c r="Z6544">
        <v>1099579</v>
      </c>
      <c r="AA6544" t="s">
        <v>146</v>
      </c>
      <c r="AB6544">
        <v>110</v>
      </c>
      <c r="AC6544" t="s">
        <v>10</v>
      </c>
      <c r="AD6544" t="s">
        <v>10</v>
      </c>
      <c r="AE6544">
        <v>767</v>
      </c>
    </row>
    <row r="6545" spans="1:31" x14ac:dyDescent="0.25">
      <c r="A6545">
        <v>345</v>
      </c>
      <c r="B6545">
        <v>345</v>
      </c>
      <c r="C6545">
        <v>1140</v>
      </c>
      <c r="D6545">
        <v>18.53</v>
      </c>
      <c r="E6545" s="3">
        <v>41492</v>
      </c>
      <c r="F6545" s="15">
        <f t="shared" si="204"/>
        <v>2013</v>
      </c>
      <c r="G6545" s="3">
        <f t="shared" si="205"/>
        <v>41517</v>
      </c>
      <c r="H6545" t="s">
        <v>142</v>
      </c>
      <c r="I6545" t="s">
        <v>172</v>
      </c>
      <c r="J6545" t="b">
        <v>0</v>
      </c>
      <c r="K6545" t="s">
        <v>2025</v>
      </c>
      <c r="L6545">
        <v>93264</v>
      </c>
      <c r="M6545">
        <v>1212</v>
      </c>
      <c r="N6545">
        <v>161522</v>
      </c>
      <c r="S6545" t="s">
        <v>167</v>
      </c>
      <c r="W6545">
        <v>8</v>
      </c>
      <c r="X6545">
        <v>13</v>
      </c>
      <c r="Y6545">
        <v>0.5</v>
      </c>
      <c r="Z6545">
        <v>1099579</v>
      </c>
      <c r="AA6545" t="s">
        <v>146</v>
      </c>
      <c r="AB6545">
        <v>110</v>
      </c>
      <c r="AC6545" t="s">
        <v>10</v>
      </c>
      <c r="AD6545" t="s">
        <v>10</v>
      </c>
      <c r="AE6545">
        <v>768</v>
      </c>
    </row>
    <row r="6546" spans="1:31" x14ac:dyDescent="0.25">
      <c r="A6546">
        <v>345</v>
      </c>
      <c r="B6546">
        <v>345</v>
      </c>
      <c r="C6546">
        <v>1140</v>
      </c>
      <c r="D6546">
        <v>185.25</v>
      </c>
      <c r="E6546" s="3">
        <v>41492</v>
      </c>
      <c r="F6546" s="15">
        <f t="shared" si="204"/>
        <v>2013</v>
      </c>
      <c r="G6546" s="3">
        <f t="shared" si="205"/>
        <v>41517</v>
      </c>
      <c r="H6546" t="s">
        <v>142</v>
      </c>
      <c r="I6546" t="s">
        <v>170</v>
      </c>
      <c r="J6546" t="b">
        <v>0</v>
      </c>
      <c r="K6546" t="s">
        <v>2024</v>
      </c>
      <c r="L6546">
        <v>93264</v>
      </c>
      <c r="M6546">
        <v>1212</v>
      </c>
      <c r="N6546">
        <v>161522</v>
      </c>
      <c r="S6546" t="s">
        <v>167</v>
      </c>
      <c r="W6546">
        <v>8</v>
      </c>
      <c r="X6546">
        <v>13</v>
      </c>
      <c r="Y6546">
        <v>5</v>
      </c>
      <c r="Z6546">
        <v>1098822</v>
      </c>
      <c r="AA6546" t="s">
        <v>146</v>
      </c>
      <c r="AB6546">
        <v>110</v>
      </c>
      <c r="AC6546" t="s">
        <v>10</v>
      </c>
      <c r="AD6546" t="s">
        <v>10</v>
      </c>
      <c r="AE6546">
        <v>769</v>
      </c>
    </row>
    <row r="6547" spans="1:31" x14ac:dyDescent="0.25">
      <c r="A6547">
        <v>345</v>
      </c>
      <c r="B6547">
        <v>345</v>
      </c>
      <c r="C6547">
        <v>1140</v>
      </c>
      <c r="D6547">
        <v>185.25</v>
      </c>
      <c r="E6547" s="3">
        <v>41492</v>
      </c>
      <c r="F6547" s="15">
        <f t="shared" si="204"/>
        <v>2013</v>
      </c>
      <c r="G6547" s="3">
        <f t="shared" si="205"/>
        <v>41517</v>
      </c>
      <c r="H6547" t="s">
        <v>142</v>
      </c>
      <c r="I6547" t="s">
        <v>170</v>
      </c>
      <c r="J6547" t="b">
        <v>0</v>
      </c>
      <c r="K6547" t="s">
        <v>2024</v>
      </c>
      <c r="L6547">
        <v>93264</v>
      </c>
      <c r="M6547">
        <v>1212</v>
      </c>
      <c r="N6547">
        <v>161522</v>
      </c>
      <c r="S6547" t="s">
        <v>167</v>
      </c>
      <c r="W6547">
        <v>8</v>
      </c>
      <c r="X6547">
        <v>13</v>
      </c>
      <c r="Y6547">
        <v>5</v>
      </c>
      <c r="Z6547">
        <v>1098822</v>
      </c>
      <c r="AA6547" t="s">
        <v>146</v>
      </c>
      <c r="AB6547">
        <v>110</v>
      </c>
      <c r="AC6547" t="s">
        <v>10</v>
      </c>
      <c r="AD6547" t="s">
        <v>10</v>
      </c>
      <c r="AE6547">
        <v>770</v>
      </c>
    </row>
    <row r="6548" spans="1:31" x14ac:dyDescent="0.25">
      <c r="A6548">
        <v>345</v>
      </c>
      <c r="B6548">
        <v>345</v>
      </c>
      <c r="C6548">
        <v>1140</v>
      </c>
      <c r="D6548">
        <v>222.3</v>
      </c>
      <c r="E6548" s="3">
        <v>41492</v>
      </c>
      <c r="F6548" s="15">
        <f t="shared" si="204"/>
        <v>2013</v>
      </c>
      <c r="G6548" s="3">
        <f t="shared" si="205"/>
        <v>41517</v>
      </c>
      <c r="H6548" t="s">
        <v>142</v>
      </c>
      <c r="I6548" t="s">
        <v>170</v>
      </c>
      <c r="J6548" t="b">
        <v>0</v>
      </c>
      <c r="K6548" t="s">
        <v>2024</v>
      </c>
      <c r="L6548">
        <v>93264</v>
      </c>
      <c r="M6548">
        <v>1212</v>
      </c>
      <c r="N6548">
        <v>161522</v>
      </c>
      <c r="S6548" t="s">
        <v>167</v>
      </c>
      <c r="W6548">
        <v>8</v>
      </c>
      <c r="X6548">
        <v>13</v>
      </c>
      <c r="Y6548">
        <v>6</v>
      </c>
      <c r="Z6548">
        <v>1098822</v>
      </c>
      <c r="AA6548" t="s">
        <v>146</v>
      </c>
      <c r="AB6548">
        <v>110</v>
      </c>
      <c r="AC6548" t="s">
        <v>10</v>
      </c>
      <c r="AD6548" t="s">
        <v>10</v>
      </c>
      <c r="AE6548">
        <v>771</v>
      </c>
    </row>
    <row r="6549" spans="1:31" x14ac:dyDescent="0.25">
      <c r="A6549">
        <v>345</v>
      </c>
      <c r="B6549">
        <v>345</v>
      </c>
      <c r="C6549">
        <v>1140</v>
      </c>
      <c r="D6549">
        <v>148.19999999999999</v>
      </c>
      <c r="E6549" s="3">
        <v>41492</v>
      </c>
      <c r="F6549" s="15">
        <f t="shared" si="204"/>
        <v>2013</v>
      </c>
      <c r="G6549" s="3">
        <f t="shared" si="205"/>
        <v>41517</v>
      </c>
      <c r="H6549" t="s">
        <v>142</v>
      </c>
      <c r="I6549" t="s">
        <v>168</v>
      </c>
      <c r="J6549" t="b">
        <v>0</v>
      </c>
      <c r="K6549" t="s">
        <v>169</v>
      </c>
      <c r="L6549">
        <v>93263</v>
      </c>
      <c r="M6549">
        <v>1215</v>
      </c>
      <c r="N6549">
        <v>162381</v>
      </c>
      <c r="S6549" t="s">
        <v>167</v>
      </c>
      <c r="W6549">
        <v>8</v>
      </c>
      <c r="X6549">
        <v>13</v>
      </c>
      <c r="Y6549">
        <v>4</v>
      </c>
      <c r="Z6549">
        <v>1099720</v>
      </c>
      <c r="AA6549" t="s">
        <v>146</v>
      </c>
      <c r="AB6549">
        <v>102</v>
      </c>
      <c r="AC6549" t="s">
        <v>10</v>
      </c>
      <c r="AD6549" t="s">
        <v>10</v>
      </c>
      <c r="AE6549">
        <v>942</v>
      </c>
    </row>
    <row r="6550" spans="1:31" x14ac:dyDescent="0.25">
      <c r="A6550">
        <v>345</v>
      </c>
      <c r="B6550">
        <v>345</v>
      </c>
      <c r="C6550">
        <v>1140</v>
      </c>
      <c r="D6550">
        <v>74.099999999999994</v>
      </c>
      <c r="E6550" s="3">
        <v>41492</v>
      </c>
      <c r="F6550" s="15">
        <f t="shared" si="204"/>
        <v>2013</v>
      </c>
      <c r="G6550" s="3">
        <f t="shared" si="205"/>
        <v>41517</v>
      </c>
      <c r="H6550" t="s">
        <v>142</v>
      </c>
      <c r="I6550" t="s">
        <v>168</v>
      </c>
      <c r="J6550" t="b">
        <v>0</v>
      </c>
      <c r="K6550" t="s">
        <v>169</v>
      </c>
      <c r="L6550">
        <v>93263</v>
      </c>
      <c r="M6550">
        <v>1215</v>
      </c>
      <c r="N6550">
        <v>162381</v>
      </c>
      <c r="S6550" t="s">
        <v>167</v>
      </c>
      <c r="W6550">
        <v>8</v>
      </c>
      <c r="X6550">
        <v>13</v>
      </c>
      <c r="Y6550">
        <v>2</v>
      </c>
      <c r="Z6550">
        <v>1099720</v>
      </c>
      <c r="AA6550" t="s">
        <v>146</v>
      </c>
      <c r="AB6550">
        <v>102</v>
      </c>
      <c r="AC6550" t="s">
        <v>10</v>
      </c>
      <c r="AD6550" t="s">
        <v>10</v>
      </c>
      <c r="AE6550">
        <v>943</v>
      </c>
    </row>
    <row r="6551" spans="1:31" x14ac:dyDescent="0.25">
      <c r="A6551">
        <v>345</v>
      </c>
      <c r="B6551">
        <v>345</v>
      </c>
      <c r="C6551">
        <v>1140</v>
      </c>
      <c r="D6551">
        <v>37.049999999999997</v>
      </c>
      <c r="E6551" s="3">
        <v>41492</v>
      </c>
      <c r="F6551" s="15">
        <f t="shared" si="204"/>
        <v>2013</v>
      </c>
      <c r="G6551" s="3">
        <f t="shared" si="205"/>
        <v>41517</v>
      </c>
      <c r="H6551" t="s">
        <v>142</v>
      </c>
      <c r="I6551" t="s">
        <v>168</v>
      </c>
      <c r="J6551" t="b">
        <v>0</v>
      </c>
      <c r="K6551" t="s">
        <v>169</v>
      </c>
      <c r="L6551">
        <v>93263</v>
      </c>
      <c r="M6551">
        <v>1215</v>
      </c>
      <c r="N6551">
        <v>162381</v>
      </c>
      <c r="S6551" t="s">
        <v>167</v>
      </c>
      <c r="W6551">
        <v>8</v>
      </c>
      <c r="X6551">
        <v>13</v>
      </c>
      <c r="Y6551">
        <v>1</v>
      </c>
      <c r="Z6551">
        <v>1099720</v>
      </c>
      <c r="AA6551" t="s">
        <v>146</v>
      </c>
      <c r="AB6551">
        <v>102</v>
      </c>
      <c r="AC6551" t="s">
        <v>10</v>
      </c>
      <c r="AD6551" t="s">
        <v>10</v>
      </c>
      <c r="AE6551">
        <v>944</v>
      </c>
    </row>
    <row r="6552" spans="1:31" x14ac:dyDescent="0.25">
      <c r="A6552">
        <v>345</v>
      </c>
      <c r="B6552">
        <v>345</v>
      </c>
      <c r="C6552">
        <v>1140</v>
      </c>
      <c r="D6552">
        <v>74.099999999999994</v>
      </c>
      <c r="E6552" s="3">
        <v>41492</v>
      </c>
      <c r="F6552" s="15">
        <f t="shared" si="204"/>
        <v>2013</v>
      </c>
      <c r="G6552" s="3">
        <f t="shared" si="205"/>
        <v>41517</v>
      </c>
      <c r="H6552" t="s">
        <v>142</v>
      </c>
      <c r="I6552" t="s">
        <v>168</v>
      </c>
      <c r="J6552" t="b">
        <v>0</v>
      </c>
      <c r="K6552" t="s">
        <v>169</v>
      </c>
      <c r="L6552">
        <v>93263</v>
      </c>
      <c r="M6552">
        <v>1215</v>
      </c>
      <c r="N6552">
        <v>162381</v>
      </c>
      <c r="S6552" t="s">
        <v>167</v>
      </c>
      <c r="W6552">
        <v>8</v>
      </c>
      <c r="X6552">
        <v>13</v>
      </c>
      <c r="Y6552">
        <v>2</v>
      </c>
      <c r="Z6552">
        <v>1099720</v>
      </c>
      <c r="AA6552" t="s">
        <v>146</v>
      </c>
      <c r="AB6552">
        <v>102</v>
      </c>
      <c r="AC6552" t="s">
        <v>10</v>
      </c>
      <c r="AD6552" t="s">
        <v>10</v>
      </c>
      <c r="AE6552">
        <v>945</v>
      </c>
    </row>
    <row r="6553" spans="1:31" x14ac:dyDescent="0.25">
      <c r="A6553">
        <v>345</v>
      </c>
      <c r="B6553">
        <v>345</v>
      </c>
      <c r="C6553">
        <v>1140</v>
      </c>
      <c r="D6553">
        <v>74.099999999999994</v>
      </c>
      <c r="E6553" s="3">
        <v>41492</v>
      </c>
      <c r="F6553" s="15">
        <f t="shared" si="204"/>
        <v>2013</v>
      </c>
      <c r="G6553" s="3">
        <f t="shared" si="205"/>
        <v>41517</v>
      </c>
      <c r="H6553" t="s">
        <v>142</v>
      </c>
      <c r="I6553" t="s">
        <v>168</v>
      </c>
      <c r="J6553" t="b">
        <v>0</v>
      </c>
      <c r="K6553" t="s">
        <v>169</v>
      </c>
      <c r="L6553">
        <v>93264</v>
      </c>
      <c r="M6553">
        <v>1215</v>
      </c>
      <c r="N6553">
        <v>162381</v>
      </c>
      <c r="S6553" t="s">
        <v>167</v>
      </c>
      <c r="W6553">
        <v>8</v>
      </c>
      <c r="X6553">
        <v>13</v>
      </c>
      <c r="Y6553">
        <v>2</v>
      </c>
      <c r="Z6553">
        <v>1099720</v>
      </c>
      <c r="AA6553" t="s">
        <v>146</v>
      </c>
      <c r="AB6553">
        <v>102</v>
      </c>
      <c r="AC6553" t="s">
        <v>10</v>
      </c>
      <c r="AD6553" t="s">
        <v>10</v>
      </c>
      <c r="AE6553">
        <v>946</v>
      </c>
    </row>
    <row r="6554" spans="1:31" x14ac:dyDescent="0.25">
      <c r="A6554">
        <v>345</v>
      </c>
      <c r="B6554">
        <v>345</v>
      </c>
      <c r="C6554">
        <v>1140</v>
      </c>
      <c r="D6554">
        <v>37.049999999999997</v>
      </c>
      <c r="E6554" s="3">
        <v>41492</v>
      </c>
      <c r="F6554" s="15">
        <f t="shared" si="204"/>
        <v>2013</v>
      </c>
      <c r="G6554" s="3">
        <f t="shared" si="205"/>
        <v>41517</v>
      </c>
      <c r="H6554" t="s">
        <v>142</v>
      </c>
      <c r="I6554" t="s">
        <v>168</v>
      </c>
      <c r="J6554" t="b">
        <v>0</v>
      </c>
      <c r="K6554" t="s">
        <v>169</v>
      </c>
      <c r="L6554">
        <v>93264</v>
      </c>
      <c r="M6554">
        <v>1215</v>
      </c>
      <c r="N6554">
        <v>162381</v>
      </c>
      <c r="S6554" t="s">
        <v>167</v>
      </c>
      <c r="W6554">
        <v>8</v>
      </c>
      <c r="X6554">
        <v>13</v>
      </c>
      <c r="Y6554">
        <v>1</v>
      </c>
      <c r="Z6554">
        <v>1099720</v>
      </c>
      <c r="AA6554" t="s">
        <v>146</v>
      </c>
      <c r="AB6554">
        <v>102</v>
      </c>
      <c r="AC6554" t="s">
        <v>10</v>
      </c>
      <c r="AD6554" t="s">
        <v>10</v>
      </c>
      <c r="AE6554">
        <v>947</v>
      </c>
    </row>
    <row r="6555" spans="1:31" x14ac:dyDescent="0.25">
      <c r="A6555">
        <v>345</v>
      </c>
      <c r="B6555">
        <v>345</v>
      </c>
      <c r="C6555">
        <v>1140</v>
      </c>
      <c r="D6555">
        <v>37.049999999999997</v>
      </c>
      <c r="E6555" s="3">
        <v>41492</v>
      </c>
      <c r="F6555" s="15">
        <f t="shared" si="204"/>
        <v>2013</v>
      </c>
      <c r="G6555" s="3">
        <f t="shared" si="205"/>
        <v>41517</v>
      </c>
      <c r="H6555" t="s">
        <v>142</v>
      </c>
      <c r="I6555" t="s">
        <v>168</v>
      </c>
      <c r="J6555" t="b">
        <v>0</v>
      </c>
      <c r="K6555" t="s">
        <v>169</v>
      </c>
      <c r="L6555">
        <v>93264</v>
      </c>
      <c r="M6555">
        <v>1215</v>
      </c>
      <c r="N6555">
        <v>162381</v>
      </c>
      <c r="S6555" t="s">
        <v>167</v>
      </c>
      <c r="W6555">
        <v>8</v>
      </c>
      <c r="X6555">
        <v>13</v>
      </c>
      <c r="Y6555">
        <v>1</v>
      </c>
      <c r="Z6555">
        <v>1099720</v>
      </c>
      <c r="AA6555" t="s">
        <v>146</v>
      </c>
      <c r="AB6555">
        <v>102</v>
      </c>
      <c r="AC6555" t="s">
        <v>10</v>
      </c>
      <c r="AD6555" t="s">
        <v>10</v>
      </c>
      <c r="AE6555">
        <v>948</v>
      </c>
    </row>
    <row r="6556" spans="1:31" x14ac:dyDescent="0.25">
      <c r="A6556">
        <v>345</v>
      </c>
      <c r="B6556">
        <v>345</v>
      </c>
      <c r="C6556">
        <v>1140</v>
      </c>
      <c r="D6556">
        <v>18.53</v>
      </c>
      <c r="E6556" s="3">
        <v>41506</v>
      </c>
      <c r="F6556" s="15">
        <f t="shared" si="204"/>
        <v>2013</v>
      </c>
      <c r="G6556" s="3">
        <f t="shared" si="205"/>
        <v>41517</v>
      </c>
      <c r="H6556" t="s">
        <v>142</v>
      </c>
      <c r="I6556" t="s">
        <v>172</v>
      </c>
      <c r="J6556" t="b">
        <v>0</v>
      </c>
      <c r="K6556" t="s">
        <v>2008</v>
      </c>
      <c r="L6556">
        <v>93263</v>
      </c>
      <c r="M6556">
        <v>1218</v>
      </c>
      <c r="N6556">
        <v>162983</v>
      </c>
      <c r="S6556" t="s">
        <v>167</v>
      </c>
      <c r="W6556">
        <v>8</v>
      </c>
      <c r="X6556">
        <v>13</v>
      </c>
      <c r="Y6556">
        <v>0.5</v>
      </c>
      <c r="Z6556">
        <v>1099579</v>
      </c>
      <c r="AA6556" t="s">
        <v>146</v>
      </c>
      <c r="AB6556">
        <v>110</v>
      </c>
      <c r="AC6556" t="s">
        <v>10</v>
      </c>
      <c r="AD6556" t="s">
        <v>10</v>
      </c>
      <c r="AE6556">
        <v>884</v>
      </c>
    </row>
    <row r="6557" spans="1:31" x14ac:dyDescent="0.25">
      <c r="A6557">
        <v>345</v>
      </c>
      <c r="B6557">
        <v>345</v>
      </c>
      <c r="C6557">
        <v>1140</v>
      </c>
      <c r="D6557">
        <v>74.099999999999994</v>
      </c>
      <c r="E6557" s="3">
        <v>41517</v>
      </c>
      <c r="F6557" s="15">
        <f t="shared" si="204"/>
        <v>2013</v>
      </c>
      <c r="G6557" s="3">
        <f t="shared" si="205"/>
        <v>41517</v>
      </c>
      <c r="H6557" t="s">
        <v>142</v>
      </c>
      <c r="I6557" t="s">
        <v>168</v>
      </c>
      <c r="J6557" t="b">
        <v>0</v>
      </c>
      <c r="K6557" t="s">
        <v>169</v>
      </c>
      <c r="L6557">
        <v>93263</v>
      </c>
      <c r="M6557">
        <v>1221</v>
      </c>
      <c r="N6557">
        <v>162986</v>
      </c>
      <c r="S6557" t="s">
        <v>167</v>
      </c>
      <c r="W6557">
        <v>8</v>
      </c>
      <c r="X6557">
        <v>13</v>
      </c>
      <c r="Y6557">
        <v>2</v>
      </c>
      <c r="Z6557">
        <v>1099720</v>
      </c>
      <c r="AA6557" t="s">
        <v>146</v>
      </c>
      <c r="AB6557">
        <v>102</v>
      </c>
      <c r="AC6557" t="s">
        <v>10</v>
      </c>
      <c r="AD6557" t="s">
        <v>10</v>
      </c>
      <c r="AE6557">
        <v>977</v>
      </c>
    </row>
    <row r="6558" spans="1:31" x14ac:dyDescent="0.25">
      <c r="A6558">
        <v>345</v>
      </c>
      <c r="B6558">
        <v>345</v>
      </c>
      <c r="C6558">
        <v>1140</v>
      </c>
      <c r="D6558">
        <v>74.099999999999994</v>
      </c>
      <c r="E6558" s="3">
        <v>41517</v>
      </c>
      <c r="F6558" s="15">
        <f t="shared" si="204"/>
        <v>2013</v>
      </c>
      <c r="G6558" s="3">
        <f t="shared" si="205"/>
        <v>41517</v>
      </c>
      <c r="H6558" t="s">
        <v>142</v>
      </c>
      <c r="I6558" t="s">
        <v>168</v>
      </c>
      <c r="J6558" t="b">
        <v>0</v>
      </c>
      <c r="K6558" t="s">
        <v>169</v>
      </c>
      <c r="L6558">
        <v>93263</v>
      </c>
      <c r="M6558">
        <v>1221</v>
      </c>
      <c r="N6558">
        <v>162986</v>
      </c>
      <c r="S6558" t="s">
        <v>167</v>
      </c>
      <c r="W6558">
        <v>8</v>
      </c>
      <c r="X6558">
        <v>13</v>
      </c>
      <c r="Y6558">
        <v>2</v>
      </c>
      <c r="Z6558">
        <v>1099720</v>
      </c>
      <c r="AA6558" t="s">
        <v>146</v>
      </c>
      <c r="AB6558">
        <v>102</v>
      </c>
      <c r="AC6558" t="s">
        <v>10</v>
      </c>
      <c r="AD6558" t="s">
        <v>10</v>
      </c>
      <c r="AE6558">
        <v>978</v>
      </c>
    </row>
    <row r="6559" spans="1:31" x14ac:dyDescent="0.25">
      <c r="A6559">
        <v>345</v>
      </c>
      <c r="B6559">
        <v>345</v>
      </c>
      <c r="C6559">
        <v>1140</v>
      </c>
      <c r="D6559">
        <v>37.049999999999997</v>
      </c>
      <c r="E6559" s="3">
        <v>41517</v>
      </c>
      <c r="F6559" s="15">
        <f t="shared" si="204"/>
        <v>2013</v>
      </c>
      <c r="G6559" s="3">
        <f t="shared" si="205"/>
        <v>41517</v>
      </c>
      <c r="H6559" t="s">
        <v>142</v>
      </c>
      <c r="I6559" t="s">
        <v>168</v>
      </c>
      <c r="J6559" t="b">
        <v>0</v>
      </c>
      <c r="K6559" t="s">
        <v>169</v>
      </c>
      <c r="L6559">
        <v>93263</v>
      </c>
      <c r="M6559">
        <v>1221</v>
      </c>
      <c r="N6559">
        <v>162986</v>
      </c>
      <c r="S6559" t="s">
        <v>167</v>
      </c>
      <c r="W6559">
        <v>8</v>
      </c>
      <c r="X6559">
        <v>13</v>
      </c>
      <c r="Y6559">
        <v>1</v>
      </c>
      <c r="Z6559">
        <v>1099720</v>
      </c>
      <c r="AA6559" t="s">
        <v>146</v>
      </c>
      <c r="AB6559">
        <v>102</v>
      </c>
      <c r="AC6559" t="s">
        <v>10</v>
      </c>
      <c r="AD6559" t="s">
        <v>10</v>
      </c>
      <c r="AE6559">
        <v>979</v>
      </c>
    </row>
    <row r="6560" spans="1:31" x14ac:dyDescent="0.25">
      <c r="A6560">
        <v>345</v>
      </c>
      <c r="B6560">
        <v>345</v>
      </c>
      <c r="C6560">
        <v>1140</v>
      </c>
      <c r="D6560">
        <v>74.099999999999994</v>
      </c>
      <c r="E6560" s="3">
        <v>41517</v>
      </c>
      <c r="F6560" s="15">
        <f t="shared" si="204"/>
        <v>2013</v>
      </c>
      <c r="G6560" s="3">
        <f t="shared" si="205"/>
        <v>41517</v>
      </c>
      <c r="H6560" t="s">
        <v>142</v>
      </c>
      <c r="I6560" t="s">
        <v>168</v>
      </c>
      <c r="J6560" t="b">
        <v>0</v>
      </c>
      <c r="K6560" t="s">
        <v>169</v>
      </c>
      <c r="L6560">
        <v>93263</v>
      </c>
      <c r="M6560">
        <v>1221</v>
      </c>
      <c r="N6560">
        <v>162986</v>
      </c>
      <c r="S6560" t="s">
        <v>167</v>
      </c>
      <c r="W6560">
        <v>8</v>
      </c>
      <c r="X6560">
        <v>13</v>
      </c>
      <c r="Y6560">
        <v>2</v>
      </c>
      <c r="Z6560">
        <v>1099720</v>
      </c>
      <c r="AA6560" t="s">
        <v>146</v>
      </c>
      <c r="AB6560">
        <v>102</v>
      </c>
      <c r="AC6560" t="s">
        <v>10</v>
      </c>
      <c r="AD6560" t="s">
        <v>10</v>
      </c>
      <c r="AE6560">
        <v>980</v>
      </c>
    </row>
    <row r="6561" spans="1:31" x14ac:dyDescent="0.25">
      <c r="A6561">
        <v>345</v>
      </c>
      <c r="B6561">
        <v>345</v>
      </c>
      <c r="C6561">
        <v>1140</v>
      </c>
      <c r="D6561">
        <v>37.049999999999997</v>
      </c>
      <c r="E6561" s="3">
        <v>41517</v>
      </c>
      <c r="F6561" s="15">
        <f t="shared" si="204"/>
        <v>2013</v>
      </c>
      <c r="G6561" s="3">
        <f t="shared" si="205"/>
        <v>41517</v>
      </c>
      <c r="H6561" t="s">
        <v>142</v>
      </c>
      <c r="I6561" t="s">
        <v>168</v>
      </c>
      <c r="J6561" t="b">
        <v>0</v>
      </c>
      <c r="K6561" t="s">
        <v>169</v>
      </c>
      <c r="L6561">
        <v>93263</v>
      </c>
      <c r="M6561">
        <v>1221</v>
      </c>
      <c r="N6561">
        <v>162986</v>
      </c>
      <c r="S6561" t="s">
        <v>167</v>
      </c>
      <c r="W6561">
        <v>8</v>
      </c>
      <c r="X6561">
        <v>13</v>
      </c>
      <c r="Y6561">
        <v>1</v>
      </c>
      <c r="Z6561">
        <v>1099720</v>
      </c>
      <c r="AA6561" t="s">
        <v>146</v>
      </c>
      <c r="AB6561">
        <v>102</v>
      </c>
      <c r="AC6561" t="s">
        <v>10</v>
      </c>
      <c r="AD6561" t="s">
        <v>10</v>
      </c>
      <c r="AE6561">
        <v>981</v>
      </c>
    </row>
    <row r="6562" spans="1:31" x14ac:dyDescent="0.25">
      <c r="A6562">
        <v>345</v>
      </c>
      <c r="B6562">
        <v>345</v>
      </c>
      <c r="C6562">
        <v>1140</v>
      </c>
      <c r="D6562">
        <v>74.099999999999994</v>
      </c>
      <c r="E6562" s="3">
        <v>41517</v>
      </c>
      <c r="F6562" s="15">
        <f t="shared" si="204"/>
        <v>2013</v>
      </c>
      <c r="G6562" s="3">
        <f t="shared" si="205"/>
        <v>41517</v>
      </c>
      <c r="H6562" t="s">
        <v>142</v>
      </c>
      <c r="I6562" t="s">
        <v>168</v>
      </c>
      <c r="J6562" t="b">
        <v>0</v>
      </c>
      <c r="K6562" t="s">
        <v>169</v>
      </c>
      <c r="L6562">
        <v>93264</v>
      </c>
      <c r="M6562">
        <v>1221</v>
      </c>
      <c r="N6562">
        <v>162986</v>
      </c>
      <c r="S6562" t="s">
        <v>167</v>
      </c>
      <c r="W6562">
        <v>8</v>
      </c>
      <c r="X6562">
        <v>13</v>
      </c>
      <c r="Y6562">
        <v>2</v>
      </c>
      <c r="Z6562">
        <v>1099720</v>
      </c>
      <c r="AA6562" t="s">
        <v>146</v>
      </c>
      <c r="AB6562">
        <v>102</v>
      </c>
      <c r="AC6562" t="s">
        <v>10</v>
      </c>
      <c r="AD6562" t="s">
        <v>10</v>
      </c>
      <c r="AE6562">
        <v>982</v>
      </c>
    </row>
    <row r="6563" spans="1:31" x14ac:dyDescent="0.25">
      <c r="A6563">
        <v>345</v>
      </c>
      <c r="B6563">
        <v>345</v>
      </c>
      <c r="C6563">
        <v>1140</v>
      </c>
      <c r="D6563">
        <v>74.099999999999994</v>
      </c>
      <c r="E6563" s="3">
        <v>41517</v>
      </c>
      <c r="F6563" s="15">
        <f t="shared" si="204"/>
        <v>2013</v>
      </c>
      <c r="G6563" s="3">
        <f t="shared" si="205"/>
        <v>41517</v>
      </c>
      <c r="H6563" t="s">
        <v>142</v>
      </c>
      <c r="I6563" t="s">
        <v>168</v>
      </c>
      <c r="J6563" t="b">
        <v>0</v>
      </c>
      <c r="K6563" t="s">
        <v>169</v>
      </c>
      <c r="L6563">
        <v>93264</v>
      </c>
      <c r="M6563">
        <v>1221</v>
      </c>
      <c r="N6563">
        <v>162986</v>
      </c>
      <c r="S6563" t="s">
        <v>167</v>
      </c>
      <c r="W6563">
        <v>8</v>
      </c>
      <c r="X6563">
        <v>13</v>
      </c>
      <c r="Y6563">
        <v>2</v>
      </c>
      <c r="Z6563">
        <v>1099720</v>
      </c>
      <c r="AA6563" t="s">
        <v>146</v>
      </c>
      <c r="AB6563">
        <v>102</v>
      </c>
      <c r="AC6563" t="s">
        <v>10</v>
      </c>
      <c r="AD6563" t="s">
        <v>10</v>
      </c>
      <c r="AE6563">
        <v>983</v>
      </c>
    </row>
    <row r="6564" spans="1:31" x14ac:dyDescent="0.25">
      <c r="A6564">
        <v>345</v>
      </c>
      <c r="B6564">
        <v>345</v>
      </c>
      <c r="C6564">
        <v>1140</v>
      </c>
      <c r="D6564">
        <v>148.19999999999999</v>
      </c>
      <c r="E6564" s="3">
        <v>41517</v>
      </c>
      <c r="F6564" s="15">
        <f t="shared" si="204"/>
        <v>2013</v>
      </c>
      <c r="G6564" s="3">
        <f t="shared" si="205"/>
        <v>41517</v>
      </c>
      <c r="H6564" t="s">
        <v>142</v>
      </c>
      <c r="I6564" t="s">
        <v>168</v>
      </c>
      <c r="J6564" t="b">
        <v>0</v>
      </c>
      <c r="K6564" t="s">
        <v>169</v>
      </c>
      <c r="L6564">
        <v>93264</v>
      </c>
      <c r="M6564">
        <v>1221</v>
      </c>
      <c r="N6564">
        <v>162986</v>
      </c>
      <c r="S6564" t="s">
        <v>167</v>
      </c>
      <c r="W6564">
        <v>8</v>
      </c>
      <c r="X6564">
        <v>13</v>
      </c>
      <c r="Y6564">
        <v>4</v>
      </c>
      <c r="Z6564">
        <v>1099720</v>
      </c>
      <c r="AA6564" t="s">
        <v>146</v>
      </c>
      <c r="AB6564">
        <v>102</v>
      </c>
      <c r="AC6564" t="s">
        <v>10</v>
      </c>
      <c r="AD6564" t="s">
        <v>10</v>
      </c>
      <c r="AE6564">
        <v>984</v>
      </c>
    </row>
    <row r="6565" spans="1:31" x14ac:dyDescent="0.25">
      <c r="A6565">
        <v>345</v>
      </c>
      <c r="B6565">
        <v>345</v>
      </c>
      <c r="C6565">
        <v>1140</v>
      </c>
      <c r="D6565">
        <v>18.53</v>
      </c>
      <c r="E6565" s="3">
        <v>41520</v>
      </c>
      <c r="F6565" s="15">
        <f t="shared" si="204"/>
        <v>2013</v>
      </c>
      <c r="G6565" s="3">
        <f t="shared" si="205"/>
        <v>41547</v>
      </c>
      <c r="H6565" t="s">
        <v>142</v>
      </c>
      <c r="I6565" t="s">
        <v>172</v>
      </c>
      <c r="J6565" t="b">
        <v>0</v>
      </c>
      <c r="K6565" t="s">
        <v>2008</v>
      </c>
      <c r="L6565">
        <v>93264</v>
      </c>
      <c r="M6565">
        <v>1224</v>
      </c>
      <c r="N6565">
        <v>164140</v>
      </c>
      <c r="S6565" t="s">
        <v>167</v>
      </c>
      <c r="W6565">
        <v>9</v>
      </c>
      <c r="X6565">
        <v>13</v>
      </c>
      <c r="Y6565">
        <v>0.5</v>
      </c>
      <c r="Z6565">
        <v>1099579</v>
      </c>
      <c r="AA6565" t="s">
        <v>146</v>
      </c>
      <c r="AB6565">
        <v>110</v>
      </c>
      <c r="AC6565" t="s">
        <v>10</v>
      </c>
      <c r="AD6565" t="s">
        <v>10</v>
      </c>
      <c r="AE6565">
        <v>905</v>
      </c>
    </row>
    <row r="6566" spans="1:31" x14ac:dyDescent="0.25">
      <c r="A6566">
        <v>345</v>
      </c>
      <c r="B6566">
        <v>345</v>
      </c>
      <c r="C6566">
        <v>1140</v>
      </c>
      <c r="D6566">
        <v>18.53</v>
      </c>
      <c r="E6566" s="3">
        <v>41520</v>
      </c>
      <c r="F6566" s="15">
        <f t="shared" si="204"/>
        <v>2013</v>
      </c>
      <c r="G6566" s="3">
        <f t="shared" si="205"/>
        <v>41547</v>
      </c>
      <c r="H6566" t="s">
        <v>142</v>
      </c>
      <c r="I6566" t="s">
        <v>172</v>
      </c>
      <c r="J6566" t="b">
        <v>0</v>
      </c>
      <c r="K6566" t="s">
        <v>2008</v>
      </c>
      <c r="L6566">
        <v>93264</v>
      </c>
      <c r="M6566">
        <v>1224</v>
      </c>
      <c r="N6566">
        <v>164140</v>
      </c>
      <c r="S6566" t="s">
        <v>167</v>
      </c>
      <c r="W6566">
        <v>9</v>
      </c>
      <c r="X6566">
        <v>13</v>
      </c>
      <c r="Y6566">
        <v>0.5</v>
      </c>
      <c r="Z6566">
        <v>1099579</v>
      </c>
      <c r="AA6566" t="s">
        <v>146</v>
      </c>
      <c r="AB6566">
        <v>110</v>
      </c>
      <c r="AC6566" t="s">
        <v>10</v>
      </c>
      <c r="AD6566" t="s">
        <v>10</v>
      </c>
      <c r="AE6566">
        <v>906</v>
      </c>
    </row>
    <row r="6567" spans="1:31" x14ac:dyDescent="0.25">
      <c r="A6567">
        <v>345</v>
      </c>
      <c r="B6567">
        <v>345</v>
      </c>
      <c r="C6567">
        <v>1140</v>
      </c>
      <c r="D6567">
        <v>18.53</v>
      </c>
      <c r="E6567" s="3">
        <v>41520</v>
      </c>
      <c r="F6567" s="15">
        <f t="shared" si="204"/>
        <v>2013</v>
      </c>
      <c r="G6567" s="3">
        <f t="shared" si="205"/>
        <v>41547</v>
      </c>
      <c r="H6567" t="s">
        <v>142</v>
      </c>
      <c r="I6567" t="s">
        <v>172</v>
      </c>
      <c r="J6567" t="b">
        <v>0</v>
      </c>
      <c r="K6567" t="s">
        <v>2008</v>
      </c>
      <c r="L6567">
        <v>93264</v>
      </c>
      <c r="M6567">
        <v>1224</v>
      </c>
      <c r="N6567">
        <v>164140</v>
      </c>
      <c r="S6567" t="s">
        <v>167</v>
      </c>
      <c r="W6567">
        <v>9</v>
      </c>
      <c r="X6567">
        <v>13</v>
      </c>
      <c r="Y6567">
        <v>0.5</v>
      </c>
      <c r="Z6567">
        <v>1099579</v>
      </c>
      <c r="AA6567" t="s">
        <v>146</v>
      </c>
      <c r="AB6567">
        <v>110</v>
      </c>
      <c r="AC6567" t="s">
        <v>10</v>
      </c>
      <c r="AD6567" t="s">
        <v>10</v>
      </c>
      <c r="AE6567">
        <v>907</v>
      </c>
    </row>
    <row r="6568" spans="1:31" x14ac:dyDescent="0.25">
      <c r="A6568">
        <v>345</v>
      </c>
      <c r="B6568">
        <v>345</v>
      </c>
      <c r="C6568">
        <v>1140</v>
      </c>
      <c r="D6568">
        <v>74.099999999999994</v>
      </c>
      <c r="E6568" s="3">
        <v>41520</v>
      </c>
      <c r="F6568" s="15">
        <f t="shared" si="204"/>
        <v>2013</v>
      </c>
      <c r="G6568" s="3">
        <f t="shared" si="205"/>
        <v>41547</v>
      </c>
      <c r="H6568" t="s">
        <v>142</v>
      </c>
      <c r="I6568" t="s">
        <v>172</v>
      </c>
      <c r="J6568" t="b">
        <v>0</v>
      </c>
      <c r="K6568" t="s">
        <v>2008</v>
      </c>
      <c r="L6568">
        <v>93264</v>
      </c>
      <c r="M6568">
        <v>1224</v>
      </c>
      <c r="N6568">
        <v>164140</v>
      </c>
      <c r="S6568" t="s">
        <v>167</v>
      </c>
      <c r="W6568">
        <v>9</v>
      </c>
      <c r="X6568">
        <v>13</v>
      </c>
      <c r="Y6568">
        <v>2</v>
      </c>
      <c r="Z6568">
        <v>1099579</v>
      </c>
      <c r="AA6568" t="s">
        <v>146</v>
      </c>
      <c r="AB6568">
        <v>110</v>
      </c>
      <c r="AC6568" t="s">
        <v>10</v>
      </c>
      <c r="AD6568" t="s">
        <v>10</v>
      </c>
      <c r="AE6568">
        <v>908</v>
      </c>
    </row>
    <row r="6569" spans="1:31" x14ac:dyDescent="0.25">
      <c r="A6569">
        <v>345</v>
      </c>
      <c r="B6569">
        <v>345</v>
      </c>
      <c r="C6569">
        <v>1140</v>
      </c>
      <c r="D6569">
        <v>74.099999999999994</v>
      </c>
      <c r="E6569" s="3">
        <v>41520</v>
      </c>
      <c r="F6569" s="15">
        <f t="shared" si="204"/>
        <v>2013</v>
      </c>
      <c r="G6569" s="3">
        <f t="shared" si="205"/>
        <v>41547</v>
      </c>
      <c r="H6569" t="s">
        <v>142</v>
      </c>
      <c r="I6569" t="s">
        <v>172</v>
      </c>
      <c r="J6569" t="b">
        <v>0</v>
      </c>
      <c r="K6569" t="s">
        <v>2008</v>
      </c>
      <c r="L6569">
        <v>93264</v>
      </c>
      <c r="M6569">
        <v>1224</v>
      </c>
      <c r="N6569">
        <v>164140</v>
      </c>
      <c r="S6569" t="s">
        <v>167</v>
      </c>
      <c r="W6569">
        <v>9</v>
      </c>
      <c r="X6569">
        <v>13</v>
      </c>
      <c r="Y6569">
        <v>2</v>
      </c>
      <c r="Z6569">
        <v>1099579</v>
      </c>
      <c r="AA6569" t="s">
        <v>146</v>
      </c>
      <c r="AB6569">
        <v>110</v>
      </c>
      <c r="AC6569" t="s">
        <v>10</v>
      </c>
      <c r="AD6569" t="s">
        <v>10</v>
      </c>
      <c r="AE6569">
        <v>909</v>
      </c>
    </row>
    <row r="6570" spans="1:31" x14ac:dyDescent="0.25">
      <c r="A6570">
        <v>345</v>
      </c>
      <c r="B6570">
        <v>345</v>
      </c>
      <c r="C6570">
        <v>1140</v>
      </c>
      <c r="D6570">
        <v>74.099999999999994</v>
      </c>
      <c r="E6570" s="3">
        <v>41520</v>
      </c>
      <c r="F6570" s="15">
        <f t="shared" si="204"/>
        <v>2013</v>
      </c>
      <c r="G6570" s="3">
        <f t="shared" si="205"/>
        <v>41547</v>
      </c>
      <c r="H6570" t="s">
        <v>142</v>
      </c>
      <c r="I6570" t="s">
        <v>170</v>
      </c>
      <c r="J6570" t="b">
        <v>0</v>
      </c>
      <c r="K6570" t="s">
        <v>1970</v>
      </c>
      <c r="L6570">
        <v>93264</v>
      </c>
      <c r="M6570">
        <v>1224</v>
      </c>
      <c r="N6570">
        <v>164140</v>
      </c>
      <c r="S6570" t="s">
        <v>167</v>
      </c>
      <c r="W6570">
        <v>9</v>
      </c>
      <c r="X6570">
        <v>13</v>
      </c>
      <c r="Y6570">
        <v>2</v>
      </c>
      <c r="Z6570">
        <v>1098822</v>
      </c>
      <c r="AA6570" t="s">
        <v>146</v>
      </c>
      <c r="AB6570">
        <v>110</v>
      </c>
      <c r="AC6570" t="s">
        <v>10</v>
      </c>
      <c r="AD6570" t="s">
        <v>10</v>
      </c>
      <c r="AE6570">
        <v>917</v>
      </c>
    </row>
    <row r="6571" spans="1:31" x14ac:dyDescent="0.25">
      <c r="A6571">
        <v>345</v>
      </c>
      <c r="B6571">
        <v>345</v>
      </c>
      <c r="C6571">
        <v>1140</v>
      </c>
      <c r="D6571">
        <v>148.19999999999999</v>
      </c>
      <c r="E6571" s="3">
        <v>41520</v>
      </c>
      <c r="F6571" s="15">
        <f t="shared" si="204"/>
        <v>2013</v>
      </c>
      <c r="G6571" s="3">
        <f t="shared" si="205"/>
        <v>41547</v>
      </c>
      <c r="H6571" t="s">
        <v>142</v>
      </c>
      <c r="I6571" t="s">
        <v>170</v>
      </c>
      <c r="J6571" t="b">
        <v>0</v>
      </c>
      <c r="K6571" t="s">
        <v>1970</v>
      </c>
      <c r="L6571">
        <v>93264</v>
      </c>
      <c r="M6571">
        <v>1224</v>
      </c>
      <c r="N6571">
        <v>164140</v>
      </c>
      <c r="S6571" t="s">
        <v>167</v>
      </c>
      <c r="W6571">
        <v>9</v>
      </c>
      <c r="X6571">
        <v>13</v>
      </c>
      <c r="Y6571">
        <v>4</v>
      </c>
      <c r="Z6571">
        <v>1098822</v>
      </c>
      <c r="AA6571" t="s">
        <v>146</v>
      </c>
      <c r="AB6571">
        <v>110</v>
      </c>
      <c r="AC6571" t="s">
        <v>10</v>
      </c>
      <c r="AD6571" t="s">
        <v>10</v>
      </c>
      <c r="AE6571">
        <v>918</v>
      </c>
    </row>
    <row r="6572" spans="1:31" x14ac:dyDescent="0.25">
      <c r="A6572">
        <v>345</v>
      </c>
      <c r="B6572">
        <v>345</v>
      </c>
      <c r="C6572">
        <v>1140</v>
      </c>
      <c r="D6572">
        <v>185.25</v>
      </c>
      <c r="E6572" s="3">
        <v>41520</v>
      </c>
      <c r="F6572" s="15">
        <f t="shared" si="204"/>
        <v>2013</v>
      </c>
      <c r="G6572" s="3">
        <f t="shared" si="205"/>
        <v>41547</v>
      </c>
      <c r="H6572" t="s">
        <v>142</v>
      </c>
      <c r="I6572" t="s">
        <v>170</v>
      </c>
      <c r="J6572" t="b">
        <v>0</v>
      </c>
      <c r="K6572" t="s">
        <v>1970</v>
      </c>
      <c r="L6572">
        <v>93264</v>
      </c>
      <c r="M6572">
        <v>1224</v>
      </c>
      <c r="N6572">
        <v>164140</v>
      </c>
      <c r="S6572" t="s">
        <v>167</v>
      </c>
      <c r="W6572">
        <v>9</v>
      </c>
      <c r="X6572">
        <v>13</v>
      </c>
      <c r="Y6572">
        <v>5</v>
      </c>
      <c r="Z6572">
        <v>1098822</v>
      </c>
      <c r="AA6572" t="s">
        <v>146</v>
      </c>
      <c r="AB6572">
        <v>110</v>
      </c>
      <c r="AC6572" t="s">
        <v>10</v>
      </c>
      <c r="AD6572" t="s">
        <v>10</v>
      </c>
      <c r="AE6572">
        <v>919</v>
      </c>
    </row>
    <row r="6573" spans="1:31" x14ac:dyDescent="0.25">
      <c r="A6573">
        <v>345</v>
      </c>
      <c r="B6573">
        <v>345</v>
      </c>
      <c r="C6573">
        <v>1140</v>
      </c>
      <c r="D6573">
        <v>37.049999999999997</v>
      </c>
      <c r="E6573" s="3">
        <v>41532</v>
      </c>
      <c r="F6573" s="15">
        <f t="shared" si="204"/>
        <v>2013</v>
      </c>
      <c r="G6573" s="3">
        <f t="shared" si="205"/>
        <v>41547</v>
      </c>
      <c r="H6573" t="s">
        <v>142</v>
      </c>
      <c r="I6573" t="s">
        <v>168</v>
      </c>
      <c r="J6573" t="b">
        <v>0</v>
      </c>
      <c r="K6573" t="s">
        <v>169</v>
      </c>
      <c r="L6573">
        <v>93263</v>
      </c>
      <c r="M6573">
        <v>1227</v>
      </c>
      <c r="N6573">
        <v>164144</v>
      </c>
      <c r="S6573" t="s">
        <v>167</v>
      </c>
      <c r="W6573">
        <v>9</v>
      </c>
      <c r="X6573">
        <v>13</v>
      </c>
      <c r="Y6573">
        <v>1</v>
      </c>
      <c r="Z6573">
        <v>1099720</v>
      </c>
      <c r="AA6573" t="s">
        <v>146</v>
      </c>
      <c r="AB6573">
        <v>102</v>
      </c>
      <c r="AC6573" t="s">
        <v>10</v>
      </c>
      <c r="AD6573" t="s">
        <v>10</v>
      </c>
      <c r="AE6573">
        <v>818</v>
      </c>
    </row>
    <row r="6574" spans="1:31" x14ac:dyDescent="0.25">
      <c r="A6574">
        <v>345</v>
      </c>
      <c r="B6574">
        <v>345</v>
      </c>
      <c r="C6574">
        <v>1140</v>
      </c>
      <c r="D6574">
        <v>74.099999999999994</v>
      </c>
      <c r="E6574" s="3">
        <v>41532</v>
      </c>
      <c r="F6574" s="15">
        <f t="shared" si="204"/>
        <v>2013</v>
      </c>
      <c r="G6574" s="3">
        <f t="shared" si="205"/>
        <v>41547</v>
      </c>
      <c r="H6574" t="s">
        <v>142</v>
      </c>
      <c r="I6574" t="s">
        <v>168</v>
      </c>
      <c r="J6574" t="b">
        <v>0</v>
      </c>
      <c r="K6574" t="s">
        <v>169</v>
      </c>
      <c r="L6574">
        <v>93263</v>
      </c>
      <c r="M6574">
        <v>1227</v>
      </c>
      <c r="N6574">
        <v>164144</v>
      </c>
      <c r="S6574" t="s">
        <v>167</v>
      </c>
      <c r="W6574">
        <v>9</v>
      </c>
      <c r="X6574">
        <v>13</v>
      </c>
      <c r="Y6574">
        <v>2</v>
      </c>
      <c r="Z6574">
        <v>1099720</v>
      </c>
      <c r="AA6574" t="s">
        <v>146</v>
      </c>
      <c r="AB6574">
        <v>102</v>
      </c>
      <c r="AC6574" t="s">
        <v>10</v>
      </c>
      <c r="AD6574" t="s">
        <v>10</v>
      </c>
      <c r="AE6574">
        <v>819</v>
      </c>
    </row>
    <row r="6575" spans="1:31" x14ac:dyDescent="0.25">
      <c r="A6575">
        <v>345</v>
      </c>
      <c r="B6575">
        <v>345</v>
      </c>
      <c r="C6575">
        <v>1140</v>
      </c>
      <c r="D6575">
        <v>74.099999999999994</v>
      </c>
      <c r="E6575" s="3">
        <v>41532</v>
      </c>
      <c r="F6575" s="15">
        <f t="shared" si="204"/>
        <v>2013</v>
      </c>
      <c r="G6575" s="3">
        <f t="shared" si="205"/>
        <v>41547</v>
      </c>
      <c r="H6575" t="s">
        <v>142</v>
      </c>
      <c r="I6575" t="s">
        <v>168</v>
      </c>
      <c r="J6575" t="b">
        <v>0</v>
      </c>
      <c r="K6575" t="s">
        <v>169</v>
      </c>
      <c r="L6575">
        <v>93264</v>
      </c>
      <c r="M6575">
        <v>1227</v>
      </c>
      <c r="N6575">
        <v>164144</v>
      </c>
      <c r="S6575" t="s">
        <v>167</v>
      </c>
      <c r="W6575">
        <v>9</v>
      </c>
      <c r="X6575">
        <v>13</v>
      </c>
      <c r="Y6575">
        <v>2</v>
      </c>
      <c r="Z6575">
        <v>1099720</v>
      </c>
      <c r="AA6575" t="s">
        <v>146</v>
      </c>
      <c r="AB6575">
        <v>102</v>
      </c>
      <c r="AC6575" t="s">
        <v>10</v>
      </c>
      <c r="AD6575" t="s">
        <v>10</v>
      </c>
      <c r="AE6575">
        <v>820</v>
      </c>
    </row>
    <row r="6576" spans="1:31" x14ac:dyDescent="0.25">
      <c r="A6576">
        <v>345</v>
      </c>
      <c r="B6576">
        <v>345</v>
      </c>
      <c r="C6576">
        <v>1140</v>
      </c>
      <c r="D6576">
        <v>148.19999999999999</v>
      </c>
      <c r="E6576" s="3">
        <v>41532</v>
      </c>
      <c r="F6576" s="15">
        <f t="shared" si="204"/>
        <v>2013</v>
      </c>
      <c r="G6576" s="3">
        <f t="shared" si="205"/>
        <v>41547</v>
      </c>
      <c r="H6576" t="s">
        <v>142</v>
      </c>
      <c r="I6576" t="s">
        <v>168</v>
      </c>
      <c r="J6576" t="b">
        <v>0</v>
      </c>
      <c r="K6576" t="s">
        <v>169</v>
      </c>
      <c r="L6576">
        <v>93264</v>
      </c>
      <c r="M6576">
        <v>1227</v>
      </c>
      <c r="N6576">
        <v>164144</v>
      </c>
      <c r="S6576" t="s">
        <v>167</v>
      </c>
      <c r="W6576">
        <v>9</v>
      </c>
      <c r="X6576">
        <v>13</v>
      </c>
      <c r="Y6576">
        <v>4</v>
      </c>
      <c r="Z6576">
        <v>1099720</v>
      </c>
      <c r="AA6576" t="s">
        <v>146</v>
      </c>
      <c r="AB6576">
        <v>102</v>
      </c>
      <c r="AC6576" t="s">
        <v>10</v>
      </c>
      <c r="AD6576" t="s">
        <v>10</v>
      </c>
      <c r="AE6576">
        <v>821</v>
      </c>
    </row>
    <row r="6577" spans="1:31" x14ac:dyDescent="0.25">
      <c r="A6577">
        <v>345</v>
      </c>
      <c r="B6577">
        <v>345</v>
      </c>
      <c r="C6577">
        <v>1140</v>
      </c>
      <c r="D6577">
        <v>74.099999999999994</v>
      </c>
      <c r="E6577" s="3">
        <v>41532</v>
      </c>
      <c r="F6577" s="15">
        <f t="shared" si="204"/>
        <v>2013</v>
      </c>
      <c r="G6577" s="3">
        <f t="shared" si="205"/>
        <v>41547</v>
      </c>
      <c r="H6577" t="s">
        <v>142</v>
      </c>
      <c r="I6577" t="s">
        <v>168</v>
      </c>
      <c r="J6577" t="b">
        <v>0</v>
      </c>
      <c r="K6577" t="s">
        <v>169</v>
      </c>
      <c r="L6577">
        <v>93264</v>
      </c>
      <c r="M6577">
        <v>1227</v>
      </c>
      <c r="N6577">
        <v>164144</v>
      </c>
      <c r="S6577" t="s">
        <v>167</v>
      </c>
      <c r="W6577">
        <v>9</v>
      </c>
      <c r="X6577">
        <v>13</v>
      </c>
      <c r="Y6577">
        <v>2</v>
      </c>
      <c r="Z6577">
        <v>1099720</v>
      </c>
      <c r="AA6577" t="s">
        <v>146</v>
      </c>
      <c r="AB6577">
        <v>102</v>
      </c>
      <c r="AC6577" t="s">
        <v>10</v>
      </c>
      <c r="AD6577" t="s">
        <v>10</v>
      </c>
      <c r="AE6577">
        <v>822</v>
      </c>
    </row>
    <row r="6578" spans="1:31" x14ac:dyDescent="0.25">
      <c r="A6578">
        <v>345</v>
      </c>
      <c r="B6578">
        <v>345</v>
      </c>
      <c r="C6578">
        <v>1140</v>
      </c>
      <c r="D6578">
        <v>37.049999999999997</v>
      </c>
      <c r="E6578" s="3">
        <v>41532</v>
      </c>
      <c r="F6578" s="15">
        <f t="shared" si="204"/>
        <v>2013</v>
      </c>
      <c r="G6578" s="3">
        <f t="shared" si="205"/>
        <v>41547</v>
      </c>
      <c r="H6578" t="s">
        <v>142</v>
      </c>
      <c r="I6578" t="s">
        <v>168</v>
      </c>
      <c r="J6578" t="b">
        <v>0</v>
      </c>
      <c r="K6578" t="s">
        <v>169</v>
      </c>
      <c r="L6578">
        <v>93264</v>
      </c>
      <c r="M6578">
        <v>1227</v>
      </c>
      <c r="N6578">
        <v>164144</v>
      </c>
      <c r="S6578" t="s">
        <v>167</v>
      </c>
      <c r="W6578">
        <v>9</v>
      </c>
      <c r="X6578">
        <v>13</v>
      </c>
      <c r="Y6578">
        <v>1</v>
      </c>
      <c r="Z6578">
        <v>1099720</v>
      </c>
      <c r="AA6578" t="s">
        <v>146</v>
      </c>
      <c r="AB6578">
        <v>102</v>
      </c>
      <c r="AC6578" t="s">
        <v>10</v>
      </c>
      <c r="AD6578" t="s">
        <v>10</v>
      </c>
      <c r="AE6578">
        <v>823</v>
      </c>
    </row>
    <row r="6579" spans="1:31" x14ac:dyDescent="0.25">
      <c r="A6579">
        <v>345</v>
      </c>
      <c r="B6579">
        <v>345</v>
      </c>
      <c r="C6579">
        <v>1140</v>
      </c>
      <c r="D6579">
        <v>37.049999999999997</v>
      </c>
      <c r="E6579" s="3">
        <v>41532</v>
      </c>
      <c r="F6579" s="15">
        <f t="shared" si="204"/>
        <v>2013</v>
      </c>
      <c r="G6579" s="3">
        <f t="shared" si="205"/>
        <v>41547</v>
      </c>
      <c r="H6579" t="s">
        <v>142</v>
      </c>
      <c r="I6579" t="s">
        <v>168</v>
      </c>
      <c r="J6579" t="b">
        <v>0</v>
      </c>
      <c r="K6579" t="s">
        <v>169</v>
      </c>
      <c r="L6579">
        <v>93264</v>
      </c>
      <c r="M6579">
        <v>1227</v>
      </c>
      <c r="N6579">
        <v>164144</v>
      </c>
      <c r="S6579" t="s">
        <v>167</v>
      </c>
      <c r="W6579">
        <v>9</v>
      </c>
      <c r="X6579">
        <v>13</v>
      </c>
      <c r="Y6579">
        <v>1</v>
      </c>
      <c r="Z6579">
        <v>1099720</v>
      </c>
      <c r="AA6579" t="s">
        <v>146</v>
      </c>
      <c r="AB6579">
        <v>102</v>
      </c>
      <c r="AC6579" t="s">
        <v>10</v>
      </c>
      <c r="AD6579" t="s">
        <v>10</v>
      </c>
      <c r="AE6579">
        <v>824</v>
      </c>
    </row>
    <row r="6580" spans="1:31" x14ac:dyDescent="0.25">
      <c r="A6580">
        <v>345</v>
      </c>
      <c r="B6580">
        <v>345</v>
      </c>
      <c r="C6580">
        <v>1140</v>
      </c>
      <c r="D6580">
        <v>74.099999999999994</v>
      </c>
      <c r="E6580" s="3">
        <v>41534</v>
      </c>
      <c r="F6580" s="15">
        <f t="shared" si="204"/>
        <v>2013</v>
      </c>
      <c r="G6580" s="3">
        <f t="shared" si="205"/>
        <v>41547</v>
      </c>
      <c r="H6580" t="s">
        <v>142</v>
      </c>
      <c r="I6580" t="s">
        <v>1298</v>
      </c>
      <c r="J6580" t="b">
        <v>0</v>
      </c>
      <c r="K6580" t="s">
        <v>1326</v>
      </c>
      <c r="L6580">
        <v>93264</v>
      </c>
      <c r="M6580">
        <v>1230</v>
      </c>
      <c r="N6580">
        <v>165076</v>
      </c>
      <c r="S6580" t="s">
        <v>167</v>
      </c>
      <c r="W6580">
        <v>9</v>
      </c>
      <c r="X6580">
        <v>13</v>
      </c>
      <c r="Y6580">
        <v>2</v>
      </c>
      <c r="Z6580">
        <v>1099689</v>
      </c>
      <c r="AA6580" t="s">
        <v>146</v>
      </c>
      <c r="AB6580">
        <v>110</v>
      </c>
      <c r="AC6580" t="s">
        <v>10</v>
      </c>
      <c r="AD6580" t="s">
        <v>10</v>
      </c>
      <c r="AE6580">
        <v>1040</v>
      </c>
    </row>
    <row r="6581" spans="1:31" x14ac:dyDescent="0.25">
      <c r="A6581">
        <v>345</v>
      </c>
      <c r="B6581">
        <v>345</v>
      </c>
      <c r="C6581">
        <v>1140</v>
      </c>
      <c r="D6581">
        <v>37.049999999999997</v>
      </c>
      <c r="E6581" s="3">
        <v>41534</v>
      </c>
      <c r="F6581" s="15">
        <f t="shared" si="204"/>
        <v>2013</v>
      </c>
      <c r="G6581" s="3">
        <f t="shared" si="205"/>
        <v>41547</v>
      </c>
      <c r="H6581" t="s">
        <v>142</v>
      </c>
      <c r="I6581" t="s">
        <v>172</v>
      </c>
      <c r="J6581" t="b">
        <v>0</v>
      </c>
      <c r="K6581" t="s">
        <v>2005</v>
      </c>
      <c r="L6581">
        <v>93264</v>
      </c>
      <c r="M6581">
        <v>1230</v>
      </c>
      <c r="N6581">
        <v>165076</v>
      </c>
      <c r="S6581" t="s">
        <v>167</v>
      </c>
      <c r="W6581">
        <v>9</v>
      </c>
      <c r="X6581">
        <v>13</v>
      </c>
      <c r="Y6581">
        <v>1</v>
      </c>
      <c r="Z6581">
        <v>1099579</v>
      </c>
      <c r="AA6581" t="s">
        <v>146</v>
      </c>
      <c r="AB6581">
        <v>110</v>
      </c>
      <c r="AC6581" t="s">
        <v>10</v>
      </c>
      <c r="AD6581" t="s">
        <v>10</v>
      </c>
      <c r="AE6581">
        <v>1049</v>
      </c>
    </row>
    <row r="6582" spans="1:31" x14ac:dyDescent="0.25">
      <c r="A6582">
        <v>345</v>
      </c>
      <c r="B6582">
        <v>345</v>
      </c>
      <c r="C6582">
        <v>1140</v>
      </c>
      <c r="D6582">
        <v>333.45</v>
      </c>
      <c r="E6582" s="3">
        <v>41534</v>
      </c>
      <c r="F6582" s="15">
        <f t="shared" si="204"/>
        <v>2013</v>
      </c>
      <c r="G6582" s="3">
        <f t="shared" si="205"/>
        <v>41547</v>
      </c>
      <c r="H6582" t="s">
        <v>142</v>
      </c>
      <c r="I6582" t="s">
        <v>172</v>
      </c>
      <c r="J6582" t="b">
        <v>0</v>
      </c>
      <c r="K6582" t="s">
        <v>2005</v>
      </c>
      <c r="L6582">
        <v>93264</v>
      </c>
      <c r="M6582">
        <v>1230</v>
      </c>
      <c r="N6582">
        <v>165076</v>
      </c>
      <c r="S6582" t="s">
        <v>167</v>
      </c>
      <c r="W6582">
        <v>9</v>
      </c>
      <c r="X6582">
        <v>13</v>
      </c>
      <c r="Y6582">
        <v>9</v>
      </c>
      <c r="Z6582">
        <v>1099579</v>
      </c>
      <c r="AA6582" t="s">
        <v>146</v>
      </c>
      <c r="AB6582">
        <v>110</v>
      </c>
      <c r="AC6582" t="s">
        <v>10</v>
      </c>
      <c r="AD6582" t="s">
        <v>10</v>
      </c>
      <c r="AE6582">
        <v>1050</v>
      </c>
    </row>
    <row r="6583" spans="1:31" x14ac:dyDescent="0.25">
      <c r="A6583">
        <v>345</v>
      </c>
      <c r="B6583">
        <v>345</v>
      </c>
      <c r="C6583">
        <v>1140</v>
      </c>
      <c r="D6583">
        <v>37.049999999999997</v>
      </c>
      <c r="E6583" s="3">
        <v>41534</v>
      </c>
      <c r="F6583" s="15">
        <f t="shared" si="204"/>
        <v>2013</v>
      </c>
      <c r="G6583" s="3">
        <f t="shared" si="205"/>
        <v>41547</v>
      </c>
      <c r="H6583" t="s">
        <v>142</v>
      </c>
      <c r="I6583" t="s">
        <v>172</v>
      </c>
      <c r="J6583" t="b">
        <v>0</v>
      </c>
      <c r="K6583" t="s">
        <v>2005</v>
      </c>
      <c r="L6583">
        <v>93264</v>
      </c>
      <c r="M6583">
        <v>1230</v>
      </c>
      <c r="N6583">
        <v>165076</v>
      </c>
      <c r="S6583" t="s">
        <v>167</v>
      </c>
      <c r="W6583">
        <v>9</v>
      </c>
      <c r="X6583">
        <v>13</v>
      </c>
      <c r="Y6583">
        <v>1</v>
      </c>
      <c r="Z6583">
        <v>1099579</v>
      </c>
      <c r="AA6583" t="s">
        <v>146</v>
      </c>
      <c r="AB6583">
        <v>110</v>
      </c>
      <c r="AC6583" t="s">
        <v>10</v>
      </c>
      <c r="AD6583" t="s">
        <v>10</v>
      </c>
      <c r="AE6583">
        <v>1051</v>
      </c>
    </row>
    <row r="6584" spans="1:31" x14ac:dyDescent="0.25">
      <c r="A6584">
        <v>345</v>
      </c>
      <c r="B6584">
        <v>345</v>
      </c>
      <c r="C6584">
        <v>1140</v>
      </c>
      <c r="D6584">
        <v>74.099999999999994</v>
      </c>
      <c r="E6584" s="3">
        <v>41534</v>
      </c>
      <c r="F6584" s="15">
        <f t="shared" si="204"/>
        <v>2013</v>
      </c>
      <c r="G6584" s="3">
        <f t="shared" si="205"/>
        <v>41547</v>
      </c>
      <c r="H6584" t="s">
        <v>142</v>
      </c>
      <c r="I6584" t="s">
        <v>170</v>
      </c>
      <c r="J6584" t="b">
        <v>0</v>
      </c>
      <c r="K6584" t="s">
        <v>2026</v>
      </c>
      <c r="L6584">
        <v>93264</v>
      </c>
      <c r="M6584">
        <v>1230</v>
      </c>
      <c r="N6584">
        <v>165076</v>
      </c>
      <c r="S6584" t="s">
        <v>167</v>
      </c>
      <c r="W6584">
        <v>9</v>
      </c>
      <c r="X6584">
        <v>13</v>
      </c>
      <c r="Y6584">
        <v>2</v>
      </c>
      <c r="Z6584">
        <v>1098822</v>
      </c>
      <c r="AA6584" t="s">
        <v>146</v>
      </c>
      <c r="AB6584">
        <v>110</v>
      </c>
      <c r="AC6584" t="s">
        <v>10</v>
      </c>
      <c r="AD6584" t="s">
        <v>10</v>
      </c>
      <c r="AE6584">
        <v>1062</v>
      </c>
    </row>
    <row r="6585" spans="1:31" x14ac:dyDescent="0.25">
      <c r="A6585">
        <v>345</v>
      </c>
      <c r="B6585">
        <v>345</v>
      </c>
      <c r="C6585">
        <v>1140</v>
      </c>
      <c r="D6585">
        <v>74.099999999999994</v>
      </c>
      <c r="E6585" s="3">
        <v>41547</v>
      </c>
      <c r="F6585" s="15">
        <f t="shared" si="204"/>
        <v>2013</v>
      </c>
      <c r="G6585" s="3">
        <f t="shared" si="205"/>
        <v>41547</v>
      </c>
      <c r="H6585" t="s">
        <v>142</v>
      </c>
      <c r="I6585" t="s">
        <v>168</v>
      </c>
      <c r="J6585" t="b">
        <v>0</v>
      </c>
      <c r="K6585" t="s">
        <v>169</v>
      </c>
      <c r="L6585">
        <v>93263</v>
      </c>
      <c r="M6585">
        <v>1233</v>
      </c>
      <c r="N6585">
        <v>165193</v>
      </c>
      <c r="S6585" t="s">
        <v>167</v>
      </c>
      <c r="W6585">
        <v>9</v>
      </c>
      <c r="X6585">
        <v>13</v>
      </c>
      <c r="Y6585">
        <v>2</v>
      </c>
      <c r="Z6585">
        <v>1099720</v>
      </c>
      <c r="AA6585" t="s">
        <v>146</v>
      </c>
      <c r="AB6585">
        <v>102</v>
      </c>
      <c r="AC6585" t="s">
        <v>10</v>
      </c>
      <c r="AD6585" t="s">
        <v>10</v>
      </c>
      <c r="AE6585">
        <v>957</v>
      </c>
    </row>
    <row r="6586" spans="1:31" x14ac:dyDescent="0.25">
      <c r="A6586">
        <v>345</v>
      </c>
      <c r="B6586">
        <v>345</v>
      </c>
      <c r="C6586">
        <v>1140</v>
      </c>
      <c r="D6586">
        <v>37.049999999999997</v>
      </c>
      <c r="E6586" s="3">
        <v>41547</v>
      </c>
      <c r="F6586" s="15">
        <f t="shared" si="204"/>
        <v>2013</v>
      </c>
      <c r="G6586" s="3">
        <f t="shared" si="205"/>
        <v>41547</v>
      </c>
      <c r="H6586" t="s">
        <v>142</v>
      </c>
      <c r="I6586" t="s">
        <v>168</v>
      </c>
      <c r="J6586" t="b">
        <v>0</v>
      </c>
      <c r="K6586" t="s">
        <v>169</v>
      </c>
      <c r="L6586">
        <v>93263</v>
      </c>
      <c r="M6586">
        <v>1233</v>
      </c>
      <c r="N6586">
        <v>165193</v>
      </c>
      <c r="S6586" t="s">
        <v>167</v>
      </c>
      <c r="W6586">
        <v>9</v>
      </c>
      <c r="X6586">
        <v>13</v>
      </c>
      <c r="Y6586">
        <v>1</v>
      </c>
      <c r="Z6586">
        <v>1099720</v>
      </c>
      <c r="AA6586" t="s">
        <v>146</v>
      </c>
      <c r="AB6586">
        <v>102</v>
      </c>
      <c r="AC6586" t="s">
        <v>10</v>
      </c>
      <c r="AD6586" t="s">
        <v>10</v>
      </c>
      <c r="AE6586">
        <v>958</v>
      </c>
    </row>
    <row r="6587" spans="1:31" x14ac:dyDescent="0.25">
      <c r="A6587">
        <v>345</v>
      </c>
      <c r="B6587">
        <v>345</v>
      </c>
      <c r="C6587">
        <v>1140</v>
      </c>
      <c r="D6587">
        <v>37.049999999999997</v>
      </c>
      <c r="E6587" s="3">
        <v>41547</v>
      </c>
      <c r="F6587" s="15">
        <f t="shared" si="204"/>
        <v>2013</v>
      </c>
      <c r="G6587" s="3">
        <f t="shared" si="205"/>
        <v>41547</v>
      </c>
      <c r="H6587" t="s">
        <v>142</v>
      </c>
      <c r="I6587" t="s">
        <v>168</v>
      </c>
      <c r="J6587" t="b">
        <v>0</v>
      </c>
      <c r="K6587" t="s">
        <v>169</v>
      </c>
      <c r="L6587">
        <v>93263</v>
      </c>
      <c r="M6587">
        <v>1233</v>
      </c>
      <c r="N6587">
        <v>165193</v>
      </c>
      <c r="S6587" t="s">
        <v>167</v>
      </c>
      <c r="W6587">
        <v>9</v>
      </c>
      <c r="X6587">
        <v>13</v>
      </c>
      <c r="Y6587">
        <v>1</v>
      </c>
      <c r="Z6587">
        <v>1099720</v>
      </c>
      <c r="AA6587" t="s">
        <v>146</v>
      </c>
      <c r="AB6587">
        <v>102</v>
      </c>
      <c r="AC6587" t="s">
        <v>10</v>
      </c>
      <c r="AD6587" t="s">
        <v>10</v>
      </c>
      <c r="AE6587">
        <v>959</v>
      </c>
    </row>
    <row r="6588" spans="1:31" x14ac:dyDescent="0.25">
      <c r="A6588">
        <v>345</v>
      </c>
      <c r="B6588">
        <v>345</v>
      </c>
      <c r="C6588">
        <v>1140</v>
      </c>
      <c r="D6588">
        <v>37.049999999999997</v>
      </c>
      <c r="E6588" s="3">
        <v>41547</v>
      </c>
      <c r="F6588" s="15">
        <f t="shared" si="204"/>
        <v>2013</v>
      </c>
      <c r="G6588" s="3">
        <f t="shared" si="205"/>
        <v>41547</v>
      </c>
      <c r="H6588" t="s">
        <v>142</v>
      </c>
      <c r="I6588" t="s">
        <v>168</v>
      </c>
      <c r="J6588" t="b">
        <v>0</v>
      </c>
      <c r="K6588" t="s">
        <v>169</v>
      </c>
      <c r="L6588">
        <v>93263</v>
      </c>
      <c r="M6588">
        <v>1233</v>
      </c>
      <c r="N6588">
        <v>165193</v>
      </c>
      <c r="S6588" t="s">
        <v>167</v>
      </c>
      <c r="W6588">
        <v>9</v>
      </c>
      <c r="X6588">
        <v>13</v>
      </c>
      <c r="Y6588">
        <v>1</v>
      </c>
      <c r="Z6588">
        <v>1099720</v>
      </c>
      <c r="AA6588" t="s">
        <v>146</v>
      </c>
      <c r="AB6588">
        <v>102</v>
      </c>
      <c r="AC6588" t="s">
        <v>10</v>
      </c>
      <c r="AD6588" t="s">
        <v>10</v>
      </c>
      <c r="AE6588">
        <v>960</v>
      </c>
    </row>
    <row r="6589" spans="1:31" x14ac:dyDescent="0.25">
      <c r="A6589">
        <v>345</v>
      </c>
      <c r="B6589">
        <v>345</v>
      </c>
      <c r="C6589">
        <v>1140</v>
      </c>
      <c r="D6589">
        <v>74.099999999999994</v>
      </c>
      <c r="E6589" s="3">
        <v>41547</v>
      </c>
      <c r="F6589" s="15">
        <f t="shared" si="204"/>
        <v>2013</v>
      </c>
      <c r="G6589" s="3">
        <f t="shared" si="205"/>
        <v>41547</v>
      </c>
      <c r="H6589" t="s">
        <v>142</v>
      </c>
      <c r="I6589" t="s">
        <v>168</v>
      </c>
      <c r="J6589" t="b">
        <v>0</v>
      </c>
      <c r="K6589" t="s">
        <v>169</v>
      </c>
      <c r="L6589">
        <v>93264</v>
      </c>
      <c r="M6589">
        <v>1233</v>
      </c>
      <c r="N6589">
        <v>165193</v>
      </c>
      <c r="S6589" t="s">
        <v>167</v>
      </c>
      <c r="W6589">
        <v>9</v>
      </c>
      <c r="X6589">
        <v>13</v>
      </c>
      <c r="Y6589">
        <v>2</v>
      </c>
      <c r="Z6589">
        <v>1099720</v>
      </c>
      <c r="AA6589" t="s">
        <v>146</v>
      </c>
      <c r="AB6589">
        <v>102</v>
      </c>
      <c r="AC6589" t="s">
        <v>10</v>
      </c>
      <c r="AD6589" t="s">
        <v>10</v>
      </c>
      <c r="AE6589">
        <v>961</v>
      </c>
    </row>
    <row r="6590" spans="1:31" x14ac:dyDescent="0.25">
      <c r="A6590">
        <v>345</v>
      </c>
      <c r="B6590">
        <v>345</v>
      </c>
      <c r="C6590">
        <v>1140</v>
      </c>
      <c r="D6590">
        <v>37.049999999999997</v>
      </c>
      <c r="E6590" s="3">
        <v>41547</v>
      </c>
      <c r="F6590" s="15">
        <f t="shared" si="204"/>
        <v>2013</v>
      </c>
      <c r="G6590" s="3">
        <f t="shared" si="205"/>
        <v>41547</v>
      </c>
      <c r="H6590" t="s">
        <v>142</v>
      </c>
      <c r="I6590" t="s">
        <v>168</v>
      </c>
      <c r="J6590" t="b">
        <v>0</v>
      </c>
      <c r="K6590" t="s">
        <v>169</v>
      </c>
      <c r="L6590">
        <v>93264</v>
      </c>
      <c r="M6590">
        <v>1233</v>
      </c>
      <c r="N6590">
        <v>165193</v>
      </c>
      <c r="S6590" t="s">
        <v>167</v>
      </c>
      <c r="W6590">
        <v>9</v>
      </c>
      <c r="X6590">
        <v>13</v>
      </c>
      <c r="Y6590">
        <v>1</v>
      </c>
      <c r="Z6590">
        <v>1099720</v>
      </c>
      <c r="AA6590" t="s">
        <v>146</v>
      </c>
      <c r="AB6590">
        <v>102</v>
      </c>
      <c r="AC6590" t="s">
        <v>10</v>
      </c>
      <c r="AD6590" t="s">
        <v>10</v>
      </c>
      <c r="AE6590">
        <v>962</v>
      </c>
    </row>
    <row r="6591" spans="1:31" x14ac:dyDescent="0.25">
      <c r="A6591">
        <v>345</v>
      </c>
      <c r="B6591">
        <v>345</v>
      </c>
      <c r="C6591">
        <v>1140</v>
      </c>
      <c r="D6591">
        <v>37.049999999999997</v>
      </c>
      <c r="E6591" s="3">
        <v>41547</v>
      </c>
      <c r="F6591" s="15">
        <f t="shared" si="204"/>
        <v>2013</v>
      </c>
      <c r="G6591" s="3">
        <f t="shared" si="205"/>
        <v>41547</v>
      </c>
      <c r="H6591" t="s">
        <v>142</v>
      </c>
      <c r="I6591" t="s">
        <v>168</v>
      </c>
      <c r="J6591" t="b">
        <v>0</v>
      </c>
      <c r="K6591" t="s">
        <v>169</v>
      </c>
      <c r="L6591">
        <v>93264</v>
      </c>
      <c r="M6591">
        <v>1233</v>
      </c>
      <c r="N6591">
        <v>165193</v>
      </c>
      <c r="S6591" t="s">
        <v>167</v>
      </c>
      <c r="W6591">
        <v>9</v>
      </c>
      <c r="X6591">
        <v>13</v>
      </c>
      <c r="Y6591">
        <v>1</v>
      </c>
      <c r="Z6591">
        <v>1099720</v>
      </c>
      <c r="AA6591" t="s">
        <v>146</v>
      </c>
      <c r="AB6591">
        <v>102</v>
      </c>
      <c r="AC6591" t="s">
        <v>10</v>
      </c>
      <c r="AD6591" t="s">
        <v>10</v>
      </c>
      <c r="AE6591">
        <v>963</v>
      </c>
    </row>
    <row r="6592" spans="1:31" x14ac:dyDescent="0.25">
      <c r="A6592">
        <v>345</v>
      </c>
      <c r="B6592">
        <v>345</v>
      </c>
      <c r="C6592">
        <v>1140</v>
      </c>
      <c r="D6592">
        <v>37.049999999999997</v>
      </c>
      <c r="E6592" s="3">
        <v>41547</v>
      </c>
      <c r="F6592" s="15">
        <f t="shared" si="204"/>
        <v>2013</v>
      </c>
      <c r="G6592" s="3">
        <f t="shared" si="205"/>
        <v>41547</v>
      </c>
      <c r="H6592" t="s">
        <v>142</v>
      </c>
      <c r="I6592" t="s">
        <v>168</v>
      </c>
      <c r="J6592" t="b">
        <v>0</v>
      </c>
      <c r="K6592" t="s">
        <v>169</v>
      </c>
      <c r="L6592">
        <v>93264</v>
      </c>
      <c r="M6592">
        <v>1233</v>
      </c>
      <c r="N6592">
        <v>165193</v>
      </c>
      <c r="S6592" t="s">
        <v>167</v>
      </c>
      <c r="W6592">
        <v>9</v>
      </c>
      <c r="X6592">
        <v>13</v>
      </c>
      <c r="Y6592">
        <v>1</v>
      </c>
      <c r="Z6592">
        <v>1099720</v>
      </c>
      <c r="AA6592" t="s">
        <v>146</v>
      </c>
      <c r="AB6592">
        <v>102</v>
      </c>
      <c r="AC6592" t="s">
        <v>10</v>
      </c>
      <c r="AD6592" t="s">
        <v>10</v>
      </c>
      <c r="AE6592">
        <v>964</v>
      </c>
    </row>
    <row r="6593" spans="1:31" x14ac:dyDescent="0.25">
      <c r="A6593">
        <v>345</v>
      </c>
      <c r="B6593">
        <v>345</v>
      </c>
      <c r="C6593">
        <v>1140</v>
      </c>
      <c r="D6593">
        <v>111.15</v>
      </c>
      <c r="E6593" s="3">
        <v>41548</v>
      </c>
      <c r="F6593" s="15">
        <f t="shared" si="204"/>
        <v>2013</v>
      </c>
      <c r="G6593" s="3">
        <f t="shared" si="205"/>
        <v>41578</v>
      </c>
      <c r="H6593" t="s">
        <v>142</v>
      </c>
      <c r="I6593" t="s">
        <v>1298</v>
      </c>
      <c r="J6593" t="b">
        <v>0</v>
      </c>
      <c r="K6593" t="s">
        <v>1975</v>
      </c>
      <c r="L6593">
        <v>93264</v>
      </c>
      <c r="M6593">
        <v>1236</v>
      </c>
      <c r="N6593">
        <v>165878</v>
      </c>
      <c r="S6593" t="s">
        <v>167</v>
      </c>
      <c r="W6593">
        <v>10</v>
      </c>
      <c r="X6593">
        <v>13</v>
      </c>
      <c r="Y6593">
        <v>3</v>
      </c>
      <c r="Z6593">
        <v>1099689</v>
      </c>
      <c r="AA6593" t="s">
        <v>146</v>
      </c>
      <c r="AB6593">
        <v>110</v>
      </c>
      <c r="AC6593" t="s">
        <v>10</v>
      </c>
      <c r="AD6593" t="s">
        <v>10</v>
      </c>
      <c r="AE6593">
        <v>1069</v>
      </c>
    </row>
    <row r="6594" spans="1:31" x14ac:dyDescent="0.25">
      <c r="A6594">
        <v>345</v>
      </c>
      <c r="B6594">
        <v>345</v>
      </c>
      <c r="C6594">
        <v>1140</v>
      </c>
      <c r="D6594">
        <v>74.099999999999994</v>
      </c>
      <c r="E6594" s="3">
        <v>41548</v>
      </c>
      <c r="F6594" s="15">
        <f t="shared" si="204"/>
        <v>2013</v>
      </c>
      <c r="G6594" s="3">
        <f t="shared" si="205"/>
        <v>41578</v>
      </c>
      <c r="H6594" t="s">
        <v>142</v>
      </c>
      <c r="I6594" t="s">
        <v>1298</v>
      </c>
      <c r="J6594" t="b">
        <v>0</v>
      </c>
      <c r="K6594" t="s">
        <v>1975</v>
      </c>
      <c r="L6594">
        <v>93264</v>
      </c>
      <c r="M6594">
        <v>1236</v>
      </c>
      <c r="N6594">
        <v>165878</v>
      </c>
      <c r="S6594" t="s">
        <v>167</v>
      </c>
      <c r="W6594">
        <v>10</v>
      </c>
      <c r="X6594">
        <v>13</v>
      </c>
      <c r="Y6594">
        <v>2</v>
      </c>
      <c r="Z6594">
        <v>1099689</v>
      </c>
      <c r="AA6594" t="s">
        <v>146</v>
      </c>
      <c r="AB6594">
        <v>110</v>
      </c>
      <c r="AC6594" t="s">
        <v>10</v>
      </c>
      <c r="AD6594" t="s">
        <v>10</v>
      </c>
      <c r="AE6594">
        <v>1070</v>
      </c>
    </row>
    <row r="6595" spans="1:31" x14ac:dyDescent="0.25">
      <c r="A6595">
        <v>345</v>
      </c>
      <c r="B6595">
        <v>345</v>
      </c>
      <c r="C6595">
        <v>1140</v>
      </c>
      <c r="D6595">
        <v>74.099999999999994</v>
      </c>
      <c r="E6595" s="3">
        <v>41548</v>
      </c>
      <c r="F6595" s="15">
        <f t="shared" ref="F6595:F6658" si="206">YEAR(E6595)</f>
        <v>2013</v>
      </c>
      <c r="G6595" s="3">
        <f t="shared" ref="G6595:G6658" si="207">EOMONTH(E6595,0)</f>
        <v>41578</v>
      </c>
      <c r="H6595" t="s">
        <v>142</v>
      </c>
      <c r="I6595" t="s">
        <v>1298</v>
      </c>
      <c r="J6595" t="b">
        <v>0</v>
      </c>
      <c r="K6595" t="s">
        <v>1975</v>
      </c>
      <c r="L6595">
        <v>93264</v>
      </c>
      <c r="M6595">
        <v>1236</v>
      </c>
      <c r="N6595">
        <v>165878</v>
      </c>
      <c r="S6595" t="s">
        <v>167</v>
      </c>
      <c r="W6595">
        <v>10</v>
      </c>
      <c r="X6595">
        <v>13</v>
      </c>
      <c r="Y6595">
        <v>2</v>
      </c>
      <c r="Z6595">
        <v>1099689</v>
      </c>
      <c r="AA6595" t="s">
        <v>146</v>
      </c>
      <c r="AB6595">
        <v>110</v>
      </c>
      <c r="AC6595" t="s">
        <v>10</v>
      </c>
      <c r="AD6595" t="s">
        <v>10</v>
      </c>
      <c r="AE6595">
        <v>1071</v>
      </c>
    </row>
    <row r="6596" spans="1:31" x14ac:dyDescent="0.25">
      <c r="A6596">
        <v>345</v>
      </c>
      <c r="B6596">
        <v>345</v>
      </c>
      <c r="C6596">
        <v>1140</v>
      </c>
      <c r="D6596">
        <v>37.049999999999997</v>
      </c>
      <c r="E6596" s="3">
        <v>41548</v>
      </c>
      <c r="F6596" s="15">
        <f t="shared" si="206"/>
        <v>2013</v>
      </c>
      <c r="G6596" s="3">
        <f t="shared" si="207"/>
        <v>41578</v>
      </c>
      <c r="H6596" t="s">
        <v>142</v>
      </c>
      <c r="I6596" t="s">
        <v>1298</v>
      </c>
      <c r="J6596" t="b">
        <v>0</v>
      </c>
      <c r="K6596" t="s">
        <v>1975</v>
      </c>
      <c r="L6596">
        <v>93264</v>
      </c>
      <c r="M6596">
        <v>1236</v>
      </c>
      <c r="N6596">
        <v>165878</v>
      </c>
      <c r="S6596" t="s">
        <v>167</v>
      </c>
      <c r="W6596">
        <v>10</v>
      </c>
      <c r="X6596">
        <v>13</v>
      </c>
      <c r="Y6596">
        <v>1</v>
      </c>
      <c r="Z6596">
        <v>1099689</v>
      </c>
      <c r="AA6596" t="s">
        <v>146</v>
      </c>
      <c r="AB6596">
        <v>110</v>
      </c>
      <c r="AC6596" t="s">
        <v>10</v>
      </c>
      <c r="AD6596" t="s">
        <v>10</v>
      </c>
      <c r="AE6596">
        <v>1072</v>
      </c>
    </row>
    <row r="6597" spans="1:31" x14ac:dyDescent="0.25">
      <c r="A6597">
        <v>345</v>
      </c>
      <c r="B6597">
        <v>345</v>
      </c>
      <c r="C6597">
        <v>1140</v>
      </c>
      <c r="D6597">
        <v>74.099999999999994</v>
      </c>
      <c r="E6597" s="3">
        <v>41548</v>
      </c>
      <c r="F6597" s="15">
        <f t="shared" si="206"/>
        <v>2013</v>
      </c>
      <c r="G6597" s="3">
        <f t="shared" si="207"/>
        <v>41578</v>
      </c>
      <c r="H6597" t="s">
        <v>142</v>
      </c>
      <c r="I6597" t="s">
        <v>1298</v>
      </c>
      <c r="J6597" t="b">
        <v>0</v>
      </c>
      <c r="K6597" t="s">
        <v>1975</v>
      </c>
      <c r="L6597">
        <v>93264</v>
      </c>
      <c r="M6597">
        <v>1236</v>
      </c>
      <c r="N6597">
        <v>165878</v>
      </c>
      <c r="S6597" t="s">
        <v>167</v>
      </c>
      <c r="W6597">
        <v>10</v>
      </c>
      <c r="X6597">
        <v>13</v>
      </c>
      <c r="Y6597">
        <v>2</v>
      </c>
      <c r="Z6597">
        <v>1099689</v>
      </c>
      <c r="AA6597" t="s">
        <v>146</v>
      </c>
      <c r="AB6597">
        <v>110</v>
      </c>
      <c r="AC6597" t="s">
        <v>10</v>
      </c>
      <c r="AD6597" t="s">
        <v>10</v>
      </c>
      <c r="AE6597">
        <v>1073</v>
      </c>
    </row>
    <row r="6598" spans="1:31" x14ac:dyDescent="0.25">
      <c r="A6598">
        <v>345</v>
      </c>
      <c r="B6598">
        <v>345</v>
      </c>
      <c r="C6598">
        <v>1140</v>
      </c>
      <c r="D6598">
        <v>111.15</v>
      </c>
      <c r="E6598" s="3">
        <v>41548</v>
      </c>
      <c r="F6598" s="15">
        <f t="shared" si="206"/>
        <v>2013</v>
      </c>
      <c r="G6598" s="3">
        <f t="shared" si="207"/>
        <v>41578</v>
      </c>
      <c r="H6598" t="s">
        <v>142</v>
      </c>
      <c r="I6598" t="s">
        <v>170</v>
      </c>
      <c r="J6598" t="b">
        <v>0</v>
      </c>
      <c r="K6598" t="s">
        <v>169</v>
      </c>
      <c r="L6598">
        <v>93264</v>
      </c>
      <c r="M6598">
        <v>1236</v>
      </c>
      <c r="N6598">
        <v>165878</v>
      </c>
      <c r="S6598" t="s">
        <v>167</v>
      </c>
      <c r="W6598">
        <v>10</v>
      </c>
      <c r="X6598">
        <v>13</v>
      </c>
      <c r="Y6598">
        <v>3</v>
      </c>
      <c r="Z6598">
        <v>1098822</v>
      </c>
      <c r="AA6598" t="s">
        <v>146</v>
      </c>
      <c r="AB6598">
        <v>110</v>
      </c>
      <c r="AC6598" t="s">
        <v>10</v>
      </c>
      <c r="AD6598" t="s">
        <v>10</v>
      </c>
      <c r="AE6598">
        <v>1075</v>
      </c>
    </row>
    <row r="6599" spans="1:31" x14ac:dyDescent="0.25">
      <c r="A6599">
        <v>345</v>
      </c>
      <c r="B6599">
        <v>345</v>
      </c>
      <c r="C6599">
        <v>1140</v>
      </c>
      <c r="D6599">
        <v>74.099999999999994</v>
      </c>
      <c r="E6599" s="3">
        <v>41548</v>
      </c>
      <c r="F6599" s="15">
        <f t="shared" si="206"/>
        <v>2013</v>
      </c>
      <c r="G6599" s="3">
        <f t="shared" si="207"/>
        <v>41578</v>
      </c>
      <c r="H6599" t="s">
        <v>142</v>
      </c>
      <c r="I6599" t="s">
        <v>170</v>
      </c>
      <c r="J6599" t="b">
        <v>0</v>
      </c>
      <c r="K6599" t="s">
        <v>169</v>
      </c>
      <c r="L6599">
        <v>93264</v>
      </c>
      <c r="M6599">
        <v>1236</v>
      </c>
      <c r="N6599">
        <v>165878</v>
      </c>
      <c r="S6599" t="s">
        <v>167</v>
      </c>
      <c r="W6599">
        <v>10</v>
      </c>
      <c r="X6599">
        <v>13</v>
      </c>
      <c r="Y6599">
        <v>2</v>
      </c>
      <c r="Z6599">
        <v>1098822</v>
      </c>
      <c r="AA6599" t="s">
        <v>146</v>
      </c>
      <c r="AB6599">
        <v>110</v>
      </c>
      <c r="AC6599" t="s">
        <v>10</v>
      </c>
      <c r="AD6599" t="s">
        <v>10</v>
      </c>
      <c r="AE6599">
        <v>1076</v>
      </c>
    </row>
    <row r="6600" spans="1:31" x14ac:dyDescent="0.25">
      <c r="A6600">
        <v>345</v>
      </c>
      <c r="B6600">
        <v>345</v>
      </c>
      <c r="C6600">
        <v>1140</v>
      </c>
      <c r="D6600">
        <v>74.099999999999994</v>
      </c>
      <c r="E6600" s="3">
        <v>41548</v>
      </c>
      <c r="F6600" s="15">
        <f t="shared" si="206"/>
        <v>2013</v>
      </c>
      <c r="G6600" s="3">
        <f t="shared" si="207"/>
        <v>41578</v>
      </c>
      <c r="H6600" t="s">
        <v>142</v>
      </c>
      <c r="I6600" t="s">
        <v>170</v>
      </c>
      <c r="J6600" t="b">
        <v>0</v>
      </c>
      <c r="K6600" t="s">
        <v>169</v>
      </c>
      <c r="L6600">
        <v>93264</v>
      </c>
      <c r="M6600">
        <v>1236</v>
      </c>
      <c r="N6600">
        <v>165878</v>
      </c>
      <c r="S6600" t="s">
        <v>167</v>
      </c>
      <c r="W6600">
        <v>10</v>
      </c>
      <c r="X6600">
        <v>13</v>
      </c>
      <c r="Y6600">
        <v>2</v>
      </c>
      <c r="Z6600">
        <v>1098822</v>
      </c>
      <c r="AA6600" t="s">
        <v>146</v>
      </c>
      <c r="AB6600">
        <v>110</v>
      </c>
      <c r="AC6600" t="s">
        <v>10</v>
      </c>
      <c r="AD6600" t="s">
        <v>10</v>
      </c>
      <c r="AE6600">
        <v>1077</v>
      </c>
    </row>
    <row r="6601" spans="1:31" x14ac:dyDescent="0.25">
      <c r="A6601">
        <v>345</v>
      </c>
      <c r="B6601">
        <v>345</v>
      </c>
      <c r="C6601">
        <v>1140</v>
      </c>
      <c r="D6601">
        <v>37.049999999999997</v>
      </c>
      <c r="E6601" s="3">
        <v>41548</v>
      </c>
      <c r="F6601" s="15">
        <f t="shared" si="206"/>
        <v>2013</v>
      </c>
      <c r="G6601" s="3">
        <f t="shared" si="207"/>
        <v>41578</v>
      </c>
      <c r="H6601" t="s">
        <v>142</v>
      </c>
      <c r="I6601" t="s">
        <v>170</v>
      </c>
      <c r="J6601" t="b">
        <v>0</v>
      </c>
      <c r="K6601" t="s">
        <v>169</v>
      </c>
      <c r="L6601">
        <v>93264</v>
      </c>
      <c r="M6601">
        <v>1236</v>
      </c>
      <c r="N6601">
        <v>165878</v>
      </c>
      <c r="S6601" t="s">
        <v>167</v>
      </c>
      <c r="W6601">
        <v>10</v>
      </c>
      <c r="X6601">
        <v>13</v>
      </c>
      <c r="Y6601">
        <v>1</v>
      </c>
      <c r="Z6601">
        <v>1098822</v>
      </c>
      <c r="AA6601" t="s">
        <v>146</v>
      </c>
      <c r="AB6601">
        <v>110</v>
      </c>
      <c r="AC6601" t="s">
        <v>10</v>
      </c>
      <c r="AD6601" t="s">
        <v>10</v>
      </c>
      <c r="AE6601">
        <v>1078</v>
      </c>
    </row>
    <row r="6602" spans="1:31" x14ac:dyDescent="0.25">
      <c r="A6602">
        <v>345</v>
      </c>
      <c r="B6602">
        <v>345</v>
      </c>
      <c r="C6602">
        <v>1140</v>
      </c>
      <c r="D6602">
        <v>74.099999999999994</v>
      </c>
      <c r="E6602" s="3">
        <v>41548</v>
      </c>
      <c r="F6602" s="15">
        <f t="shared" si="206"/>
        <v>2013</v>
      </c>
      <c r="G6602" s="3">
        <f t="shared" si="207"/>
        <v>41578</v>
      </c>
      <c r="H6602" t="s">
        <v>142</v>
      </c>
      <c r="I6602" t="s">
        <v>170</v>
      </c>
      <c r="J6602" t="b">
        <v>0</v>
      </c>
      <c r="K6602" t="s">
        <v>169</v>
      </c>
      <c r="L6602">
        <v>93264</v>
      </c>
      <c r="M6602">
        <v>1236</v>
      </c>
      <c r="N6602">
        <v>165878</v>
      </c>
      <c r="S6602" t="s">
        <v>167</v>
      </c>
      <c r="W6602">
        <v>10</v>
      </c>
      <c r="X6602">
        <v>13</v>
      </c>
      <c r="Y6602">
        <v>2</v>
      </c>
      <c r="Z6602">
        <v>1098822</v>
      </c>
      <c r="AA6602" t="s">
        <v>146</v>
      </c>
      <c r="AB6602">
        <v>110</v>
      </c>
      <c r="AC6602" t="s">
        <v>10</v>
      </c>
      <c r="AD6602" t="s">
        <v>10</v>
      </c>
      <c r="AE6602">
        <v>1079</v>
      </c>
    </row>
    <row r="6603" spans="1:31" x14ac:dyDescent="0.25">
      <c r="A6603">
        <v>345</v>
      </c>
      <c r="B6603">
        <v>345</v>
      </c>
      <c r="C6603">
        <v>1140</v>
      </c>
      <c r="D6603">
        <v>74.099999999999994</v>
      </c>
      <c r="E6603" s="3">
        <v>41548</v>
      </c>
      <c r="F6603" s="15">
        <f t="shared" si="206"/>
        <v>2013</v>
      </c>
      <c r="G6603" s="3">
        <f t="shared" si="207"/>
        <v>41578</v>
      </c>
      <c r="H6603" t="s">
        <v>142</v>
      </c>
      <c r="I6603" t="s">
        <v>172</v>
      </c>
      <c r="J6603" t="b">
        <v>0</v>
      </c>
      <c r="K6603" t="s">
        <v>2005</v>
      </c>
      <c r="L6603">
        <v>93264</v>
      </c>
      <c r="M6603">
        <v>1236</v>
      </c>
      <c r="N6603">
        <v>165878</v>
      </c>
      <c r="S6603" t="s">
        <v>167</v>
      </c>
      <c r="W6603">
        <v>10</v>
      </c>
      <c r="X6603">
        <v>13</v>
      </c>
      <c r="Y6603">
        <v>2</v>
      </c>
      <c r="Z6603">
        <v>1099579</v>
      </c>
      <c r="AA6603" t="s">
        <v>146</v>
      </c>
      <c r="AB6603">
        <v>110</v>
      </c>
      <c r="AC6603" t="s">
        <v>10</v>
      </c>
      <c r="AD6603" t="s">
        <v>10</v>
      </c>
      <c r="AE6603">
        <v>1081</v>
      </c>
    </row>
    <row r="6604" spans="1:31" x14ac:dyDescent="0.25">
      <c r="A6604">
        <v>345</v>
      </c>
      <c r="B6604">
        <v>345</v>
      </c>
      <c r="C6604">
        <v>1140</v>
      </c>
      <c r="D6604">
        <v>37.049999999999997</v>
      </c>
      <c r="E6604" s="3">
        <v>41548</v>
      </c>
      <c r="F6604" s="15">
        <f t="shared" si="206"/>
        <v>2013</v>
      </c>
      <c r="G6604" s="3">
        <f t="shared" si="207"/>
        <v>41578</v>
      </c>
      <c r="H6604" t="s">
        <v>142</v>
      </c>
      <c r="I6604" t="s">
        <v>172</v>
      </c>
      <c r="J6604" t="b">
        <v>0</v>
      </c>
      <c r="K6604" t="s">
        <v>2005</v>
      </c>
      <c r="L6604">
        <v>93264</v>
      </c>
      <c r="M6604">
        <v>1236</v>
      </c>
      <c r="N6604">
        <v>165878</v>
      </c>
      <c r="S6604" t="s">
        <v>167</v>
      </c>
      <c r="W6604">
        <v>10</v>
      </c>
      <c r="X6604">
        <v>13</v>
      </c>
      <c r="Y6604">
        <v>1</v>
      </c>
      <c r="Z6604">
        <v>1099579</v>
      </c>
      <c r="AA6604" t="s">
        <v>146</v>
      </c>
      <c r="AB6604">
        <v>110</v>
      </c>
      <c r="AC6604" t="s">
        <v>10</v>
      </c>
      <c r="AD6604" t="s">
        <v>10</v>
      </c>
      <c r="AE6604">
        <v>1082</v>
      </c>
    </row>
    <row r="6605" spans="1:31" x14ac:dyDescent="0.25">
      <c r="A6605">
        <v>345</v>
      </c>
      <c r="B6605">
        <v>345</v>
      </c>
      <c r="C6605">
        <v>1140</v>
      </c>
      <c r="D6605">
        <v>37.049999999999997</v>
      </c>
      <c r="E6605" s="3">
        <v>41548</v>
      </c>
      <c r="F6605" s="15">
        <f t="shared" si="206"/>
        <v>2013</v>
      </c>
      <c r="G6605" s="3">
        <f t="shared" si="207"/>
        <v>41578</v>
      </c>
      <c r="H6605" t="s">
        <v>142</v>
      </c>
      <c r="I6605" t="s">
        <v>172</v>
      </c>
      <c r="J6605" t="b">
        <v>0</v>
      </c>
      <c r="K6605" t="s">
        <v>2005</v>
      </c>
      <c r="L6605">
        <v>93264</v>
      </c>
      <c r="M6605">
        <v>1236</v>
      </c>
      <c r="N6605">
        <v>165878</v>
      </c>
      <c r="S6605" t="s">
        <v>167</v>
      </c>
      <c r="W6605">
        <v>10</v>
      </c>
      <c r="X6605">
        <v>13</v>
      </c>
      <c r="Y6605">
        <v>1</v>
      </c>
      <c r="Z6605">
        <v>1099579</v>
      </c>
      <c r="AA6605" t="s">
        <v>146</v>
      </c>
      <c r="AB6605">
        <v>110</v>
      </c>
      <c r="AC6605" t="s">
        <v>10</v>
      </c>
      <c r="AD6605" t="s">
        <v>10</v>
      </c>
      <c r="AE6605">
        <v>1083</v>
      </c>
    </row>
    <row r="6606" spans="1:31" x14ac:dyDescent="0.25">
      <c r="A6606">
        <v>345</v>
      </c>
      <c r="B6606">
        <v>345</v>
      </c>
      <c r="C6606">
        <v>1140</v>
      </c>
      <c r="D6606">
        <v>37.049999999999997</v>
      </c>
      <c r="E6606" s="3">
        <v>41548</v>
      </c>
      <c r="F6606" s="15">
        <f t="shared" si="206"/>
        <v>2013</v>
      </c>
      <c r="G6606" s="3">
        <f t="shared" si="207"/>
        <v>41578</v>
      </c>
      <c r="H6606" t="s">
        <v>142</v>
      </c>
      <c r="I6606" t="s">
        <v>172</v>
      </c>
      <c r="J6606" t="b">
        <v>0</v>
      </c>
      <c r="K6606" t="s">
        <v>2005</v>
      </c>
      <c r="L6606">
        <v>93264</v>
      </c>
      <c r="M6606">
        <v>1236</v>
      </c>
      <c r="N6606">
        <v>165878</v>
      </c>
      <c r="S6606" t="s">
        <v>167</v>
      </c>
      <c r="W6606">
        <v>10</v>
      </c>
      <c r="X6606">
        <v>13</v>
      </c>
      <c r="Y6606">
        <v>1</v>
      </c>
      <c r="Z6606">
        <v>1099579</v>
      </c>
      <c r="AA6606" t="s">
        <v>146</v>
      </c>
      <c r="AB6606">
        <v>110</v>
      </c>
      <c r="AC6606" t="s">
        <v>10</v>
      </c>
      <c r="AD6606" t="s">
        <v>10</v>
      </c>
      <c r="AE6606">
        <v>1084</v>
      </c>
    </row>
    <row r="6607" spans="1:31" x14ac:dyDescent="0.25">
      <c r="A6607">
        <v>345</v>
      </c>
      <c r="B6607">
        <v>345</v>
      </c>
      <c r="C6607">
        <v>1140</v>
      </c>
      <c r="D6607">
        <v>37.049999999999997</v>
      </c>
      <c r="E6607" s="3">
        <v>41548</v>
      </c>
      <c r="F6607" s="15">
        <f t="shared" si="206"/>
        <v>2013</v>
      </c>
      <c r="G6607" s="3">
        <f t="shared" si="207"/>
        <v>41578</v>
      </c>
      <c r="H6607" t="s">
        <v>142</v>
      </c>
      <c r="I6607" t="s">
        <v>172</v>
      </c>
      <c r="J6607" t="b">
        <v>0</v>
      </c>
      <c r="K6607" t="s">
        <v>2005</v>
      </c>
      <c r="L6607">
        <v>93264</v>
      </c>
      <c r="M6607">
        <v>1236</v>
      </c>
      <c r="N6607">
        <v>165878</v>
      </c>
      <c r="S6607" t="s">
        <v>167</v>
      </c>
      <c r="W6607">
        <v>10</v>
      </c>
      <c r="X6607">
        <v>13</v>
      </c>
      <c r="Y6607">
        <v>1</v>
      </c>
      <c r="Z6607">
        <v>1099579</v>
      </c>
      <c r="AA6607" t="s">
        <v>146</v>
      </c>
      <c r="AB6607">
        <v>110</v>
      </c>
      <c r="AC6607" t="s">
        <v>10</v>
      </c>
      <c r="AD6607" t="s">
        <v>10</v>
      </c>
      <c r="AE6607">
        <v>1085</v>
      </c>
    </row>
    <row r="6608" spans="1:31" x14ac:dyDescent="0.25">
      <c r="A6608">
        <v>345</v>
      </c>
      <c r="B6608">
        <v>345</v>
      </c>
      <c r="C6608">
        <v>1140</v>
      </c>
      <c r="D6608">
        <v>18.53</v>
      </c>
      <c r="E6608" s="3">
        <v>41548</v>
      </c>
      <c r="F6608" s="15">
        <f t="shared" si="206"/>
        <v>2013</v>
      </c>
      <c r="G6608" s="3">
        <f t="shared" si="207"/>
        <v>41578</v>
      </c>
      <c r="H6608" t="s">
        <v>142</v>
      </c>
      <c r="I6608" t="s">
        <v>172</v>
      </c>
      <c r="J6608" t="b">
        <v>0</v>
      </c>
      <c r="K6608" t="s">
        <v>2005</v>
      </c>
      <c r="L6608">
        <v>93264</v>
      </c>
      <c r="M6608">
        <v>1236</v>
      </c>
      <c r="N6608">
        <v>165878</v>
      </c>
      <c r="S6608" t="s">
        <v>167</v>
      </c>
      <c r="W6608">
        <v>10</v>
      </c>
      <c r="X6608">
        <v>13</v>
      </c>
      <c r="Y6608">
        <v>0.5</v>
      </c>
      <c r="Z6608">
        <v>1099579</v>
      </c>
      <c r="AA6608" t="s">
        <v>146</v>
      </c>
      <c r="AB6608">
        <v>110</v>
      </c>
      <c r="AC6608" t="s">
        <v>10</v>
      </c>
      <c r="AD6608" t="s">
        <v>10</v>
      </c>
      <c r="AE6608">
        <v>1086</v>
      </c>
    </row>
    <row r="6609" spans="1:31" x14ac:dyDescent="0.25">
      <c r="A6609">
        <v>345</v>
      </c>
      <c r="B6609">
        <v>345</v>
      </c>
      <c r="C6609">
        <v>1140</v>
      </c>
      <c r="D6609">
        <v>74.099999999999994</v>
      </c>
      <c r="E6609" s="3">
        <v>41562</v>
      </c>
      <c r="F6609" s="15">
        <f t="shared" si="206"/>
        <v>2013</v>
      </c>
      <c r="G6609" s="3">
        <f t="shared" si="207"/>
        <v>41578</v>
      </c>
      <c r="H6609" t="s">
        <v>142</v>
      </c>
      <c r="I6609" t="s">
        <v>168</v>
      </c>
      <c r="J6609" t="b">
        <v>0</v>
      </c>
      <c r="K6609" t="s">
        <v>169</v>
      </c>
      <c r="L6609">
        <v>93263</v>
      </c>
      <c r="M6609">
        <v>1239</v>
      </c>
      <c r="N6609">
        <v>166864</v>
      </c>
      <c r="S6609" t="s">
        <v>167</v>
      </c>
      <c r="W6609">
        <v>10</v>
      </c>
      <c r="X6609">
        <v>13</v>
      </c>
      <c r="Y6609">
        <v>2</v>
      </c>
      <c r="Z6609">
        <v>1099720</v>
      </c>
      <c r="AA6609" t="s">
        <v>146</v>
      </c>
      <c r="AB6609">
        <v>102</v>
      </c>
      <c r="AC6609" t="s">
        <v>10</v>
      </c>
      <c r="AD6609" t="s">
        <v>10</v>
      </c>
      <c r="AE6609">
        <v>948</v>
      </c>
    </row>
    <row r="6610" spans="1:31" x14ac:dyDescent="0.25">
      <c r="A6610">
        <v>345</v>
      </c>
      <c r="B6610">
        <v>345</v>
      </c>
      <c r="C6610">
        <v>1140</v>
      </c>
      <c r="D6610">
        <v>74.099999999999994</v>
      </c>
      <c r="E6610" s="3">
        <v>41562</v>
      </c>
      <c r="F6610" s="15">
        <f t="shared" si="206"/>
        <v>2013</v>
      </c>
      <c r="G6610" s="3">
        <f t="shared" si="207"/>
        <v>41578</v>
      </c>
      <c r="H6610" t="s">
        <v>142</v>
      </c>
      <c r="I6610" t="s">
        <v>168</v>
      </c>
      <c r="J6610" t="b">
        <v>0</v>
      </c>
      <c r="K6610" t="s">
        <v>169</v>
      </c>
      <c r="L6610">
        <v>93263</v>
      </c>
      <c r="M6610">
        <v>1239</v>
      </c>
      <c r="N6610">
        <v>166864</v>
      </c>
      <c r="S6610" t="s">
        <v>167</v>
      </c>
      <c r="W6610">
        <v>10</v>
      </c>
      <c r="X6610">
        <v>13</v>
      </c>
      <c r="Y6610">
        <v>2</v>
      </c>
      <c r="Z6610">
        <v>1099720</v>
      </c>
      <c r="AA6610" t="s">
        <v>146</v>
      </c>
      <c r="AB6610">
        <v>102</v>
      </c>
      <c r="AC6610" t="s">
        <v>10</v>
      </c>
      <c r="AD6610" t="s">
        <v>10</v>
      </c>
      <c r="AE6610">
        <v>949</v>
      </c>
    </row>
    <row r="6611" spans="1:31" x14ac:dyDescent="0.25">
      <c r="A6611">
        <v>345</v>
      </c>
      <c r="B6611">
        <v>345</v>
      </c>
      <c r="C6611">
        <v>1140</v>
      </c>
      <c r="D6611">
        <v>74.099999999999994</v>
      </c>
      <c r="E6611" s="3">
        <v>41562</v>
      </c>
      <c r="F6611" s="15">
        <f t="shared" si="206"/>
        <v>2013</v>
      </c>
      <c r="G6611" s="3">
        <f t="shared" si="207"/>
        <v>41578</v>
      </c>
      <c r="H6611" t="s">
        <v>142</v>
      </c>
      <c r="I6611" t="s">
        <v>168</v>
      </c>
      <c r="J6611" t="b">
        <v>0</v>
      </c>
      <c r="K6611" t="s">
        <v>169</v>
      </c>
      <c r="L6611">
        <v>93263</v>
      </c>
      <c r="M6611">
        <v>1239</v>
      </c>
      <c r="N6611">
        <v>166864</v>
      </c>
      <c r="S6611" t="s">
        <v>167</v>
      </c>
      <c r="W6611">
        <v>10</v>
      </c>
      <c r="X6611">
        <v>13</v>
      </c>
      <c r="Y6611">
        <v>2</v>
      </c>
      <c r="Z6611">
        <v>1099720</v>
      </c>
      <c r="AA6611" t="s">
        <v>146</v>
      </c>
      <c r="AB6611">
        <v>102</v>
      </c>
      <c r="AC6611" t="s">
        <v>10</v>
      </c>
      <c r="AD6611" t="s">
        <v>10</v>
      </c>
      <c r="AE6611">
        <v>950</v>
      </c>
    </row>
    <row r="6612" spans="1:31" x14ac:dyDescent="0.25">
      <c r="A6612">
        <v>345</v>
      </c>
      <c r="B6612">
        <v>345</v>
      </c>
      <c r="C6612">
        <v>1140</v>
      </c>
      <c r="D6612">
        <v>74.099999999999994</v>
      </c>
      <c r="E6612" s="3">
        <v>41562</v>
      </c>
      <c r="F6612" s="15">
        <f t="shared" si="206"/>
        <v>2013</v>
      </c>
      <c r="G6612" s="3">
        <f t="shared" si="207"/>
        <v>41578</v>
      </c>
      <c r="H6612" t="s">
        <v>142</v>
      </c>
      <c r="I6612" t="s">
        <v>168</v>
      </c>
      <c r="J6612" t="b">
        <v>0</v>
      </c>
      <c r="K6612" t="s">
        <v>169</v>
      </c>
      <c r="L6612">
        <v>93264</v>
      </c>
      <c r="M6612">
        <v>1239</v>
      </c>
      <c r="N6612">
        <v>166864</v>
      </c>
      <c r="S6612" t="s">
        <v>167</v>
      </c>
      <c r="W6612">
        <v>10</v>
      </c>
      <c r="X6612">
        <v>13</v>
      </c>
      <c r="Y6612">
        <v>2</v>
      </c>
      <c r="Z6612">
        <v>1099720</v>
      </c>
      <c r="AA6612" t="s">
        <v>146</v>
      </c>
      <c r="AB6612">
        <v>102</v>
      </c>
      <c r="AC6612" t="s">
        <v>10</v>
      </c>
      <c r="AD6612" t="s">
        <v>10</v>
      </c>
      <c r="AE6612">
        <v>951</v>
      </c>
    </row>
    <row r="6613" spans="1:31" x14ac:dyDescent="0.25">
      <c r="A6613">
        <v>345</v>
      </c>
      <c r="B6613">
        <v>345</v>
      </c>
      <c r="C6613">
        <v>1140</v>
      </c>
      <c r="D6613">
        <v>74.099999999999994</v>
      </c>
      <c r="E6613" s="3">
        <v>41562</v>
      </c>
      <c r="F6613" s="15">
        <f t="shared" si="206"/>
        <v>2013</v>
      </c>
      <c r="G6613" s="3">
        <f t="shared" si="207"/>
        <v>41578</v>
      </c>
      <c r="H6613" t="s">
        <v>142</v>
      </c>
      <c r="I6613" t="s">
        <v>168</v>
      </c>
      <c r="J6613" t="b">
        <v>0</v>
      </c>
      <c r="K6613" t="s">
        <v>169</v>
      </c>
      <c r="L6613">
        <v>93264</v>
      </c>
      <c r="M6613">
        <v>1239</v>
      </c>
      <c r="N6613">
        <v>166864</v>
      </c>
      <c r="S6613" t="s">
        <v>167</v>
      </c>
      <c r="W6613">
        <v>10</v>
      </c>
      <c r="X6613">
        <v>13</v>
      </c>
      <c r="Y6613">
        <v>2</v>
      </c>
      <c r="Z6613">
        <v>1099720</v>
      </c>
      <c r="AA6613" t="s">
        <v>146</v>
      </c>
      <c r="AB6613">
        <v>102</v>
      </c>
      <c r="AC6613" t="s">
        <v>10</v>
      </c>
      <c r="AD6613" t="s">
        <v>10</v>
      </c>
      <c r="AE6613">
        <v>952</v>
      </c>
    </row>
    <row r="6614" spans="1:31" x14ac:dyDescent="0.25">
      <c r="A6614">
        <v>345</v>
      </c>
      <c r="B6614">
        <v>345</v>
      </c>
      <c r="C6614">
        <v>1140</v>
      </c>
      <c r="D6614">
        <v>74.099999999999994</v>
      </c>
      <c r="E6614" s="3">
        <v>41562</v>
      </c>
      <c r="F6614" s="15">
        <f t="shared" si="206"/>
        <v>2013</v>
      </c>
      <c r="G6614" s="3">
        <f t="shared" si="207"/>
        <v>41578</v>
      </c>
      <c r="H6614" t="s">
        <v>142</v>
      </c>
      <c r="I6614" t="s">
        <v>168</v>
      </c>
      <c r="J6614" t="b">
        <v>0</v>
      </c>
      <c r="K6614" t="s">
        <v>169</v>
      </c>
      <c r="L6614">
        <v>93264</v>
      </c>
      <c r="M6614">
        <v>1239</v>
      </c>
      <c r="N6614">
        <v>166864</v>
      </c>
      <c r="S6614" t="s">
        <v>167</v>
      </c>
      <c r="W6614">
        <v>10</v>
      </c>
      <c r="X6614">
        <v>13</v>
      </c>
      <c r="Y6614">
        <v>2</v>
      </c>
      <c r="Z6614">
        <v>1099720</v>
      </c>
      <c r="AA6614" t="s">
        <v>146</v>
      </c>
      <c r="AB6614">
        <v>102</v>
      </c>
      <c r="AC6614" t="s">
        <v>10</v>
      </c>
      <c r="AD6614" t="s">
        <v>10</v>
      </c>
      <c r="AE6614">
        <v>953</v>
      </c>
    </row>
    <row r="6615" spans="1:31" x14ac:dyDescent="0.25">
      <c r="A6615">
        <v>345</v>
      </c>
      <c r="B6615">
        <v>345</v>
      </c>
      <c r="C6615">
        <v>1140</v>
      </c>
      <c r="D6615">
        <v>74.099999999999994</v>
      </c>
      <c r="E6615" s="3">
        <v>41562</v>
      </c>
      <c r="F6615" s="15">
        <f t="shared" si="206"/>
        <v>2013</v>
      </c>
      <c r="G6615" s="3">
        <f t="shared" si="207"/>
        <v>41578</v>
      </c>
      <c r="H6615" t="s">
        <v>142</v>
      </c>
      <c r="I6615" t="s">
        <v>168</v>
      </c>
      <c r="J6615" t="b">
        <v>0</v>
      </c>
      <c r="K6615" t="s">
        <v>169</v>
      </c>
      <c r="L6615">
        <v>93264</v>
      </c>
      <c r="M6615">
        <v>1239</v>
      </c>
      <c r="N6615">
        <v>166864</v>
      </c>
      <c r="S6615" t="s">
        <v>167</v>
      </c>
      <c r="W6615">
        <v>10</v>
      </c>
      <c r="X6615">
        <v>13</v>
      </c>
      <c r="Y6615">
        <v>2</v>
      </c>
      <c r="Z6615">
        <v>1099720</v>
      </c>
      <c r="AA6615" t="s">
        <v>146</v>
      </c>
      <c r="AB6615">
        <v>102</v>
      </c>
      <c r="AC6615" t="s">
        <v>10</v>
      </c>
      <c r="AD6615" t="s">
        <v>10</v>
      </c>
      <c r="AE6615">
        <v>954</v>
      </c>
    </row>
    <row r="6616" spans="1:31" x14ac:dyDescent="0.25">
      <c r="A6616">
        <v>345</v>
      </c>
      <c r="B6616">
        <v>345</v>
      </c>
      <c r="C6616">
        <v>1140</v>
      </c>
      <c r="D6616">
        <v>74.099999999999994</v>
      </c>
      <c r="E6616" s="3">
        <v>41562</v>
      </c>
      <c r="F6616" s="15">
        <f t="shared" si="206"/>
        <v>2013</v>
      </c>
      <c r="G6616" s="3">
        <f t="shared" si="207"/>
        <v>41578</v>
      </c>
      <c r="H6616" t="s">
        <v>142</v>
      </c>
      <c r="I6616" t="s">
        <v>168</v>
      </c>
      <c r="J6616" t="b">
        <v>0</v>
      </c>
      <c r="K6616" t="s">
        <v>169</v>
      </c>
      <c r="L6616">
        <v>93264</v>
      </c>
      <c r="M6616">
        <v>1239</v>
      </c>
      <c r="N6616">
        <v>166864</v>
      </c>
      <c r="S6616" t="s">
        <v>167</v>
      </c>
      <c r="W6616">
        <v>10</v>
      </c>
      <c r="X6616">
        <v>13</v>
      </c>
      <c r="Y6616">
        <v>2</v>
      </c>
      <c r="Z6616">
        <v>1099720</v>
      </c>
      <c r="AA6616" t="s">
        <v>146</v>
      </c>
      <c r="AB6616">
        <v>102</v>
      </c>
      <c r="AC6616" t="s">
        <v>10</v>
      </c>
      <c r="AD6616" t="s">
        <v>10</v>
      </c>
      <c r="AE6616">
        <v>955</v>
      </c>
    </row>
    <row r="6617" spans="1:31" x14ac:dyDescent="0.25">
      <c r="A6617">
        <v>345</v>
      </c>
      <c r="B6617">
        <v>345</v>
      </c>
      <c r="C6617">
        <v>1140</v>
      </c>
      <c r="D6617">
        <v>74.099999999999994</v>
      </c>
      <c r="E6617" s="3">
        <v>41562</v>
      </c>
      <c r="F6617" s="15">
        <f t="shared" si="206"/>
        <v>2013</v>
      </c>
      <c r="G6617" s="3">
        <f t="shared" si="207"/>
        <v>41578</v>
      </c>
      <c r="H6617" t="s">
        <v>142</v>
      </c>
      <c r="I6617" t="s">
        <v>168</v>
      </c>
      <c r="J6617" t="b">
        <v>0</v>
      </c>
      <c r="K6617" t="s">
        <v>169</v>
      </c>
      <c r="L6617">
        <v>93264</v>
      </c>
      <c r="M6617">
        <v>1239</v>
      </c>
      <c r="N6617">
        <v>166864</v>
      </c>
      <c r="S6617" t="s">
        <v>167</v>
      </c>
      <c r="W6617">
        <v>10</v>
      </c>
      <c r="X6617">
        <v>13</v>
      </c>
      <c r="Y6617">
        <v>2</v>
      </c>
      <c r="Z6617">
        <v>1099720</v>
      </c>
      <c r="AA6617" t="s">
        <v>146</v>
      </c>
      <c r="AB6617">
        <v>102</v>
      </c>
      <c r="AC6617" t="s">
        <v>10</v>
      </c>
      <c r="AD6617" t="s">
        <v>10</v>
      </c>
      <c r="AE6617">
        <v>956</v>
      </c>
    </row>
    <row r="6618" spans="1:31" x14ac:dyDescent="0.25">
      <c r="A6618">
        <v>345</v>
      </c>
      <c r="B6618">
        <v>345</v>
      </c>
      <c r="C6618">
        <v>1140</v>
      </c>
      <c r="D6618">
        <v>111.15</v>
      </c>
      <c r="E6618" s="3">
        <v>41562</v>
      </c>
      <c r="F6618" s="15">
        <f t="shared" si="206"/>
        <v>2013</v>
      </c>
      <c r="G6618" s="3">
        <f t="shared" si="207"/>
        <v>41578</v>
      </c>
      <c r="H6618" t="s">
        <v>142</v>
      </c>
      <c r="I6618" t="s">
        <v>225</v>
      </c>
      <c r="J6618" t="b">
        <v>0</v>
      </c>
      <c r="K6618" t="s">
        <v>169</v>
      </c>
      <c r="L6618">
        <v>93263</v>
      </c>
      <c r="M6618">
        <v>1242</v>
      </c>
      <c r="N6618">
        <v>166877</v>
      </c>
      <c r="S6618" t="s">
        <v>167</v>
      </c>
      <c r="W6618">
        <v>10</v>
      </c>
      <c r="X6618">
        <v>13</v>
      </c>
      <c r="Y6618">
        <v>3</v>
      </c>
      <c r="Z6618">
        <v>1099936</v>
      </c>
      <c r="AA6618" t="s">
        <v>146</v>
      </c>
      <c r="AB6618">
        <v>110</v>
      </c>
      <c r="AC6618" t="s">
        <v>10</v>
      </c>
      <c r="AD6618" t="s">
        <v>10</v>
      </c>
      <c r="AE6618">
        <v>1079</v>
      </c>
    </row>
    <row r="6619" spans="1:31" x14ac:dyDescent="0.25">
      <c r="A6619">
        <v>345</v>
      </c>
      <c r="B6619">
        <v>345</v>
      </c>
      <c r="C6619">
        <v>1140</v>
      </c>
      <c r="D6619">
        <v>74.099999999999994</v>
      </c>
      <c r="E6619" s="3">
        <v>41562</v>
      </c>
      <c r="F6619" s="15">
        <f t="shared" si="206"/>
        <v>2013</v>
      </c>
      <c r="G6619" s="3">
        <f t="shared" si="207"/>
        <v>41578</v>
      </c>
      <c r="H6619" t="s">
        <v>142</v>
      </c>
      <c r="I6619" t="s">
        <v>172</v>
      </c>
      <c r="J6619" t="b">
        <v>0</v>
      </c>
      <c r="K6619" t="s">
        <v>2008</v>
      </c>
      <c r="L6619">
        <v>93264</v>
      </c>
      <c r="M6619">
        <v>1242</v>
      </c>
      <c r="N6619">
        <v>166877</v>
      </c>
      <c r="S6619" t="s">
        <v>167</v>
      </c>
      <c r="W6619">
        <v>10</v>
      </c>
      <c r="X6619">
        <v>13</v>
      </c>
      <c r="Y6619">
        <v>2</v>
      </c>
      <c r="Z6619">
        <v>1099579</v>
      </c>
      <c r="AA6619" t="s">
        <v>146</v>
      </c>
      <c r="AB6619">
        <v>110</v>
      </c>
      <c r="AC6619" t="s">
        <v>10</v>
      </c>
      <c r="AD6619" t="s">
        <v>10</v>
      </c>
      <c r="AE6619">
        <v>1080</v>
      </c>
    </row>
    <row r="6620" spans="1:31" x14ac:dyDescent="0.25">
      <c r="A6620">
        <v>345</v>
      </c>
      <c r="B6620">
        <v>345</v>
      </c>
      <c r="C6620">
        <v>1140</v>
      </c>
      <c r="D6620">
        <v>111.15</v>
      </c>
      <c r="E6620" s="3">
        <v>41562</v>
      </c>
      <c r="F6620" s="15">
        <f t="shared" si="206"/>
        <v>2013</v>
      </c>
      <c r="G6620" s="3">
        <f t="shared" si="207"/>
        <v>41578</v>
      </c>
      <c r="H6620" t="s">
        <v>142</v>
      </c>
      <c r="I6620" t="s">
        <v>225</v>
      </c>
      <c r="J6620" t="b">
        <v>0</v>
      </c>
      <c r="K6620" t="s">
        <v>169</v>
      </c>
      <c r="L6620">
        <v>93263</v>
      </c>
      <c r="M6620">
        <v>1242</v>
      </c>
      <c r="N6620">
        <v>166877</v>
      </c>
      <c r="S6620" t="s">
        <v>167</v>
      </c>
      <c r="W6620">
        <v>10</v>
      </c>
      <c r="X6620">
        <v>13</v>
      </c>
      <c r="Y6620">
        <v>3</v>
      </c>
      <c r="Z6620">
        <v>1099936</v>
      </c>
      <c r="AA6620" t="s">
        <v>146</v>
      </c>
      <c r="AB6620">
        <v>110</v>
      </c>
      <c r="AC6620" t="s">
        <v>10</v>
      </c>
      <c r="AD6620" t="s">
        <v>10</v>
      </c>
      <c r="AE6620">
        <v>1081</v>
      </c>
    </row>
    <row r="6621" spans="1:31" x14ac:dyDescent="0.25">
      <c r="A6621">
        <v>345</v>
      </c>
      <c r="B6621">
        <v>345</v>
      </c>
      <c r="C6621">
        <v>1140</v>
      </c>
      <c r="D6621">
        <v>37.049999999999997</v>
      </c>
      <c r="E6621" s="3">
        <v>41562</v>
      </c>
      <c r="F6621" s="15">
        <f t="shared" si="206"/>
        <v>2013</v>
      </c>
      <c r="G6621" s="3">
        <f t="shared" si="207"/>
        <v>41578</v>
      </c>
      <c r="H6621" t="s">
        <v>142</v>
      </c>
      <c r="I6621" t="s">
        <v>225</v>
      </c>
      <c r="J6621" t="b">
        <v>0</v>
      </c>
      <c r="K6621" t="s">
        <v>169</v>
      </c>
      <c r="L6621">
        <v>93263</v>
      </c>
      <c r="M6621">
        <v>1242</v>
      </c>
      <c r="N6621">
        <v>166877</v>
      </c>
      <c r="S6621" t="s">
        <v>167</v>
      </c>
      <c r="W6621">
        <v>10</v>
      </c>
      <c r="X6621">
        <v>13</v>
      </c>
      <c r="Y6621">
        <v>1</v>
      </c>
      <c r="Z6621">
        <v>1099936</v>
      </c>
      <c r="AA6621" t="s">
        <v>146</v>
      </c>
      <c r="AB6621">
        <v>110</v>
      </c>
      <c r="AC6621" t="s">
        <v>10</v>
      </c>
      <c r="AD6621" t="s">
        <v>10</v>
      </c>
      <c r="AE6621">
        <v>1082</v>
      </c>
    </row>
    <row r="6622" spans="1:31" x14ac:dyDescent="0.25">
      <c r="A6622">
        <v>345</v>
      </c>
      <c r="B6622">
        <v>345</v>
      </c>
      <c r="C6622">
        <v>1140</v>
      </c>
      <c r="D6622">
        <v>37.049999999999997</v>
      </c>
      <c r="E6622" s="3">
        <v>41562</v>
      </c>
      <c r="F6622" s="15">
        <f t="shared" si="206"/>
        <v>2013</v>
      </c>
      <c r="G6622" s="3">
        <f t="shared" si="207"/>
        <v>41578</v>
      </c>
      <c r="H6622" t="s">
        <v>142</v>
      </c>
      <c r="I6622" t="s">
        <v>1298</v>
      </c>
      <c r="J6622" t="b">
        <v>0</v>
      </c>
      <c r="K6622" t="s">
        <v>1975</v>
      </c>
      <c r="L6622">
        <v>93264</v>
      </c>
      <c r="M6622">
        <v>1242</v>
      </c>
      <c r="N6622">
        <v>166877</v>
      </c>
      <c r="S6622" t="s">
        <v>167</v>
      </c>
      <c r="W6622">
        <v>10</v>
      </c>
      <c r="X6622">
        <v>13</v>
      </c>
      <c r="Y6622">
        <v>1</v>
      </c>
      <c r="Z6622">
        <v>1099689</v>
      </c>
      <c r="AA6622" t="s">
        <v>146</v>
      </c>
      <c r="AB6622">
        <v>110</v>
      </c>
      <c r="AC6622" t="s">
        <v>10</v>
      </c>
      <c r="AD6622" t="s">
        <v>10</v>
      </c>
      <c r="AE6622">
        <v>1083</v>
      </c>
    </row>
    <row r="6623" spans="1:31" x14ac:dyDescent="0.25">
      <c r="A6623">
        <v>345</v>
      </c>
      <c r="B6623">
        <v>345</v>
      </c>
      <c r="C6623">
        <v>1140</v>
      </c>
      <c r="D6623">
        <v>111.15</v>
      </c>
      <c r="E6623" s="3">
        <v>41562</v>
      </c>
      <c r="F6623" s="15">
        <f t="shared" si="206"/>
        <v>2013</v>
      </c>
      <c r="G6623" s="3">
        <f t="shared" si="207"/>
        <v>41578</v>
      </c>
      <c r="H6623" t="s">
        <v>142</v>
      </c>
      <c r="I6623" t="s">
        <v>1298</v>
      </c>
      <c r="J6623" t="b">
        <v>0</v>
      </c>
      <c r="K6623" t="s">
        <v>1975</v>
      </c>
      <c r="L6623">
        <v>93264</v>
      </c>
      <c r="M6623">
        <v>1242</v>
      </c>
      <c r="N6623">
        <v>166877</v>
      </c>
      <c r="S6623" t="s">
        <v>167</v>
      </c>
      <c r="W6623">
        <v>10</v>
      </c>
      <c r="X6623">
        <v>13</v>
      </c>
      <c r="Y6623">
        <v>3</v>
      </c>
      <c r="Z6623">
        <v>1099689</v>
      </c>
      <c r="AA6623" t="s">
        <v>146</v>
      </c>
      <c r="AB6623">
        <v>110</v>
      </c>
      <c r="AC6623" t="s">
        <v>10</v>
      </c>
      <c r="AD6623" t="s">
        <v>10</v>
      </c>
      <c r="AE6623">
        <v>1084</v>
      </c>
    </row>
    <row r="6624" spans="1:31" x14ac:dyDescent="0.25">
      <c r="A6624">
        <v>345</v>
      </c>
      <c r="B6624">
        <v>345</v>
      </c>
      <c r="C6624">
        <v>1140</v>
      </c>
      <c r="D6624">
        <v>74.099999999999994</v>
      </c>
      <c r="E6624" s="3">
        <v>41562</v>
      </c>
      <c r="F6624" s="15">
        <f t="shared" si="206"/>
        <v>2013</v>
      </c>
      <c r="G6624" s="3">
        <f t="shared" si="207"/>
        <v>41578</v>
      </c>
      <c r="H6624" t="s">
        <v>142</v>
      </c>
      <c r="I6624" t="s">
        <v>1298</v>
      </c>
      <c r="J6624" t="b">
        <v>0</v>
      </c>
      <c r="K6624" t="s">
        <v>1975</v>
      </c>
      <c r="L6624">
        <v>93264</v>
      </c>
      <c r="M6624">
        <v>1242</v>
      </c>
      <c r="N6624">
        <v>166877</v>
      </c>
      <c r="S6624" t="s">
        <v>167</v>
      </c>
      <c r="W6624">
        <v>10</v>
      </c>
      <c r="X6624">
        <v>13</v>
      </c>
      <c r="Y6624">
        <v>2</v>
      </c>
      <c r="Z6624">
        <v>1099689</v>
      </c>
      <c r="AA6624" t="s">
        <v>146</v>
      </c>
      <c r="AB6624">
        <v>110</v>
      </c>
      <c r="AC6624" t="s">
        <v>10</v>
      </c>
      <c r="AD6624" t="s">
        <v>10</v>
      </c>
      <c r="AE6624">
        <v>1085</v>
      </c>
    </row>
    <row r="6625" spans="1:31" x14ac:dyDescent="0.25">
      <c r="A6625">
        <v>345</v>
      </c>
      <c r="B6625">
        <v>345</v>
      </c>
      <c r="C6625">
        <v>1140</v>
      </c>
      <c r="D6625">
        <v>222.3</v>
      </c>
      <c r="E6625" s="3">
        <v>41562</v>
      </c>
      <c r="F6625" s="15">
        <f t="shared" si="206"/>
        <v>2013</v>
      </c>
      <c r="G6625" s="3">
        <f t="shared" si="207"/>
        <v>41578</v>
      </c>
      <c r="H6625" t="s">
        <v>142</v>
      </c>
      <c r="I6625" t="s">
        <v>358</v>
      </c>
      <c r="J6625" t="b">
        <v>0</v>
      </c>
      <c r="K6625" t="s">
        <v>169</v>
      </c>
      <c r="L6625">
        <v>93263</v>
      </c>
      <c r="M6625">
        <v>1242</v>
      </c>
      <c r="N6625">
        <v>166877</v>
      </c>
      <c r="S6625" t="s">
        <v>167</v>
      </c>
      <c r="W6625">
        <v>10</v>
      </c>
      <c r="X6625">
        <v>13</v>
      </c>
      <c r="Y6625">
        <v>6</v>
      </c>
      <c r="Z6625">
        <v>1098828</v>
      </c>
      <c r="AA6625" t="s">
        <v>146</v>
      </c>
      <c r="AB6625">
        <v>110</v>
      </c>
      <c r="AC6625" t="s">
        <v>10</v>
      </c>
      <c r="AD6625" t="s">
        <v>10</v>
      </c>
      <c r="AE6625">
        <v>1086</v>
      </c>
    </row>
    <row r="6626" spans="1:31" x14ac:dyDescent="0.25">
      <c r="A6626">
        <v>345</v>
      </c>
      <c r="B6626">
        <v>345</v>
      </c>
      <c r="C6626">
        <v>1140</v>
      </c>
      <c r="D6626">
        <v>37.049999999999997</v>
      </c>
      <c r="E6626" s="3">
        <v>41562</v>
      </c>
      <c r="F6626" s="15">
        <f t="shared" si="206"/>
        <v>2013</v>
      </c>
      <c r="G6626" s="3">
        <f t="shared" si="207"/>
        <v>41578</v>
      </c>
      <c r="H6626" t="s">
        <v>142</v>
      </c>
      <c r="I6626" t="s">
        <v>170</v>
      </c>
      <c r="J6626" t="b">
        <v>0</v>
      </c>
      <c r="K6626" t="s">
        <v>2014</v>
      </c>
      <c r="L6626">
        <v>93264</v>
      </c>
      <c r="M6626">
        <v>1242</v>
      </c>
      <c r="N6626">
        <v>166877</v>
      </c>
      <c r="S6626" t="s">
        <v>167</v>
      </c>
      <c r="W6626">
        <v>10</v>
      </c>
      <c r="X6626">
        <v>13</v>
      </c>
      <c r="Y6626">
        <v>1</v>
      </c>
      <c r="Z6626">
        <v>1098822</v>
      </c>
      <c r="AA6626" t="s">
        <v>146</v>
      </c>
      <c r="AB6626">
        <v>110</v>
      </c>
      <c r="AC6626" t="s">
        <v>10</v>
      </c>
      <c r="AD6626" t="s">
        <v>10</v>
      </c>
      <c r="AE6626">
        <v>1087</v>
      </c>
    </row>
    <row r="6627" spans="1:31" x14ac:dyDescent="0.25">
      <c r="A6627">
        <v>345</v>
      </c>
      <c r="B6627">
        <v>345</v>
      </c>
      <c r="C6627">
        <v>1140</v>
      </c>
      <c r="D6627">
        <v>111.15</v>
      </c>
      <c r="E6627" s="3">
        <v>41562</v>
      </c>
      <c r="F6627" s="15">
        <f t="shared" si="206"/>
        <v>2013</v>
      </c>
      <c r="G6627" s="3">
        <f t="shared" si="207"/>
        <v>41578</v>
      </c>
      <c r="H6627" t="s">
        <v>142</v>
      </c>
      <c r="I6627" t="s">
        <v>170</v>
      </c>
      <c r="J6627" t="b">
        <v>0</v>
      </c>
      <c r="K6627" t="s">
        <v>2014</v>
      </c>
      <c r="L6627">
        <v>93264</v>
      </c>
      <c r="M6627">
        <v>1242</v>
      </c>
      <c r="N6627">
        <v>166877</v>
      </c>
      <c r="S6627" t="s">
        <v>167</v>
      </c>
      <c r="W6627">
        <v>10</v>
      </c>
      <c r="X6627">
        <v>13</v>
      </c>
      <c r="Y6627">
        <v>3</v>
      </c>
      <c r="Z6627">
        <v>1098822</v>
      </c>
      <c r="AA6627" t="s">
        <v>146</v>
      </c>
      <c r="AB6627">
        <v>110</v>
      </c>
      <c r="AC6627" t="s">
        <v>10</v>
      </c>
      <c r="AD6627" t="s">
        <v>10</v>
      </c>
      <c r="AE6627">
        <v>1088</v>
      </c>
    </row>
    <row r="6628" spans="1:31" x14ac:dyDescent="0.25">
      <c r="A6628">
        <v>345</v>
      </c>
      <c r="B6628">
        <v>345</v>
      </c>
      <c r="C6628">
        <v>1140</v>
      </c>
      <c r="D6628">
        <v>74.099999999999994</v>
      </c>
      <c r="E6628" s="3">
        <v>41562</v>
      </c>
      <c r="F6628" s="15">
        <f t="shared" si="206"/>
        <v>2013</v>
      </c>
      <c r="G6628" s="3">
        <f t="shared" si="207"/>
        <v>41578</v>
      </c>
      <c r="H6628" t="s">
        <v>142</v>
      </c>
      <c r="I6628" t="s">
        <v>170</v>
      </c>
      <c r="J6628" t="b">
        <v>0</v>
      </c>
      <c r="K6628" t="s">
        <v>2014</v>
      </c>
      <c r="L6628">
        <v>93264</v>
      </c>
      <c r="M6628">
        <v>1242</v>
      </c>
      <c r="N6628">
        <v>166877</v>
      </c>
      <c r="S6628" t="s">
        <v>167</v>
      </c>
      <c r="W6628">
        <v>10</v>
      </c>
      <c r="X6628">
        <v>13</v>
      </c>
      <c r="Y6628">
        <v>2</v>
      </c>
      <c r="Z6628">
        <v>1098822</v>
      </c>
      <c r="AA6628" t="s">
        <v>146</v>
      </c>
      <c r="AB6628">
        <v>110</v>
      </c>
      <c r="AC6628" t="s">
        <v>10</v>
      </c>
      <c r="AD6628" t="s">
        <v>10</v>
      </c>
      <c r="AE6628">
        <v>1089</v>
      </c>
    </row>
    <row r="6629" spans="1:31" x14ac:dyDescent="0.25">
      <c r="A6629">
        <v>345</v>
      </c>
      <c r="B6629">
        <v>345</v>
      </c>
      <c r="C6629">
        <v>1140</v>
      </c>
      <c r="D6629">
        <v>37.049999999999997</v>
      </c>
      <c r="E6629" s="3">
        <v>41562</v>
      </c>
      <c r="F6629" s="15">
        <f t="shared" si="206"/>
        <v>2013</v>
      </c>
      <c r="G6629" s="3">
        <f t="shared" si="207"/>
        <v>41578</v>
      </c>
      <c r="H6629" t="s">
        <v>142</v>
      </c>
      <c r="I6629" t="s">
        <v>172</v>
      </c>
      <c r="J6629" t="b">
        <v>0</v>
      </c>
      <c r="K6629" t="s">
        <v>1983</v>
      </c>
      <c r="L6629">
        <v>93263</v>
      </c>
      <c r="M6629">
        <v>1242</v>
      </c>
      <c r="N6629">
        <v>166877</v>
      </c>
      <c r="S6629" t="s">
        <v>167</v>
      </c>
      <c r="W6629">
        <v>10</v>
      </c>
      <c r="X6629">
        <v>13</v>
      </c>
      <c r="Y6629">
        <v>1</v>
      </c>
      <c r="Z6629">
        <v>1099579</v>
      </c>
      <c r="AA6629" t="s">
        <v>146</v>
      </c>
      <c r="AB6629">
        <v>110</v>
      </c>
      <c r="AC6629" t="s">
        <v>10</v>
      </c>
      <c r="AD6629" t="s">
        <v>10</v>
      </c>
      <c r="AE6629">
        <v>1109</v>
      </c>
    </row>
    <row r="6630" spans="1:31" x14ac:dyDescent="0.25">
      <c r="A6630">
        <v>345</v>
      </c>
      <c r="B6630">
        <v>345</v>
      </c>
      <c r="C6630">
        <v>1140</v>
      </c>
      <c r="D6630">
        <v>18.53</v>
      </c>
      <c r="E6630" s="3">
        <v>41562</v>
      </c>
      <c r="F6630" s="15">
        <f t="shared" si="206"/>
        <v>2013</v>
      </c>
      <c r="G6630" s="3">
        <f t="shared" si="207"/>
        <v>41578</v>
      </c>
      <c r="H6630" t="s">
        <v>142</v>
      </c>
      <c r="I6630" t="s">
        <v>172</v>
      </c>
      <c r="J6630" t="b">
        <v>0</v>
      </c>
      <c r="K6630" t="s">
        <v>1983</v>
      </c>
      <c r="L6630">
        <v>93263</v>
      </c>
      <c r="M6630">
        <v>1242</v>
      </c>
      <c r="N6630">
        <v>166877</v>
      </c>
      <c r="S6630" t="s">
        <v>167</v>
      </c>
      <c r="W6630">
        <v>10</v>
      </c>
      <c r="X6630">
        <v>13</v>
      </c>
      <c r="Y6630">
        <v>0.5</v>
      </c>
      <c r="Z6630">
        <v>1099579</v>
      </c>
      <c r="AA6630" t="s">
        <v>146</v>
      </c>
      <c r="AB6630">
        <v>110</v>
      </c>
      <c r="AC6630" t="s">
        <v>10</v>
      </c>
      <c r="AD6630" t="s">
        <v>10</v>
      </c>
      <c r="AE6630">
        <v>1110</v>
      </c>
    </row>
    <row r="6631" spans="1:31" x14ac:dyDescent="0.25">
      <c r="A6631">
        <v>345</v>
      </c>
      <c r="B6631">
        <v>345</v>
      </c>
      <c r="C6631">
        <v>1140</v>
      </c>
      <c r="D6631">
        <v>37.049999999999997</v>
      </c>
      <c r="E6631" s="3">
        <v>41562</v>
      </c>
      <c r="F6631" s="15">
        <f t="shared" si="206"/>
        <v>2013</v>
      </c>
      <c r="G6631" s="3">
        <f t="shared" si="207"/>
        <v>41578</v>
      </c>
      <c r="H6631" t="s">
        <v>142</v>
      </c>
      <c r="I6631" t="s">
        <v>172</v>
      </c>
      <c r="J6631" t="b">
        <v>0</v>
      </c>
      <c r="K6631" t="s">
        <v>1983</v>
      </c>
      <c r="L6631">
        <v>93263</v>
      </c>
      <c r="M6631">
        <v>1242</v>
      </c>
      <c r="N6631">
        <v>166877</v>
      </c>
      <c r="S6631" t="s">
        <v>167</v>
      </c>
      <c r="W6631">
        <v>10</v>
      </c>
      <c r="X6631">
        <v>13</v>
      </c>
      <c r="Y6631">
        <v>1</v>
      </c>
      <c r="Z6631">
        <v>1099579</v>
      </c>
      <c r="AA6631" t="s">
        <v>146</v>
      </c>
      <c r="AB6631">
        <v>110</v>
      </c>
      <c r="AC6631" t="s">
        <v>10</v>
      </c>
      <c r="AD6631" t="s">
        <v>10</v>
      </c>
      <c r="AE6631">
        <v>1111</v>
      </c>
    </row>
    <row r="6632" spans="1:31" x14ac:dyDescent="0.25">
      <c r="A6632">
        <v>345</v>
      </c>
      <c r="B6632">
        <v>345</v>
      </c>
      <c r="C6632">
        <v>1140</v>
      </c>
      <c r="D6632">
        <v>18.53</v>
      </c>
      <c r="E6632" s="3">
        <v>41562</v>
      </c>
      <c r="F6632" s="15">
        <f t="shared" si="206"/>
        <v>2013</v>
      </c>
      <c r="G6632" s="3">
        <f t="shared" si="207"/>
        <v>41578</v>
      </c>
      <c r="H6632" t="s">
        <v>142</v>
      </c>
      <c r="I6632" t="s">
        <v>172</v>
      </c>
      <c r="J6632" t="b">
        <v>0</v>
      </c>
      <c r="K6632" t="s">
        <v>1983</v>
      </c>
      <c r="L6632">
        <v>93263</v>
      </c>
      <c r="M6632">
        <v>1242</v>
      </c>
      <c r="N6632">
        <v>166877</v>
      </c>
      <c r="S6632" t="s">
        <v>167</v>
      </c>
      <c r="W6632">
        <v>10</v>
      </c>
      <c r="X6632">
        <v>13</v>
      </c>
      <c r="Y6632">
        <v>0.5</v>
      </c>
      <c r="Z6632">
        <v>1099579</v>
      </c>
      <c r="AA6632" t="s">
        <v>146</v>
      </c>
      <c r="AB6632">
        <v>110</v>
      </c>
      <c r="AC6632" t="s">
        <v>10</v>
      </c>
      <c r="AD6632" t="s">
        <v>10</v>
      </c>
      <c r="AE6632">
        <v>1112</v>
      </c>
    </row>
    <row r="6633" spans="1:31" x14ac:dyDescent="0.25">
      <c r="A6633">
        <v>345</v>
      </c>
      <c r="B6633">
        <v>345</v>
      </c>
      <c r="C6633">
        <v>1140</v>
      </c>
      <c r="D6633">
        <v>55.58</v>
      </c>
      <c r="E6633" s="3">
        <v>41562</v>
      </c>
      <c r="F6633" s="15">
        <f t="shared" si="206"/>
        <v>2013</v>
      </c>
      <c r="G6633" s="3">
        <f t="shared" si="207"/>
        <v>41578</v>
      </c>
      <c r="H6633" t="s">
        <v>142</v>
      </c>
      <c r="I6633" t="s">
        <v>172</v>
      </c>
      <c r="J6633" t="b">
        <v>0</v>
      </c>
      <c r="K6633" t="s">
        <v>2008</v>
      </c>
      <c r="L6633">
        <v>93264</v>
      </c>
      <c r="M6633">
        <v>1242</v>
      </c>
      <c r="N6633">
        <v>166877</v>
      </c>
      <c r="S6633" t="s">
        <v>167</v>
      </c>
      <c r="W6633">
        <v>10</v>
      </c>
      <c r="X6633">
        <v>13</v>
      </c>
      <c r="Y6633">
        <v>1.5</v>
      </c>
      <c r="Z6633">
        <v>1099579</v>
      </c>
      <c r="AA6633" t="s">
        <v>146</v>
      </c>
      <c r="AB6633">
        <v>110</v>
      </c>
      <c r="AC6633" t="s">
        <v>10</v>
      </c>
      <c r="AD6633" t="s">
        <v>10</v>
      </c>
      <c r="AE6633">
        <v>1113</v>
      </c>
    </row>
    <row r="6634" spans="1:31" x14ac:dyDescent="0.25">
      <c r="A6634">
        <v>345</v>
      </c>
      <c r="B6634">
        <v>345</v>
      </c>
      <c r="C6634">
        <v>1140</v>
      </c>
      <c r="D6634">
        <v>37.049999999999997</v>
      </c>
      <c r="E6634" s="3">
        <v>41562</v>
      </c>
      <c r="F6634" s="15">
        <f t="shared" si="206"/>
        <v>2013</v>
      </c>
      <c r="G6634" s="3">
        <f t="shared" si="207"/>
        <v>41578</v>
      </c>
      <c r="H6634" t="s">
        <v>142</v>
      </c>
      <c r="I6634" t="s">
        <v>172</v>
      </c>
      <c r="J6634" t="b">
        <v>0</v>
      </c>
      <c r="K6634" t="s">
        <v>2008</v>
      </c>
      <c r="L6634">
        <v>93264</v>
      </c>
      <c r="M6634">
        <v>1242</v>
      </c>
      <c r="N6634">
        <v>166877</v>
      </c>
      <c r="S6634" t="s">
        <v>167</v>
      </c>
      <c r="W6634">
        <v>10</v>
      </c>
      <c r="X6634">
        <v>13</v>
      </c>
      <c r="Y6634">
        <v>1</v>
      </c>
      <c r="Z6634">
        <v>1099579</v>
      </c>
      <c r="AA6634" t="s">
        <v>146</v>
      </c>
      <c r="AB6634">
        <v>110</v>
      </c>
      <c r="AC6634" t="s">
        <v>10</v>
      </c>
      <c r="AD6634" t="s">
        <v>10</v>
      </c>
      <c r="AE6634">
        <v>1114</v>
      </c>
    </row>
    <row r="6635" spans="1:31" x14ac:dyDescent="0.25">
      <c r="A6635">
        <v>345</v>
      </c>
      <c r="B6635">
        <v>345</v>
      </c>
      <c r="C6635">
        <v>1140</v>
      </c>
      <c r="D6635">
        <v>18.53</v>
      </c>
      <c r="E6635" s="3">
        <v>41562</v>
      </c>
      <c r="F6635" s="15">
        <f t="shared" si="206"/>
        <v>2013</v>
      </c>
      <c r="G6635" s="3">
        <f t="shared" si="207"/>
        <v>41578</v>
      </c>
      <c r="H6635" t="s">
        <v>142</v>
      </c>
      <c r="I6635" t="s">
        <v>172</v>
      </c>
      <c r="J6635" t="b">
        <v>0</v>
      </c>
      <c r="K6635" t="s">
        <v>2008</v>
      </c>
      <c r="L6635">
        <v>93264</v>
      </c>
      <c r="M6635">
        <v>1242</v>
      </c>
      <c r="N6635">
        <v>166877</v>
      </c>
      <c r="S6635" t="s">
        <v>167</v>
      </c>
      <c r="W6635">
        <v>10</v>
      </c>
      <c r="X6635">
        <v>13</v>
      </c>
      <c r="Y6635">
        <v>0.5</v>
      </c>
      <c r="Z6635">
        <v>1099579</v>
      </c>
      <c r="AA6635" t="s">
        <v>146</v>
      </c>
      <c r="AB6635">
        <v>110</v>
      </c>
      <c r="AC6635" t="s">
        <v>10</v>
      </c>
      <c r="AD6635" t="s">
        <v>10</v>
      </c>
      <c r="AE6635">
        <v>1115</v>
      </c>
    </row>
    <row r="6636" spans="1:31" x14ac:dyDescent="0.25">
      <c r="A6636">
        <v>345</v>
      </c>
      <c r="B6636">
        <v>345</v>
      </c>
      <c r="C6636">
        <v>1140</v>
      </c>
      <c r="D6636">
        <v>37.049999999999997</v>
      </c>
      <c r="E6636" s="3">
        <v>41562</v>
      </c>
      <c r="F6636" s="15">
        <f t="shared" si="206"/>
        <v>2013</v>
      </c>
      <c r="G6636" s="3">
        <f t="shared" si="207"/>
        <v>41578</v>
      </c>
      <c r="H6636" t="s">
        <v>142</v>
      </c>
      <c r="I6636" t="s">
        <v>172</v>
      </c>
      <c r="J6636" t="b">
        <v>0</v>
      </c>
      <c r="K6636" t="s">
        <v>2008</v>
      </c>
      <c r="L6636">
        <v>93264</v>
      </c>
      <c r="M6636">
        <v>1242</v>
      </c>
      <c r="N6636">
        <v>166877</v>
      </c>
      <c r="S6636" t="s">
        <v>167</v>
      </c>
      <c r="W6636">
        <v>10</v>
      </c>
      <c r="X6636">
        <v>13</v>
      </c>
      <c r="Y6636">
        <v>1</v>
      </c>
      <c r="Z6636">
        <v>1099579</v>
      </c>
      <c r="AA6636" t="s">
        <v>146</v>
      </c>
      <c r="AB6636">
        <v>110</v>
      </c>
      <c r="AC6636" t="s">
        <v>10</v>
      </c>
      <c r="AD6636" t="s">
        <v>10</v>
      </c>
      <c r="AE6636">
        <v>1116</v>
      </c>
    </row>
    <row r="6637" spans="1:31" x14ac:dyDescent="0.25">
      <c r="A6637">
        <v>345</v>
      </c>
      <c r="B6637">
        <v>345</v>
      </c>
      <c r="C6637">
        <v>1140</v>
      </c>
      <c r="D6637">
        <v>55.58</v>
      </c>
      <c r="E6637" s="3">
        <v>41562</v>
      </c>
      <c r="F6637" s="15">
        <f t="shared" si="206"/>
        <v>2013</v>
      </c>
      <c r="G6637" s="3">
        <f t="shared" si="207"/>
        <v>41578</v>
      </c>
      <c r="H6637" t="s">
        <v>142</v>
      </c>
      <c r="I6637" t="s">
        <v>172</v>
      </c>
      <c r="J6637" t="b">
        <v>0</v>
      </c>
      <c r="K6637" t="s">
        <v>2008</v>
      </c>
      <c r="L6637">
        <v>93264</v>
      </c>
      <c r="M6637">
        <v>1242</v>
      </c>
      <c r="N6637">
        <v>166877</v>
      </c>
      <c r="S6637" t="s">
        <v>167</v>
      </c>
      <c r="W6637">
        <v>10</v>
      </c>
      <c r="X6637">
        <v>13</v>
      </c>
      <c r="Y6637">
        <v>1.5</v>
      </c>
      <c r="Z6637">
        <v>1099579</v>
      </c>
      <c r="AA6637" t="s">
        <v>146</v>
      </c>
      <c r="AB6637">
        <v>110</v>
      </c>
      <c r="AC6637" t="s">
        <v>10</v>
      </c>
      <c r="AD6637" t="s">
        <v>10</v>
      </c>
      <c r="AE6637">
        <v>1117</v>
      </c>
    </row>
    <row r="6638" spans="1:31" x14ac:dyDescent="0.25">
      <c r="A6638">
        <v>345</v>
      </c>
      <c r="B6638">
        <v>345</v>
      </c>
      <c r="C6638">
        <v>1140</v>
      </c>
      <c r="D6638">
        <v>37.049999999999997</v>
      </c>
      <c r="E6638" s="3">
        <v>41562</v>
      </c>
      <c r="F6638" s="15">
        <f t="shared" si="206"/>
        <v>2013</v>
      </c>
      <c r="G6638" s="3">
        <f t="shared" si="207"/>
        <v>41578</v>
      </c>
      <c r="H6638" t="s">
        <v>142</v>
      </c>
      <c r="I6638" t="s">
        <v>225</v>
      </c>
      <c r="J6638" t="b">
        <v>0</v>
      </c>
      <c r="K6638" t="s">
        <v>169</v>
      </c>
      <c r="L6638">
        <v>93263</v>
      </c>
      <c r="M6638">
        <v>1242</v>
      </c>
      <c r="N6638">
        <v>166877</v>
      </c>
      <c r="S6638" t="s">
        <v>167</v>
      </c>
      <c r="W6638">
        <v>10</v>
      </c>
      <c r="X6638">
        <v>13</v>
      </c>
      <c r="Y6638">
        <v>1</v>
      </c>
      <c r="Z6638">
        <v>1099936</v>
      </c>
      <c r="AA6638" t="s">
        <v>146</v>
      </c>
      <c r="AB6638">
        <v>110</v>
      </c>
      <c r="AC6638" t="s">
        <v>10</v>
      </c>
      <c r="AD6638" t="s">
        <v>10</v>
      </c>
      <c r="AE6638">
        <v>1118</v>
      </c>
    </row>
    <row r="6639" spans="1:31" x14ac:dyDescent="0.25">
      <c r="A6639">
        <v>345</v>
      </c>
      <c r="B6639">
        <v>345</v>
      </c>
      <c r="C6639">
        <v>1140</v>
      </c>
      <c r="D6639">
        <v>74.099999999999994</v>
      </c>
      <c r="E6639" s="3">
        <v>41576</v>
      </c>
      <c r="F6639" s="15">
        <f t="shared" si="206"/>
        <v>2013</v>
      </c>
      <c r="G6639" s="3">
        <f t="shared" si="207"/>
        <v>41578</v>
      </c>
      <c r="H6639" t="s">
        <v>142</v>
      </c>
      <c r="I6639" t="s">
        <v>358</v>
      </c>
      <c r="J6639" t="b">
        <v>0</v>
      </c>
      <c r="K6639" t="s">
        <v>169</v>
      </c>
      <c r="L6639">
        <v>93263</v>
      </c>
      <c r="M6639">
        <v>1245</v>
      </c>
      <c r="N6639">
        <v>167562</v>
      </c>
      <c r="S6639" t="s">
        <v>167</v>
      </c>
      <c r="W6639">
        <v>10</v>
      </c>
      <c r="X6639">
        <v>13</v>
      </c>
      <c r="Y6639">
        <v>2</v>
      </c>
      <c r="Z6639">
        <v>1098828</v>
      </c>
      <c r="AA6639" t="s">
        <v>146</v>
      </c>
      <c r="AB6639">
        <v>110</v>
      </c>
      <c r="AC6639" t="s">
        <v>10</v>
      </c>
      <c r="AD6639" t="s">
        <v>10</v>
      </c>
      <c r="AE6639">
        <v>1121</v>
      </c>
    </row>
    <row r="6640" spans="1:31" x14ac:dyDescent="0.25">
      <c r="A6640">
        <v>345</v>
      </c>
      <c r="B6640">
        <v>345</v>
      </c>
      <c r="C6640">
        <v>1140</v>
      </c>
      <c r="D6640">
        <v>111.15</v>
      </c>
      <c r="E6640" s="3">
        <v>41576</v>
      </c>
      <c r="F6640" s="15">
        <f t="shared" si="206"/>
        <v>2013</v>
      </c>
      <c r="G6640" s="3">
        <f t="shared" si="207"/>
        <v>41578</v>
      </c>
      <c r="H6640" t="s">
        <v>142</v>
      </c>
      <c r="I6640" t="s">
        <v>170</v>
      </c>
      <c r="J6640" t="b">
        <v>0</v>
      </c>
      <c r="K6640" t="s">
        <v>2027</v>
      </c>
      <c r="L6640">
        <v>93264</v>
      </c>
      <c r="M6640">
        <v>1245</v>
      </c>
      <c r="N6640">
        <v>167562</v>
      </c>
      <c r="S6640" t="s">
        <v>167</v>
      </c>
      <c r="W6640">
        <v>10</v>
      </c>
      <c r="X6640">
        <v>13</v>
      </c>
      <c r="Y6640">
        <v>3</v>
      </c>
      <c r="Z6640">
        <v>1098822</v>
      </c>
      <c r="AA6640" t="s">
        <v>146</v>
      </c>
      <c r="AB6640">
        <v>110</v>
      </c>
      <c r="AC6640" t="s">
        <v>10</v>
      </c>
      <c r="AD6640" t="s">
        <v>10</v>
      </c>
      <c r="AE6640">
        <v>1122</v>
      </c>
    </row>
    <row r="6641" spans="1:31" x14ac:dyDescent="0.25">
      <c r="A6641">
        <v>345</v>
      </c>
      <c r="B6641">
        <v>345</v>
      </c>
      <c r="C6641">
        <v>1140</v>
      </c>
      <c r="D6641">
        <v>37.049999999999997</v>
      </c>
      <c r="E6641" s="3">
        <v>41576</v>
      </c>
      <c r="F6641" s="15">
        <f t="shared" si="206"/>
        <v>2013</v>
      </c>
      <c r="G6641" s="3">
        <f t="shared" si="207"/>
        <v>41578</v>
      </c>
      <c r="H6641" t="s">
        <v>142</v>
      </c>
      <c r="I6641" t="s">
        <v>172</v>
      </c>
      <c r="J6641" t="b">
        <v>0</v>
      </c>
      <c r="K6641" t="s">
        <v>2008</v>
      </c>
      <c r="L6641">
        <v>93264</v>
      </c>
      <c r="M6641">
        <v>1245</v>
      </c>
      <c r="N6641">
        <v>167562</v>
      </c>
      <c r="S6641" t="s">
        <v>167</v>
      </c>
      <c r="W6641">
        <v>10</v>
      </c>
      <c r="X6641">
        <v>13</v>
      </c>
      <c r="Y6641">
        <v>1</v>
      </c>
      <c r="Z6641">
        <v>1099579</v>
      </c>
      <c r="AA6641" t="s">
        <v>146</v>
      </c>
      <c r="AB6641">
        <v>110</v>
      </c>
      <c r="AC6641" t="s">
        <v>10</v>
      </c>
      <c r="AD6641" t="s">
        <v>10</v>
      </c>
      <c r="AE6641">
        <v>1129</v>
      </c>
    </row>
    <row r="6642" spans="1:31" x14ac:dyDescent="0.25">
      <c r="A6642">
        <v>345</v>
      </c>
      <c r="B6642">
        <v>345</v>
      </c>
      <c r="C6642">
        <v>1140</v>
      </c>
      <c r="D6642">
        <v>18.53</v>
      </c>
      <c r="E6642" s="3">
        <v>41576</v>
      </c>
      <c r="F6642" s="15">
        <f t="shared" si="206"/>
        <v>2013</v>
      </c>
      <c r="G6642" s="3">
        <f t="shared" si="207"/>
        <v>41578</v>
      </c>
      <c r="H6642" t="s">
        <v>142</v>
      </c>
      <c r="I6642" t="s">
        <v>172</v>
      </c>
      <c r="J6642" t="b">
        <v>0</v>
      </c>
      <c r="K6642" t="s">
        <v>2008</v>
      </c>
      <c r="L6642">
        <v>93264</v>
      </c>
      <c r="M6642">
        <v>1245</v>
      </c>
      <c r="N6642">
        <v>167562</v>
      </c>
      <c r="S6642" t="s">
        <v>167</v>
      </c>
      <c r="W6642">
        <v>10</v>
      </c>
      <c r="X6642">
        <v>13</v>
      </c>
      <c r="Y6642">
        <v>0.5</v>
      </c>
      <c r="Z6642">
        <v>1099579</v>
      </c>
      <c r="AA6642" t="s">
        <v>146</v>
      </c>
      <c r="AB6642">
        <v>110</v>
      </c>
      <c r="AC6642" t="s">
        <v>10</v>
      </c>
      <c r="AD6642" t="s">
        <v>10</v>
      </c>
      <c r="AE6642">
        <v>1130</v>
      </c>
    </row>
    <row r="6643" spans="1:31" x14ac:dyDescent="0.25">
      <c r="A6643">
        <v>345</v>
      </c>
      <c r="B6643">
        <v>345</v>
      </c>
      <c r="C6643">
        <v>1140</v>
      </c>
      <c r="D6643">
        <v>18.53</v>
      </c>
      <c r="E6643" s="3">
        <v>41576</v>
      </c>
      <c r="F6643" s="15">
        <f t="shared" si="206"/>
        <v>2013</v>
      </c>
      <c r="G6643" s="3">
        <f t="shared" si="207"/>
        <v>41578</v>
      </c>
      <c r="H6643" t="s">
        <v>142</v>
      </c>
      <c r="I6643" t="s">
        <v>172</v>
      </c>
      <c r="J6643" t="b">
        <v>0</v>
      </c>
      <c r="K6643" t="s">
        <v>2008</v>
      </c>
      <c r="L6643">
        <v>93264</v>
      </c>
      <c r="M6643">
        <v>1245</v>
      </c>
      <c r="N6643">
        <v>167562</v>
      </c>
      <c r="S6643" t="s">
        <v>167</v>
      </c>
      <c r="W6643">
        <v>10</v>
      </c>
      <c r="X6643">
        <v>13</v>
      </c>
      <c r="Y6643">
        <v>0.5</v>
      </c>
      <c r="Z6643">
        <v>1099579</v>
      </c>
      <c r="AA6643" t="s">
        <v>146</v>
      </c>
      <c r="AB6643">
        <v>110</v>
      </c>
      <c r="AC6643" t="s">
        <v>10</v>
      </c>
      <c r="AD6643" t="s">
        <v>10</v>
      </c>
      <c r="AE6643">
        <v>1131</v>
      </c>
    </row>
    <row r="6644" spans="1:31" x14ac:dyDescent="0.25">
      <c r="A6644">
        <v>345</v>
      </c>
      <c r="B6644">
        <v>345</v>
      </c>
      <c r="C6644">
        <v>1140</v>
      </c>
      <c r="D6644">
        <v>18.53</v>
      </c>
      <c r="E6644" s="3">
        <v>41576</v>
      </c>
      <c r="F6644" s="15">
        <f t="shared" si="206"/>
        <v>2013</v>
      </c>
      <c r="G6644" s="3">
        <f t="shared" si="207"/>
        <v>41578</v>
      </c>
      <c r="H6644" t="s">
        <v>142</v>
      </c>
      <c r="I6644" t="s">
        <v>172</v>
      </c>
      <c r="J6644" t="b">
        <v>0</v>
      </c>
      <c r="K6644" t="s">
        <v>1983</v>
      </c>
      <c r="L6644">
        <v>93263</v>
      </c>
      <c r="M6644">
        <v>1245</v>
      </c>
      <c r="N6644">
        <v>167562</v>
      </c>
      <c r="S6644" t="s">
        <v>167</v>
      </c>
      <c r="W6644">
        <v>10</v>
      </c>
      <c r="X6644">
        <v>13</v>
      </c>
      <c r="Y6644">
        <v>0.5</v>
      </c>
      <c r="Z6644">
        <v>1099579</v>
      </c>
      <c r="AA6644" t="s">
        <v>146</v>
      </c>
      <c r="AB6644">
        <v>110</v>
      </c>
      <c r="AC6644" t="s">
        <v>10</v>
      </c>
      <c r="AD6644" t="s">
        <v>10</v>
      </c>
      <c r="AE6644">
        <v>1138</v>
      </c>
    </row>
    <row r="6645" spans="1:31" x14ac:dyDescent="0.25">
      <c r="A6645">
        <v>345</v>
      </c>
      <c r="B6645">
        <v>345</v>
      </c>
      <c r="C6645">
        <v>1140</v>
      </c>
      <c r="D6645">
        <v>18.53</v>
      </c>
      <c r="E6645" s="3">
        <v>41576</v>
      </c>
      <c r="F6645" s="15">
        <f t="shared" si="206"/>
        <v>2013</v>
      </c>
      <c r="G6645" s="3">
        <f t="shared" si="207"/>
        <v>41578</v>
      </c>
      <c r="H6645" t="s">
        <v>142</v>
      </c>
      <c r="I6645" t="s">
        <v>172</v>
      </c>
      <c r="J6645" t="b">
        <v>0</v>
      </c>
      <c r="K6645" t="s">
        <v>2008</v>
      </c>
      <c r="L6645">
        <v>93264</v>
      </c>
      <c r="M6645">
        <v>1245</v>
      </c>
      <c r="N6645">
        <v>167562</v>
      </c>
      <c r="S6645" t="s">
        <v>167</v>
      </c>
      <c r="W6645">
        <v>10</v>
      </c>
      <c r="X6645">
        <v>13</v>
      </c>
      <c r="Y6645">
        <v>0.5</v>
      </c>
      <c r="Z6645">
        <v>1099579</v>
      </c>
      <c r="AA6645" t="s">
        <v>146</v>
      </c>
      <c r="AB6645">
        <v>110</v>
      </c>
      <c r="AC6645" t="s">
        <v>10</v>
      </c>
      <c r="AD6645" t="s">
        <v>10</v>
      </c>
      <c r="AE6645">
        <v>1139</v>
      </c>
    </row>
    <row r="6646" spans="1:31" x14ac:dyDescent="0.25">
      <c r="A6646">
        <v>345</v>
      </c>
      <c r="B6646">
        <v>345</v>
      </c>
      <c r="C6646">
        <v>1140</v>
      </c>
      <c r="D6646">
        <v>74.099999999999994</v>
      </c>
      <c r="E6646" s="3">
        <v>41578</v>
      </c>
      <c r="F6646" s="15">
        <f t="shared" si="206"/>
        <v>2013</v>
      </c>
      <c r="G6646" s="3">
        <f t="shared" si="207"/>
        <v>41578</v>
      </c>
      <c r="H6646" t="s">
        <v>142</v>
      </c>
      <c r="I6646" t="s">
        <v>168</v>
      </c>
      <c r="J6646" t="b">
        <v>0</v>
      </c>
      <c r="K6646" t="s">
        <v>169</v>
      </c>
      <c r="L6646">
        <v>93263</v>
      </c>
      <c r="M6646">
        <v>1248</v>
      </c>
      <c r="N6646">
        <v>167570</v>
      </c>
      <c r="S6646" t="s">
        <v>167</v>
      </c>
      <c r="W6646">
        <v>10</v>
      </c>
      <c r="X6646">
        <v>13</v>
      </c>
      <c r="Y6646">
        <v>2</v>
      </c>
      <c r="Z6646">
        <v>1099720</v>
      </c>
      <c r="AA6646" t="s">
        <v>146</v>
      </c>
      <c r="AB6646">
        <v>102</v>
      </c>
      <c r="AC6646" t="s">
        <v>10</v>
      </c>
      <c r="AD6646" t="s">
        <v>10</v>
      </c>
      <c r="AE6646">
        <v>936</v>
      </c>
    </row>
    <row r="6647" spans="1:31" x14ac:dyDescent="0.25">
      <c r="A6647">
        <v>345</v>
      </c>
      <c r="B6647">
        <v>345</v>
      </c>
      <c r="C6647">
        <v>1140</v>
      </c>
      <c r="D6647">
        <v>37.049999999999997</v>
      </c>
      <c r="E6647" s="3">
        <v>41578</v>
      </c>
      <c r="F6647" s="15">
        <f t="shared" si="206"/>
        <v>2013</v>
      </c>
      <c r="G6647" s="3">
        <f t="shared" si="207"/>
        <v>41578</v>
      </c>
      <c r="H6647" t="s">
        <v>142</v>
      </c>
      <c r="I6647" t="s">
        <v>168</v>
      </c>
      <c r="J6647" t="b">
        <v>0</v>
      </c>
      <c r="K6647" t="s">
        <v>169</v>
      </c>
      <c r="L6647">
        <v>93263</v>
      </c>
      <c r="M6647">
        <v>1248</v>
      </c>
      <c r="N6647">
        <v>167570</v>
      </c>
      <c r="S6647" t="s">
        <v>167</v>
      </c>
      <c r="W6647">
        <v>10</v>
      </c>
      <c r="X6647">
        <v>13</v>
      </c>
      <c r="Y6647">
        <v>1</v>
      </c>
      <c r="Z6647">
        <v>1099720</v>
      </c>
      <c r="AA6647" t="s">
        <v>146</v>
      </c>
      <c r="AB6647">
        <v>102</v>
      </c>
      <c r="AC6647" t="s">
        <v>10</v>
      </c>
      <c r="AD6647" t="s">
        <v>10</v>
      </c>
      <c r="AE6647">
        <v>937</v>
      </c>
    </row>
    <row r="6648" spans="1:31" x14ac:dyDescent="0.25">
      <c r="A6648">
        <v>345</v>
      </c>
      <c r="B6648">
        <v>345</v>
      </c>
      <c r="C6648">
        <v>1140</v>
      </c>
      <c r="D6648">
        <v>37.049999999999997</v>
      </c>
      <c r="E6648" s="3">
        <v>41578</v>
      </c>
      <c r="F6648" s="15">
        <f t="shared" si="206"/>
        <v>2013</v>
      </c>
      <c r="G6648" s="3">
        <f t="shared" si="207"/>
        <v>41578</v>
      </c>
      <c r="H6648" t="s">
        <v>142</v>
      </c>
      <c r="I6648" t="s">
        <v>168</v>
      </c>
      <c r="J6648" t="b">
        <v>0</v>
      </c>
      <c r="K6648" t="s">
        <v>169</v>
      </c>
      <c r="L6648">
        <v>93263</v>
      </c>
      <c r="M6648">
        <v>1248</v>
      </c>
      <c r="N6648">
        <v>167570</v>
      </c>
      <c r="S6648" t="s">
        <v>167</v>
      </c>
      <c r="W6648">
        <v>10</v>
      </c>
      <c r="X6648">
        <v>13</v>
      </c>
      <c r="Y6648">
        <v>1</v>
      </c>
      <c r="Z6648">
        <v>1099720</v>
      </c>
      <c r="AA6648" t="s">
        <v>146</v>
      </c>
      <c r="AB6648">
        <v>102</v>
      </c>
      <c r="AC6648" t="s">
        <v>10</v>
      </c>
      <c r="AD6648" t="s">
        <v>10</v>
      </c>
      <c r="AE6648">
        <v>938</v>
      </c>
    </row>
    <row r="6649" spans="1:31" x14ac:dyDescent="0.25">
      <c r="A6649">
        <v>345</v>
      </c>
      <c r="B6649">
        <v>345</v>
      </c>
      <c r="C6649">
        <v>1140</v>
      </c>
      <c r="D6649">
        <v>74.099999999999994</v>
      </c>
      <c r="E6649" s="3">
        <v>41578</v>
      </c>
      <c r="F6649" s="15">
        <f t="shared" si="206"/>
        <v>2013</v>
      </c>
      <c r="G6649" s="3">
        <f t="shared" si="207"/>
        <v>41578</v>
      </c>
      <c r="H6649" t="s">
        <v>142</v>
      </c>
      <c r="I6649" t="s">
        <v>168</v>
      </c>
      <c r="J6649" t="b">
        <v>0</v>
      </c>
      <c r="K6649" t="s">
        <v>169</v>
      </c>
      <c r="L6649">
        <v>93264</v>
      </c>
      <c r="M6649">
        <v>1248</v>
      </c>
      <c r="N6649">
        <v>167570</v>
      </c>
      <c r="S6649" t="s">
        <v>167</v>
      </c>
      <c r="W6649">
        <v>10</v>
      </c>
      <c r="X6649">
        <v>13</v>
      </c>
      <c r="Y6649">
        <v>2</v>
      </c>
      <c r="Z6649">
        <v>1099720</v>
      </c>
      <c r="AA6649" t="s">
        <v>146</v>
      </c>
      <c r="AB6649">
        <v>102</v>
      </c>
      <c r="AC6649" t="s">
        <v>10</v>
      </c>
      <c r="AD6649" t="s">
        <v>10</v>
      </c>
      <c r="AE6649">
        <v>939</v>
      </c>
    </row>
    <row r="6650" spans="1:31" x14ac:dyDescent="0.25">
      <c r="A6650">
        <v>345</v>
      </c>
      <c r="B6650">
        <v>345</v>
      </c>
      <c r="C6650">
        <v>1140</v>
      </c>
      <c r="D6650">
        <v>74.099999999999994</v>
      </c>
      <c r="E6650" s="3">
        <v>41578</v>
      </c>
      <c r="F6650" s="15">
        <f t="shared" si="206"/>
        <v>2013</v>
      </c>
      <c r="G6650" s="3">
        <f t="shared" si="207"/>
        <v>41578</v>
      </c>
      <c r="H6650" t="s">
        <v>142</v>
      </c>
      <c r="I6650" t="s">
        <v>168</v>
      </c>
      <c r="J6650" t="b">
        <v>0</v>
      </c>
      <c r="K6650" t="s">
        <v>169</v>
      </c>
      <c r="L6650">
        <v>93264</v>
      </c>
      <c r="M6650">
        <v>1248</v>
      </c>
      <c r="N6650">
        <v>167570</v>
      </c>
      <c r="S6650" t="s">
        <v>167</v>
      </c>
      <c r="W6650">
        <v>10</v>
      </c>
      <c r="X6650">
        <v>13</v>
      </c>
      <c r="Y6650">
        <v>2</v>
      </c>
      <c r="Z6650">
        <v>1099720</v>
      </c>
      <c r="AA6650" t="s">
        <v>146</v>
      </c>
      <c r="AB6650">
        <v>102</v>
      </c>
      <c r="AC6650" t="s">
        <v>10</v>
      </c>
      <c r="AD6650" t="s">
        <v>10</v>
      </c>
      <c r="AE6650">
        <v>940</v>
      </c>
    </row>
    <row r="6651" spans="1:31" x14ac:dyDescent="0.25">
      <c r="A6651">
        <v>345</v>
      </c>
      <c r="B6651">
        <v>345</v>
      </c>
      <c r="C6651">
        <v>1140</v>
      </c>
      <c r="D6651">
        <v>37.049999999999997</v>
      </c>
      <c r="E6651" s="3">
        <v>41578</v>
      </c>
      <c r="F6651" s="15">
        <f t="shared" si="206"/>
        <v>2013</v>
      </c>
      <c r="G6651" s="3">
        <f t="shared" si="207"/>
        <v>41578</v>
      </c>
      <c r="H6651" t="s">
        <v>142</v>
      </c>
      <c r="I6651" t="s">
        <v>168</v>
      </c>
      <c r="J6651" t="b">
        <v>0</v>
      </c>
      <c r="K6651" t="s">
        <v>169</v>
      </c>
      <c r="L6651">
        <v>93264</v>
      </c>
      <c r="M6651">
        <v>1248</v>
      </c>
      <c r="N6651">
        <v>167570</v>
      </c>
      <c r="S6651" t="s">
        <v>167</v>
      </c>
      <c r="W6651">
        <v>10</v>
      </c>
      <c r="X6651">
        <v>13</v>
      </c>
      <c r="Y6651">
        <v>1</v>
      </c>
      <c r="Z6651">
        <v>1099720</v>
      </c>
      <c r="AA6651" t="s">
        <v>146</v>
      </c>
      <c r="AB6651">
        <v>102</v>
      </c>
      <c r="AC6651" t="s">
        <v>10</v>
      </c>
      <c r="AD6651" t="s">
        <v>10</v>
      </c>
      <c r="AE6651">
        <v>941</v>
      </c>
    </row>
    <row r="6652" spans="1:31" x14ac:dyDescent="0.25">
      <c r="A6652">
        <v>345</v>
      </c>
      <c r="B6652">
        <v>345</v>
      </c>
      <c r="C6652">
        <v>1140</v>
      </c>
      <c r="D6652">
        <v>37.049999999999997</v>
      </c>
      <c r="E6652" s="3">
        <v>41578</v>
      </c>
      <c r="F6652" s="15">
        <f t="shared" si="206"/>
        <v>2013</v>
      </c>
      <c r="G6652" s="3">
        <f t="shared" si="207"/>
        <v>41578</v>
      </c>
      <c r="H6652" t="s">
        <v>142</v>
      </c>
      <c r="I6652" t="s">
        <v>168</v>
      </c>
      <c r="J6652" t="b">
        <v>0</v>
      </c>
      <c r="K6652" t="s">
        <v>169</v>
      </c>
      <c r="L6652">
        <v>93264</v>
      </c>
      <c r="M6652">
        <v>1248</v>
      </c>
      <c r="N6652">
        <v>167570</v>
      </c>
      <c r="S6652" t="s">
        <v>167</v>
      </c>
      <c r="W6652">
        <v>10</v>
      </c>
      <c r="X6652">
        <v>13</v>
      </c>
      <c r="Y6652">
        <v>1</v>
      </c>
      <c r="Z6652">
        <v>1099720</v>
      </c>
      <c r="AA6652" t="s">
        <v>146</v>
      </c>
      <c r="AB6652">
        <v>102</v>
      </c>
      <c r="AC6652" t="s">
        <v>10</v>
      </c>
      <c r="AD6652" t="s">
        <v>10</v>
      </c>
      <c r="AE6652">
        <v>942</v>
      </c>
    </row>
    <row r="6653" spans="1:31" x14ac:dyDescent="0.25">
      <c r="A6653">
        <v>345</v>
      </c>
      <c r="B6653">
        <v>345</v>
      </c>
      <c r="C6653">
        <v>1140</v>
      </c>
      <c r="D6653">
        <v>74.099999999999994</v>
      </c>
      <c r="E6653" s="3">
        <v>41578</v>
      </c>
      <c r="F6653" s="15">
        <f t="shared" si="206"/>
        <v>2013</v>
      </c>
      <c r="G6653" s="3">
        <f t="shared" si="207"/>
        <v>41578</v>
      </c>
      <c r="H6653" t="s">
        <v>142</v>
      </c>
      <c r="I6653" t="s">
        <v>168</v>
      </c>
      <c r="J6653" t="b">
        <v>0</v>
      </c>
      <c r="K6653" t="s">
        <v>169</v>
      </c>
      <c r="L6653">
        <v>93264</v>
      </c>
      <c r="M6653">
        <v>1248</v>
      </c>
      <c r="N6653">
        <v>167570</v>
      </c>
      <c r="S6653" t="s">
        <v>167</v>
      </c>
      <c r="W6653">
        <v>10</v>
      </c>
      <c r="X6653">
        <v>13</v>
      </c>
      <c r="Y6653">
        <v>2</v>
      </c>
      <c r="Z6653">
        <v>1099720</v>
      </c>
      <c r="AA6653" t="s">
        <v>146</v>
      </c>
      <c r="AB6653">
        <v>102</v>
      </c>
      <c r="AC6653" t="s">
        <v>10</v>
      </c>
      <c r="AD6653" t="s">
        <v>10</v>
      </c>
      <c r="AE6653">
        <v>943</v>
      </c>
    </row>
    <row r="6654" spans="1:31" x14ac:dyDescent="0.25">
      <c r="A6654">
        <v>345</v>
      </c>
      <c r="B6654">
        <v>345</v>
      </c>
      <c r="C6654">
        <v>1140</v>
      </c>
      <c r="D6654">
        <v>37.049999999999997</v>
      </c>
      <c r="E6654" s="3">
        <v>41590</v>
      </c>
      <c r="F6654" s="15">
        <f t="shared" si="206"/>
        <v>2013</v>
      </c>
      <c r="G6654" s="3">
        <f t="shared" si="207"/>
        <v>41608</v>
      </c>
      <c r="H6654" t="s">
        <v>142</v>
      </c>
      <c r="I6654" t="s">
        <v>1298</v>
      </c>
      <c r="J6654" t="b">
        <v>0</v>
      </c>
      <c r="K6654" t="s">
        <v>169</v>
      </c>
      <c r="L6654">
        <v>93264</v>
      </c>
      <c r="M6654">
        <v>1251</v>
      </c>
      <c r="N6654">
        <v>168774</v>
      </c>
      <c r="S6654" t="s">
        <v>167</v>
      </c>
      <c r="W6654">
        <v>11</v>
      </c>
      <c r="X6654">
        <v>13</v>
      </c>
      <c r="Y6654">
        <v>1</v>
      </c>
      <c r="Z6654">
        <v>1099689</v>
      </c>
      <c r="AA6654" t="s">
        <v>146</v>
      </c>
      <c r="AB6654">
        <v>110</v>
      </c>
      <c r="AC6654" t="s">
        <v>10</v>
      </c>
      <c r="AD6654" t="s">
        <v>10</v>
      </c>
      <c r="AE6654">
        <v>1025</v>
      </c>
    </row>
    <row r="6655" spans="1:31" x14ac:dyDescent="0.25">
      <c r="A6655">
        <v>345</v>
      </c>
      <c r="B6655">
        <v>345</v>
      </c>
      <c r="C6655">
        <v>1140</v>
      </c>
      <c r="D6655">
        <v>222.3</v>
      </c>
      <c r="E6655" s="3">
        <v>41590</v>
      </c>
      <c r="F6655" s="15">
        <f t="shared" si="206"/>
        <v>2013</v>
      </c>
      <c r="G6655" s="3">
        <f t="shared" si="207"/>
        <v>41608</v>
      </c>
      <c r="H6655" t="s">
        <v>142</v>
      </c>
      <c r="I6655" t="s">
        <v>358</v>
      </c>
      <c r="J6655" t="b">
        <v>0</v>
      </c>
      <c r="K6655" t="s">
        <v>169</v>
      </c>
      <c r="L6655">
        <v>93263</v>
      </c>
      <c r="M6655">
        <v>1251</v>
      </c>
      <c r="N6655">
        <v>168774</v>
      </c>
      <c r="S6655" t="s">
        <v>167</v>
      </c>
      <c r="W6655">
        <v>11</v>
      </c>
      <c r="X6655">
        <v>13</v>
      </c>
      <c r="Y6655">
        <v>6</v>
      </c>
      <c r="Z6655">
        <v>1098828</v>
      </c>
      <c r="AA6655" t="s">
        <v>146</v>
      </c>
      <c r="AB6655">
        <v>110</v>
      </c>
      <c r="AC6655" t="s">
        <v>10</v>
      </c>
      <c r="AD6655" t="s">
        <v>10</v>
      </c>
      <c r="AE6655">
        <v>1037</v>
      </c>
    </row>
    <row r="6656" spans="1:31" x14ac:dyDescent="0.25">
      <c r="A6656">
        <v>345</v>
      </c>
      <c r="B6656">
        <v>345</v>
      </c>
      <c r="C6656">
        <v>1140</v>
      </c>
      <c r="D6656">
        <v>222.3</v>
      </c>
      <c r="E6656" s="3">
        <v>41590</v>
      </c>
      <c r="F6656" s="15">
        <f t="shared" si="206"/>
        <v>2013</v>
      </c>
      <c r="G6656" s="3">
        <f t="shared" si="207"/>
        <v>41608</v>
      </c>
      <c r="H6656" t="s">
        <v>142</v>
      </c>
      <c r="I6656" t="s">
        <v>358</v>
      </c>
      <c r="J6656" t="b">
        <v>0</v>
      </c>
      <c r="K6656" t="s">
        <v>169</v>
      </c>
      <c r="L6656">
        <v>93263</v>
      </c>
      <c r="M6656">
        <v>1251</v>
      </c>
      <c r="N6656">
        <v>168774</v>
      </c>
      <c r="S6656" t="s">
        <v>167</v>
      </c>
      <c r="W6656">
        <v>11</v>
      </c>
      <c r="X6656">
        <v>13</v>
      </c>
      <c r="Y6656">
        <v>6</v>
      </c>
      <c r="Z6656">
        <v>1098828</v>
      </c>
      <c r="AA6656" t="s">
        <v>146</v>
      </c>
      <c r="AB6656">
        <v>110</v>
      </c>
      <c r="AC6656" t="s">
        <v>10</v>
      </c>
      <c r="AD6656" t="s">
        <v>10</v>
      </c>
      <c r="AE6656">
        <v>1038</v>
      </c>
    </row>
    <row r="6657" spans="1:31" x14ac:dyDescent="0.25">
      <c r="A6657">
        <v>345</v>
      </c>
      <c r="B6657">
        <v>345</v>
      </c>
      <c r="C6657">
        <v>1140</v>
      </c>
      <c r="D6657">
        <v>37.049999999999997</v>
      </c>
      <c r="E6657" s="3">
        <v>41590</v>
      </c>
      <c r="F6657" s="15">
        <f t="shared" si="206"/>
        <v>2013</v>
      </c>
      <c r="G6657" s="3">
        <f t="shared" si="207"/>
        <v>41608</v>
      </c>
      <c r="H6657" t="s">
        <v>142</v>
      </c>
      <c r="I6657" t="s">
        <v>170</v>
      </c>
      <c r="J6657" t="b">
        <v>0</v>
      </c>
      <c r="K6657" t="s">
        <v>2028</v>
      </c>
      <c r="L6657">
        <v>93264</v>
      </c>
      <c r="M6657">
        <v>1251</v>
      </c>
      <c r="N6657">
        <v>168774</v>
      </c>
      <c r="S6657" t="s">
        <v>167</v>
      </c>
      <c r="W6657">
        <v>11</v>
      </c>
      <c r="X6657">
        <v>13</v>
      </c>
      <c r="Y6657">
        <v>1</v>
      </c>
      <c r="Z6657">
        <v>1098822</v>
      </c>
      <c r="AA6657" t="s">
        <v>146</v>
      </c>
      <c r="AB6657">
        <v>110</v>
      </c>
      <c r="AC6657" t="s">
        <v>10</v>
      </c>
      <c r="AD6657" t="s">
        <v>10</v>
      </c>
      <c r="AE6657">
        <v>1039</v>
      </c>
    </row>
    <row r="6658" spans="1:31" x14ac:dyDescent="0.25">
      <c r="A6658">
        <v>345</v>
      </c>
      <c r="B6658">
        <v>345</v>
      </c>
      <c r="C6658">
        <v>1140</v>
      </c>
      <c r="D6658">
        <v>37.049999999999997</v>
      </c>
      <c r="E6658" s="3">
        <v>41590</v>
      </c>
      <c r="F6658" s="15">
        <f t="shared" si="206"/>
        <v>2013</v>
      </c>
      <c r="G6658" s="3">
        <f t="shared" si="207"/>
        <v>41608</v>
      </c>
      <c r="H6658" t="s">
        <v>142</v>
      </c>
      <c r="I6658" t="s">
        <v>172</v>
      </c>
      <c r="J6658" t="b">
        <v>0</v>
      </c>
      <c r="K6658" t="s">
        <v>2008</v>
      </c>
      <c r="L6658">
        <v>93264</v>
      </c>
      <c r="M6658">
        <v>1251</v>
      </c>
      <c r="N6658">
        <v>168774</v>
      </c>
      <c r="S6658" t="s">
        <v>167</v>
      </c>
      <c r="W6658">
        <v>11</v>
      </c>
      <c r="X6658">
        <v>13</v>
      </c>
      <c r="Y6658">
        <v>1</v>
      </c>
      <c r="Z6658">
        <v>1099579</v>
      </c>
      <c r="AA6658" t="s">
        <v>146</v>
      </c>
      <c r="AB6658">
        <v>110</v>
      </c>
      <c r="AC6658" t="s">
        <v>10</v>
      </c>
      <c r="AD6658" t="s">
        <v>10</v>
      </c>
      <c r="AE6658">
        <v>1056</v>
      </c>
    </row>
    <row r="6659" spans="1:31" x14ac:dyDescent="0.25">
      <c r="A6659">
        <v>345</v>
      </c>
      <c r="B6659">
        <v>345</v>
      </c>
      <c r="C6659">
        <v>1140</v>
      </c>
      <c r="D6659">
        <v>18.53</v>
      </c>
      <c r="E6659" s="3">
        <v>41590</v>
      </c>
      <c r="F6659" s="15">
        <f t="shared" ref="F6659:F6722" si="208">YEAR(E6659)</f>
        <v>2013</v>
      </c>
      <c r="G6659" s="3">
        <f t="shared" ref="G6659:G6722" si="209">EOMONTH(E6659,0)</f>
        <v>41608</v>
      </c>
      <c r="H6659" t="s">
        <v>142</v>
      </c>
      <c r="I6659" t="s">
        <v>172</v>
      </c>
      <c r="J6659" t="b">
        <v>0</v>
      </c>
      <c r="K6659" t="s">
        <v>2008</v>
      </c>
      <c r="L6659">
        <v>93264</v>
      </c>
      <c r="M6659">
        <v>1251</v>
      </c>
      <c r="N6659">
        <v>168774</v>
      </c>
      <c r="S6659" t="s">
        <v>167</v>
      </c>
      <c r="W6659">
        <v>11</v>
      </c>
      <c r="X6659">
        <v>13</v>
      </c>
      <c r="Y6659">
        <v>0.5</v>
      </c>
      <c r="Z6659">
        <v>1099579</v>
      </c>
      <c r="AA6659" t="s">
        <v>146</v>
      </c>
      <c r="AB6659">
        <v>110</v>
      </c>
      <c r="AC6659" t="s">
        <v>10</v>
      </c>
      <c r="AD6659" t="s">
        <v>10</v>
      </c>
      <c r="AE6659">
        <v>1057</v>
      </c>
    </row>
    <row r="6660" spans="1:31" x14ac:dyDescent="0.25">
      <c r="A6660">
        <v>345</v>
      </c>
      <c r="B6660">
        <v>345</v>
      </c>
      <c r="C6660">
        <v>1140</v>
      </c>
      <c r="D6660">
        <v>18.53</v>
      </c>
      <c r="E6660" s="3">
        <v>41590</v>
      </c>
      <c r="F6660" s="15">
        <f t="shared" si="208"/>
        <v>2013</v>
      </c>
      <c r="G6660" s="3">
        <f t="shared" si="209"/>
        <v>41608</v>
      </c>
      <c r="H6660" t="s">
        <v>142</v>
      </c>
      <c r="I6660" t="s">
        <v>172</v>
      </c>
      <c r="J6660" t="b">
        <v>0</v>
      </c>
      <c r="K6660" t="s">
        <v>2008</v>
      </c>
      <c r="L6660">
        <v>93264</v>
      </c>
      <c r="M6660">
        <v>1251</v>
      </c>
      <c r="N6660">
        <v>168774</v>
      </c>
      <c r="S6660" t="s">
        <v>167</v>
      </c>
      <c r="W6660">
        <v>11</v>
      </c>
      <c r="X6660">
        <v>13</v>
      </c>
      <c r="Y6660">
        <v>0.5</v>
      </c>
      <c r="Z6660">
        <v>1099579</v>
      </c>
      <c r="AA6660" t="s">
        <v>146</v>
      </c>
      <c r="AB6660">
        <v>110</v>
      </c>
      <c r="AC6660" t="s">
        <v>10</v>
      </c>
      <c r="AD6660" t="s">
        <v>10</v>
      </c>
      <c r="AE6660">
        <v>1058</v>
      </c>
    </row>
    <row r="6661" spans="1:31" x14ac:dyDescent="0.25">
      <c r="A6661">
        <v>345</v>
      </c>
      <c r="B6661">
        <v>345</v>
      </c>
      <c r="C6661">
        <v>1140</v>
      </c>
      <c r="D6661">
        <v>37.049999999999997</v>
      </c>
      <c r="E6661" s="3">
        <v>41590</v>
      </c>
      <c r="F6661" s="15">
        <f t="shared" si="208"/>
        <v>2013</v>
      </c>
      <c r="G6661" s="3">
        <f t="shared" si="209"/>
        <v>41608</v>
      </c>
      <c r="H6661" t="s">
        <v>142</v>
      </c>
      <c r="I6661" t="s">
        <v>172</v>
      </c>
      <c r="J6661" t="b">
        <v>0</v>
      </c>
      <c r="K6661" t="s">
        <v>2008</v>
      </c>
      <c r="L6661">
        <v>93264</v>
      </c>
      <c r="M6661">
        <v>1251</v>
      </c>
      <c r="N6661">
        <v>168774</v>
      </c>
      <c r="S6661" t="s">
        <v>167</v>
      </c>
      <c r="W6661">
        <v>11</v>
      </c>
      <c r="X6661">
        <v>13</v>
      </c>
      <c r="Y6661">
        <v>1</v>
      </c>
      <c r="Z6661">
        <v>1099579</v>
      </c>
      <c r="AA6661" t="s">
        <v>146</v>
      </c>
      <c r="AB6661">
        <v>110</v>
      </c>
      <c r="AC6661" t="s">
        <v>10</v>
      </c>
      <c r="AD6661" t="s">
        <v>10</v>
      </c>
      <c r="AE6661">
        <v>1059</v>
      </c>
    </row>
    <row r="6662" spans="1:31" x14ac:dyDescent="0.25">
      <c r="A6662">
        <v>345</v>
      </c>
      <c r="B6662">
        <v>345</v>
      </c>
      <c r="C6662">
        <v>1140</v>
      </c>
      <c r="D6662">
        <v>18.53</v>
      </c>
      <c r="E6662" s="3">
        <v>41590</v>
      </c>
      <c r="F6662" s="15">
        <f t="shared" si="208"/>
        <v>2013</v>
      </c>
      <c r="G6662" s="3">
        <f t="shared" si="209"/>
        <v>41608</v>
      </c>
      <c r="H6662" t="s">
        <v>142</v>
      </c>
      <c r="I6662" t="s">
        <v>172</v>
      </c>
      <c r="J6662" t="b">
        <v>0</v>
      </c>
      <c r="K6662" t="s">
        <v>2008</v>
      </c>
      <c r="L6662">
        <v>93264</v>
      </c>
      <c r="M6662">
        <v>1251</v>
      </c>
      <c r="N6662">
        <v>168774</v>
      </c>
      <c r="S6662" t="s">
        <v>167</v>
      </c>
      <c r="W6662">
        <v>11</v>
      </c>
      <c r="X6662">
        <v>13</v>
      </c>
      <c r="Y6662">
        <v>0.5</v>
      </c>
      <c r="Z6662">
        <v>1099579</v>
      </c>
      <c r="AA6662" t="s">
        <v>146</v>
      </c>
      <c r="AB6662">
        <v>110</v>
      </c>
      <c r="AC6662" t="s">
        <v>10</v>
      </c>
      <c r="AD6662" t="s">
        <v>10</v>
      </c>
      <c r="AE6662">
        <v>1060</v>
      </c>
    </row>
    <row r="6663" spans="1:31" x14ac:dyDescent="0.25">
      <c r="A6663">
        <v>345</v>
      </c>
      <c r="B6663">
        <v>345</v>
      </c>
      <c r="C6663">
        <v>1140</v>
      </c>
      <c r="D6663">
        <v>37.049999999999997</v>
      </c>
      <c r="E6663" s="3">
        <v>41590</v>
      </c>
      <c r="F6663" s="15">
        <f t="shared" si="208"/>
        <v>2013</v>
      </c>
      <c r="G6663" s="3">
        <f t="shared" si="209"/>
        <v>41608</v>
      </c>
      <c r="H6663" t="s">
        <v>142</v>
      </c>
      <c r="I6663" t="s">
        <v>172</v>
      </c>
      <c r="J6663" t="b">
        <v>0</v>
      </c>
      <c r="K6663" t="s">
        <v>2008</v>
      </c>
      <c r="L6663">
        <v>93264</v>
      </c>
      <c r="M6663">
        <v>1251</v>
      </c>
      <c r="N6663">
        <v>168774</v>
      </c>
      <c r="S6663" t="s">
        <v>167</v>
      </c>
      <c r="W6663">
        <v>11</v>
      </c>
      <c r="X6663">
        <v>13</v>
      </c>
      <c r="Y6663">
        <v>1</v>
      </c>
      <c r="Z6663">
        <v>1099579</v>
      </c>
      <c r="AA6663" t="s">
        <v>146</v>
      </c>
      <c r="AB6663">
        <v>110</v>
      </c>
      <c r="AC6663" t="s">
        <v>10</v>
      </c>
      <c r="AD6663" t="s">
        <v>10</v>
      </c>
      <c r="AE6663">
        <v>1061</v>
      </c>
    </row>
    <row r="6664" spans="1:31" x14ac:dyDescent="0.25">
      <c r="A6664">
        <v>345</v>
      </c>
      <c r="B6664">
        <v>345</v>
      </c>
      <c r="C6664">
        <v>1140</v>
      </c>
      <c r="D6664">
        <v>74.099999999999994</v>
      </c>
      <c r="E6664" s="3">
        <v>41593</v>
      </c>
      <c r="F6664" s="15">
        <f t="shared" si="208"/>
        <v>2013</v>
      </c>
      <c r="G6664" s="3">
        <f t="shared" si="209"/>
        <v>41608</v>
      </c>
      <c r="H6664" t="s">
        <v>142</v>
      </c>
      <c r="I6664" t="s">
        <v>168</v>
      </c>
      <c r="J6664" t="b">
        <v>0</v>
      </c>
      <c r="K6664" t="s">
        <v>169</v>
      </c>
      <c r="L6664">
        <v>93264</v>
      </c>
      <c r="M6664">
        <v>1254</v>
      </c>
      <c r="N6664">
        <v>168835</v>
      </c>
      <c r="S6664" t="s">
        <v>167</v>
      </c>
      <c r="W6664">
        <v>11</v>
      </c>
      <c r="X6664">
        <v>13</v>
      </c>
      <c r="Y6664">
        <v>2</v>
      </c>
      <c r="Z6664">
        <v>1099720</v>
      </c>
      <c r="AA6664" t="s">
        <v>146</v>
      </c>
      <c r="AB6664">
        <v>102</v>
      </c>
      <c r="AC6664" t="s">
        <v>10</v>
      </c>
      <c r="AD6664" t="s">
        <v>10</v>
      </c>
      <c r="AE6664">
        <v>970</v>
      </c>
    </row>
    <row r="6665" spans="1:31" x14ac:dyDescent="0.25">
      <c r="A6665">
        <v>345</v>
      </c>
      <c r="B6665">
        <v>345</v>
      </c>
      <c r="C6665">
        <v>1140</v>
      </c>
      <c r="D6665">
        <v>148.19999999999999</v>
      </c>
      <c r="E6665" s="3">
        <v>41593</v>
      </c>
      <c r="F6665" s="15">
        <f t="shared" si="208"/>
        <v>2013</v>
      </c>
      <c r="G6665" s="3">
        <f t="shared" si="209"/>
        <v>41608</v>
      </c>
      <c r="H6665" t="s">
        <v>142</v>
      </c>
      <c r="I6665" t="s">
        <v>168</v>
      </c>
      <c r="J6665" t="b">
        <v>0</v>
      </c>
      <c r="K6665" t="s">
        <v>169</v>
      </c>
      <c r="L6665">
        <v>93264</v>
      </c>
      <c r="M6665">
        <v>1254</v>
      </c>
      <c r="N6665">
        <v>168835</v>
      </c>
      <c r="S6665" t="s">
        <v>167</v>
      </c>
      <c r="W6665">
        <v>11</v>
      </c>
      <c r="X6665">
        <v>13</v>
      </c>
      <c r="Y6665">
        <v>4</v>
      </c>
      <c r="Z6665">
        <v>1099720</v>
      </c>
      <c r="AA6665" t="s">
        <v>146</v>
      </c>
      <c r="AB6665">
        <v>102</v>
      </c>
      <c r="AC6665" t="s">
        <v>10</v>
      </c>
      <c r="AD6665" t="s">
        <v>10</v>
      </c>
      <c r="AE6665">
        <v>971</v>
      </c>
    </row>
    <row r="6666" spans="1:31" x14ac:dyDescent="0.25">
      <c r="A6666">
        <v>345</v>
      </c>
      <c r="B6666">
        <v>345</v>
      </c>
      <c r="C6666">
        <v>1140</v>
      </c>
      <c r="D6666">
        <v>37.049999999999997</v>
      </c>
      <c r="E6666" s="3">
        <v>41593</v>
      </c>
      <c r="F6666" s="15">
        <f t="shared" si="208"/>
        <v>2013</v>
      </c>
      <c r="G6666" s="3">
        <f t="shared" si="209"/>
        <v>41608</v>
      </c>
      <c r="H6666" t="s">
        <v>142</v>
      </c>
      <c r="I6666" t="s">
        <v>168</v>
      </c>
      <c r="J6666" t="b">
        <v>0</v>
      </c>
      <c r="K6666" t="s">
        <v>169</v>
      </c>
      <c r="L6666">
        <v>93264</v>
      </c>
      <c r="M6666">
        <v>1254</v>
      </c>
      <c r="N6666">
        <v>168835</v>
      </c>
      <c r="S6666" t="s">
        <v>167</v>
      </c>
      <c r="W6666">
        <v>11</v>
      </c>
      <c r="X6666">
        <v>13</v>
      </c>
      <c r="Y6666">
        <v>1</v>
      </c>
      <c r="Z6666">
        <v>1099720</v>
      </c>
      <c r="AA6666" t="s">
        <v>146</v>
      </c>
      <c r="AB6666">
        <v>102</v>
      </c>
      <c r="AC6666" t="s">
        <v>10</v>
      </c>
      <c r="AD6666" t="s">
        <v>10</v>
      </c>
      <c r="AE6666">
        <v>972</v>
      </c>
    </row>
    <row r="6667" spans="1:31" x14ac:dyDescent="0.25">
      <c r="A6667">
        <v>345</v>
      </c>
      <c r="B6667">
        <v>345</v>
      </c>
      <c r="C6667">
        <v>1140</v>
      </c>
      <c r="D6667">
        <v>37.049999999999997</v>
      </c>
      <c r="E6667" s="3">
        <v>41604</v>
      </c>
      <c r="F6667" s="15">
        <f t="shared" si="208"/>
        <v>2013</v>
      </c>
      <c r="G6667" s="3">
        <f t="shared" si="209"/>
        <v>41608</v>
      </c>
      <c r="H6667" t="s">
        <v>142</v>
      </c>
      <c r="I6667" t="s">
        <v>172</v>
      </c>
      <c r="J6667" t="b">
        <v>0</v>
      </c>
      <c r="K6667" t="s">
        <v>1983</v>
      </c>
      <c r="L6667">
        <v>93263</v>
      </c>
      <c r="M6667">
        <v>1257</v>
      </c>
      <c r="N6667">
        <v>169404</v>
      </c>
      <c r="S6667" t="s">
        <v>167</v>
      </c>
      <c r="W6667">
        <v>11</v>
      </c>
      <c r="X6667">
        <v>13</v>
      </c>
      <c r="Y6667">
        <v>1</v>
      </c>
      <c r="Z6667">
        <v>1099579</v>
      </c>
      <c r="AA6667" t="s">
        <v>146</v>
      </c>
      <c r="AB6667">
        <v>110</v>
      </c>
      <c r="AC6667" t="s">
        <v>10</v>
      </c>
      <c r="AD6667" t="s">
        <v>10</v>
      </c>
      <c r="AE6667">
        <v>1062</v>
      </c>
    </row>
    <row r="6668" spans="1:31" x14ac:dyDescent="0.25">
      <c r="A6668">
        <v>345</v>
      </c>
      <c r="B6668">
        <v>345</v>
      </c>
      <c r="C6668">
        <v>1140</v>
      </c>
      <c r="D6668">
        <v>37.049999999999997</v>
      </c>
      <c r="E6668" s="3">
        <v>41604</v>
      </c>
      <c r="F6668" s="15">
        <f t="shared" si="208"/>
        <v>2013</v>
      </c>
      <c r="G6668" s="3">
        <f t="shared" si="209"/>
        <v>41608</v>
      </c>
      <c r="H6668" t="s">
        <v>142</v>
      </c>
      <c r="I6668" t="s">
        <v>172</v>
      </c>
      <c r="J6668" t="b">
        <v>0</v>
      </c>
      <c r="K6668" t="s">
        <v>2008</v>
      </c>
      <c r="L6668">
        <v>93264</v>
      </c>
      <c r="M6668">
        <v>1257</v>
      </c>
      <c r="N6668">
        <v>169404</v>
      </c>
      <c r="S6668" t="s">
        <v>167</v>
      </c>
      <c r="W6668">
        <v>11</v>
      </c>
      <c r="X6668">
        <v>13</v>
      </c>
      <c r="Y6668">
        <v>1</v>
      </c>
      <c r="Z6668">
        <v>1099579</v>
      </c>
      <c r="AA6668" t="s">
        <v>146</v>
      </c>
      <c r="AB6668">
        <v>110</v>
      </c>
      <c r="AC6668" t="s">
        <v>10</v>
      </c>
      <c r="AD6668" t="s">
        <v>10</v>
      </c>
      <c r="AE6668">
        <v>1063</v>
      </c>
    </row>
    <row r="6669" spans="1:31" x14ac:dyDescent="0.25">
      <c r="A6669">
        <v>345</v>
      </c>
      <c r="B6669">
        <v>345</v>
      </c>
      <c r="C6669">
        <v>1140</v>
      </c>
      <c r="D6669">
        <v>18.53</v>
      </c>
      <c r="E6669" s="3">
        <v>41604</v>
      </c>
      <c r="F6669" s="15">
        <f t="shared" si="208"/>
        <v>2013</v>
      </c>
      <c r="G6669" s="3">
        <f t="shared" si="209"/>
        <v>41608</v>
      </c>
      <c r="H6669" t="s">
        <v>142</v>
      </c>
      <c r="I6669" t="s">
        <v>172</v>
      </c>
      <c r="J6669" t="b">
        <v>0</v>
      </c>
      <c r="K6669" t="s">
        <v>2008</v>
      </c>
      <c r="L6669">
        <v>93264</v>
      </c>
      <c r="M6669">
        <v>1257</v>
      </c>
      <c r="N6669">
        <v>169404</v>
      </c>
      <c r="S6669" t="s">
        <v>167</v>
      </c>
      <c r="W6669">
        <v>11</v>
      </c>
      <c r="X6669">
        <v>13</v>
      </c>
      <c r="Y6669">
        <v>0.5</v>
      </c>
      <c r="Z6669">
        <v>1099579</v>
      </c>
      <c r="AA6669" t="s">
        <v>146</v>
      </c>
      <c r="AB6669">
        <v>110</v>
      </c>
      <c r="AC6669" t="s">
        <v>10</v>
      </c>
      <c r="AD6669" t="s">
        <v>10</v>
      </c>
      <c r="AE6669">
        <v>1064</v>
      </c>
    </row>
    <row r="6670" spans="1:31" x14ac:dyDescent="0.25">
      <c r="A6670">
        <v>345</v>
      </c>
      <c r="B6670">
        <v>345</v>
      </c>
      <c r="C6670">
        <v>1140</v>
      </c>
      <c r="D6670">
        <v>18.53</v>
      </c>
      <c r="E6670" s="3">
        <v>41604</v>
      </c>
      <c r="F6670" s="15">
        <f t="shared" si="208"/>
        <v>2013</v>
      </c>
      <c r="G6670" s="3">
        <f t="shared" si="209"/>
        <v>41608</v>
      </c>
      <c r="H6670" t="s">
        <v>142</v>
      </c>
      <c r="I6670" t="s">
        <v>172</v>
      </c>
      <c r="J6670" t="b">
        <v>0</v>
      </c>
      <c r="K6670" t="s">
        <v>2008</v>
      </c>
      <c r="L6670">
        <v>93264</v>
      </c>
      <c r="M6670">
        <v>1257</v>
      </c>
      <c r="N6670">
        <v>169404</v>
      </c>
      <c r="S6670" t="s">
        <v>167</v>
      </c>
      <c r="W6670">
        <v>11</v>
      </c>
      <c r="X6670">
        <v>13</v>
      </c>
      <c r="Y6670">
        <v>0.5</v>
      </c>
      <c r="Z6670">
        <v>1099579</v>
      </c>
      <c r="AA6670" t="s">
        <v>146</v>
      </c>
      <c r="AB6670">
        <v>110</v>
      </c>
      <c r="AC6670" t="s">
        <v>10</v>
      </c>
      <c r="AD6670" t="s">
        <v>10</v>
      </c>
      <c r="AE6670">
        <v>1065</v>
      </c>
    </row>
    <row r="6671" spans="1:31" x14ac:dyDescent="0.25">
      <c r="A6671">
        <v>345</v>
      </c>
      <c r="B6671">
        <v>345</v>
      </c>
      <c r="C6671">
        <v>1140</v>
      </c>
      <c r="D6671">
        <v>18.53</v>
      </c>
      <c r="E6671" s="3">
        <v>41604</v>
      </c>
      <c r="F6671" s="15">
        <f t="shared" si="208"/>
        <v>2013</v>
      </c>
      <c r="G6671" s="3">
        <f t="shared" si="209"/>
        <v>41608</v>
      </c>
      <c r="H6671" t="s">
        <v>142</v>
      </c>
      <c r="I6671" t="s">
        <v>172</v>
      </c>
      <c r="J6671" t="b">
        <v>0</v>
      </c>
      <c r="K6671" t="s">
        <v>2008</v>
      </c>
      <c r="L6671">
        <v>93264</v>
      </c>
      <c r="M6671">
        <v>1257</v>
      </c>
      <c r="N6671">
        <v>169404</v>
      </c>
      <c r="S6671" t="s">
        <v>167</v>
      </c>
      <c r="W6671">
        <v>11</v>
      </c>
      <c r="X6671">
        <v>13</v>
      </c>
      <c r="Y6671">
        <v>0.5</v>
      </c>
      <c r="Z6671">
        <v>1099579</v>
      </c>
      <c r="AA6671" t="s">
        <v>146</v>
      </c>
      <c r="AB6671">
        <v>110</v>
      </c>
      <c r="AC6671" t="s">
        <v>10</v>
      </c>
      <c r="AD6671" t="s">
        <v>10</v>
      </c>
      <c r="AE6671">
        <v>1066</v>
      </c>
    </row>
    <row r="6672" spans="1:31" x14ac:dyDescent="0.25">
      <c r="A6672">
        <v>345</v>
      </c>
      <c r="B6672">
        <v>345</v>
      </c>
      <c r="C6672">
        <v>1140</v>
      </c>
      <c r="D6672">
        <v>18.53</v>
      </c>
      <c r="E6672" s="3">
        <v>41604</v>
      </c>
      <c r="F6672" s="15">
        <f t="shared" si="208"/>
        <v>2013</v>
      </c>
      <c r="G6672" s="3">
        <f t="shared" si="209"/>
        <v>41608</v>
      </c>
      <c r="H6672" t="s">
        <v>142</v>
      </c>
      <c r="I6672" t="s">
        <v>172</v>
      </c>
      <c r="J6672" t="b">
        <v>0</v>
      </c>
      <c r="K6672" t="s">
        <v>2008</v>
      </c>
      <c r="L6672">
        <v>93264</v>
      </c>
      <c r="M6672">
        <v>1257</v>
      </c>
      <c r="N6672">
        <v>169404</v>
      </c>
      <c r="S6672" t="s">
        <v>167</v>
      </c>
      <c r="W6672">
        <v>11</v>
      </c>
      <c r="X6672">
        <v>13</v>
      </c>
      <c r="Y6672">
        <v>0.5</v>
      </c>
      <c r="Z6672">
        <v>1099579</v>
      </c>
      <c r="AA6672" t="s">
        <v>146</v>
      </c>
      <c r="AB6672">
        <v>110</v>
      </c>
      <c r="AC6672" t="s">
        <v>10</v>
      </c>
      <c r="AD6672" t="s">
        <v>10</v>
      </c>
      <c r="AE6672">
        <v>1067</v>
      </c>
    </row>
    <row r="6673" spans="1:31" x14ac:dyDescent="0.25">
      <c r="A6673">
        <v>345</v>
      </c>
      <c r="B6673">
        <v>345</v>
      </c>
      <c r="C6673">
        <v>1140</v>
      </c>
      <c r="D6673">
        <v>18.53</v>
      </c>
      <c r="E6673" s="3">
        <v>41604</v>
      </c>
      <c r="F6673" s="15">
        <f t="shared" si="208"/>
        <v>2013</v>
      </c>
      <c r="G6673" s="3">
        <f t="shared" si="209"/>
        <v>41608</v>
      </c>
      <c r="H6673" t="s">
        <v>142</v>
      </c>
      <c r="I6673" t="s">
        <v>172</v>
      </c>
      <c r="J6673" t="b">
        <v>0</v>
      </c>
      <c r="K6673" t="s">
        <v>2008</v>
      </c>
      <c r="L6673">
        <v>93264</v>
      </c>
      <c r="M6673">
        <v>1257</v>
      </c>
      <c r="N6673">
        <v>169404</v>
      </c>
      <c r="S6673" t="s">
        <v>167</v>
      </c>
      <c r="W6673">
        <v>11</v>
      </c>
      <c r="X6673">
        <v>13</v>
      </c>
      <c r="Y6673">
        <v>0.5</v>
      </c>
      <c r="Z6673">
        <v>1099579</v>
      </c>
      <c r="AA6673" t="s">
        <v>146</v>
      </c>
      <c r="AB6673">
        <v>110</v>
      </c>
      <c r="AC6673" t="s">
        <v>10</v>
      </c>
      <c r="AD6673" t="s">
        <v>10</v>
      </c>
      <c r="AE6673">
        <v>1068</v>
      </c>
    </row>
    <row r="6674" spans="1:31" x14ac:dyDescent="0.25">
      <c r="A6674">
        <v>345</v>
      </c>
      <c r="B6674">
        <v>345</v>
      </c>
      <c r="C6674">
        <v>1140</v>
      </c>
      <c r="D6674">
        <v>148.19999999999999</v>
      </c>
      <c r="E6674" s="3">
        <v>41604</v>
      </c>
      <c r="F6674" s="15">
        <f t="shared" si="208"/>
        <v>2013</v>
      </c>
      <c r="G6674" s="3">
        <f t="shared" si="209"/>
        <v>41608</v>
      </c>
      <c r="H6674" t="s">
        <v>142</v>
      </c>
      <c r="I6674" t="s">
        <v>175</v>
      </c>
      <c r="J6674" t="b">
        <v>0</v>
      </c>
      <c r="K6674" t="s">
        <v>169</v>
      </c>
      <c r="L6674">
        <v>93264</v>
      </c>
      <c r="M6674">
        <v>1257</v>
      </c>
      <c r="N6674">
        <v>169404</v>
      </c>
      <c r="S6674" t="s">
        <v>167</v>
      </c>
      <c r="W6674">
        <v>11</v>
      </c>
      <c r="X6674">
        <v>13</v>
      </c>
      <c r="Y6674">
        <v>4</v>
      </c>
      <c r="Z6674">
        <v>1099394</v>
      </c>
      <c r="AA6674" t="s">
        <v>146</v>
      </c>
      <c r="AB6674">
        <v>110</v>
      </c>
      <c r="AC6674" t="s">
        <v>10</v>
      </c>
      <c r="AD6674" t="s">
        <v>10</v>
      </c>
      <c r="AE6674">
        <v>1069</v>
      </c>
    </row>
    <row r="6675" spans="1:31" x14ac:dyDescent="0.25">
      <c r="A6675">
        <v>345</v>
      </c>
      <c r="B6675">
        <v>345</v>
      </c>
      <c r="C6675">
        <v>1140</v>
      </c>
      <c r="D6675">
        <v>148.19999999999999</v>
      </c>
      <c r="E6675" s="3">
        <v>41604</v>
      </c>
      <c r="F6675" s="15">
        <f t="shared" si="208"/>
        <v>2013</v>
      </c>
      <c r="G6675" s="3">
        <f t="shared" si="209"/>
        <v>41608</v>
      </c>
      <c r="H6675" t="s">
        <v>142</v>
      </c>
      <c r="I6675" t="s">
        <v>171</v>
      </c>
      <c r="J6675" t="b">
        <v>0</v>
      </c>
      <c r="K6675" t="s">
        <v>169</v>
      </c>
      <c r="L6675">
        <v>93264</v>
      </c>
      <c r="M6675">
        <v>1257</v>
      </c>
      <c r="N6675">
        <v>169404</v>
      </c>
      <c r="S6675" t="s">
        <v>167</v>
      </c>
      <c r="W6675">
        <v>11</v>
      </c>
      <c r="X6675">
        <v>13</v>
      </c>
      <c r="Y6675">
        <v>4</v>
      </c>
      <c r="Z6675">
        <v>1098824</v>
      </c>
      <c r="AA6675" t="s">
        <v>146</v>
      </c>
      <c r="AB6675">
        <v>110</v>
      </c>
      <c r="AC6675" t="s">
        <v>10</v>
      </c>
      <c r="AD6675" t="s">
        <v>10</v>
      </c>
      <c r="AE6675">
        <v>1101</v>
      </c>
    </row>
    <row r="6676" spans="1:31" x14ac:dyDescent="0.25">
      <c r="A6676">
        <v>345</v>
      </c>
      <c r="B6676">
        <v>345</v>
      </c>
      <c r="C6676">
        <v>1140</v>
      </c>
      <c r="D6676">
        <v>148.19999999999999</v>
      </c>
      <c r="E6676" s="3">
        <v>41604</v>
      </c>
      <c r="F6676" s="15">
        <f t="shared" si="208"/>
        <v>2013</v>
      </c>
      <c r="G6676" s="3">
        <f t="shared" si="209"/>
        <v>41608</v>
      </c>
      <c r="H6676" t="s">
        <v>142</v>
      </c>
      <c r="I6676" t="s">
        <v>178</v>
      </c>
      <c r="J6676" t="b">
        <v>0</v>
      </c>
      <c r="K6676" t="s">
        <v>2029</v>
      </c>
      <c r="L6676">
        <v>93264</v>
      </c>
      <c r="M6676">
        <v>1257</v>
      </c>
      <c r="N6676">
        <v>169404</v>
      </c>
      <c r="S6676" t="s">
        <v>167</v>
      </c>
      <c r="W6676">
        <v>11</v>
      </c>
      <c r="X6676">
        <v>13</v>
      </c>
      <c r="Y6676">
        <v>4</v>
      </c>
      <c r="Z6676">
        <v>1098942</v>
      </c>
      <c r="AA6676" t="s">
        <v>146</v>
      </c>
      <c r="AB6676">
        <v>110</v>
      </c>
      <c r="AC6676" t="s">
        <v>10</v>
      </c>
      <c r="AD6676" t="s">
        <v>10</v>
      </c>
      <c r="AE6676">
        <v>1102</v>
      </c>
    </row>
    <row r="6677" spans="1:31" x14ac:dyDescent="0.25">
      <c r="A6677">
        <v>345</v>
      </c>
      <c r="B6677">
        <v>345</v>
      </c>
      <c r="C6677">
        <v>1140</v>
      </c>
      <c r="D6677">
        <v>74.099999999999994</v>
      </c>
      <c r="E6677" s="3">
        <v>41604</v>
      </c>
      <c r="F6677" s="15">
        <f t="shared" si="208"/>
        <v>2013</v>
      </c>
      <c r="G6677" s="3">
        <f t="shared" si="209"/>
        <v>41608</v>
      </c>
      <c r="H6677" t="s">
        <v>142</v>
      </c>
      <c r="I6677" t="s">
        <v>178</v>
      </c>
      <c r="J6677" t="b">
        <v>0</v>
      </c>
      <c r="K6677" t="s">
        <v>2002</v>
      </c>
      <c r="L6677">
        <v>93264</v>
      </c>
      <c r="M6677">
        <v>1257</v>
      </c>
      <c r="N6677">
        <v>169404</v>
      </c>
      <c r="S6677" t="s">
        <v>167</v>
      </c>
      <c r="W6677">
        <v>11</v>
      </c>
      <c r="X6677">
        <v>13</v>
      </c>
      <c r="Y6677">
        <v>2</v>
      </c>
      <c r="Z6677">
        <v>1098942</v>
      </c>
      <c r="AA6677" t="s">
        <v>146</v>
      </c>
      <c r="AB6677">
        <v>110</v>
      </c>
      <c r="AC6677" t="s">
        <v>10</v>
      </c>
      <c r="AD6677" t="s">
        <v>10</v>
      </c>
      <c r="AE6677">
        <v>1103</v>
      </c>
    </row>
    <row r="6678" spans="1:31" x14ac:dyDescent="0.25">
      <c r="A6678">
        <v>345</v>
      </c>
      <c r="B6678">
        <v>345</v>
      </c>
      <c r="C6678">
        <v>1140</v>
      </c>
      <c r="D6678">
        <v>74.099999999999994</v>
      </c>
      <c r="E6678" s="3">
        <v>41604</v>
      </c>
      <c r="F6678" s="15">
        <f t="shared" si="208"/>
        <v>2013</v>
      </c>
      <c r="G6678" s="3">
        <f t="shared" si="209"/>
        <v>41608</v>
      </c>
      <c r="H6678" t="s">
        <v>142</v>
      </c>
      <c r="I6678" t="s">
        <v>178</v>
      </c>
      <c r="J6678" t="b">
        <v>0</v>
      </c>
      <c r="K6678" t="s">
        <v>2002</v>
      </c>
      <c r="L6678">
        <v>93264</v>
      </c>
      <c r="M6678">
        <v>1257</v>
      </c>
      <c r="N6678">
        <v>169404</v>
      </c>
      <c r="S6678" t="s">
        <v>167</v>
      </c>
      <c r="W6678">
        <v>11</v>
      </c>
      <c r="X6678">
        <v>13</v>
      </c>
      <c r="Y6678">
        <v>2</v>
      </c>
      <c r="Z6678">
        <v>1098942</v>
      </c>
      <c r="AA6678" t="s">
        <v>146</v>
      </c>
      <c r="AB6678">
        <v>110</v>
      </c>
      <c r="AC6678" t="s">
        <v>10</v>
      </c>
      <c r="AD6678" t="s">
        <v>10</v>
      </c>
      <c r="AE6678">
        <v>1104</v>
      </c>
    </row>
    <row r="6679" spans="1:31" x14ac:dyDescent="0.25">
      <c r="A6679">
        <v>345</v>
      </c>
      <c r="B6679">
        <v>345</v>
      </c>
      <c r="C6679">
        <v>1140</v>
      </c>
      <c r="D6679">
        <v>18.53</v>
      </c>
      <c r="E6679" s="3">
        <v>41604</v>
      </c>
      <c r="F6679" s="15">
        <f t="shared" si="208"/>
        <v>2013</v>
      </c>
      <c r="G6679" s="3">
        <f t="shared" si="209"/>
        <v>41608</v>
      </c>
      <c r="H6679" t="s">
        <v>142</v>
      </c>
      <c r="I6679" t="s">
        <v>178</v>
      </c>
      <c r="J6679" t="b">
        <v>0</v>
      </c>
      <c r="K6679" t="s">
        <v>2002</v>
      </c>
      <c r="L6679">
        <v>93264</v>
      </c>
      <c r="M6679">
        <v>1257</v>
      </c>
      <c r="N6679">
        <v>169404</v>
      </c>
      <c r="S6679" t="s">
        <v>167</v>
      </c>
      <c r="W6679">
        <v>11</v>
      </c>
      <c r="X6679">
        <v>13</v>
      </c>
      <c r="Y6679">
        <v>0.5</v>
      </c>
      <c r="Z6679">
        <v>1098942</v>
      </c>
      <c r="AA6679" t="s">
        <v>146</v>
      </c>
      <c r="AB6679">
        <v>110</v>
      </c>
      <c r="AC6679" t="s">
        <v>10</v>
      </c>
      <c r="AD6679" t="s">
        <v>10</v>
      </c>
      <c r="AE6679">
        <v>1105</v>
      </c>
    </row>
    <row r="6680" spans="1:31" x14ac:dyDescent="0.25">
      <c r="A6680">
        <v>345</v>
      </c>
      <c r="B6680">
        <v>345</v>
      </c>
      <c r="C6680">
        <v>1140</v>
      </c>
      <c r="D6680">
        <v>37.049999999999997</v>
      </c>
      <c r="E6680" s="3">
        <v>41608</v>
      </c>
      <c r="F6680" s="15">
        <f t="shared" si="208"/>
        <v>2013</v>
      </c>
      <c r="G6680" s="3">
        <f t="shared" si="209"/>
        <v>41608</v>
      </c>
      <c r="H6680" t="s">
        <v>142</v>
      </c>
      <c r="I6680" t="s">
        <v>168</v>
      </c>
      <c r="J6680" t="b">
        <v>0</v>
      </c>
      <c r="K6680" t="s">
        <v>169</v>
      </c>
      <c r="L6680">
        <v>93263</v>
      </c>
      <c r="M6680">
        <v>1260</v>
      </c>
      <c r="N6680">
        <v>169457</v>
      </c>
      <c r="S6680" t="s">
        <v>167</v>
      </c>
      <c r="W6680">
        <v>11</v>
      </c>
      <c r="X6680">
        <v>13</v>
      </c>
      <c r="Y6680">
        <v>1</v>
      </c>
      <c r="Z6680">
        <v>1099720</v>
      </c>
      <c r="AA6680" t="s">
        <v>146</v>
      </c>
      <c r="AB6680">
        <v>102</v>
      </c>
      <c r="AC6680" t="s">
        <v>10</v>
      </c>
      <c r="AD6680" t="s">
        <v>10</v>
      </c>
      <c r="AE6680">
        <v>682</v>
      </c>
    </row>
    <row r="6681" spans="1:31" x14ac:dyDescent="0.25">
      <c r="A6681">
        <v>345</v>
      </c>
      <c r="B6681">
        <v>345</v>
      </c>
      <c r="C6681">
        <v>1140</v>
      </c>
      <c r="D6681">
        <v>37.049999999999997</v>
      </c>
      <c r="E6681" s="3">
        <v>41608</v>
      </c>
      <c r="F6681" s="15">
        <f t="shared" si="208"/>
        <v>2013</v>
      </c>
      <c r="G6681" s="3">
        <f t="shared" si="209"/>
        <v>41608</v>
      </c>
      <c r="H6681" t="s">
        <v>142</v>
      </c>
      <c r="I6681" t="s">
        <v>168</v>
      </c>
      <c r="J6681" t="b">
        <v>0</v>
      </c>
      <c r="K6681" t="s">
        <v>169</v>
      </c>
      <c r="L6681">
        <v>93263</v>
      </c>
      <c r="M6681">
        <v>1260</v>
      </c>
      <c r="N6681">
        <v>169457</v>
      </c>
      <c r="S6681" t="s">
        <v>167</v>
      </c>
      <c r="W6681">
        <v>11</v>
      </c>
      <c r="X6681">
        <v>13</v>
      </c>
      <c r="Y6681">
        <v>1</v>
      </c>
      <c r="Z6681">
        <v>1099720</v>
      </c>
      <c r="AA6681" t="s">
        <v>146</v>
      </c>
      <c r="AB6681">
        <v>102</v>
      </c>
      <c r="AC6681" t="s">
        <v>10</v>
      </c>
      <c r="AD6681" t="s">
        <v>10</v>
      </c>
      <c r="AE6681">
        <v>683</v>
      </c>
    </row>
    <row r="6682" spans="1:31" x14ac:dyDescent="0.25">
      <c r="A6682">
        <v>345</v>
      </c>
      <c r="B6682">
        <v>345</v>
      </c>
      <c r="C6682">
        <v>1140</v>
      </c>
      <c r="D6682">
        <v>37.049999999999997</v>
      </c>
      <c r="E6682" s="3">
        <v>41608</v>
      </c>
      <c r="F6682" s="15">
        <f t="shared" si="208"/>
        <v>2013</v>
      </c>
      <c r="G6682" s="3">
        <f t="shared" si="209"/>
        <v>41608</v>
      </c>
      <c r="H6682" t="s">
        <v>142</v>
      </c>
      <c r="I6682" t="s">
        <v>168</v>
      </c>
      <c r="J6682" t="b">
        <v>0</v>
      </c>
      <c r="K6682" t="s">
        <v>169</v>
      </c>
      <c r="L6682">
        <v>93264</v>
      </c>
      <c r="M6682">
        <v>1260</v>
      </c>
      <c r="N6682">
        <v>169457</v>
      </c>
      <c r="S6682" t="s">
        <v>167</v>
      </c>
      <c r="W6682">
        <v>11</v>
      </c>
      <c r="X6682">
        <v>13</v>
      </c>
      <c r="Y6682">
        <v>1</v>
      </c>
      <c r="Z6682">
        <v>1099720</v>
      </c>
      <c r="AA6682" t="s">
        <v>146</v>
      </c>
      <c r="AB6682">
        <v>102</v>
      </c>
      <c r="AC6682" t="s">
        <v>10</v>
      </c>
      <c r="AD6682" t="s">
        <v>10</v>
      </c>
      <c r="AE6682">
        <v>684</v>
      </c>
    </row>
    <row r="6683" spans="1:31" x14ac:dyDescent="0.25">
      <c r="A6683">
        <v>345</v>
      </c>
      <c r="B6683">
        <v>345</v>
      </c>
      <c r="C6683">
        <v>1140</v>
      </c>
      <c r="D6683">
        <v>37.049999999999997</v>
      </c>
      <c r="E6683" s="3">
        <v>41608</v>
      </c>
      <c r="F6683" s="15">
        <f t="shared" si="208"/>
        <v>2013</v>
      </c>
      <c r="G6683" s="3">
        <f t="shared" si="209"/>
        <v>41608</v>
      </c>
      <c r="H6683" t="s">
        <v>142</v>
      </c>
      <c r="I6683" t="s">
        <v>168</v>
      </c>
      <c r="J6683" t="b">
        <v>0</v>
      </c>
      <c r="K6683" t="s">
        <v>169</v>
      </c>
      <c r="L6683">
        <v>93264</v>
      </c>
      <c r="M6683">
        <v>1260</v>
      </c>
      <c r="N6683">
        <v>169457</v>
      </c>
      <c r="S6683" t="s">
        <v>167</v>
      </c>
      <c r="W6683">
        <v>11</v>
      </c>
      <c r="X6683">
        <v>13</v>
      </c>
      <c r="Y6683">
        <v>1</v>
      </c>
      <c r="Z6683">
        <v>1099720</v>
      </c>
      <c r="AA6683" t="s">
        <v>146</v>
      </c>
      <c r="AB6683">
        <v>102</v>
      </c>
      <c r="AC6683" t="s">
        <v>10</v>
      </c>
      <c r="AD6683" t="s">
        <v>10</v>
      </c>
      <c r="AE6683">
        <v>685</v>
      </c>
    </row>
    <row r="6684" spans="1:31" x14ac:dyDescent="0.25">
      <c r="A6684">
        <v>345</v>
      </c>
      <c r="B6684">
        <v>345</v>
      </c>
      <c r="C6684">
        <v>1140</v>
      </c>
      <c r="D6684">
        <v>37.049999999999997</v>
      </c>
      <c r="E6684" s="3">
        <v>41608</v>
      </c>
      <c r="F6684" s="15">
        <f t="shared" si="208"/>
        <v>2013</v>
      </c>
      <c r="G6684" s="3">
        <f t="shared" si="209"/>
        <v>41608</v>
      </c>
      <c r="H6684" t="s">
        <v>142</v>
      </c>
      <c r="I6684" t="s">
        <v>168</v>
      </c>
      <c r="J6684" t="b">
        <v>0</v>
      </c>
      <c r="K6684" t="s">
        <v>169</v>
      </c>
      <c r="L6684">
        <v>93264</v>
      </c>
      <c r="M6684">
        <v>1260</v>
      </c>
      <c r="N6684">
        <v>169457</v>
      </c>
      <c r="S6684" t="s">
        <v>167</v>
      </c>
      <c r="W6684">
        <v>11</v>
      </c>
      <c r="X6684">
        <v>13</v>
      </c>
      <c r="Y6684">
        <v>1</v>
      </c>
      <c r="Z6684">
        <v>1099720</v>
      </c>
      <c r="AA6684" t="s">
        <v>146</v>
      </c>
      <c r="AB6684">
        <v>102</v>
      </c>
      <c r="AC6684" t="s">
        <v>10</v>
      </c>
      <c r="AD6684" t="s">
        <v>10</v>
      </c>
      <c r="AE6684">
        <v>686</v>
      </c>
    </row>
    <row r="6685" spans="1:31" x14ac:dyDescent="0.25">
      <c r="A6685">
        <v>345</v>
      </c>
      <c r="B6685">
        <v>345</v>
      </c>
      <c r="C6685">
        <v>1140</v>
      </c>
      <c r="D6685">
        <v>37.049999999999997</v>
      </c>
      <c r="E6685" s="3">
        <v>41608</v>
      </c>
      <c r="F6685" s="15">
        <f t="shared" si="208"/>
        <v>2013</v>
      </c>
      <c r="G6685" s="3">
        <f t="shared" si="209"/>
        <v>41608</v>
      </c>
      <c r="H6685" t="s">
        <v>142</v>
      </c>
      <c r="I6685" t="s">
        <v>168</v>
      </c>
      <c r="J6685" t="b">
        <v>0</v>
      </c>
      <c r="K6685" t="s">
        <v>169</v>
      </c>
      <c r="L6685">
        <v>93264</v>
      </c>
      <c r="M6685">
        <v>1260</v>
      </c>
      <c r="N6685">
        <v>169457</v>
      </c>
      <c r="S6685" t="s">
        <v>167</v>
      </c>
      <c r="W6685">
        <v>11</v>
      </c>
      <c r="X6685">
        <v>13</v>
      </c>
      <c r="Y6685">
        <v>1</v>
      </c>
      <c r="Z6685">
        <v>1099720</v>
      </c>
      <c r="AA6685" t="s">
        <v>146</v>
      </c>
      <c r="AB6685">
        <v>102</v>
      </c>
      <c r="AC6685" t="s">
        <v>10</v>
      </c>
      <c r="AD6685" t="s">
        <v>10</v>
      </c>
      <c r="AE6685">
        <v>687</v>
      </c>
    </row>
    <row r="6686" spans="1:31" x14ac:dyDescent="0.25">
      <c r="A6686">
        <v>345</v>
      </c>
      <c r="B6686">
        <v>345</v>
      </c>
      <c r="C6686">
        <v>1140</v>
      </c>
      <c r="D6686">
        <v>37.049999999999997</v>
      </c>
      <c r="E6686" s="3">
        <v>41608</v>
      </c>
      <c r="F6686" s="15">
        <f t="shared" si="208"/>
        <v>2013</v>
      </c>
      <c r="G6686" s="3">
        <f t="shared" si="209"/>
        <v>41608</v>
      </c>
      <c r="H6686" t="s">
        <v>142</v>
      </c>
      <c r="I6686" t="s">
        <v>168</v>
      </c>
      <c r="J6686" t="b">
        <v>0</v>
      </c>
      <c r="K6686" t="s">
        <v>169</v>
      </c>
      <c r="L6686">
        <v>93264</v>
      </c>
      <c r="M6686">
        <v>1260</v>
      </c>
      <c r="N6686">
        <v>169457</v>
      </c>
      <c r="S6686" t="s">
        <v>167</v>
      </c>
      <c r="W6686">
        <v>11</v>
      </c>
      <c r="X6686">
        <v>13</v>
      </c>
      <c r="Y6686">
        <v>1</v>
      </c>
      <c r="Z6686">
        <v>1099720</v>
      </c>
      <c r="AA6686" t="s">
        <v>146</v>
      </c>
      <c r="AB6686">
        <v>102</v>
      </c>
      <c r="AC6686" t="s">
        <v>10</v>
      </c>
      <c r="AD6686" t="s">
        <v>10</v>
      </c>
      <c r="AE6686">
        <v>688</v>
      </c>
    </row>
    <row r="6687" spans="1:31" x14ac:dyDescent="0.25">
      <c r="A6687">
        <v>345</v>
      </c>
      <c r="B6687">
        <v>345</v>
      </c>
      <c r="C6687">
        <v>1140</v>
      </c>
      <c r="D6687">
        <v>74.099999999999994</v>
      </c>
      <c r="E6687" s="3">
        <v>41608</v>
      </c>
      <c r="F6687" s="15">
        <f t="shared" si="208"/>
        <v>2013</v>
      </c>
      <c r="G6687" s="3">
        <f t="shared" si="209"/>
        <v>41608</v>
      </c>
      <c r="H6687" t="s">
        <v>142</v>
      </c>
      <c r="I6687" t="s">
        <v>168</v>
      </c>
      <c r="J6687" t="b">
        <v>0</v>
      </c>
      <c r="K6687" t="s">
        <v>169</v>
      </c>
      <c r="L6687">
        <v>93264</v>
      </c>
      <c r="M6687">
        <v>1260</v>
      </c>
      <c r="N6687">
        <v>169457</v>
      </c>
      <c r="S6687" t="s">
        <v>167</v>
      </c>
      <c r="W6687">
        <v>11</v>
      </c>
      <c r="X6687">
        <v>13</v>
      </c>
      <c r="Y6687">
        <v>2</v>
      </c>
      <c r="Z6687">
        <v>1099720</v>
      </c>
      <c r="AA6687" t="s">
        <v>146</v>
      </c>
      <c r="AB6687">
        <v>102</v>
      </c>
      <c r="AC6687" t="s">
        <v>10</v>
      </c>
      <c r="AD6687" t="s">
        <v>10</v>
      </c>
      <c r="AE6687">
        <v>689</v>
      </c>
    </row>
    <row r="6688" spans="1:31" x14ac:dyDescent="0.25">
      <c r="A6688">
        <v>345</v>
      </c>
      <c r="B6688">
        <v>345</v>
      </c>
      <c r="C6688">
        <v>1140</v>
      </c>
      <c r="D6688">
        <v>37.049999999999997</v>
      </c>
      <c r="E6688" s="3">
        <v>41608</v>
      </c>
      <c r="F6688" s="15">
        <f t="shared" si="208"/>
        <v>2013</v>
      </c>
      <c r="G6688" s="3">
        <f t="shared" si="209"/>
        <v>41608</v>
      </c>
      <c r="H6688" t="s">
        <v>142</v>
      </c>
      <c r="I6688" t="s">
        <v>168</v>
      </c>
      <c r="J6688" t="b">
        <v>0</v>
      </c>
      <c r="K6688" t="s">
        <v>169</v>
      </c>
      <c r="L6688">
        <v>93264</v>
      </c>
      <c r="M6688">
        <v>1260</v>
      </c>
      <c r="N6688">
        <v>169457</v>
      </c>
      <c r="S6688" t="s">
        <v>167</v>
      </c>
      <c r="W6688">
        <v>11</v>
      </c>
      <c r="X6688">
        <v>13</v>
      </c>
      <c r="Y6688">
        <v>1</v>
      </c>
      <c r="Z6688">
        <v>1099720</v>
      </c>
      <c r="AA6688" t="s">
        <v>146</v>
      </c>
      <c r="AB6688">
        <v>102</v>
      </c>
      <c r="AC6688" t="s">
        <v>10</v>
      </c>
      <c r="AD6688" t="s">
        <v>10</v>
      </c>
      <c r="AE6688">
        <v>690</v>
      </c>
    </row>
    <row r="6689" spans="1:31" x14ac:dyDescent="0.25">
      <c r="A6689">
        <v>345</v>
      </c>
      <c r="B6689">
        <v>345</v>
      </c>
      <c r="C6689">
        <v>1140</v>
      </c>
      <c r="D6689">
        <v>74.099999999999994</v>
      </c>
      <c r="E6689" s="3">
        <v>41623</v>
      </c>
      <c r="F6689" s="15">
        <f t="shared" si="208"/>
        <v>2013</v>
      </c>
      <c r="G6689" s="3">
        <f t="shared" si="209"/>
        <v>41639</v>
      </c>
      <c r="H6689" t="s">
        <v>142</v>
      </c>
      <c r="I6689" t="s">
        <v>168</v>
      </c>
      <c r="J6689" t="b">
        <v>0</v>
      </c>
      <c r="K6689" t="s">
        <v>169</v>
      </c>
      <c r="L6689">
        <v>93263</v>
      </c>
      <c r="M6689">
        <v>1263</v>
      </c>
      <c r="N6689">
        <v>170935</v>
      </c>
      <c r="S6689" t="s">
        <v>167</v>
      </c>
      <c r="W6689">
        <v>12</v>
      </c>
      <c r="X6689">
        <v>13</v>
      </c>
      <c r="Y6689">
        <v>2</v>
      </c>
      <c r="Z6689">
        <v>1099720</v>
      </c>
      <c r="AA6689" t="s">
        <v>146</v>
      </c>
      <c r="AB6689">
        <v>102</v>
      </c>
      <c r="AC6689" t="s">
        <v>10</v>
      </c>
      <c r="AD6689" t="s">
        <v>10</v>
      </c>
      <c r="AE6689">
        <v>789</v>
      </c>
    </row>
    <row r="6690" spans="1:31" x14ac:dyDescent="0.25">
      <c r="A6690">
        <v>345</v>
      </c>
      <c r="B6690">
        <v>345</v>
      </c>
      <c r="C6690">
        <v>1140</v>
      </c>
      <c r="D6690">
        <v>37.049999999999997</v>
      </c>
      <c r="E6690" s="3">
        <v>41623</v>
      </c>
      <c r="F6690" s="15">
        <f t="shared" si="208"/>
        <v>2013</v>
      </c>
      <c r="G6690" s="3">
        <f t="shared" si="209"/>
        <v>41639</v>
      </c>
      <c r="H6690" t="s">
        <v>142</v>
      </c>
      <c r="I6690" t="s">
        <v>168</v>
      </c>
      <c r="J6690" t="b">
        <v>0</v>
      </c>
      <c r="K6690" t="s">
        <v>169</v>
      </c>
      <c r="L6690">
        <v>93263</v>
      </c>
      <c r="M6690">
        <v>1263</v>
      </c>
      <c r="N6690">
        <v>170935</v>
      </c>
      <c r="S6690" t="s">
        <v>167</v>
      </c>
      <c r="W6690">
        <v>12</v>
      </c>
      <c r="X6690">
        <v>13</v>
      </c>
      <c r="Y6690">
        <v>1</v>
      </c>
      <c r="Z6690">
        <v>1099720</v>
      </c>
      <c r="AA6690" t="s">
        <v>146</v>
      </c>
      <c r="AB6690">
        <v>102</v>
      </c>
      <c r="AC6690" t="s">
        <v>10</v>
      </c>
      <c r="AD6690" t="s">
        <v>10</v>
      </c>
      <c r="AE6690">
        <v>790</v>
      </c>
    </row>
    <row r="6691" spans="1:31" x14ac:dyDescent="0.25">
      <c r="A6691">
        <v>345</v>
      </c>
      <c r="B6691">
        <v>345</v>
      </c>
      <c r="C6691">
        <v>1140</v>
      </c>
      <c r="D6691">
        <v>37.049999999999997</v>
      </c>
      <c r="E6691" s="3">
        <v>41623</v>
      </c>
      <c r="F6691" s="15">
        <f t="shared" si="208"/>
        <v>2013</v>
      </c>
      <c r="G6691" s="3">
        <f t="shared" si="209"/>
        <v>41639</v>
      </c>
      <c r="H6691" t="s">
        <v>142</v>
      </c>
      <c r="I6691" t="s">
        <v>168</v>
      </c>
      <c r="J6691" t="b">
        <v>0</v>
      </c>
      <c r="K6691" t="s">
        <v>169</v>
      </c>
      <c r="L6691">
        <v>93263</v>
      </c>
      <c r="M6691">
        <v>1263</v>
      </c>
      <c r="N6691">
        <v>170935</v>
      </c>
      <c r="S6691" t="s">
        <v>167</v>
      </c>
      <c r="W6691">
        <v>12</v>
      </c>
      <c r="X6691">
        <v>13</v>
      </c>
      <c r="Y6691">
        <v>1</v>
      </c>
      <c r="Z6691">
        <v>1099720</v>
      </c>
      <c r="AA6691" t="s">
        <v>146</v>
      </c>
      <c r="AB6691">
        <v>102</v>
      </c>
      <c r="AC6691" t="s">
        <v>10</v>
      </c>
      <c r="AD6691" t="s">
        <v>10</v>
      </c>
      <c r="AE6691">
        <v>791</v>
      </c>
    </row>
    <row r="6692" spans="1:31" x14ac:dyDescent="0.25">
      <c r="A6692">
        <v>345</v>
      </c>
      <c r="B6692">
        <v>345</v>
      </c>
      <c r="C6692">
        <v>1140</v>
      </c>
      <c r="D6692">
        <v>37.049999999999997</v>
      </c>
      <c r="E6692" s="3">
        <v>41623</v>
      </c>
      <c r="F6692" s="15">
        <f t="shared" si="208"/>
        <v>2013</v>
      </c>
      <c r="G6692" s="3">
        <f t="shared" si="209"/>
        <v>41639</v>
      </c>
      <c r="H6692" t="s">
        <v>142</v>
      </c>
      <c r="I6692" t="s">
        <v>168</v>
      </c>
      <c r="J6692" t="b">
        <v>0</v>
      </c>
      <c r="K6692" t="s">
        <v>169</v>
      </c>
      <c r="L6692">
        <v>93263</v>
      </c>
      <c r="M6692">
        <v>1263</v>
      </c>
      <c r="N6692">
        <v>170935</v>
      </c>
      <c r="S6692" t="s">
        <v>167</v>
      </c>
      <c r="W6692">
        <v>12</v>
      </c>
      <c r="X6692">
        <v>13</v>
      </c>
      <c r="Y6692">
        <v>1</v>
      </c>
      <c r="Z6692">
        <v>1099720</v>
      </c>
      <c r="AA6692" t="s">
        <v>146</v>
      </c>
      <c r="AB6692">
        <v>102</v>
      </c>
      <c r="AC6692" t="s">
        <v>10</v>
      </c>
      <c r="AD6692" t="s">
        <v>10</v>
      </c>
      <c r="AE6692">
        <v>792</v>
      </c>
    </row>
    <row r="6693" spans="1:31" x14ac:dyDescent="0.25">
      <c r="A6693">
        <v>345</v>
      </c>
      <c r="B6693">
        <v>345</v>
      </c>
      <c r="C6693">
        <v>1140</v>
      </c>
      <c r="D6693">
        <v>148.19999999999999</v>
      </c>
      <c r="E6693" s="3">
        <v>41623</v>
      </c>
      <c r="F6693" s="15">
        <f t="shared" si="208"/>
        <v>2013</v>
      </c>
      <c r="G6693" s="3">
        <f t="shared" si="209"/>
        <v>41639</v>
      </c>
      <c r="H6693" t="s">
        <v>142</v>
      </c>
      <c r="I6693" t="s">
        <v>168</v>
      </c>
      <c r="J6693" t="b">
        <v>0</v>
      </c>
      <c r="K6693" t="s">
        <v>169</v>
      </c>
      <c r="L6693">
        <v>93264</v>
      </c>
      <c r="M6693">
        <v>1263</v>
      </c>
      <c r="N6693">
        <v>170935</v>
      </c>
      <c r="S6693" t="s">
        <v>167</v>
      </c>
      <c r="W6693">
        <v>12</v>
      </c>
      <c r="X6693">
        <v>13</v>
      </c>
      <c r="Y6693">
        <v>4</v>
      </c>
      <c r="Z6693">
        <v>1099720</v>
      </c>
      <c r="AA6693" t="s">
        <v>146</v>
      </c>
      <c r="AB6693">
        <v>102</v>
      </c>
      <c r="AC6693" t="s">
        <v>10</v>
      </c>
      <c r="AD6693" t="s">
        <v>10</v>
      </c>
      <c r="AE6693">
        <v>793</v>
      </c>
    </row>
    <row r="6694" spans="1:31" x14ac:dyDescent="0.25">
      <c r="A6694">
        <v>345</v>
      </c>
      <c r="B6694">
        <v>345</v>
      </c>
      <c r="C6694">
        <v>1140</v>
      </c>
      <c r="D6694">
        <v>74.099999999999994</v>
      </c>
      <c r="E6694" s="3">
        <v>41623</v>
      </c>
      <c r="F6694" s="15">
        <f t="shared" si="208"/>
        <v>2013</v>
      </c>
      <c r="G6694" s="3">
        <f t="shared" si="209"/>
        <v>41639</v>
      </c>
      <c r="H6694" t="s">
        <v>142</v>
      </c>
      <c r="I6694" t="s">
        <v>168</v>
      </c>
      <c r="J6694" t="b">
        <v>0</v>
      </c>
      <c r="K6694" t="s">
        <v>169</v>
      </c>
      <c r="L6694">
        <v>93264</v>
      </c>
      <c r="M6694">
        <v>1263</v>
      </c>
      <c r="N6694">
        <v>170935</v>
      </c>
      <c r="S6694" t="s">
        <v>167</v>
      </c>
      <c r="W6694">
        <v>12</v>
      </c>
      <c r="X6694">
        <v>13</v>
      </c>
      <c r="Y6694">
        <v>2</v>
      </c>
      <c r="Z6694">
        <v>1099720</v>
      </c>
      <c r="AA6694" t="s">
        <v>146</v>
      </c>
      <c r="AB6694">
        <v>102</v>
      </c>
      <c r="AC6694" t="s">
        <v>10</v>
      </c>
      <c r="AD6694" t="s">
        <v>10</v>
      </c>
      <c r="AE6694">
        <v>794</v>
      </c>
    </row>
    <row r="6695" spans="1:31" x14ac:dyDescent="0.25">
      <c r="A6695">
        <v>345</v>
      </c>
      <c r="B6695">
        <v>345</v>
      </c>
      <c r="C6695">
        <v>1140</v>
      </c>
      <c r="D6695">
        <v>37.049999999999997</v>
      </c>
      <c r="E6695" s="3">
        <v>41623</v>
      </c>
      <c r="F6695" s="15">
        <f t="shared" si="208"/>
        <v>2013</v>
      </c>
      <c r="G6695" s="3">
        <f t="shared" si="209"/>
        <v>41639</v>
      </c>
      <c r="H6695" t="s">
        <v>142</v>
      </c>
      <c r="I6695" t="s">
        <v>168</v>
      </c>
      <c r="J6695" t="b">
        <v>0</v>
      </c>
      <c r="K6695" t="s">
        <v>169</v>
      </c>
      <c r="L6695">
        <v>93264</v>
      </c>
      <c r="M6695">
        <v>1263</v>
      </c>
      <c r="N6695">
        <v>170935</v>
      </c>
      <c r="S6695" t="s">
        <v>167</v>
      </c>
      <c r="W6695">
        <v>12</v>
      </c>
      <c r="X6695">
        <v>13</v>
      </c>
      <c r="Y6695">
        <v>1</v>
      </c>
      <c r="Z6695">
        <v>1099720</v>
      </c>
      <c r="AA6695" t="s">
        <v>146</v>
      </c>
      <c r="AB6695">
        <v>102</v>
      </c>
      <c r="AC6695" t="s">
        <v>10</v>
      </c>
      <c r="AD6695" t="s">
        <v>10</v>
      </c>
      <c r="AE6695">
        <v>795</v>
      </c>
    </row>
    <row r="6696" spans="1:31" x14ac:dyDescent="0.25">
      <c r="A6696">
        <v>345</v>
      </c>
      <c r="B6696">
        <v>345</v>
      </c>
      <c r="C6696">
        <v>1140</v>
      </c>
      <c r="D6696">
        <v>74.099999999999994</v>
      </c>
      <c r="E6696" s="3">
        <v>41623</v>
      </c>
      <c r="F6696" s="15">
        <f t="shared" si="208"/>
        <v>2013</v>
      </c>
      <c r="G6696" s="3">
        <f t="shared" si="209"/>
        <v>41639</v>
      </c>
      <c r="H6696" t="s">
        <v>142</v>
      </c>
      <c r="I6696" t="s">
        <v>168</v>
      </c>
      <c r="J6696" t="b">
        <v>0</v>
      </c>
      <c r="K6696" t="s">
        <v>169</v>
      </c>
      <c r="L6696">
        <v>93264</v>
      </c>
      <c r="M6696">
        <v>1263</v>
      </c>
      <c r="N6696">
        <v>170935</v>
      </c>
      <c r="S6696" t="s">
        <v>167</v>
      </c>
      <c r="W6696">
        <v>12</v>
      </c>
      <c r="X6696">
        <v>13</v>
      </c>
      <c r="Y6696">
        <v>2</v>
      </c>
      <c r="Z6696">
        <v>1099720</v>
      </c>
      <c r="AA6696" t="s">
        <v>146</v>
      </c>
      <c r="AB6696">
        <v>102</v>
      </c>
      <c r="AC6696" t="s">
        <v>10</v>
      </c>
      <c r="AD6696" t="s">
        <v>10</v>
      </c>
      <c r="AE6696">
        <v>796</v>
      </c>
    </row>
    <row r="6697" spans="1:31" x14ac:dyDescent="0.25">
      <c r="A6697">
        <v>345</v>
      </c>
      <c r="B6697">
        <v>345</v>
      </c>
      <c r="C6697">
        <v>1140</v>
      </c>
      <c r="D6697">
        <v>148.19999999999999</v>
      </c>
      <c r="E6697" s="3">
        <v>41623</v>
      </c>
      <c r="F6697" s="15">
        <f t="shared" si="208"/>
        <v>2013</v>
      </c>
      <c r="G6697" s="3">
        <f t="shared" si="209"/>
        <v>41639</v>
      </c>
      <c r="H6697" t="s">
        <v>142</v>
      </c>
      <c r="I6697" t="s">
        <v>168</v>
      </c>
      <c r="J6697" t="b">
        <v>0</v>
      </c>
      <c r="K6697" t="s">
        <v>169</v>
      </c>
      <c r="L6697">
        <v>93264</v>
      </c>
      <c r="M6697">
        <v>1263</v>
      </c>
      <c r="N6697">
        <v>170935</v>
      </c>
      <c r="S6697" t="s">
        <v>167</v>
      </c>
      <c r="W6697">
        <v>12</v>
      </c>
      <c r="X6697">
        <v>13</v>
      </c>
      <c r="Y6697">
        <v>4</v>
      </c>
      <c r="Z6697">
        <v>1099720</v>
      </c>
      <c r="AA6697" t="s">
        <v>146</v>
      </c>
      <c r="AB6697">
        <v>102</v>
      </c>
      <c r="AC6697" t="s">
        <v>10</v>
      </c>
      <c r="AD6697" t="s">
        <v>10</v>
      </c>
      <c r="AE6697">
        <v>797</v>
      </c>
    </row>
    <row r="6698" spans="1:31" x14ac:dyDescent="0.25">
      <c r="A6698">
        <v>345</v>
      </c>
      <c r="B6698">
        <v>345</v>
      </c>
      <c r="C6698">
        <v>1140</v>
      </c>
      <c r="D6698">
        <v>37.049999999999997</v>
      </c>
      <c r="E6698" s="3">
        <v>41623</v>
      </c>
      <c r="F6698" s="15">
        <f t="shared" si="208"/>
        <v>2013</v>
      </c>
      <c r="G6698" s="3">
        <f t="shared" si="209"/>
        <v>41639</v>
      </c>
      <c r="H6698" t="s">
        <v>142</v>
      </c>
      <c r="I6698" t="s">
        <v>168</v>
      </c>
      <c r="J6698" t="b">
        <v>0</v>
      </c>
      <c r="K6698" t="s">
        <v>169</v>
      </c>
      <c r="L6698">
        <v>93264</v>
      </c>
      <c r="M6698">
        <v>1263</v>
      </c>
      <c r="N6698">
        <v>170935</v>
      </c>
      <c r="S6698" t="s">
        <v>167</v>
      </c>
      <c r="W6698">
        <v>12</v>
      </c>
      <c r="X6698">
        <v>13</v>
      </c>
      <c r="Y6698">
        <v>1</v>
      </c>
      <c r="Z6698">
        <v>1099720</v>
      </c>
      <c r="AA6698" t="s">
        <v>146</v>
      </c>
      <c r="AB6698">
        <v>102</v>
      </c>
      <c r="AC6698" t="s">
        <v>10</v>
      </c>
      <c r="AD6698" t="s">
        <v>10</v>
      </c>
      <c r="AE6698">
        <v>798</v>
      </c>
    </row>
    <row r="6699" spans="1:31" x14ac:dyDescent="0.25">
      <c r="A6699">
        <v>345</v>
      </c>
      <c r="B6699">
        <v>345</v>
      </c>
      <c r="C6699">
        <v>1140</v>
      </c>
      <c r="D6699">
        <v>37.049999999999997</v>
      </c>
      <c r="E6699" s="3">
        <v>41623</v>
      </c>
      <c r="F6699" s="15">
        <f t="shared" si="208"/>
        <v>2013</v>
      </c>
      <c r="G6699" s="3">
        <f t="shared" si="209"/>
        <v>41639</v>
      </c>
      <c r="H6699" t="s">
        <v>142</v>
      </c>
      <c r="I6699" t="s">
        <v>168</v>
      </c>
      <c r="J6699" t="b">
        <v>0</v>
      </c>
      <c r="K6699" t="s">
        <v>169</v>
      </c>
      <c r="L6699">
        <v>93264</v>
      </c>
      <c r="M6699">
        <v>1263</v>
      </c>
      <c r="N6699">
        <v>170935</v>
      </c>
      <c r="S6699" t="s">
        <v>167</v>
      </c>
      <c r="W6699">
        <v>12</v>
      </c>
      <c r="X6699">
        <v>13</v>
      </c>
      <c r="Y6699">
        <v>1</v>
      </c>
      <c r="Z6699">
        <v>1099720</v>
      </c>
      <c r="AA6699" t="s">
        <v>146</v>
      </c>
      <c r="AB6699">
        <v>102</v>
      </c>
      <c r="AC6699" t="s">
        <v>10</v>
      </c>
      <c r="AD6699" t="s">
        <v>10</v>
      </c>
      <c r="AE6699">
        <v>799</v>
      </c>
    </row>
    <row r="6700" spans="1:31" x14ac:dyDescent="0.25">
      <c r="A6700">
        <v>345</v>
      </c>
      <c r="B6700">
        <v>345</v>
      </c>
      <c r="C6700">
        <v>1140</v>
      </c>
      <c r="D6700">
        <v>74.099999999999994</v>
      </c>
      <c r="E6700" s="3">
        <v>41639</v>
      </c>
      <c r="F6700" s="15">
        <f t="shared" si="208"/>
        <v>2013</v>
      </c>
      <c r="G6700" s="3">
        <f t="shared" si="209"/>
        <v>41639</v>
      </c>
      <c r="H6700" t="s">
        <v>142</v>
      </c>
      <c r="I6700" t="s">
        <v>168</v>
      </c>
      <c r="J6700" t="b">
        <v>0</v>
      </c>
      <c r="K6700" t="s">
        <v>169</v>
      </c>
      <c r="L6700">
        <v>93263</v>
      </c>
      <c r="M6700">
        <v>1269</v>
      </c>
      <c r="N6700">
        <v>171755</v>
      </c>
      <c r="S6700" t="s">
        <v>167</v>
      </c>
      <c r="W6700">
        <v>12</v>
      </c>
      <c r="X6700">
        <v>13</v>
      </c>
      <c r="Y6700">
        <v>2</v>
      </c>
      <c r="Z6700">
        <v>1099720</v>
      </c>
      <c r="AA6700" t="s">
        <v>146</v>
      </c>
      <c r="AB6700">
        <v>110</v>
      </c>
      <c r="AC6700" t="s">
        <v>10</v>
      </c>
      <c r="AD6700" t="s">
        <v>10</v>
      </c>
      <c r="AE6700">
        <v>456</v>
      </c>
    </row>
    <row r="6701" spans="1:31" x14ac:dyDescent="0.25">
      <c r="A6701">
        <v>345</v>
      </c>
      <c r="B6701">
        <v>345</v>
      </c>
      <c r="C6701">
        <v>1140</v>
      </c>
      <c r="D6701">
        <v>148.19999999999999</v>
      </c>
      <c r="E6701" s="3">
        <v>41632</v>
      </c>
      <c r="F6701" s="15">
        <f t="shared" si="208"/>
        <v>2013</v>
      </c>
      <c r="G6701" s="3">
        <f t="shared" si="209"/>
        <v>41639</v>
      </c>
      <c r="H6701" t="s">
        <v>142</v>
      </c>
      <c r="I6701" t="s">
        <v>171</v>
      </c>
      <c r="J6701" t="b">
        <v>0</v>
      </c>
      <c r="K6701" t="s">
        <v>2030</v>
      </c>
      <c r="L6701">
        <v>93264</v>
      </c>
      <c r="M6701">
        <v>1272</v>
      </c>
      <c r="N6701">
        <v>171771</v>
      </c>
      <c r="S6701" t="s">
        <v>167</v>
      </c>
      <c r="W6701">
        <v>12</v>
      </c>
      <c r="X6701">
        <v>13</v>
      </c>
      <c r="Y6701">
        <v>4</v>
      </c>
      <c r="Z6701">
        <v>1098824</v>
      </c>
      <c r="AA6701" t="s">
        <v>146</v>
      </c>
      <c r="AB6701">
        <v>110</v>
      </c>
      <c r="AC6701" t="s">
        <v>10</v>
      </c>
      <c r="AD6701" t="s">
        <v>10</v>
      </c>
      <c r="AE6701">
        <v>773</v>
      </c>
    </row>
    <row r="6702" spans="1:31" x14ac:dyDescent="0.25">
      <c r="A6702">
        <v>345</v>
      </c>
      <c r="B6702">
        <v>345</v>
      </c>
      <c r="C6702">
        <v>1140</v>
      </c>
      <c r="D6702">
        <v>148.19999999999999</v>
      </c>
      <c r="E6702" s="3">
        <v>41632</v>
      </c>
      <c r="F6702" s="15">
        <f t="shared" si="208"/>
        <v>2013</v>
      </c>
      <c r="G6702" s="3">
        <f t="shared" si="209"/>
        <v>41639</v>
      </c>
      <c r="H6702" t="s">
        <v>142</v>
      </c>
      <c r="I6702" t="s">
        <v>178</v>
      </c>
      <c r="J6702" t="b">
        <v>0</v>
      </c>
      <c r="K6702" t="s">
        <v>2031</v>
      </c>
      <c r="L6702">
        <v>93264</v>
      </c>
      <c r="M6702">
        <v>1272</v>
      </c>
      <c r="N6702">
        <v>171771</v>
      </c>
      <c r="S6702" t="s">
        <v>167</v>
      </c>
      <c r="W6702">
        <v>12</v>
      </c>
      <c r="X6702">
        <v>13</v>
      </c>
      <c r="Y6702">
        <v>4</v>
      </c>
      <c r="Z6702">
        <v>1098942</v>
      </c>
      <c r="AA6702" t="s">
        <v>146</v>
      </c>
      <c r="AB6702">
        <v>110</v>
      </c>
      <c r="AC6702" t="s">
        <v>10</v>
      </c>
      <c r="AD6702" t="s">
        <v>10</v>
      </c>
      <c r="AE6702">
        <v>774</v>
      </c>
    </row>
    <row r="6703" spans="1:31" x14ac:dyDescent="0.25">
      <c r="A6703">
        <v>345</v>
      </c>
      <c r="B6703">
        <v>345</v>
      </c>
      <c r="C6703">
        <v>1140</v>
      </c>
      <c r="D6703">
        <v>148.19999999999999</v>
      </c>
      <c r="E6703" s="3">
        <v>41632</v>
      </c>
      <c r="F6703" s="15">
        <f t="shared" si="208"/>
        <v>2013</v>
      </c>
      <c r="G6703" s="3">
        <f t="shared" si="209"/>
        <v>41639</v>
      </c>
      <c r="H6703" t="s">
        <v>142</v>
      </c>
      <c r="I6703" t="s">
        <v>175</v>
      </c>
      <c r="J6703" t="b">
        <v>0</v>
      </c>
      <c r="K6703" t="s">
        <v>169</v>
      </c>
      <c r="L6703">
        <v>93264</v>
      </c>
      <c r="M6703">
        <v>1272</v>
      </c>
      <c r="N6703">
        <v>171771</v>
      </c>
      <c r="S6703" t="s">
        <v>167</v>
      </c>
      <c r="W6703">
        <v>12</v>
      </c>
      <c r="X6703">
        <v>13</v>
      </c>
      <c r="Y6703">
        <v>4</v>
      </c>
      <c r="Z6703">
        <v>1099394</v>
      </c>
      <c r="AA6703" t="s">
        <v>146</v>
      </c>
      <c r="AB6703">
        <v>110</v>
      </c>
      <c r="AC6703" t="s">
        <v>10</v>
      </c>
      <c r="AD6703" t="s">
        <v>10</v>
      </c>
      <c r="AE6703">
        <v>784</v>
      </c>
    </row>
    <row r="6704" spans="1:31" x14ac:dyDescent="0.25">
      <c r="A6704">
        <v>345</v>
      </c>
      <c r="B6704">
        <v>345</v>
      </c>
      <c r="C6704">
        <v>1140</v>
      </c>
      <c r="D6704">
        <v>18.53</v>
      </c>
      <c r="E6704" s="3">
        <v>41660</v>
      </c>
      <c r="F6704" s="15">
        <f t="shared" si="208"/>
        <v>2014</v>
      </c>
      <c r="G6704" s="3">
        <f t="shared" si="209"/>
        <v>41670</v>
      </c>
      <c r="H6704" t="s">
        <v>142</v>
      </c>
      <c r="I6704" t="s">
        <v>172</v>
      </c>
      <c r="J6704" t="b">
        <v>0</v>
      </c>
      <c r="K6704" t="s">
        <v>2005</v>
      </c>
      <c r="L6704">
        <v>93264</v>
      </c>
      <c r="M6704">
        <v>1281</v>
      </c>
      <c r="N6704">
        <v>173698</v>
      </c>
      <c r="S6704" t="s">
        <v>167</v>
      </c>
      <c r="W6704">
        <v>1</v>
      </c>
      <c r="X6704">
        <v>14</v>
      </c>
      <c r="Y6704">
        <v>0.5</v>
      </c>
      <c r="Z6704">
        <v>1099579</v>
      </c>
      <c r="AA6704" t="s">
        <v>146</v>
      </c>
      <c r="AB6704">
        <v>111</v>
      </c>
      <c r="AC6704" t="s">
        <v>10</v>
      </c>
      <c r="AD6704" t="s">
        <v>10</v>
      </c>
      <c r="AE6704">
        <v>1024</v>
      </c>
    </row>
    <row r="6705" spans="1:31" x14ac:dyDescent="0.25">
      <c r="A6705">
        <v>345</v>
      </c>
      <c r="B6705">
        <v>345</v>
      </c>
      <c r="C6705">
        <v>1140</v>
      </c>
      <c r="D6705">
        <v>74.099999999999994</v>
      </c>
      <c r="E6705" s="3">
        <v>41660</v>
      </c>
      <c r="F6705" s="15">
        <f t="shared" si="208"/>
        <v>2014</v>
      </c>
      <c r="G6705" s="3">
        <f t="shared" si="209"/>
        <v>41670</v>
      </c>
      <c r="H6705" t="s">
        <v>142</v>
      </c>
      <c r="I6705" t="s">
        <v>172</v>
      </c>
      <c r="J6705" t="b">
        <v>0</v>
      </c>
      <c r="K6705" t="s">
        <v>2005</v>
      </c>
      <c r="L6705">
        <v>93264</v>
      </c>
      <c r="M6705">
        <v>1281</v>
      </c>
      <c r="N6705">
        <v>173698</v>
      </c>
      <c r="S6705" t="s">
        <v>167</v>
      </c>
      <c r="W6705">
        <v>1</v>
      </c>
      <c r="X6705">
        <v>14</v>
      </c>
      <c r="Y6705">
        <v>2</v>
      </c>
      <c r="Z6705">
        <v>1099579</v>
      </c>
      <c r="AA6705" t="s">
        <v>146</v>
      </c>
      <c r="AB6705">
        <v>111</v>
      </c>
      <c r="AC6705" t="s">
        <v>10</v>
      </c>
      <c r="AD6705" t="s">
        <v>10</v>
      </c>
      <c r="AE6705">
        <v>1025</v>
      </c>
    </row>
    <row r="6706" spans="1:31" x14ac:dyDescent="0.25">
      <c r="A6706">
        <v>345</v>
      </c>
      <c r="B6706">
        <v>345</v>
      </c>
      <c r="C6706">
        <v>1140</v>
      </c>
      <c r="D6706">
        <v>18.53</v>
      </c>
      <c r="E6706" s="3">
        <v>41660</v>
      </c>
      <c r="F6706" s="15">
        <f t="shared" si="208"/>
        <v>2014</v>
      </c>
      <c r="G6706" s="3">
        <f t="shared" si="209"/>
        <v>41670</v>
      </c>
      <c r="H6706" t="s">
        <v>142</v>
      </c>
      <c r="I6706" t="s">
        <v>172</v>
      </c>
      <c r="J6706" t="b">
        <v>0</v>
      </c>
      <c r="K6706" t="s">
        <v>2005</v>
      </c>
      <c r="L6706">
        <v>93264</v>
      </c>
      <c r="M6706">
        <v>1281</v>
      </c>
      <c r="N6706">
        <v>173698</v>
      </c>
      <c r="S6706" t="s">
        <v>167</v>
      </c>
      <c r="W6706">
        <v>1</v>
      </c>
      <c r="X6706">
        <v>14</v>
      </c>
      <c r="Y6706">
        <v>0.5</v>
      </c>
      <c r="Z6706">
        <v>1099579</v>
      </c>
      <c r="AA6706" t="s">
        <v>146</v>
      </c>
      <c r="AB6706">
        <v>111</v>
      </c>
      <c r="AC6706" t="s">
        <v>10</v>
      </c>
      <c r="AD6706" t="s">
        <v>10</v>
      </c>
      <c r="AE6706">
        <v>1026</v>
      </c>
    </row>
    <row r="6707" spans="1:31" x14ac:dyDescent="0.25">
      <c r="A6707">
        <v>345</v>
      </c>
      <c r="B6707">
        <v>345</v>
      </c>
      <c r="C6707">
        <v>1140</v>
      </c>
      <c r="D6707">
        <v>18.53</v>
      </c>
      <c r="E6707" s="3">
        <v>41674</v>
      </c>
      <c r="F6707" s="15">
        <f t="shared" si="208"/>
        <v>2014</v>
      </c>
      <c r="G6707" s="3">
        <f t="shared" si="209"/>
        <v>41698</v>
      </c>
      <c r="H6707" t="s">
        <v>142</v>
      </c>
      <c r="I6707" t="s">
        <v>172</v>
      </c>
      <c r="J6707" t="b">
        <v>0</v>
      </c>
      <c r="K6707" t="s">
        <v>2008</v>
      </c>
      <c r="L6707">
        <v>93264</v>
      </c>
      <c r="M6707">
        <v>1287</v>
      </c>
      <c r="N6707">
        <v>174620</v>
      </c>
      <c r="S6707" t="s">
        <v>167</v>
      </c>
      <c r="W6707">
        <v>2</v>
      </c>
      <c r="X6707">
        <v>14</v>
      </c>
      <c r="Y6707">
        <v>0.5</v>
      </c>
      <c r="Z6707">
        <v>1099579</v>
      </c>
      <c r="AA6707" t="s">
        <v>146</v>
      </c>
      <c r="AB6707">
        <v>111</v>
      </c>
      <c r="AC6707" t="s">
        <v>10</v>
      </c>
      <c r="AD6707" t="s">
        <v>10</v>
      </c>
      <c r="AE6707">
        <v>892</v>
      </c>
    </row>
    <row r="6708" spans="1:31" x14ac:dyDescent="0.25">
      <c r="A6708">
        <v>345</v>
      </c>
      <c r="B6708">
        <v>345</v>
      </c>
      <c r="C6708">
        <v>1140</v>
      </c>
      <c r="D6708">
        <v>74.099999999999994</v>
      </c>
      <c r="E6708" s="3">
        <v>41685</v>
      </c>
      <c r="F6708" s="15">
        <f t="shared" si="208"/>
        <v>2014</v>
      </c>
      <c r="G6708" s="3">
        <f t="shared" si="209"/>
        <v>41698</v>
      </c>
      <c r="H6708" t="s">
        <v>142</v>
      </c>
      <c r="I6708" t="s">
        <v>168</v>
      </c>
      <c r="J6708" t="b">
        <v>0</v>
      </c>
      <c r="K6708" t="s">
        <v>169</v>
      </c>
      <c r="L6708">
        <v>93263</v>
      </c>
      <c r="M6708">
        <v>1290</v>
      </c>
      <c r="N6708">
        <v>174703</v>
      </c>
      <c r="S6708" t="s">
        <v>167</v>
      </c>
      <c r="W6708">
        <v>2</v>
      </c>
      <c r="X6708">
        <v>14</v>
      </c>
      <c r="Y6708">
        <v>2</v>
      </c>
      <c r="Z6708">
        <v>1099720</v>
      </c>
      <c r="AA6708" t="s">
        <v>146</v>
      </c>
      <c r="AB6708">
        <v>110</v>
      </c>
      <c r="AC6708" t="s">
        <v>10</v>
      </c>
      <c r="AD6708" t="s">
        <v>10</v>
      </c>
      <c r="AE6708">
        <v>678</v>
      </c>
    </row>
    <row r="6709" spans="1:31" x14ac:dyDescent="0.25">
      <c r="A6709">
        <v>345</v>
      </c>
      <c r="B6709">
        <v>345</v>
      </c>
      <c r="C6709">
        <v>1140</v>
      </c>
      <c r="D6709">
        <v>148.19999999999999</v>
      </c>
      <c r="E6709" s="3">
        <v>41685</v>
      </c>
      <c r="F6709" s="15">
        <f t="shared" si="208"/>
        <v>2014</v>
      </c>
      <c r="G6709" s="3">
        <f t="shared" si="209"/>
        <v>41698</v>
      </c>
      <c r="H6709" t="s">
        <v>142</v>
      </c>
      <c r="I6709" t="s">
        <v>168</v>
      </c>
      <c r="J6709" t="b">
        <v>0</v>
      </c>
      <c r="K6709" t="s">
        <v>169</v>
      </c>
      <c r="L6709">
        <v>93264</v>
      </c>
      <c r="M6709">
        <v>1290</v>
      </c>
      <c r="N6709">
        <v>174703</v>
      </c>
      <c r="S6709" t="s">
        <v>167</v>
      </c>
      <c r="W6709">
        <v>2</v>
      </c>
      <c r="X6709">
        <v>14</v>
      </c>
      <c r="Y6709">
        <v>4</v>
      </c>
      <c r="Z6709">
        <v>1099720</v>
      </c>
      <c r="AA6709" t="s">
        <v>146</v>
      </c>
      <c r="AB6709">
        <v>110</v>
      </c>
      <c r="AC6709" t="s">
        <v>10</v>
      </c>
      <c r="AD6709" t="s">
        <v>10</v>
      </c>
      <c r="AE6709">
        <v>679</v>
      </c>
    </row>
    <row r="6710" spans="1:31" x14ac:dyDescent="0.25">
      <c r="A6710">
        <v>345</v>
      </c>
      <c r="B6710">
        <v>345</v>
      </c>
      <c r="C6710">
        <v>1140</v>
      </c>
      <c r="D6710">
        <v>37.049999999999997</v>
      </c>
      <c r="E6710" s="3">
        <v>41688</v>
      </c>
      <c r="F6710" s="15">
        <f t="shared" si="208"/>
        <v>2014</v>
      </c>
      <c r="G6710" s="3">
        <f t="shared" si="209"/>
        <v>41698</v>
      </c>
      <c r="H6710" t="s">
        <v>142</v>
      </c>
      <c r="I6710" t="s">
        <v>175</v>
      </c>
      <c r="J6710" t="b">
        <v>0</v>
      </c>
      <c r="K6710" t="s">
        <v>169</v>
      </c>
      <c r="L6710">
        <v>93264</v>
      </c>
      <c r="M6710">
        <v>1293</v>
      </c>
      <c r="N6710">
        <v>175199</v>
      </c>
      <c r="S6710" t="s">
        <v>167</v>
      </c>
      <c r="W6710">
        <v>2</v>
      </c>
      <c r="X6710">
        <v>14</v>
      </c>
      <c r="Y6710">
        <v>1</v>
      </c>
      <c r="Z6710">
        <v>1099394</v>
      </c>
      <c r="AA6710" t="s">
        <v>146</v>
      </c>
      <c r="AB6710">
        <v>111</v>
      </c>
      <c r="AC6710" t="s">
        <v>10</v>
      </c>
      <c r="AD6710" t="s">
        <v>10</v>
      </c>
      <c r="AE6710">
        <v>844</v>
      </c>
    </row>
    <row r="6711" spans="1:31" x14ac:dyDescent="0.25">
      <c r="A6711">
        <v>345</v>
      </c>
      <c r="B6711">
        <v>345</v>
      </c>
      <c r="C6711">
        <v>1140</v>
      </c>
      <c r="D6711">
        <v>259.35000000000002</v>
      </c>
      <c r="E6711" s="3">
        <v>41688</v>
      </c>
      <c r="F6711" s="15">
        <f t="shared" si="208"/>
        <v>2014</v>
      </c>
      <c r="G6711" s="3">
        <f t="shared" si="209"/>
        <v>41698</v>
      </c>
      <c r="H6711" t="s">
        <v>142</v>
      </c>
      <c r="I6711" t="s">
        <v>170</v>
      </c>
      <c r="J6711" t="b">
        <v>0</v>
      </c>
      <c r="K6711" t="s">
        <v>2032</v>
      </c>
      <c r="L6711">
        <v>93264</v>
      </c>
      <c r="M6711">
        <v>1293</v>
      </c>
      <c r="N6711">
        <v>175199</v>
      </c>
      <c r="S6711" t="s">
        <v>167</v>
      </c>
      <c r="W6711">
        <v>2</v>
      </c>
      <c r="X6711">
        <v>14</v>
      </c>
      <c r="Y6711">
        <v>7</v>
      </c>
      <c r="Z6711">
        <v>1098822</v>
      </c>
      <c r="AA6711" t="s">
        <v>146</v>
      </c>
      <c r="AB6711">
        <v>111</v>
      </c>
      <c r="AC6711" t="s">
        <v>10</v>
      </c>
      <c r="AD6711" t="s">
        <v>10</v>
      </c>
      <c r="AE6711">
        <v>851</v>
      </c>
    </row>
    <row r="6712" spans="1:31" x14ac:dyDescent="0.25">
      <c r="A6712">
        <v>345</v>
      </c>
      <c r="B6712">
        <v>345</v>
      </c>
      <c r="C6712">
        <v>1140</v>
      </c>
      <c r="D6712">
        <v>37.049999999999997</v>
      </c>
      <c r="E6712" s="3">
        <v>41688</v>
      </c>
      <c r="F6712" s="15">
        <f t="shared" si="208"/>
        <v>2014</v>
      </c>
      <c r="G6712" s="3">
        <f t="shared" si="209"/>
        <v>41698</v>
      </c>
      <c r="H6712" t="s">
        <v>142</v>
      </c>
      <c r="I6712" t="s">
        <v>170</v>
      </c>
      <c r="J6712" t="b">
        <v>0</v>
      </c>
      <c r="K6712" t="s">
        <v>2032</v>
      </c>
      <c r="L6712">
        <v>93264</v>
      </c>
      <c r="M6712">
        <v>1293</v>
      </c>
      <c r="N6712">
        <v>175199</v>
      </c>
      <c r="S6712" t="s">
        <v>167</v>
      </c>
      <c r="W6712">
        <v>2</v>
      </c>
      <c r="X6712">
        <v>14</v>
      </c>
      <c r="Y6712">
        <v>1</v>
      </c>
      <c r="Z6712">
        <v>1098822</v>
      </c>
      <c r="AA6712" t="s">
        <v>146</v>
      </c>
      <c r="AB6712">
        <v>111</v>
      </c>
      <c r="AC6712" t="s">
        <v>10</v>
      </c>
      <c r="AD6712" t="s">
        <v>10</v>
      </c>
      <c r="AE6712">
        <v>852</v>
      </c>
    </row>
    <row r="6713" spans="1:31" x14ac:dyDescent="0.25">
      <c r="A6713">
        <v>345</v>
      </c>
      <c r="B6713">
        <v>345</v>
      </c>
      <c r="C6713">
        <v>1140</v>
      </c>
      <c r="D6713">
        <v>37.049999999999997</v>
      </c>
      <c r="E6713" s="3">
        <v>41688</v>
      </c>
      <c r="F6713" s="15">
        <f t="shared" si="208"/>
        <v>2014</v>
      </c>
      <c r="G6713" s="3">
        <f t="shared" si="209"/>
        <v>41698</v>
      </c>
      <c r="H6713" t="s">
        <v>142</v>
      </c>
      <c r="I6713" t="s">
        <v>171</v>
      </c>
      <c r="J6713" t="b">
        <v>0</v>
      </c>
      <c r="K6713" t="s">
        <v>169</v>
      </c>
      <c r="L6713">
        <v>93264</v>
      </c>
      <c r="M6713">
        <v>1293</v>
      </c>
      <c r="N6713">
        <v>175199</v>
      </c>
      <c r="S6713" t="s">
        <v>167</v>
      </c>
      <c r="W6713">
        <v>2</v>
      </c>
      <c r="X6713">
        <v>14</v>
      </c>
      <c r="Y6713">
        <v>1</v>
      </c>
      <c r="Z6713">
        <v>1098824</v>
      </c>
      <c r="AA6713" t="s">
        <v>146</v>
      </c>
      <c r="AB6713">
        <v>111</v>
      </c>
      <c r="AC6713" t="s">
        <v>10</v>
      </c>
      <c r="AD6713" t="s">
        <v>10</v>
      </c>
      <c r="AE6713">
        <v>853</v>
      </c>
    </row>
    <row r="6714" spans="1:31" x14ac:dyDescent="0.25">
      <c r="A6714">
        <v>345</v>
      </c>
      <c r="B6714">
        <v>345</v>
      </c>
      <c r="C6714">
        <v>1140</v>
      </c>
      <c r="D6714">
        <v>259.35000000000002</v>
      </c>
      <c r="E6714" s="3">
        <v>41688</v>
      </c>
      <c r="F6714" s="15">
        <f t="shared" si="208"/>
        <v>2014</v>
      </c>
      <c r="G6714" s="3">
        <f t="shared" si="209"/>
        <v>41698</v>
      </c>
      <c r="H6714" t="s">
        <v>142</v>
      </c>
      <c r="I6714" t="s">
        <v>1298</v>
      </c>
      <c r="J6714" t="b">
        <v>0</v>
      </c>
      <c r="K6714" t="s">
        <v>169</v>
      </c>
      <c r="L6714">
        <v>93264</v>
      </c>
      <c r="M6714">
        <v>1293</v>
      </c>
      <c r="N6714">
        <v>175199</v>
      </c>
      <c r="S6714" t="s">
        <v>167</v>
      </c>
      <c r="W6714">
        <v>2</v>
      </c>
      <c r="X6714">
        <v>14</v>
      </c>
      <c r="Y6714">
        <v>7</v>
      </c>
      <c r="Z6714">
        <v>1099689</v>
      </c>
      <c r="AA6714" t="s">
        <v>146</v>
      </c>
      <c r="AB6714">
        <v>111</v>
      </c>
      <c r="AC6714" t="s">
        <v>10</v>
      </c>
      <c r="AD6714" t="s">
        <v>10</v>
      </c>
      <c r="AE6714">
        <v>856</v>
      </c>
    </row>
    <row r="6715" spans="1:31" x14ac:dyDescent="0.25">
      <c r="A6715">
        <v>345</v>
      </c>
      <c r="B6715">
        <v>345</v>
      </c>
      <c r="C6715">
        <v>1140</v>
      </c>
      <c r="D6715">
        <v>37.049999999999997</v>
      </c>
      <c r="E6715" s="3">
        <v>41688</v>
      </c>
      <c r="F6715" s="15">
        <f t="shared" si="208"/>
        <v>2014</v>
      </c>
      <c r="G6715" s="3">
        <f t="shared" si="209"/>
        <v>41698</v>
      </c>
      <c r="H6715" t="s">
        <v>142</v>
      </c>
      <c r="I6715" t="s">
        <v>1298</v>
      </c>
      <c r="J6715" t="b">
        <v>0</v>
      </c>
      <c r="K6715" t="s">
        <v>169</v>
      </c>
      <c r="L6715">
        <v>93264</v>
      </c>
      <c r="M6715">
        <v>1293</v>
      </c>
      <c r="N6715">
        <v>175199</v>
      </c>
      <c r="S6715" t="s">
        <v>167</v>
      </c>
      <c r="W6715">
        <v>2</v>
      </c>
      <c r="X6715">
        <v>14</v>
      </c>
      <c r="Y6715">
        <v>1</v>
      </c>
      <c r="Z6715">
        <v>1099689</v>
      </c>
      <c r="AA6715" t="s">
        <v>146</v>
      </c>
      <c r="AB6715">
        <v>111</v>
      </c>
      <c r="AC6715" t="s">
        <v>10</v>
      </c>
      <c r="AD6715" t="s">
        <v>10</v>
      </c>
      <c r="AE6715">
        <v>857</v>
      </c>
    </row>
    <row r="6716" spans="1:31" x14ac:dyDescent="0.25">
      <c r="A6716">
        <v>345</v>
      </c>
      <c r="B6716">
        <v>345</v>
      </c>
      <c r="C6716">
        <v>1140</v>
      </c>
      <c r="D6716">
        <v>18.53</v>
      </c>
      <c r="E6716" s="3">
        <v>41688</v>
      </c>
      <c r="F6716" s="15">
        <f t="shared" si="208"/>
        <v>2014</v>
      </c>
      <c r="G6716" s="3">
        <f t="shared" si="209"/>
        <v>41698</v>
      </c>
      <c r="H6716" t="s">
        <v>142</v>
      </c>
      <c r="I6716" t="s">
        <v>172</v>
      </c>
      <c r="J6716" t="b">
        <v>0</v>
      </c>
      <c r="K6716" t="s">
        <v>2008</v>
      </c>
      <c r="L6716">
        <v>93264</v>
      </c>
      <c r="M6716">
        <v>1293</v>
      </c>
      <c r="N6716">
        <v>175199</v>
      </c>
      <c r="S6716" t="s">
        <v>167</v>
      </c>
      <c r="W6716">
        <v>2</v>
      </c>
      <c r="X6716">
        <v>14</v>
      </c>
      <c r="Y6716">
        <v>0.5</v>
      </c>
      <c r="Z6716">
        <v>1099579</v>
      </c>
      <c r="AA6716" t="s">
        <v>146</v>
      </c>
      <c r="AB6716">
        <v>111</v>
      </c>
      <c r="AC6716" t="s">
        <v>10</v>
      </c>
      <c r="AD6716" t="s">
        <v>10</v>
      </c>
      <c r="AE6716">
        <v>860</v>
      </c>
    </row>
    <row r="6717" spans="1:31" x14ac:dyDescent="0.25">
      <c r="A6717">
        <v>345</v>
      </c>
      <c r="B6717">
        <v>345</v>
      </c>
      <c r="C6717">
        <v>1140</v>
      </c>
      <c r="D6717">
        <v>18.53</v>
      </c>
      <c r="E6717" s="3">
        <v>41688</v>
      </c>
      <c r="F6717" s="15">
        <f t="shared" si="208"/>
        <v>2014</v>
      </c>
      <c r="G6717" s="3">
        <f t="shared" si="209"/>
        <v>41698</v>
      </c>
      <c r="H6717" t="s">
        <v>142</v>
      </c>
      <c r="I6717" t="s">
        <v>172</v>
      </c>
      <c r="J6717" t="b">
        <v>0</v>
      </c>
      <c r="K6717" t="s">
        <v>2008</v>
      </c>
      <c r="L6717">
        <v>93264</v>
      </c>
      <c r="M6717">
        <v>1293</v>
      </c>
      <c r="N6717">
        <v>175199</v>
      </c>
      <c r="S6717" t="s">
        <v>167</v>
      </c>
      <c r="W6717">
        <v>2</v>
      </c>
      <c r="X6717">
        <v>14</v>
      </c>
      <c r="Y6717">
        <v>0.5</v>
      </c>
      <c r="Z6717">
        <v>1099579</v>
      </c>
      <c r="AA6717" t="s">
        <v>146</v>
      </c>
      <c r="AB6717">
        <v>111</v>
      </c>
      <c r="AC6717" t="s">
        <v>10</v>
      </c>
      <c r="AD6717" t="s">
        <v>10</v>
      </c>
      <c r="AE6717">
        <v>861</v>
      </c>
    </row>
    <row r="6718" spans="1:31" x14ac:dyDescent="0.25">
      <c r="A6718">
        <v>345</v>
      </c>
      <c r="B6718">
        <v>345</v>
      </c>
      <c r="C6718">
        <v>1140</v>
      </c>
      <c r="D6718">
        <v>18.53</v>
      </c>
      <c r="E6718" s="3">
        <v>41688</v>
      </c>
      <c r="F6718" s="15">
        <f t="shared" si="208"/>
        <v>2014</v>
      </c>
      <c r="G6718" s="3">
        <f t="shared" si="209"/>
        <v>41698</v>
      </c>
      <c r="H6718" t="s">
        <v>142</v>
      </c>
      <c r="I6718" t="s">
        <v>172</v>
      </c>
      <c r="J6718" t="b">
        <v>0</v>
      </c>
      <c r="K6718" t="s">
        <v>2008</v>
      </c>
      <c r="L6718">
        <v>93264</v>
      </c>
      <c r="M6718">
        <v>1293</v>
      </c>
      <c r="N6718">
        <v>175199</v>
      </c>
      <c r="S6718" t="s">
        <v>167</v>
      </c>
      <c r="W6718">
        <v>2</v>
      </c>
      <c r="X6718">
        <v>14</v>
      </c>
      <c r="Y6718">
        <v>0.5</v>
      </c>
      <c r="Z6718">
        <v>1099579</v>
      </c>
      <c r="AA6718" t="s">
        <v>146</v>
      </c>
      <c r="AB6718">
        <v>111</v>
      </c>
      <c r="AC6718" t="s">
        <v>10</v>
      </c>
      <c r="AD6718" t="s">
        <v>10</v>
      </c>
      <c r="AE6718">
        <v>862</v>
      </c>
    </row>
    <row r="6719" spans="1:31" x14ac:dyDescent="0.25">
      <c r="A6719">
        <v>345</v>
      </c>
      <c r="B6719">
        <v>345</v>
      </c>
      <c r="C6719">
        <v>1140</v>
      </c>
      <c r="D6719">
        <v>37.049999999999997</v>
      </c>
      <c r="E6719" s="3">
        <v>41688</v>
      </c>
      <c r="F6719" s="15">
        <f t="shared" si="208"/>
        <v>2014</v>
      </c>
      <c r="G6719" s="3">
        <f t="shared" si="209"/>
        <v>41698</v>
      </c>
      <c r="H6719" t="s">
        <v>142</v>
      </c>
      <c r="I6719" t="s">
        <v>172</v>
      </c>
      <c r="J6719" t="b">
        <v>0</v>
      </c>
      <c r="K6719" t="s">
        <v>2008</v>
      </c>
      <c r="L6719">
        <v>93264</v>
      </c>
      <c r="M6719">
        <v>1293</v>
      </c>
      <c r="N6719">
        <v>175199</v>
      </c>
      <c r="S6719" t="s">
        <v>167</v>
      </c>
      <c r="W6719">
        <v>2</v>
      </c>
      <c r="X6719">
        <v>14</v>
      </c>
      <c r="Y6719">
        <v>1</v>
      </c>
      <c r="Z6719">
        <v>1099579</v>
      </c>
      <c r="AA6719" t="s">
        <v>146</v>
      </c>
      <c r="AB6719">
        <v>111</v>
      </c>
      <c r="AC6719" t="s">
        <v>10</v>
      </c>
      <c r="AD6719" t="s">
        <v>10</v>
      </c>
      <c r="AE6719">
        <v>863</v>
      </c>
    </row>
    <row r="6720" spans="1:31" x14ac:dyDescent="0.25">
      <c r="A6720">
        <v>345</v>
      </c>
      <c r="B6720">
        <v>345</v>
      </c>
      <c r="C6720">
        <v>1140</v>
      </c>
      <c r="D6720">
        <v>37.049999999999997</v>
      </c>
      <c r="E6720" s="3">
        <v>41698</v>
      </c>
      <c r="F6720" s="15">
        <f t="shared" si="208"/>
        <v>2014</v>
      </c>
      <c r="G6720" s="3">
        <f t="shared" si="209"/>
        <v>41698</v>
      </c>
      <c r="H6720" t="s">
        <v>142</v>
      </c>
      <c r="I6720" t="s">
        <v>168</v>
      </c>
      <c r="J6720" t="b">
        <v>0</v>
      </c>
      <c r="K6720" t="s">
        <v>169</v>
      </c>
      <c r="L6720">
        <v>93264</v>
      </c>
      <c r="M6720">
        <v>1296</v>
      </c>
      <c r="N6720">
        <v>175551</v>
      </c>
      <c r="S6720" t="s">
        <v>167</v>
      </c>
      <c r="W6720">
        <v>2</v>
      </c>
      <c r="X6720">
        <v>14</v>
      </c>
      <c r="Y6720">
        <v>1</v>
      </c>
      <c r="Z6720">
        <v>1099720</v>
      </c>
      <c r="AA6720" t="s">
        <v>146</v>
      </c>
      <c r="AB6720">
        <v>110</v>
      </c>
      <c r="AC6720" t="s">
        <v>10</v>
      </c>
      <c r="AD6720" t="s">
        <v>10</v>
      </c>
      <c r="AE6720">
        <v>684</v>
      </c>
    </row>
    <row r="6721" spans="1:31" x14ac:dyDescent="0.25">
      <c r="A6721">
        <v>345</v>
      </c>
      <c r="B6721">
        <v>345</v>
      </c>
      <c r="C6721">
        <v>1140</v>
      </c>
      <c r="D6721">
        <v>74.099999999999994</v>
      </c>
      <c r="E6721" s="3">
        <v>41698</v>
      </c>
      <c r="F6721" s="15">
        <f t="shared" si="208"/>
        <v>2014</v>
      </c>
      <c r="G6721" s="3">
        <f t="shared" si="209"/>
        <v>41698</v>
      </c>
      <c r="H6721" t="s">
        <v>142</v>
      </c>
      <c r="I6721" t="s">
        <v>168</v>
      </c>
      <c r="J6721" t="b">
        <v>0</v>
      </c>
      <c r="K6721" t="s">
        <v>169</v>
      </c>
      <c r="L6721">
        <v>93264</v>
      </c>
      <c r="M6721">
        <v>1296</v>
      </c>
      <c r="N6721">
        <v>175551</v>
      </c>
      <c r="S6721" t="s">
        <v>167</v>
      </c>
      <c r="W6721">
        <v>2</v>
      </c>
      <c r="X6721">
        <v>14</v>
      </c>
      <c r="Y6721">
        <v>2</v>
      </c>
      <c r="Z6721">
        <v>1099720</v>
      </c>
      <c r="AA6721" t="s">
        <v>146</v>
      </c>
      <c r="AB6721">
        <v>110</v>
      </c>
      <c r="AC6721" t="s">
        <v>10</v>
      </c>
      <c r="AD6721" t="s">
        <v>10</v>
      </c>
      <c r="AE6721">
        <v>685</v>
      </c>
    </row>
    <row r="6722" spans="1:31" x14ac:dyDescent="0.25">
      <c r="A6722">
        <v>345</v>
      </c>
      <c r="B6722">
        <v>345</v>
      </c>
      <c r="C6722">
        <v>1140</v>
      </c>
      <c r="D6722">
        <v>74.099999999999994</v>
      </c>
      <c r="E6722" s="3">
        <v>41698</v>
      </c>
      <c r="F6722" s="15">
        <f t="shared" si="208"/>
        <v>2014</v>
      </c>
      <c r="G6722" s="3">
        <f t="shared" si="209"/>
        <v>41698</v>
      </c>
      <c r="H6722" t="s">
        <v>142</v>
      </c>
      <c r="I6722" t="s">
        <v>168</v>
      </c>
      <c r="J6722" t="b">
        <v>0</v>
      </c>
      <c r="K6722" t="s">
        <v>169</v>
      </c>
      <c r="L6722">
        <v>93264</v>
      </c>
      <c r="M6722">
        <v>1296</v>
      </c>
      <c r="N6722">
        <v>175551</v>
      </c>
      <c r="S6722" t="s">
        <v>167</v>
      </c>
      <c r="W6722">
        <v>2</v>
      </c>
      <c r="X6722">
        <v>14</v>
      </c>
      <c r="Y6722">
        <v>2</v>
      </c>
      <c r="Z6722">
        <v>1099720</v>
      </c>
      <c r="AA6722" t="s">
        <v>146</v>
      </c>
      <c r="AB6722">
        <v>110</v>
      </c>
      <c r="AC6722" t="s">
        <v>10</v>
      </c>
      <c r="AD6722" t="s">
        <v>10</v>
      </c>
      <c r="AE6722">
        <v>686</v>
      </c>
    </row>
    <row r="6723" spans="1:31" x14ac:dyDescent="0.25">
      <c r="A6723">
        <v>345</v>
      </c>
      <c r="B6723">
        <v>345</v>
      </c>
      <c r="C6723">
        <v>1140</v>
      </c>
      <c r="D6723">
        <v>37.049999999999997</v>
      </c>
      <c r="E6723" s="3">
        <v>41698</v>
      </c>
      <c r="F6723" s="15">
        <f t="shared" ref="F6723:F6786" si="210">YEAR(E6723)</f>
        <v>2014</v>
      </c>
      <c r="G6723" s="3">
        <f t="shared" ref="G6723:G6786" si="211">EOMONTH(E6723,0)</f>
        <v>41698</v>
      </c>
      <c r="H6723" t="s">
        <v>142</v>
      </c>
      <c r="I6723" t="s">
        <v>168</v>
      </c>
      <c r="J6723" t="b">
        <v>0</v>
      </c>
      <c r="K6723" t="s">
        <v>169</v>
      </c>
      <c r="L6723">
        <v>93264</v>
      </c>
      <c r="M6723">
        <v>1296</v>
      </c>
      <c r="N6723">
        <v>175551</v>
      </c>
      <c r="S6723" t="s">
        <v>167</v>
      </c>
      <c r="W6723">
        <v>2</v>
      </c>
      <c r="X6723">
        <v>14</v>
      </c>
      <c r="Y6723">
        <v>1</v>
      </c>
      <c r="Z6723">
        <v>1099720</v>
      </c>
      <c r="AA6723" t="s">
        <v>146</v>
      </c>
      <c r="AB6723">
        <v>110</v>
      </c>
      <c r="AC6723" t="s">
        <v>10</v>
      </c>
      <c r="AD6723" t="s">
        <v>10</v>
      </c>
      <c r="AE6723">
        <v>687</v>
      </c>
    </row>
    <row r="6724" spans="1:31" x14ac:dyDescent="0.25">
      <c r="A6724">
        <v>345</v>
      </c>
      <c r="B6724">
        <v>345</v>
      </c>
      <c r="C6724">
        <v>1140</v>
      </c>
      <c r="D6724">
        <v>296.39999999999998</v>
      </c>
      <c r="E6724" s="3">
        <v>41702</v>
      </c>
      <c r="F6724" s="15">
        <f t="shared" si="210"/>
        <v>2014</v>
      </c>
      <c r="G6724" s="3">
        <f t="shared" si="211"/>
        <v>41729</v>
      </c>
      <c r="H6724" t="s">
        <v>142</v>
      </c>
      <c r="I6724" t="s">
        <v>171</v>
      </c>
      <c r="J6724" t="b">
        <v>0</v>
      </c>
      <c r="K6724" t="s">
        <v>169</v>
      </c>
      <c r="L6724">
        <v>93264</v>
      </c>
      <c r="M6724">
        <v>1299</v>
      </c>
      <c r="N6724">
        <v>176405</v>
      </c>
      <c r="S6724" t="s">
        <v>167</v>
      </c>
      <c r="W6724">
        <v>3</v>
      </c>
      <c r="X6724">
        <v>14</v>
      </c>
      <c r="Y6724">
        <v>8</v>
      </c>
      <c r="Z6724">
        <v>1098824</v>
      </c>
      <c r="AA6724" t="s">
        <v>146</v>
      </c>
      <c r="AB6724">
        <v>110</v>
      </c>
      <c r="AC6724" t="s">
        <v>10</v>
      </c>
      <c r="AD6724" t="s">
        <v>10</v>
      </c>
      <c r="AE6724">
        <v>913</v>
      </c>
    </row>
    <row r="6725" spans="1:31" x14ac:dyDescent="0.25">
      <c r="A6725">
        <v>345</v>
      </c>
      <c r="B6725">
        <v>345</v>
      </c>
      <c r="C6725">
        <v>1140</v>
      </c>
      <c r="D6725">
        <v>296.39999999999998</v>
      </c>
      <c r="E6725" s="3">
        <v>41702</v>
      </c>
      <c r="F6725" s="15">
        <f t="shared" si="210"/>
        <v>2014</v>
      </c>
      <c r="G6725" s="3">
        <f t="shared" si="211"/>
        <v>41729</v>
      </c>
      <c r="H6725" t="s">
        <v>142</v>
      </c>
      <c r="I6725" t="s">
        <v>178</v>
      </c>
      <c r="J6725" t="b">
        <v>0</v>
      </c>
      <c r="K6725" t="s">
        <v>2033</v>
      </c>
      <c r="L6725">
        <v>93264</v>
      </c>
      <c r="M6725">
        <v>1299</v>
      </c>
      <c r="N6725">
        <v>176405</v>
      </c>
      <c r="S6725" t="s">
        <v>167</v>
      </c>
      <c r="W6725">
        <v>3</v>
      </c>
      <c r="X6725">
        <v>14</v>
      </c>
      <c r="Y6725">
        <v>8</v>
      </c>
      <c r="Z6725">
        <v>1098942</v>
      </c>
      <c r="AA6725" t="s">
        <v>146</v>
      </c>
      <c r="AB6725">
        <v>110</v>
      </c>
      <c r="AC6725" t="s">
        <v>10</v>
      </c>
      <c r="AD6725" t="s">
        <v>10</v>
      </c>
      <c r="AE6725">
        <v>914</v>
      </c>
    </row>
    <row r="6726" spans="1:31" x14ac:dyDescent="0.25">
      <c r="A6726">
        <v>345</v>
      </c>
      <c r="B6726">
        <v>345</v>
      </c>
      <c r="C6726">
        <v>1140</v>
      </c>
      <c r="D6726">
        <v>203.78</v>
      </c>
      <c r="E6726" s="3">
        <v>41702</v>
      </c>
      <c r="F6726" s="15">
        <f t="shared" si="210"/>
        <v>2014</v>
      </c>
      <c r="G6726" s="3">
        <f t="shared" si="211"/>
        <v>41729</v>
      </c>
      <c r="H6726" t="s">
        <v>142</v>
      </c>
      <c r="I6726" t="s">
        <v>178</v>
      </c>
      <c r="J6726" t="b">
        <v>0</v>
      </c>
      <c r="K6726" t="s">
        <v>2033</v>
      </c>
      <c r="L6726">
        <v>93264</v>
      </c>
      <c r="M6726">
        <v>1299</v>
      </c>
      <c r="N6726">
        <v>176405</v>
      </c>
      <c r="S6726" t="s">
        <v>167</v>
      </c>
      <c r="W6726">
        <v>3</v>
      </c>
      <c r="X6726">
        <v>14</v>
      </c>
      <c r="Y6726">
        <v>5.5</v>
      </c>
      <c r="Z6726">
        <v>1098942</v>
      </c>
      <c r="AA6726" t="s">
        <v>146</v>
      </c>
      <c r="AB6726">
        <v>110</v>
      </c>
      <c r="AC6726" t="s">
        <v>10</v>
      </c>
      <c r="AD6726" t="s">
        <v>10</v>
      </c>
      <c r="AE6726">
        <v>915</v>
      </c>
    </row>
    <row r="6727" spans="1:31" x14ac:dyDescent="0.25">
      <c r="A6727">
        <v>345</v>
      </c>
      <c r="B6727">
        <v>345</v>
      </c>
      <c r="C6727">
        <v>1140</v>
      </c>
      <c r="D6727">
        <v>296.39999999999998</v>
      </c>
      <c r="E6727" s="3">
        <v>41702</v>
      </c>
      <c r="F6727" s="15">
        <f t="shared" si="210"/>
        <v>2014</v>
      </c>
      <c r="G6727" s="3">
        <f t="shared" si="211"/>
        <v>41729</v>
      </c>
      <c r="H6727" t="s">
        <v>142</v>
      </c>
      <c r="I6727" t="s">
        <v>171</v>
      </c>
      <c r="J6727" t="b">
        <v>0</v>
      </c>
      <c r="K6727" t="s">
        <v>169</v>
      </c>
      <c r="L6727">
        <v>93264</v>
      </c>
      <c r="M6727">
        <v>1299</v>
      </c>
      <c r="N6727">
        <v>176405</v>
      </c>
      <c r="S6727" t="s">
        <v>167</v>
      </c>
      <c r="W6727">
        <v>3</v>
      </c>
      <c r="X6727">
        <v>14</v>
      </c>
      <c r="Y6727">
        <v>8</v>
      </c>
      <c r="Z6727">
        <v>1098824</v>
      </c>
      <c r="AA6727" t="s">
        <v>146</v>
      </c>
      <c r="AB6727">
        <v>110</v>
      </c>
      <c r="AC6727" t="s">
        <v>10</v>
      </c>
      <c r="AD6727" t="s">
        <v>10</v>
      </c>
      <c r="AE6727">
        <v>929</v>
      </c>
    </row>
    <row r="6728" spans="1:31" x14ac:dyDescent="0.25">
      <c r="A6728">
        <v>345</v>
      </c>
      <c r="B6728">
        <v>345</v>
      </c>
      <c r="C6728">
        <v>1140</v>
      </c>
      <c r="D6728">
        <v>18.53</v>
      </c>
      <c r="E6728" s="3">
        <v>41702</v>
      </c>
      <c r="F6728" s="15">
        <f t="shared" si="210"/>
        <v>2014</v>
      </c>
      <c r="G6728" s="3">
        <f t="shared" si="211"/>
        <v>41729</v>
      </c>
      <c r="H6728" t="s">
        <v>142</v>
      </c>
      <c r="I6728" t="s">
        <v>172</v>
      </c>
      <c r="J6728" t="b">
        <v>0</v>
      </c>
      <c r="K6728" t="s">
        <v>2008</v>
      </c>
      <c r="L6728">
        <v>93264</v>
      </c>
      <c r="M6728">
        <v>1299</v>
      </c>
      <c r="N6728">
        <v>176405</v>
      </c>
      <c r="S6728" t="s">
        <v>167</v>
      </c>
      <c r="W6728">
        <v>3</v>
      </c>
      <c r="X6728">
        <v>14</v>
      </c>
      <c r="Y6728">
        <v>0.5</v>
      </c>
      <c r="Z6728">
        <v>1099579</v>
      </c>
      <c r="AA6728" t="s">
        <v>146</v>
      </c>
      <c r="AB6728">
        <v>110</v>
      </c>
      <c r="AC6728" t="s">
        <v>10</v>
      </c>
      <c r="AD6728" t="s">
        <v>10</v>
      </c>
      <c r="AE6728">
        <v>938</v>
      </c>
    </row>
    <row r="6729" spans="1:31" x14ac:dyDescent="0.25">
      <c r="A6729">
        <v>345</v>
      </c>
      <c r="B6729">
        <v>345</v>
      </c>
      <c r="C6729">
        <v>1140</v>
      </c>
      <c r="D6729">
        <v>74.099999999999994</v>
      </c>
      <c r="E6729" s="3">
        <v>41702</v>
      </c>
      <c r="F6729" s="15">
        <f t="shared" si="210"/>
        <v>2014</v>
      </c>
      <c r="G6729" s="3">
        <f t="shared" si="211"/>
        <v>41729</v>
      </c>
      <c r="H6729" t="s">
        <v>142</v>
      </c>
      <c r="I6729" t="s">
        <v>172</v>
      </c>
      <c r="J6729" t="b">
        <v>0</v>
      </c>
      <c r="K6729" t="s">
        <v>2008</v>
      </c>
      <c r="L6729">
        <v>93264</v>
      </c>
      <c r="M6729">
        <v>1299</v>
      </c>
      <c r="N6729">
        <v>176405</v>
      </c>
      <c r="S6729" t="s">
        <v>167</v>
      </c>
      <c r="W6729">
        <v>3</v>
      </c>
      <c r="X6729">
        <v>14</v>
      </c>
      <c r="Y6729">
        <v>2</v>
      </c>
      <c r="Z6729">
        <v>1099579</v>
      </c>
      <c r="AA6729" t="s">
        <v>146</v>
      </c>
      <c r="AB6729">
        <v>110</v>
      </c>
      <c r="AC6729" t="s">
        <v>10</v>
      </c>
      <c r="AD6729" t="s">
        <v>10</v>
      </c>
      <c r="AE6729">
        <v>939</v>
      </c>
    </row>
    <row r="6730" spans="1:31" x14ac:dyDescent="0.25">
      <c r="A6730">
        <v>345</v>
      </c>
      <c r="B6730">
        <v>345</v>
      </c>
      <c r="C6730">
        <v>1140</v>
      </c>
      <c r="D6730">
        <v>74.099999999999994</v>
      </c>
      <c r="E6730" s="3">
        <v>41702</v>
      </c>
      <c r="F6730" s="15">
        <f t="shared" si="210"/>
        <v>2014</v>
      </c>
      <c r="G6730" s="3">
        <f t="shared" si="211"/>
        <v>41729</v>
      </c>
      <c r="H6730" t="s">
        <v>142</v>
      </c>
      <c r="I6730" t="s">
        <v>172</v>
      </c>
      <c r="J6730" t="b">
        <v>0</v>
      </c>
      <c r="K6730" t="s">
        <v>2008</v>
      </c>
      <c r="L6730">
        <v>93264</v>
      </c>
      <c r="M6730">
        <v>1299</v>
      </c>
      <c r="N6730">
        <v>176405</v>
      </c>
      <c r="S6730" t="s">
        <v>167</v>
      </c>
      <c r="W6730">
        <v>3</v>
      </c>
      <c r="X6730">
        <v>14</v>
      </c>
      <c r="Y6730">
        <v>2</v>
      </c>
      <c r="Z6730">
        <v>1099579</v>
      </c>
      <c r="AA6730" t="s">
        <v>146</v>
      </c>
      <c r="AB6730">
        <v>110</v>
      </c>
      <c r="AC6730" t="s">
        <v>10</v>
      </c>
      <c r="AD6730" t="s">
        <v>10</v>
      </c>
      <c r="AE6730">
        <v>940</v>
      </c>
    </row>
    <row r="6731" spans="1:31" x14ac:dyDescent="0.25">
      <c r="A6731">
        <v>345</v>
      </c>
      <c r="B6731">
        <v>345</v>
      </c>
      <c r="C6731">
        <v>1140</v>
      </c>
      <c r="D6731">
        <v>37.049999999999997</v>
      </c>
      <c r="E6731" s="3">
        <v>41702</v>
      </c>
      <c r="F6731" s="15">
        <f t="shared" si="210"/>
        <v>2014</v>
      </c>
      <c r="G6731" s="3">
        <f t="shared" si="211"/>
        <v>41729</v>
      </c>
      <c r="H6731" t="s">
        <v>142</v>
      </c>
      <c r="I6731" t="s">
        <v>172</v>
      </c>
      <c r="J6731" t="b">
        <v>0</v>
      </c>
      <c r="K6731" t="s">
        <v>2008</v>
      </c>
      <c r="L6731">
        <v>93264</v>
      </c>
      <c r="M6731">
        <v>1299</v>
      </c>
      <c r="N6731">
        <v>176405</v>
      </c>
      <c r="S6731" t="s">
        <v>167</v>
      </c>
      <c r="W6731">
        <v>3</v>
      </c>
      <c r="X6731">
        <v>14</v>
      </c>
      <c r="Y6731">
        <v>1</v>
      </c>
      <c r="Z6731">
        <v>1099579</v>
      </c>
      <c r="AA6731" t="s">
        <v>146</v>
      </c>
      <c r="AB6731">
        <v>110</v>
      </c>
      <c r="AC6731" t="s">
        <v>10</v>
      </c>
      <c r="AD6731" t="s">
        <v>10</v>
      </c>
      <c r="AE6731">
        <v>941</v>
      </c>
    </row>
    <row r="6732" spans="1:31" x14ac:dyDescent="0.25">
      <c r="A6732">
        <v>345</v>
      </c>
      <c r="B6732">
        <v>345</v>
      </c>
      <c r="C6732">
        <v>1140</v>
      </c>
      <c r="D6732">
        <v>37.049999999999997</v>
      </c>
      <c r="E6732" s="3">
        <v>41702</v>
      </c>
      <c r="F6732" s="15">
        <f t="shared" si="210"/>
        <v>2014</v>
      </c>
      <c r="G6732" s="3">
        <f t="shared" si="211"/>
        <v>41729</v>
      </c>
      <c r="H6732" t="s">
        <v>142</v>
      </c>
      <c r="I6732" t="s">
        <v>172</v>
      </c>
      <c r="J6732" t="b">
        <v>0</v>
      </c>
      <c r="K6732" t="s">
        <v>2008</v>
      </c>
      <c r="L6732">
        <v>93264</v>
      </c>
      <c r="M6732">
        <v>1299</v>
      </c>
      <c r="N6732">
        <v>176405</v>
      </c>
      <c r="S6732" t="s">
        <v>167</v>
      </c>
      <c r="W6732">
        <v>3</v>
      </c>
      <c r="X6732">
        <v>14</v>
      </c>
      <c r="Y6732">
        <v>1</v>
      </c>
      <c r="Z6732">
        <v>1099579</v>
      </c>
      <c r="AA6732" t="s">
        <v>146</v>
      </c>
      <c r="AB6732">
        <v>110</v>
      </c>
      <c r="AC6732" t="s">
        <v>10</v>
      </c>
      <c r="AD6732" t="s">
        <v>10</v>
      </c>
      <c r="AE6732">
        <v>942</v>
      </c>
    </row>
    <row r="6733" spans="1:31" x14ac:dyDescent="0.25">
      <c r="A6733">
        <v>345</v>
      </c>
      <c r="B6733">
        <v>345</v>
      </c>
      <c r="C6733">
        <v>1140</v>
      </c>
      <c r="D6733">
        <v>296.39999999999998</v>
      </c>
      <c r="E6733" s="3">
        <v>41702</v>
      </c>
      <c r="F6733" s="15">
        <f t="shared" si="210"/>
        <v>2014</v>
      </c>
      <c r="G6733" s="3">
        <f t="shared" si="211"/>
        <v>41729</v>
      </c>
      <c r="H6733" t="s">
        <v>142</v>
      </c>
      <c r="I6733" t="s">
        <v>175</v>
      </c>
      <c r="J6733" t="b">
        <v>0</v>
      </c>
      <c r="K6733" t="s">
        <v>169</v>
      </c>
      <c r="L6733">
        <v>93264</v>
      </c>
      <c r="M6733">
        <v>1299</v>
      </c>
      <c r="N6733">
        <v>176405</v>
      </c>
      <c r="S6733" t="s">
        <v>167</v>
      </c>
      <c r="W6733">
        <v>3</v>
      </c>
      <c r="X6733">
        <v>14</v>
      </c>
      <c r="Y6733">
        <v>8</v>
      </c>
      <c r="Z6733">
        <v>1099394</v>
      </c>
      <c r="AA6733" t="s">
        <v>146</v>
      </c>
      <c r="AB6733">
        <v>110</v>
      </c>
      <c r="AC6733" t="s">
        <v>10</v>
      </c>
      <c r="AD6733" t="s">
        <v>10</v>
      </c>
      <c r="AE6733">
        <v>943</v>
      </c>
    </row>
    <row r="6734" spans="1:31" x14ac:dyDescent="0.25">
      <c r="A6734">
        <v>345</v>
      </c>
      <c r="B6734">
        <v>345</v>
      </c>
      <c r="C6734">
        <v>1140</v>
      </c>
      <c r="D6734">
        <v>296.39999999999998</v>
      </c>
      <c r="E6734" s="3">
        <v>41702</v>
      </c>
      <c r="F6734" s="15">
        <f t="shared" si="210"/>
        <v>2014</v>
      </c>
      <c r="G6734" s="3">
        <f t="shared" si="211"/>
        <v>41729</v>
      </c>
      <c r="H6734" t="s">
        <v>142</v>
      </c>
      <c r="I6734" t="s">
        <v>175</v>
      </c>
      <c r="J6734" t="b">
        <v>0</v>
      </c>
      <c r="K6734" t="s">
        <v>169</v>
      </c>
      <c r="L6734">
        <v>93264</v>
      </c>
      <c r="M6734">
        <v>1299</v>
      </c>
      <c r="N6734">
        <v>176405</v>
      </c>
      <c r="S6734" t="s">
        <v>167</v>
      </c>
      <c r="W6734">
        <v>3</v>
      </c>
      <c r="X6734">
        <v>14</v>
      </c>
      <c r="Y6734">
        <v>8</v>
      </c>
      <c r="Z6734">
        <v>1099394</v>
      </c>
      <c r="AA6734" t="s">
        <v>146</v>
      </c>
      <c r="AB6734">
        <v>110</v>
      </c>
      <c r="AC6734" t="s">
        <v>10</v>
      </c>
      <c r="AD6734" t="s">
        <v>10</v>
      </c>
      <c r="AE6734">
        <v>944</v>
      </c>
    </row>
    <row r="6735" spans="1:31" x14ac:dyDescent="0.25">
      <c r="A6735">
        <v>345</v>
      </c>
      <c r="B6735">
        <v>345</v>
      </c>
      <c r="C6735">
        <v>1140</v>
      </c>
      <c r="D6735">
        <v>18.53</v>
      </c>
      <c r="E6735" s="3">
        <v>41716</v>
      </c>
      <c r="F6735" s="15">
        <f t="shared" si="210"/>
        <v>2014</v>
      </c>
      <c r="G6735" s="3">
        <f t="shared" si="211"/>
        <v>41729</v>
      </c>
      <c r="H6735" t="s">
        <v>142</v>
      </c>
      <c r="I6735" t="s">
        <v>172</v>
      </c>
      <c r="J6735" t="b">
        <v>0</v>
      </c>
      <c r="K6735" t="s">
        <v>2008</v>
      </c>
      <c r="L6735">
        <v>93264</v>
      </c>
      <c r="M6735">
        <v>1305</v>
      </c>
      <c r="N6735">
        <v>177589</v>
      </c>
      <c r="S6735" t="s">
        <v>167</v>
      </c>
      <c r="W6735">
        <v>3</v>
      </c>
      <c r="X6735">
        <v>14</v>
      </c>
      <c r="Y6735">
        <v>0.5</v>
      </c>
      <c r="Z6735">
        <v>1099579</v>
      </c>
      <c r="AA6735" t="s">
        <v>146</v>
      </c>
      <c r="AB6735">
        <v>110</v>
      </c>
      <c r="AC6735" t="s">
        <v>10</v>
      </c>
      <c r="AD6735" t="s">
        <v>10</v>
      </c>
      <c r="AE6735">
        <v>961</v>
      </c>
    </row>
    <row r="6736" spans="1:31" x14ac:dyDescent="0.25">
      <c r="A6736">
        <v>345</v>
      </c>
      <c r="B6736">
        <v>345</v>
      </c>
      <c r="C6736">
        <v>1140</v>
      </c>
      <c r="D6736">
        <v>37.049999999999997</v>
      </c>
      <c r="E6736" s="3">
        <v>41716</v>
      </c>
      <c r="F6736" s="15">
        <f t="shared" si="210"/>
        <v>2014</v>
      </c>
      <c r="G6736" s="3">
        <f t="shared" si="211"/>
        <v>41729</v>
      </c>
      <c r="H6736" t="s">
        <v>142</v>
      </c>
      <c r="I6736" t="s">
        <v>172</v>
      </c>
      <c r="J6736" t="b">
        <v>0</v>
      </c>
      <c r="K6736" t="s">
        <v>2008</v>
      </c>
      <c r="L6736">
        <v>93264</v>
      </c>
      <c r="M6736">
        <v>1305</v>
      </c>
      <c r="N6736">
        <v>177589</v>
      </c>
      <c r="S6736" t="s">
        <v>167</v>
      </c>
      <c r="W6736">
        <v>3</v>
      </c>
      <c r="X6736">
        <v>14</v>
      </c>
      <c r="Y6736">
        <v>1</v>
      </c>
      <c r="Z6736">
        <v>1099579</v>
      </c>
      <c r="AA6736" t="s">
        <v>146</v>
      </c>
      <c r="AB6736">
        <v>110</v>
      </c>
      <c r="AC6736" t="s">
        <v>10</v>
      </c>
      <c r="AD6736" t="s">
        <v>10</v>
      </c>
      <c r="AE6736">
        <v>962</v>
      </c>
    </row>
    <row r="6737" spans="1:31" x14ac:dyDescent="0.25">
      <c r="A6737">
        <v>345</v>
      </c>
      <c r="B6737">
        <v>345</v>
      </c>
      <c r="C6737">
        <v>1140</v>
      </c>
      <c r="D6737">
        <v>37.049999999999997</v>
      </c>
      <c r="E6737" s="3">
        <v>41716</v>
      </c>
      <c r="F6737" s="15">
        <f t="shared" si="210"/>
        <v>2014</v>
      </c>
      <c r="G6737" s="3">
        <f t="shared" si="211"/>
        <v>41729</v>
      </c>
      <c r="H6737" t="s">
        <v>142</v>
      </c>
      <c r="I6737" t="s">
        <v>172</v>
      </c>
      <c r="J6737" t="b">
        <v>0</v>
      </c>
      <c r="K6737" t="s">
        <v>2008</v>
      </c>
      <c r="L6737">
        <v>93264</v>
      </c>
      <c r="M6737">
        <v>1305</v>
      </c>
      <c r="N6737">
        <v>177589</v>
      </c>
      <c r="S6737" t="s">
        <v>167</v>
      </c>
      <c r="W6737">
        <v>3</v>
      </c>
      <c r="X6737">
        <v>14</v>
      </c>
      <c r="Y6737">
        <v>1</v>
      </c>
      <c r="Z6737">
        <v>1099579</v>
      </c>
      <c r="AA6737" t="s">
        <v>146</v>
      </c>
      <c r="AB6737">
        <v>110</v>
      </c>
      <c r="AC6737" t="s">
        <v>10</v>
      </c>
      <c r="AD6737" t="s">
        <v>10</v>
      </c>
      <c r="AE6737">
        <v>963</v>
      </c>
    </row>
    <row r="6738" spans="1:31" x14ac:dyDescent="0.25">
      <c r="A6738">
        <v>345</v>
      </c>
      <c r="B6738">
        <v>345</v>
      </c>
      <c r="C6738">
        <v>1140</v>
      </c>
      <c r="D6738">
        <v>37.049999999999997</v>
      </c>
      <c r="E6738" s="3">
        <v>41716</v>
      </c>
      <c r="F6738" s="15">
        <f t="shared" si="210"/>
        <v>2014</v>
      </c>
      <c r="G6738" s="3">
        <f t="shared" si="211"/>
        <v>41729</v>
      </c>
      <c r="H6738" t="s">
        <v>142</v>
      </c>
      <c r="I6738" t="s">
        <v>172</v>
      </c>
      <c r="J6738" t="b">
        <v>0</v>
      </c>
      <c r="K6738" t="s">
        <v>2008</v>
      </c>
      <c r="L6738">
        <v>93264</v>
      </c>
      <c r="M6738">
        <v>1305</v>
      </c>
      <c r="N6738">
        <v>177589</v>
      </c>
      <c r="S6738" t="s">
        <v>167</v>
      </c>
      <c r="W6738">
        <v>3</v>
      </c>
      <c r="X6738">
        <v>14</v>
      </c>
      <c r="Y6738">
        <v>1</v>
      </c>
      <c r="Z6738">
        <v>1099579</v>
      </c>
      <c r="AA6738" t="s">
        <v>146</v>
      </c>
      <c r="AB6738">
        <v>110</v>
      </c>
      <c r="AC6738" t="s">
        <v>10</v>
      </c>
      <c r="AD6738" t="s">
        <v>10</v>
      </c>
      <c r="AE6738">
        <v>964</v>
      </c>
    </row>
    <row r="6739" spans="1:31" x14ac:dyDescent="0.25">
      <c r="A6739">
        <v>345</v>
      </c>
      <c r="B6739">
        <v>345</v>
      </c>
      <c r="C6739">
        <v>1140</v>
      </c>
      <c r="D6739">
        <v>111.15</v>
      </c>
      <c r="E6739" s="3">
        <v>41716</v>
      </c>
      <c r="F6739" s="15">
        <f t="shared" si="210"/>
        <v>2014</v>
      </c>
      <c r="G6739" s="3">
        <f t="shared" si="211"/>
        <v>41729</v>
      </c>
      <c r="H6739" t="s">
        <v>142</v>
      </c>
      <c r="I6739" t="s">
        <v>175</v>
      </c>
      <c r="J6739" t="b">
        <v>0</v>
      </c>
      <c r="K6739" t="s">
        <v>169</v>
      </c>
      <c r="L6739">
        <v>93264</v>
      </c>
      <c r="M6739">
        <v>1305</v>
      </c>
      <c r="N6739">
        <v>177589</v>
      </c>
      <c r="S6739" t="s">
        <v>167</v>
      </c>
      <c r="W6739">
        <v>3</v>
      </c>
      <c r="X6739">
        <v>14</v>
      </c>
      <c r="Y6739">
        <v>3</v>
      </c>
      <c r="Z6739">
        <v>1099394</v>
      </c>
      <c r="AA6739" t="s">
        <v>146</v>
      </c>
      <c r="AB6739">
        <v>110</v>
      </c>
      <c r="AC6739" t="s">
        <v>10</v>
      </c>
      <c r="AD6739" t="s">
        <v>10</v>
      </c>
      <c r="AE6739">
        <v>965</v>
      </c>
    </row>
    <row r="6740" spans="1:31" x14ac:dyDescent="0.25">
      <c r="A6740">
        <v>345</v>
      </c>
      <c r="B6740">
        <v>345</v>
      </c>
      <c r="C6740">
        <v>1140</v>
      </c>
      <c r="D6740">
        <v>37.049999999999997</v>
      </c>
      <c r="E6740" s="3">
        <v>41716</v>
      </c>
      <c r="F6740" s="15">
        <f t="shared" si="210"/>
        <v>2014</v>
      </c>
      <c r="G6740" s="3">
        <f t="shared" si="211"/>
        <v>41729</v>
      </c>
      <c r="H6740" t="s">
        <v>142</v>
      </c>
      <c r="I6740" t="s">
        <v>1298</v>
      </c>
      <c r="J6740" t="b">
        <v>0</v>
      </c>
      <c r="K6740" t="s">
        <v>169</v>
      </c>
      <c r="L6740">
        <v>93264</v>
      </c>
      <c r="M6740">
        <v>1305</v>
      </c>
      <c r="N6740">
        <v>177589</v>
      </c>
      <c r="S6740" t="s">
        <v>167</v>
      </c>
      <c r="W6740">
        <v>3</v>
      </c>
      <c r="X6740">
        <v>14</v>
      </c>
      <c r="Y6740">
        <v>1</v>
      </c>
      <c r="Z6740">
        <v>1099689</v>
      </c>
      <c r="AA6740" t="s">
        <v>146</v>
      </c>
      <c r="AB6740">
        <v>110</v>
      </c>
      <c r="AC6740" t="s">
        <v>10</v>
      </c>
      <c r="AD6740" t="s">
        <v>10</v>
      </c>
      <c r="AE6740">
        <v>969</v>
      </c>
    </row>
    <row r="6741" spans="1:31" x14ac:dyDescent="0.25">
      <c r="A6741">
        <v>345</v>
      </c>
      <c r="B6741">
        <v>345</v>
      </c>
      <c r="C6741">
        <v>1140</v>
      </c>
      <c r="D6741">
        <v>74.099999999999994</v>
      </c>
      <c r="E6741" s="3">
        <v>41716</v>
      </c>
      <c r="F6741" s="15">
        <f t="shared" si="210"/>
        <v>2014</v>
      </c>
      <c r="G6741" s="3">
        <f t="shared" si="211"/>
        <v>41729</v>
      </c>
      <c r="H6741" t="s">
        <v>142</v>
      </c>
      <c r="I6741" t="s">
        <v>1298</v>
      </c>
      <c r="J6741" t="b">
        <v>0</v>
      </c>
      <c r="K6741" t="s">
        <v>169</v>
      </c>
      <c r="L6741">
        <v>93264</v>
      </c>
      <c r="M6741">
        <v>1305</v>
      </c>
      <c r="N6741">
        <v>177589</v>
      </c>
      <c r="S6741" t="s">
        <v>167</v>
      </c>
      <c r="W6741">
        <v>3</v>
      </c>
      <c r="X6741">
        <v>14</v>
      </c>
      <c r="Y6741">
        <v>2</v>
      </c>
      <c r="Z6741">
        <v>1099689</v>
      </c>
      <c r="AA6741" t="s">
        <v>146</v>
      </c>
      <c r="AB6741">
        <v>110</v>
      </c>
      <c r="AC6741" t="s">
        <v>10</v>
      </c>
      <c r="AD6741" t="s">
        <v>10</v>
      </c>
      <c r="AE6741">
        <v>970</v>
      </c>
    </row>
    <row r="6742" spans="1:31" x14ac:dyDescent="0.25">
      <c r="A6742">
        <v>345</v>
      </c>
      <c r="B6742">
        <v>345</v>
      </c>
      <c r="C6742">
        <v>1140</v>
      </c>
      <c r="D6742">
        <v>37.049999999999997</v>
      </c>
      <c r="E6742" s="3">
        <v>41716</v>
      </c>
      <c r="F6742" s="15">
        <f t="shared" si="210"/>
        <v>2014</v>
      </c>
      <c r="G6742" s="3">
        <f t="shared" si="211"/>
        <v>41729</v>
      </c>
      <c r="H6742" t="s">
        <v>142</v>
      </c>
      <c r="I6742" t="s">
        <v>1298</v>
      </c>
      <c r="J6742" t="b">
        <v>0</v>
      </c>
      <c r="K6742" t="s">
        <v>169</v>
      </c>
      <c r="L6742">
        <v>93264</v>
      </c>
      <c r="M6742">
        <v>1305</v>
      </c>
      <c r="N6742">
        <v>177589</v>
      </c>
      <c r="S6742" t="s">
        <v>167</v>
      </c>
      <c r="W6742">
        <v>3</v>
      </c>
      <c r="X6742">
        <v>14</v>
      </c>
      <c r="Y6742">
        <v>1</v>
      </c>
      <c r="Z6742">
        <v>1099689</v>
      </c>
      <c r="AA6742" t="s">
        <v>146</v>
      </c>
      <c r="AB6742">
        <v>110</v>
      </c>
      <c r="AC6742" t="s">
        <v>10</v>
      </c>
      <c r="AD6742" t="s">
        <v>10</v>
      </c>
      <c r="AE6742">
        <v>971</v>
      </c>
    </row>
    <row r="6743" spans="1:31" x14ac:dyDescent="0.25">
      <c r="A6743">
        <v>345</v>
      </c>
      <c r="B6743">
        <v>345</v>
      </c>
      <c r="C6743">
        <v>1140</v>
      </c>
      <c r="D6743">
        <v>37.049999999999997</v>
      </c>
      <c r="E6743" s="3">
        <v>41716</v>
      </c>
      <c r="F6743" s="15">
        <f t="shared" si="210"/>
        <v>2014</v>
      </c>
      <c r="G6743" s="3">
        <f t="shared" si="211"/>
        <v>41729</v>
      </c>
      <c r="H6743" t="s">
        <v>142</v>
      </c>
      <c r="I6743" t="s">
        <v>170</v>
      </c>
      <c r="J6743" t="b">
        <v>0</v>
      </c>
      <c r="K6743" t="s">
        <v>1994</v>
      </c>
      <c r="L6743">
        <v>93264</v>
      </c>
      <c r="M6743">
        <v>1305</v>
      </c>
      <c r="N6743">
        <v>177589</v>
      </c>
      <c r="S6743" t="s">
        <v>167</v>
      </c>
      <c r="W6743">
        <v>3</v>
      </c>
      <c r="X6743">
        <v>14</v>
      </c>
      <c r="Y6743">
        <v>1</v>
      </c>
      <c r="Z6743">
        <v>1098822</v>
      </c>
      <c r="AA6743" t="s">
        <v>146</v>
      </c>
      <c r="AB6743">
        <v>110</v>
      </c>
      <c r="AC6743" t="s">
        <v>10</v>
      </c>
      <c r="AD6743" t="s">
        <v>10</v>
      </c>
      <c r="AE6743">
        <v>997</v>
      </c>
    </row>
    <row r="6744" spans="1:31" x14ac:dyDescent="0.25">
      <c r="A6744">
        <v>345</v>
      </c>
      <c r="B6744">
        <v>345</v>
      </c>
      <c r="C6744">
        <v>1140</v>
      </c>
      <c r="D6744">
        <v>74.099999999999994</v>
      </c>
      <c r="E6744" s="3">
        <v>41716</v>
      </c>
      <c r="F6744" s="15">
        <f t="shared" si="210"/>
        <v>2014</v>
      </c>
      <c r="G6744" s="3">
        <f t="shared" si="211"/>
        <v>41729</v>
      </c>
      <c r="H6744" t="s">
        <v>142</v>
      </c>
      <c r="I6744" t="s">
        <v>170</v>
      </c>
      <c r="J6744" t="b">
        <v>0</v>
      </c>
      <c r="K6744" t="s">
        <v>1994</v>
      </c>
      <c r="L6744">
        <v>93264</v>
      </c>
      <c r="M6744">
        <v>1305</v>
      </c>
      <c r="N6744">
        <v>177589</v>
      </c>
      <c r="S6744" t="s">
        <v>167</v>
      </c>
      <c r="W6744">
        <v>3</v>
      </c>
      <c r="X6744">
        <v>14</v>
      </c>
      <c r="Y6744">
        <v>2</v>
      </c>
      <c r="Z6744">
        <v>1098822</v>
      </c>
      <c r="AA6744" t="s">
        <v>146</v>
      </c>
      <c r="AB6744">
        <v>110</v>
      </c>
      <c r="AC6744" t="s">
        <v>10</v>
      </c>
      <c r="AD6744" t="s">
        <v>10</v>
      </c>
      <c r="AE6744">
        <v>998</v>
      </c>
    </row>
    <row r="6745" spans="1:31" x14ac:dyDescent="0.25">
      <c r="A6745">
        <v>345</v>
      </c>
      <c r="B6745">
        <v>345</v>
      </c>
      <c r="C6745">
        <v>1140</v>
      </c>
      <c r="D6745">
        <v>37.049999999999997</v>
      </c>
      <c r="E6745" s="3">
        <v>41716</v>
      </c>
      <c r="F6745" s="15">
        <f t="shared" si="210"/>
        <v>2014</v>
      </c>
      <c r="G6745" s="3">
        <f t="shared" si="211"/>
        <v>41729</v>
      </c>
      <c r="H6745" t="s">
        <v>142</v>
      </c>
      <c r="I6745" t="s">
        <v>170</v>
      </c>
      <c r="J6745" t="b">
        <v>0</v>
      </c>
      <c r="K6745" t="s">
        <v>1994</v>
      </c>
      <c r="L6745">
        <v>93264</v>
      </c>
      <c r="M6745">
        <v>1305</v>
      </c>
      <c r="N6745">
        <v>177589</v>
      </c>
      <c r="S6745" t="s">
        <v>167</v>
      </c>
      <c r="W6745">
        <v>3</v>
      </c>
      <c r="X6745">
        <v>14</v>
      </c>
      <c r="Y6745">
        <v>1</v>
      </c>
      <c r="Z6745">
        <v>1098822</v>
      </c>
      <c r="AA6745" t="s">
        <v>146</v>
      </c>
      <c r="AB6745">
        <v>110</v>
      </c>
      <c r="AC6745" t="s">
        <v>10</v>
      </c>
      <c r="AD6745" t="s">
        <v>10</v>
      </c>
      <c r="AE6745">
        <v>999</v>
      </c>
    </row>
    <row r="6746" spans="1:31" x14ac:dyDescent="0.25">
      <c r="A6746">
        <v>345</v>
      </c>
      <c r="B6746">
        <v>345</v>
      </c>
      <c r="C6746">
        <v>1140</v>
      </c>
      <c r="D6746">
        <v>111.15</v>
      </c>
      <c r="E6746" s="3">
        <v>41716</v>
      </c>
      <c r="F6746" s="15">
        <f t="shared" si="210"/>
        <v>2014</v>
      </c>
      <c r="G6746" s="3">
        <f t="shared" si="211"/>
        <v>41729</v>
      </c>
      <c r="H6746" t="s">
        <v>142</v>
      </c>
      <c r="I6746" t="s">
        <v>171</v>
      </c>
      <c r="J6746" t="b">
        <v>0</v>
      </c>
      <c r="K6746" t="s">
        <v>169</v>
      </c>
      <c r="L6746">
        <v>93264</v>
      </c>
      <c r="M6746">
        <v>1305</v>
      </c>
      <c r="N6746">
        <v>177589</v>
      </c>
      <c r="S6746" t="s">
        <v>167</v>
      </c>
      <c r="W6746">
        <v>3</v>
      </c>
      <c r="X6746">
        <v>14</v>
      </c>
      <c r="Y6746">
        <v>3</v>
      </c>
      <c r="Z6746">
        <v>1098824</v>
      </c>
      <c r="AA6746" t="s">
        <v>146</v>
      </c>
      <c r="AB6746">
        <v>110</v>
      </c>
      <c r="AC6746" t="s">
        <v>10</v>
      </c>
      <c r="AD6746" t="s">
        <v>10</v>
      </c>
      <c r="AE6746">
        <v>1000</v>
      </c>
    </row>
    <row r="6747" spans="1:31" x14ac:dyDescent="0.25">
      <c r="A6747">
        <v>345</v>
      </c>
      <c r="B6747">
        <v>345</v>
      </c>
      <c r="C6747">
        <v>1140</v>
      </c>
      <c r="D6747">
        <v>74.099999999999994</v>
      </c>
      <c r="E6747" s="3">
        <v>41716</v>
      </c>
      <c r="F6747" s="15">
        <f t="shared" si="210"/>
        <v>2014</v>
      </c>
      <c r="G6747" s="3">
        <f t="shared" si="211"/>
        <v>41729</v>
      </c>
      <c r="H6747" t="s">
        <v>142</v>
      </c>
      <c r="I6747" t="s">
        <v>178</v>
      </c>
      <c r="J6747" t="b">
        <v>0</v>
      </c>
      <c r="K6747" t="s">
        <v>2034</v>
      </c>
      <c r="L6747">
        <v>93264</v>
      </c>
      <c r="M6747">
        <v>1305</v>
      </c>
      <c r="N6747">
        <v>177589</v>
      </c>
      <c r="S6747" t="s">
        <v>167</v>
      </c>
      <c r="W6747">
        <v>3</v>
      </c>
      <c r="X6747">
        <v>14</v>
      </c>
      <c r="Y6747">
        <v>2</v>
      </c>
      <c r="Z6747">
        <v>1098942</v>
      </c>
      <c r="AA6747" t="s">
        <v>146</v>
      </c>
      <c r="AB6747">
        <v>110</v>
      </c>
      <c r="AC6747" t="s">
        <v>10</v>
      </c>
      <c r="AD6747" t="s">
        <v>10</v>
      </c>
      <c r="AE6747">
        <v>1001</v>
      </c>
    </row>
    <row r="6748" spans="1:31" x14ac:dyDescent="0.25">
      <c r="A6748">
        <v>345</v>
      </c>
      <c r="B6748">
        <v>345</v>
      </c>
      <c r="C6748">
        <v>1140</v>
      </c>
      <c r="D6748">
        <v>74.099999999999994</v>
      </c>
      <c r="E6748" s="3">
        <v>41729</v>
      </c>
      <c r="F6748" s="15">
        <f t="shared" si="210"/>
        <v>2014</v>
      </c>
      <c r="G6748" s="3">
        <f t="shared" si="211"/>
        <v>41729</v>
      </c>
      <c r="H6748" t="s">
        <v>142</v>
      </c>
      <c r="I6748" t="s">
        <v>168</v>
      </c>
      <c r="J6748" t="b">
        <v>0</v>
      </c>
      <c r="K6748" t="s">
        <v>169</v>
      </c>
      <c r="L6748">
        <v>93263</v>
      </c>
      <c r="M6748">
        <v>1308</v>
      </c>
      <c r="N6748">
        <v>177825</v>
      </c>
      <c r="S6748" t="s">
        <v>167</v>
      </c>
      <c r="W6748">
        <v>3</v>
      </c>
      <c r="X6748">
        <v>14</v>
      </c>
      <c r="Y6748">
        <v>2</v>
      </c>
      <c r="Z6748">
        <v>1099720</v>
      </c>
      <c r="AA6748" t="s">
        <v>146</v>
      </c>
      <c r="AB6748">
        <v>110</v>
      </c>
      <c r="AC6748" t="s">
        <v>10</v>
      </c>
      <c r="AD6748" t="s">
        <v>10</v>
      </c>
      <c r="AE6748">
        <v>732</v>
      </c>
    </row>
    <row r="6749" spans="1:31" x14ac:dyDescent="0.25">
      <c r="A6749">
        <v>345</v>
      </c>
      <c r="B6749">
        <v>345</v>
      </c>
      <c r="C6749">
        <v>1140</v>
      </c>
      <c r="D6749">
        <v>74.099999999999994</v>
      </c>
      <c r="E6749" s="3">
        <v>41729</v>
      </c>
      <c r="F6749" s="15">
        <f t="shared" si="210"/>
        <v>2014</v>
      </c>
      <c r="G6749" s="3">
        <f t="shared" si="211"/>
        <v>41729</v>
      </c>
      <c r="H6749" t="s">
        <v>142</v>
      </c>
      <c r="I6749" t="s">
        <v>168</v>
      </c>
      <c r="J6749" t="b">
        <v>0</v>
      </c>
      <c r="K6749" t="s">
        <v>169</v>
      </c>
      <c r="L6749">
        <v>93263</v>
      </c>
      <c r="M6749">
        <v>1308</v>
      </c>
      <c r="N6749">
        <v>177825</v>
      </c>
      <c r="S6749" t="s">
        <v>167</v>
      </c>
      <c r="W6749">
        <v>3</v>
      </c>
      <c r="X6749">
        <v>14</v>
      </c>
      <c r="Y6749">
        <v>2</v>
      </c>
      <c r="Z6749">
        <v>1099720</v>
      </c>
      <c r="AA6749" t="s">
        <v>146</v>
      </c>
      <c r="AB6749">
        <v>110</v>
      </c>
      <c r="AC6749" t="s">
        <v>10</v>
      </c>
      <c r="AD6749" t="s">
        <v>10</v>
      </c>
      <c r="AE6749">
        <v>733</v>
      </c>
    </row>
    <row r="6750" spans="1:31" x14ac:dyDescent="0.25">
      <c r="A6750">
        <v>345</v>
      </c>
      <c r="B6750">
        <v>345</v>
      </c>
      <c r="C6750">
        <v>1140</v>
      </c>
      <c r="D6750">
        <v>74.099999999999994</v>
      </c>
      <c r="E6750" s="3">
        <v>41730</v>
      </c>
      <c r="F6750" s="15">
        <f t="shared" si="210"/>
        <v>2014</v>
      </c>
      <c r="G6750" s="3">
        <f t="shared" si="211"/>
        <v>41759</v>
      </c>
      <c r="H6750" t="s">
        <v>142</v>
      </c>
      <c r="I6750" t="s">
        <v>170</v>
      </c>
      <c r="J6750" t="b">
        <v>0</v>
      </c>
      <c r="K6750" t="s">
        <v>1997</v>
      </c>
      <c r="L6750">
        <v>93264</v>
      </c>
      <c r="M6750">
        <v>1311</v>
      </c>
      <c r="N6750">
        <v>178458</v>
      </c>
      <c r="S6750" t="s">
        <v>167</v>
      </c>
      <c r="W6750">
        <v>4</v>
      </c>
      <c r="X6750">
        <v>14</v>
      </c>
      <c r="Y6750">
        <v>2</v>
      </c>
      <c r="Z6750">
        <v>1098822</v>
      </c>
      <c r="AA6750" t="s">
        <v>146</v>
      </c>
      <c r="AB6750">
        <v>110</v>
      </c>
      <c r="AC6750" t="s">
        <v>10</v>
      </c>
      <c r="AD6750" t="s">
        <v>10</v>
      </c>
      <c r="AE6750">
        <v>1086</v>
      </c>
    </row>
    <row r="6751" spans="1:31" x14ac:dyDescent="0.25">
      <c r="A6751">
        <v>345</v>
      </c>
      <c r="B6751">
        <v>345</v>
      </c>
      <c r="C6751">
        <v>1140</v>
      </c>
      <c r="D6751">
        <v>111.15</v>
      </c>
      <c r="E6751" s="3">
        <v>41730</v>
      </c>
      <c r="F6751" s="15">
        <f t="shared" si="210"/>
        <v>2014</v>
      </c>
      <c r="G6751" s="3">
        <f t="shared" si="211"/>
        <v>41759</v>
      </c>
      <c r="H6751" t="s">
        <v>142</v>
      </c>
      <c r="I6751" t="s">
        <v>170</v>
      </c>
      <c r="J6751" t="b">
        <v>0</v>
      </c>
      <c r="K6751" t="s">
        <v>1997</v>
      </c>
      <c r="L6751">
        <v>93264</v>
      </c>
      <c r="M6751">
        <v>1311</v>
      </c>
      <c r="N6751">
        <v>178458</v>
      </c>
      <c r="S6751" t="s">
        <v>167</v>
      </c>
      <c r="W6751">
        <v>4</v>
      </c>
      <c r="X6751">
        <v>14</v>
      </c>
      <c r="Y6751">
        <v>3</v>
      </c>
      <c r="Z6751">
        <v>1098822</v>
      </c>
      <c r="AA6751" t="s">
        <v>146</v>
      </c>
      <c r="AB6751">
        <v>110</v>
      </c>
      <c r="AC6751" t="s">
        <v>10</v>
      </c>
      <c r="AD6751" t="s">
        <v>10</v>
      </c>
      <c r="AE6751">
        <v>1087</v>
      </c>
    </row>
    <row r="6752" spans="1:31" x14ac:dyDescent="0.25">
      <c r="A6752">
        <v>345</v>
      </c>
      <c r="B6752">
        <v>345</v>
      </c>
      <c r="C6752">
        <v>1140</v>
      </c>
      <c r="D6752">
        <v>111.15</v>
      </c>
      <c r="E6752" s="3">
        <v>41730</v>
      </c>
      <c r="F6752" s="15">
        <f t="shared" si="210"/>
        <v>2014</v>
      </c>
      <c r="G6752" s="3">
        <f t="shared" si="211"/>
        <v>41759</v>
      </c>
      <c r="H6752" t="s">
        <v>142</v>
      </c>
      <c r="I6752" t="s">
        <v>170</v>
      </c>
      <c r="J6752" t="b">
        <v>0</v>
      </c>
      <c r="K6752" t="s">
        <v>1997</v>
      </c>
      <c r="L6752">
        <v>93264</v>
      </c>
      <c r="M6752">
        <v>1311</v>
      </c>
      <c r="N6752">
        <v>178458</v>
      </c>
      <c r="S6752" t="s">
        <v>167</v>
      </c>
      <c r="W6752">
        <v>4</v>
      </c>
      <c r="X6752">
        <v>14</v>
      </c>
      <c r="Y6752">
        <v>3</v>
      </c>
      <c r="Z6752">
        <v>1098822</v>
      </c>
      <c r="AA6752" t="s">
        <v>146</v>
      </c>
      <c r="AB6752">
        <v>110</v>
      </c>
      <c r="AC6752" t="s">
        <v>10</v>
      </c>
      <c r="AD6752" t="s">
        <v>10</v>
      </c>
      <c r="AE6752">
        <v>1088</v>
      </c>
    </row>
    <row r="6753" spans="1:31" x14ac:dyDescent="0.25">
      <c r="A6753">
        <v>345</v>
      </c>
      <c r="B6753">
        <v>345</v>
      </c>
      <c r="C6753">
        <v>1140</v>
      </c>
      <c r="D6753">
        <v>74.099999999999994</v>
      </c>
      <c r="E6753" s="3">
        <v>41730</v>
      </c>
      <c r="F6753" s="15">
        <f t="shared" si="210"/>
        <v>2014</v>
      </c>
      <c r="G6753" s="3">
        <f t="shared" si="211"/>
        <v>41759</v>
      </c>
      <c r="H6753" t="s">
        <v>142</v>
      </c>
      <c r="I6753" t="s">
        <v>171</v>
      </c>
      <c r="J6753" t="b">
        <v>0</v>
      </c>
      <c r="K6753" t="s">
        <v>169</v>
      </c>
      <c r="L6753">
        <v>93264</v>
      </c>
      <c r="M6753">
        <v>1311</v>
      </c>
      <c r="N6753">
        <v>178458</v>
      </c>
      <c r="S6753" t="s">
        <v>167</v>
      </c>
      <c r="W6753">
        <v>4</v>
      </c>
      <c r="X6753">
        <v>14</v>
      </c>
      <c r="Y6753">
        <v>2</v>
      </c>
      <c r="Z6753">
        <v>1098824</v>
      </c>
      <c r="AA6753" t="s">
        <v>146</v>
      </c>
      <c r="AB6753">
        <v>110</v>
      </c>
      <c r="AC6753" t="s">
        <v>10</v>
      </c>
      <c r="AD6753" t="s">
        <v>10</v>
      </c>
      <c r="AE6753">
        <v>1089</v>
      </c>
    </row>
    <row r="6754" spans="1:31" x14ac:dyDescent="0.25">
      <c r="A6754">
        <v>345</v>
      </c>
      <c r="B6754">
        <v>345</v>
      </c>
      <c r="C6754">
        <v>1140</v>
      </c>
      <c r="D6754">
        <v>74.099999999999994</v>
      </c>
      <c r="E6754" s="3">
        <v>41730</v>
      </c>
      <c r="F6754" s="15">
        <f t="shared" si="210"/>
        <v>2014</v>
      </c>
      <c r="G6754" s="3">
        <f t="shared" si="211"/>
        <v>41759</v>
      </c>
      <c r="H6754" t="s">
        <v>142</v>
      </c>
      <c r="I6754" t="s">
        <v>1298</v>
      </c>
      <c r="J6754" t="b">
        <v>0</v>
      </c>
      <c r="K6754" t="s">
        <v>169</v>
      </c>
      <c r="L6754">
        <v>93264</v>
      </c>
      <c r="M6754">
        <v>1311</v>
      </c>
      <c r="N6754">
        <v>178458</v>
      </c>
      <c r="S6754" t="s">
        <v>167</v>
      </c>
      <c r="W6754">
        <v>4</v>
      </c>
      <c r="X6754">
        <v>14</v>
      </c>
      <c r="Y6754">
        <v>2</v>
      </c>
      <c r="Z6754">
        <v>1099689</v>
      </c>
      <c r="AA6754" t="s">
        <v>146</v>
      </c>
      <c r="AB6754">
        <v>110</v>
      </c>
      <c r="AC6754" t="s">
        <v>10</v>
      </c>
      <c r="AD6754" t="s">
        <v>10</v>
      </c>
      <c r="AE6754">
        <v>1108</v>
      </c>
    </row>
    <row r="6755" spans="1:31" x14ac:dyDescent="0.25">
      <c r="A6755">
        <v>345</v>
      </c>
      <c r="B6755">
        <v>345</v>
      </c>
      <c r="C6755">
        <v>1140</v>
      </c>
      <c r="D6755">
        <v>111.15</v>
      </c>
      <c r="E6755" s="3">
        <v>41730</v>
      </c>
      <c r="F6755" s="15">
        <f t="shared" si="210"/>
        <v>2014</v>
      </c>
      <c r="G6755" s="3">
        <f t="shared" si="211"/>
        <v>41759</v>
      </c>
      <c r="H6755" t="s">
        <v>142</v>
      </c>
      <c r="I6755" t="s">
        <v>1298</v>
      </c>
      <c r="J6755" t="b">
        <v>0</v>
      </c>
      <c r="K6755" t="s">
        <v>169</v>
      </c>
      <c r="L6755">
        <v>93264</v>
      </c>
      <c r="M6755">
        <v>1311</v>
      </c>
      <c r="N6755">
        <v>178458</v>
      </c>
      <c r="S6755" t="s">
        <v>167</v>
      </c>
      <c r="W6755">
        <v>4</v>
      </c>
      <c r="X6755">
        <v>14</v>
      </c>
      <c r="Y6755">
        <v>3</v>
      </c>
      <c r="Z6755">
        <v>1099689</v>
      </c>
      <c r="AA6755" t="s">
        <v>146</v>
      </c>
      <c r="AB6755">
        <v>110</v>
      </c>
      <c r="AC6755" t="s">
        <v>10</v>
      </c>
      <c r="AD6755" t="s">
        <v>10</v>
      </c>
      <c r="AE6755">
        <v>1109</v>
      </c>
    </row>
    <row r="6756" spans="1:31" x14ac:dyDescent="0.25">
      <c r="A6756">
        <v>345</v>
      </c>
      <c r="B6756">
        <v>345</v>
      </c>
      <c r="C6756">
        <v>1140</v>
      </c>
      <c r="D6756">
        <v>111.15</v>
      </c>
      <c r="E6756" s="3">
        <v>41730</v>
      </c>
      <c r="F6756" s="15">
        <f t="shared" si="210"/>
        <v>2014</v>
      </c>
      <c r="G6756" s="3">
        <f t="shared" si="211"/>
        <v>41759</v>
      </c>
      <c r="H6756" t="s">
        <v>142</v>
      </c>
      <c r="I6756" t="s">
        <v>1298</v>
      </c>
      <c r="J6756" t="b">
        <v>0</v>
      </c>
      <c r="K6756" t="s">
        <v>169</v>
      </c>
      <c r="L6756">
        <v>93264</v>
      </c>
      <c r="M6756">
        <v>1311</v>
      </c>
      <c r="N6756">
        <v>178458</v>
      </c>
      <c r="S6756" t="s">
        <v>167</v>
      </c>
      <c r="W6756">
        <v>4</v>
      </c>
      <c r="X6756">
        <v>14</v>
      </c>
      <c r="Y6756">
        <v>3</v>
      </c>
      <c r="Z6756">
        <v>1099689</v>
      </c>
      <c r="AA6756" t="s">
        <v>146</v>
      </c>
      <c r="AB6756">
        <v>110</v>
      </c>
      <c r="AC6756" t="s">
        <v>10</v>
      </c>
      <c r="AD6756" t="s">
        <v>10</v>
      </c>
      <c r="AE6756">
        <v>1110</v>
      </c>
    </row>
    <row r="6757" spans="1:31" x14ac:dyDescent="0.25">
      <c r="A6757">
        <v>345</v>
      </c>
      <c r="B6757">
        <v>345</v>
      </c>
      <c r="C6757">
        <v>1140</v>
      </c>
      <c r="D6757">
        <v>18.53</v>
      </c>
      <c r="E6757" s="3">
        <v>41730</v>
      </c>
      <c r="F6757" s="15">
        <f t="shared" si="210"/>
        <v>2014</v>
      </c>
      <c r="G6757" s="3">
        <f t="shared" si="211"/>
        <v>41759</v>
      </c>
      <c r="H6757" t="s">
        <v>142</v>
      </c>
      <c r="I6757" t="s">
        <v>172</v>
      </c>
      <c r="J6757" t="b">
        <v>0</v>
      </c>
      <c r="K6757" t="s">
        <v>1983</v>
      </c>
      <c r="L6757">
        <v>93263</v>
      </c>
      <c r="M6757">
        <v>1311</v>
      </c>
      <c r="N6757">
        <v>178458</v>
      </c>
      <c r="S6757" t="s">
        <v>167</v>
      </c>
      <c r="W6757">
        <v>4</v>
      </c>
      <c r="X6757">
        <v>14</v>
      </c>
      <c r="Y6757">
        <v>0.5</v>
      </c>
      <c r="Z6757">
        <v>1099579</v>
      </c>
      <c r="AA6757" t="s">
        <v>146</v>
      </c>
      <c r="AB6757">
        <v>110</v>
      </c>
      <c r="AC6757" t="s">
        <v>10</v>
      </c>
      <c r="AD6757" t="s">
        <v>10</v>
      </c>
      <c r="AE6757">
        <v>1154</v>
      </c>
    </row>
    <row r="6758" spans="1:31" x14ac:dyDescent="0.25">
      <c r="A6758">
        <v>345</v>
      </c>
      <c r="B6758">
        <v>345</v>
      </c>
      <c r="C6758">
        <v>1140</v>
      </c>
      <c r="D6758">
        <v>18.53</v>
      </c>
      <c r="E6758" s="3">
        <v>41730</v>
      </c>
      <c r="F6758" s="15">
        <f t="shared" si="210"/>
        <v>2014</v>
      </c>
      <c r="G6758" s="3">
        <f t="shared" si="211"/>
        <v>41759</v>
      </c>
      <c r="H6758" t="s">
        <v>142</v>
      </c>
      <c r="I6758" t="s">
        <v>172</v>
      </c>
      <c r="J6758" t="b">
        <v>0</v>
      </c>
      <c r="K6758" t="s">
        <v>1983</v>
      </c>
      <c r="L6758">
        <v>93263</v>
      </c>
      <c r="M6758">
        <v>1311</v>
      </c>
      <c r="N6758">
        <v>178458</v>
      </c>
      <c r="S6758" t="s">
        <v>167</v>
      </c>
      <c r="W6758">
        <v>4</v>
      </c>
      <c r="X6758">
        <v>14</v>
      </c>
      <c r="Y6758">
        <v>0.5</v>
      </c>
      <c r="Z6758">
        <v>1099579</v>
      </c>
      <c r="AA6758" t="s">
        <v>146</v>
      </c>
      <c r="AB6758">
        <v>110</v>
      </c>
      <c r="AC6758" t="s">
        <v>10</v>
      </c>
      <c r="AD6758" t="s">
        <v>10</v>
      </c>
      <c r="AE6758">
        <v>1155</v>
      </c>
    </row>
    <row r="6759" spans="1:31" x14ac:dyDescent="0.25">
      <c r="A6759">
        <v>345</v>
      </c>
      <c r="B6759">
        <v>345</v>
      </c>
      <c r="C6759">
        <v>1140</v>
      </c>
      <c r="D6759">
        <v>18.53</v>
      </c>
      <c r="E6759" s="3">
        <v>41730</v>
      </c>
      <c r="F6759" s="15">
        <f t="shared" si="210"/>
        <v>2014</v>
      </c>
      <c r="G6759" s="3">
        <f t="shared" si="211"/>
        <v>41759</v>
      </c>
      <c r="H6759" t="s">
        <v>142</v>
      </c>
      <c r="I6759" t="s">
        <v>172</v>
      </c>
      <c r="J6759" t="b">
        <v>0</v>
      </c>
      <c r="K6759" t="s">
        <v>2008</v>
      </c>
      <c r="L6759">
        <v>93264</v>
      </c>
      <c r="M6759">
        <v>1311</v>
      </c>
      <c r="N6759">
        <v>178458</v>
      </c>
      <c r="S6759" t="s">
        <v>167</v>
      </c>
      <c r="W6759">
        <v>4</v>
      </c>
      <c r="X6759">
        <v>14</v>
      </c>
      <c r="Y6759">
        <v>0.5</v>
      </c>
      <c r="Z6759">
        <v>1099579</v>
      </c>
      <c r="AA6759" t="s">
        <v>146</v>
      </c>
      <c r="AB6759">
        <v>110</v>
      </c>
      <c r="AC6759" t="s">
        <v>10</v>
      </c>
      <c r="AD6759" t="s">
        <v>10</v>
      </c>
      <c r="AE6759">
        <v>1156</v>
      </c>
    </row>
    <row r="6760" spans="1:31" x14ac:dyDescent="0.25">
      <c r="A6760">
        <v>345</v>
      </c>
      <c r="B6760">
        <v>345</v>
      </c>
      <c r="C6760">
        <v>1140</v>
      </c>
      <c r="D6760">
        <v>74.099999999999994</v>
      </c>
      <c r="E6760" s="3">
        <v>41730</v>
      </c>
      <c r="F6760" s="15">
        <f t="shared" si="210"/>
        <v>2014</v>
      </c>
      <c r="G6760" s="3">
        <f t="shared" si="211"/>
        <v>41759</v>
      </c>
      <c r="H6760" t="s">
        <v>142</v>
      </c>
      <c r="I6760" t="s">
        <v>172</v>
      </c>
      <c r="J6760" t="b">
        <v>0</v>
      </c>
      <c r="K6760" t="s">
        <v>2008</v>
      </c>
      <c r="L6760">
        <v>93264</v>
      </c>
      <c r="M6760">
        <v>1311</v>
      </c>
      <c r="N6760">
        <v>178458</v>
      </c>
      <c r="S6760" t="s">
        <v>167</v>
      </c>
      <c r="W6760">
        <v>4</v>
      </c>
      <c r="X6760">
        <v>14</v>
      </c>
      <c r="Y6760">
        <v>2</v>
      </c>
      <c r="Z6760">
        <v>1099579</v>
      </c>
      <c r="AA6760" t="s">
        <v>146</v>
      </c>
      <c r="AB6760">
        <v>110</v>
      </c>
      <c r="AC6760" t="s">
        <v>10</v>
      </c>
      <c r="AD6760" t="s">
        <v>10</v>
      </c>
      <c r="AE6760">
        <v>1157</v>
      </c>
    </row>
    <row r="6761" spans="1:31" x14ac:dyDescent="0.25">
      <c r="A6761">
        <v>345</v>
      </c>
      <c r="B6761">
        <v>345</v>
      </c>
      <c r="C6761">
        <v>1140</v>
      </c>
      <c r="D6761">
        <v>74.099999999999994</v>
      </c>
      <c r="E6761" s="3">
        <v>41730</v>
      </c>
      <c r="F6761" s="15">
        <f t="shared" si="210"/>
        <v>2014</v>
      </c>
      <c r="G6761" s="3">
        <f t="shared" si="211"/>
        <v>41759</v>
      </c>
      <c r="H6761" t="s">
        <v>142</v>
      </c>
      <c r="I6761" t="s">
        <v>172</v>
      </c>
      <c r="J6761" t="b">
        <v>0</v>
      </c>
      <c r="K6761" t="s">
        <v>2008</v>
      </c>
      <c r="L6761">
        <v>93264</v>
      </c>
      <c r="M6761">
        <v>1311</v>
      </c>
      <c r="N6761">
        <v>178458</v>
      </c>
      <c r="S6761" t="s">
        <v>167</v>
      </c>
      <c r="W6761">
        <v>4</v>
      </c>
      <c r="X6761">
        <v>14</v>
      </c>
      <c r="Y6761">
        <v>2</v>
      </c>
      <c r="Z6761">
        <v>1099579</v>
      </c>
      <c r="AA6761" t="s">
        <v>146</v>
      </c>
      <c r="AB6761">
        <v>110</v>
      </c>
      <c r="AC6761" t="s">
        <v>10</v>
      </c>
      <c r="AD6761" t="s">
        <v>10</v>
      </c>
      <c r="AE6761">
        <v>1158</v>
      </c>
    </row>
    <row r="6762" spans="1:31" x14ac:dyDescent="0.25">
      <c r="A6762">
        <v>345</v>
      </c>
      <c r="B6762">
        <v>345</v>
      </c>
      <c r="C6762">
        <v>1140</v>
      </c>
      <c r="D6762">
        <v>74.099999999999994</v>
      </c>
      <c r="E6762" s="3">
        <v>41730</v>
      </c>
      <c r="F6762" s="15">
        <f t="shared" si="210"/>
        <v>2014</v>
      </c>
      <c r="G6762" s="3">
        <f t="shared" si="211"/>
        <v>41759</v>
      </c>
      <c r="H6762" t="s">
        <v>142</v>
      </c>
      <c r="I6762" t="s">
        <v>172</v>
      </c>
      <c r="J6762" t="b">
        <v>0</v>
      </c>
      <c r="K6762" t="s">
        <v>2008</v>
      </c>
      <c r="L6762">
        <v>93264</v>
      </c>
      <c r="M6762">
        <v>1311</v>
      </c>
      <c r="N6762">
        <v>178458</v>
      </c>
      <c r="S6762" t="s">
        <v>167</v>
      </c>
      <c r="W6762">
        <v>4</v>
      </c>
      <c r="X6762">
        <v>14</v>
      </c>
      <c r="Y6762">
        <v>2</v>
      </c>
      <c r="Z6762">
        <v>1099579</v>
      </c>
      <c r="AA6762" t="s">
        <v>146</v>
      </c>
      <c r="AB6762">
        <v>110</v>
      </c>
      <c r="AC6762" t="s">
        <v>10</v>
      </c>
      <c r="AD6762" t="s">
        <v>10</v>
      </c>
      <c r="AE6762">
        <v>1159</v>
      </c>
    </row>
    <row r="6763" spans="1:31" x14ac:dyDescent="0.25">
      <c r="A6763">
        <v>345</v>
      </c>
      <c r="B6763">
        <v>345</v>
      </c>
      <c r="C6763">
        <v>1140</v>
      </c>
      <c r="D6763">
        <v>74.099999999999994</v>
      </c>
      <c r="E6763" s="3">
        <v>41730</v>
      </c>
      <c r="F6763" s="15">
        <f t="shared" si="210"/>
        <v>2014</v>
      </c>
      <c r="G6763" s="3">
        <f t="shared" si="211"/>
        <v>41759</v>
      </c>
      <c r="H6763" t="s">
        <v>142</v>
      </c>
      <c r="I6763" t="s">
        <v>175</v>
      </c>
      <c r="J6763" t="b">
        <v>0</v>
      </c>
      <c r="K6763" t="s">
        <v>169</v>
      </c>
      <c r="L6763">
        <v>93264</v>
      </c>
      <c r="M6763">
        <v>1311</v>
      </c>
      <c r="N6763">
        <v>178458</v>
      </c>
      <c r="S6763" t="s">
        <v>167</v>
      </c>
      <c r="W6763">
        <v>4</v>
      </c>
      <c r="X6763">
        <v>14</v>
      </c>
      <c r="Y6763">
        <v>2</v>
      </c>
      <c r="Z6763">
        <v>1099394</v>
      </c>
      <c r="AA6763" t="s">
        <v>146</v>
      </c>
      <c r="AB6763">
        <v>110</v>
      </c>
      <c r="AC6763" t="s">
        <v>10</v>
      </c>
      <c r="AD6763" t="s">
        <v>10</v>
      </c>
      <c r="AE6763">
        <v>1160</v>
      </c>
    </row>
    <row r="6764" spans="1:31" x14ac:dyDescent="0.25">
      <c r="A6764">
        <v>345</v>
      </c>
      <c r="B6764">
        <v>345</v>
      </c>
      <c r="C6764">
        <v>1140</v>
      </c>
      <c r="D6764">
        <v>74.099999999999994</v>
      </c>
      <c r="E6764" s="3">
        <v>41744</v>
      </c>
      <c r="F6764" s="15">
        <f t="shared" si="210"/>
        <v>2014</v>
      </c>
      <c r="G6764" s="3">
        <f t="shared" si="211"/>
        <v>41759</v>
      </c>
      <c r="H6764" t="s">
        <v>142</v>
      </c>
      <c r="I6764" t="s">
        <v>168</v>
      </c>
      <c r="J6764" t="b">
        <v>0</v>
      </c>
      <c r="K6764" t="s">
        <v>169</v>
      </c>
      <c r="L6764">
        <v>93264</v>
      </c>
      <c r="M6764">
        <v>1314</v>
      </c>
      <c r="N6764">
        <v>178941</v>
      </c>
      <c r="S6764" t="s">
        <v>167</v>
      </c>
      <c r="W6764">
        <v>4</v>
      </c>
      <c r="X6764">
        <v>14</v>
      </c>
      <c r="Y6764">
        <v>2</v>
      </c>
      <c r="Z6764">
        <v>1099720</v>
      </c>
      <c r="AA6764" t="s">
        <v>146</v>
      </c>
      <c r="AB6764">
        <v>110</v>
      </c>
      <c r="AC6764" t="s">
        <v>10</v>
      </c>
      <c r="AD6764" t="s">
        <v>10</v>
      </c>
      <c r="AE6764">
        <v>783</v>
      </c>
    </row>
    <row r="6765" spans="1:31" x14ac:dyDescent="0.25">
      <c r="A6765">
        <v>345</v>
      </c>
      <c r="B6765">
        <v>345</v>
      </c>
      <c r="C6765">
        <v>1140</v>
      </c>
      <c r="D6765">
        <v>111.15</v>
      </c>
      <c r="E6765" s="3">
        <v>41744</v>
      </c>
      <c r="F6765" s="15">
        <f t="shared" si="210"/>
        <v>2014</v>
      </c>
      <c r="G6765" s="3">
        <f t="shared" si="211"/>
        <v>41759</v>
      </c>
      <c r="H6765" t="s">
        <v>142</v>
      </c>
      <c r="I6765" t="s">
        <v>1298</v>
      </c>
      <c r="J6765" t="b">
        <v>0</v>
      </c>
      <c r="K6765" t="s">
        <v>169</v>
      </c>
      <c r="L6765">
        <v>93264</v>
      </c>
      <c r="M6765">
        <v>1317</v>
      </c>
      <c r="N6765">
        <v>178950</v>
      </c>
      <c r="S6765" t="s">
        <v>167</v>
      </c>
      <c r="W6765">
        <v>4</v>
      </c>
      <c r="X6765">
        <v>14</v>
      </c>
      <c r="Y6765">
        <v>3</v>
      </c>
      <c r="Z6765">
        <v>1099689</v>
      </c>
      <c r="AA6765" t="s">
        <v>146</v>
      </c>
      <c r="AB6765">
        <v>110</v>
      </c>
      <c r="AC6765" t="s">
        <v>10</v>
      </c>
      <c r="AD6765" t="s">
        <v>10</v>
      </c>
      <c r="AE6765">
        <v>1029</v>
      </c>
    </row>
    <row r="6766" spans="1:31" x14ac:dyDescent="0.25">
      <c r="A6766">
        <v>345</v>
      </c>
      <c r="B6766">
        <v>345</v>
      </c>
      <c r="C6766">
        <v>1140</v>
      </c>
      <c r="D6766">
        <v>37.049999999999997</v>
      </c>
      <c r="E6766" s="3">
        <v>41744</v>
      </c>
      <c r="F6766" s="15">
        <f t="shared" si="210"/>
        <v>2014</v>
      </c>
      <c r="G6766" s="3">
        <f t="shared" si="211"/>
        <v>41759</v>
      </c>
      <c r="H6766" t="s">
        <v>142</v>
      </c>
      <c r="I6766" t="s">
        <v>1298</v>
      </c>
      <c r="J6766" t="b">
        <v>0</v>
      </c>
      <c r="K6766" t="s">
        <v>169</v>
      </c>
      <c r="L6766">
        <v>93264</v>
      </c>
      <c r="M6766">
        <v>1317</v>
      </c>
      <c r="N6766">
        <v>178950</v>
      </c>
      <c r="S6766" t="s">
        <v>167</v>
      </c>
      <c r="W6766">
        <v>4</v>
      </c>
      <c r="X6766">
        <v>14</v>
      </c>
      <c r="Y6766">
        <v>1</v>
      </c>
      <c r="Z6766">
        <v>1099689</v>
      </c>
      <c r="AA6766" t="s">
        <v>146</v>
      </c>
      <c r="AB6766">
        <v>110</v>
      </c>
      <c r="AC6766" t="s">
        <v>10</v>
      </c>
      <c r="AD6766" t="s">
        <v>10</v>
      </c>
      <c r="AE6766">
        <v>1030</v>
      </c>
    </row>
    <row r="6767" spans="1:31" x14ac:dyDescent="0.25">
      <c r="A6767">
        <v>345</v>
      </c>
      <c r="B6767">
        <v>345</v>
      </c>
      <c r="C6767">
        <v>1140</v>
      </c>
      <c r="D6767">
        <v>37.049999999999997</v>
      </c>
      <c r="E6767" s="3">
        <v>41744</v>
      </c>
      <c r="F6767" s="15">
        <f t="shared" si="210"/>
        <v>2014</v>
      </c>
      <c r="G6767" s="3">
        <f t="shared" si="211"/>
        <v>41759</v>
      </c>
      <c r="H6767" t="s">
        <v>142</v>
      </c>
      <c r="I6767" t="s">
        <v>1298</v>
      </c>
      <c r="J6767" t="b">
        <v>0</v>
      </c>
      <c r="K6767" t="s">
        <v>169</v>
      </c>
      <c r="L6767">
        <v>93264</v>
      </c>
      <c r="M6767">
        <v>1317</v>
      </c>
      <c r="N6767">
        <v>178950</v>
      </c>
      <c r="S6767" t="s">
        <v>167</v>
      </c>
      <c r="W6767">
        <v>4</v>
      </c>
      <c r="X6767">
        <v>14</v>
      </c>
      <c r="Y6767">
        <v>1</v>
      </c>
      <c r="Z6767">
        <v>1099689</v>
      </c>
      <c r="AA6767" t="s">
        <v>146</v>
      </c>
      <c r="AB6767">
        <v>110</v>
      </c>
      <c r="AC6767" t="s">
        <v>10</v>
      </c>
      <c r="AD6767" t="s">
        <v>10</v>
      </c>
      <c r="AE6767">
        <v>1031</v>
      </c>
    </row>
    <row r="6768" spans="1:31" x14ac:dyDescent="0.25">
      <c r="A6768">
        <v>345</v>
      </c>
      <c r="B6768">
        <v>345</v>
      </c>
      <c r="C6768">
        <v>1140</v>
      </c>
      <c r="D6768">
        <v>37.049999999999997</v>
      </c>
      <c r="E6768" s="3">
        <v>41744</v>
      </c>
      <c r="F6768" s="15">
        <f t="shared" si="210"/>
        <v>2014</v>
      </c>
      <c r="G6768" s="3">
        <f t="shared" si="211"/>
        <v>41759</v>
      </c>
      <c r="H6768" t="s">
        <v>142</v>
      </c>
      <c r="I6768" t="s">
        <v>172</v>
      </c>
      <c r="J6768" t="b">
        <v>0</v>
      </c>
      <c r="K6768" t="s">
        <v>2008</v>
      </c>
      <c r="L6768">
        <v>93264</v>
      </c>
      <c r="M6768">
        <v>1317</v>
      </c>
      <c r="N6768">
        <v>178950</v>
      </c>
      <c r="S6768" t="s">
        <v>167</v>
      </c>
      <c r="W6768">
        <v>4</v>
      </c>
      <c r="X6768">
        <v>14</v>
      </c>
      <c r="Y6768">
        <v>1</v>
      </c>
      <c r="Z6768">
        <v>1099579</v>
      </c>
      <c r="AA6768" t="s">
        <v>146</v>
      </c>
      <c r="AB6768">
        <v>110</v>
      </c>
      <c r="AC6768" t="s">
        <v>10</v>
      </c>
      <c r="AD6768" t="s">
        <v>10</v>
      </c>
      <c r="AE6768">
        <v>1057</v>
      </c>
    </row>
    <row r="6769" spans="1:31" x14ac:dyDescent="0.25">
      <c r="A6769">
        <v>345</v>
      </c>
      <c r="B6769">
        <v>345</v>
      </c>
      <c r="C6769">
        <v>1140</v>
      </c>
      <c r="D6769">
        <v>92.63</v>
      </c>
      <c r="E6769" s="3">
        <v>41744</v>
      </c>
      <c r="F6769" s="15">
        <f t="shared" si="210"/>
        <v>2014</v>
      </c>
      <c r="G6769" s="3">
        <f t="shared" si="211"/>
        <v>41759</v>
      </c>
      <c r="H6769" t="s">
        <v>142</v>
      </c>
      <c r="I6769" t="s">
        <v>172</v>
      </c>
      <c r="J6769" t="b">
        <v>0</v>
      </c>
      <c r="K6769" t="s">
        <v>2008</v>
      </c>
      <c r="L6769">
        <v>93264</v>
      </c>
      <c r="M6769">
        <v>1317</v>
      </c>
      <c r="N6769">
        <v>178950</v>
      </c>
      <c r="S6769" t="s">
        <v>167</v>
      </c>
      <c r="W6769">
        <v>4</v>
      </c>
      <c r="X6769">
        <v>14</v>
      </c>
      <c r="Y6769">
        <v>2.5</v>
      </c>
      <c r="Z6769">
        <v>1099579</v>
      </c>
      <c r="AA6769" t="s">
        <v>146</v>
      </c>
      <c r="AB6769">
        <v>110</v>
      </c>
      <c r="AC6769" t="s">
        <v>10</v>
      </c>
      <c r="AD6769" t="s">
        <v>10</v>
      </c>
      <c r="AE6769">
        <v>1058</v>
      </c>
    </row>
    <row r="6770" spans="1:31" x14ac:dyDescent="0.25">
      <c r="A6770">
        <v>345</v>
      </c>
      <c r="B6770">
        <v>345</v>
      </c>
      <c r="C6770">
        <v>1140</v>
      </c>
      <c r="D6770">
        <v>18.53</v>
      </c>
      <c r="E6770" s="3">
        <v>41744</v>
      </c>
      <c r="F6770" s="15">
        <f t="shared" si="210"/>
        <v>2014</v>
      </c>
      <c r="G6770" s="3">
        <f t="shared" si="211"/>
        <v>41759</v>
      </c>
      <c r="H6770" t="s">
        <v>142</v>
      </c>
      <c r="I6770" t="s">
        <v>172</v>
      </c>
      <c r="J6770" t="b">
        <v>0</v>
      </c>
      <c r="K6770" t="s">
        <v>2008</v>
      </c>
      <c r="L6770">
        <v>93264</v>
      </c>
      <c r="M6770">
        <v>1317</v>
      </c>
      <c r="N6770">
        <v>178950</v>
      </c>
      <c r="S6770" t="s">
        <v>167</v>
      </c>
      <c r="W6770">
        <v>4</v>
      </c>
      <c r="X6770">
        <v>14</v>
      </c>
      <c r="Y6770">
        <v>0.5</v>
      </c>
      <c r="Z6770">
        <v>1099579</v>
      </c>
      <c r="AA6770" t="s">
        <v>146</v>
      </c>
      <c r="AB6770">
        <v>110</v>
      </c>
      <c r="AC6770" t="s">
        <v>10</v>
      </c>
      <c r="AD6770" t="s">
        <v>10</v>
      </c>
      <c r="AE6770">
        <v>1059</v>
      </c>
    </row>
    <row r="6771" spans="1:31" x14ac:dyDescent="0.25">
      <c r="A6771">
        <v>345</v>
      </c>
      <c r="B6771">
        <v>345</v>
      </c>
      <c r="C6771">
        <v>1140</v>
      </c>
      <c r="D6771">
        <v>111.15</v>
      </c>
      <c r="E6771" s="3">
        <v>41744</v>
      </c>
      <c r="F6771" s="15">
        <f t="shared" si="210"/>
        <v>2014</v>
      </c>
      <c r="G6771" s="3">
        <f t="shared" si="211"/>
        <v>41759</v>
      </c>
      <c r="H6771" t="s">
        <v>142</v>
      </c>
      <c r="I6771" t="s">
        <v>172</v>
      </c>
      <c r="J6771" t="b">
        <v>0</v>
      </c>
      <c r="K6771" t="s">
        <v>2008</v>
      </c>
      <c r="L6771">
        <v>93264</v>
      </c>
      <c r="M6771">
        <v>1317</v>
      </c>
      <c r="N6771">
        <v>178950</v>
      </c>
      <c r="S6771" t="s">
        <v>167</v>
      </c>
      <c r="W6771">
        <v>4</v>
      </c>
      <c r="X6771">
        <v>14</v>
      </c>
      <c r="Y6771">
        <v>3</v>
      </c>
      <c r="Z6771">
        <v>1099579</v>
      </c>
      <c r="AA6771" t="s">
        <v>146</v>
      </c>
      <c r="AB6771">
        <v>110</v>
      </c>
      <c r="AC6771" t="s">
        <v>10</v>
      </c>
      <c r="AD6771" t="s">
        <v>10</v>
      </c>
      <c r="AE6771">
        <v>1060</v>
      </c>
    </row>
    <row r="6772" spans="1:31" x14ac:dyDescent="0.25">
      <c r="A6772">
        <v>345</v>
      </c>
      <c r="B6772">
        <v>345</v>
      </c>
      <c r="C6772">
        <v>1140</v>
      </c>
      <c r="D6772">
        <v>74.099999999999994</v>
      </c>
      <c r="E6772" s="3">
        <v>41744</v>
      </c>
      <c r="F6772" s="15">
        <f t="shared" si="210"/>
        <v>2014</v>
      </c>
      <c r="G6772" s="3">
        <f t="shared" si="211"/>
        <v>41759</v>
      </c>
      <c r="H6772" t="s">
        <v>142</v>
      </c>
      <c r="I6772" t="s">
        <v>172</v>
      </c>
      <c r="J6772" t="b">
        <v>0</v>
      </c>
      <c r="K6772" t="s">
        <v>2008</v>
      </c>
      <c r="L6772">
        <v>93264</v>
      </c>
      <c r="M6772">
        <v>1317</v>
      </c>
      <c r="N6772">
        <v>178950</v>
      </c>
      <c r="S6772" t="s">
        <v>167</v>
      </c>
      <c r="W6772">
        <v>4</v>
      </c>
      <c r="X6772">
        <v>14</v>
      </c>
      <c r="Y6772">
        <v>2</v>
      </c>
      <c r="Z6772">
        <v>1099579</v>
      </c>
      <c r="AA6772" t="s">
        <v>146</v>
      </c>
      <c r="AB6772">
        <v>110</v>
      </c>
      <c r="AC6772" t="s">
        <v>10</v>
      </c>
      <c r="AD6772" t="s">
        <v>10</v>
      </c>
      <c r="AE6772">
        <v>1061</v>
      </c>
    </row>
    <row r="6773" spans="1:31" x14ac:dyDescent="0.25">
      <c r="A6773">
        <v>345</v>
      </c>
      <c r="B6773">
        <v>345</v>
      </c>
      <c r="C6773">
        <v>1140</v>
      </c>
      <c r="D6773">
        <v>111.15</v>
      </c>
      <c r="E6773" s="3">
        <v>41744</v>
      </c>
      <c r="F6773" s="15">
        <f t="shared" si="210"/>
        <v>2014</v>
      </c>
      <c r="G6773" s="3">
        <f t="shared" si="211"/>
        <v>41759</v>
      </c>
      <c r="H6773" t="s">
        <v>142</v>
      </c>
      <c r="I6773" t="s">
        <v>170</v>
      </c>
      <c r="J6773" t="b">
        <v>0</v>
      </c>
      <c r="K6773" t="s">
        <v>2035</v>
      </c>
      <c r="L6773">
        <v>93264</v>
      </c>
      <c r="M6773">
        <v>1317</v>
      </c>
      <c r="N6773">
        <v>178950</v>
      </c>
      <c r="S6773" t="s">
        <v>167</v>
      </c>
      <c r="W6773">
        <v>4</v>
      </c>
      <c r="X6773">
        <v>14</v>
      </c>
      <c r="Y6773">
        <v>3</v>
      </c>
      <c r="Z6773">
        <v>1098822</v>
      </c>
      <c r="AA6773" t="s">
        <v>146</v>
      </c>
      <c r="AB6773">
        <v>110</v>
      </c>
      <c r="AC6773" t="s">
        <v>10</v>
      </c>
      <c r="AD6773" t="s">
        <v>10</v>
      </c>
      <c r="AE6773">
        <v>1077</v>
      </c>
    </row>
    <row r="6774" spans="1:31" x14ac:dyDescent="0.25">
      <c r="A6774">
        <v>345</v>
      </c>
      <c r="B6774">
        <v>345</v>
      </c>
      <c r="C6774">
        <v>1140</v>
      </c>
      <c r="D6774">
        <v>37.049999999999997</v>
      </c>
      <c r="E6774" s="3">
        <v>41744</v>
      </c>
      <c r="F6774" s="15">
        <f t="shared" si="210"/>
        <v>2014</v>
      </c>
      <c r="G6774" s="3">
        <f t="shared" si="211"/>
        <v>41759</v>
      </c>
      <c r="H6774" t="s">
        <v>142</v>
      </c>
      <c r="I6774" t="s">
        <v>170</v>
      </c>
      <c r="J6774" t="b">
        <v>0</v>
      </c>
      <c r="K6774" t="s">
        <v>2035</v>
      </c>
      <c r="L6774">
        <v>93264</v>
      </c>
      <c r="M6774">
        <v>1317</v>
      </c>
      <c r="N6774">
        <v>178950</v>
      </c>
      <c r="S6774" t="s">
        <v>167</v>
      </c>
      <c r="W6774">
        <v>4</v>
      </c>
      <c r="X6774">
        <v>14</v>
      </c>
      <c r="Y6774">
        <v>1</v>
      </c>
      <c r="Z6774">
        <v>1098822</v>
      </c>
      <c r="AA6774" t="s">
        <v>146</v>
      </c>
      <c r="AB6774">
        <v>110</v>
      </c>
      <c r="AC6774" t="s">
        <v>10</v>
      </c>
      <c r="AD6774" t="s">
        <v>10</v>
      </c>
      <c r="AE6774">
        <v>1078</v>
      </c>
    </row>
    <row r="6775" spans="1:31" x14ac:dyDescent="0.25">
      <c r="A6775">
        <v>345</v>
      </c>
      <c r="B6775">
        <v>345</v>
      </c>
      <c r="C6775">
        <v>1140</v>
      </c>
      <c r="D6775">
        <v>37.049999999999997</v>
      </c>
      <c r="E6775" s="3">
        <v>41744</v>
      </c>
      <c r="F6775" s="15">
        <f t="shared" si="210"/>
        <v>2014</v>
      </c>
      <c r="G6775" s="3">
        <f t="shared" si="211"/>
        <v>41759</v>
      </c>
      <c r="H6775" t="s">
        <v>142</v>
      </c>
      <c r="I6775" t="s">
        <v>170</v>
      </c>
      <c r="J6775" t="b">
        <v>0</v>
      </c>
      <c r="K6775" t="s">
        <v>2035</v>
      </c>
      <c r="L6775">
        <v>93264</v>
      </c>
      <c r="M6775">
        <v>1317</v>
      </c>
      <c r="N6775">
        <v>178950</v>
      </c>
      <c r="S6775" t="s">
        <v>167</v>
      </c>
      <c r="W6775">
        <v>4</v>
      </c>
      <c r="X6775">
        <v>14</v>
      </c>
      <c r="Y6775">
        <v>1</v>
      </c>
      <c r="Z6775">
        <v>1098822</v>
      </c>
      <c r="AA6775" t="s">
        <v>146</v>
      </c>
      <c r="AB6775">
        <v>110</v>
      </c>
      <c r="AC6775" t="s">
        <v>10</v>
      </c>
      <c r="AD6775" t="s">
        <v>10</v>
      </c>
      <c r="AE6775">
        <v>1079</v>
      </c>
    </row>
    <row r="6776" spans="1:31" x14ac:dyDescent="0.25">
      <c r="A6776">
        <v>345</v>
      </c>
      <c r="B6776">
        <v>345</v>
      </c>
      <c r="C6776">
        <v>1140</v>
      </c>
      <c r="D6776">
        <v>74.099999999999994</v>
      </c>
      <c r="E6776" s="3">
        <v>41758</v>
      </c>
      <c r="F6776" s="15">
        <f t="shared" si="210"/>
        <v>2014</v>
      </c>
      <c r="G6776" s="3">
        <f t="shared" si="211"/>
        <v>41759</v>
      </c>
      <c r="H6776" t="s">
        <v>142</v>
      </c>
      <c r="I6776" t="s">
        <v>170</v>
      </c>
      <c r="J6776" t="b">
        <v>0</v>
      </c>
      <c r="K6776" t="s">
        <v>2021</v>
      </c>
      <c r="L6776">
        <v>93264</v>
      </c>
      <c r="M6776">
        <v>1320</v>
      </c>
      <c r="N6776">
        <v>180022</v>
      </c>
      <c r="S6776" t="s">
        <v>167</v>
      </c>
      <c r="W6776">
        <v>4</v>
      </c>
      <c r="X6776">
        <v>14</v>
      </c>
      <c r="Y6776">
        <v>2</v>
      </c>
      <c r="Z6776">
        <v>1098822</v>
      </c>
      <c r="AA6776" t="s">
        <v>146</v>
      </c>
      <c r="AB6776">
        <v>110</v>
      </c>
      <c r="AC6776" t="s">
        <v>10</v>
      </c>
      <c r="AD6776" t="s">
        <v>10</v>
      </c>
      <c r="AE6776">
        <v>1109</v>
      </c>
    </row>
    <row r="6777" spans="1:31" x14ac:dyDescent="0.25">
      <c r="A6777">
        <v>345</v>
      </c>
      <c r="B6777">
        <v>345</v>
      </c>
      <c r="C6777">
        <v>1140</v>
      </c>
      <c r="D6777">
        <v>92.63</v>
      </c>
      <c r="E6777" s="3">
        <v>41758</v>
      </c>
      <c r="F6777" s="15">
        <f t="shared" si="210"/>
        <v>2014</v>
      </c>
      <c r="G6777" s="3">
        <f t="shared" si="211"/>
        <v>41759</v>
      </c>
      <c r="H6777" t="s">
        <v>142</v>
      </c>
      <c r="I6777" t="s">
        <v>170</v>
      </c>
      <c r="J6777" t="b">
        <v>0</v>
      </c>
      <c r="K6777" t="s">
        <v>2021</v>
      </c>
      <c r="L6777">
        <v>93264</v>
      </c>
      <c r="M6777">
        <v>1320</v>
      </c>
      <c r="N6777">
        <v>180022</v>
      </c>
      <c r="S6777" t="s">
        <v>167</v>
      </c>
      <c r="W6777">
        <v>4</v>
      </c>
      <c r="X6777">
        <v>14</v>
      </c>
      <c r="Y6777">
        <v>2.5</v>
      </c>
      <c r="Z6777">
        <v>1098822</v>
      </c>
      <c r="AA6777" t="s">
        <v>146</v>
      </c>
      <c r="AB6777">
        <v>110</v>
      </c>
      <c r="AC6777" t="s">
        <v>10</v>
      </c>
      <c r="AD6777" t="s">
        <v>10</v>
      </c>
      <c r="AE6777">
        <v>1110</v>
      </c>
    </row>
    <row r="6778" spans="1:31" x14ac:dyDescent="0.25">
      <c r="A6778">
        <v>345</v>
      </c>
      <c r="B6778">
        <v>345</v>
      </c>
      <c r="C6778">
        <v>1140</v>
      </c>
      <c r="D6778">
        <v>37.049999999999997</v>
      </c>
      <c r="E6778" s="3">
        <v>41758</v>
      </c>
      <c r="F6778" s="15">
        <f t="shared" si="210"/>
        <v>2014</v>
      </c>
      <c r="G6778" s="3">
        <f t="shared" si="211"/>
        <v>41759</v>
      </c>
      <c r="H6778" t="s">
        <v>142</v>
      </c>
      <c r="I6778" t="s">
        <v>170</v>
      </c>
      <c r="J6778" t="b">
        <v>0</v>
      </c>
      <c r="K6778" t="s">
        <v>2021</v>
      </c>
      <c r="L6778">
        <v>93264</v>
      </c>
      <c r="M6778">
        <v>1320</v>
      </c>
      <c r="N6778">
        <v>180022</v>
      </c>
      <c r="S6778" t="s">
        <v>167</v>
      </c>
      <c r="W6778">
        <v>4</v>
      </c>
      <c r="X6778">
        <v>14</v>
      </c>
      <c r="Y6778">
        <v>1</v>
      </c>
      <c r="Z6778">
        <v>1098822</v>
      </c>
      <c r="AA6778" t="s">
        <v>146</v>
      </c>
      <c r="AB6778">
        <v>110</v>
      </c>
      <c r="AC6778" t="s">
        <v>10</v>
      </c>
      <c r="AD6778" t="s">
        <v>10</v>
      </c>
      <c r="AE6778">
        <v>1111</v>
      </c>
    </row>
    <row r="6779" spans="1:31" x14ac:dyDescent="0.25">
      <c r="A6779">
        <v>345</v>
      </c>
      <c r="B6779">
        <v>345</v>
      </c>
      <c r="C6779">
        <v>1140</v>
      </c>
      <c r="D6779">
        <v>37.049999999999997</v>
      </c>
      <c r="E6779" s="3">
        <v>41758</v>
      </c>
      <c r="F6779" s="15">
        <f t="shared" si="210"/>
        <v>2014</v>
      </c>
      <c r="G6779" s="3">
        <f t="shared" si="211"/>
        <v>41759</v>
      </c>
      <c r="H6779" t="s">
        <v>142</v>
      </c>
      <c r="I6779" t="s">
        <v>170</v>
      </c>
      <c r="J6779" t="b">
        <v>0</v>
      </c>
      <c r="K6779" t="s">
        <v>2021</v>
      </c>
      <c r="L6779">
        <v>93264</v>
      </c>
      <c r="M6779">
        <v>1320</v>
      </c>
      <c r="N6779">
        <v>180022</v>
      </c>
      <c r="S6779" t="s">
        <v>167</v>
      </c>
      <c r="W6779">
        <v>4</v>
      </c>
      <c r="X6779">
        <v>14</v>
      </c>
      <c r="Y6779">
        <v>1</v>
      </c>
      <c r="Z6779">
        <v>1098822</v>
      </c>
      <c r="AA6779" t="s">
        <v>146</v>
      </c>
      <c r="AB6779">
        <v>110</v>
      </c>
      <c r="AC6779" t="s">
        <v>10</v>
      </c>
      <c r="AD6779" t="s">
        <v>10</v>
      </c>
      <c r="AE6779">
        <v>1112</v>
      </c>
    </row>
    <row r="6780" spans="1:31" x14ac:dyDescent="0.25">
      <c r="A6780">
        <v>345</v>
      </c>
      <c r="B6780">
        <v>345</v>
      </c>
      <c r="C6780">
        <v>1140</v>
      </c>
      <c r="D6780">
        <v>37.049999999999997</v>
      </c>
      <c r="E6780" s="3">
        <v>41758</v>
      </c>
      <c r="F6780" s="15">
        <f t="shared" si="210"/>
        <v>2014</v>
      </c>
      <c r="G6780" s="3">
        <f t="shared" si="211"/>
        <v>41759</v>
      </c>
      <c r="H6780" t="s">
        <v>142</v>
      </c>
      <c r="I6780" t="s">
        <v>170</v>
      </c>
      <c r="J6780" t="b">
        <v>0</v>
      </c>
      <c r="K6780" t="s">
        <v>2021</v>
      </c>
      <c r="L6780">
        <v>93264</v>
      </c>
      <c r="M6780">
        <v>1320</v>
      </c>
      <c r="N6780">
        <v>180022</v>
      </c>
      <c r="S6780" t="s">
        <v>167</v>
      </c>
      <c r="W6780">
        <v>4</v>
      </c>
      <c r="X6780">
        <v>14</v>
      </c>
      <c r="Y6780">
        <v>1</v>
      </c>
      <c r="Z6780">
        <v>1098822</v>
      </c>
      <c r="AA6780" t="s">
        <v>146</v>
      </c>
      <c r="AB6780">
        <v>110</v>
      </c>
      <c r="AC6780" t="s">
        <v>10</v>
      </c>
      <c r="AD6780" t="s">
        <v>10</v>
      </c>
      <c r="AE6780">
        <v>1113</v>
      </c>
    </row>
    <row r="6781" spans="1:31" x14ac:dyDescent="0.25">
      <c r="A6781">
        <v>345</v>
      </c>
      <c r="B6781">
        <v>345</v>
      </c>
      <c r="C6781">
        <v>1140</v>
      </c>
      <c r="D6781">
        <v>55.58</v>
      </c>
      <c r="E6781" s="3">
        <v>41758</v>
      </c>
      <c r="F6781" s="15">
        <f t="shared" si="210"/>
        <v>2014</v>
      </c>
      <c r="G6781" s="3">
        <f t="shared" si="211"/>
        <v>41759</v>
      </c>
      <c r="H6781" t="s">
        <v>142</v>
      </c>
      <c r="I6781" t="s">
        <v>170</v>
      </c>
      <c r="J6781" t="b">
        <v>0</v>
      </c>
      <c r="K6781" t="s">
        <v>2021</v>
      </c>
      <c r="L6781">
        <v>93264</v>
      </c>
      <c r="M6781">
        <v>1320</v>
      </c>
      <c r="N6781">
        <v>180022</v>
      </c>
      <c r="S6781" t="s">
        <v>167</v>
      </c>
      <c r="W6781">
        <v>4</v>
      </c>
      <c r="X6781">
        <v>14</v>
      </c>
      <c r="Y6781">
        <v>1.5</v>
      </c>
      <c r="Z6781">
        <v>1098822</v>
      </c>
      <c r="AA6781" t="s">
        <v>146</v>
      </c>
      <c r="AB6781">
        <v>110</v>
      </c>
      <c r="AC6781" t="s">
        <v>10</v>
      </c>
      <c r="AD6781" t="s">
        <v>10</v>
      </c>
      <c r="AE6781">
        <v>1114</v>
      </c>
    </row>
    <row r="6782" spans="1:31" x14ac:dyDescent="0.25">
      <c r="A6782">
        <v>345</v>
      </c>
      <c r="B6782">
        <v>345</v>
      </c>
      <c r="C6782">
        <v>1140</v>
      </c>
      <c r="D6782">
        <v>296.39999999999998</v>
      </c>
      <c r="E6782" s="3">
        <v>41758</v>
      </c>
      <c r="F6782" s="15">
        <f t="shared" si="210"/>
        <v>2014</v>
      </c>
      <c r="G6782" s="3">
        <f t="shared" si="211"/>
        <v>41759</v>
      </c>
      <c r="H6782" t="s">
        <v>142</v>
      </c>
      <c r="I6782" t="s">
        <v>171</v>
      </c>
      <c r="J6782" t="b">
        <v>0</v>
      </c>
      <c r="K6782" t="s">
        <v>169</v>
      </c>
      <c r="L6782">
        <v>93264</v>
      </c>
      <c r="M6782">
        <v>1320</v>
      </c>
      <c r="N6782">
        <v>180022</v>
      </c>
      <c r="S6782" t="s">
        <v>167</v>
      </c>
      <c r="W6782">
        <v>4</v>
      </c>
      <c r="X6782">
        <v>14</v>
      </c>
      <c r="Y6782">
        <v>8</v>
      </c>
      <c r="Z6782">
        <v>1098824</v>
      </c>
      <c r="AA6782" t="s">
        <v>146</v>
      </c>
      <c r="AB6782">
        <v>110</v>
      </c>
      <c r="AC6782" t="s">
        <v>10</v>
      </c>
      <c r="AD6782" t="s">
        <v>10</v>
      </c>
      <c r="AE6782">
        <v>1115</v>
      </c>
    </row>
    <row r="6783" spans="1:31" x14ac:dyDescent="0.25">
      <c r="A6783">
        <v>345</v>
      </c>
      <c r="B6783">
        <v>345</v>
      </c>
      <c r="C6783">
        <v>1140</v>
      </c>
      <c r="D6783">
        <v>148.19999999999999</v>
      </c>
      <c r="E6783" s="3">
        <v>41758</v>
      </c>
      <c r="F6783" s="15">
        <f t="shared" si="210"/>
        <v>2014</v>
      </c>
      <c r="G6783" s="3">
        <f t="shared" si="211"/>
        <v>41759</v>
      </c>
      <c r="H6783" t="s">
        <v>142</v>
      </c>
      <c r="I6783" t="s">
        <v>171</v>
      </c>
      <c r="J6783" t="b">
        <v>0</v>
      </c>
      <c r="K6783" t="s">
        <v>169</v>
      </c>
      <c r="L6783">
        <v>93264</v>
      </c>
      <c r="M6783">
        <v>1320</v>
      </c>
      <c r="N6783">
        <v>180022</v>
      </c>
      <c r="S6783" t="s">
        <v>167</v>
      </c>
      <c r="W6783">
        <v>4</v>
      </c>
      <c r="X6783">
        <v>14</v>
      </c>
      <c r="Y6783">
        <v>4</v>
      </c>
      <c r="Z6783">
        <v>1098824</v>
      </c>
      <c r="AA6783" t="s">
        <v>146</v>
      </c>
      <c r="AB6783">
        <v>110</v>
      </c>
      <c r="AC6783" t="s">
        <v>10</v>
      </c>
      <c r="AD6783" t="s">
        <v>10</v>
      </c>
      <c r="AE6783">
        <v>1116</v>
      </c>
    </row>
    <row r="6784" spans="1:31" x14ac:dyDescent="0.25">
      <c r="A6784">
        <v>345</v>
      </c>
      <c r="B6784">
        <v>345</v>
      </c>
      <c r="C6784">
        <v>1140</v>
      </c>
      <c r="D6784">
        <v>148.19999999999999</v>
      </c>
      <c r="E6784" s="3">
        <v>41758</v>
      </c>
      <c r="F6784" s="15">
        <f t="shared" si="210"/>
        <v>2014</v>
      </c>
      <c r="G6784" s="3">
        <f t="shared" si="211"/>
        <v>41759</v>
      </c>
      <c r="H6784" t="s">
        <v>142</v>
      </c>
      <c r="I6784" t="s">
        <v>171</v>
      </c>
      <c r="J6784" t="b">
        <v>0</v>
      </c>
      <c r="K6784" t="s">
        <v>169</v>
      </c>
      <c r="L6784">
        <v>93264</v>
      </c>
      <c r="M6784">
        <v>1320</v>
      </c>
      <c r="N6784">
        <v>180022</v>
      </c>
      <c r="S6784" t="s">
        <v>167</v>
      </c>
      <c r="W6784">
        <v>4</v>
      </c>
      <c r="X6784">
        <v>14</v>
      </c>
      <c r="Y6784">
        <v>4</v>
      </c>
      <c r="Z6784">
        <v>1098824</v>
      </c>
      <c r="AA6784" t="s">
        <v>146</v>
      </c>
      <c r="AB6784">
        <v>110</v>
      </c>
      <c r="AC6784" t="s">
        <v>10</v>
      </c>
      <c r="AD6784" t="s">
        <v>10</v>
      </c>
      <c r="AE6784">
        <v>1117</v>
      </c>
    </row>
    <row r="6785" spans="1:31" x14ac:dyDescent="0.25">
      <c r="A6785">
        <v>345</v>
      </c>
      <c r="B6785">
        <v>345</v>
      </c>
      <c r="C6785">
        <v>1140</v>
      </c>
      <c r="D6785">
        <v>148.19999999999999</v>
      </c>
      <c r="E6785" s="3">
        <v>41758</v>
      </c>
      <c r="F6785" s="15">
        <f t="shared" si="210"/>
        <v>2014</v>
      </c>
      <c r="G6785" s="3">
        <f t="shared" si="211"/>
        <v>41759</v>
      </c>
      <c r="H6785" t="s">
        <v>142</v>
      </c>
      <c r="I6785" t="s">
        <v>171</v>
      </c>
      <c r="J6785" t="b">
        <v>0</v>
      </c>
      <c r="K6785" t="s">
        <v>169</v>
      </c>
      <c r="L6785">
        <v>93264</v>
      </c>
      <c r="M6785">
        <v>1320</v>
      </c>
      <c r="N6785">
        <v>180022</v>
      </c>
      <c r="S6785" t="s">
        <v>167</v>
      </c>
      <c r="W6785">
        <v>4</v>
      </c>
      <c r="X6785">
        <v>14</v>
      </c>
      <c r="Y6785">
        <v>4</v>
      </c>
      <c r="Z6785">
        <v>1098824</v>
      </c>
      <c r="AA6785" t="s">
        <v>146</v>
      </c>
      <c r="AB6785">
        <v>110</v>
      </c>
      <c r="AC6785" t="s">
        <v>10</v>
      </c>
      <c r="AD6785" t="s">
        <v>10</v>
      </c>
      <c r="AE6785">
        <v>1118</v>
      </c>
    </row>
    <row r="6786" spans="1:31" x14ac:dyDescent="0.25">
      <c r="A6786">
        <v>345</v>
      </c>
      <c r="B6786">
        <v>345</v>
      </c>
      <c r="C6786">
        <v>1140</v>
      </c>
      <c r="D6786">
        <v>148.19999999999999</v>
      </c>
      <c r="E6786" s="3">
        <v>41758</v>
      </c>
      <c r="F6786" s="15">
        <f t="shared" si="210"/>
        <v>2014</v>
      </c>
      <c r="G6786" s="3">
        <f t="shared" si="211"/>
        <v>41759</v>
      </c>
      <c r="H6786" t="s">
        <v>142</v>
      </c>
      <c r="I6786" t="s">
        <v>171</v>
      </c>
      <c r="J6786" t="b">
        <v>0</v>
      </c>
      <c r="K6786" t="s">
        <v>169</v>
      </c>
      <c r="L6786">
        <v>93264</v>
      </c>
      <c r="M6786">
        <v>1320</v>
      </c>
      <c r="N6786">
        <v>180022</v>
      </c>
      <c r="S6786" t="s">
        <v>167</v>
      </c>
      <c r="W6786">
        <v>4</v>
      </c>
      <c r="X6786">
        <v>14</v>
      </c>
      <c r="Y6786">
        <v>4</v>
      </c>
      <c r="Z6786">
        <v>1098824</v>
      </c>
      <c r="AA6786" t="s">
        <v>146</v>
      </c>
      <c r="AB6786">
        <v>110</v>
      </c>
      <c r="AC6786" t="s">
        <v>10</v>
      </c>
      <c r="AD6786" t="s">
        <v>10</v>
      </c>
      <c r="AE6786">
        <v>1119</v>
      </c>
    </row>
    <row r="6787" spans="1:31" x14ac:dyDescent="0.25">
      <c r="A6787">
        <v>345</v>
      </c>
      <c r="B6787">
        <v>345</v>
      </c>
      <c r="C6787">
        <v>1140</v>
      </c>
      <c r="D6787">
        <v>222.3</v>
      </c>
      <c r="E6787" s="3">
        <v>41758</v>
      </c>
      <c r="F6787" s="15">
        <f t="shared" ref="F6787:F6850" si="212">YEAR(E6787)</f>
        <v>2014</v>
      </c>
      <c r="G6787" s="3">
        <f t="shared" ref="G6787:G6850" si="213">EOMONTH(E6787,0)</f>
        <v>41759</v>
      </c>
      <c r="H6787" t="s">
        <v>142</v>
      </c>
      <c r="I6787" t="s">
        <v>178</v>
      </c>
      <c r="J6787" t="b">
        <v>0</v>
      </c>
      <c r="K6787" t="s">
        <v>2036</v>
      </c>
      <c r="L6787">
        <v>93264</v>
      </c>
      <c r="M6787">
        <v>1320</v>
      </c>
      <c r="N6787">
        <v>180022</v>
      </c>
      <c r="S6787" t="s">
        <v>167</v>
      </c>
      <c r="W6787">
        <v>4</v>
      </c>
      <c r="X6787">
        <v>14</v>
      </c>
      <c r="Y6787">
        <v>6</v>
      </c>
      <c r="Z6787">
        <v>1098942</v>
      </c>
      <c r="AA6787" t="s">
        <v>146</v>
      </c>
      <c r="AB6787">
        <v>110</v>
      </c>
      <c r="AC6787" t="s">
        <v>10</v>
      </c>
      <c r="AD6787" t="s">
        <v>10</v>
      </c>
      <c r="AE6787">
        <v>1120</v>
      </c>
    </row>
    <row r="6788" spans="1:31" x14ac:dyDescent="0.25">
      <c r="A6788">
        <v>345</v>
      </c>
      <c r="B6788">
        <v>345</v>
      </c>
      <c r="C6788">
        <v>1140</v>
      </c>
      <c r="D6788">
        <v>74.099999999999994</v>
      </c>
      <c r="E6788" s="3">
        <v>41758</v>
      </c>
      <c r="F6788" s="15">
        <f t="shared" si="212"/>
        <v>2014</v>
      </c>
      <c r="G6788" s="3">
        <f t="shared" si="213"/>
        <v>41759</v>
      </c>
      <c r="H6788" t="s">
        <v>142</v>
      </c>
      <c r="I6788" t="s">
        <v>178</v>
      </c>
      <c r="J6788" t="b">
        <v>0</v>
      </c>
      <c r="K6788" t="s">
        <v>2036</v>
      </c>
      <c r="L6788">
        <v>93264</v>
      </c>
      <c r="M6788">
        <v>1320</v>
      </c>
      <c r="N6788">
        <v>180022</v>
      </c>
      <c r="S6788" t="s">
        <v>167</v>
      </c>
      <c r="W6788">
        <v>4</v>
      </c>
      <c r="X6788">
        <v>14</v>
      </c>
      <c r="Y6788">
        <v>2</v>
      </c>
      <c r="Z6788">
        <v>1098942</v>
      </c>
      <c r="AA6788" t="s">
        <v>146</v>
      </c>
      <c r="AB6788">
        <v>110</v>
      </c>
      <c r="AC6788" t="s">
        <v>10</v>
      </c>
      <c r="AD6788" t="s">
        <v>10</v>
      </c>
      <c r="AE6788">
        <v>1121</v>
      </c>
    </row>
    <row r="6789" spans="1:31" x14ac:dyDescent="0.25">
      <c r="A6789">
        <v>345</v>
      </c>
      <c r="B6789">
        <v>345</v>
      </c>
      <c r="C6789">
        <v>1140</v>
      </c>
      <c r="D6789">
        <v>166.73</v>
      </c>
      <c r="E6789" s="3">
        <v>41758</v>
      </c>
      <c r="F6789" s="15">
        <f t="shared" si="212"/>
        <v>2014</v>
      </c>
      <c r="G6789" s="3">
        <f t="shared" si="213"/>
        <v>41759</v>
      </c>
      <c r="H6789" t="s">
        <v>142</v>
      </c>
      <c r="I6789" t="s">
        <v>172</v>
      </c>
      <c r="J6789" t="b">
        <v>0</v>
      </c>
      <c r="K6789" t="s">
        <v>2037</v>
      </c>
      <c r="L6789">
        <v>93263</v>
      </c>
      <c r="M6789">
        <v>1320</v>
      </c>
      <c r="N6789">
        <v>180022</v>
      </c>
      <c r="S6789" t="s">
        <v>167</v>
      </c>
      <c r="W6789">
        <v>4</v>
      </c>
      <c r="X6789">
        <v>14</v>
      </c>
      <c r="Y6789">
        <v>4.5</v>
      </c>
      <c r="Z6789">
        <v>1099579</v>
      </c>
      <c r="AA6789" t="s">
        <v>146</v>
      </c>
      <c r="AB6789">
        <v>110</v>
      </c>
      <c r="AC6789" t="s">
        <v>10</v>
      </c>
      <c r="AD6789" t="s">
        <v>10</v>
      </c>
      <c r="AE6789">
        <v>1144</v>
      </c>
    </row>
    <row r="6790" spans="1:31" x14ac:dyDescent="0.25">
      <c r="A6790">
        <v>345</v>
      </c>
      <c r="B6790">
        <v>345</v>
      </c>
      <c r="C6790">
        <v>1140</v>
      </c>
      <c r="D6790">
        <v>18.53</v>
      </c>
      <c r="E6790" s="3">
        <v>41758</v>
      </c>
      <c r="F6790" s="15">
        <f t="shared" si="212"/>
        <v>2014</v>
      </c>
      <c r="G6790" s="3">
        <f t="shared" si="213"/>
        <v>41759</v>
      </c>
      <c r="H6790" t="s">
        <v>142</v>
      </c>
      <c r="I6790" t="s">
        <v>172</v>
      </c>
      <c r="J6790" t="b">
        <v>0</v>
      </c>
      <c r="K6790" t="s">
        <v>2037</v>
      </c>
      <c r="L6790">
        <v>93263</v>
      </c>
      <c r="M6790">
        <v>1320</v>
      </c>
      <c r="N6790">
        <v>180022</v>
      </c>
      <c r="S6790" t="s">
        <v>167</v>
      </c>
      <c r="W6790">
        <v>4</v>
      </c>
      <c r="X6790">
        <v>14</v>
      </c>
      <c r="Y6790">
        <v>0.5</v>
      </c>
      <c r="Z6790">
        <v>1099579</v>
      </c>
      <c r="AA6790" t="s">
        <v>146</v>
      </c>
      <c r="AB6790">
        <v>110</v>
      </c>
      <c r="AC6790" t="s">
        <v>10</v>
      </c>
      <c r="AD6790" t="s">
        <v>10</v>
      </c>
      <c r="AE6790">
        <v>1145</v>
      </c>
    </row>
    <row r="6791" spans="1:31" x14ac:dyDescent="0.25">
      <c r="A6791">
        <v>345</v>
      </c>
      <c r="B6791">
        <v>345</v>
      </c>
      <c r="C6791">
        <v>1140</v>
      </c>
      <c r="D6791">
        <v>18.53</v>
      </c>
      <c r="E6791" s="3">
        <v>41758</v>
      </c>
      <c r="F6791" s="15">
        <f t="shared" si="212"/>
        <v>2014</v>
      </c>
      <c r="G6791" s="3">
        <f t="shared" si="213"/>
        <v>41759</v>
      </c>
      <c r="H6791" t="s">
        <v>142</v>
      </c>
      <c r="I6791" t="s">
        <v>172</v>
      </c>
      <c r="J6791" t="b">
        <v>0</v>
      </c>
      <c r="K6791" t="s">
        <v>2038</v>
      </c>
      <c r="L6791">
        <v>93264</v>
      </c>
      <c r="M6791">
        <v>1320</v>
      </c>
      <c r="N6791">
        <v>180022</v>
      </c>
      <c r="S6791" t="s">
        <v>167</v>
      </c>
      <c r="W6791">
        <v>4</v>
      </c>
      <c r="X6791">
        <v>14</v>
      </c>
      <c r="Y6791">
        <v>0.5</v>
      </c>
      <c r="Z6791">
        <v>1099579</v>
      </c>
      <c r="AA6791" t="s">
        <v>146</v>
      </c>
      <c r="AB6791">
        <v>110</v>
      </c>
      <c r="AC6791" t="s">
        <v>10</v>
      </c>
      <c r="AD6791" t="s">
        <v>10</v>
      </c>
      <c r="AE6791">
        <v>1146</v>
      </c>
    </row>
    <row r="6792" spans="1:31" x14ac:dyDescent="0.25">
      <c r="A6792">
        <v>345</v>
      </c>
      <c r="B6792">
        <v>345</v>
      </c>
      <c r="C6792">
        <v>1140</v>
      </c>
      <c r="D6792">
        <v>111.15</v>
      </c>
      <c r="E6792" s="3">
        <v>41758</v>
      </c>
      <c r="F6792" s="15">
        <f t="shared" si="212"/>
        <v>2014</v>
      </c>
      <c r="G6792" s="3">
        <f t="shared" si="213"/>
        <v>41759</v>
      </c>
      <c r="H6792" t="s">
        <v>142</v>
      </c>
      <c r="I6792" t="s">
        <v>172</v>
      </c>
      <c r="J6792" t="b">
        <v>0</v>
      </c>
      <c r="K6792" t="s">
        <v>2038</v>
      </c>
      <c r="L6792">
        <v>93264</v>
      </c>
      <c r="M6792">
        <v>1320</v>
      </c>
      <c r="N6792">
        <v>180022</v>
      </c>
      <c r="S6792" t="s">
        <v>167</v>
      </c>
      <c r="W6792">
        <v>4</v>
      </c>
      <c r="X6792">
        <v>14</v>
      </c>
      <c r="Y6792">
        <v>3</v>
      </c>
      <c r="Z6792">
        <v>1099579</v>
      </c>
      <c r="AA6792" t="s">
        <v>146</v>
      </c>
      <c r="AB6792">
        <v>110</v>
      </c>
      <c r="AC6792" t="s">
        <v>10</v>
      </c>
      <c r="AD6792" t="s">
        <v>10</v>
      </c>
      <c r="AE6792">
        <v>1147</v>
      </c>
    </row>
    <row r="6793" spans="1:31" x14ac:dyDescent="0.25">
      <c r="A6793">
        <v>345</v>
      </c>
      <c r="B6793">
        <v>345</v>
      </c>
      <c r="C6793">
        <v>1140</v>
      </c>
      <c r="D6793">
        <v>166.73</v>
      </c>
      <c r="E6793" s="3">
        <v>41758</v>
      </c>
      <c r="F6793" s="15">
        <f t="shared" si="212"/>
        <v>2014</v>
      </c>
      <c r="G6793" s="3">
        <f t="shared" si="213"/>
        <v>41759</v>
      </c>
      <c r="H6793" t="s">
        <v>142</v>
      </c>
      <c r="I6793" t="s">
        <v>172</v>
      </c>
      <c r="J6793" t="b">
        <v>0</v>
      </c>
      <c r="K6793" t="s">
        <v>2038</v>
      </c>
      <c r="L6793">
        <v>93264</v>
      </c>
      <c r="M6793">
        <v>1320</v>
      </c>
      <c r="N6793">
        <v>180022</v>
      </c>
      <c r="S6793" t="s">
        <v>167</v>
      </c>
      <c r="W6793">
        <v>4</v>
      </c>
      <c r="X6793">
        <v>14</v>
      </c>
      <c r="Y6793">
        <v>4.5</v>
      </c>
      <c r="Z6793">
        <v>1099579</v>
      </c>
      <c r="AA6793" t="s">
        <v>146</v>
      </c>
      <c r="AB6793">
        <v>110</v>
      </c>
      <c r="AC6793" t="s">
        <v>10</v>
      </c>
      <c r="AD6793" t="s">
        <v>10</v>
      </c>
      <c r="AE6793">
        <v>1148</v>
      </c>
    </row>
    <row r="6794" spans="1:31" x14ac:dyDescent="0.25">
      <c r="A6794">
        <v>345</v>
      </c>
      <c r="B6794">
        <v>345</v>
      </c>
      <c r="C6794">
        <v>1140</v>
      </c>
      <c r="D6794">
        <v>37.049999999999997</v>
      </c>
      <c r="E6794" s="3">
        <v>41758</v>
      </c>
      <c r="F6794" s="15">
        <f t="shared" si="212"/>
        <v>2014</v>
      </c>
      <c r="G6794" s="3">
        <f t="shared" si="213"/>
        <v>41759</v>
      </c>
      <c r="H6794" t="s">
        <v>142</v>
      </c>
      <c r="I6794" t="s">
        <v>172</v>
      </c>
      <c r="J6794" t="b">
        <v>0</v>
      </c>
      <c r="K6794" t="s">
        <v>2038</v>
      </c>
      <c r="L6794">
        <v>93264</v>
      </c>
      <c r="M6794">
        <v>1320</v>
      </c>
      <c r="N6794">
        <v>180022</v>
      </c>
      <c r="S6794" t="s">
        <v>167</v>
      </c>
      <c r="W6794">
        <v>4</v>
      </c>
      <c r="X6794">
        <v>14</v>
      </c>
      <c r="Y6794">
        <v>1</v>
      </c>
      <c r="Z6794">
        <v>1099579</v>
      </c>
      <c r="AA6794" t="s">
        <v>146</v>
      </c>
      <c r="AB6794">
        <v>110</v>
      </c>
      <c r="AC6794" t="s">
        <v>10</v>
      </c>
      <c r="AD6794" t="s">
        <v>10</v>
      </c>
      <c r="AE6794">
        <v>1149</v>
      </c>
    </row>
    <row r="6795" spans="1:31" x14ac:dyDescent="0.25">
      <c r="A6795">
        <v>345</v>
      </c>
      <c r="B6795">
        <v>345</v>
      </c>
      <c r="C6795">
        <v>1140</v>
      </c>
      <c r="D6795">
        <v>37.049999999999997</v>
      </c>
      <c r="E6795" s="3">
        <v>41758</v>
      </c>
      <c r="F6795" s="15">
        <f t="shared" si="212"/>
        <v>2014</v>
      </c>
      <c r="G6795" s="3">
        <f t="shared" si="213"/>
        <v>41759</v>
      </c>
      <c r="H6795" t="s">
        <v>142</v>
      </c>
      <c r="I6795" t="s">
        <v>172</v>
      </c>
      <c r="J6795" t="b">
        <v>0</v>
      </c>
      <c r="K6795" t="s">
        <v>2038</v>
      </c>
      <c r="L6795">
        <v>93264</v>
      </c>
      <c r="M6795">
        <v>1320</v>
      </c>
      <c r="N6795">
        <v>180022</v>
      </c>
      <c r="S6795" t="s">
        <v>167</v>
      </c>
      <c r="W6795">
        <v>4</v>
      </c>
      <c r="X6795">
        <v>14</v>
      </c>
      <c r="Y6795">
        <v>1</v>
      </c>
      <c r="Z6795">
        <v>1099579</v>
      </c>
      <c r="AA6795" t="s">
        <v>146</v>
      </c>
      <c r="AB6795">
        <v>110</v>
      </c>
      <c r="AC6795" t="s">
        <v>10</v>
      </c>
      <c r="AD6795" t="s">
        <v>10</v>
      </c>
      <c r="AE6795">
        <v>1150</v>
      </c>
    </row>
    <row r="6796" spans="1:31" x14ac:dyDescent="0.25">
      <c r="A6796">
        <v>345</v>
      </c>
      <c r="B6796">
        <v>345</v>
      </c>
      <c r="C6796">
        <v>1140</v>
      </c>
      <c r="D6796">
        <v>74.099999999999994</v>
      </c>
      <c r="E6796" s="3">
        <v>41758</v>
      </c>
      <c r="F6796" s="15">
        <f t="shared" si="212"/>
        <v>2014</v>
      </c>
      <c r="G6796" s="3">
        <f t="shared" si="213"/>
        <v>41759</v>
      </c>
      <c r="H6796" t="s">
        <v>142</v>
      </c>
      <c r="I6796" t="s">
        <v>172</v>
      </c>
      <c r="J6796" t="b">
        <v>0</v>
      </c>
      <c r="K6796" t="s">
        <v>2038</v>
      </c>
      <c r="L6796">
        <v>93264</v>
      </c>
      <c r="M6796">
        <v>1320</v>
      </c>
      <c r="N6796">
        <v>180022</v>
      </c>
      <c r="S6796" t="s">
        <v>167</v>
      </c>
      <c r="W6796">
        <v>4</v>
      </c>
      <c r="X6796">
        <v>14</v>
      </c>
      <c r="Y6796">
        <v>2</v>
      </c>
      <c r="Z6796">
        <v>1099579</v>
      </c>
      <c r="AA6796" t="s">
        <v>146</v>
      </c>
      <c r="AB6796">
        <v>110</v>
      </c>
      <c r="AC6796" t="s">
        <v>10</v>
      </c>
      <c r="AD6796" t="s">
        <v>10</v>
      </c>
      <c r="AE6796">
        <v>1151</v>
      </c>
    </row>
    <row r="6797" spans="1:31" x14ac:dyDescent="0.25">
      <c r="A6797">
        <v>345</v>
      </c>
      <c r="B6797">
        <v>345</v>
      </c>
      <c r="C6797">
        <v>1140</v>
      </c>
      <c r="D6797">
        <v>111.15</v>
      </c>
      <c r="E6797" s="3">
        <v>41758</v>
      </c>
      <c r="F6797" s="15">
        <f t="shared" si="212"/>
        <v>2014</v>
      </c>
      <c r="G6797" s="3">
        <f t="shared" si="213"/>
        <v>41759</v>
      </c>
      <c r="H6797" t="s">
        <v>142</v>
      </c>
      <c r="I6797" t="s">
        <v>172</v>
      </c>
      <c r="J6797" t="b">
        <v>0</v>
      </c>
      <c r="K6797" t="s">
        <v>2038</v>
      </c>
      <c r="L6797">
        <v>93264</v>
      </c>
      <c r="M6797">
        <v>1320</v>
      </c>
      <c r="N6797">
        <v>180022</v>
      </c>
      <c r="S6797" t="s">
        <v>167</v>
      </c>
      <c r="W6797">
        <v>4</v>
      </c>
      <c r="X6797">
        <v>14</v>
      </c>
      <c r="Y6797">
        <v>3</v>
      </c>
      <c r="Z6797">
        <v>1099579</v>
      </c>
      <c r="AA6797" t="s">
        <v>146</v>
      </c>
      <c r="AB6797">
        <v>110</v>
      </c>
      <c r="AC6797" t="s">
        <v>10</v>
      </c>
      <c r="AD6797" t="s">
        <v>10</v>
      </c>
      <c r="AE6797">
        <v>1152</v>
      </c>
    </row>
    <row r="6798" spans="1:31" x14ac:dyDescent="0.25">
      <c r="A6798">
        <v>345</v>
      </c>
      <c r="B6798">
        <v>345</v>
      </c>
      <c r="C6798">
        <v>1140</v>
      </c>
      <c r="D6798">
        <v>296.39999999999998</v>
      </c>
      <c r="E6798" s="3">
        <v>41758</v>
      </c>
      <c r="F6798" s="15">
        <f t="shared" si="212"/>
        <v>2014</v>
      </c>
      <c r="G6798" s="3">
        <f t="shared" si="213"/>
        <v>41759</v>
      </c>
      <c r="H6798" t="s">
        <v>142</v>
      </c>
      <c r="I6798" t="s">
        <v>175</v>
      </c>
      <c r="J6798" t="b">
        <v>0</v>
      </c>
      <c r="K6798" t="s">
        <v>169</v>
      </c>
      <c r="L6798">
        <v>93264</v>
      </c>
      <c r="M6798">
        <v>1320</v>
      </c>
      <c r="N6798">
        <v>180022</v>
      </c>
      <c r="S6798" t="s">
        <v>167</v>
      </c>
      <c r="W6798">
        <v>4</v>
      </c>
      <c r="X6798">
        <v>14</v>
      </c>
      <c r="Y6798">
        <v>8</v>
      </c>
      <c r="Z6798">
        <v>1099394</v>
      </c>
      <c r="AA6798" t="s">
        <v>146</v>
      </c>
      <c r="AB6798">
        <v>110</v>
      </c>
      <c r="AC6798" t="s">
        <v>10</v>
      </c>
      <c r="AD6798" t="s">
        <v>10</v>
      </c>
      <c r="AE6798">
        <v>1153</v>
      </c>
    </row>
    <row r="6799" spans="1:31" x14ac:dyDescent="0.25">
      <c r="A6799">
        <v>345</v>
      </c>
      <c r="B6799">
        <v>345</v>
      </c>
      <c r="C6799">
        <v>1140</v>
      </c>
      <c r="D6799">
        <v>148.19999999999999</v>
      </c>
      <c r="E6799" s="3">
        <v>41758</v>
      </c>
      <c r="F6799" s="15">
        <f t="shared" si="212"/>
        <v>2014</v>
      </c>
      <c r="G6799" s="3">
        <f t="shared" si="213"/>
        <v>41759</v>
      </c>
      <c r="H6799" t="s">
        <v>142</v>
      </c>
      <c r="I6799" t="s">
        <v>175</v>
      </c>
      <c r="J6799" t="b">
        <v>0</v>
      </c>
      <c r="K6799" t="s">
        <v>169</v>
      </c>
      <c r="L6799">
        <v>93264</v>
      </c>
      <c r="M6799">
        <v>1320</v>
      </c>
      <c r="N6799">
        <v>180022</v>
      </c>
      <c r="S6799" t="s">
        <v>167</v>
      </c>
      <c r="W6799">
        <v>4</v>
      </c>
      <c r="X6799">
        <v>14</v>
      </c>
      <c r="Y6799">
        <v>4</v>
      </c>
      <c r="Z6799">
        <v>1099394</v>
      </c>
      <c r="AA6799" t="s">
        <v>146</v>
      </c>
      <c r="AB6799">
        <v>110</v>
      </c>
      <c r="AC6799" t="s">
        <v>10</v>
      </c>
      <c r="AD6799" t="s">
        <v>10</v>
      </c>
      <c r="AE6799">
        <v>1154</v>
      </c>
    </row>
    <row r="6800" spans="1:31" x14ac:dyDescent="0.25">
      <c r="A6800">
        <v>345</v>
      </c>
      <c r="B6800">
        <v>345</v>
      </c>
      <c r="C6800">
        <v>1140</v>
      </c>
      <c r="D6800">
        <v>148.19999999999999</v>
      </c>
      <c r="E6800" s="3">
        <v>41758</v>
      </c>
      <c r="F6800" s="15">
        <f t="shared" si="212"/>
        <v>2014</v>
      </c>
      <c r="G6800" s="3">
        <f t="shared" si="213"/>
        <v>41759</v>
      </c>
      <c r="H6800" t="s">
        <v>142</v>
      </c>
      <c r="I6800" t="s">
        <v>175</v>
      </c>
      <c r="J6800" t="b">
        <v>0</v>
      </c>
      <c r="K6800" t="s">
        <v>169</v>
      </c>
      <c r="L6800">
        <v>93264</v>
      </c>
      <c r="M6800">
        <v>1320</v>
      </c>
      <c r="N6800">
        <v>180022</v>
      </c>
      <c r="S6800" t="s">
        <v>167</v>
      </c>
      <c r="W6800">
        <v>4</v>
      </c>
      <c r="X6800">
        <v>14</v>
      </c>
      <c r="Y6800">
        <v>4</v>
      </c>
      <c r="Z6800">
        <v>1099394</v>
      </c>
      <c r="AA6800" t="s">
        <v>146</v>
      </c>
      <c r="AB6800">
        <v>110</v>
      </c>
      <c r="AC6800" t="s">
        <v>10</v>
      </c>
      <c r="AD6800" t="s">
        <v>10</v>
      </c>
      <c r="AE6800">
        <v>1155</v>
      </c>
    </row>
    <row r="6801" spans="1:31" x14ac:dyDescent="0.25">
      <c r="A6801">
        <v>345</v>
      </c>
      <c r="B6801">
        <v>345</v>
      </c>
      <c r="C6801">
        <v>1140</v>
      </c>
      <c r="D6801">
        <v>148.19999999999999</v>
      </c>
      <c r="E6801" s="3">
        <v>41758</v>
      </c>
      <c r="F6801" s="15">
        <f t="shared" si="212"/>
        <v>2014</v>
      </c>
      <c r="G6801" s="3">
        <f t="shared" si="213"/>
        <v>41759</v>
      </c>
      <c r="H6801" t="s">
        <v>142</v>
      </c>
      <c r="I6801" t="s">
        <v>175</v>
      </c>
      <c r="J6801" t="b">
        <v>0</v>
      </c>
      <c r="K6801" t="s">
        <v>169</v>
      </c>
      <c r="L6801">
        <v>93264</v>
      </c>
      <c r="M6801">
        <v>1320</v>
      </c>
      <c r="N6801">
        <v>180022</v>
      </c>
      <c r="S6801" t="s">
        <v>167</v>
      </c>
      <c r="W6801">
        <v>4</v>
      </c>
      <c r="X6801">
        <v>14</v>
      </c>
      <c r="Y6801">
        <v>4</v>
      </c>
      <c r="Z6801">
        <v>1099394</v>
      </c>
      <c r="AA6801" t="s">
        <v>146</v>
      </c>
      <c r="AB6801">
        <v>110</v>
      </c>
      <c r="AC6801" t="s">
        <v>10</v>
      </c>
      <c r="AD6801" t="s">
        <v>10</v>
      </c>
      <c r="AE6801">
        <v>1156</v>
      </c>
    </row>
    <row r="6802" spans="1:31" x14ac:dyDescent="0.25">
      <c r="A6802">
        <v>345</v>
      </c>
      <c r="B6802">
        <v>345</v>
      </c>
      <c r="C6802">
        <v>1140</v>
      </c>
      <c r="D6802">
        <v>74.099999999999994</v>
      </c>
      <c r="E6802" s="3">
        <v>41758</v>
      </c>
      <c r="F6802" s="15">
        <f t="shared" si="212"/>
        <v>2014</v>
      </c>
      <c r="G6802" s="3">
        <f t="shared" si="213"/>
        <v>41759</v>
      </c>
      <c r="H6802" t="s">
        <v>142</v>
      </c>
      <c r="I6802" t="s">
        <v>1298</v>
      </c>
      <c r="J6802" t="b">
        <v>0</v>
      </c>
      <c r="K6802" t="s">
        <v>1975</v>
      </c>
      <c r="L6802">
        <v>93264</v>
      </c>
      <c r="M6802">
        <v>1320</v>
      </c>
      <c r="N6802">
        <v>180022</v>
      </c>
      <c r="S6802" t="s">
        <v>167</v>
      </c>
      <c r="W6802">
        <v>4</v>
      </c>
      <c r="X6802">
        <v>14</v>
      </c>
      <c r="Y6802">
        <v>2</v>
      </c>
      <c r="Z6802">
        <v>1099689</v>
      </c>
      <c r="AA6802" t="s">
        <v>146</v>
      </c>
      <c r="AB6802">
        <v>110</v>
      </c>
      <c r="AC6802" t="s">
        <v>10</v>
      </c>
      <c r="AD6802" t="s">
        <v>10</v>
      </c>
      <c r="AE6802">
        <v>1160</v>
      </c>
    </row>
    <row r="6803" spans="1:31" x14ac:dyDescent="0.25">
      <c r="A6803">
        <v>345</v>
      </c>
      <c r="B6803">
        <v>345</v>
      </c>
      <c r="C6803">
        <v>1140</v>
      </c>
      <c r="D6803">
        <v>92.63</v>
      </c>
      <c r="E6803" s="3">
        <v>41758</v>
      </c>
      <c r="F6803" s="15">
        <f t="shared" si="212"/>
        <v>2014</v>
      </c>
      <c r="G6803" s="3">
        <f t="shared" si="213"/>
        <v>41759</v>
      </c>
      <c r="H6803" t="s">
        <v>142</v>
      </c>
      <c r="I6803" t="s">
        <v>1298</v>
      </c>
      <c r="J6803" t="b">
        <v>0</v>
      </c>
      <c r="K6803" t="s">
        <v>1975</v>
      </c>
      <c r="L6803">
        <v>93264</v>
      </c>
      <c r="M6803">
        <v>1320</v>
      </c>
      <c r="N6803">
        <v>180022</v>
      </c>
      <c r="S6803" t="s">
        <v>167</v>
      </c>
      <c r="W6803">
        <v>4</v>
      </c>
      <c r="X6803">
        <v>14</v>
      </c>
      <c r="Y6803">
        <v>2.5</v>
      </c>
      <c r="Z6803">
        <v>1099689</v>
      </c>
      <c r="AA6803" t="s">
        <v>146</v>
      </c>
      <c r="AB6803">
        <v>110</v>
      </c>
      <c r="AC6803" t="s">
        <v>10</v>
      </c>
      <c r="AD6803" t="s">
        <v>10</v>
      </c>
      <c r="AE6803">
        <v>1161</v>
      </c>
    </row>
    <row r="6804" spans="1:31" x14ac:dyDescent="0.25">
      <c r="A6804">
        <v>345</v>
      </c>
      <c r="B6804">
        <v>345</v>
      </c>
      <c r="C6804">
        <v>1140</v>
      </c>
      <c r="D6804">
        <v>37.049999999999997</v>
      </c>
      <c r="E6804" s="3">
        <v>41758</v>
      </c>
      <c r="F6804" s="15">
        <f t="shared" si="212"/>
        <v>2014</v>
      </c>
      <c r="G6804" s="3">
        <f t="shared" si="213"/>
        <v>41759</v>
      </c>
      <c r="H6804" t="s">
        <v>142</v>
      </c>
      <c r="I6804" t="s">
        <v>1298</v>
      </c>
      <c r="J6804" t="b">
        <v>0</v>
      </c>
      <c r="K6804" t="s">
        <v>1975</v>
      </c>
      <c r="L6804">
        <v>93264</v>
      </c>
      <c r="M6804">
        <v>1320</v>
      </c>
      <c r="N6804">
        <v>180022</v>
      </c>
      <c r="S6804" t="s">
        <v>167</v>
      </c>
      <c r="W6804">
        <v>4</v>
      </c>
      <c r="X6804">
        <v>14</v>
      </c>
      <c r="Y6804">
        <v>1</v>
      </c>
      <c r="Z6804">
        <v>1099689</v>
      </c>
      <c r="AA6804" t="s">
        <v>146</v>
      </c>
      <c r="AB6804">
        <v>110</v>
      </c>
      <c r="AC6804" t="s">
        <v>10</v>
      </c>
      <c r="AD6804" t="s">
        <v>10</v>
      </c>
      <c r="AE6804">
        <v>1162</v>
      </c>
    </row>
    <row r="6805" spans="1:31" x14ac:dyDescent="0.25">
      <c r="A6805">
        <v>345</v>
      </c>
      <c r="B6805">
        <v>345</v>
      </c>
      <c r="C6805">
        <v>1140</v>
      </c>
      <c r="D6805">
        <v>37.049999999999997</v>
      </c>
      <c r="E6805" s="3">
        <v>41758</v>
      </c>
      <c r="F6805" s="15">
        <f t="shared" si="212"/>
        <v>2014</v>
      </c>
      <c r="G6805" s="3">
        <f t="shared" si="213"/>
        <v>41759</v>
      </c>
      <c r="H6805" t="s">
        <v>142</v>
      </c>
      <c r="I6805" t="s">
        <v>1298</v>
      </c>
      <c r="J6805" t="b">
        <v>0</v>
      </c>
      <c r="K6805" t="s">
        <v>1975</v>
      </c>
      <c r="L6805">
        <v>93264</v>
      </c>
      <c r="M6805">
        <v>1320</v>
      </c>
      <c r="N6805">
        <v>180022</v>
      </c>
      <c r="S6805" t="s">
        <v>167</v>
      </c>
      <c r="W6805">
        <v>4</v>
      </c>
      <c r="X6805">
        <v>14</v>
      </c>
      <c r="Y6805">
        <v>1</v>
      </c>
      <c r="Z6805">
        <v>1099689</v>
      </c>
      <c r="AA6805" t="s">
        <v>146</v>
      </c>
      <c r="AB6805">
        <v>110</v>
      </c>
      <c r="AC6805" t="s">
        <v>10</v>
      </c>
      <c r="AD6805" t="s">
        <v>10</v>
      </c>
      <c r="AE6805">
        <v>1163</v>
      </c>
    </row>
    <row r="6806" spans="1:31" x14ac:dyDescent="0.25">
      <c r="A6806">
        <v>345</v>
      </c>
      <c r="B6806">
        <v>345</v>
      </c>
      <c r="C6806">
        <v>1140</v>
      </c>
      <c r="D6806">
        <v>37.049999999999997</v>
      </c>
      <c r="E6806" s="3">
        <v>41758</v>
      </c>
      <c r="F6806" s="15">
        <f t="shared" si="212"/>
        <v>2014</v>
      </c>
      <c r="G6806" s="3">
        <f t="shared" si="213"/>
        <v>41759</v>
      </c>
      <c r="H6806" t="s">
        <v>142</v>
      </c>
      <c r="I6806" t="s">
        <v>1298</v>
      </c>
      <c r="J6806" t="b">
        <v>0</v>
      </c>
      <c r="K6806" t="s">
        <v>1975</v>
      </c>
      <c r="L6806">
        <v>93264</v>
      </c>
      <c r="M6806">
        <v>1320</v>
      </c>
      <c r="N6806">
        <v>180022</v>
      </c>
      <c r="S6806" t="s">
        <v>167</v>
      </c>
      <c r="W6806">
        <v>4</v>
      </c>
      <c r="X6806">
        <v>14</v>
      </c>
      <c r="Y6806">
        <v>1</v>
      </c>
      <c r="Z6806">
        <v>1099689</v>
      </c>
      <c r="AA6806" t="s">
        <v>146</v>
      </c>
      <c r="AB6806">
        <v>110</v>
      </c>
      <c r="AC6806" t="s">
        <v>10</v>
      </c>
      <c r="AD6806" t="s">
        <v>10</v>
      </c>
      <c r="AE6806">
        <v>1164</v>
      </c>
    </row>
    <row r="6807" spans="1:31" x14ac:dyDescent="0.25">
      <c r="A6807">
        <v>345</v>
      </c>
      <c r="B6807">
        <v>345</v>
      </c>
      <c r="C6807">
        <v>1140</v>
      </c>
      <c r="D6807">
        <v>74.099999999999994</v>
      </c>
      <c r="E6807" s="3">
        <v>41759</v>
      </c>
      <c r="F6807" s="15">
        <f t="shared" si="212"/>
        <v>2014</v>
      </c>
      <c r="G6807" s="3">
        <f t="shared" si="213"/>
        <v>41759</v>
      </c>
      <c r="H6807" t="s">
        <v>142</v>
      </c>
      <c r="I6807" t="s">
        <v>168</v>
      </c>
      <c r="J6807" t="b">
        <v>0</v>
      </c>
      <c r="K6807" t="s">
        <v>169</v>
      </c>
      <c r="L6807">
        <v>93263</v>
      </c>
      <c r="M6807">
        <v>1323</v>
      </c>
      <c r="N6807">
        <v>180045</v>
      </c>
      <c r="S6807" t="s">
        <v>167</v>
      </c>
      <c r="W6807">
        <v>4</v>
      </c>
      <c r="X6807">
        <v>14</v>
      </c>
      <c r="Y6807">
        <v>2</v>
      </c>
      <c r="Z6807">
        <v>1099720</v>
      </c>
      <c r="AA6807" t="s">
        <v>146</v>
      </c>
      <c r="AB6807">
        <v>110</v>
      </c>
      <c r="AC6807" t="s">
        <v>10</v>
      </c>
      <c r="AD6807" t="s">
        <v>10</v>
      </c>
      <c r="AE6807">
        <v>941</v>
      </c>
    </row>
    <row r="6808" spans="1:31" x14ac:dyDescent="0.25">
      <c r="A6808">
        <v>345</v>
      </c>
      <c r="B6808">
        <v>345</v>
      </c>
      <c r="C6808">
        <v>1140</v>
      </c>
      <c r="D6808">
        <v>74.099999999999994</v>
      </c>
      <c r="E6808" s="3">
        <v>41759</v>
      </c>
      <c r="F6808" s="15">
        <f t="shared" si="212"/>
        <v>2014</v>
      </c>
      <c r="G6808" s="3">
        <f t="shared" si="213"/>
        <v>41759</v>
      </c>
      <c r="H6808" t="s">
        <v>142</v>
      </c>
      <c r="I6808" t="s">
        <v>168</v>
      </c>
      <c r="J6808" t="b">
        <v>0</v>
      </c>
      <c r="K6808" t="s">
        <v>169</v>
      </c>
      <c r="L6808">
        <v>93263</v>
      </c>
      <c r="M6808">
        <v>1323</v>
      </c>
      <c r="N6808">
        <v>180045</v>
      </c>
      <c r="S6808" t="s">
        <v>167</v>
      </c>
      <c r="W6808">
        <v>4</v>
      </c>
      <c r="X6808">
        <v>14</v>
      </c>
      <c r="Y6808">
        <v>2</v>
      </c>
      <c r="Z6808">
        <v>1099720</v>
      </c>
      <c r="AA6808" t="s">
        <v>146</v>
      </c>
      <c r="AB6808">
        <v>110</v>
      </c>
      <c r="AC6808" t="s">
        <v>10</v>
      </c>
      <c r="AD6808" t="s">
        <v>10</v>
      </c>
      <c r="AE6808">
        <v>942</v>
      </c>
    </row>
    <row r="6809" spans="1:31" x14ac:dyDescent="0.25">
      <c r="A6809">
        <v>345</v>
      </c>
      <c r="B6809">
        <v>345</v>
      </c>
      <c r="C6809">
        <v>1140</v>
      </c>
      <c r="D6809">
        <v>74.099999999999994</v>
      </c>
      <c r="E6809" s="3">
        <v>41759</v>
      </c>
      <c r="F6809" s="15">
        <f t="shared" si="212"/>
        <v>2014</v>
      </c>
      <c r="G6809" s="3">
        <f t="shared" si="213"/>
        <v>41759</v>
      </c>
      <c r="H6809" t="s">
        <v>142</v>
      </c>
      <c r="I6809" t="s">
        <v>168</v>
      </c>
      <c r="J6809" t="b">
        <v>0</v>
      </c>
      <c r="K6809" t="s">
        <v>169</v>
      </c>
      <c r="L6809">
        <v>93263</v>
      </c>
      <c r="M6809">
        <v>1323</v>
      </c>
      <c r="N6809">
        <v>180045</v>
      </c>
      <c r="S6809" t="s">
        <v>167</v>
      </c>
      <c r="W6809">
        <v>4</v>
      </c>
      <c r="X6809">
        <v>14</v>
      </c>
      <c r="Y6809">
        <v>2</v>
      </c>
      <c r="Z6809">
        <v>1099720</v>
      </c>
      <c r="AA6809" t="s">
        <v>146</v>
      </c>
      <c r="AB6809">
        <v>110</v>
      </c>
      <c r="AC6809" t="s">
        <v>10</v>
      </c>
      <c r="AD6809" t="s">
        <v>10</v>
      </c>
      <c r="AE6809">
        <v>943</v>
      </c>
    </row>
    <row r="6810" spans="1:31" x14ac:dyDescent="0.25">
      <c r="A6810">
        <v>345</v>
      </c>
      <c r="B6810">
        <v>345</v>
      </c>
      <c r="C6810">
        <v>1140</v>
      </c>
      <c r="D6810">
        <v>74.099999999999994</v>
      </c>
      <c r="E6810" s="3">
        <v>41759</v>
      </c>
      <c r="F6810" s="15">
        <f t="shared" si="212"/>
        <v>2014</v>
      </c>
      <c r="G6810" s="3">
        <f t="shared" si="213"/>
        <v>41759</v>
      </c>
      <c r="H6810" t="s">
        <v>142</v>
      </c>
      <c r="I6810" t="s">
        <v>168</v>
      </c>
      <c r="J6810" t="b">
        <v>0</v>
      </c>
      <c r="K6810" t="s">
        <v>169</v>
      </c>
      <c r="L6810">
        <v>93264</v>
      </c>
      <c r="M6810">
        <v>1323</v>
      </c>
      <c r="N6810">
        <v>180045</v>
      </c>
      <c r="S6810" t="s">
        <v>167</v>
      </c>
      <c r="W6810">
        <v>4</v>
      </c>
      <c r="X6810">
        <v>14</v>
      </c>
      <c r="Y6810">
        <v>2</v>
      </c>
      <c r="Z6810">
        <v>1099720</v>
      </c>
      <c r="AA6810" t="s">
        <v>146</v>
      </c>
      <c r="AB6810">
        <v>110</v>
      </c>
      <c r="AC6810" t="s">
        <v>10</v>
      </c>
      <c r="AD6810" t="s">
        <v>10</v>
      </c>
      <c r="AE6810">
        <v>944</v>
      </c>
    </row>
    <row r="6811" spans="1:31" x14ac:dyDescent="0.25">
      <c r="A6811">
        <v>345</v>
      </c>
      <c r="B6811">
        <v>345</v>
      </c>
      <c r="C6811">
        <v>1140</v>
      </c>
      <c r="D6811">
        <v>74.099999999999994</v>
      </c>
      <c r="E6811" s="3">
        <v>41759</v>
      </c>
      <c r="F6811" s="15">
        <f t="shared" si="212"/>
        <v>2014</v>
      </c>
      <c r="G6811" s="3">
        <f t="shared" si="213"/>
        <v>41759</v>
      </c>
      <c r="H6811" t="s">
        <v>142</v>
      </c>
      <c r="I6811" t="s">
        <v>168</v>
      </c>
      <c r="J6811" t="b">
        <v>0</v>
      </c>
      <c r="K6811" t="s">
        <v>169</v>
      </c>
      <c r="L6811">
        <v>93264</v>
      </c>
      <c r="M6811">
        <v>1323</v>
      </c>
      <c r="N6811">
        <v>180045</v>
      </c>
      <c r="S6811" t="s">
        <v>167</v>
      </c>
      <c r="W6811">
        <v>4</v>
      </c>
      <c r="X6811">
        <v>14</v>
      </c>
      <c r="Y6811">
        <v>2</v>
      </c>
      <c r="Z6811">
        <v>1099720</v>
      </c>
      <c r="AA6811" t="s">
        <v>146</v>
      </c>
      <c r="AB6811">
        <v>110</v>
      </c>
      <c r="AC6811" t="s">
        <v>10</v>
      </c>
      <c r="AD6811" t="s">
        <v>10</v>
      </c>
      <c r="AE6811">
        <v>945</v>
      </c>
    </row>
    <row r="6812" spans="1:31" x14ac:dyDescent="0.25">
      <c r="A6812">
        <v>345</v>
      </c>
      <c r="B6812">
        <v>345</v>
      </c>
      <c r="C6812">
        <v>1140</v>
      </c>
      <c r="D6812">
        <v>74.099999999999994</v>
      </c>
      <c r="E6812" s="3">
        <v>41772</v>
      </c>
      <c r="F6812" s="15">
        <f t="shared" si="212"/>
        <v>2014</v>
      </c>
      <c r="G6812" s="3">
        <f t="shared" si="213"/>
        <v>41790</v>
      </c>
      <c r="H6812" t="s">
        <v>142</v>
      </c>
      <c r="I6812" t="s">
        <v>170</v>
      </c>
      <c r="J6812" t="b">
        <v>0</v>
      </c>
      <c r="K6812" t="s">
        <v>2013</v>
      </c>
      <c r="L6812">
        <v>93264</v>
      </c>
      <c r="M6812">
        <v>1329</v>
      </c>
      <c r="N6812">
        <v>181916</v>
      </c>
      <c r="S6812" t="s">
        <v>167</v>
      </c>
      <c r="W6812">
        <v>5</v>
      </c>
      <c r="X6812">
        <v>14</v>
      </c>
      <c r="Y6812">
        <v>2</v>
      </c>
      <c r="Z6812">
        <v>1098822</v>
      </c>
      <c r="AA6812" t="s">
        <v>146</v>
      </c>
      <c r="AB6812">
        <v>110</v>
      </c>
      <c r="AC6812" t="s">
        <v>10</v>
      </c>
      <c r="AD6812" t="s">
        <v>10</v>
      </c>
      <c r="AE6812">
        <v>1049</v>
      </c>
    </row>
    <row r="6813" spans="1:31" x14ac:dyDescent="0.25">
      <c r="A6813">
        <v>345</v>
      </c>
      <c r="B6813">
        <v>345</v>
      </c>
      <c r="C6813">
        <v>1140</v>
      </c>
      <c r="D6813">
        <v>74.099999999999994</v>
      </c>
      <c r="E6813" s="3">
        <v>41772</v>
      </c>
      <c r="F6813" s="15">
        <f t="shared" si="212"/>
        <v>2014</v>
      </c>
      <c r="G6813" s="3">
        <f t="shared" si="213"/>
        <v>41790</v>
      </c>
      <c r="H6813" t="s">
        <v>142</v>
      </c>
      <c r="I6813" t="s">
        <v>170</v>
      </c>
      <c r="J6813" t="b">
        <v>0</v>
      </c>
      <c r="K6813" t="s">
        <v>2013</v>
      </c>
      <c r="L6813">
        <v>93264</v>
      </c>
      <c r="M6813">
        <v>1329</v>
      </c>
      <c r="N6813">
        <v>181916</v>
      </c>
      <c r="S6813" t="s">
        <v>167</v>
      </c>
      <c r="W6813">
        <v>5</v>
      </c>
      <c r="X6813">
        <v>14</v>
      </c>
      <c r="Y6813">
        <v>2</v>
      </c>
      <c r="Z6813">
        <v>1098822</v>
      </c>
      <c r="AA6813" t="s">
        <v>146</v>
      </c>
      <c r="AB6813">
        <v>110</v>
      </c>
      <c r="AC6813" t="s">
        <v>10</v>
      </c>
      <c r="AD6813" t="s">
        <v>10</v>
      </c>
      <c r="AE6813">
        <v>1050</v>
      </c>
    </row>
    <row r="6814" spans="1:31" x14ac:dyDescent="0.25">
      <c r="A6814">
        <v>345</v>
      </c>
      <c r="B6814">
        <v>345</v>
      </c>
      <c r="C6814">
        <v>1140</v>
      </c>
      <c r="D6814">
        <v>74.099999999999994</v>
      </c>
      <c r="E6814" s="3">
        <v>41772</v>
      </c>
      <c r="F6814" s="15">
        <f t="shared" si="212"/>
        <v>2014</v>
      </c>
      <c r="G6814" s="3">
        <f t="shared" si="213"/>
        <v>41790</v>
      </c>
      <c r="H6814" t="s">
        <v>142</v>
      </c>
      <c r="I6814" t="s">
        <v>170</v>
      </c>
      <c r="J6814" t="b">
        <v>0</v>
      </c>
      <c r="K6814" t="s">
        <v>2013</v>
      </c>
      <c r="L6814">
        <v>93264</v>
      </c>
      <c r="M6814">
        <v>1329</v>
      </c>
      <c r="N6814">
        <v>181916</v>
      </c>
      <c r="S6814" t="s">
        <v>167</v>
      </c>
      <c r="W6814">
        <v>5</v>
      </c>
      <c r="X6814">
        <v>14</v>
      </c>
      <c r="Y6814">
        <v>2</v>
      </c>
      <c r="Z6814">
        <v>1098822</v>
      </c>
      <c r="AA6814" t="s">
        <v>146</v>
      </c>
      <c r="AB6814">
        <v>110</v>
      </c>
      <c r="AC6814" t="s">
        <v>10</v>
      </c>
      <c r="AD6814" t="s">
        <v>10</v>
      </c>
      <c r="AE6814">
        <v>1051</v>
      </c>
    </row>
    <row r="6815" spans="1:31" x14ac:dyDescent="0.25">
      <c r="A6815">
        <v>345</v>
      </c>
      <c r="B6815">
        <v>345</v>
      </c>
      <c r="C6815">
        <v>1140</v>
      </c>
      <c r="D6815">
        <v>74.099999999999994</v>
      </c>
      <c r="E6815" s="3">
        <v>41772</v>
      </c>
      <c r="F6815" s="15">
        <f t="shared" si="212"/>
        <v>2014</v>
      </c>
      <c r="G6815" s="3">
        <f t="shared" si="213"/>
        <v>41790</v>
      </c>
      <c r="H6815" t="s">
        <v>142</v>
      </c>
      <c r="I6815" t="s">
        <v>170</v>
      </c>
      <c r="J6815" t="b">
        <v>0</v>
      </c>
      <c r="K6815" t="s">
        <v>2013</v>
      </c>
      <c r="L6815">
        <v>93264</v>
      </c>
      <c r="M6815">
        <v>1329</v>
      </c>
      <c r="N6815">
        <v>181916</v>
      </c>
      <c r="S6815" t="s">
        <v>167</v>
      </c>
      <c r="W6815">
        <v>5</v>
      </c>
      <c r="X6815">
        <v>14</v>
      </c>
      <c r="Y6815">
        <v>2</v>
      </c>
      <c r="Z6815">
        <v>1098822</v>
      </c>
      <c r="AA6815" t="s">
        <v>146</v>
      </c>
      <c r="AB6815">
        <v>110</v>
      </c>
      <c r="AC6815" t="s">
        <v>10</v>
      </c>
      <c r="AD6815" t="s">
        <v>10</v>
      </c>
      <c r="AE6815">
        <v>1052</v>
      </c>
    </row>
    <row r="6816" spans="1:31" x14ac:dyDescent="0.25">
      <c r="A6816">
        <v>345</v>
      </c>
      <c r="B6816">
        <v>345</v>
      </c>
      <c r="C6816">
        <v>1140</v>
      </c>
      <c r="D6816">
        <v>37.049999999999997</v>
      </c>
      <c r="E6816" s="3">
        <v>41772</v>
      </c>
      <c r="F6816" s="15">
        <f t="shared" si="212"/>
        <v>2014</v>
      </c>
      <c r="G6816" s="3">
        <f t="shared" si="213"/>
        <v>41790</v>
      </c>
      <c r="H6816" t="s">
        <v>142</v>
      </c>
      <c r="I6816" t="s">
        <v>170</v>
      </c>
      <c r="J6816" t="b">
        <v>0</v>
      </c>
      <c r="K6816" t="s">
        <v>2013</v>
      </c>
      <c r="L6816">
        <v>93264</v>
      </c>
      <c r="M6816">
        <v>1329</v>
      </c>
      <c r="N6816">
        <v>181916</v>
      </c>
      <c r="S6816" t="s">
        <v>167</v>
      </c>
      <c r="W6816">
        <v>5</v>
      </c>
      <c r="X6816">
        <v>14</v>
      </c>
      <c r="Y6816">
        <v>1</v>
      </c>
      <c r="Z6816">
        <v>1098822</v>
      </c>
      <c r="AA6816" t="s">
        <v>146</v>
      </c>
      <c r="AB6816">
        <v>110</v>
      </c>
      <c r="AC6816" t="s">
        <v>10</v>
      </c>
      <c r="AD6816" t="s">
        <v>10</v>
      </c>
      <c r="AE6816">
        <v>1053</v>
      </c>
    </row>
    <row r="6817" spans="1:31" x14ac:dyDescent="0.25">
      <c r="A6817">
        <v>345</v>
      </c>
      <c r="B6817">
        <v>345</v>
      </c>
      <c r="C6817">
        <v>1140</v>
      </c>
      <c r="D6817">
        <v>74.099999999999994</v>
      </c>
      <c r="E6817" s="3">
        <v>41772</v>
      </c>
      <c r="F6817" s="15">
        <f t="shared" si="212"/>
        <v>2014</v>
      </c>
      <c r="G6817" s="3">
        <f t="shared" si="213"/>
        <v>41790</v>
      </c>
      <c r="H6817" t="s">
        <v>142</v>
      </c>
      <c r="I6817" t="s">
        <v>170</v>
      </c>
      <c r="J6817" t="b">
        <v>0</v>
      </c>
      <c r="K6817" t="s">
        <v>2013</v>
      </c>
      <c r="L6817">
        <v>93264</v>
      </c>
      <c r="M6817">
        <v>1329</v>
      </c>
      <c r="N6817">
        <v>181916</v>
      </c>
      <c r="S6817" t="s">
        <v>167</v>
      </c>
      <c r="W6817">
        <v>5</v>
      </c>
      <c r="X6817">
        <v>14</v>
      </c>
      <c r="Y6817">
        <v>2</v>
      </c>
      <c r="Z6817">
        <v>1098822</v>
      </c>
      <c r="AA6817" t="s">
        <v>146</v>
      </c>
      <c r="AB6817">
        <v>110</v>
      </c>
      <c r="AC6817" t="s">
        <v>10</v>
      </c>
      <c r="AD6817" t="s">
        <v>10</v>
      </c>
      <c r="AE6817">
        <v>1054</v>
      </c>
    </row>
    <row r="6818" spans="1:31" x14ac:dyDescent="0.25">
      <c r="A6818">
        <v>345</v>
      </c>
      <c r="B6818">
        <v>345</v>
      </c>
      <c r="C6818">
        <v>1140</v>
      </c>
      <c r="D6818">
        <v>37.049999999999997</v>
      </c>
      <c r="E6818" s="3">
        <v>41772</v>
      </c>
      <c r="F6818" s="15">
        <f t="shared" si="212"/>
        <v>2014</v>
      </c>
      <c r="G6818" s="3">
        <f t="shared" si="213"/>
        <v>41790</v>
      </c>
      <c r="H6818" t="s">
        <v>142</v>
      </c>
      <c r="I6818" t="s">
        <v>170</v>
      </c>
      <c r="J6818" t="b">
        <v>0</v>
      </c>
      <c r="K6818" t="s">
        <v>2013</v>
      </c>
      <c r="L6818">
        <v>93264</v>
      </c>
      <c r="M6818">
        <v>1329</v>
      </c>
      <c r="N6818">
        <v>181916</v>
      </c>
      <c r="S6818" t="s">
        <v>167</v>
      </c>
      <c r="W6818">
        <v>5</v>
      </c>
      <c r="X6818">
        <v>14</v>
      </c>
      <c r="Y6818">
        <v>1</v>
      </c>
      <c r="Z6818">
        <v>1098822</v>
      </c>
      <c r="AA6818" t="s">
        <v>146</v>
      </c>
      <c r="AB6818">
        <v>110</v>
      </c>
      <c r="AC6818" t="s">
        <v>10</v>
      </c>
      <c r="AD6818" t="s">
        <v>10</v>
      </c>
      <c r="AE6818">
        <v>1055</v>
      </c>
    </row>
    <row r="6819" spans="1:31" x14ac:dyDescent="0.25">
      <c r="A6819">
        <v>345</v>
      </c>
      <c r="B6819">
        <v>345</v>
      </c>
      <c r="C6819">
        <v>1140</v>
      </c>
      <c r="D6819">
        <v>111.15</v>
      </c>
      <c r="E6819" s="3">
        <v>41772</v>
      </c>
      <c r="F6819" s="15">
        <f t="shared" si="212"/>
        <v>2014</v>
      </c>
      <c r="G6819" s="3">
        <f t="shared" si="213"/>
        <v>41790</v>
      </c>
      <c r="H6819" t="s">
        <v>142</v>
      </c>
      <c r="I6819" t="s">
        <v>178</v>
      </c>
      <c r="J6819" t="b">
        <v>0</v>
      </c>
      <c r="K6819" t="s">
        <v>2039</v>
      </c>
      <c r="L6819">
        <v>93264</v>
      </c>
      <c r="M6819">
        <v>1329</v>
      </c>
      <c r="N6819">
        <v>181916</v>
      </c>
      <c r="S6819" t="s">
        <v>167</v>
      </c>
      <c r="W6819">
        <v>5</v>
      </c>
      <c r="X6819">
        <v>14</v>
      </c>
      <c r="Y6819">
        <v>3</v>
      </c>
      <c r="Z6819">
        <v>1098942</v>
      </c>
      <c r="AA6819" t="s">
        <v>146</v>
      </c>
      <c r="AB6819">
        <v>110</v>
      </c>
      <c r="AC6819" t="s">
        <v>10</v>
      </c>
      <c r="AD6819" t="s">
        <v>10</v>
      </c>
      <c r="AE6819">
        <v>1056</v>
      </c>
    </row>
    <row r="6820" spans="1:31" x14ac:dyDescent="0.25">
      <c r="A6820">
        <v>345</v>
      </c>
      <c r="B6820">
        <v>345</v>
      </c>
      <c r="C6820">
        <v>1140</v>
      </c>
      <c r="D6820">
        <v>166.73</v>
      </c>
      <c r="E6820" s="3">
        <v>41772</v>
      </c>
      <c r="F6820" s="15">
        <f t="shared" si="212"/>
        <v>2014</v>
      </c>
      <c r="G6820" s="3">
        <f t="shared" si="213"/>
        <v>41790</v>
      </c>
      <c r="H6820" t="s">
        <v>142</v>
      </c>
      <c r="I6820" t="s">
        <v>172</v>
      </c>
      <c r="J6820" t="b">
        <v>0</v>
      </c>
      <c r="K6820" t="s">
        <v>1983</v>
      </c>
      <c r="L6820">
        <v>93263</v>
      </c>
      <c r="M6820">
        <v>1329</v>
      </c>
      <c r="N6820">
        <v>181916</v>
      </c>
      <c r="S6820" t="s">
        <v>167</v>
      </c>
      <c r="W6820">
        <v>5</v>
      </c>
      <c r="X6820">
        <v>14</v>
      </c>
      <c r="Y6820">
        <v>4.5</v>
      </c>
      <c r="Z6820">
        <v>1099579</v>
      </c>
      <c r="AA6820" t="s">
        <v>146</v>
      </c>
      <c r="AB6820">
        <v>110</v>
      </c>
      <c r="AC6820" t="s">
        <v>10</v>
      </c>
      <c r="AD6820" t="s">
        <v>10</v>
      </c>
      <c r="AE6820">
        <v>1067</v>
      </c>
    </row>
    <row r="6821" spans="1:31" x14ac:dyDescent="0.25">
      <c r="A6821">
        <v>345</v>
      </c>
      <c r="B6821">
        <v>345</v>
      </c>
      <c r="C6821">
        <v>1140</v>
      </c>
      <c r="D6821">
        <v>74.099999999999994</v>
      </c>
      <c r="E6821" s="3">
        <v>41772</v>
      </c>
      <c r="F6821" s="15">
        <f t="shared" si="212"/>
        <v>2014</v>
      </c>
      <c r="G6821" s="3">
        <f t="shared" si="213"/>
        <v>41790</v>
      </c>
      <c r="H6821" t="s">
        <v>142</v>
      </c>
      <c r="I6821" t="s">
        <v>172</v>
      </c>
      <c r="J6821" t="b">
        <v>0</v>
      </c>
      <c r="K6821" t="s">
        <v>2005</v>
      </c>
      <c r="L6821">
        <v>93264</v>
      </c>
      <c r="M6821">
        <v>1329</v>
      </c>
      <c r="N6821">
        <v>181916</v>
      </c>
      <c r="S6821" t="s">
        <v>167</v>
      </c>
      <c r="W6821">
        <v>5</v>
      </c>
      <c r="X6821">
        <v>14</v>
      </c>
      <c r="Y6821">
        <v>2</v>
      </c>
      <c r="Z6821">
        <v>1099579</v>
      </c>
      <c r="AA6821" t="s">
        <v>146</v>
      </c>
      <c r="AB6821">
        <v>110</v>
      </c>
      <c r="AC6821" t="s">
        <v>10</v>
      </c>
      <c r="AD6821" t="s">
        <v>10</v>
      </c>
      <c r="AE6821">
        <v>1068</v>
      </c>
    </row>
    <row r="6822" spans="1:31" x14ac:dyDescent="0.25">
      <c r="A6822">
        <v>345</v>
      </c>
      <c r="B6822">
        <v>345</v>
      </c>
      <c r="C6822">
        <v>1140</v>
      </c>
      <c r="D6822">
        <v>74.099999999999994</v>
      </c>
      <c r="E6822" s="3">
        <v>41772</v>
      </c>
      <c r="F6822" s="15">
        <f t="shared" si="212"/>
        <v>2014</v>
      </c>
      <c r="G6822" s="3">
        <f t="shared" si="213"/>
        <v>41790</v>
      </c>
      <c r="H6822" t="s">
        <v>142</v>
      </c>
      <c r="I6822" t="s">
        <v>172</v>
      </c>
      <c r="J6822" t="b">
        <v>0</v>
      </c>
      <c r="K6822" t="s">
        <v>2005</v>
      </c>
      <c r="L6822">
        <v>93264</v>
      </c>
      <c r="M6822">
        <v>1329</v>
      </c>
      <c r="N6822">
        <v>181916</v>
      </c>
      <c r="S6822" t="s">
        <v>167</v>
      </c>
      <c r="W6822">
        <v>5</v>
      </c>
      <c r="X6822">
        <v>14</v>
      </c>
      <c r="Y6822">
        <v>2</v>
      </c>
      <c r="Z6822">
        <v>1099579</v>
      </c>
      <c r="AA6822" t="s">
        <v>146</v>
      </c>
      <c r="AB6822">
        <v>110</v>
      </c>
      <c r="AC6822" t="s">
        <v>10</v>
      </c>
      <c r="AD6822" t="s">
        <v>10</v>
      </c>
      <c r="AE6822">
        <v>1069</v>
      </c>
    </row>
    <row r="6823" spans="1:31" x14ac:dyDescent="0.25">
      <c r="A6823">
        <v>345</v>
      </c>
      <c r="B6823">
        <v>345</v>
      </c>
      <c r="C6823">
        <v>1140</v>
      </c>
      <c r="D6823">
        <v>37.049999999999997</v>
      </c>
      <c r="E6823" s="3">
        <v>41772</v>
      </c>
      <c r="F6823" s="15">
        <f t="shared" si="212"/>
        <v>2014</v>
      </c>
      <c r="G6823" s="3">
        <f t="shared" si="213"/>
        <v>41790</v>
      </c>
      <c r="H6823" t="s">
        <v>142</v>
      </c>
      <c r="I6823" t="s">
        <v>172</v>
      </c>
      <c r="J6823" t="b">
        <v>0</v>
      </c>
      <c r="K6823" t="s">
        <v>2005</v>
      </c>
      <c r="L6823">
        <v>93264</v>
      </c>
      <c r="M6823">
        <v>1329</v>
      </c>
      <c r="N6823">
        <v>181916</v>
      </c>
      <c r="S6823" t="s">
        <v>167</v>
      </c>
      <c r="W6823">
        <v>5</v>
      </c>
      <c r="X6823">
        <v>14</v>
      </c>
      <c r="Y6823">
        <v>1</v>
      </c>
      <c r="Z6823">
        <v>1099579</v>
      </c>
      <c r="AA6823" t="s">
        <v>146</v>
      </c>
      <c r="AB6823">
        <v>110</v>
      </c>
      <c r="AC6823" t="s">
        <v>10</v>
      </c>
      <c r="AD6823" t="s">
        <v>10</v>
      </c>
      <c r="AE6823">
        <v>1070</v>
      </c>
    </row>
    <row r="6824" spans="1:31" x14ac:dyDescent="0.25">
      <c r="A6824">
        <v>345</v>
      </c>
      <c r="B6824">
        <v>345</v>
      </c>
      <c r="C6824">
        <v>1140</v>
      </c>
      <c r="D6824">
        <v>129.68</v>
      </c>
      <c r="E6824" s="3">
        <v>41772</v>
      </c>
      <c r="F6824" s="15">
        <f t="shared" si="212"/>
        <v>2014</v>
      </c>
      <c r="G6824" s="3">
        <f t="shared" si="213"/>
        <v>41790</v>
      </c>
      <c r="H6824" t="s">
        <v>142</v>
      </c>
      <c r="I6824" t="s">
        <v>172</v>
      </c>
      <c r="J6824" t="b">
        <v>0</v>
      </c>
      <c r="K6824" t="s">
        <v>2005</v>
      </c>
      <c r="L6824">
        <v>93264</v>
      </c>
      <c r="M6824">
        <v>1329</v>
      </c>
      <c r="N6824">
        <v>181916</v>
      </c>
      <c r="S6824" t="s">
        <v>167</v>
      </c>
      <c r="W6824">
        <v>5</v>
      </c>
      <c r="X6824">
        <v>14</v>
      </c>
      <c r="Y6824">
        <v>3.5</v>
      </c>
      <c r="Z6824">
        <v>1099579</v>
      </c>
      <c r="AA6824" t="s">
        <v>146</v>
      </c>
      <c r="AB6824">
        <v>110</v>
      </c>
      <c r="AC6824" t="s">
        <v>10</v>
      </c>
      <c r="AD6824" t="s">
        <v>10</v>
      </c>
      <c r="AE6824">
        <v>1071</v>
      </c>
    </row>
    <row r="6825" spans="1:31" x14ac:dyDescent="0.25">
      <c r="A6825">
        <v>345</v>
      </c>
      <c r="B6825">
        <v>345</v>
      </c>
      <c r="C6825">
        <v>1140</v>
      </c>
      <c r="D6825">
        <v>166.73</v>
      </c>
      <c r="E6825" s="3">
        <v>41772</v>
      </c>
      <c r="F6825" s="15">
        <f t="shared" si="212"/>
        <v>2014</v>
      </c>
      <c r="G6825" s="3">
        <f t="shared" si="213"/>
        <v>41790</v>
      </c>
      <c r="H6825" t="s">
        <v>142</v>
      </c>
      <c r="I6825" t="s">
        <v>172</v>
      </c>
      <c r="J6825" t="b">
        <v>0</v>
      </c>
      <c r="K6825" t="s">
        <v>2005</v>
      </c>
      <c r="L6825">
        <v>93264</v>
      </c>
      <c r="M6825">
        <v>1329</v>
      </c>
      <c r="N6825">
        <v>181916</v>
      </c>
      <c r="S6825" t="s">
        <v>167</v>
      </c>
      <c r="W6825">
        <v>5</v>
      </c>
      <c r="X6825">
        <v>14</v>
      </c>
      <c r="Y6825">
        <v>4.5</v>
      </c>
      <c r="Z6825">
        <v>1099579</v>
      </c>
      <c r="AA6825" t="s">
        <v>146</v>
      </c>
      <c r="AB6825">
        <v>110</v>
      </c>
      <c r="AC6825" t="s">
        <v>10</v>
      </c>
      <c r="AD6825" t="s">
        <v>10</v>
      </c>
      <c r="AE6825">
        <v>1072</v>
      </c>
    </row>
    <row r="6826" spans="1:31" x14ac:dyDescent="0.25">
      <c r="A6826">
        <v>345</v>
      </c>
      <c r="B6826">
        <v>345</v>
      </c>
      <c r="C6826">
        <v>1140</v>
      </c>
      <c r="D6826">
        <v>74.099999999999994</v>
      </c>
      <c r="E6826" s="3">
        <v>41772</v>
      </c>
      <c r="F6826" s="15">
        <f t="shared" si="212"/>
        <v>2014</v>
      </c>
      <c r="G6826" s="3">
        <f t="shared" si="213"/>
        <v>41790</v>
      </c>
      <c r="H6826" t="s">
        <v>142</v>
      </c>
      <c r="I6826" t="s">
        <v>172</v>
      </c>
      <c r="J6826" t="b">
        <v>0</v>
      </c>
      <c r="K6826" t="s">
        <v>2005</v>
      </c>
      <c r="L6826">
        <v>93264</v>
      </c>
      <c r="M6826">
        <v>1329</v>
      </c>
      <c r="N6826">
        <v>181916</v>
      </c>
      <c r="S6826" t="s">
        <v>167</v>
      </c>
      <c r="W6826">
        <v>5</v>
      </c>
      <c r="X6826">
        <v>14</v>
      </c>
      <c r="Y6826">
        <v>2</v>
      </c>
      <c r="Z6826">
        <v>1099579</v>
      </c>
      <c r="AA6826" t="s">
        <v>146</v>
      </c>
      <c r="AB6826">
        <v>110</v>
      </c>
      <c r="AC6826" t="s">
        <v>10</v>
      </c>
      <c r="AD6826" t="s">
        <v>10</v>
      </c>
      <c r="AE6826">
        <v>1073</v>
      </c>
    </row>
    <row r="6827" spans="1:31" x14ac:dyDescent="0.25">
      <c r="A6827">
        <v>345</v>
      </c>
      <c r="B6827">
        <v>345</v>
      </c>
      <c r="C6827">
        <v>1140</v>
      </c>
      <c r="D6827">
        <v>166.73</v>
      </c>
      <c r="E6827" s="3">
        <v>41772</v>
      </c>
      <c r="F6827" s="15">
        <f t="shared" si="212"/>
        <v>2014</v>
      </c>
      <c r="G6827" s="3">
        <f t="shared" si="213"/>
        <v>41790</v>
      </c>
      <c r="H6827" t="s">
        <v>142</v>
      </c>
      <c r="I6827" t="s">
        <v>172</v>
      </c>
      <c r="J6827" t="b">
        <v>0</v>
      </c>
      <c r="K6827" t="s">
        <v>2005</v>
      </c>
      <c r="L6827">
        <v>93264</v>
      </c>
      <c r="M6827">
        <v>1329</v>
      </c>
      <c r="N6827">
        <v>181916</v>
      </c>
      <c r="S6827" t="s">
        <v>167</v>
      </c>
      <c r="W6827">
        <v>5</v>
      </c>
      <c r="X6827">
        <v>14</v>
      </c>
      <c r="Y6827">
        <v>4.5</v>
      </c>
      <c r="Z6827">
        <v>1099579</v>
      </c>
      <c r="AA6827" t="s">
        <v>146</v>
      </c>
      <c r="AB6827">
        <v>110</v>
      </c>
      <c r="AC6827" t="s">
        <v>10</v>
      </c>
      <c r="AD6827" t="s">
        <v>10</v>
      </c>
      <c r="AE6827">
        <v>1074</v>
      </c>
    </row>
    <row r="6828" spans="1:31" x14ac:dyDescent="0.25">
      <c r="A6828">
        <v>345</v>
      </c>
      <c r="B6828">
        <v>345</v>
      </c>
      <c r="C6828">
        <v>1140</v>
      </c>
      <c r="D6828">
        <v>111.15</v>
      </c>
      <c r="E6828" s="3">
        <v>41772</v>
      </c>
      <c r="F6828" s="15">
        <f t="shared" si="212"/>
        <v>2014</v>
      </c>
      <c r="G6828" s="3">
        <f t="shared" si="213"/>
        <v>41790</v>
      </c>
      <c r="H6828" t="s">
        <v>142</v>
      </c>
      <c r="I6828" t="s">
        <v>172</v>
      </c>
      <c r="J6828" t="b">
        <v>0</v>
      </c>
      <c r="K6828" t="s">
        <v>2005</v>
      </c>
      <c r="L6828">
        <v>93264</v>
      </c>
      <c r="M6828">
        <v>1329</v>
      </c>
      <c r="N6828">
        <v>181916</v>
      </c>
      <c r="S6828" t="s">
        <v>167</v>
      </c>
      <c r="W6828">
        <v>5</v>
      </c>
      <c r="X6828">
        <v>14</v>
      </c>
      <c r="Y6828">
        <v>3</v>
      </c>
      <c r="Z6828">
        <v>1099579</v>
      </c>
      <c r="AA6828" t="s">
        <v>146</v>
      </c>
      <c r="AB6828">
        <v>110</v>
      </c>
      <c r="AC6828" t="s">
        <v>10</v>
      </c>
      <c r="AD6828" t="s">
        <v>10</v>
      </c>
      <c r="AE6828">
        <v>1075</v>
      </c>
    </row>
    <row r="6829" spans="1:31" x14ac:dyDescent="0.25">
      <c r="A6829">
        <v>345</v>
      </c>
      <c r="B6829">
        <v>345</v>
      </c>
      <c r="C6829">
        <v>1140</v>
      </c>
      <c r="D6829">
        <v>129.68</v>
      </c>
      <c r="E6829" s="3">
        <v>41772</v>
      </c>
      <c r="F6829" s="15">
        <f t="shared" si="212"/>
        <v>2014</v>
      </c>
      <c r="G6829" s="3">
        <f t="shared" si="213"/>
        <v>41790</v>
      </c>
      <c r="H6829" t="s">
        <v>142</v>
      </c>
      <c r="I6829" t="s">
        <v>175</v>
      </c>
      <c r="J6829" t="b">
        <v>0</v>
      </c>
      <c r="K6829" t="s">
        <v>169</v>
      </c>
      <c r="L6829">
        <v>93264</v>
      </c>
      <c r="M6829">
        <v>1329</v>
      </c>
      <c r="N6829">
        <v>181916</v>
      </c>
      <c r="S6829" t="s">
        <v>167</v>
      </c>
      <c r="W6829">
        <v>5</v>
      </c>
      <c r="X6829">
        <v>14</v>
      </c>
      <c r="Y6829">
        <v>3.5</v>
      </c>
      <c r="Z6829">
        <v>1099394</v>
      </c>
      <c r="AA6829" t="s">
        <v>146</v>
      </c>
      <c r="AB6829">
        <v>110</v>
      </c>
      <c r="AC6829" t="s">
        <v>10</v>
      </c>
      <c r="AD6829" t="s">
        <v>10</v>
      </c>
      <c r="AE6829">
        <v>1076</v>
      </c>
    </row>
    <row r="6830" spans="1:31" x14ac:dyDescent="0.25">
      <c r="A6830">
        <v>345</v>
      </c>
      <c r="B6830">
        <v>345</v>
      </c>
      <c r="C6830">
        <v>1140</v>
      </c>
      <c r="D6830">
        <v>74.099999999999994</v>
      </c>
      <c r="E6830" s="3">
        <v>41772</v>
      </c>
      <c r="F6830" s="15">
        <f t="shared" si="212"/>
        <v>2014</v>
      </c>
      <c r="G6830" s="3">
        <f t="shared" si="213"/>
        <v>41790</v>
      </c>
      <c r="H6830" t="s">
        <v>142</v>
      </c>
      <c r="I6830" t="s">
        <v>1298</v>
      </c>
      <c r="J6830" t="b">
        <v>0</v>
      </c>
      <c r="K6830" t="s">
        <v>1326</v>
      </c>
      <c r="L6830">
        <v>93264</v>
      </c>
      <c r="M6830">
        <v>1329</v>
      </c>
      <c r="N6830">
        <v>181916</v>
      </c>
      <c r="S6830" t="s">
        <v>167</v>
      </c>
      <c r="W6830">
        <v>5</v>
      </c>
      <c r="X6830">
        <v>14</v>
      </c>
      <c r="Y6830">
        <v>2</v>
      </c>
      <c r="Z6830">
        <v>1099689</v>
      </c>
      <c r="AA6830" t="s">
        <v>146</v>
      </c>
      <c r="AB6830">
        <v>110</v>
      </c>
      <c r="AC6830" t="s">
        <v>10</v>
      </c>
      <c r="AD6830" t="s">
        <v>10</v>
      </c>
      <c r="AE6830">
        <v>1095</v>
      </c>
    </row>
    <row r="6831" spans="1:31" x14ac:dyDescent="0.25">
      <c r="A6831">
        <v>345</v>
      </c>
      <c r="B6831">
        <v>345</v>
      </c>
      <c r="C6831">
        <v>1140</v>
      </c>
      <c r="D6831">
        <v>74.099999999999994</v>
      </c>
      <c r="E6831" s="3">
        <v>41772</v>
      </c>
      <c r="F6831" s="15">
        <f t="shared" si="212"/>
        <v>2014</v>
      </c>
      <c r="G6831" s="3">
        <f t="shared" si="213"/>
        <v>41790</v>
      </c>
      <c r="H6831" t="s">
        <v>142</v>
      </c>
      <c r="I6831" t="s">
        <v>1298</v>
      </c>
      <c r="J6831" t="b">
        <v>0</v>
      </c>
      <c r="K6831" t="s">
        <v>1326</v>
      </c>
      <c r="L6831">
        <v>93264</v>
      </c>
      <c r="M6831">
        <v>1329</v>
      </c>
      <c r="N6831">
        <v>181916</v>
      </c>
      <c r="S6831" t="s">
        <v>167</v>
      </c>
      <c r="W6831">
        <v>5</v>
      </c>
      <c r="X6831">
        <v>14</v>
      </c>
      <c r="Y6831">
        <v>2</v>
      </c>
      <c r="Z6831">
        <v>1099689</v>
      </c>
      <c r="AA6831" t="s">
        <v>146</v>
      </c>
      <c r="AB6831">
        <v>110</v>
      </c>
      <c r="AC6831" t="s">
        <v>10</v>
      </c>
      <c r="AD6831" t="s">
        <v>10</v>
      </c>
      <c r="AE6831">
        <v>1096</v>
      </c>
    </row>
    <row r="6832" spans="1:31" x14ac:dyDescent="0.25">
      <c r="A6832">
        <v>345</v>
      </c>
      <c r="B6832">
        <v>345</v>
      </c>
      <c r="C6832">
        <v>1140</v>
      </c>
      <c r="D6832">
        <v>74.099999999999994</v>
      </c>
      <c r="E6832" s="3">
        <v>41772</v>
      </c>
      <c r="F6832" s="15">
        <f t="shared" si="212"/>
        <v>2014</v>
      </c>
      <c r="G6832" s="3">
        <f t="shared" si="213"/>
        <v>41790</v>
      </c>
      <c r="H6832" t="s">
        <v>142</v>
      </c>
      <c r="I6832" t="s">
        <v>1298</v>
      </c>
      <c r="J6832" t="b">
        <v>0</v>
      </c>
      <c r="K6832" t="s">
        <v>1326</v>
      </c>
      <c r="L6832">
        <v>93264</v>
      </c>
      <c r="M6832">
        <v>1329</v>
      </c>
      <c r="N6832">
        <v>181916</v>
      </c>
      <c r="S6832" t="s">
        <v>167</v>
      </c>
      <c r="W6832">
        <v>5</v>
      </c>
      <c r="X6832">
        <v>14</v>
      </c>
      <c r="Y6832">
        <v>2</v>
      </c>
      <c r="Z6832">
        <v>1099689</v>
      </c>
      <c r="AA6832" t="s">
        <v>146</v>
      </c>
      <c r="AB6832">
        <v>110</v>
      </c>
      <c r="AC6832" t="s">
        <v>10</v>
      </c>
      <c r="AD6832" t="s">
        <v>10</v>
      </c>
      <c r="AE6832">
        <v>1097</v>
      </c>
    </row>
    <row r="6833" spans="1:31" x14ac:dyDescent="0.25">
      <c r="A6833">
        <v>345</v>
      </c>
      <c r="B6833">
        <v>345</v>
      </c>
      <c r="C6833">
        <v>1140</v>
      </c>
      <c r="D6833">
        <v>259.35000000000002</v>
      </c>
      <c r="E6833" s="3">
        <v>41772</v>
      </c>
      <c r="F6833" s="15">
        <f t="shared" si="212"/>
        <v>2014</v>
      </c>
      <c r="G6833" s="3">
        <f t="shared" si="213"/>
        <v>41790</v>
      </c>
      <c r="H6833" t="s">
        <v>142</v>
      </c>
      <c r="I6833" t="s">
        <v>1298</v>
      </c>
      <c r="J6833" t="b">
        <v>0</v>
      </c>
      <c r="K6833" t="s">
        <v>1326</v>
      </c>
      <c r="L6833">
        <v>93264</v>
      </c>
      <c r="M6833">
        <v>1329</v>
      </c>
      <c r="N6833">
        <v>181916</v>
      </c>
      <c r="S6833" t="s">
        <v>167</v>
      </c>
      <c r="W6833">
        <v>5</v>
      </c>
      <c r="X6833">
        <v>14</v>
      </c>
      <c r="Y6833">
        <v>7</v>
      </c>
      <c r="Z6833">
        <v>1099689</v>
      </c>
      <c r="AA6833" t="s">
        <v>146</v>
      </c>
      <c r="AB6833">
        <v>110</v>
      </c>
      <c r="AC6833" t="s">
        <v>10</v>
      </c>
      <c r="AD6833" t="s">
        <v>10</v>
      </c>
      <c r="AE6833">
        <v>1098</v>
      </c>
    </row>
    <row r="6834" spans="1:31" x14ac:dyDescent="0.25">
      <c r="A6834">
        <v>345</v>
      </c>
      <c r="B6834">
        <v>345</v>
      </c>
      <c r="C6834">
        <v>1140</v>
      </c>
      <c r="D6834">
        <v>37.049999999999997</v>
      </c>
      <c r="E6834" s="3">
        <v>41772</v>
      </c>
      <c r="F6834" s="15">
        <f t="shared" si="212"/>
        <v>2014</v>
      </c>
      <c r="G6834" s="3">
        <f t="shared" si="213"/>
        <v>41790</v>
      </c>
      <c r="H6834" t="s">
        <v>142</v>
      </c>
      <c r="I6834" t="s">
        <v>1298</v>
      </c>
      <c r="J6834" t="b">
        <v>0</v>
      </c>
      <c r="K6834" t="s">
        <v>1326</v>
      </c>
      <c r="L6834">
        <v>93264</v>
      </c>
      <c r="M6834">
        <v>1329</v>
      </c>
      <c r="N6834">
        <v>181916</v>
      </c>
      <c r="S6834" t="s">
        <v>167</v>
      </c>
      <c r="W6834">
        <v>5</v>
      </c>
      <c r="X6834">
        <v>14</v>
      </c>
      <c r="Y6834">
        <v>1</v>
      </c>
      <c r="Z6834">
        <v>1099689</v>
      </c>
      <c r="AA6834" t="s">
        <v>146</v>
      </c>
      <c r="AB6834">
        <v>110</v>
      </c>
      <c r="AC6834" t="s">
        <v>10</v>
      </c>
      <c r="AD6834" t="s">
        <v>10</v>
      </c>
      <c r="AE6834">
        <v>1099</v>
      </c>
    </row>
    <row r="6835" spans="1:31" x14ac:dyDescent="0.25">
      <c r="A6835">
        <v>345</v>
      </c>
      <c r="B6835">
        <v>345</v>
      </c>
      <c r="C6835">
        <v>1140</v>
      </c>
      <c r="D6835">
        <v>74.099999999999994</v>
      </c>
      <c r="E6835" s="3">
        <v>41772</v>
      </c>
      <c r="F6835" s="15">
        <f t="shared" si="212"/>
        <v>2014</v>
      </c>
      <c r="G6835" s="3">
        <f t="shared" si="213"/>
        <v>41790</v>
      </c>
      <c r="H6835" t="s">
        <v>142</v>
      </c>
      <c r="I6835" t="s">
        <v>1298</v>
      </c>
      <c r="J6835" t="b">
        <v>0</v>
      </c>
      <c r="K6835" t="s">
        <v>1326</v>
      </c>
      <c r="L6835">
        <v>93264</v>
      </c>
      <c r="M6835">
        <v>1329</v>
      </c>
      <c r="N6835">
        <v>181916</v>
      </c>
      <c r="S6835" t="s">
        <v>167</v>
      </c>
      <c r="W6835">
        <v>5</v>
      </c>
      <c r="X6835">
        <v>14</v>
      </c>
      <c r="Y6835">
        <v>2</v>
      </c>
      <c r="Z6835">
        <v>1099689</v>
      </c>
      <c r="AA6835" t="s">
        <v>146</v>
      </c>
      <c r="AB6835">
        <v>110</v>
      </c>
      <c r="AC6835" t="s">
        <v>10</v>
      </c>
      <c r="AD6835" t="s">
        <v>10</v>
      </c>
      <c r="AE6835">
        <v>1100</v>
      </c>
    </row>
    <row r="6836" spans="1:31" x14ac:dyDescent="0.25">
      <c r="A6836">
        <v>345</v>
      </c>
      <c r="B6836">
        <v>345</v>
      </c>
      <c r="C6836">
        <v>1140</v>
      </c>
      <c r="D6836">
        <v>111.15</v>
      </c>
      <c r="E6836" s="3">
        <v>41786</v>
      </c>
      <c r="F6836" s="15">
        <f t="shared" si="212"/>
        <v>2014</v>
      </c>
      <c r="G6836" s="3">
        <f t="shared" si="213"/>
        <v>41790</v>
      </c>
      <c r="H6836" t="s">
        <v>142</v>
      </c>
      <c r="I6836" t="s">
        <v>1298</v>
      </c>
      <c r="J6836" t="b">
        <v>0</v>
      </c>
      <c r="K6836" t="s">
        <v>1326</v>
      </c>
      <c r="L6836">
        <v>93264</v>
      </c>
      <c r="M6836">
        <v>1332</v>
      </c>
      <c r="N6836">
        <v>182709</v>
      </c>
      <c r="S6836" t="s">
        <v>167</v>
      </c>
      <c r="W6836">
        <v>5</v>
      </c>
      <c r="X6836">
        <v>14</v>
      </c>
      <c r="Y6836">
        <v>3</v>
      </c>
      <c r="Z6836">
        <v>1099689</v>
      </c>
      <c r="AA6836" t="s">
        <v>146</v>
      </c>
      <c r="AB6836">
        <v>110</v>
      </c>
      <c r="AC6836" t="s">
        <v>10</v>
      </c>
      <c r="AD6836" t="s">
        <v>10</v>
      </c>
      <c r="AE6836">
        <v>876</v>
      </c>
    </row>
    <row r="6837" spans="1:31" x14ac:dyDescent="0.25">
      <c r="A6837">
        <v>345</v>
      </c>
      <c r="B6837">
        <v>345</v>
      </c>
      <c r="C6837">
        <v>1140</v>
      </c>
      <c r="D6837">
        <v>222.3</v>
      </c>
      <c r="E6837" s="3">
        <v>41786</v>
      </c>
      <c r="F6837" s="15">
        <f t="shared" si="212"/>
        <v>2014</v>
      </c>
      <c r="G6837" s="3">
        <f t="shared" si="213"/>
        <v>41790</v>
      </c>
      <c r="H6837" t="s">
        <v>142</v>
      </c>
      <c r="I6837" t="s">
        <v>170</v>
      </c>
      <c r="J6837" t="b">
        <v>0</v>
      </c>
      <c r="K6837" t="s">
        <v>2004</v>
      </c>
      <c r="L6837">
        <v>93264</v>
      </c>
      <c r="M6837">
        <v>1332</v>
      </c>
      <c r="N6837">
        <v>182709</v>
      </c>
      <c r="S6837" t="s">
        <v>167</v>
      </c>
      <c r="W6837">
        <v>5</v>
      </c>
      <c r="X6837">
        <v>14</v>
      </c>
      <c r="Y6837">
        <v>6</v>
      </c>
      <c r="Z6837">
        <v>1098822</v>
      </c>
      <c r="AA6837" t="s">
        <v>146</v>
      </c>
      <c r="AB6837">
        <v>110</v>
      </c>
      <c r="AC6837" t="s">
        <v>10</v>
      </c>
      <c r="AD6837" t="s">
        <v>10</v>
      </c>
      <c r="AE6837">
        <v>892</v>
      </c>
    </row>
    <row r="6838" spans="1:31" x14ac:dyDescent="0.25">
      <c r="A6838">
        <v>345</v>
      </c>
      <c r="B6838">
        <v>345</v>
      </c>
      <c r="C6838">
        <v>1140</v>
      </c>
      <c r="D6838">
        <v>37.049999999999997</v>
      </c>
      <c r="E6838" s="3">
        <v>41786</v>
      </c>
      <c r="F6838" s="15">
        <f t="shared" si="212"/>
        <v>2014</v>
      </c>
      <c r="G6838" s="3">
        <f t="shared" si="213"/>
        <v>41790</v>
      </c>
      <c r="H6838" t="s">
        <v>142</v>
      </c>
      <c r="I6838" t="s">
        <v>170</v>
      </c>
      <c r="J6838" t="b">
        <v>0</v>
      </c>
      <c r="K6838" t="s">
        <v>2004</v>
      </c>
      <c r="L6838">
        <v>93264</v>
      </c>
      <c r="M6838">
        <v>1332</v>
      </c>
      <c r="N6838">
        <v>182709</v>
      </c>
      <c r="S6838" t="s">
        <v>167</v>
      </c>
      <c r="W6838">
        <v>5</v>
      </c>
      <c r="X6838">
        <v>14</v>
      </c>
      <c r="Y6838">
        <v>1</v>
      </c>
      <c r="Z6838">
        <v>1098822</v>
      </c>
      <c r="AA6838" t="s">
        <v>146</v>
      </c>
      <c r="AB6838">
        <v>110</v>
      </c>
      <c r="AC6838" t="s">
        <v>10</v>
      </c>
      <c r="AD6838" t="s">
        <v>10</v>
      </c>
      <c r="AE6838">
        <v>893</v>
      </c>
    </row>
    <row r="6839" spans="1:31" x14ac:dyDescent="0.25">
      <c r="A6839">
        <v>345</v>
      </c>
      <c r="B6839">
        <v>345</v>
      </c>
      <c r="C6839">
        <v>1140</v>
      </c>
      <c r="D6839">
        <v>74.099999999999994</v>
      </c>
      <c r="E6839" s="3">
        <v>41786</v>
      </c>
      <c r="F6839" s="15">
        <f t="shared" si="212"/>
        <v>2014</v>
      </c>
      <c r="G6839" s="3">
        <f t="shared" si="213"/>
        <v>41790</v>
      </c>
      <c r="H6839" t="s">
        <v>142</v>
      </c>
      <c r="I6839" t="s">
        <v>170</v>
      </c>
      <c r="J6839" t="b">
        <v>0</v>
      </c>
      <c r="K6839" t="s">
        <v>2004</v>
      </c>
      <c r="L6839">
        <v>93264</v>
      </c>
      <c r="M6839">
        <v>1332</v>
      </c>
      <c r="N6839">
        <v>182709</v>
      </c>
      <c r="S6839" t="s">
        <v>167</v>
      </c>
      <c r="W6839">
        <v>5</v>
      </c>
      <c r="X6839">
        <v>14</v>
      </c>
      <c r="Y6839">
        <v>2</v>
      </c>
      <c r="Z6839">
        <v>1098822</v>
      </c>
      <c r="AA6839" t="s">
        <v>146</v>
      </c>
      <c r="AB6839">
        <v>110</v>
      </c>
      <c r="AC6839" t="s">
        <v>10</v>
      </c>
      <c r="AD6839" t="s">
        <v>10</v>
      </c>
      <c r="AE6839">
        <v>894</v>
      </c>
    </row>
    <row r="6840" spans="1:31" x14ac:dyDescent="0.25">
      <c r="A6840">
        <v>345</v>
      </c>
      <c r="B6840">
        <v>345</v>
      </c>
      <c r="C6840">
        <v>1140</v>
      </c>
      <c r="D6840">
        <v>185.25</v>
      </c>
      <c r="E6840" s="3">
        <v>41786</v>
      </c>
      <c r="F6840" s="15">
        <f t="shared" si="212"/>
        <v>2014</v>
      </c>
      <c r="G6840" s="3">
        <f t="shared" si="213"/>
        <v>41790</v>
      </c>
      <c r="H6840" t="s">
        <v>142</v>
      </c>
      <c r="I6840" t="s">
        <v>170</v>
      </c>
      <c r="J6840" t="b">
        <v>0</v>
      </c>
      <c r="K6840" t="s">
        <v>2004</v>
      </c>
      <c r="L6840">
        <v>93264</v>
      </c>
      <c r="M6840">
        <v>1332</v>
      </c>
      <c r="N6840">
        <v>182709</v>
      </c>
      <c r="S6840" t="s">
        <v>167</v>
      </c>
      <c r="W6840">
        <v>5</v>
      </c>
      <c r="X6840">
        <v>14</v>
      </c>
      <c r="Y6840">
        <v>5</v>
      </c>
      <c r="Z6840">
        <v>1098822</v>
      </c>
      <c r="AA6840" t="s">
        <v>146</v>
      </c>
      <c r="AB6840">
        <v>110</v>
      </c>
      <c r="AC6840" t="s">
        <v>10</v>
      </c>
      <c r="AD6840" t="s">
        <v>10</v>
      </c>
      <c r="AE6840">
        <v>895</v>
      </c>
    </row>
    <row r="6841" spans="1:31" x14ac:dyDescent="0.25">
      <c r="A6841">
        <v>345</v>
      </c>
      <c r="B6841">
        <v>345</v>
      </c>
      <c r="C6841">
        <v>1140</v>
      </c>
      <c r="D6841">
        <v>111.15</v>
      </c>
      <c r="E6841" s="3">
        <v>41786</v>
      </c>
      <c r="F6841" s="15">
        <f t="shared" si="212"/>
        <v>2014</v>
      </c>
      <c r="G6841" s="3">
        <f t="shared" si="213"/>
        <v>41790</v>
      </c>
      <c r="H6841" t="s">
        <v>142</v>
      </c>
      <c r="I6841" t="s">
        <v>170</v>
      </c>
      <c r="J6841" t="b">
        <v>0</v>
      </c>
      <c r="K6841" t="s">
        <v>2004</v>
      </c>
      <c r="L6841">
        <v>93264</v>
      </c>
      <c r="M6841">
        <v>1332</v>
      </c>
      <c r="N6841">
        <v>182709</v>
      </c>
      <c r="S6841" t="s">
        <v>167</v>
      </c>
      <c r="W6841">
        <v>5</v>
      </c>
      <c r="X6841">
        <v>14</v>
      </c>
      <c r="Y6841">
        <v>3</v>
      </c>
      <c r="Z6841">
        <v>1098822</v>
      </c>
      <c r="AA6841" t="s">
        <v>146</v>
      </c>
      <c r="AB6841">
        <v>110</v>
      </c>
      <c r="AC6841" t="s">
        <v>10</v>
      </c>
      <c r="AD6841" t="s">
        <v>10</v>
      </c>
      <c r="AE6841">
        <v>896</v>
      </c>
    </row>
    <row r="6842" spans="1:31" x14ac:dyDescent="0.25">
      <c r="A6842">
        <v>345</v>
      </c>
      <c r="B6842">
        <v>345</v>
      </c>
      <c r="C6842">
        <v>1140</v>
      </c>
      <c r="D6842">
        <v>111.15</v>
      </c>
      <c r="E6842" s="3">
        <v>41786</v>
      </c>
      <c r="F6842" s="15">
        <f t="shared" si="212"/>
        <v>2014</v>
      </c>
      <c r="G6842" s="3">
        <f t="shared" si="213"/>
        <v>41790</v>
      </c>
      <c r="H6842" t="s">
        <v>142</v>
      </c>
      <c r="I6842" t="s">
        <v>170</v>
      </c>
      <c r="J6842" t="b">
        <v>0</v>
      </c>
      <c r="K6842" t="s">
        <v>2004</v>
      </c>
      <c r="L6842">
        <v>93264</v>
      </c>
      <c r="M6842">
        <v>1332</v>
      </c>
      <c r="N6842">
        <v>182709</v>
      </c>
      <c r="S6842" t="s">
        <v>167</v>
      </c>
      <c r="W6842">
        <v>5</v>
      </c>
      <c r="X6842">
        <v>14</v>
      </c>
      <c r="Y6842">
        <v>3</v>
      </c>
      <c r="Z6842">
        <v>1098822</v>
      </c>
      <c r="AA6842" t="s">
        <v>146</v>
      </c>
      <c r="AB6842">
        <v>110</v>
      </c>
      <c r="AC6842" t="s">
        <v>10</v>
      </c>
      <c r="AD6842" t="s">
        <v>10</v>
      </c>
      <c r="AE6842">
        <v>897</v>
      </c>
    </row>
    <row r="6843" spans="1:31" x14ac:dyDescent="0.25">
      <c r="A6843">
        <v>345</v>
      </c>
      <c r="B6843">
        <v>345</v>
      </c>
      <c r="C6843">
        <v>1140</v>
      </c>
      <c r="D6843">
        <v>74.099999999999994</v>
      </c>
      <c r="E6843" s="3">
        <v>41786</v>
      </c>
      <c r="F6843" s="15">
        <f t="shared" si="212"/>
        <v>2014</v>
      </c>
      <c r="G6843" s="3">
        <f t="shared" si="213"/>
        <v>41790</v>
      </c>
      <c r="H6843" t="s">
        <v>142</v>
      </c>
      <c r="I6843" t="s">
        <v>171</v>
      </c>
      <c r="J6843" t="b">
        <v>0</v>
      </c>
      <c r="K6843" t="s">
        <v>169</v>
      </c>
      <c r="L6843">
        <v>93264</v>
      </c>
      <c r="M6843">
        <v>1332</v>
      </c>
      <c r="N6843">
        <v>182709</v>
      </c>
      <c r="S6843" t="s">
        <v>167</v>
      </c>
      <c r="W6843">
        <v>5</v>
      </c>
      <c r="X6843">
        <v>14</v>
      </c>
      <c r="Y6843">
        <v>2</v>
      </c>
      <c r="Z6843">
        <v>1098824</v>
      </c>
      <c r="AA6843" t="s">
        <v>146</v>
      </c>
      <c r="AB6843">
        <v>110</v>
      </c>
      <c r="AC6843" t="s">
        <v>10</v>
      </c>
      <c r="AD6843" t="s">
        <v>10</v>
      </c>
      <c r="AE6843">
        <v>898</v>
      </c>
    </row>
    <row r="6844" spans="1:31" x14ac:dyDescent="0.25">
      <c r="A6844">
        <v>345</v>
      </c>
      <c r="B6844">
        <v>345</v>
      </c>
      <c r="C6844">
        <v>1140</v>
      </c>
      <c r="D6844">
        <v>37.049999999999997</v>
      </c>
      <c r="E6844" s="3">
        <v>41786</v>
      </c>
      <c r="F6844" s="15">
        <f t="shared" si="212"/>
        <v>2014</v>
      </c>
      <c r="G6844" s="3">
        <f t="shared" si="213"/>
        <v>41790</v>
      </c>
      <c r="H6844" t="s">
        <v>142</v>
      </c>
      <c r="I6844" t="s">
        <v>171</v>
      </c>
      <c r="J6844" t="b">
        <v>0</v>
      </c>
      <c r="K6844" t="s">
        <v>169</v>
      </c>
      <c r="L6844">
        <v>93264</v>
      </c>
      <c r="M6844">
        <v>1332</v>
      </c>
      <c r="N6844">
        <v>182709</v>
      </c>
      <c r="S6844" t="s">
        <v>167</v>
      </c>
      <c r="W6844">
        <v>5</v>
      </c>
      <c r="X6844">
        <v>14</v>
      </c>
      <c r="Y6844">
        <v>1</v>
      </c>
      <c r="Z6844">
        <v>1098824</v>
      </c>
      <c r="AA6844" t="s">
        <v>146</v>
      </c>
      <c r="AB6844">
        <v>110</v>
      </c>
      <c r="AC6844" t="s">
        <v>10</v>
      </c>
      <c r="AD6844" t="s">
        <v>10</v>
      </c>
      <c r="AE6844">
        <v>899</v>
      </c>
    </row>
    <row r="6845" spans="1:31" x14ac:dyDescent="0.25">
      <c r="A6845">
        <v>345</v>
      </c>
      <c r="B6845">
        <v>345</v>
      </c>
      <c r="C6845">
        <v>1140</v>
      </c>
      <c r="D6845">
        <v>74.099999999999994</v>
      </c>
      <c r="E6845" s="3">
        <v>41786</v>
      </c>
      <c r="F6845" s="15">
        <f t="shared" si="212"/>
        <v>2014</v>
      </c>
      <c r="G6845" s="3">
        <f t="shared" si="213"/>
        <v>41790</v>
      </c>
      <c r="H6845" t="s">
        <v>142</v>
      </c>
      <c r="I6845" t="s">
        <v>178</v>
      </c>
      <c r="J6845" t="b">
        <v>0</v>
      </c>
      <c r="K6845" t="s">
        <v>2040</v>
      </c>
      <c r="L6845">
        <v>93264</v>
      </c>
      <c r="M6845">
        <v>1332</v>
      </c>
      <c r="N6845">
        <v>182709</v>
      </c>
      <c r="S6845" t="s">
        <v>167</v>
      </c>
      <c r="W6845">
        <v>5</v>
      </c>
      <c r="X6845">
        <v>14</v>
      </c>
      <c r="Y6845">
        <v>2</v>
      </c>
      <c r="Z6845">
        <v>1098942</v>
      </c>
      <c r="AA6845" t="s">
        <v>146</v>
      </c>
      <c r="AB6845">
        <v>110</v>
      </c>
      <c r="AC6845" t="s">
        <v>10</v>
      </c>
      <c r="AD6845" t="s">
        <v>10</v>
      </c>
      <c r="AE6845">
        <v>900</v>
      </c>
    </row>
    <row r="6846" spans="1:31" x14ac:dyDescent="0.25">
      <c r="A6846">
        <v>345</v>
      </c>
      <c r="B6846">
        <v>345</v>
      </c>
      <c r="C6846">
        <v>1140</v>
      </c>
      <c r="D6846">
        <v>37.049999999999997</v>
      </c>
      <c r="E6846" s="3">
        <v>41786</v>
      </c>
      <c r="F6846" s="15">
        <f t="shared" si="212"/>
        <v>2014</v>
      </c>
      <c r="G6846" s="3">
        <f t="shared" si="213"/>
        <v>41790</v>
      </c>
      <c r="H6846" t="s">
        <v>142</v>
      </c>
      <c r="I6846" t="s">
        <v>175</v>
      </c>
      <c r="J6846" t="b">
        <v>0</v>
      </c>
      <c r="K6846" t="s">
        <v>169</v>
      </c>
      <c r="L6846">
        <v>93264</v>
      </c>
      <c r="M6846">
        <v>1332</v>
      </c>
      <c r="N6846">
        <v>182709</v>
      </c>
      <c r="S6846" t="s">
        <v>167</v>
      </c>
      <c r="W6846">
        <v>5</v>
      </c>
      <c r="X6846">
        <v>14</v>
      </c>
      <c r="Y6846">
        <v>1</v>
      </c>
      <c r="Z6846">
        <v>1099394</v>
      </c>
      <c r="AA6846" t="s">
        <v>146</v>
      </c>
      <c r="AB6846">
        <v>110</v>
      </c>
      <c r="AC6846" t="s">
        <v>10</v>
      </c>
      <c r="AD6846" t="s">
        <v>10</v>
      </c>
      <c r="AE6846">
        <v>905</v>
      </c>
    </row>
    <row r="6847" spans="1:31" x14ac:dyDescent="0.25">
      <c r="A6847">
        <v>345</v>
      </c>
      <c r="B6847">
        <v>345</v>
      </c>
      <c r="C6847">
        <v>1140</v>
      </c>
      <c r="D6847">
        <v>74.099999999999994</v>
      </c>
      <c r="E6847" s="3">
        <v>41786</v>
      </c>
      <c r="F6847" s="15">
        <f t="shared" si="212"/>
        <v>2014</v>
      </c>
      <c r="G6847" s="3">
        <f t="shared" si="213"/>
        <v>41790</v>
      </c>
      <c r="H6847" t="s">
        <v>142</v>
      </c>
      <c r="I6847" t="s">
        <v>172</v>
      </c>
      <c r="J6847" t="b">
        <v>0</v>
      </c>
      <c r="K6847" t="s">
        <v>1983</v>
      </c>
      <c r="L6847">
        <v>93263</v>
      </c>
      <c r="M6847">
        <v>1332</v>
      </c>
      <c r="N6847">
        <v>182709</v>
      </c>
      <c r="S6847" t="s">
        <v>167</v>
      </c>
      <c r="W6847">
        <v>5</v>
      </c>
      <c r="X6847">
        <v>14</v>
      </c>
      <c r="Y6847">
        <v>2</v>
      </c>
      <c r="Z6847">
        <v>1099579</v>
      </c>
      <c r="AA6847" t="s">
        <v>146</v>
      </c>
      <c r="AB6847">
        <v>110</v>
      </c>
      <c r="AC6847" t="s">
        <v>10</v>
      </c>
      <c r="AD6847" t="s">
        <v>10</v>
      </c>
      <c r="AE6847">
        <v>919</v>
      </c>
    </row>
    <row r="6848" spans="1:31" x14ac:dyDescent="0.25">
      <c r="A6848">
        <v>345</v>
      </c>
      <c r="B6848">
        <v>345</v>
      </c>
      <c r="C6848">
        <v>1140</v>
      </c>
      <c r="D6848">
        <v>74.099999999999994</v>
      </c>
      <c r="E6848" s="3">
        <v>41786</v>
      </c>
      <c r="F6848" s="15">
        <f t="shared" si="212"/>
        <v>2014</v>
      </c>
      <c r="G6848" s="3">
        <f t="shared" si="213"/>
        <v>41790</v>
      </c>
      <c r="H6848" t="s">
        <v>142</v>
      </c>
      <c r="I6848" t="s">
        <v>172</v>
      </c>
      <c r="J6848" t="b">
        <v>0</v>
      </c>
      <c r="K6848" t="s">
        <v>2005</v>
      </c>
      <c r="L6848">
        <v>93264</v>
      </c>
      <c r="M6848">
        <v>1332</v>
      </c>
      <c r="N6848">
        <v>182709</v>
      </c>
      <c r="S6848" t="s">
        <v>167</v>
      </c>
      <c r="W6848">
        <v>5</v>
      </c>
      <c r="X6848">
        <v>14</v>
      </c>
      <c r="Y6848">
        <v>2</v>
      </c>
      <c r="Z6848">
        <v>1099579</v>
      </c>
      <c r="AA6848" t="s">
        <v>146</v>
      </c>
      <c r="AB6848">
        <v>110</v>
      </c>
      <c r="AC6848" t="s">
        <v>10</v>
      </c>
      <c r="AD6848" t="s">
        <v>10</v>
      </c>
      <c r="AE6848">
        <v>920</v>
      </c>
    </row>
    <row r="6849" spans="1:31" x14ac:dyDescent="0.25">
      <c r="A6849">
        <v>345</v>
      </c>
      <c r="B6849">
        <v>345</v>
      </c>
      <c r="C6849">
        <v>1140</v>
      </c>
      <c r="D6849">
        <v>111.15</v>
      </c>
      <c r="E6849" s="3">
        <v>41786</v>
      </c>
      <c r="F6849" s="15">
        <f t="shared" si="212"/>
        <v>2014</v>
      </c>
      <c r="G6849" s="3">
        <f t="shared" si="213"/>
        <v>41790</v>
      </c>
      <c r="H6849" t="s">
        <v>142</v>
      </c>
      <c r="I6849" t="s">
        <v>172</v>
      </c>
      <c r="J6849" t="b">
        <v>0</v>
      </c>
      <c r="K6849" t="s">
        <v>2005</v>
      </c>
      <c r="L6849">
        <v>93264</v>
      </c>
      <c r="M6849">
        <v>1332</v>
      </c>
      <c r="N6849">
        <v>182709</v>
      </c>
      <c r="S6849" t="s">
        <v>167</v>
      </c>
      <c r="W6849">
        <v>5</v>
      </c>
      <c r="X6849">
        <v>14</v>
      </c>
      <c r="Y6849">
        <v>3</v>
      </c>
      <c r="Z6849">
        <v>1099579</v>
      </c>
      <c r="AA6849" t="s">
        <v>146</v>
      </c>
      <c r="AB6849">
        <v>110</v>
      </c>
      <c r="AC6849" t="s">
        <v>10</v>
      </c>
      <c r="AD6849" t="s">
        <v>10</v>
      </c>
      <c r="AE6849">
        <v>921</v>
      </c>
    </row>
    <row r="6850" spans="1:31" x14ac:dyDescent="0.25">
      <c r="A6850">
        <v>345</v>
      </c>
      <c r="B6850">
        <v>345</v>
      </c>
      <c r="C6850">
        <v>1140</v>
      </c>
      <c r="D6850">
        <v>37.049999999999997</v>
      </c>
      <c r="E6850" s="3">
        <v>41786</v>
      </c>
      <c r="F6850" s="15">
        <f t="shared" si="212"/>
        <v>2014</v>
      </c>
      <c r="G6850" s="3">
        <f t="shared" si="213"/>
        <v>41790</v>
      </c>
      <c r="H6850" t="s">
        <v>142</v>
      </c>
      <c r="I6850" t="s">
        <v>172</v>
      </c>
      <c r="J6850" t="b">
        <v>0</v>
      </c>
      <c r="K6850" t="s">
        <v>2005</v>
      </c>
      <c r="L6850">
        <v>93264</v>
      </c>
      <c r="M6850">
        <v>1332</v>
      </c>
      <c r="N6850">
        <v>182709</v>
      </c>
      <c r="S6850" t="s">
        <v>167</v>
      </c>
      <c r="W6850">
        <v>5</v>
      </c>
      <c r="X6850">
        <v>14</v>
      </c>
      <c r="Y6850">
        <v>1</v>
      </c>
      <c r="Z6850">
        <v>1099579</v>
      </c>
      <c r="AA6850" t="s">
        <v>146</v>
      </c>
      <c r="AB6850">
        <v>110</v>
      </c>
      <c r="AC6850" t="s">
        <v>10</v>
      </c>
      <c r="AD6850" t="s">
        <v>10</v>
      </c>
      <c r="AE6850">
        <v>922</v>
      </c>
    </row>
    <row r="6851" spans="1:31" x14ac:dyDescent="0.25">
      <c r="A6851">
        <v>345</v>
      </c>
      <c r="B6851">
        <v>345</v>
      </c>
      <c r="C6851">
        <v>1140</v>
      </c>
      <c r="D6851">
        <v>74.099999999999994</v>
      </c>
      <c r="E6851" s="3">
        <v>41786</v>
      </c>
      <c r="F6851" s="15">
        <f t="shared" ref="F6851:F6914" si="214">YEAR(E6851)</f>
        <v>2014</v>
      </c>
      <c r="G6851" s="3">
        <f t="shared" ref="G6851:G6914" si="215">EOMONTH(E6851,0)</f>
        <v>41790</v>
      </c>
      <c r="H6851" t="s">
        <v>142</v>
      </c>
      <c r="I6851" t="s">
        <v>172</v>
      </c>
      <c r="J6851" t="b">
        <v>0</v>
      </c>
      <c r="K6851" t="s">
        <v>2005</v>
      </c>
      <c r="L6851">
        <v>93264</v>
      </c>
      <c r="M6851">
        <v>1332</v>
      </c>
      <c r="N6851">
        <v>182709</v>
      </c>
      <c r="S6851" t="s">
        <v>167</v>
      </c>
      <c r="W6851">
        <v>5</v>
      </c>
      <c r="X6851">
        <v>14</v>
      </c>
      <c r="Y6851">
        <v>2</v>
      </c>
      <c r="Z6851">
        <v>1099579</v>
      </c>
      <c r="AA6851" t="s">
        <v>146</v>
      </c>
      <c r="AB6851">
        <v>110</v>
      </c>
      <c r="AC6851" t="s">
        <v>10</v>
      </c>
      <c r="AD6851" t="s">
        <v>10</v>
      </c>
      <c r="AE6851">
        <v>923</v>
      </c>
    </row>
    <row r="6852" spans="1:31" x14ac:dyDescent="0.25">
      <c r="A6852">
        <v>345</v>
      </c>
      <c r="B6852">
        <v>345</v>
      </c>
      <c r="C6852">
        <v>1140</v>
      </c>
      <c r="D6852">
        <v>148.19999999999999</v>
      </c>
      <c r="E6852" s="3">
        <v>41786</v>
      </c>
      <c r="F6852" s="15">
        <f t="shared" si="214"/>
        <v>2014</v>
      </c>
      <c r="G6852" s="3">
        <f t="shared" si="215"/>
        <v>41790</v>
      </c>
      <c r="H6852" t="s">
        <v>142</v>
      </c>
      <c r="I6852" t="s">
        <v>172</v>
      </c>
      <c r="J6852" t="b">
        <v>0</v>
      </c>
      <c r="K6852" t="s">
        <v>2005</v>
      </c>
      <c r="L6852">
        <v>93264</v>
      </c>
      <c r="M6852">
        <v>1332</v>
      </c>
      <c r="N6852">
        <v>182709</v>
      </c>
      <c r="S6852" t="s">
        <v>167</v>
      </c>
      <c r="W6852">
        <v>5</v>
      </c>
      <c r="X6852">
        <v>14</v>
      </c>
      <c r="Y6852">
        <v>4</v>
      </c>
      <c r="Z6852">
        <v>1099579</v>
      </c>
      <c r="AA6852" t="s">
        <v>146</v>
      </c>
      <c r="AB6852">
        <v>110</v>
      </c>
      <c r="AC6852" t="s">
        <v>10</v>
      </c>
      <c r="AD6852" t="s">
        <v>10</v>
      </c>
      <c r="AE6852">
        <v>924</v>
      </c>
    </row>
    <row r="6853" spans="1:31" x14ac:dyDescent="0.25">
      <c r="A6853">
        <v>345</v>
      </c>
      <c r="B6853">
        <v>345</v>
      </c>
      <c r="C6853">
        <v>1140</v>
      </c>
      <c r="D6853">
        <v>74.099999999999994</v>
      </c>
      <c r="E6853" s="3">
        <v>41786</v>
      </c>
      <c r="F6853" s="15">
        <f t="shared" si="214"/>
        <v>2014</v>
      </c>
      <c r="G6853" s="3">
        <f t="shared" si="215"/>
        <v>41790</v>
      </c>
      <c r="H6853" t="s">
        <v>142</v>
      </c>
      <c r="I6853" t="s">
        <v>172</v>
      </c>
      <c r="J6853" t="b">
        <v>0</v>
      </c>
      <c r="K6853" t="s">
        <v>2005</v>
      </c>
      <c r="L6853">
        <v>93264</v>
      </c>
      <c r="M6853">
        <v>1332</v>
      </c>
      <c r="N6853">
        <v>182709</v>
      </c>
      <c r="S6853" t="s">
        <v>167</v>
      </c>
      <c r="W6853">
        <v>5</v>
      </c>
      <c r="X6853">
        <v>14</v>
      </c>
      <c r="Y6853">
        <v>2</v>
      </c>
      <c r="Z6853">
        <v>1099579</v>
      </c>
      <c r="AA6853" t="s">
        <v>146</v>
      </c>
      <c r="AB6853">
        <v>110</v>
      </c>
      <c r="AC6853" t="s">
        <v>10</v>
      </c>
      <c r="AD6853" t="s">
        <v>10</v>
      </c>
      <c r="AE6853">
        <v>925</v>
      </c>
    </row>
    <row r="6854" spans="1:31" x14ac:dyDescent="0.25">
      <c r="A6854">
        <v>345</v>
      </c>
      <c r="B6854">
        <v>345</v>
      </c>
      <c r="C6854">
        <v>1140</v>
      </c>
      <c r="D6854">
        <v>74.099999999999994</v>
      </c>
      <c r="E6854" s="3">
        <v>41786</v>
      </c>
      <c r="F6854" s="15">
        <f t="shared" si="214"/>
        <v>2014</v>
      </c>
      <c r="G6854" s="3">
        <f t="shared" si="215"/>
        <v>41790</v>
      </c>
      <c r="H6854" t="s">
        <v>142</v>
      </c>
      <c r="I6854" t="s">
        <v>172</v>
      </c>
      <c r="J6854" t="b">
        <v>0</v>
      </c>
      <c r="K6854" t="s">
        <v>2005</v>
      </c>
      <c r="L6854">
        <v>93264</v>
      </c>
      <c r="M6854">
        <v>1332</v>
      </c>
      <c r="N6854">
        <v>182709</v>
      </c>
      <c r="S6854" t="s">
        <v>167</v>
      </c>
      <c r="W6854">
        <v>5</v>
      </c>
      <c r="X6854">
        <v>14</v>
      </c>
      <c r="Y6854">
        <v>2</v>
      </c>
      <c r="Z6854">
        <v>1099579</v>
      </c>
      <c r="AA6854" t="s">
        <v>146</v>
      </c>
      <c r="AB6854">
        <v>110</v>
      </c>
      <c r="AC6854" t="s">
        <v>10</v>
      </c>
      <c r="AD6854" t="s">
        <v>10</v>
      </c>
      <c r="AE6854">
        <v>926</v>
      </c>
    </row>
    <row r="6855" spans="1:31" x14ac:dyDescent="0.25">
      <c r="A6855">
        <v>345</v>
      </c>
      <c r="B6855">
        <v>345</v>
      </c>
      <c r="C6855">
        <v>1140</v>
      </c>
      <c r="D6855">
        <v>74.099999999999994</v>
      </c>
      <c r="E6855" s="3">
        <v>41786</v>
      </c>
      <c r="F6855" s="15">
        <f t="shared" si="214"/>
        <v>2014</v>
      </c>
      <c r="G6855" s="3">
        <f t="shared" si="215"/>
        <v>41790</v>
      </c>
      <c r="H6855" t="s">
        <v>142</v>
      </c>
      <c r="I6855" t="s">
        <v>175</v>
      </c>
      <c r="J6855" t="b">
        <v>0</v>
      </c>
      <c r="K6855" t="s">
        <v>169</v>
      </c>
      <c r="L6855">
        <v>93264</v>
      </c>
      <c r="M6855">
        <v>1332</v>
      </c>
      <c r="N6855">
        <v>182709</v>
      </c>
      <c r="S6855" t="s">
        <v>167</v>
      </c>
      <c r="W6855">
        <v>5</v>
      </c>
      <c r="X6855">
        <v>14</v>
      </c>
      <c r="Y6855">
        <v>2</v>
      </c>
      <c r="Z6855">
        <v>1099394</v>
      </c>
      <c r="AA6855" t="s">
        <v>146</v>
      </c>
      <c r="AB6855">
        <v>110</v>
      </c>
      <c r="AC6855" t="s">
        <v>10</v>
      </c>
      <c r="AD6855" t="s">
        <v>10</v>
      </c>
      <c r="AE6855">
        <v>927</v>
      </c>
    </row>
    <row r="6856" spans="1:31" x14ac:dyDescent="0.25">
      <c r="A6856">
        <v>345</v>
      </c>
      <c r="B6856">
        <v>345</v>
      </c>
      <c r="C6856">
        <v>1140</v>
      </c>
      <c r="D6856">
        <v>222.3</v>
      </c>
      <c r="E6856" s="3">
        <v>41786</v>
      </c>
      <c r="F6856" s="15">
        <f t="shared" si="214"/>
        <v>2014</v>
      </c>
      <c r="G6856" s="3">
        <f t="shared" si="215"/>
        <v>41790</v>
      </c>
      <c r="H6856" t="s">
        <v>142</v>
      </c>
      <c r="I6856" t="s">
        <v>1298</v>
      </c>
      <c r="J6856" t="b">
        <v>0</v>
      </c>
      <c r="K6856" t="s">
        <v>1326</v>
      </c>
      <c r="L6856">
        <v>93264</v>
      </c>
      <c r="M6856">
        <v>1332</v>
      </c>
      <c r="N6856">
        <v>182709</v>
      </c>
      <c r="S6856" t="s">
        <v>167</v>
      </c>
      <c r="W6856">
        <v>5</v>
      </c>
      <c r="X6856">
        <v>14</v>
      </c>
      <c r="Y6856">
        <v>6</v>
      </c>
      <c r="Z6856">
        <v>1099689</v>
      </c>
      <c r="AA6856" t="s">
        <v>146</v>
      </c>
      <c r="AB6856">
        <v>110</v>
      </c>
      <c r="AC6856" t="s">
        <v>10</v>
      </c>
      <c r="AD6856" t="s">
        <v>10</v>
      </c>
      <c r="AE6856">
        <v>929</v>
      </c>
    </row>
    <row r="6857" spans="1:31" x14ac:dyDescent="0.25">
      <c r="A6857">
        <v>345</v>
      </c>
      <c r="B6857">
        <v>345</v>
      </c>
      <c r="C6857">
        <v>1140</v>
      </c>
      <c r="D6857">
        <v>37.049999999999997</v>
      </c>
      <c r="E6857" s="3">
        <v>41786</v>
      </c>
      <c r="F6857" s="15">
        <f t="shared" si="214"/>
        <v>2014</v>
      </c>
      <c r="G6857" s="3">
        <f t="shared" si="215"/>
        <v>41790</v>
      </c>
      <c r="H6857" t="s">
        <v>142</v>
      </c>
      <c r="I6857" t="s">
        <v>1298</v>
      </c>
      <c r="J6857" t="b">
        <v>0</v>
      </c>
      <c r="K6857" t="s">
        <v>1326</v>
      </c>
      <c r="L6857">
        <v>93264</v>
      </c>
      <c r="M6857">
        <v>1332</v>
      </c>
      <c r="N6857">
        <v>182709</v>
      </c>
      <c r="S6857" t="s">
        <v>167</v>
      </c>
      <c r="W6857">
        <v>5</v>
      </c>
      <c r="X6857">
        <v>14</v>
      </c>
      <c r="Y6857">
        <v>1</v>
      </c>
      <c r="Z6857">
        <v>1099689</v>
      </c>
      <c r="AA6857" t="s">
        <v>146</v>
      </c>
      <c r="AB6857">
        <v>110</v>
      </c>
      <c r="AC6857" t="s">
        <v>10</v>
      </c>
      <c r="AD6857" t="s">
        <v>10</v>
      </c>
      <c r="AE6857">
        <v>930</v>
      </c>
    </row>
    <row r="6858" spans="1:31" x14ac:dyDescent="0.25">
      <c r="A6858">
        <v>345</v>
      </c>
      <c r="B6858">
        <v>345</v>
      </c>
      <c r="C6858">
        <v>1140</v>
      </c>
      <c r="D6858">
        <v>74.099999999999994</v>
      </c>
      <c r="E6858" s="3">
        <v>41786</v>
      </c>
      <c r="F6858" s="15">
        <f t="shared" si="214"/>
        <v>2014</v>
      </c>
      <c r="G6858" s="3">
        <f t="shared" si="215"/>
        <v>41790</v>
      </c>
      <c r="H6858" t="s">
        <v>142</v>
      </c>
      <c r="I6858" t="s">
        <v>1298</v>
      </c>
      <c r="J6858" t="b">
        <v>0</v>
      </c>
      <c r="K6858" t="s">
        <v>1326</v>
      </c>
      <c r="L6858">
        <v>93264</v>
      </c>
      <c r="M6858">
        <v>1332</v>
      </c>
      <c r="N6858">
        <v>182709</v>
      </c>
      <c r="S6858" t="s">
        <v>167</v>
      </c>
      <c r="W6858">
        <v>5</v>
      </c>
      <c r="X6858">
        <v>14</v>
      </c>
      <c r="Y6858">
        <v>2</v>
      </c>
      <c r="Z6858">
        <v>1099689</v>
      </c>
      <c r="AA6858" t="s">
        <v>146</v>
      </c>
      <c r="AB6858">
        <v>110</v>
      </c>
      <c r="AC6858" t="s">
        <v>10</v>
      </c>
      <c r="AD6858" t="s">
        <v>10</v>
      </c>
      <c r="AE6858">
        <v>931</v>
      </c>
    </row>
    <row r="6859" spans="1:31" x14ac:dyDescent="0.25">
      <c r="A6859">
        <v>345</v>
      </c>
      <c r="B6859">
        <v>345</v>
      </c>
      <c r="C6859">
        <v>1140</v>
      </c>
      <c r="D6859">
        <v>185.25</v>
      </c>
      <c r="E6859" s="3">
        <v>41786</v>
      </c>
      <c r="F6859" s="15">
        <f t="shared" si="214"/>
        <v>2014</v>
      </c>
      <c r="G6859" s="3">
        <f t="shared" si="215"/>
        <v>41790</v>
      </c>
      <c r="H6859" t="s">
        <v>142</v>
      </c>
      <c r="I6859" t="s">
        <v>1298</v>
      </c>
      <c r="J6859" t="b">
        <v>0</v>
      </c>
      <c r="K6859" t="s">
        <v>1326</v>
      </c>
      <c r="L6859">
        <v>93264</v>
      </c>
      <c r="M6859">
        <v>1332</v>
      </c>
      <c r="N6859">
        <v>182709</v>
      </c>
      <c r="S6859" t="s">
        <v>167</v>
      </c>
      <c r="W6859">
        <v>5</v>
      </c>
      <c r="X6859">
        <v>14</v>
      </c>
      <c r="Y6859">
        <v>5</v>
      </c>
      <c r="Z6859">
        <v>1099689</v>
      </c>
      <c r="AA6859" t="s">
        <v>146</v>
      </c>
      <c r="AB6859">
        <v>110</v>
      </c>
      <c r="AC6859" t="s">
        <v>10</v>
      </c>
      <c r="AD6859" t="s">
        <v>10</v>
      </c>
      <c r="AE6859">
        <v>932</v>
      </c>
    </row>
    <row r="6860" spans="1:31" x14ac:dyDescent="0.25">
      <c r="A6860">
        <v>345</v>
      </c>
      <c r="B6860">
        <v>345</v>
      </c>
      <c r="C6860">
        <v>1140</v>
      </c>
      <c r="D6860">
        <v>111.15</v>
      </c>
      <c r="E6860" s="3">
        <v>41786</v>
      </c>
      <c r="F6860" s="15">
        <f t="shared" si="214"/>
        <v>2014</v>
      </c>
      <c r="G6860" s="3">
        <f t="shared" si="215"/>
        <v>41790</v>
      </c>
      <c r="H6860" t="s">
        <v>142</v>
      </c>
      <c r="I6860" t="s">
        <v>1298</v>
      </c>
      <c r="J6860" t="b">
        <v>0</v>
      </c>
      <c r="K6860" t="s">
        <v>1326</v>
      </c>
      <c r="L6860">
        <v>93264</v>
      </c>
      <c r="M6860">
        <v>1332</v>
      </c>
      <c r="N6860">
        <v>182709</v>
      </c>
      <c r="S6860" t="s">
        <v>167</v>
      </c>
      <c r="W6860">
        <v>5</v>
      </c>
      <c r="X6860">
        <v>14</v>
      </c>
      <c r="Y6860">
        <v>3</v>
      </c>
      <c r="Z6860">
        <v>1099689</v>
      </c>
      <c r="AA6860" t="s">
        <v>146</v>
      </c>
      <c r="AB6860">
        <v>110</v>
      </c>
      <c r="AC6860" t="s">
        <v>10</v>
      </c>
      <c r="AD6860" t="s">
        <v>10</v>
      </c>
      <c r="AE6860">
        <v>933</v>
      </c>
    </row>
    <row r="6861" spans="1:31" x14ac:dyDescent="0.25">
      <c r="A6861">
        <v>345</v>
      </c>
      <c r="B6861">
        <v>345</v>
      </c>
      <c r="C6861">
        <v>1140</v>
      </c>
      <c r="D6861">
        <v>74.099999999999994</v>
      </c>
      <c r="E6861" s="3">
        <v>41790</v>
      </c>
      <c r="F6861" s="15">
        <f t="shared" si="214"/>
        <v>2014</v>
      </c>
      <c r="G6861" s="3">
        <f t="shared" si="215"/>
        <v>41790</v>
      </c>
      <c r="H6861" t="s">
        <v>142</v>
      </c>
      <c r="I6861" t="s">
        <v>168</v>
      </c>
      <c r="J6861" t="b">
        <v>0</v>
      </c>
      <c r="K6861" t="s">
        <v>169</v>
      </c>
      <c r="L6861">
        <v>93264</v>
      </c>
      <c r="M6861">
        <v>1335</v>
      </c>
      <c r="N6861">
        <v>182723</v>
      </c>
      <c r="S6861" t="s">
        <v>167</v>
      </c>
      <c r="W6861">
        <v>5</v>
      </c>
      <c r="X6861">
        <v>14</v>
      </c>
      <c r="Y6861">
        <v>2</v>
      </c>
      <c r="Z6861">
        <v>1099720</v>
      </c>
      <c r="AA6861" t="s">
        <v>146</v>
      </c>
      <c r="AB6861">
        <v>110</v>
      </c>
      <c r="AC6861" t="s">
        <v>10</v>
      </c>
      <c r="AD6861" t="s">
        <v>10</v>
      </c>
      <c r="AE6861">
        <v>868</v>
      </c>
    </row>
    <row r="6862" spans="1:31" x14ac:dyDescent="0.25">
      <c r="A6862">
        <v>345</v>
      </c>
      <c r="B6862">
        <v>345</v>
      </c>
      <c r="C6862">
        <v>1140</v>
      </c>
      <c r="D6862">
        <v>74.099999999999994</v>
      </c>
      <c r="E6862" s="3">
        <v>41790</v>
      </c>
      <c r="F6862" s="15">
        <f t="shared" si="214"/>
        <v>2014</v>
      </c>
      <c r="G6862" s="3">
        <f t="shared" si="215"/>
        <v>41790</v>
      </c>
      <c r="H6862" t="s">
        <v>142</v>
      </c>
      <c r="I6862" t="s">
        <v>168</v>
      </c>
      <c r="J6862" t="b">
        <v>0</v>
      </c>
      <c r="K6862" t="s">
        <v>169</v>
      </c>
      <c r="L6862">
        <v>93264</v>
      </c>
      <c r="M6862">
        <v>1335</v>
      </c>
      <c r="N6862">
        <v>182723</v>
      </c>
      <c r="S6862" t="s">
        <v>167</v>
      </c>
      <c r="W6862">
        <v>5</v>
      </c>
      <c r="X6862">
        <v>14</v>
      </c>
      <c r="Y6862">
        <v>2</v>
      </c>
      <c r="Z6862">
        <v>1099720</v>
      </c>
      <c r="AA6862" t="s">
        <v>146</v>
      </c>
      <c r="AB6862">
        <v>110</v>
      </c>
      <c r="AC6862" t="s">
        <v>10</v>
      </c>
      <c r="AD6862" t="s">
        <v>10</v>
      </c>
      <c r="AE6862">
        <v>869</v>
      </c>
    </row>
    <row r="6863" spans="1:31" x14ac:dyDescent="0.25">
      <c r="A6863">
        <v>345</v>
      </c>
      <c r="B6863">
        <v>345</v>
      </c>
      <c r="C6863">
        <v>1140</v>
      </c>
      <c r="D6863">
        <v>74.099999999999994</v>
      </c>
      <c r="E6863" s="3">
        <v>41790</v>
      </c>
      <c r="F6863" s="15">
        <f t="shared" si="214"/>
        <v>2014</v>
      </c>
      <c r="G6863" s="3">
        <f t="shared" si="215"/>
        <v>41790</v>
      </c>
      <c r="H6863" t="s">
        <v>142</v>
      </c>
      <c r="I6863" t="s">
        <v>168</v>
      </c>
      <c r="J6863" t="b">
        <v>0</v>
      </c>
      <c r="K6863" t="s">
        <v>169</v>
      </c>
      <c r="L6863">
        <v>93263</v>
      </c>
      <c r="M6863">
        <v>1335</v>
      </c>
      <c r="N6863">
        <v>182723</v>
      </c>
      <c r="S6863" t="s">
        <v>167</v>
      </c>
      <c r="W6863">
        <v>5</v>
      </c>
      <c r="X6863">
        <v>14</v>
      </c>
      <c r="Y6863">
        <v>2</v>
      </c>
      <c r="Z6863">
        <v>1099720</v>
      </c>
      <c r="AA6863" t="s">
        <v>146</v>
      </c>
      <c r="AB6863">
        <v>110</v>
      </c>
      <c r="AC6863" t="s">
        <v>10</v>
      </c>
      <c r="AD6863" t="s">
        <v>10</v>
      </c>
      <c r="AE6863">
        <v>870</v>
      </c>
    </row>
    <row r="6864" spans="1:31" x14ac:dyDescent="0.25">
      <c r="A6864">
        <v>345</v>
      </c>
      <c r="B6864">
        <v>345</v>
      </c>
      <c r="C6864">
        <v>1140</v>
      </c>
      <c r="D6864">
        <v>74.099999999999994</v>
      </c>
      <c r="E6864" s="3">
        <v>41790</v>
      </c>
      <c r="F6864" s="15">
        <f t="shared" si="214"/>
        <v>2014</v>
      </c>
      <c r="G6864" s="3">
        <f t="shared" si="215"/>
        <v>41790</v>
      </c>
      <c r="H6864" t="s">
        <v>142</v>
      </c>
      <c r="I6864" t="s">
        <v>168</v>
      </c>
      <c r="J6864" t="b">
        <v>0</v>
      </c>
      <c r="K6864" t="s">
        <v>169</v>
      </c>
      <c r="L6864">
        <v>93263</v>
      </c>
      <c r="M6864">
        <v>1335</v>
      </c>
      <c r="N6864">
        <v>182723</v>
      </c>
      <c r="S6864" t="s">
        <v>167</v>
      </c>
      <c r="W6864">
        <v>5</v>
      </c>
      <c r="X6864">
        <v>14</v>
      </c>
      <c r="Y6864">
        <v>2</v>
      </c>
      <c r="Z6864">
        <v>1099720</v>
      </c>
      <c r="AA6864" t="s">
        <v>146</v>
      </c>
      <c r="AB6864">
        <v>110</v>
      </c>
      <c r="AC6864" t="s">
        <v>10</v>
      </c>
      <c r="AD6864" t="s">
        <v>10</v>
      </c>
      <c r="AE6864">
        <v>871</v>
      </c>
    </row>
    <row r="6865" spans="1:31" x14ac:dyDescent="0.25">
      <c r="A6865">
        <v>345</v>
      </c>
      <c r="B6865">
        <v>345</v>
      </c>
      <c r="C6865">
        <v>1140</v>
      </c>
      <c r="D6865">
        <v>74.099999999999994</v>
      </c>
      <c r="E6865" s="3">
        <v>41790</v>
      </c>
      <c r="F6865" s="15">
        <f t="shared" si="214"/>
        <v>2014</v>
      </c>
      <c r="G6865" s="3">
        <f t="shared" si="215"/>
        <v>41790</v>
      </c>
      <c r="H6865" t="s">
        <v>142</v>
      </c>
      <c r="I6865" t="s">
        <v>168</v>
      </c>
      <c r="J6865" t="b">
        <v>0</v>
      </c>
      <c r="K6865" t="s">
        <v>169</v>
      </c>
      <c r="L6865">
        <v>93263</v>
      </c>
      <c r="M6865">
        <v>1335</v>
      </c>
      <c r="N6865">
        <v>182723</v>
      </c>
      <c r="S6865" t="s">
        <v>167</v>
      </c>
      <c r="W6865">
        <v>5</v>
      </c>
      <c r="X6865">
        <v>14</v>
      </c>
      <c r="Y6865">
        <v>2</v>
      </c>
      <c r="Z6865">
        <v>1099720</v>
      </c>
      <c r="AA6865" t="s">
        <v>146</v>
      </c>
      <c r="AB6865">
        <v>110</v>
      </c>
      <c r="AC6865" t="s">
        <v>10</v>
      </c>
      <c r="AD6865" t="s">
        <v>10</v>
      </c>
      <c r="AE6865">
        <v>872</v>
      </c>
    </row>
    <row r="6866" spans="1:31" x14ac:dyDescent="0.25">
      <c r="A6866">
        <v>345</v>
      </c>
      <c r="B6866">
        <v>345</v>
      </c>
      <c r="C6866">
        <v>1140</v>
      </c>
      <c r="D6866">
        <v>74.099999999999994</v>
      </c>
      <c r="E6866" s="3">
        <v>41790</v>
      </c>
      <c r="F6866" s="15">
        <f t="shared" si="214"/>
        <v>2014</v>
      </c>
      <c r="G6866" s="3">
        <f t="shared" si="215"/>
        <v>41790</v>
      </c>
      <c r="H6866" t="s">
        <v>142</v>
      </c>
      <c r="I6866" t="s">
        <v>168</v>
      </c>
      <c r="J6866" t="b">
        <v>0</v>
      </c>
      <c r="K6866" t="s">
        <v>169</v>
      </c>
      <c r="L6866">
        <v>93263</v>
      </c>
      <c r="M6866">
        <v>1335</v>
      </c>
      <c r="N6866">
        <v>182723</v>
      </c>
      <c r="S6866" t="s">
        <v>167</v>
      </c>
      <c r="W6866">
        <v>5</v>
      </c>
      <c r="X6866">
        <v>14</v>
      </c>
      <c r="Y6866">
        <v>2</v>
      </c>
      <c r="Z6866">
        <v>1099720</v>
      </c>
      <c r="AA6866" t="s">
        <v>146</v>
      </c>
      <c r="AB6866">
        <v>110</v>
      </c>
      <c r="AC6866" t="s">
        <v>10</v>
      </c>
      <c r="AD6866" t="s">
        <v>10</v>
      </c>
      <c r="AE6866">
        <v>873</v>
      </c>
    </row>
    <row r="6867" spans="1:31" x14ac:dyDescent="0.25">
      <c r="A6867">
        <v>345</v>
      </c>
      <c r="B6867">
        <v>345</v>
      </c>
      <c r="C6867">
        <v>1140</v>
      </c>
      <c r="D6867">
        <v>37.049999999999997</v>
      </c>
      <c r="E6867" s="3">
        <v>41800</v>
      </c>
      <c r="F6867" s="15">
        <f t="shared" si="214"/>
        <v>2014</v>
      </c>
      <c r="G6867" s="3">
        <f t="shared" si="215"/>
        <v>41820</v>
      </c>
      <c r="H6867" t="s">
        <v>142</v>
      </c>
      <c r="I6867" t="s">
        <v>172</v>
      </c>
      <c r="J6867" t="b">
        <v>0</v>
      </c>
      <c r="K6867" t="s">
        <v>2037</v>
      </c>
      <c r="L6867">
        <v>93263</v>
      </c>
      <c r="M6867">
        <v>1341</v>
      </c>
      <c r="N6867">
        <v>184343</v>
      </c>
      <c r="S6867" t="s">
        <v>167</v>
      </c>
      <c r="W6867">
        <v>6</v>
      </c>
      <c r="X6867">
        <v>14</v>
      </c>
      <c r="Y6867">
        <v>1</v>
      </c>
      <c r="Z6867">
        <v>1099579</v>
      </c>
      <c r="AA6867" t="s">
        <v>146</v>
      </c>
      <c r="AB6867">
        <v>110</v>
      </c>
      <c r="AC6867" t="s">
        <v>10</v>
      </c>
      <c r="AD6867" t="s">
        <v>10</v>
      </c>
      <c r="AE6867">
        <v>914</v>
      </c>
    </row>
    <row r="6868" spans="1:31" x14ac:dyDescent="0.25">
      <c r="A6868">
        <v>345</v>
      </c>
      <c r="B6868">
        <v>345</v>
      </c>
      <c r="C6868">
        <v>1140</v>
      </c>
      <c r="D6868">
        <v>37.049999999999997</v>
      </c>
      <c r="E6868" s="3">
        <v>41800</v>
      </c>
      <c r="F6868" s="15">
        <f t="shared" si="214"/>
        <v>2014</v>
      </c>
      <c r="G6868" s="3">
        <f t="shared" si="215"/>
        <v>41820</v>
      </c>
      <c r="H6868" t="s">
        <v>142</v>
      </c>
      <c r="I6868" t="s">
        <v>172</v>
      </c>
      <c r="J6868" t="b">
        <v>0</v>
      </c>
      <c r="K6868" t="s">
        <v>2008</v>
      </c>
      <c r="L6868">
        <v>93264</v>
      </c>
      <c r="M6868">
        <v>1341</v>
      </c>
      <c r="N6868">
        <v>184343</v>
      </c>
      <c r="S6868" t="s">
        <v>167</v>
      </c>
      <c r="W6868">
        <v>6</v>
      </c>
      <c r="X6868">
        <v>14</v>
      </c>
      <c r="Y6868">
        <v>1</v>
      </c>
      <c r="Z6868">
        <v>1099579</v>
      </c>
      <c r="AA6868" t="s">
        <v>146</v>
      </c>
      <c r="AB6868">
        <v>110</v>
      </c>
      <c r="AC6868" t="s">
        <v>10</v>
      </c>
      <c r="AD6868" t="s">
        <v>10</v>
      </c>
      <c r="AE6868">
        <v>915</v>
      </c>
    </row>
    <row r="6869" spans="1:31" x14ac:dyDescent="0.25">
      <c r="A6869">
        <v>345</v>
      </c>
      <c r="B6869">
        <v>345</v>
      </c>
      <c r="C6869">
        <v>1140</v>
      </c>
      <c r="D6869">
        <v>111.15</v>
      </c>
      <c r="E6869" s="3">
        <v>41800</v>
      </c>
      <c r="F6869" s="15">
        <f t="shared" si="214"/>
        <v>2014</v>
      </c>
      <c r="G6869" s="3">
        <f t="shared" si="215"/>
        <v>41820</v>
      </c>
      <c r="H6869" t="s">
        <v>142</v>
      </c>
      <c r="I6869" t="s">
        <v>172</v>
      </c>
      <c r="J6869" t="b">
        <v>0</v>
      </c>
      <c r="K6869" t="s">
        <v>2008</v>
      </c>
      <c r="L6869">
        <v>93264</v>
      </c>
      <c r="M6869">
        <v>1341</v>
      </c>
      <c r="N6869">
        <v>184343</v>
      </c>
      <c r="S6869" t="s">
        <v>167</v>
      </c>
      <c r="W6869">
        <v>6</v>
      </c>
      <c r="X6869">
        <v>14</v>
      </c>
      <c r="Y6869">
        <v>3</v>
      </c>
      <c r="Z6869">
        <v>1099579</v>
      </c>
      <c r="AA6869" t="s">
        <v>146</v>
      </c>
      <c r="AB6869">
        <v>110</v>
      </c>
      <c r="AC6869" t="s">
        <v>10</v>
      </c>
      <c r="AD6869" t="s">
        <v>10</v>
      </c>
      <c r="AE6869">
        <v>916</v>
      </c>
    </row>
    <row r="6870" spans="1:31" x14ac:dyDescent="0.25">
      <c r="A6870">
        <v>345</v>
      </c>
      <c r="B6870">
        <v>345</v>
      </c>
      <c r="C6870">
        <v>1140</v>
      </c>
      <c r="D6870">
        <v>37.049999999999997</v>
      </c>
      <c r="E6870" s="3">
        <v>41800</v>
      </c>
      <c r="F6870" s="15">
        <f t="shared" si="214"/>
        <v>2014</v>
      </c>
      <c r="G6870" s="3">
        <f t="shared" si="215"/>
        <v>41820</v>
      </c>
      <c r="H6870" t="s">
        <v>142</v>
      </c>
      <c r="I6870" t="s">
        <v>172</v>
      </c>
      <c r="J6870" t="b">
        <v>0</v>
      </c>
      <c r="K6870" t="s">
        <v>2008</v>
      </c>
      <c r="L6870">
        <v>93264</v>
      </c>
      <c r="M6870">
        <v>1341</v>
      </c>
      <c r="N6870">
        <v>184343</v>
      </c>
      <c r="S6870" t="s">
        <v>167</v>
      </c>
      <c r="W6870">
        <v>6</v>
      </c>
      <c r="X6870">
        <v>14</v>
      </c>
      <c r="Y6870">
        <v>1</v>
      </c>
      <c r="Z6870">
        <v>1099579</v>
      </c>
      <c r="AA6870" t="s">
        <v>146</v>
      </c>
      <c r="AB6870">
        <v>110</v>
      </c>
      <c r="AC6870" t="s">
        <v>10</v>
      </c>
      <c r="AD6870" t="s">
        <v>10</v>
      </c>
      <c r="AE6870">
        <v>917</v>
      </c>
    </row>
    <row r="6871" spans="1:31" x14ac:dyDescent="0.25">
      <c r="A6871">
        <v>345</v>
      </c>
      <c r="B6871">
        <v>345</v>
      </c>
      <c r="C6871">
        <v>1140</v>
      </c>
      <c r="D6871">
        <v>74.099999999999994</v>
      </c>
      <c r="E6871" s="3">
        <v>41800</v>
      </c>
      <c r="F6871" s="15">
        <f t="shared" si="214"/>
        <v>2014</v>
      </c>
      <c r="G6871" s="3">
        <f t="shared" si="215"/>
        <v>41820</v>
      </c>
      <c r="H6871" t="s">
        <v>142</v>
      </c>
      <c r="I6871" t="s">
        <v>172</v>
      </c>
      <c r="J6871" t="b">
        <v>0</v>
      </c>
      <c r="K6871" t="s">
        <v>2008</v>
      </c>
      <c r="L6871">
        <v>93264</v>
      </c>
      <c r="M6871">
        <v>1341</v>
      </c>
      <c r="N6871">
        <v>184343</v>
      </c>
      <c r="S6871" t="s">
        <v>167</v>
      </c>
      <c r="W6871">
        <v>6</v>
      </c>
      <c r="X6871">
        <v>14</v>
      </c>
      <c r="Y6871">
        <v>2</v>
      </c>
      <c r="Z6871">
        <v>1099579</v>
      </c>
      <c r="AA6871" t="s">
        <v>146</v>
      </c>
      <c r="AB6871">
        <v>110</v>
      </c>
      <c r="AC6871" t="s">
        <v>10</v>
      </c>
      <c r="AD6871" t="s">
        <v>10</v>
      </c>
      <c r="AE6871">
        <v>918</v>
      </c>
    </row>
    <row r="6872" spans="1:31" x14ac:dyDescent="0.25">
      <c r="A6872">
        <v>345</v>
      </c>
      <c r="B6872">
        <v>345</v>
      </c>
      <c r="C6872">
        <v>1140</v>
      </c>
      <c r="D6872">
        <v>74.099999999999994</v>
      </c>
      <c r="E6872" s="3">
        <v>41800</v>
      </c>
      <c r="F6872" s="15">
        <f t="shared" si="214"/>
        <v>2014</v>
      </c>
      <c r="G6872" s="3">
        <f t="shared" si="215"/>
        <v>41820</v>
      </c>
      <c r="H6872" t="s">
        <v>142</v>
      </c>
      <c r="I6872" t="s">
        <v>172</v>
      </c>
      <c r="J6872" t="b">
        <v>0</v>
      </c>
      <c r="K6872" t="s">
        <v>2008</v>
      </c>
      <c r="L6872">
        <v>93264</v>
      </c>
      <c r="M6872">
        <v>1341</v>
      </c>
      <c r="N6872">
        <v>184343</v>
      </c>
      <c r="S6872" t="s">
        <v>167</v>
      </c>
      <c r="W6872">
        <v>6</v>
      </c>
      <c r="X6872">
        <v>14</v>
      </c>
      <c r="Y6872">
        <v>2</v>
      </c>
      <c r="Z6872">
        <v>1099579</v>
      </c>
      <c r="AA6872" t="s">
        <v>146</v>
      </c>
      <c r="AB6872">
        <v>110</v>
      </c>
      <c r="AC6872" t="s">
        <v>10</v>
      </c>
      <c r="AD6872" t="s">
        <v>10</v>
      </c>
      <c r="AE6872">
        <v>919</v>
      </c>
    </row>
    <row r="6873" spans="1:31" x14ac:dyDescent="0.25">
      <c r="A6873">
        <v>345</v>
      </c>
      <c r="B6873">
        <v>345</v>
      </c>
      <c r="C6873">
        <v>1140</v>
      </c>
      <c r="D6873">
        <v>18.53</v>
      </c>
      <c r="E6873" s="3">
        <v>41800</v>
      </c>
      <c r="F6873" s="15">
        <f t="shared" si="214"/>
        <v>2014</v>
      </c>
      <c r="G6873" s="3">
        <f t="shared" si="215"/>
        <v>41820</v>
      </c>
      <c r="H6873" t="s">
        <v>142</v>
      </c>
      <c r="I6873" t="s">
        <v>172</v>
      </c>
      <c r="J6873" t="b">
        <v>0</v>
      </c>
      <c r="K6873" t="s">
        <v>2008</v>
      </c>
      <c r="L6873">
        <v>93264</v>
      </c>
      <c r="M6873">
        <v>1341</v>
      </c>
      <c r="N6873">
        <v>184343</v>
      </c>
      <c r="S6873" t="s">
        <v>167</v>
      </c>
      <c r="W6873">
        <v>6</v>
      </c>
      <c r="X6873">
        <v>14</v>
      </c>
      <c r="Y6873">
        <v>0.5</v>
      </c>
      <c r="Z6873">
        <v>1099579</v>
      </c>
      <c r="AA6873" t="s">
        <v>146</v>
      </c>
      <c r="AB6873">
        <v>110</v>
      </c>
      <c r="AC6873" t="s">
        <v>10</v>
      </c>
      <c r="AD6873" t="s">
        <v>10</v>
      </c>
      <c r="AE6873">
        <v>920</v>
      </c>
    </row>
    <row r="6874" spans="1:31" x14ac:dyDescent="0.25">
      <c r="A6874">
        <v>345</v>
      </c>
      <c r="B6874">
        <v>345</v>
      </c>
      <c r="C6874">
        <v>1140</v>
      </c>
      <c r="D6874">
        <v>74.099999999999994</v>
      </c>
      <c r="E6874" s="3">
        <v>41800</v>
      </c>
      <c r="F6874" s="15">
        <f t="shared" si="214"/>
        <v>2014</v>
      </c>
      <c r="G6874" s="3">
        <f t="shared" si="215"/>
        <v>41820</v>
      </c>
      <c r="H6874" t="s">
        <v>142</v>
      </c>
      <c r="I6874" t="s">
        <v>172</v>
      </c>
      <c r="J6874" t="b">
        <v>0</v>
      </c>
      <c r="K6874" t="s">
        <v>2008</v>
      </c>
      <c r="L6874">
        <v>93264</v>
      </c>
      <c r="M6874">
        <v>1341</v>
      </c>
      <c r="N6874">
        <v>184343</v>
      </c>
      <c r="S6874" t="s">
        <v>167</v>
      </c>
      <c r="W6874">
        <v>6</v>
      </c>
      <c r="X6874">
        <v>14</v>
      </c>
      <c r="Y6874">
        <v>2</v>
      </c>
      <c r="Z6874">
        <v>1099579</v>
      </c>
      <c r="AA6874" t="s">
        <v>146</v>
      </c>
      <c r="AB6874">
        <v>110</v>
      </c>
      <c r="AC6874" t="s">
        <v>10</v>
      </c>
      <c r="AD6874" t="s">
        <v>10</v>
      </c>
      <c r="AE6874">
        <v>921</v>
      </c>
    </row>
    <row r="6875" spans="1:31" x14ac:dyDescent="0.25">
      <c r="A6875">
        <v>345</v>
      </c>
      <c r="B6875">
        <v>345</v>
      </c>
      <c r="C6875">
        <v>1140</v>
      </c>
      <c r="D6875">
        <v>111.15</v>
      </c>
      <c r="E6875" s="3">
        <v>41800</v>
      </c>
      <c r="F6875" s="15">
        <f t="shared" si="214"/>
        <v>2014</v>
      </c>
      <c r="G6875" s="3">
        <f t="shared" si="215"/>
        <v>41820</v>
      </c>
      <c r="H6875" t="s">
        <v>142</v>
      </c>
      <c r="I6875" t="s">
        <v>1298</v>
      </c>
      <c r="J6875" t="b">
        <v>0</v>
      </c>
      <c r="K6875" t="s">
        <v>1326</v>
      </c>
      <c r="L6875">
        <v>93264</v>
      </c>
      <c r="M6875">
        <v>1341</v>
      </c>
      <c r="N6875">
        <v>184343</v>
      </c>
      <c r="S6875" t="s">
        <v>167</v>
      </c>
      <c r="W6875">
        <v>6</v>
      </c>
      <c r="X6875">
        <v>14</v>
      </c>
      <c r="Y6875">
        <v>3</v>
      </c>
      <c r="Z6875">
        <v>1099689</v>
      </c>
      <c r="AA6875" t="s">
        <v>146</v>
      </c>
      <c r="AB6875">
        <v>110</v>
      </c>
      <c r="AC6875" t="s">
        <v>10</v>
      </c>
      <c r="AD6875" t="s">
        <v>10</v>
      </c>
      <c r="AE6875">
        <v>939</v>
      </c>
    </row>
    <row r="6876" spans="1:31" x14ac:dyDescent="0.25">
      <c r="A6876">
        <v>345</v>
      </c>
      <c r="B6876">
        <v>345</v>
      </c>
      <c r="C6876">
        <v>1140</v>
      </c>
      <c r="D6876">
        <v>111.15</v>
      </c>
      <c r="E6876" s="3">
        <v>41800</v>
      </c>
      <c r="F6876" s="15">
        <f t="shared" si="214"/>
        <v>2014</v>
      </c>
      <c r="G6876" s="3">
        <f t="shared" si="215"/>
        <v>41820</v>
      </c>
      <c r="H6876" t="s">
        <v>142</v>
      </c>
      <c r="I6876" t="s">
        <v>1298</v>
      </c>
      <c r="J6876" t="b">
        <v>0</v>
      </c>
      <c r="K6876" t="s">
        <v>1326</v>
      </c>
      <c r="L6876">
        <v>93264</v>
      </c>
      <c r="M6876">
        <v>1341</v>
      </c>
      <c r="N6876">
        <v>184343</v>
      </c>
      <c r="S6876" t="s">
        <v>167</v>
      </c>
      <c r="W6876">
        <v>6</v>
      </c>
      <c r="X6876">
        <v>14</v>
      </c>
      <c r="Y6876">
        <v>3</v>
      </c>
      <c r="Z6876">
        <v>1099689</v>
      </c>
      <c r="AA6876" t="s">
        <v>146</v>
      </c>
      <c r="AB6876">
        <v>110</v>
      </c>
      <c r="AC6876" t="s">
        <v>10</v>
      </c>
      <c r="AD6876" t="s">
        <v>10</v>
      </c>
      <c r="AE6876">
        <v>940</v>
      </c>
    </row>
    <row r="6877" spans="1:31" x14ac:dyDescent="0.25">
      <c r="A6877">
        <v>345</v>
      </c>
      <c r="B6877">
        <v>345</v>
      </c>
      <c r="C6877">
        <v>1140</v>
      </c>
      <c r="D6877">
        <v>92.63</v>
      </c>
      <c r="E6877" s="3">
        <v>41800</v>
      </c>
      <c r="F6877" s="15">
        <f t="shared" si="214"/>
        <v>2014</v>
      </c>
      <c r="G6877" s="3">
        <f t="shared" si="215"/>
        <v>41820</v>
      </c>
      <c r="H6877" t="s">
        <v>142</v>
      </c>
      <c r="I6877" t="s">
        <v>1298</v>
      </c>
      <c r="J6877" t="b">
        <v>0</v>
      </c>
      <c r="K6877" t="s">
        <v>1326</v>
      </c>
      <c r="L6877">
        <v>93264</v>
      </c>
      <c r="M6877">
        <v>1341</v>
      </c>
      <c r="N6877">
        <v>184343</v>
      </c>
      <c r="S6877" t="s">
        <v>167</v>
      </c>
      <c r="W6877">
        <v>6</v>
      </c>
      <c r="X6877">
        <v>14</v>
      </c>
      <c r="Y6877">
        <v>2.5</v>
      </c>
      <c r="Z6877">
        <v>1099689</v>
      </c>
      <c r="AA6877" t="s">
        <v>146</v>
      </c>
      <c r="AB6877">
        <v>110</v>
      </c>
      <c r="AC6877" t="s">
        <v>10</v>
      </c>
      <c r="AD6877" t="s">
        <v>10</v>
      </c>
      <c r="AE6877">
        <v>941</v>
      </c>
    </row>
    <row r="6878" spans="1:31" x14ac:dyDescent="0.25">
      <c r="A6878">
        <v>345</v>
      </c>
      <c r="B6878">
        <v>345</v>
      </c>
      <c r="C6878">
        <v>1140</v>
      </c>
      <c r="D6878">
        <v>111.15</v>
      </c>
      <c r="E6878" s="3">
        <v>41800</v>
      </c>
      <c r="F6878" s="15">
        <f t="shared" si="214"/>
        <v>2014</v>
      </c>
      <c r="G6878" s="3">
        <f t="shared" si="215"/>
        <v>41820</v>
      </c>
      <c r="H6878" t="s">
        <v>142</v>
      </c>
      <c r="I6878" t="s">
        <v>1298</v>
      </c>
      <c r="J6878" t="b">
        <v>0</v>
      </c>
      <c r="K6878" t="s">
        <v>1326</v>
      </c>
      <c r="L6878">
        <v>93264</v>
      </c>
      <c r="M6878">
        <v>1341</v>
      </c>
      <c r="N6878">
        <v>184343</v>
      </c>
      <c r="S6878" t="s">
        <v>167</v>
      </c>
      <c r="W6878">
        <v>6</v>
      </c>
      <c r="X6878">
        <v>14</v>
      </c>
      <c r="Y6878">
        <v>3</v>
      </c>
      <c r="Z6878">
        <v>1099689</v>
      </c>
      <c r="AA6878" t="s">
        <v>146</v>
      </c>
      <c r="AB6878">
        <v>110</v>
      </c>
      <c r="AC6878" t="s">
        <v>10</v>
      </c>
      <c r="AD6878" t="s">
        <v>10</v>
      </c>
      <c r="AE6878">
        <v>942</v>
      </c>
    </row>
    <row r="6879" spans="1:31" x14ac:dyDescent="0.25">
      <c r="A6879">
        <v>345</v>
      </c>
      <c r="B6879">
        <v>345</v>
      </c>
      <c r="C6879">
        <v>1140</v>
      </c>
      <c r="D6879">
        <v>111.15</v>
      </c>
      <c r="E6879" s="3">
        <v>41800</v>
      </c>
      <c r="F6879" s="15">
        <f t="shared" si="214"/>
        <v>2014</v>
      </c>
      <c r="G6879" s="3">
        <f t="shared" si="215"/>
        <v>41820</v>
      </c>
      <c r="H6879" t="s">
        <v>142</v>
      </c>
      <c r="I6879" t="s">
        <v>170</v>
      </c>
      <c r="J6879" t="b">
        <v>0</v>
      </c>
      <c r="K6879" t="s">
        <v>2035</v>
      </c>
      <c r="L6879">
        <v>93264</v>
      </c>
      <c r="M6879">
        <v>1341</v>
      </c>
      <c r="N6879">
        <v>184343</v>
      </c>
      <c r="S6879" t="s">
        <v>167</v>
      </c>
      <c r="W6879">
        <v>6</v>
      </c>
      <c r="X6879">
        <v>14</v>
      </c>
      <c r="Y6879">
        <v>3</v>
      </c>
      <c r="Z6879">
        <v>1098822</v>
      </c>
      <c r="AA6879" t="s">
        <v>146</v>
      </c>
      <c r="AB6879">
        <v>110</v>
      </c>
      <c r="AC6879" t="s">
        <v>10</v>
      </c>
      <c r="AD6879" t="s">
        <v>10</v>
      </c>
      <c r="AE6879">
        <v>950</v>
      </c>
    </row>
    <row r="6880" spans="1:31" x14ac:dyDescent="0.25">
      <c r="A6880">
        <v>345</v>
      </c>
      <c r="B6880">
        <v>345</v>
      </c>
      <c r="C6880">
        <v>1140</v>
      </c>
      <c r="D6880">
        <v>92.63</v>
      </c>
      <c r="E6880" s="3">
        <v>41800</v>
      </c>
      <c r="F6880" s="15">
        <f t="shared" si="214"/>
        <v>2014</v>
      </c>
      <c r="G6880" s="3">
        <f t="shared" si="215"/>
        <v>41820</v>
      </c>
      <c r="H6880" t="s">
        <v>142</v>
      </c>
      <c r="I6880" t="s">
        <v>170</v>
      </c>
      <c r="J6880" t="b">
        <v>0</v>
      </c>
      <c r="K6880" t="s">
        <v>2035</v>
      </c>
      <c r="L6880">
        <v>93264</v>
      </c>
      <c r="M6880">
        <v>1341</v>
      </c>
      <c r="N6880">
        <v>184343</v>
      </c>
      <c r="S6880" t="s">
        <v>167</v>
      </c>
      <c r="W6880">
        <v>6</v>
      </c>
      <c r="X6880">
        <v>14</v>
      </c>
      <c r="Y6880">
        <v>2.5</v>
      </c>
      <c r="Z6880">
        <v>1098822</v>
      </c>
      <c r="AA6880" t="s">
        <v>146</v>
      </c>
      <c r="AB6880">
        <v>110</v>
      </c>
      <c r="AC6880" t="s">
        <v>10</v>
      </c>
      <c r="AD6880" t="s">
        <v>10</v>
      </c>
      <c r="AE6880">
        <v>951</v>
      </c>
    </row>
    <row r="6881" spans="1:31" x14ac:dyDescent="0.25">
      <c r="A6881">
        <v>345</v>
      </c>
      <c r="B6881">
        <v>345</v>
      </c>
      <c r="C6881">
        <v>1140</v>
      </c>
      <c r="D6881">
        <v>111.15</v>
      </c>
      <c r="E6881" s="3">
        <v>41800</v>
      </c>
      <c r="F6881" s="15">
        <f t="shared" si="214"/>
        <v>2014</v>
      </c>
      <c r="G6881" s="3">
        <f t="shared" si="215"/>
        <v>41820</v>
      </c>
      <c r="H6881" t="s">
        <v>142</v>
      </c>
      <c r="I6881" t="s">
        <v>170</v>
      </c>
      <c r="J6881" t="b">
        <v>0</v>
      </c>
      <c r="K6881" t="s">
        <v>2035</v>
      </c>
      <c r="L6881">
        <v>93264</v>
      </c>
      <c r="M6881">
        <v>1341</v>
      </c>
      <c r="N6881">
        <v>184343</v>
      </c>
      <c r="S6881" t="s">
        <v>167</v>
      </c>
      <c r="W6881">
        <v>6</v>
      </c>
      <c r="X6881">
        <v>14</v>
      </c>
      <c r="Y6881">
        <v>3</v>
      </c>
      <c r="Z6881">
        <v>1098822</v>
      </c>
      <c r="AA6881" t="s">
        <v>146</v>
      </c>
      <c r="AB6881">
        <v>110</v>
      </c>
      <c r="AC6881" t="s">
        <v>10</v>
      </c>
      <c r="AD6881" t="s">
        <v>10</v>
      </c>
      <c r="AE6881">
        <v>952</v>
      </c>
    </row>
    <row r="6882" spans="1:31" x14ac:dyDescent="0.25">
      <c r="A6882">
        <v>345</v>
      </c>
      <c r="B6882">
        <v>345</v>
      </c>
      <c r="C6882">
        <v>1140</v>
      </c>
      <c r="D6882">
        <v>37.049999999999997</v>
      </c>
      <c r="E6882" s="3">
        <v>41814</v>
      </c>
      <c r="F6882" s="15">
        <f t="shared" si="214"/>
        <v>2014</v>
      </c>
      <c r="G6882" s="3">
        <f t="shared" si="215"/>
        <v>41820</v>
      </c>
      <c r="H6882" t="s">
        <v>142</v>
      </c>
      <c r="I6882" t="s">
        <v>170</v>
      </c>
      <c r="J6882" t="b">
        <v>0</v>
      </c>
      <c r="K6882" t="s">
        <v>2035</v>
      </c>
      <c r="L6882">
        <v>93264</v>
      </c>
      <c r="M6882">
        <v>1344</v>
      </c>
      <c r="N6882">
        <v>185053</v>
      </c>
      <c r="S6882" t="s">
        <v>167</v>
      </c>
      <c r="W6882">
        <v>6</v>
      </c>
      <c r="X6882">
        <v>14</v>
      </c>
      <c r="Y6882">
        <v>1</v>
      </c>
      <c r="Z6882">
        <v>1098822</v>
      </c>
      <c r="AA6882" t="s">
        <v>146</v>
      </c>
      <c r="AB6882">
        <v>110</v>
      </c>
      <c r="AC6882" t="s">
        <v>10</v>
      </c>
      <c r="AD6882" t="s">
        <v>10</v>
      </c>
      <c r="AE6882">
        <v>1014</v>
      </c>
    </row>
    <row r="6883" spans="1:31" x14ac:dyDescent="0.25">
      <c r="A6883">
        <v>345</v>
      </c>
      <c r="B6883">
        <v>345</v>
      </c>
      <c r="C6883">
        <v>1140</v>
      </c>
      <c r="D6883">
        <v>185.25</v>
      </c>
      <c r="E6883" s="3">
        <v>41814</v>
      </c>
      <c r="F6883" s="15">
        <f t="shared" si="214"/>
        <v>2014</v>
      </c>
      <c r="G6883" s="3">
        <f t="shared" si="215"/>
        <v>41820</v>
      </c>
      <c r="H6883" t="s">
        <v>142</v>
      </c>
      <c r="I6883" t="s">
        <v>170</v>
      </c>
      <c r="J6883" t="b">
        <v>0</v>
      </c>
      <c r="K6883" t="s">
        <v>2035</v>
      </c>
      <c r="L6883">
        <v>93264</v>
      </c>
      <c r="M6883">
        <v>1344</v>
      </c>
      <c r="N6883">
        <v>185053</v>
      </c>
      <c r="S6883" t="s">
        <v>167</v>
      </c>
      <c r="W6883">
        <v>6</v>
      </c>
      <c r="X6883">
        <v>14</v>
      </c>
      <c r="Y6883">
        <v>5</v>
      </c>
      <c r="Z6883">
        <v>1098822</v>
      </c>
      <c r="AA6883" t="s">
        <v>146</v>
      </c>
      <c r="AB6883">
        <v>110</v>
      </c>
      <c r="AC6883" t="s">
        <v>10</v>
      </c>
      <c r="AD6883" t="s">
        <v>10</v>
      </c>
      <c r="AE6883">
        <v>1015</v>
      </c>
    </row>
    <row r="6884" spans="1:31" x14ac:dyDescent="0.25">
      <c r="A6884">
        <v>345</v>
      </c>
      <c r="B6884">
        <v>345</v>
      </c>
      <c r="C6884">
        <v>1140</v>
      </c>
      <c r="D6884">
        <v>222.3</v>
      </c>
      <c r="E6884" s="3">
        <v>41814</v>
      </c>
      <c r="F6884" s="15">
        <f t="shared" si="214"/>
        <v>2014</v>
      </c>
      <c r="G6884" s="3">
        <f t="shared" si="215"/>
        <v>41820</v>
      </c>
      <c r="H6884" t="s">
        <v>142</v>
      </c>
      <c r="I6884" t="s">
        <v>170</v>
      </c>
      <c r="J6884" t="b">
        <v>0</v>
      </c>
      <c r="K6884" t="s">
        <v>2035</v>
      </c>
      <c r="L6884">
        <v>93264</v>
      </c>
      <c r="M6884">
        <v>1344</v>
      </c>
      <c r="N6884">
        <v>185053</v>
      </c>
      <c r="S6884" t="s">
        <v>167</v>
      </c>
      <c r="W6884">
        <v>6</v>
      </c>
      <c r="X6884">
        <v>14</v>
      </c>
      <c r="Y6884">
        <v>6</v>
      </c>
      <c r="Z6884">
        <v>1098822</v>
      </c>
      <c r="AA6884" t="s">
        <v>146</v>
      </c>
      <c r="AB6884">
        <v>110</v>
      </c>
      <c r="AC6884" t="s">
        <v>10</v>
      </c>
      <c r="AD6884" t="s">
        <v>10</v>
      </c>
      <c r="AE6884">
        <v>1016</v>
      </c>
    </row>
    <row r="6885" spans="1:31" x14ac:dyDescent="0.25">
      <c r="A6885">
        <v>345</v>
      </c>
      <c r="B6885">
        <v>345</v>
      </c>
      <c r="C6885">
        <v>1140</v>
      </c>
      <c r="D6885">
        <v>74.099999999999994</v>
      </c>
      <c r="E6885" s="3">
        <v>41814</v>
      </c>
      <c r="F6885" s="15">
        <f t="shared" si="214"/>
        <v>2014</v>
      </c>
      <c r="G6885" s="3">
        <f t="shared" si="215"/>
        <v>41820</v>
      </c>
      <c r="H6885" t="s">
        <v>142</v>
      </c>
      <c r="I6885" t="s">
        <v>171</v>
      </c>
      <c r="J6885" t="b">
        <v>0</v>
      </c>
      <c r="K6885" t="s">
        <v>169</v>
      </c>
      <c r="L6885">
        <v>93264</v>
      </c>
      <c r="M6885">
        <v>1344</v>
      </c>
      <c r="N6885">
        <v>185053</v>
      </c>
      <c r="S6885" t="s">
        <v>167</v>
      </c>
      <c r="W6885">
        <v>6</v>
      </c>
      <c r="X6885">
        <v>14</v>
      </c>
      <c r="Y6885">
        <v>2</v>
      </c>
      <c r="Z6885">
        <v>1098824</v>
      </c>
      <c r="AA6885" t="s">
        <v>146</v>
      </c>
      <c r="AB6885">
        <v>110</v>
      </c>
      <c r="AC6885" t="s">
        <v>10</v>
      </c>
      <c r="AD6885" t="s">
        <v>10</v>
      </c>
      <c r="AE6885">
        <v>1017</v>
      </c>
    </row>
    <row r="6886" spans="1:31" x14ac:dyDescent="0.25">
      <c r="A6886">
        <v>345</v>
      </c>
      <c r="B6886">
        <v>345</v>
      </c>
      <c r="C6886">
        <v>1140</v>
      </c>
      <c r="D6886">
        <v>74.099999999999994</v>
      </c>
      <c r="E6886" s="3">
        <v>41814</v>
      </c>
      <c r="F6886" s="15">
        <f t="shared" si="214"/>
        <v>2014</v>
      </c>
      <c r="G6886" s="3">
        <f t="shared" si="215"/>
        <v>41820</v>
      </c>
      <c r="H6886" t="s">
        <v>142</v>
      </c>
      <c r="I6886" t="s">
        <v>171</v>
      </c>
      <c r="J6886" t="b">
        <v>0</v>
      </c>
      <c r="K6886" t="s">
        <v>169</v>
      </c>
      <c r="L6886">
        <v>93264</v>
      </c>
      <c r="M6886">
        <v>1344</v>
      </c>
      <c r="N6886">
        <v>185053</v>
      </c>
      <c r="S6886" t="s">
        <v>167</v>
      </c>
      <c r="W6886">
        <v>6</v>
      </c>
      <c r="X6886">
        <v>14</v>
      </c>
      <c r="Y6886">
        <v>2</v>
      </c>
      <c r="Z6886">
        <v>1098824</v>
      </c>
      <c r="AA6886" t="s">
        <v>146</v>
      </c>
      <c r="AB6886">
        <v>110</v>
      </c>
      <c r="AC6886" t="s">
        <v>10</v>
      </c>
      <c r="AD6886" t="s">
        <v>10</v>
      </c>
      <c r="AE6886">
        <v>1018</v>
      </c>
    </row>
    <row r="6887" spans="1:31" x14ac:dyDescent="0.25">
      <c r="A6887">
        <v>345</v>
      </c>
      <c r="B6887">
        <v>345</v>
      </c>
      <c r="C6887">
        <v>1140</v>
      </c>
      <c r="D6887">
        <v>185.25</v>
      </c>
      <c r="E6887" s="3">
        <v>41814</v>
      </c>
      <c r="F6887" s="15">
        <f t="shared" si="214"/>
        <v>2014</v>
      </c>
      <c r="G6887" s="3">
        <f t="shared" si="215"/>
        <v>41820</v>
      </c>
      <c r="H6887" t="s">
        <v>142</v>
      </c>
      <c r="I6887" t="s">
        <v>171</v>
      </c>
      <c r="J6887" t="b">
        <v>0</v>
      </c>
      <c r="K6887" t="s">
        <v>169</v>
      </c>
      <c r="L6887">
        <v>93264</v>
      </c>
      <c r="M6887">
        <v>1344</v>
      </c>
      <c r="N6887">
        <v>185053</v>
      </c>
      <c r="S6887" t="s">
        <v>167</v>
      </c>
      <c r="W6887">
        <v>6</v>
      </c>
      <c r="X6887">
        <v>14</v>
      </c>
      <c r="Y6887">
        <v>5</v>
      </c>
      <c r="Z6887">
        <v>1098824</v>
      </c>
      <c r="AA6887" t="s">
        <v>146</v>
      </c>
      <c r="AB6887">
        <v>110</v>
      </c>
      <c r="AC6887" t="s">
        <v>10</v>
      </c>
      <c r="AD6887" t="s">
        <v>10</v>
      </c>
      <c r="AE6887">
        <v>1019</v>
      </c>
    </row>
    <row r="6888" spans="1:31" x14ac:dyDescent="0.25">
      <c r="A6888">
        <v>345</v>
      </c>
      <c r="B6888">
        <v>345</v>
      </c>
      <c r="C6888">
        <v>1140</v>
      </c>
      <c r="D6888">
        <v>74.099999999999994</v>
      </c>
      <c r="E6888" s="3">
        <v>41814</v>
      </c>
      <c r="F6888" s="15">
        <f t="shared" si="214"/>
        <v>2014</v>
      </c>
      <c r="G6888" s="3">
        <f t="shared" si="215"/>
        <v>41820</v>
      </c>
      <c r="H6888" t="s">
        <v>142</v>
      </c>
      <c r="I6888" t="s">
        <v>175</v>
      </c>
      <c r="J6888" t="b">
        <v>0</v>
      </c>
      <c r="K6888" t="s">
        <v>169</v>
      </c>
      <c r="L6888">
        <v>93264</v>
      </c>
      <c r="M6888">
        <v>1344</v>
      </c>
      <c r="N6888">
        <v>185053</v>
      </c>
      <c r="S6888" t="s">
        <v>167</v>
      </c>
      <c r="W6888">
        <v>6</v>
      </c>
      <c r="X6888">
        <v>14</v>
      </c>
      <c r="Y6888">
        <v>2</v>
      </c>
      <c r="Z6888">
        <v>1099394</v>
      </c>
      <c r="AA6888" t="s">
        <v>146</v>
      </c>
      <c r="AB6888">
        <v>110</v>
      </c>
      <c r="AC6888" t="s">
        <v>10</v>
      </c>
      <c r="AD6888" t="s">
        <v>10</v>
      </c>
      <c r="AE6888">
        <v>1028</v>
      </c>
    </row>
    <row r="6889" spans="1:31" x14ac:dyDescent="0.25">
      <c r="A6889">
        <v>345</v>
      </c>
      <c r="B6889">
        <v>345</v>
      </c>
      <c r="C6889">
        <v>1140</v>
      </c>
      <c r="D6889">
        <v>74.099999999999994</v>
      </c>
      <c r="E6889" s="3">
        <v>41814</v>
      </c>
      <c r="F6889" s="15">
        <f t="shared" si="214"/>
        <v>2014</v>
      </c>
      <c r="G6889" s="3">
        <f t="shared" si="215"/>
        <v>41820</v>
      </c>
      <c r="H6889" t="s">
        <v>142</v>
      </c>
      <c r="I6889" t="s">
        <v>175</v>
      </c>
      <c r="J6889" t="b">
        <v>0</v>
      </c>
      <c r="K6889" t="s">
        <v>169</v>
      </c>
      <c r="L6889">
        <v>93264</v>
      </c>
      <c r="M6889">
        <v>1344</v>
      </c>
      <c r="N6889">
        <v>185053</v>
      </c>
      <c r="S6889" t="s">
        <v>167</v>
      </c>
      <c r="W6889">
        <v>6</v>
      </c>
      <c r="X6889">
        <v>14</v>
      </c>
      <c r="Y6889">
        <v>2</v>
      </c>
      <c r="Z6889">
        <v>1099394</v>
      </c>
      <c r="AA6889" t="s">
        <v>146</v>
      </c>
      <c r="AB6889">
        <v>110</v>
      </c>
      <c r="AC6889" t="s">
        <v>10</v>
      </c>
      <c r="AD6889" t="s">
        <v>10</v>
      </c>
      <c r="AE6889">
        <v>1029</v>
      </c>
    </row>
    <row r="6890" spans="1:31" x14ac:dyDescent="0.25">
      <c r="A6890">
        <v>345</v>
      </c>
      <c r="B6890">
        <v>345</v>
      </c>
      <c r="C6890">
        <v>1140</v>
      </c>
      <c r="D6890">
        <v>185.25</v>
      </c>
      <c r="E6890" s="3">
        <v>41814</v>
      </c>
      <c r="F6890" s="15">
        <f t="shared" si="214"/>
        <v>2014</v>
      </c>
      <c r="G6890" s="3">
        <f t="shared" si="215"/>
        <v>41820</v>
      </c>
      <c r="H6890" t="s">
        <v>142</v>
      </c>
      <c r="I6890" t="s">
        <v>175</v>
      </c>
      <c r="J6890" t="b">
        <v>0</v>
      </c>
      <c r="K6890" t="s">
        <v>169</v>
      </c>
      <c r="L6890">
        <v>93264</v>
      </c>
      <c r="M6890">
        <v>1344</v>
      </c>
      <c r="N6890">
        <v>185053</v>
      </c>
      <c r="S6890" t="s">
        <v>167</v>
      </c>
      <c r="W6890">
        <v>6</v>
      </c>
      <c r="X6890">
        <v>14</v>
      </c>
      <c r="Y6890">
        <v>5</v>
      </c>
      <c r="Z6890">
        <v>1099394</v>
      </c>
      <c r="AA6890" t="s">
        <v>146</v>
      </c>
      <c r="AB6890">
        <v>110</v>
      </c>
      <c r="AC6890" t="s">
        <v>10</v>
      </c>
      <c r="AD6890" t="s">
        <v>10</v>
      </c>
      <c r="AE6890">
        <v>1030</v>
      </c>
    </row>
    <row r="6891" spans="1:31" x14ac:dyDescent="0.25">
      <c r="A6891">
        <v>345</v>
      </c>
      <c r="B6891">
        <v>345</v>
      </c>
      <c r="C6891">
        <v>1140</v>
      </c>
      <c r="D6891">
        <v>18.53</v>
      </c>
      <c r="E6891" s="3">
        <v>41814</v>
      </c>
      <c r="F6891" s="15">
        <f t="shared" si="214"/>
        <v>2014</v>
      </c>
      <c r="G6891" s="3">
        <f t="shared" si="215"/>
        <v>41820</v>
      </c>
      <c r="H6891" t="s">
        <v>142</v>
      </c>
      <c r="I6891" t="s">
        <v>172</v>
      </c>
      <c r="J6891" t="b">
        <v>0</v>
      </c>
      <c r="K6891" t="s">
        <v>2008</v>
      </c>
      <c r="L6891">
        <v>93264</v>
      </c>
      <c r="M6891">
        <v>1344</v>
      </c>
      <c r="N6891">
        <v>185053</v>
      </c>
      <c r="S6891" t="s">
        <v>167</v>
      </c>
      <c r="W6891">
        <v>6</v>
      </c>
      <c r="X6891">
        <v>14</v>
      </c>
      <c r="Y6891">
        <v>0.5</v>
      </c>
      <c r="Z6891">
        <v>1099579</v>
      </c>
      <c r="AA6891" t="s">
        <v>146</v>
      </c>
      <c r="AB6891">
        <v>110</v>
      </c>
      <c r="AC6891" t="s">
        <v>10</v>
      </c>
      <c r="AD6891" t="s">
        <v>10</v>
      </c>
      <c r="AE6891">
        <v>1038</v>
      </c>
    </row>
    <row r="6892" spans="1:31" x14ac:dyDescent="0.25">
      <c r="A6892">
        <v>345</v>
      </c>
      <c r="B6892">
        <v>345</v>
      </c>
      <c r="C6892">
        <v>1140</v>
      </c>
      <c r="D6892">
        <v>74.099999999999994</v>
      </c>
      <c r="E6892" s="3">
        <v>41814</v>
      </c>
      <c r="F6892" s="15">
        <f t="shared" si="214"/>
        <v>2014</v>
      </c>
      <c r="G6892" s="3">
        <f t="shared" si="215"/>
        <v>41820</v>
      </c>
      <c r="H6892" t="s">
        <v>142</v>
      </c>
      <c r="I6892" t="s">
        <v>172</v>
      </c>
      <c r="J6892" t="b">
        <v>0</v>
      </c>
      <c r="K6892" t="s">
        <v>2008</v>
      </c>
      <c r="L6892">
        <v>93264</v>
      </c>
      <c r="M6892">
        <v>1344</v>
      </c>
      <c r="N6892">
        <v>185053</v>
      </c>
      <c r="S6892" t="s">
        <v>167</v>
      </c>
      <c r="W6892">
        <v>6</v>
      </c>
      <c r="X6892">
        <v>14</v>
      </c>
      <c r="Y6892">
        <v>2</v>
      </c>
      <c r="Z6892">
        <v>1099579</v>
      </c>
      <c r="AA6892" t="s">
        <v>146</v>
      </c>
      <c r="AB6892">
        <v>110</v>
      </c>
      <c r="AC6892" t="s">
        <v>10</v>
      </c>
      <c r="AD6892" t="s">
        <v>10</v>
      </c>
      <c r="AE6892">
        <v>1039</v>
      </c>
    </row>
    <row r="6893" spans="1:31" x14ac:dyDescent="0.25">
      <c r="A6893">
        <v>345</v>
      </c>
      <c r="B6893">
        <v>345</v>
      </c>
      <c r="C6893">
        <v>1140</v>
      </c>
      <c r="D6893">
        <v>74.099999999999994</v>
      </c>
      <c r="E6893" s="3">
        <v>41814</v>
      </c>
      <c r="F6893" s="15">
        <f t="shared" si="214"/>
        <v>2014</v>
      </c>
      <c r="G6893" s="3">
        <f t="shared" si="215"/>
        <v>41820</v>
      </c>
      <c r="H6893" t="s">
        <v>142</v>
      </c>
      <c r="I6893" t="s">
        <v>172</v>
      </c>
      <c r="J6893" t="b">
        <v>0</v>
      </c>
      <c r="K6893" t="s">
        <v>2008</v>
      </c>
      <c r="L6893">
        <v>93264</v>
      </c>
      <c r="M6893">
        <v>1344</v>
      </c>
      <c r="N6893">
        <v>185053</v>
      </c>
      <c r="S6893" t="s">
        <v>167</v>
      </c>
      <c r="W6893">
        <v>6</v>
      </c>
      <c r="X6893">
        <v>14</v>
      </c>
      <c r="Y6893">
        <v>2</v>
      </c>
      <c r="Z6893">
        <v>1099579</v>
      </c>
      <c r="AA6893" t="s">
        <v>146</v>
      </c>
      <c r="AB6893">
        <v>110</v>
      </c>
      <c r="AC6893" t="s">
        <v>10</v>
      </c>
      <c r="AD6893" t="s">
        <v>10</v>
      </c>
      <c r="AE6893">
        <v>1040</v>
      </c>
    </row>
    <row r="6894" spans="1:31" x14ac:dyDescent="0.25">
      <c r="A6894">
        <v>345</v>
      </c>
      <c r="B6894">
        <v>345</v>
      </c>
      <c r="C6894">
        <v>1140</v>
      </c>
      <c r="D6894">
        <v>74.099999999999994</v>
      </c>
      <c r="E6894" s="3">
        <v>41814</v>
      </c>
      <c r="F6894" s="15">
        <f t="shared" si="214"/>
        <v>2014</v>
      </c>
      <c r="G6894" s="3">
        <f t="shared" si="215"/>
        <v>41820</v>
      </c>
      <c r="H6894" t="s">
        <v>142</v>
      </c>
      <c r="I6894" t="s">
        <v>172</v>
      </c>
      <c r="J6894" t="b">
        <v>0</v>
      </c>
      <c r="K6894" t="s">
        <v>2008</v>
      </c>
      <c r="L6894">
        <v>93264</v>
      </c>
      <c r="M6894">
        <v>1344</v>
      </c>
      <c r="N6894">
        <v>185053</v>
      </c>
      <c r="S6894" t="s">
        <v>167</v>
      </c>
      <c r="W6894">
        <v>6</v>
      </c>
      <c r="X6894">
        <v>14</v>
      </c>
      <c r="Y6894">
        <v>2</v>
      </c>
      <c r="Z6894">
        <v>1099579</v>
      </c>
      <c r="AA6894" t="s">
        <v>146</v>
      </c>
      <c r="AB6894">
        <v>110</v>
      </c>
      <c r="AC6894" t="s">
        <v>10</v>
      </c>
      <c r="AD6894" t="s">
        <v>10</v>
      </c>
      <c r="AE6894">
        <v>1041</v>
      </c>
    </row>
    <row r="6895" spans="1:31" x14ac:dyDescent="0.25">
      <c r="A6895">
        <v>345</v>
      </c>
      <c r="B6895">
        <v>345</v>
      </c>
      <c r="C6895">
        <v>1140</v>
      </c>
      <c r="D6895">
        <v>111.15</v>
      </c>
      <c r="E6895" s="3">
        <v>41814</v>
      </c>
      <c r="F6895" s="15">
        <f t="shared" si="214"/>
        <v>2014</v>
      </c>
      <c r="G6895" s="3">
        <f t="shared" si="215"/>
        <v>41820</v>
      </c>
      <c r="H6895" t="s">
        <v>142</v>
      </c>
      <c r="I6895" t="s">
        <v>172</v>
      </c>
      <c r="J6895" t="b">
        <v>0</v>
      </c>
      <c r="K6895" t="s">
        <v>2008</v>
      </c>
      <c r="L6895">
        <v>93264</v>
      </c>
      <c r="M6895">
        <v>1344</v>
      </c>
      <c r="N6895">
        <v>185053</v>
      </c>
      <c r="S6895" t="s">
        <v>167</v>
      </c>
      <c r="W6895">
        <v>6</v>
      </c>
      <c r="X6895">
        <v>14</v>
      </c>
      <c r="Y6895">
        <v>3</v>
      </c>
      <c r="Z6895">
        <v>1099579</v>
      </c>
      <c r="AA6895" t="s">
        <v>146</v>
      </c>
      <c r="AB6895">
        <v>110</v>
      </c>
      <c r="AC6895" t="s">
        <v>10</v>
      </c>
      <c r="AD6895" t="s">
        <v>10</v>
      </c>
      <c r="AE6895">
        <v>1042</v>
      </c>
    </row>
    <row r="6896" spans="1:31" x14ac:dyDescent="0.25">
      <c r="A6896">
        <v>345</v>
      </c>
      <c r="B6896">
        <v>345</v>
      </c>
      <c r="C6896">
        <v>1140</v>
      </c>
      <c r="D6896">
        <v>148.19999999999999</v>
      </c>
      <c r="E6896" s="3">
        <v>41814</v>
      </c>
      <c r="F6896" s="15">
        <f t="shared" si="214"/>
        <v>2014</v>
      </c>
      <c r="G6896" s="3">
        <f t="shared" si="215"/>
        <v>41820</v>
      </c>
      <c r="H6896" t="s">
        <v>142</v>
      </c>
      <c r="I6896" t="s">
        <v>172</v>
      </c>
      <c r="J6896" t="b">
        <v>0</v>
      </c>
      <c r="K6896" t="s">
        <v>2008</v>
      </c>
      <c r="L6896">
        <v>93264</v>
      </c>
      <c r="M6896">
        <v>1344</v>
      </c>
      <c r="N6896">
        <v>185053</v>
      </c>
      <c r="S6896" t="s">
        <v>167</v>
      </c>
      <c r="W6896">
        <v>6</v>
      </c>
      <c r="X6896">
        <v>14</v>
      </c>
      <c r="Y6896">
        <v>4</v>
      </c>
      <c r="Z6896">
        <v>1099579</v>
      </c>
      <c r="AA6896" t="s">
        <v>146</v>
      </c>
      <c r="AB6896">
        <v>110</v>
      </c>
      <c r="AC6896" t="s">
        <v>10</v>
      </c>
      <c r="AD6896" t="s">
        <v>10</v>
      </c>
      <c r="AE6896">
        <v>1043</v>
      </c>
    </row>
    <row r="6897" spans="1:31" x14ac:dyDescent="0.25">
      <c r="A6897">
        <v>345</v>
      </c>
      <c r="B6897">
        <v>345</v>
      </c>
      <c r="C6897">
        <v>1140</v>
      </c>
      <c r="D6897">
        <v>74.099999999999994</v>
      </c>
      <c r="E6897" s="3">
        <v>41814</v>
      </c>
      <c r="F6897" s="15">
        <f t="shared" si="214"/>
        <v>2014</v>
      </c>
      <c r="G6897" s="3">
        <f t="shared" si="215"/>
        <v>41820</v>
      </c>
      <c r="H6897" t="s">
        <v>142</v>
      </c>
      <c r="I6897" t="s">
        <v>1298</v>
      </c>
      <c r="J6897" t="b">
        <v>0</v>
      </c>
      <c r="K6897" t="s">
        <v>2041</v>
      </c>
      <c r="L6897">
        <v>93264</v>
      </c>
      <c r="M6897">
        <v>1344</v>
      </c>
      <c r="N6897">
        <v>185053</v>
      </c>
      <c r="S6897" t="s">
        <v>167</v>
      </c>
      <c r="W6897">
        <v>6</v>
      </c>
      <c r="X6897">
        <v>14</v>
      </c>
      <c r="Y6897">
        <v>2</v>
      </c>
      <c r="Z6897">
        <v>1099689</v>
      </c>
      <c r="AA6897" t="s">
        <v>146</v>
      </c>
      <c r="AB6897">
        <v>110</v>
      </c>
      <c r="AC6897" t="s">
        <v>10</v>
      </c>
      <c r="AD6897" t="s">
        <v>10</v>
      </c>
      <c r="AE6897">
        <v>1044</v>
      </c>
    </row>
    <row r="6898" spans="1:31" x14ac:dyDescent="0.25">
      <c r="A6898">
        <v>345</v>
      </c>
      <c r="B6898">
        <v>345</v>
      </c>
      <c r="C6898">
        <v>1140</v>
      </c>
      <c r="D6898">
        <v>74.099999999999994</v>
      </c>
      <c r="E6898" s="3">
        <v>41814</v>
      </c>
      <c r="F6898" s="15">
        <f t="shared" si="214"/>
        <v>2014</v>
      </c>
      <c r="G6898" s="3">
        <f t="shared" si="215"/>
        <v>41820</v>
      </c>
      <c r="H6898" t="s">
        <v>142</v>
      </c>
      <c r="I6898" t="s">
        <v>1298</v>
      </c>
      <c r="J6898" t="b">
        <v>0</v>
      </c>
      <c r="K6898" t="s">
        <v>2041</v>
      </c>
      <c r="L6898">
        <v>93264</v>
      </c>
      <c r="M6898">
        <v>1344</v>
      </c>
      <c r="N6898">
        <v>185053</v>
      </c>
      <c r="S6898" t="s">
        <v>167</v>
      </c>
      <c r="W6898">
        <v>6</v>
      </c>
      <c r="X6898">
        <v>14</v>
      </c>
      <c r="Y6898">
        <v>2</v>
      </c>
      <c r="Z6898">
        <v>1099689</v>
      </c>
      <c r="AA6898" t="s">
        <v>146</v>
      </c>
      <c r="AB6898">
        <v>110</v>
      </c>
      <c r="AC6898" t="s">
        <v>10</v>
      </c>
      <c r="AD6898" t="s">
        <v>10</v>
      </c>
      <c r="AE6898">
        <v>1045</v>
      </c>
    </row>
    <row r="6899" spans="1:31" x14ac:dyDescent="0.25">
      <c r="A6899">
        <v>345</v>
      </c>
      <c r="B6899">
        <v>345</v>
      </c>
      <c r="C6899">
        <v>1140</v>
      </c>
      <c r="D6899">
        <v>74.099999999999994</v>
      </c>
      <c r="E6899" s="3">
        <v>41814</v>
      </c>
      <c r="F6899" s="15">
        <f t="shared" si="214"/>
        <v>2014</v>
      </c>
      <c r="G6899" s="3">
        <f t="shared" si="215"/>
        <v>41820</v>
      </c>
      <c r="H6899" t="s">
        <v>142</v>
      </c>
      <c r="I6899" t="s">
        <v>1298</v>
      </c>
      <c r="J6899" t="b">
        <v>0</v>
      </c>
      <c r="K6899" t="s">
        <v>2041</v>
      </c>
      <c r="L6899">
        <v>93264</v>
      </c>
      <c r="M6899">
        <v>1344</v>
      </c>
      <c r="N6899">
        <v>185053</v>
      </c>
      <c r="S6899" t="s">
        <v>167</v>
      </c>
      <c r="W6899">
        <v>6</v>
      </c>
      <c r="X6899">
        <v>14</v>
      </c>
      <c r="Y6899">
        <v>2</v>
      </c>
      <c r="Z6899">
        <v>1099689</v>
      </c>
      <c r="AA6899" t="s">
        <v>146</v>
      </c>
      <c r="AB6899">
        <v>110</v>
      </c>
      <c r="AC6899" t="s">
        <v>10</v>
      </c>
      <c r="AD6899" t="s">
        <v>10</v>
      </c>
      <c r="AE6899">
        <v>1046</v>
      </c>
    </row>
    <row r="6900" spans="1:31" x14ac:dyDescent="0.25">
      <c r="A6900">
        <v>345</v>
      </c>
      <c r="B6900">
        <v>345</v>
      </c>
      <c r="C6900">
        <v>1140</v>
      </c>
      <c r="D6900">
        <v>37.049999999999997</v>
      </c>
      <c r="E6900" s="3">
        <v>41814</v>
      </c>
      <c r="F6900" s="15">
        <f t="shared" si="214"/>
        <v>2014</v>
      </c>
      <c r="G6900" s="3">
        <f t="shared" si="215"/>
        <v>41820</v>
      </c>
      <c r="H6900" t="s">
        <v>142</v>
      </c>
      <c r="I6900" t="s">
        <v>1298</v>
      </c>
      <c r="J6900" t="b">
        <v>0</v>
      </c>
      <c r="K6900" t="s">
        <v>2041</v>
      </c>
      <c r="L6900">
        <v>93264</v>
      </c>
      <c r="M6900">
        <v>1344</v>
      </c>
      <c r="N6900">
        <v>185053</v>
      </c>
      <c r="S6900" t="s">
        <v>167</v>
      </c>
      <c r="W6900">
        <v>6</v>
      </c>
      <c r="X6900">
        <v>14</v>
      </c>
      <c r="Y6900">
        <v>1</v>
      </c>
      <c r="Z6900">
        <v>1099689</v>
      </c>
      <c r="AA6900" t="s">
        <v>146</v>
      </c>
      <c r="AB6900">
        <v>110</v>
      </c>
      <c r="AC6900" t="s">
        <v>10</v>
      </c>
      <c r="AD6900" t="s">
        <v>10</v>
      </c>
      <c r="AE6900">
        <v>1047</v>
      </c>
    </row>
    <row r="6901" spans="1:31" x14ac:dyDescent="0.25">
      <c r="A6901">
        <v>345</v>
      </c>
      <c r="B6901">
        <v>345</v>
      </c>
      <c r="C6901">
        <v>1140</v>
      </c>
      <c r="D6901">
        <v>74.099999999999994</v>
      </c>
      <c r="E6901" s="3">
        <v>41814</v>
      </c>
      <c r="F6901" s="15">
        <f t="shared" si="214"/>
        <v>2014</v>
      </c>
      <c r="G6901" s="3">
        <f t="shared" si="215"/>
        <v>41820</v>
      </c>
      <c r="H6901" t="s">
        <v>142</v>
      </c>
      <c r="I6901" t="s">
        <v>170</v>
      </c>
      <c r="J6901" t="b">
        <v>0</v>
      </c>
      <c r="K6901" t="s">
        <v>2035</v>
      </c>
      <c r="L6901">
        <v>93264</v>
      </c>
      <c r="M6901">
        <v>1344</v>
      </c>
      <c r="N6901">
        <v>185053</v>
      </c>
      <c r="S6901" t="s">
        <v>167</v>
      </c>
      <c r="W6901">
        <v>6</v>
      </c>
      <c r="X6901">
        <v>14</v>
      </c>
      <c r="Y6901">
        <v>2</v>
      </c>
      <c r="Z6901">
        <v>1098822</v>
      </c>
      <c r="AA6901" t="s">
        <v>146</v>
      </c>
      <c r="AB6901">
        <v>110</v>
      </c>
      <c r="AC6901" t="s">
        <v>10</v>
      </c>
      <c r="AD6901" t="s">
        <v>10</v>
      </c>
      <c r="AE6901">
        <v>1048</v>
      </c>
    </row>
    <row r="6902" spans="1:31" x14ac:dyDescent="0.25">
      <c r="A6902">
        <v>345</v>
      </c>
      <c r="B6902">
        <v>345</v>
      </c>
      <c r="C6902">
        <v>1140</v>
      </c>
      <c r="D6902">
        <v>74.099999999999994</v>
      </c>
      <c r="E6902" s="3">
        <v>41814</v>
      </c>
      <c r="F6902" s="15">
        <f t="shared" si="214"/>
        <v>2014</v>
      </c>
      <c r="G6902" s="3">
        <f t="shared" si="215"/>
        <v>41820</v>
      </c>
      <c r="H6902" t="s">
        <v>142</v>
      </c>
      <c r="I6902" t="s">
        <v>170</v>
      </c>
      <c r="J6902" t="b">
        <v>0</v>
      </c>
      <c r="K6902" t="s">
        <v>2035</v>
      </c>
      <c r="L6902">
        <v>93264</v>
      </c>
      <c r="M6902">
        <v>1344</v>
      </c>
      <c r="N6902">
        <v>185053</v>
      </c>
      <c r="S6902" t="s">
        <v>167</v>
      </c>
      <c r="W6902">
        <v>6</v>
      </c>
      <c r="X6902">
        <v>14</v>
      </c>
      <c r="Y6902">
        <v>2</v>
      </c>
      <c r="Z6902">
        <v>1098822</v>
      </c>
      <c r="AA6902" t="s">
        <v>146</v>
      </c>
      <c r="AB6902">
        <v>110</v>
      </c>
      <c r="AC6902" t="s">
        <v>10</v>
      </c>
      <c r="AD6902" t="s">
        <v>10</v>
      </c>
      <c r="AE6902">
        <v>1049</v>
      </c>
    </row>
    <row r="6903" spans="1:31" x14ac:dyDescent="0.25">
      <c r="A6903">
        <v>345</v>
      </c>
      <c r="B6903">
        <v>345</v>
      </c>
      <c r="C6903">
        <v>1140</v>
      </c>
      <c r="D6903">
        <v>74.099999999999994</v>
      </c>
      <c r="E6903" s="3">
        <v>41814</v>
      </c>
      <c r="F6903" s="15">
        <f t="shared" si="214"/>
        <v>2014</v>
      </c>
      <c r="G6903" s="3">
        <f t="shared" si="215"/>
        <v>41820</v>
      </c>
      <c r="H6903" t="s">
        <v>142</v>
      </c>
      <c r="I6903" t="s">
        <v>170</v>
      </c>
      <c r="J6903" t="b">
        <v>0</v>
      </c>
      <c r="K6903" t="s">
        <v>2035</v>
      </c>
      <c r="L6903">
        <v>93264</v>
      </c>
      <c r="M6903">
        <v>1344</v>
      </c>
      <c r="N6903">
        <v>185053</v>
      </c>
      <c r="S6903" t="s">
        <v>167</v>
      </c>
      <c r="W6903">
        <v>6</v>
      </c>
      <c r="X6903">
        <v>14</v>
      </c>
      <c r="Y6903">
        <v>2</v>
      </c>
      <c r="Z6903">
        <v>1098822</v>
      </c>
      <c r="AA6903" t="s">
        <v>146</v>
      </c>
      <c r="AB6903">
        <v>110</v>
      </c>
      <c r="AC6903" t="s">
        <v>10</v>
      </c>
      <c r="AD6903" t="s">
        <v>10</v>
      </c>
      <c r="AE6903">
        <v>1050</v>
      </c>
    </row>
    <row r="6904" spans="1:31" x14ac:dyDescent="0.25">
      <c r="A6904">
        <v>345</v>
      </c>
      <c r="B6904">
        <v>345</v>
      </c>
      <c r="C6904">
        <v>1140</v>
      </c>
      <c r="D6904">
        <v>185.25</v>
      </c>
      <c r="E6904" s="3">
        <v>41814</v>
      </c>
      <c r="F6904" s="15">
        <f t="shared" si="214"/>
        <v>2014</v>
      </c>
      <c r="G6904" s="3">
        <f t="shared" si="215"/>
        <v>41820</v>
      </c>
      <c r="H6904" t="s">
        <v>142</v>
      </c>
      <c r="I6904" t="s">
        <v>1298</v>
      </c>
      <c r="J6904" t="b">
        <v>0</v>
      </c>
      <c r="K6904" t="s">
        <v>2041</v>
      </c>
      <c r="L6904">
        <v>93264</v>
      </c>
      <c r="M6904">
        <v>1344</v>
      </c>
      <c r="N6904">
        <v>185053</v>
      </c>
      <c r="S6904" t="s">
        <v>167</v>
      </c>
      <c r="W6904">
        <v>6</v>
      </c>
      <c r="X6904">
        <v>14</v>
      </c>
      <c r="Y6904">
        <v>5</v>
      </c>
      <c r="Z6904">
        <v>1099689</v>
      </c>
      <c r="AA6904" t="s">
        <v>146</v>
      </c>
      <c r="AB6904">
        <v>110</v>
      </c>
      <c r="AC6904" t="s">
        <v>10</v>
      </c>
      <c r="AD6904" t="s">
        <v>10</v>
      </c>
      <c r="AE6904">
        <v>1057</v>
      </c>
    </row>
    <row r="6905" spans="1:31" x14ac:dyDescent="0.25">
      <c r="A6905">
        <v>345</v>
      </c>
      <c r="B6905">
        <v>345</v>
      </c>
      <c r="C6905">
        <v>1140</v>
      </c>
      <c r="D6905">
        <v>74.099999999999994</v>
      </c>
      <c r="E6905" s="3">
        <v>41820</v>
      </c>
      <c r="F6905" s="15">
        <f t="shared" si="214"/>
        <v>2014</v>
      </c>
      <c r="G6905" s="3">
        <f t="shared" si="215"/>
        <v>41820</v>
      </c>
      <c r="H6905" t="s">
        <v>142</v>
      </c>
      <c r="I6905" t="s">
        <v>168</v>
      </c>
      <c r="J6905" t="b">
        <v>0</v>
      </c>
      <c r="K6905" t="s">
        <v>169</v>
      </c>
      <c r="L6905">
        <v>93263</v>
      </c>
      <c r="M6905">
        <v>1347</v>
      </c>
      <c r="N6905">
        <v>185189</v>
      </c>
      <c r="S6905" t="s">
        <v>167</v>
      </c>
      <c r="W6905">
        <v>6</v>
      </c>
      <c r="X6905">
        <v>14</v>
      </c>
      <c r="Y6905">
        <v>2</v>
      </c>
      <c r="Z6905">
        <v>1099720</v>
      </c>
      <c r="AA6905" t="s">
        <v>146</v>
      </c>
      <c r="AB6905">
        <v>110</v>
      </c>
      <c r="AC6905" t="s">
        <v>10</v>
      </c>
      <c r="AD6905" t="s">
        <v>10</v>
      </c>
      <c r="AE6905">
        <v>920</v>
      </c>
    </row>
    <row r="6906" spans="1:31" x14ac:dyDescent="0.25">
      <c r="A6906">
        <v>345</v>
      </c>
      <c r="B6906">
        <v>345</v>
      </c>
      <c r="C6906">
        <v>1140</v>
      </c>
      <c r="D6906">
        <v>74.099999999999994</v>
      </c>
      <c r="E6906" s="3">
        <v>41820</v>
      </c>
      <c r="F6906" s="15">
        <f t="shared" si="214"/>
        <v>2014</v>
      </c>
      <c r="G6906" s="3">
        <f t="shared" si="215"/>
        <v>41820</v>
      </c>
      <c r="H6906" t="s">
        <v>142</v>
      </c>
      <c r="I6906" t="s">
        <v>168</v>
      </c>
      <c r="J6906" t="b">
        <v>0</v>
      </c>
      <c r="K6906" t="s">
        <v>169</v>
      </c>
      <c r="L6906">
        <v>93263</v>
      </c>
      <c r="M6906">
        <v>1347</v>
      </c>
      <c r="N6906">
        <v>185189</v>
      </c>
      <c r="S6906" t="s">
        <v>167</v>
      </c>
      <c r="W6906">
        <v>6</v>
      </c>
      <c r="X6906">
        <v>14</v>
      </c>
      <c r="Y6906">
        <v>2</v>
      </c>
      <c r="Z6906">
        <v>1099720</v>
      </c>
      <c r="AA6906" t="s">
        <v>146</v>
      </c>
      <c r="AB6906">
        <v>110</v>
      </c>
      <c r="AC6906" t="s">
        <v>10</v>
      </c>
      <c r="AD6906" t="s">
        <v>10</v>
      </c>
      <c r="AE6906">
        <v>921</v>
      </c>
    </row>
    <row r="6907" spans="1:31" x14ac:dyDescent="0.25">
      <c r="A6907">
        <v>345</v>
      </c>
      <c r="B6907">
        <v>345</v>
      </c>
      <c r="C6907">
        <v>1140</v>
      </c>
      <c r="D6907">
        <v>74.099999999999994</v>
      </c>
      <c r="E6907" s="3">
        <v>41820</v>
      </c>
      <c r="F6907" s="15">
        <f t="shared" si="214"/>
        <v>2014</v>
      </c>
      <c r="G6907" s="3">
        <f t="shared" si="215"/>
        <v>41820</v>
      </c>
      <c r="H6907" t="s">
        <v>142</v>
      </c>
      <c r="I6907" t="s">
        <v>168</v>
      </c>
      <c r="J6907" t="b">
        <v>0</v>
      </c>
      <c r="K6907" t="s">
        <v>169</v>
      </c>
      <c r="L6907">
        <v>93264</v>
      </c>
      <c r="M6907">
        <v>1347</v>
      </c>
      <c r="N6907">
        <v>185189</v>
      </c>
      <c r="S6907" t="s">
        <v>167</v>
      </c>
      <c r="W6907">
        <v>6</v>
      </c>
      <c r="X6907">
        <v>14</v>
      </c>
      <c r="Y6907">
        <v>2</v>
      </c>
      <c r="Z6907">
        <v>1099720</v>
      </c>
      <c r="AA6907" t="s">
        <v>146</v>
      </c>
      <c r="AB6907">
        <v>110</v>
      </c>
      <c r="AC6907" t="s">
        <v>10</v>
      </c>
      <c r="AD6907" t="s">
        <v>10</v>
      </c>
      <c r="AE6907">
        <v>922</v>
      </c>
    </row>
    <row r="6908" spans="1:31" x14ac:dyDescent="0.25">
      <c r="A6908">
        <v>345</v>
      </c>
      <c r="B6908">
        <v>345</v>
      </c>
      <c r="C6908">
        <v>1140</v>
      </c>
      <c r="D6908">
        <v>37.049999999999997</v>
      </c>
      <c r="E6908" s="3">
        <v>41820</v>
      </c>
      <c r="F6908" s="15">
        <f t="shared" si="214"/>
        <v>2014</v>
      </c>
      <c r="G6908" s="3">
        <f t="shared" si="215"/>
        <v>41820</v>
      </c>
      <c r="H6908" t="s">
        <v>142</v>
      </c>
      <c r="I6908" t="s">
        <v>168</v>
      </c>
      <c r="J6908" t="b">
        <v>0</v>
      </c>
      <c r="K6908" t="s">
        <v>169</v>
      </c>
      <c r="L6908">
        <v>93264</v>
      </c>
      <c r="M6908">
        <v>1347</v>
      </c>
      <c r="N6908">
        <v>185189</v>
      </c>
      <c r="S6908" t="s">
        <v>167</v>
      </c>
      <c r="W6908">
        <v>6</v>
      </c>
      <c r="X6908">
        <v>14</v>
      </c>
      <c r="Y6908">
        <v>1</v>
      </c>
      <c r="Z6908">
        <v>1099720</v>
      </c>
      <c r="AA6908" t="s">
        <v>146</v>
      </c>
      <c r="AB6908">
        <v>110</v>
      </c>
      <c r="AC6908" t="s">
        <v>10</v>
      </c>
      <c r="AD6908" t="s">
        <v>10</v>
      </c>
      <c r="AE6908">
        <v>923</v>
      </c>
    </row>
    <row r="6909" spans="1:31" x14ac:dyDescent="0.25">
      <c r="A6909">
        <v>345</v>
      </c>
      <c r="B6909">
        <v>345</v>
      </c>
      <c r="C6909">
        <v>1140</v>
      </c>
      <c r="D6909">
        <v>74.099999999999994</v>
      </c>
      <c r="E6909" s="3">
        <v>41835</v>
      </c>
      <c r="F6909" s="15">
        <f t="shared" si="214"/>
        <v>2014</v>
      </c>
      <c r="G6909" s="3">
        <f t="shared" si="215"/>
        <v>41851</v>
      </c>
      <c r="H6909" t="s">
        <v>142</v>
      </c>
      <c r="I6909" t="s">
        <v>168</v>
      </c>
      <c r="J6909" t="b">
        <v>0</v>
      </c>
      <c r="K6909" t="s">
        <v>169</v>
      </c>
      <c r="L6909">
        <v>93264</v>
      </c>
      <c r="M6909">
        <v>1350</v>
      </c>
      <c r="N6909">
        <v>186388</v>
      </c>
      <c r="S6909" t="s">
        <v>167</v>
      </c>
      <c r="W6909">
        <v>7</v>
      </c>
      <c r="X6909">
        <v>14</v>
      </c>
      <c r="Y6909">
        <v>2</v>
      </c>
      <c r="Z6909">
        <v>1099720</v>
      </c>
      <c r="AA6909" t="s">
        <v>146</v>
      </c>
      <c r="AB6909">
        <v>110</v>
      </c>
      <c r="AC6909" t="s">
        <v>10</v>
      </c>
      <c r="AD6909" t="s">
        <v>10</v>
      </c>
      <c r="AE6909">
        <v>821</v>
      </c>
    </row>
    <row r="6910" spans="1:31" x14ac:dyDescent="0.25">
      <c r="A6910">
        <v>345</v>
      </c>
      <c r="B6910">
        <v>345</v>
      </c>
      <c r="C6910">
        <v>1140</v>
      </c>
      <c r="D6910">
        <v>74.099999999999994</v>
      </c>
      <c r="E6910" s="3">
        <v>41835</v>
      </c>
      <c r="F6910" s="15">
        <f t="shared" si="214"/>
        <v>2014</v>
      </c>
      <c r="G6910" s="3">
        <f t="shared" si="215"/>
        <v>41851</v>
      </c>
      <c r="H6910" t="s">
        <v>142</v>
      </c>
      <c r="I6910" t="s">
        <v>168</v>
      </c>
      <c r="J6910" t="b">
        <v>0</v>
      </c>
      <c r="K6910" t="s">
        <v>169</v>
      </c>
      <c r="L6910">
        <v>93264</v>
      </c>
      <c r="M6910">
        <v>1350</v>
      </c>
      <c r="N6910">
        <v>186388</v>
      </c>
      <c r="S6910" t="s">
        <v>167</v>
      </c>
      <c r="W6910">
        <v>7</v>
      </c>
      <c r="X6910">
        <v>14</v>
      </c>
      <c r="Y6910">
        <v>2</v>
      </c>
      <c r="Z6910">
        <v>1099720</v>
      </c>
      <c r="AA6910" t="s">
        <v>146</v>
      </c>
      <c r="AB6910">
        <v>110</v>
      </c>
      <c r="AC6910" t="s">
        <v>10</v>
      </c>
      <c r="AD6910" t="s">
        <v>10</v>
      </c>
      <c r="AE6910">
        <v>822</v>
      </c>
    </row>
    <row r="6911" spans="1:31" x14ac:dyDescent="0.25">
      <c r="A6911">
        <v>345</v>
      </c>
      <c r="B6911">
        <v>345</v>
      </c>
      <c r="C6911">
        <v>1140</v>
      </c>
      <c r="D6911">
        <v>74.099999999999994</v>
      </c>
      <c r="E6911" s="3">
        <v>41835</v>
      </c>
      <c r="F6911" s="15">
        <f t="shared" si="214"/>
        <v>2014</v>
      </c>
      <c r="G6911" s="3">
        <f t="shared" si="215"/>
        <v>41851</v>
      </c>
      <c r="H6911" t="s">
        <v>142</v>
      </c>
      <c r="I6911" t="s">
        <v>168</v>
      </c>
      <c r="J6911" t="b">
        <v>0</v>
      </c>
      <c r="K6911" t="s">
        <v>169</v>
      </c>
      <c r="L6911">
        <v>93264</v>
      </c>
      <c r="M6911">
        <v>1350</v>
      </c>
      <c r="N6911">
        <v>186388</v>
      </c>
      <c r="S6911" t="s">
        <v>167</v>
      </c>
      <c r="W6911">
        <v>7</v>
      </c>
      <c r="X6911">
        <v>14</v>
      </c>
      <c r="Y6911">
        <v>2</v>
      </c>
      <c r="Z6911">
        <v>1099720</v>
      </c>
      <c r="AA6911" t="s">
        <v>146</v>
      </c>
      <c r="AB6911">
        <v>110</v>
      </c>
      <c r="AC6911" t="s">
        <v>10</v>
      </c>
      <c r="AD6911" t="s">
        <v>10</v>
      </c>
      <c r="AE6911">
        <v>823</v>
      </c>
    </row>
    <row r="6912" spans="1:31" x14ac:dyDescent="0.25">
      <c r="A6912">
        <v>345</v>
      </c>
      <c r="B6912">
        <v>345</v>
      </c>
      <c r="C6912">
        <v>1140</v>
      </c>
      <c r="D6912">
        <v>74.099999999999994</v>
      </c>
      <c r="E6912" s="3">
        <v>41835</v>
      </c>
      <c r="F6912" s="15">
        <f t="shared" si="214"/>
        <v>2014</v>
      </c>
      <c r="G6912" s="3">
        <f t="shared" si="215"/>
        <v>41851</v>
      </c>
      <c r="H6912" t="s">
        <v>142</v>
      </c>
      <c r="I6912" t="s">
        <v>168</v>
      </c>
      <c r="J6912" t="b">
        <v>0</v>
      </c>
      <c r="K6912" t="s">
        <v>169</v>
      </c>
      <c r="L6912">
        <v>93263</v>
      </c>
      <c r="M6912">
        <v>1350</v>
      </c>
      <c r="N6912">
        <v>186388</v>
      </c>
      <c r="S6912" t="s">
        <v>167</v>
      </c>
      <c r="W6912">
        <v>7</v>
      </c>
      <c r="X6912">
        <v>14</v>
      </c>
      <c r="Y6912">
        <v>2</v>
      </c>
      <c r="Z6912">
        <v>1099720</v>
      </c>
      <c r="AA6912" t="s">
        <v>146</v>
      </c>
      <c r="AB6912">
        <v>110</v>
      </c>
      <c r="AC6912" t="s">
        <v>10</v>
      </c>
      <c r="AD6912" t="s">
        <v>10</v>
      </c>
      <c r="AE6912">
        <v>824</v>
      </c>
    </row>
    <row r="6913" spans="1:31" x14ac:dyDescent="0.25">
      <c r="A6913">
        <v>345</v>
      </c>
      <c r="B6913">
        <v>345</v>
      </c>
      <c r="C6913">
        <v>1140</v>
      </c>
      <c r="D6913">
        <v>74.099999999999994</v>
      </c>
      <c r="E6913" s="3">
        <v>41835</v>
      </c>
      <c r="F6913" s="15">
        <f t="shared" si="214"/>
        <v>2014</v>
      </c>
      <c r="G6913" s="3">
        <f t="shared" si="215"/>
        <v>41851</v>
      </c>
      <c r="H6913" t="s">
        <v>142</v>
      </c>
      <c r="I6913" t="s">
        <v>168</v>
      </c>
      <c r="J6913" t="b">
        <v>0</v>
      </c>
      <c r="K6913" t="s">
        <v>169</v>
      </c>
      <c r="L6913">
        <v>93263</v>
      </c>
      <c r="M6913">
        <v>1350</v>
      </c>
      <c r="N6913">
        <v>186388</v>
      </c>
      <c r="S6913" t="s">
        <v>167</v>
      </c>
      <c r="W6913">
        <v>7</v>
      </c>
      <c r="X6913">
        <v>14</v>
      </c>
      <c r="Y6913">
        <v>2</v>
      </c>
      <c r="Z6913">
        <v>1099720</v>
      </c>
      <c r="AA6913" t="s">
        <v>146</v>
      </c>
      <c r="AB6913">
        <v>110</v>
      </c>
      <c r="AC6913" t="s">
        <v>10</v>
      </c>
      <c r="AD6913" t="s">
        <v>10</v>
      </c>
      <c r="AE6913">
        <v>825</v>
      </c>
    </row>
    <row r="6914" spans="1:31" x14ac:dyDescent="0.25">
      <c r="A6914">
        <v>345</v>
      </c>
      <c r="B6914">
        <v>345</v>
      </c>
      <c r="C6914">
        <v>1140</v>
      </c>
      <c r="D6914">
        <v>111.15</v>
      </c>
      <c r="E6914" s="3">
        <v>41828</v>
      </c>
      <c r="F6914" s="15">
        <f t="shared" si="214"/>
        <v>2014</v>
      </c>
      <c r="G6914" s="3">
        <f t="shared" si="215"/>
        <v>41851</v>
      </c>
      <c r="H6914" t="s">
        <v>142</v>
      </c>
      <c r="I6914" t="s">
        <v>170</v>
      </c>
      <c r="J6914" t="b">
        <v>0</v>
      </c>
      <c r="K6914" t="s">
        <v>1997</v>
      </c>
      <c r="L6914">
        <v>93264</v>
      </c>
      <c r="M6914">
        <v>1353</v>
      </c>
      <c r="N6914">
        <v>186390</v>
      </c>
      <c r="S6914" t="s">
        <v>167</v>
      </c>
      <c r="W6914">
        <v>7</v>
      </c>
      <c r="X6914">
        <v>14</v>
      </c>
      <c r="Y6914">
        <v>3</v>
      </c>
      <c r="Z6914">
        <v>1098822</v>
      </c>
      <c r="AA6914" t="s">
        <v>146</v>
      </c>
      <c r="AB6914">
        <v>110</v>
      </c>
      <c r="AC6914" t="s">
        <v>10</v>
      </c>
      <c r="AD6914" t="s">
        <v>10</v>
      </c>
      <c r="AE6914">
        <v>854</v>
      </c>
    </row>
    <row r="6915" spans="1:31" x14ac:dyDescent="0.25">
      <c r="A6915">
        <v>345</v>
      </c>
      <c r="B6915">
        <v>345</v>
      </c>
      <c r="C6915">
        <v>1140</v>
      </c>
      <c r="D6915">
        <v>37.049999999999997</v>
      </c>
      <c r="E6915" s="3">
        <v>41828</v>
      </c>
      <c r="F6915" s="15">
        <f t="shared" ref="F6915:F6978" si="216">YEAR(E6915)</f>
        <v>2014</v>
      </c>
      <c r="G6915" s="3">
        <f t="shared" ref="G6915:G6978" si="217">EOMONTH(E6915,0)</f>
        <v>41851</v>
      </c>
      <c r="H6915" t="s">
        <v>142</v>
      </c>
      <c r="I6915" t="s">
        <v>170</v>
      </c>
      <c r="J6915" t="b">
        <v>0</v>
      </c>
      <c r="K6915" t="s">
        <v>1997</v>
      </c>
      <c r="L6915">
        <v>93264</v>
      </c>
      <c r="M6915">
        <v>1353</v>
      </c>
      <c r="N6915">
        <v>186390</v>
      </c>
      <c r="S6915" t="s">
        <v>167</v>
      </c>
      <c r="W6915">
        <v>7</v>
      </c>
      <c r="X6915">
        <v>14</v>
      </c>
      <c r="Y6915">
        <v>1</v>
      </c>
      <c r="Z6915">
        <v>1098822</v>
      </c>
      <c r="AA6915" t="s">
        <v>146</v>
      </c>
      <c r="AB6915">
        <v>110</v>
      </c>
      <c r="AC6915" t="s">
        <v>10</v>
      </c>
      <c r="AD6915" t="s">
        <v>10</v>
      </c>
      <c r="AE6915">
        <v>877</v>
      </c>
    </row>
    <row r="6916" spans="1:31" x14ac:dyDescent="0.25">
      <c r="A6916">
        <v>345</v>
      </c>
      <c r="B6916">
        <v>345</v>
      </c>
      <c r="C6916">
        <v>1140</v>
      </c>
      <c r="D6916">
        <v>37.049999999999997</v>
      </c>
      <c r="E6916" s="3">
        <v>41828</v>
      </c>
      <c r="F6916" s="15">
        <f t="shared" si="216"/>
        <v>2014</v>
      </c>
      <c r="G6916" s="3">
        <f t="shared" si="217"/>
        <v>41851</v>
      </c>
      <c r="H6916" t="s">
        <v>142</v>
      </c>
      <c r="I6916" t="s">
        <v>170</v>
      </c>
      <c r="J6916" t="b">
        <v>0</v>
      </c>
      <c r="K6916" t="s">
        <v>1997</v>
      </c>
      <c r="L6916">
        <v>93264</v>
      </c>
      <c r="M6916">
        <v>1353</v>
      </c>
      <c r="N6916">
        <v>186390</v>
      </c>
      <c r="S6916" t="s">
        <v>167</v>
      </c>
      <c r="W6916">
        <v>7</v>
      </c>
      <c r="X6916">
        <v>14</v>
      </c>
      <c r="Y6916">
        <v>1</v>
      </c>
      <c r="Z6916">
        <v>1098822</v>
      </c>
      <c r="AA6916" t="s">
        <v>146</v>
      </c>
      <c r="AB6916">
        <v>110</v>
      </c>
      <c r="AC6916" t="s">
        <v>10</v>
      </c>
      <c r="AD6916" t="s">
        <v>10</v>
      </c>
      <c r="AE6916">
        <v>878</v>
      </c>
    </row>
    <row r="6917" spans="1:31" x14ac:dyDescent="0.25">
      <c r="A6917">
        <v>345</v>
      </c>
      <c r="B6917">
        <v>345</v>
      </c>
      <c r="C6917">
        <v>1140</v>
      </c>
      <c r="D6917">
        <v>37.049999999999997</v>
      </c>
      <c r="E6917" s="3">
        <v>41828</v>
      </c>
      <c r="F6917" s="15">
        <f t="shared" si="216"/>
        <v>2014</v>
      </c>
      <c r="G6917" s="3">
        <f t="shared" si="217"/>
        <v>41851</v>
      </c>
      <c r="H6917" t="s">
        <v>142</v>
      </c>
      <c r="I6917" t="s">
        <v>170</v>
      </c>
      <c r="J6917" t="b">
        <v>0</v>
      </c>
      <c r="K6917" t="s">
        <v>1997</v>
      </c>
      <c r="L6917">
        <v>93264</v>
      </c>
      <c r="M6917">
        <v>1353</v>
      </c>
      <c r="N6917">
        <v>186390</v>
      </c>
      <c r="S6917" t="s">
        <v>167</v>
      </c>
      <c r="W6917">
        <v>7</v>
      </c>
      <c r="X6917">
        <v>14</v>
      </c>
      <c r="Y6917">
        <v>1</v>
      </c>
      <c r="Z6917">
        <v>1098822</v>
      </c>
      <c r="AA6917" t="s">
        <v>146</v>
      </c>
      <c r="AB6917">
        <v>110</v>
      </c>
      <c r="AC6917" t="s">
        <v>10</v>
      </c>
      <c r="AD6917" t="s">
        <v>10</v>
      </c>
      <c r="AE6917">
        <v>879</v>
      </c>
    </row>
    <row r="6918" spans="1:31" x14ac:dyDescent="0.25">
      <c r="A6918">
        <v>345</v>
      </c>
      <c r="B6918">
        <v>345</v>
      </c>
      <c r="C6918">
        <v>1140</v>
      </c>
      <c r="D6918">
        <v>37.049999999999997</v>
      </c>
      <c r="E6918" s="3">
        <v>41828</v>
      </c>
      <c r="F6918" s="15">
        <f t="shared" si="216"/>
        <v>2014</v>
      </c>
      <c r="G6918" s="3">
        <f t="shared" si="217"/>
        <v>41851</v>
      </c>
      <c r="H6918" t="s">
        <v>142</v>
      </c>
      <c r="I6918" t="s">
        <v>172</v>
      </c>
      <c r="J6918" t="b">
        <v>0</v>
      </c>
      <c r="K6918" t="s">
        <v>2008</v>
      </c>
      <c r="L6918">
        <v>93264</v>
      </c>
      <c r="M6918">
        <v>1353</v>
      </c>
      <c r="N6918">
        <v>186390</v>
      </c>
      <c r="S6918" t="s">
        <v>167</v>
      </c>
      <c r="W6918">
        <v>7</v>
      </c>
      <c r="X6918">
        <v>14</v>
      </c>
      <c r="Y6918">
        <v>1</v>
      </c>
      <c r="Z6918">
        <v>1099579</v>
      </c>
      <c r="AA6918" t="s">
        <v>146</v>
      </c>
      <c r="AB6918">
        <v>110</v>
      </c>
      <c r="AC6918" t="s">
        <v>10</v>
      </c>
      <c r="AD6918" t="s">
        <v>10</v>
      </c>
      <c r="AE6918">
        <v>883</v>
      </c>
    </row>
    <row r="6919" spans="1:31" x14ac:dyDescent="0.25">
      <c r="A6919">
        <v>345</v>
      </c>
      <c r="B6919">
        <v>345</v>
      </c>
      <c r="C6919">
        <v>1140</v>
      </c>
      <c r="D6919">
        <v>74.099999999999994</v>
      </c>
      <c r="E6919" s="3">
        <v>41828</v>
      </c>
      <c r="F6919" s="15">
        <f t="shared" si="216"/>
        <v>2014</v>
      </c>
      <c r="G6919" s="3">
        <f t="shared" si="217"/>
        <v>41851</v>
      </c>
      <c r="H6919" t="s">
        <v>142</v>
      </c>
      <c r="I6919" t="s">
        <v>172</v>
      </c>
      <c r="J6919" t="b">
        <v>0</v>
      </c>
      <c r="K6919" t="s">
        <v>2008</v>
      </c>
      <c r="L6919">
        <v>93264</v>
      </c>
      <c r="M6919">
        <v>1353</v>
      </c>
      <c r="N6919">
        <v>186390</v>
      </c>
      <c r="S6919" t="s">
        <v>167</v>
      </c>
      <c r="W6919">
        <v>7</v>
      </c>
      <c r="X6919">
        <v>14</v>
      </c>
      <c r="Y6919">
        <v>2</v>
      </c>
      <c r="Z6919">
        <v>1099579</v>
      </c>
      <c r="AA6919" t="s">
        <v>146</v>
      </c>
      <c r="AB6919">
        <v>110</v>
      </c>
      <c r="AC6919" t="s">
        <v>10</v>
      </c>
      <c r="AD6919" t="s">
        <v>10</v>
      </c>
      <c r="AE6919">
        <v>884</v>
      </c>
    </row>
    <row r="6920" spans="1:31" x14ac:dyDescent="0.25">
      <c r="A6920">
        <v>345</v>
      </c>
      <c r="B6920">
        <v>345</v>
      </c>
      <c r="C6920">
        <v>1140</v>
      </c>
      <c r="D6920">
        <v>74.099999999999994</v>
      </c>
      <c r="E6920" s="3">
        <v>41828</v>
      </c>
      <c r="F6920" s="15">
        <f t="shared" si="216"/>
        <v>2014</v>
      </c>
      <c r="G6920" s="3">
        <f t="shared" si="217"/>
        <v>41851</v>
      </c>
      <c r="H6920" t="s">
        <v>142</v>
      </c>
      <c r="I6920" t="s">
        <v>172</v>
      </c>
      <c r="J6920" t="b">
        <v>0</v>
      </c>
      <c r="K6920" t="s">
        <v>2008</v>
      </c>
      <c r="L6920">
        <v>93264</v>
      </c>
      <c r="M6920">
        <v>1353</v>
      </c>
      <c r="N6920">
        <v>186390</v>
      </c>
      <c r="S6920" t="s">
        <v>167</v>
      </c>
      <c r="W6920">
        <v>7</v>
      </c>
      <c r="X6920">
        <v>14</v>
      </c>
      <c r="Y6920">
        <v>2</v>
      </c>
      <c r="Z6920">
        <v>1099579</v>
      </c>
      <c r="AA6920" t="s">
        <v>146</v>
      </c>
      <c r="AB6920">
        <v>110</v>
      </c>
      <c r="AC6920" t="s">
        <v>10</v>
      </c>
      <c r="AD6920" t="s">
        <v>10</v>
      </c>
      <c r="AE6920">
        <v>885</v>
      </c>
    </row>
    <row r="6921" spans="1:31" x14ac:dyDescent="0.25">
      <c r="A6921">
        <v>345</v>
      </c>
      <c r="B6921">
        <v>345</v>
      </c>
      <c r="C6921">
        <v>1140</v>
      </c>
      <c r="D6921">
        <v>74.099999999999994</v>
      </c>
      <c r="E6921" s="3">
        <v>41828</v>
      </c>
      <c r="F6921" s="15">
        <f t="shared" si="216"/>
        <v>2014</v>
      </c>
      <c r="G6921" s="3">
        <f t="shared" si="217"/>
        <v>41851</v>
      </c>
      <c r="H6921" t="s">
        <v>142</v>
      </c>
      <c r="I6921" t="s">
        <v>172</v>
      </c>
      <c r="J6921" t="b">
        <v>0</v>
      </c>
      <c r="K6921" t="s">
        <v>2008</v>
      </c>
      <c r="L6921">
        <v>93264</v>
      </c>
      <c r="M6921">
        <v>1353</v>
      </c>
      <c r="N6921">
        <v>186390</v>
      </c>
      <c r="S6921" t="s">
        <v>167</v>
      </c>
      <c r="W6921">
        <v>7</v>
      </c>
      <c r="X6921">
        <v>14</v>
      </c>
      <c r="Y6921">
        <v>2</v>
      </c>
      <c r="Z6921">
        <v>1099579</v>
      </c>
      <c r="AA6921" t="s">
        <v>146</v>
      </c>
      <c r="AB6921">
        <v>110</v>
      </c>
      <c r="AC6921" t="s">
        <v>10</v>
      </c>
      <c r="AD6921" t="s">
        <v>10</v>
      </c>
      <c r="AE6921">
        <v>886</v>
      </c>
    </row>
    <row r="6922" spans="1:31" x14ac:dyDescent="0.25">
      <c r="A6922">
        <v>345</v>
      </c>
      <c r="B6922">
        <v>345</v>
      </c>
      <c r="C6922">
        <v>1140</v>
      </c>
      <c r="D6922">
        <v>37.049999999999997</v>
      </c>
      <c r="E6922" s="3">
        <v>41828</v>
      </c>
      <c r="F6922" s="15">
        <f t="shared" si="216"/>
        <v>2014</v>
      </c>
      <c r="G6922" s="3">
        <f t="shared" si="217"/>
        <v>41851</v>
      </c>
      <c r="H6922" t="s">
        <v>142</v>
      </c>
      <c r="I6922" t="s">
        <v>1298</v>
      </c>
      <c r="J6922" t="b">
        <v>0</v>
      </c>
      <c r="K6922" t="s">
        <v>169</v>
      </c>
      <c r="L6922">
        <v>93264</v>
      </c>
      <c r="M6922">
        <v>1353</v>
      </c>
      <c r="N6922">
        <v>186390</v>
      </c>
      <c r="S6922" t="s">
        <v>167</v>
      </c>
      <c r="W6922">
        <v>7</v>
      </c>
      <c r="X6922">
        <v>14</v>
      </c>
      <c r="Y6922">
        <v>1</v>
      </c>
      <c r="Z6922">
        <v>1099689</v>
      </c>
      <c r="AA6922" t="s">
        <v>146</v>
      </c>
      <c r="AB6922">
        <v>110</v>
      </c>
      <c r="AC6922" t="s">
        <v>10</v>
      </c>
      <c r="AD6922" t="s">
        <v>10</v>
      </c>
      <c r="AE6922">
        <v>887</v>
      </c>
    </row>
    <row r="6923" spans="1:31" x14ac:dyDescent="0.25">
      <c r="A6923">
        <v>345</v>
      </c>
      <c r="B6923">
        <v>345</v>
      </c>
      <c r="C6923">
        <v>1140</v>
      </c>
      <c r="D6923">
        <v>111.15</v>
      </c>
      <c r="E6923" s="3">
        <v>41828</v>
      </c>
      <c r="F6923" s="15">
        <f t="shared" si="216"/>
        <v>2014</v>
      </c>
      <c r="G6923" s="3">
        <f t="shared" si="217"/>
        <v>41851</v>
      </c>
      <c r="H6923" t="s">
        <v>142</v>
      </c>
      <c r="I6923" t="s">
        <v>1298</v>
      </c>
      <c r="J6923" t="b">
        <v>0</v>
      </c>
      <c r="K6923" t="s">
        <v>169</v>
      </c>
      <c r="L6923">
        <v>93264</v>
      </c>
      <c r="M6923">
        <v>1353</v>
      </c>
      <c r="N6923">
        <v>186390</v>
      </c>
      <c r="S6923" t="s">
        <v>167</v>
      </c>
      <c r="W6923">
        <v>7</v>
      </c>
      <c r="X6923">
        <v>14</v>
      </c>
      <c r="Y6923">
        <v>3</v>
      </c>
      <c r="Z6923">
        <v>1099689</v>
      </c>
      <c r="AA6923" t="s">
        <v>146</v>
      </c>
      <c r="AB6923">
        <v>110</v>
      </c>
      <c r="AC6923" t="s">
        <v>10</v>
      </c>
      <c r="AD6923" t="s">
        <v>10</v>
      </c>
      <c r="AE6923">
        <v>888</v>
      </c>
    </row>
    <row r="6924" spans="1:31" x14ac:dyDescent="0.25">
      <c r="A6924">
        <v>345</v>
      </c>
      <c r="B6924">
        <v>345</v>
      </c>
      <c r="C6924">
        <v>1140</v>
      </c>
      <c r="D6924">
        <v>37.049999999999997</v>
      </c>
      <c r="E6924" s="3">
        <v>41828</v>
      </c>
      <c r="F6924" s="15">
        <f t="shared" si="216"/>
        <v>2014</v>
      </c>
      <c r="G6924" s="3">
        <f t="shared" si="217"/>
        <v>41851</v>
      </c>
      <c r="H6924" t="s">
        <v>142</v>
      </c>
      <c r="I6924" t="s">
        <v>1298</v>
      </c>
      <c r="J6924" t="b">
        <v>0</v>
      </c>
      <c r="K6924" t="s">
        <v>169</v>
      </c>
      <c r="L6924">
        <v>93264</v>
      </c>
      <c r="M6924">
        <v>1353</v>
      </c>
      <c r="N6924">
        <v>186390</v>
      </c>
      <c r="S6924" t="s">
        <v>167</v>
      </c>
      <c r="W6924">
        <v>7</v>
      </c>
      <c r="X6924">
        <v>14</v>
      </c>
      <c r="Y6924">
        <v>1</v>
      </c>
      <c r="Z6924">
        <v>1099689</v>
      </c>
      <c r="AA6924" t="s">
        <v>146</v>
      </c>
      <c r="AB6924">
        <v>110</v>
      </c>
      <c r="AC6924" t="s">
        <v>10</v>
      </c>
      <c r="AD6924" t="s">
        <v>10</v>
      </c>
      <c r="AE6924">
        <v>889</v>
      </c>
    </row>
    <row r="6925" spans="1:31" x14ac:dyDescent="0.25">
      <c r="A6925">
        <v>345</v>
      </c>
      <c r="B6925">
        <v>345</v>
      </c>
      <c r="C6925">
        <v>1140</v>
      </c>
      <c r="D6925">
        <v>74.099999999999994</v>
      </c>
      <c r="E6925" s="3">
        <v>41828</v>
      </c>
      <c r="F6925" s="15">
        <f t="shared" si="216"/>
        <v>2014</v>
      </c>
      <c r="G6925" s="3">
        <f t="shared" si="217"/>
        <v>41851</v>
      </c>
      <c r="H6925" t="s">
        <v>142</v>
      </c>
      <c r="I6925" t="s">
        <v>172</v>
      </c>
      <c r="J6925" t="b">
        <v>0</v>
      </c>
      <c r="K6925" t="s">
        <v>2008</v>
      </c>
      <c r="L6925">
        <v>93264</v>
      </c>
      <c r="M6925">
        <v>1353</v>
      </c>
      <c r="N6925">
        <v>186390</v>
      </c>
      <c r="S6925" t="s">
        <v>167</v>
      </c>
      <c r="W6925">
        <v>7</v>
      </c>
      <c r="X6925">
        <v>14</v>
      </c>
      <c r="Y6925">
        <v>2</v>
      </c>
      <c r="Z6925">
        <v>1099579</v>
      </c>
      <c r="AA6925" t="s">
        <v>146</v>
      </c>
      <c r="AB6925">
        <v>110</v>
      </c>
      <c r="AC6925" t="s">
        <v>10</v>
      </c>
      <c r="AD6925" t="s">
        <v>10</v>
      </c>
      <c r="AE6925">
        <v>895</v>
      </c>
    </row>
    <row r="6926" spans="1:31" x14ac:dyDescent="0.25">
      <c r="A6926">
        <v>345</v>
      </c>
      <c r="B6926">
        <v>345</v>
      </c>
      <c r="C6926">
        <v>1140</v>
      </c>
      <c r="D6926">
        <v>148.19999999999999</v>
      </c>
      <c r="E6926" s="3">
        <v>41851</v>
      </c>
      <c r="F6926" s="15">
        <f t="shared" si="216"/>
        <v>2014</v>
      </c>
      <c r="G6926" s="3">
        <f t="shared" si="217"/>
        <v>41851</v>
      </c>
      <c r="H6926" t="s">
        <v>142</v>
      </c>
      <c r="I6926" t="s">
        <v>168</v>
      </c>
      <c r="J6926" t="b">
        <v>0</v>
      </c>
      <c r="K6926" t="s">
        <v>169</v>
      </c>
      <c r="L6926">
        <v>93264</v>
      </c>
      <c r="M6926">
        <v>1356</v>
      </c>
      <c r="N6926">
        <v>187448</v>
      </c>
      <c r="S6926" t="s">
        <v>167</v>
      </c>
      <c r="W6926">
        <v>7</v>
      </c>
      <c r="X6926">
        <v>14</v>
      </c>
      <c r="Y6926">
        <v>4</v>
      </c>
      <c r="Z6926">
        <v>1099720</v>
      </c>
      <c r="AA6926" t="s">
        <v>146</v>
      </c>
      <c r="AB6926">
        <v>110</v>
      </c>
      <c r="AC6926" t="s">
        <v>10</v>
      </c>
      <c r="AD6926" t="s">
        <v>10</v>
      </c>
      <c r="AE6926">
        <v>846</v>
      </c>
    </row>
    <row r="6927" spans="1:31" x14ac:dyDescent="0.25">
      <c r="A6927">
        <v>345</v>
      </c>
      <c r="B6927">
        <v>345</v>
      </c>
      <c r="C6927">
        <v>1140</v>
      </c>
      <c r="D6927">
        <v>74.099999999999994</v>
      </c>
      <c r="E6927" s="3">
        <v>41851</v>
      </c>
      <c r="F6927" s="15">
        <f t="shared" si="216"/>
        <v>2014</v>
      </c>
      <c r="G6927" s="3">
        <f t="shared" si="217"/>
        <v>41851</v>
      </c>
      <c r="H6927" t="s">
        <v>142</v>
      </c>
      <c r="I6927" t="s">
        <v>168</v>
      </c>
      <c r="J6927" t="b">
        <v>0</v>
      </c>
      <c r="K6927" t="s">
        <v>169</v>
      </c>
      <c r="L6927">
        <v>93264</v>
      </c>
      <c r="M6927">
        <v>1356</v>
      </c>
      <c r="N6927">
        <v>187448</v>
      </c>
      <c r="S6927" t="s">
        <v>167</v>
      </c>
      <c r="W6927">
        <v>7</v>
      </c>
      <c r="X6927">
        <v>14</v>
      </c>
      <c r="Y6927">
        <v>2</v>
      </c>
      <c r="Z6927">
        <v>1099720</v>
      </c>
      <c r="AA6927" t="s">
        <v>146</v>
      </c>
      <c r="AB6927">
        <v>110</v>
      </c>
      <c r="AC6927" t="s">
        <v>10</v>
      </c>
      <c r="AD6927" t="s">
        <v>10</v>
      </c>
      <c r="AE6927">
        <v>847</v>
      </c>
    </row>
    <row r="6928" spans="1:31" x14ac:dyDescent="0.25">
      <c r="A6928">
        <v>345</v>
      </c>
      <c r="B6928">
        <v>345</v>
      </c>
      <c r="C6928">
        <v>1140</v>
      </c>
      <c r="D6928">
        <v>37.049999999999997</v>
      </c>
      <c r="E6928" s="3">
        <v>41842</v>
      </c>
      <c r="F6928" s="15">
        <f t="shared" si="216"/>
        <v>2014</v>
      </c>
      <c r="G6928" s="3">
        <f t="shared" si="217"/>
        <v>41851</v>
      </c>
      <c r="H6928" t="s">
        <v>142</v>
      </c>
      <c r="I6928" t="s">
        <v>170</v>
      </c>
      <c r="J6928" t="b">
        <v>0</v>
      </c>
      <c r="K6928" t="s">
        <v>2014</v>
      </c>
      <c r="L6928">
        <v>93264</v>
      </c>
      <c r="M6928">
        <v>1359</v>
      </c>
      <c r="N6928">
        <v>187458</v>
      </c>
      <c r="S6928" t="s">
        <v>167</v>
      </c>
      <c r="W6928">
        <v>7</v>
      </c>
      <c r="X6928">
        <v>14</v>
      </c>
      <c r="Y6928">
        <v>1</v>
      </c>
      <c r="Z6928">
        <v>1098822</v>
      </c>
      <c r="AA6928" t="s">
        <v>146</v>
      </c>
      <c r="AB6928">
        <v>110</v>
      </c>
      <c r="AC6928" t="s">
        <v>10</v>
      </c>
      <c r="AD6928" t="s">
        <v>10</v>
      </c>
      <c r="AE6928">
        <v>1019</v>
      </c>
    </row>
    <row r="6929" spans="1:31" x14ac:dyDescent="0.25">
      <c r="A6929">
        <v>345</v>
      </c>
      <c r="B6929">
        <v>345</v>
      </c>
      <c r="C6929">
        <v>1140</v>
      </c>
      <c r="D6929">
        <v>111.15</v>
      </c>
      <c r="E6929" s="3">
        <v>41842</v>
      </c>
      <c r="F6929" s="15">
        <f t="shared" si="216"/>
        <v>2014</v>
      </c>
      <c r="G6929" s="3">
        <f t="shared" si="217"/>
        <v>41851</v>
      </c>
      <c r="H6929" t="s">
        <v>142</v>
      </c>
      <c r="I6929" t="s">
        <v>170</v>
      </c>
      <c r="J6929" t="b">
        <v>0</v>
      </c>
      <c r="K6929" t="s">
        <v>2014</v>
      </c>
      <c r="L6929">
        <v>93264</v>
      </c>
      <c r="M6929">
        <v>1359</v>
      </c>
      <c r="N6929">
        <v>187458</v>
      </c>
      <c r="S6929" t="s">
        <v>167</v>
      </c>
      <c r="W6929">
        <v>7</v>
      </c>
      <c r="X6929">
        <v>14</v>
      </c>
      <c r="Y6929">
        <v>3</v>
      </c>
      <c r="Z6929">
        <v>1098822</v>
      </c>
      <c r="AA6929" t="s">
        <v>146</v>
      </c>
      <c r="AB6929">
        <v>110</v>
      </c>
      <c r="AC6929" t="s">
        <v>10</v>
      </c>
      <c r="AD6929" t="s">
        <v>10</v>
      </c>
      <c r="AE6929">
        <v>1020</v>
      </c>
    </row>
    <row r="6930" spans="1:31" x14ac:dyDescent="0.25">
      <c r="A6930">
        <v>345</v>
      </c>
      <c r="B6930">
        <v>345</v>
      </c>
      <c r="C6930">
        <v>1140</v>
      </c>
      <c r="D6930">
        <v>111.15</v>
      </c>
      <c r="E6930" s="3">
        <v>41842</v>
      </c>
      <c r="F6930" s="15">
        <f t="shared" si="216"/>
        <v>2014</v>
      </c>
      <c r="G6930" s="3">
        <f t="shared" si="217"/>
        <v>41851</v>
      </c>
      <c r="H6930" t="s">
        <v>142</v>
      </c>
      <c r="I6930" t="s">
        <v>170</v>
      </c>
      <c r="J6930" t="b">
        <v>0</v>
      </c>
      <c r="K6930" t="s">
        <v>2014</v>
      </c>
      <c r="L6930">
        <v>93264</v>
      </c>
      <c r="M6930">
        <v>1359</v>
      </c>
      <c r="N6930">
        <v>187458</v>
      </c>
      <c r="S6930" t="s">
        <v>167</v>
      </c>
      <c r="W6930">
        <v>7</v>
      </c>
      <c r="X6930">
        <v>14</v>
      </c>
      <c r="Y6930">
        <v>3</v>
      </c>
      <c r="Z6930">
        <v>1098822</v>
      </c>
      <c r="AA6930" t="s">
        <v>146</v>
      </c>
      <c r="AB6930">
        <v>110</v>
      </c>
      <c r="AC6930" t="s">
        <v>10</v>
      </c>
      <c r="AD6930" t="s">
        <v>10</v>
      </c>
      <c r="AE6930">
        <v>1021</v>
      </c>
    </row>
    <row r="6931" spans="1:31" x14ac:dyDescent="0.25">
      <c r="A6931">
        <v>345</v>
      </c>
      <c r="B6931">
        <v>345</v>
      </c>
      <c r="C6931">
        <v>1140</v>
      </c>
      <c r="D6931">
        <v>37.049999999999997</v>
      </c>
      <c r="E6931" s="3">
        <v>41842</v>
      </c>
      <c r="F6931" s="15">
        <f t="shared" si="216"/>
        <v>2014</v>
      </c>
      <c r="G6931" s="3">
        <f t="shared" si="217"/>
        <v>41851</v>
      </c>
      <c r="H6931" t="s">
        <v>142</v>
      </c>
      <c r="I6931" t="s">
        <v>170</v>
      </c>
      <c r="J6931" t="b">
        <v>0</v>
      </c>
      <c r="K6931" t="s">
        <v>2014</v>
      </c>
      <c r="L6931">
        <v>93264</v>
      </c>
      <c r="M6931">
        <v>1359</v>
      </c>
      <c r="N6931">
        <v>187458</v>
      </c>
      <c r="S6931" t="s">
        <v>167</v>
      </c>
      <c r="W6931">
        <v>7</v>
      </c>
      <c r="X6931">
        <v>14</v>
      </c>
      <c r="Y6931">
        <v>1</v>
      </c>
      <c r="Z6931">
        <v>1098822</v>
      </c>
      <c r="AA6931" t="s">
        <v>146</v>
      </c>
      <c r="AB6931">
        <v>110</v>
      </c>
      <c r="AC6931" t="s">
        <v>10</v>
      </c>
      <c r="AD6931" t="s">
        <v>10</v>
      </c>
      <c r="AE6931">
        <v>1022</v>
      </c>
    </row>
    <row r="6932" spans="1:31" x14ac:dyDescent="0.25">
      <c r="A6932">
        <v>345</v>
      </c>
      <c r="B6932">
        <v>345</v>
      </c>
      <c r="C6932">
        <v>1140</v>
      </c>
      <c r="D6932">
        <v>37.049999999999997</v>
      </c>
      <c r="E6932" s="3">
        <v>41842</v>
      </c>
      <c r="F6932" s="15">
        <f t="shared" si="216"/>
        <v>2014</v>
      </c>
      <c r="G6932" s="3">
        <f t="shared" si="217"/>
        <v>41851</v>
      </c>
      <c r="H6932" t="s">
        <v>142</v>
      </c>
      <c r="I6932" t="s">
        <v>170</v>
      </c>
      <c r="J6932" t="b">
        <v>0</v>
      </c>
      <c r="K6932" t="s">
        <v>2014</v>
      </c>
      <c r="L6932">
        <v>93264</v>
      </c>
      <c r="M6932">
        <v>1359</v>
      </c>
      <c r="N6932">
        <v>187458</v>
      </c>
      <c r="S6932" t="s">
        <v>167</v>
      </c>
      <c r="W6932">
        <v>7</v>
      </c>
      <c r="X6932">
        <v>14</v>
      </c>
      <c r="Y6932">
        <v>1</v>
      </c>
      <c r="Z6932">
        <v>1098822</v>
      </c>
      <c r="AA6932" t="s">
        <v>146</v>
      </c>
      <c r="AB6932">
        <v>110</v>
      </c>
      <c r="AC6932" t="s">
        <v>10</v>
      </c>
      <c r="AD6932" t="s">
        <v>10</v>
      </c>
      <c r="AE6932">
        <v>1023</v>
      </c>
    </row>
    <row r="6933" spans="1:31" x14ac:dyDescent="0.25">
      <c r="A6933">
        <v>345</v>
      </c>
      <c r="B6933">
        <v>345</v>
      </c>
      <c r="C6933">
        <v>1140</v>
      </c>
      <c r="D6933">
        <v>74.099999999999994</v>
      </c>
      <c r="E6933" s="3">
        <v>41842</v>
      </c>
      <c r="F6933" s="15">
        <f t="shared" si="216"/>
        <v>2014</v>
      </c>
      <c r="G6933" s="3">
        <f t="shared" si="217"/>
        <v>41851</v>
      </c>
      <c r="H6933" t="s">
        <v>142</v>
      </c>
      <c r="I6933" t="s">
        <v>170</v>
      </c>
      <c r="J6933" t="b">
        <v>0</v>
      </c>
      <c r="K6933" t="s">
        <v>2014</v>
      </c>
      <c r="L6933">
        <v>93264</v>
      </c>
      <c r="M6933">
        <v>1359</v>
      </c>
      <c r="N6933">
        <v>187458</v>
      </c>
      <c r="S6933" t="s">
        <v>167</v>
      </c>
      <c r="W6933">
        <v>7</v>
      </c>
      <c r="X6933">
        <v>14</v>
      </c>
      <c r="Y6933">
        <v>2</v>
      </c>
      <c r="Z6933">
        <v>1098822</v>
      </c>
      <c r="AA6933" t="s">
        <v>146</v>
      </c>
      <c r="AB6933">
        <v>110</v>
      </c>
      <c r="AC6933" t="s">
        <v>10</v>
      </c>
      <c r="AD6933" t="s">
        <v>10</v>
      </c>
      <c r="AE6933">
        <v>1024</v>
      </c>
    </row>
    <row r="6934" spans="1:31" x14ac:dyDescent="0.25">
      <c r="A6934">
        <v>345</v>
      </c>
      <c r="B6934">
        <v>345</v>
      </c>
      <c r="C6934">
        <v>1140</v>
      </c>
      <c r="D6934">
        <v>74.099999999999994</v>
      </c>
      <c r="E6934" s="3">
        <v>41842</v>
      </c>
      <c r="F6934" s="15">
        <f t="shared" si="216"/>
        <v>2014</v>
      </c>
      <c r="G6934" s="3">
        <f t="shared" si="217"/>
        <v>41851</v>
      </c>
      <c r="H6934" t="s">
        <v>142</v>
      </c>
      <c r="I6934" t="s">
        <v>172</v>
      </c>
      <c r="J6934" t="b">
        <v>0</v>
      </c>
      <c r="K6934" t="s">
        <v>2008</v>
      </c>
      <c r="L6934">
        <v>93264</v>
      </c>
      <c r="M6934">
        <v>1359</v>
      </c>
      <c r="N6934">
        <v>187458</v>
      </c>
      <c r="S6934" t="s">
        <v>167</v>
      </c>
      <c r="W6934">
        <v>7</v>
      </c>
      <c r="X6934">
        <v>14</v>
      </c>
      <c r="Y6934">
        <v>2</v>
      </c>
      <c r="Z6934">
        <v>1099579</v>
      </c>
      <c r="AA6934" t="s">
        <v>146</v>
      </c>
      <c r="AB6934">
        <v>110</v>
      </c>
      <c r="AC6934" t="s">
        <v>10</v>
      </c>
      <c r="AD6934" t="s">
        <v>10</v>
      </c>
      <c r="AE6934">
        <v>1043</v>
      </c>
    </row>
    <row r="6935" spans="1:31" x14ac:dyDescent="0.25">
      <c r="A6935">
        <v>345</v>
      </c>
      <c r="B6935">
        <v>345</v>
      </c>
      <c r="C6935">
        <v>1140</v>
      </c>
      <c r="D6935">
        <v>92.63</v>
      </c>
      <c r="E6935" s="3">
        <v>41842</v>
      </c>
      <c r="F6935" s="15">
        <f t="shared" si="216"/>
        <v>2014</v>
      </c>
      <c r="G6935" s="3">
        <f t="shared" si="217"/>
        <v>41851</v>
      </c>
      <c r="H6935" t="s">
        <v>142</v>
      </c>
      <c r="I6935" t="s">
        <v>172</v>
      </c>
      <c r="J6935" t="b">
        <v>0</v>
      </c>
      <c r="K6935" t="s">
        <v>2008</v>
      </c>
      <c r="L6935">
        <v>93264</v>
      </c>
      <c r="M6935">
        <v>1359</v>
      </c>
      <c r="N6935">
        <v>187458</v>
      </c>
      <c r="S6935" t="s">
        <v>167</v>
      </c>
      <c r="W6935">
        <v>7</v>
      </c>
      <c r="X6935">
        <v>14</v>
      </c>
      <c r="Y6935">
        <v>2.5</v>
      </c>
      <c r="Z6935">
        <v>1099579</v>
      </c>
      <c r="AA6935" t="s">
        <v>146</v>
      </c>
      <c r="AB6935">
        <v>110</v>
      </c>
      <c r="AC6935" t="s">
        <v>10</v>
      </c>
      <c r="AD6935" t="s">
        <v>10</v>
      </c>
      <c r="AE6935">
        <v>1044</v>
      </c>
    </row>
    <row r="6936" spans="1:31" x14ac:dyDescent="0.25">
      <c r="A6936">
        <v>345</v>
      </c>
      <c r="B6936">
        <v>345</v>
      </c>
      <c r="C6936">
        <v>1140</v>
      </c>
      <c r="D6936">
        <v>185.25</v>
      </c>
      <c r="E6936" s="3">
        <v>41842</v>
      </c>
      <c r="F6936" s="15">
        <f t="shared" si="216"/>
        <v>2014</v>
      </c>
      <c r="G6936" s="3">
        <f t="shared" si="217"/>
        <v>41851</v>
      </c>
      <c r="H6936" t="s">
        <v>142</v>
      </c>
      <c r="I6936" t="s">
        <v>172</v>
      </c>
      <c r="J6936" t="b">
        <v>0</v>
      </c>
      <c r="K6936" t="s">
        <v>2008</v>
      </c>
      <c r="L6936">
        <v>93264</v>
      </c>
      <c r="M6936">
        <v>1359</v>
      </c>
      <c r="N6936">
        <v>187458</v>
      </c>
      <c r="S6936" t="s">
        <v>167</v>
      </c>
      <c r="W6936">
        <v>7</v>
      </c>
      <c r="X6936">
        <v>14</v>
      </c>
      <c r="Y6936">
        <v>5</v>
      </c>
      <c r="Z6936">
        <v>1099579</v>
      </c>
      <c r="AA6936" t="s">
        <v>146</v>
      </c>
      <c r="AB6936">
        <v>110</v>
      </c>
      <c r="AC6936" t="s">
        <v>10</v>
      </c>
      <c r="AD6936" t="s">
        <v>10</v>
      </c>
      <c r="AE6936">
        <v>1045</v>
      </c>
    </row>
    <row r="6937" spans="1:31" x14ac:dyDescent="0.25">
      <c r="A6937">
        <v>345</v>
      </c>
      <c r="B6937">
        <v>345</v>
      </c>
      <c r="C6937">
        <v>1140</v>
      </c>
      <c r="D6937">
        <v>74.099999999999994</v>
      </c>
      <c r="E6937" s="3">
        <v>41842</v>
      </c>
      <c r="F6937" s="15">
        <f t="shared" si="216"/>
        <v>2014</v>
      </c>
      <c r="G6937" s="3">
        <f t="shared" si="217"/>
        <v>41851</v>
      </c>
      <c r="H6937" t="s">
        <v>142</v>
      </c>
      <c r="I6937" t="s">
        <v>172</v>
      </c>
      <c r="J6937" t="b">
        <v>0</v>
      </c>
      <c r="K6937" t="s">
        <v>2008</v>
      </c>
      <c r="L6937">
        <v>93264</v>
      </c>
      <c r="M6937">
        <v>1359</v>
      </c>
      <c r="N6937">
        <v>187458</v>
      </c>
      <c r="S6937" t="s">
        <v>167</v>
      </c>
      <c r="W6937">
        <v>7</v>
      </c>
      <c r="X6937">
        <v>14</v>
      </c>
      <c r="Y6937">
        <v>2</v>
      </c>
      <c r="Z6937">
        <v>1099579</v>
      </c>
      <c r="AA6937" t="s">
        <v>146</v>
      </c>
      <c r="AB6937">
        <v>110</v>
      </c>
      <c r="AC6937" t="s">
        <v>10</v>
      </c>
      <c r="AD6937" t="s">
        <v>10</v>
      </c>
      <c r="AE6937">
        <v>1046</v>
      </c>
    </row>
    <row r="6938" spans="1:31" x14ac:dyDescent="0.25">
      <c r="A6938">
        <v>345</v>
      </c>
      <c r="B6938">
        <v>345</v>
      </c>
      <c r="C6938">
        <v>1140</v>
      </c>
      <c r="D6938">
        <v>37.049999999999997</v>
      </c>
      <c r="E6938" s="3">
        <v>41842</v>
      </c>
      <c r="F6938" s="15">
        <f t="shared" si="216"/>
        <v>2014</v>
      </c>
      <c r="G6938" s="3">
        <f t="shared" si="217"/>
        <v>41851</v>
      </c>
      <c r="H6938" t="s">
        <v>142</v>
      </c>
      <c r="I6938" t="s">
        <v>1298</v>
      </c>
      <c r="J6938" t="b">
        <v>0</v>
      </c>
      <c r="K6938" t="s">
        <v>1326</v>
      </c>
      <c r="L6938">
        <v>93264</v>
      </c>
      <c r="M6938">
        <v>1359</v>
      </c>
      <c r="N6938">
        <v>187458</v>
      </c>
      <c r="S6938" t="s">
        <v>167</v>
      </c>
      <c r="W6938">
        <v>7</v>
      </c>
      <c r="X6938">
        <v>14</v>
      </c>
      <c r="Y6938">
        <v>1</v>
      </c>
      <c r="Z6938">
        <v>1099689</v>
      </c>
      <c r="AA6938" t="s">
        <v>146</v>
      </c>
      <c r="AB6938">
        <v>110</v>
      </c>
      <c r="AC6938" t="s">
        <v>10</v>
      </c>
      <c r="AD6938" t="s">
        <v>10</v>
      </c>
      <c r="AE6938">
        <v>1047</v>
      </c>
    </row>
    <row r="6939" spans="1:31" x14ac:dyDescent="0.25">
      <c r="A6939">
        <v>345</v>
      </c>
      <c r="B6939">
        <v>345</v>
      </c>
      <c r="C6939">
        <v>1140</v>
      </c>
      <c r="D6939">
        <v>111.15</v>
      </c>
      <c r="E6939" s="3">
        <v>41842</v>
      </c>
      <c r="F6939" s="15">
        <f t="shared" si="216"/>
        <v>2014</v>
      </c>
      <c r="G6939" s="3">
        <f t="shared" si="217"/>
        <v>41851</v>
      </c>
      <c r="H6939" t="s">
        <v>142</v>
      </c>
      <c r="I6939" t="s">
        <v>1298</v>
      </c>
      <c r="J6939" t="b">
        <v>0</v>
      </c>
      <c r="K6939" t="s">
        <v>1326</v>
      </c>
      <c r="L6939">
        <v>93264</v>
      </c>
      <c r="M6939">
        <v>1359</v>
      </c>
      <c r="N6939">
        <v>187458</v>
      </c>
      <c r="S6939" t="s">
        <v>167</v>
      </c>
      <c r="W6939">
        <v>7</v>
      </c>
      <c r="X6939">
        <v>14</v>
      </c>
      <c r="Y6939">
        <v>3</v>
      </c>
      <c r="Z6939">
        <v>1099689</v>
      </c>
      <c r="AA6939" t="s">
        <v>146</v>
      </c>
      <c r="AB6939">
        <v>110</v>
      </c>
      <c r="AC6939" t="s">
        <v>10</v>
      </c>
      <c r="AD6939" t="s">
        <v>10</v>
      </c>
      <c r="AE6939">
        <v>1048</v>
      </c>
    </row>
    <row r="6940" spans="1:31" x14ac:dyDescent="0.25">
      <c r="A6940">
        <v>345</v>
      </c>
      <c r="B6940">
        <v>345</v>
      </c>
      <c r="C6940">
        <v>1140</v>
      </c>
      <c r="D6940">
        <v>111.15</v>
      </c>
      <c r="E6940" s="3">
        <v>41842</v>
      </c>
      <c r="F6940" s="15">
        <f t="shared" si="216"/>
        <v>2014</v>
      </c>
      <c r="G6940" s="3">
        <f t="shared" si="217"/>
        <v>41851</v>
      </c>
      <c r="H6940" t="s">
        <v>142</v>
      </c>
      <c r="I6940" t="s">
        <v>1298</v>
      </c>
      <c r="J6940" t="b">
        <v>0</v>
      </c>
      <c r="K6940" t="s">
        <v>1326</v>
      </c>
      <c r="L6940">
        <v>93264</v>
      </c>
      <c r="M6940">
        <v>1359</v>
      </c>
      <c r="N6940">
        <v>187458</v>
      </c>
      <c r="S6940" t="s">
        <v>167</v>
      </c>
      <c r="W6940">
        <v>7</v>
      </c>
      <c r="X6940">
        <v>14</v>
      </c>
      <c r="Y6940">
        <v>3</v>
      </c>
      <c r="Z6940">
        <v>1099689</v>
      </c>
      <c r="AA6940" t="s">
        <v>146</v>
      </c>
      <c r="AB6940">
        <v>110</v>
      </c>
      <c r="AC6940" t="s">
        <v>10</v>
      </c>
      <c r="AD6940" t="s">
        <v>10</v>
      </c>
      <c r="AE6940">
        <v>1049</v>
      </c>
    </row>
    <row r="6941" spans="1:31" x14ac:dyDescent="0.25">
      <c r="A6941">
        <v>345</v>
      </c>
      <c r="B6941">
        <v>345</v>
      </c>
      <c r="C6941">
        <v>1140</v>
      </c>
      <c r="D6941">
        <v>37.049999999999997</v>
      </c>
      <c r="E6941" s="3">
        <v>41842</v>
      </c>
      <c r="F6941" s="15">
        <f t="shared" si="216"/>
        <v>2014</v>
      </c>
      <c r="G6941" s="3">
        <f t="shared" si="217"/>
        <v>41851</v>
      </c>
      <c r="H6941" t="s">
        <v>142</v>
      </c>
      <c r="I6941" t="s">
        <v>1298</v>
      </c>
      <c r="J6941" t="b">
        <v>0</v>
      </c>
      <c r="K6941" t="s">
        <v>1326</v>
      </c>
      <c r="L6941">
        <v>93264</v>
      </c>
      <c r="M6941">
        <v>1359</v>
      </c>
      <c r="N6941">
        <v>187458</v>
      </c>
      <c r="S6941" t="s">
        <v>167</v>
      </c>
      <c r="W6941">
        <v>7</v>
      </c>
      <c r="X6941">
        <v>14</v>
      </c>
      <c r="Y6941">
        <v>1</v>
      </c>
      <c r="Z6941">
        <v>1099689</v>
      </c>
      <c r="AA6941" t="s">
        <v>146</v>
      </c>
      <c r="AB6941">
        <v>110</v>
      </c>
      <c r="AC6941" t="s">
        <v>10</v>
      </c>
      <c r="AD6941" t="s">
        <v>10</v>
      </c>
      <c r="AE6941">
        <v>1050</v>
      </c>
    </row>
    <row r="6942" spans="1:31" x14ac:dyDescent="0.25">
      <c r="A6942">
        <v>345</v>
      </c>
      <c r="B6942">
        <v>345</v>
      </c>
      <c r="C6942">
        <v>1140</v>
      </c>
      <c r="D6942">
        <v>37.049999999999997</v>
      </c>
      <c r="E6942" s="3">
        <v>41842</v>
      </c>
      <c r="F6942" s="15">
        <f t="shared" si="216"/>
        <v>2014</v>
      </c>
      <c r="G6942" s="3">
        <f t="shared" si="217"/>
        <v>41851</v>
      </c>
      <c r="H6942" t="s">
        <v>142</v>
      </c>
      <c r="I6942" t="s">
        <v>1298</v>
      </c>
      <c r="J6942" t="b">
        <v>0</v>
      </c>
      <c r="K6942" t="s">
        <v>1326</v>
      </c>
      <c r="L6942">
        <v>93264</v>
      </c>
      <c r="M6942">
        <v>1359</v>
      </c>
      <c r="N6942">
        <v>187458</v>
      </c>
      <c r="S6942" t="s">
        <v>167</v>
      </c>
      <c r="W6942">
        <v>7</v>
      </c>
      <c r="X6942">
        <v>14</v>
      </c>
      <c r="Y6942">
        <v>1</v>
      </c>
      <c r="Z6942">
        <v>1099689</v>
      </c>
      <c r="AA6942" t="s">
        <v>146</v>
      </c>
      <c r="AB6942">
        <v>110</v>
      </c>
      <c r="AC6942" t="s">
        <v>10</v>
      </c>
      <c r="AD6942" t="s">
        <v>10</v>
      </c>
      <c r="AE6942">
        <v>1051</v>
      </c>
    </row>
    <row r="6943" spans="1:31" x14ac:dyDescent="0.25">
      <c r="A6943">
        <v>345</v>
      </c>
      <c r="B6943">
        <v>345</v>
      </c>
      <c r="C6943">
        <v>1140</v>
      </c>
      <c r="D6943">
        <v>74.099999999999994</v>
      </c>
      <c r="E6943" s="3">
        <v>41842</v>
      </c>
      <c r="F6943" s="15">
        <f t="shared" si="216"/>
        <v>2014</v>
      </c>
      <c r="G6943" s="3">
        <f t="shared" si="217"/>
        <v>41851</v>
      </c>
      <c r="H6943" t="s">
        <v>142</v>
      </c>
      <c r="I6943" t="s">
        <v>1298</v>
      </c>
      <c r="J6943" t="b">
        <v>0</v>
      </c>
      <c r="K6943" t="s">
        <v>1326</v>
      </c>
      <c r="L6943">
        <v>93264</v>
      </c>
      <c r="M6943">
        <v>1359</v>
      </c>
      <c r="N6943">
        <v>187458</v>
      </c>
      <c r="S6943" t="s">
        <v>167</v>
      </c>
      <c r="W6943">
        <v>7</v>
      </c>
      <c r="X6943">
        <v>14</v>
      </c>
      <c r="Y6943">
        <v>2</v>
      </c>
      <c r="Z6943">
        <v>1099689</v>
      </c>
      <c r="AA6943" t="s">
        <v>146</v>
      </c>
      <c r="AB6943">
        <v>110</v>
      </c>
      <c r="AC6943" t="s">
        <v>10</v>
      </c>
      <c r="AD6943" t="s">
        <v>10</v>
      </c>
      <c r="AE6943">
        <v>1052</v>
      </c>
    </row>
    <row r="6944" spans="1:31" x14ac:dyDescent="0.25">
      <c r="A6944">
        <v>345</v>
      </c>
      <c r="B6944">
        <v>345</v>
      </c>
      <c r="C6944">
        <v>1140</v>
      </c>
      <c r="D6944">
        <v>111.15</v>
      </c>
      <c r="E6944" s="3">
        <v>41856</v>
      </c>
      <c r="F6944" s="15">
        <f t="shared" si="216"/>
        <v>2014</v>
      </c>
      <c r="G6944" s="3">
        <f t="shared" si="217"/>
        <v>41882</v>
      </c>
      <c r="H6944" t="s">
        <v>142</v>
      </c>
      <c r="I6944" t="s">
        <v>172</v>
      </c>
      <c r="J6944" t="b">
        <v>0</v>
      </c>
      <c r="K6944" t="s">
        <v>2008</v>
      </c>
      <c r="L6944">
        <v>93264</v>
      </c>
      <c r="M6944">
        <v>1362</v>
      </c>
      <c r="N6944">
        <v>188612</v>
      </c>
      <c r="S6944" t="s">
        <v>167</v>
      </c>
      <c r="W6944">
        <v>8</v>
      </c>
      <c r="X6944">
        <v>14</v>
      </c>
      <c r="Y6944">
        <v>3</v>
      </c>
      <c r="Z6944">
        <v>1099579</v>
      </c>
      <c r="AA6944" t="s">
        <v>146</v>
      </c>
      <c r="AB6944">
        <v>110</v>
      </c>
      <c r="AC6944" t="s">
        <v>10</v>
      </c>
      <c r="AD6944" t="s">
        <v>10</v>
      </c>
      <c r="AE6944">
        <v>951</v>
      </c>
    </row>
    <row r="6945" spans="1:31" x14ac:dyDescent="0.25">
      <c r="A6945">
        <v>345</v>
      </c>
      <c r="B6945">
        <v>345</v>
      </c>
      <c r="C6945">
        <v>1140</v>
      </c>
      <c r="D6945">
        <v>148.19999999999999</v>
      </c>
      <c r="E6945" s="3">
        <v>41856</v>
      </c>
      <c r="F6945" s="15">
        <f t="shared" si="216"/>
        <v>2014</v>
      </c>
      <c r="G6945" s="3">
        <f t="shared" si="217"/>
        <v>41882</v>
      </c>
      <c r="H6945" t="s">
        <v>142</v>
      </c>
      <c r="I6945" t="s">
        <v>172</v>
      </c>
      <c r="J6945" t="b">
        <v>0</v>
      </c>
      <c r="K6945" t="s">
        <v>2008</v>
      </c>
      <c r="L6945">
        <v>93264</v>
      </c>
      <c r="M6945">
        <v>1362</v>
      </c>
      <c r="N6945">
        <v>188612</v>
      </c>
      <c r="S6945" t="s">
        <v>167</v>
      </c>
      <c r="W6945">
        <v>8</v>
      </c>
      <c r="X6945">
        <v>14</v>
      </c>
      <c r="Y6945">
        <v>4</v>
      </c>
      <c r="Z6945">
        <v>1099579</v>
      </c>
      <c r="AA6945" t="s">
        <v>146</v>
      </c>
      <c r="AB6945">
        <v>110</v>
      </c>
      <c r="AC6945" t="s">
        <v>10</v>
      </c>
      <c r="AD6945" t="s">
        <v>10</v>
      </c>
      <c r="AE6945">
        <v>952</v>
      </c>
    </row>
    <row r="6946" spans="1:31" x14ac:dyDescent="0.25">
      <c r="A6946">
        <v>345</v>
      </c>
      <c r="B6946">
        <v>345</v>
      </c>
      <c r="C6946">
        <v>1140</v>
      </c>
      <c r="D6946">
        <v>37.049999999999997</v>
      </c>
      <c r="E6946" s="3">
        <v>41856</v>
      </c>
      <c r="F6946" s="15">
        <f t="shared" si="216"/>
        <v>2014</v>
      </c>
      <c r="G6946" s="3">
        <f t="shared" si="217"/>
        <v>41882</v>
      </c>
      <c r="H6946" t="s">
        <v>142</v>
      </c>
      <c r="I6946" t="s">
        <v>172</v>
      </c>
      <c r="J6946" t="b">
        <v>0</v>
      </c>
      <c r="K6946" t="s">
        <v>2008</v>
      </c>
      <c r="L6946">
        <v>93264</v>
      </c>
      <c r="M6946">
        <v>1362</v>
      </c>
      <c r="N6946">
        <v>188612</v>
      </c>
      <c r="S6946" t="s">
        <v>167</v>
      </c>
      <c r="W6946">
        <v>8</v>
      </c>
      <c r="X6946">
        <v>14</v>
      </c>
      <c r="Y6946">
        <v>1</v>
      </c>
      <c r="Z6946">
        <v>1099579</v>
      </c>
      <c r="AA6946" t="s">
        <v>146</v>
      </c>
      <c r="AB6946">
        <v>110</v>
      </c>
      <c r="AC6946" t="s">
        <v>10</v>
      </c>
      <c r="AD6946" t="s">
        <v>10</v>
      </c>
      <c r="AE6946">
        <v>953</v>
      </c>
    </row>
    <row r="6947" spans="1:31" x14ac:dyDescent="0.25">
      <c r="A6947">
        <v>345</v>
      </c>
      <c r="B6947">
        <v>345</v>
      </c>
      <c r="C6947">
        <v>1140</v>
      </c>
      <c r="D6947">
        <v>111.15</v>
      </c>
      <c r="E6947" s="3">
        <v>41856</v>
      </c>
      <c r="F6947" s="15">
        <f t="shared" si="216"/>
        <v>2014</v>
      </c>
      <c r="G6947" s="3">
        <f t="shared" si="217"/>
        <v>41882</v>
      </c>
      <c r="H6947" t="s">
        <v>142</v>
      </c>
      <c r="I6947" t="s">
        <v>1298</v>
      </c>
      <c r="J6947" t="b">
        <v>0</v>
      </c>
      <c r="K6947" t="s">
        <v>1326</v>
      </c>
      <c r="L6947">
        <v>93264</v>
      </c>
      <c r="M6947">
        <v>1362</v>
      </c>
      <c r="N6947">
        <v>188612</v>
      </c>
      <c r="S6947" t="s">
        <v>167</v>
      </c>
      <c r="W6947">
        <v>8</v>
      </c>
      <c r="X6947">
        <v>14</v>
      </c>
      <c r="Y6947">
        <v>3</v>
      </c>
      <c r="Z6947">
        <v>1099689</v>
      </c>
      <c r="AA6947" t="s">
        <v>146</v>
      </c>
      <c r="AB6947">
        <v>110</v>
      </c>
      <c r="AC6947" t="s">
        <v>10</v>
      </c>
      <c r="AD6947" t="s">
        <v>10</v>
      </c>
      <c r="AE6947">
        <v>954</v>
      </c>
    </row>
    <row r="6948" spans="1:31" x14ac:dyDescent="0.25">
      <c r="A6948">
        <v>345</v>
      </c>
      <c r="B6948">
        <v>345</v>
      </c>
      <c r="C6948">
        <v>1140</v>
      </c>
      <c r="D6948">
        <v>37.049999999999997</v>
      </c>
      <c r="E6948" s="3">
        <v>41856</v>
      </c>
      <c r="F6948" s="15">
        <f t="shared" si="216"/>
        <v>2014</v>
      </c>
      <c r="G6948" s="3">
        <f t="shared" si="217"/>
        <v>41882</v>
      </c>
      <c r="H6948" t="s">
        <v>142</v>
      </c>
      <c r="I6948" t="s">
        <v>1298</v>
      </c>
      <c r="J6948" t="b">
        <v>0</v>
      </c>
      <c r="K6948" t="s">
        <v>1326</v>
      </c>
      <c r="L6948">
        <v>93264</v>
      </c>
      <c r="M6948">
        <v>1362</v>
      </c>
      <c r="N6948">
        <v>188612</v>
      </c>
      <c r="S6948" t="s">
        <v>167</v>
      </c>
      <c r="W6948">
        <v>8</v>
      </c>
      <c r="X6948">
        <v>14</v>
      </c>
      <c r="Y6948">
        <v>1</v>
      </c>
      <c r="Z6948">
        <v>1099689</v>
      </c>
      <c r="AA6948" t="s">
        <v>146</v>
      </c>
      <c r="AB6948">
        <v>110</v>
      </c>
      <c r="AC6948" t="s">
        <v>10</v>
      </c>
      <c r="AD6948" t="s">
        <v>10</v>
      </c>
      <c r="AE6948">
        <v>955</v>
      </c>
    </row>
    <row r="6949" spans="1:31" x14ac:dyDescent="0.25">
      <c r="A6949">
        <v>345</v>
      </c>
      <c r="B6949">
        <v>345</v>
      </c>
      <c r="C6949">
        <v>1140</v>
      </c>
      <c r="D6949">
        <v>240.83</v>
      </c>
      <c r="E6949" s="3">
        <v>41856</v>
      </c>
      <c r="F6949" s="15">
        <f t="shared" si="216"/>
        <v>2014</v>
      </c>
      <c r="G6949" s="3">
        <f t="shared" si="217"/>
        <v>41882</v>
      </c>
      <c r="H6949" t="s">
        <v>142</v>
      </c>
      <c r="I6949" t="s">
        <v>1298</v>
      </c>
      <c r="J6949" t="b">
        <v>0</v>
      </c>
      <c r="K6949" t="s">
        <v>1326</v>
      </c>
      <c r="L6949">
        <v>93264</v>
      </c>
      <c r="M6949">
        <v>1362</v>
      </c>
      <c r="N6949">
        <v>188612</v>
      </c>
      <c r="S6949" t="s">
        <v>167</v>
      </c>
      <c r="W6949">
        <v>8</v>
      </c>
      <c r="X6949">
        <v>14</v>
      </c>
      <c r="Y6949">
        <v>6.5</v>
      </c>
      <c r="Z6949">
        <v>1099689</v>
      </c>
      <c r="AA6949" t="s">
        <v>146</v>
      </c>
      <c r="AB6949">
        <v>110</v>
      </c>
      <c r="AC6949" t="s">
        <v>10</v>
      </c>
      <c r="AD6949" t="s">
        <v>10</v>
      </c>
      <c r="AE6949">
        <v>956</v>
      </c>
    </row>
    <row r="6950" spans="1:31" x14ac:dyDescent="0.25">
      <c r="A6950">
        <v>345</v>
      </c>
      <c r="B6950">
        <v>345</v>
      </c>
      <c r="C6950">
        <v>1140</v>
      </c>
      <c r="D6950">
        <v>74.099999999999994</v>
      </c>
      <c r="E6950" s="3">
        <v>41856</v>
      </c>
      <c r="F6950" s="15">
        <f t="shared" si="216"/>
        <v>2014</v>
      </c>
      <c r="G6950" s="3">
        <f t="shared" si="217"/>
        <v>41882</v>
      </c>
      <c r="H6950" t="s">
        <v>142</v>
      </c>
      <c r="I6950" t="s">
        <v>1298</v>
      </c>
      <c r="J6950" t="b">
        <v>0</v>
      </c>
      <c r="K6950" t="s">
        <v>1326</v>
      </c>
      <c r="L6950">
        <v>93264</v>
      </c>
      <c r="M6950">
        <v>1362</v>
      </c>
      <c r="N6950">
        <v>188612</v>
      </c>
      <c r="S6950" t="s">
        <v>167</v>
      </c>
      <c r="W6950">
        <v>8</v>
      </c>
      <c r="X6950">
        <v>14</v>
      </c>
      <c r="Y6950">
        <v>2</v>
      </c>
      <c r="Z6950">
        <v>1099689</v>
      </c>
      <c r="AA6950" t="s">
        <v>146</v>
      </c>
      <c r="AB6950">
        <v>110</v>
      </c>
      <c r="AC6950" t="s">
        <v>10</v>
      </c>
      <c r="AD6950" t="s">
        <v>10</v>
      </c>
      <c r="AE6950">
        <v>957</v>
      </c>
    </row>
    <row r="6951" spans="1:31" x14ac:dyDescent="0.25">
      <c r="A6951">
        <v>345</v>
      </c>
      <c r="B6951">
        <v>345</v>
      </c>
      <c r="C6951">
        <v>1140</v>
      </c>
      <c r="D6951">
        <v>111.15</v>
      </c>
      <c r="E6951" s="3">
        <v>41856</v>
      </c>
      <c r="F6951" s="15">
        <f t="shared" si="216"/>
        <v>2014</v>
      </c>
      <c r="G6951" s="3">
        <f t="shared" si="217"/>
        <v>41882</v>
      </c>
      <c r="H6951" t="s">
        <v>142</v>
      </c>
      <c r="I6951" t="s">
        <v>170</v>
      </c>
      <c r="J6951" t="b">
        <v>0</v>
      </c>
      <c r="K6951" t="s">
        <v>2042</v>
      </c>
      <c r="L6951">
        <v>93264</v>
      </c>
      <c r="M6951">
        <v>1362</v>
      </c>
      <c r="N6951">
        <v>188612</v>
      </c>
      <c r="S6951" t="s">
        <v>167</v>
      </c>
      <c r="W6951">
        <v>8</v>
      </c>
      <c r="X6951">
        <v>14</v>
      </c>
      <c r="Y6951">
        <v>3</v>
      </c>
      <c r="Z6951">
        <v>1098822</v>
      </c>
      <c r="AA6951" t="s">
        <v>146</v>
      </c>
      <c r="AB6951">
        <v>110</v>
      </c>
      <c r="AC6951" t="s">
        <v>10</v>
      </c>
      <c r="AD6951" t="s">
        <v>10</v>
      </c>
      <c r="AE6951">
        <v>977</v>
      </c>
    </row>
    <row r="6952" spans="1:31" x14ac:dyDescent="0.25">
      <c r="A6952">
        <v>345</v>
      </c>
      <c r="B6952">
        <v>345</v>
      </c>
      <c r="C6952">
        <v>1140</v>
      </c>
      <c r="D6952">
        <v>37.049999999999997</v>
      </c>
      <c r="E6952" s="3">
        <v>41856</v>
      </c>
      <c r="F6952" s="15">
        <f t="shared" si="216"/>
        <v>2014</v>
      </c>
      <c r="G6952" s="3">
        <f t="shared" si="217"/>
        <v>41882</v>
      </c>
      <c r="H6952" t="s">
        <v>142</v>
      </c>
      <c r="I6952" t="s">
        <v>170</v>
      </c>
      <c r="J6952" t="b">
        <v>0</v>
      </c>
      <c r="K6952" t="s">
        <v>2042</v>
      </c>
      <c r="L6952">
        <v>93264</v>
      </c>
      <c r="M6952">
        <v>1362</v>
      </c>
      <c r="N6952">
        <v>188612</v>
      </c>
      <c r="S6952" t="s">
        <v>167</v>
      </c>
      <c r="W6952">
        <v>8</v>
      </c>
      <c r="X6952">
        <v>14</v>
      </c>
      <c r="Y6952">
        <v>1</v>
      </c>
      <c r="Z6952">
        <v>1098822</v>
      </c>
      <c r="AA6952" t="s">
        <v>146</v>
      </c>
      <c r="AB6952">
        <v>110</v>
      </c>
      <c r="AC6952" t="s">
        <v>10</v>
      </c>
      <c r="AD6952" t="s">
        <v>10</v>
      </c>
      <c r="AE6952">
        <v>978</v>
      </c>
    </row>
    <row r="6953" spans="1:31" x14ac:dyDescent="0.25">
      <c r="A6953">
        <v>345</v>
      </c>
      <c r="B6953">
        <v>345</v>
      </c>
      <c r="C6953">
        <v>1140</v>
      </c>
      <c r="D6953">
        <v>37.049999999999997</v>
      </c>
      <c r="E6953" s="3">
        <v>41856</v>
      </c>
      <c r="F6953" s="15">
        <f t="shared" si="216"/>
        <v>2014</v>
      </c>
      <c r="G6953" s="3">
        <f t="shared" si="217"/>
        <v>41882</v>
      </c>
      <c r="H6953" t="s">
        <v>142</v>
      </c>
      <c r="I6953" t="s">
        <v>170</v>
      </c>
      <c r="J6953" t="b">
        <v>0</v>
      </c>
      <c r="K6953" t="s">
        <v>2042</v>
      </c>
      <c r="L6953">
        <v>93264</v>
      </c>
      <c r="M6953">
        <v>1362</v>
      </c>
      <c r="N6953">
        <v>188612</v>
      </c>
      <c r="S6953" t="s">
        <v>167</v>
      </c>
      <c r="W6953">
        <v>8</v>
      </c>
      <c r="X6953">
        <v>14</v>
      </c>
      <c r="Y6953">
        <v>1</v>
      </c>
      <c r="Z6953">
        <v>1098822</v>
      </c>
      <c r="AA6953" t="s">
        <v>146</v>
      </c>
      <c r="AB6953">
        <v>110</v>
      </c>
      <c r="AC6953" t="s">
        <v>10</v>
      </c>
      <c r="AD6953" t="s">
        <v>10</v>
      </c>
      <c r="AE6953">
        <v>979</v>
      </c>
    </row>
    <row r="6954" spans="1:31" x14ac:dyDescent="0.25">
      <c r="A6954">
        <v>345</v>
      </c>
      <c r="B6954">
        <v>345</v>
      </c>
      <c r="C6954">
        <v>1140</v>
      </c>
      <c r="D6954">
        <v>74.099999999999994</v>
      </c>
      <c r="E6954" s="3">
        <v>41856</v>
      </c>
      <c r="F6954" s="15">
        <f t="shared" si="216"/>
        <v>2014</v>
      </c>
      <c r="G6954" s="3">
        <f t="shared" si="217"/>
        <v>41882</v>
      </c>
      <c r="H6954" t="s">
        <v>142</v>
      </c>
      <c r="I6954" t="s">
        <v>172</v>
      </c>
      <c r="J6954" t="b">
        <v>0</v>
      </c>
      <c r="K6954" t="s">
        <v>2008</v>
      </c>
      <c r="L6954">
        <v>93264</v>
      </c>
      <c r="M6954">
        <v>1362</v>
      </c>
      <c r="N6954">
        <v>188612</v>
      </c>
      <c r="S6954" t="s">
        <v>167</v>
      </c>
      <c r="W6954">
        <v>8</v>
      </c>
      <c r="X6954">
        <v>14</v>
      </c>
      <c r="Y6954">
        <v>2</v>
      </c>
      <c r="Z6954">
        <v>1099579</v>
      </c>
      <c r="AA6954" t="s">
        <v>146</v>
      </c>
      <c r="AB6954">
        <v>110</v>
      </c>
      <c r="AC6954" t="s">
        <v>10</v>
      </c>
      <c r="AD6954" t="s">
        <v>10</v>
      </c>
      <c r="AE6954">
        <v>1002</v>
      </c>
    </row>
    <row r="6955" spans="1:31" x14ac:dyDescent="0.25">
      <c r="A6955">
        <v>345</v>
      </c>
      <c r="B6955">
        <v>345</v>
      </c>
      <c r="C6955">
        <v>1140</v>
      </c>
      <c r="D6955">
        <v>148.19999999999999</v>
      </c>
      <c r="E6955" s="3">
        <v>41856</v>
      </c>
      <c r="F6955" s="15">
        <f t="shared" si="216"/>
        <v>2014</v>
      </c>
      <c r="G6955" s="3">
        <f t="shared" si="217"/>
        <v>41882</v>
      </c>
      <c r="H6955" t="s">
        <v>142</v>
      </c>
      <c r="I6955" t="s">
        <v>172</v>
      </c>
      <c r="J6955" t="b">
        <v>0</v>
      </c>
      <c r="K6955" t="s">
        <v>2008</v>
      </c>
      <c r="L6955">
        <v>93264</v>
      </c>
      <c r="M6955">
        <v>1362</v>
      </c>
      <c r="N6955">
        <v>188612</v>
      </c>
      <c r="S6955" t="s">
        <v>167</v>
      </c>
      <c r="W6955">
        <v>8</v>
      </c>
      <c r="X6955">
        <v>14</v>
      </c>
      <c r="Y6955">
        <v>4</v>
      </c>
      <c r="Z6955">
        <v>1099579</v>
      </c>
      <c r="AA6955" t="s">
        <v>146</v>
      </c>
      <c r="AB6955">
        <v>110</v>
      </c>
      <c r="AC6955" t="s">
        <v>10</v>
      </c>
      <c r="AD6955" t="s">
        <v>10</v>
      </c>
      <c r="AE6955">
        <v>1003</v>
      </c>
    </row>
    <row r="6956" spans="1:31" x14ac:dyDescent="0.25">
      <c r="A6956">
        <v>345</v>
      </c>
      <c r="B6956">
        <v>345</v>
      </c>
      <c r="C6956">
        <v>1140</v>
      </c>
      <c r="D6956">
        <v>333.45</v>
      </c>
      <c r="E6956" s="3">
        <v>41856</v>
      </c>
      <c r="F6956" s="15">
        <f t="shared" si="216"/>
        <v>2014</v>
      </c>
      <c r="G6956" s="3">
        <f t="shared" si="217"/>
        <v>41882</v>
      </c>
      <c r="H6956" t="s">
        <v>142</v>
      </c>
      <c r="I6956" t="s">
        <v>172</v>
      </c>
      <c r="J6956" t="b">
        <v>0</v>
      </c>
      <c r="K6956" t="s">
        <v>2008</v>
      </c>
      <c r="L6956">
        <v>93264</v>
      </c>
      <c r="M6956">
        <v>1362</v>
      </c>
      <c r="N6956">
        <v>188612</v>
      </c>
      <c r="S6956" t="s">
        <v>167</v>
      </c>
      <c r="W6956">
        <v>8</v>
      </c>
      <c r="X6956">
        <v>14</v>
      </c>
      <c r="Y6956">
        <v>9</v>
      </c>
      <c r="Z6956">
        <v>1099579</v>
      </c>
      <c r="AA6956" t="s">
        <v>146</v>
      </c>
      <c r="AB6956">
        <v>110</v>
      </c>
      <c r="AC6956" t="s">
        <v>10</v>
      </c>
      <c r="AD6956" t="s">
        <v>10</v>
      </c>
      <c r="AE6956">
        <v>1004</v>
      </c>
    </row>
    <row r="6957" spans="1:31" x14ac:dyDescent="0.25">
      <c r="A6957">
        <v>345</v>
      </c>
      <c r="B6957">
        <v>345</v>
      </c>
      <c r="C6957">
        <v>1140</v>
      </c>
      <c r="D6957">
        <v>37.049999999999997</v>
      </c>
      <c r="E6957" s="3">
        <v>41866</v>
      </c>
      <c r="F6957" s="15">
        <f t="shared" si="216"/>
        <v>2014</v>
      </c>
      <c r="G6957" s="3">
        <f t="shared" si="217"/>
        <v>41882</v>
      </c>
      <c r="H6957" t="s">
        <v>142</v>
      </c>
      <c r="I6957" t="s">
        <v>168</v>
      </c>
      <c r="J6957" t="b">
        <v>0</v>
      </c>
      <c r="K6957" t="s">
        <v>169</v>
      </c>
      <c r="L6957">
        <v>93263</v>
      </c>
      <c r="M6957">
        <v>1365</v>
      </c>
      <c r="N6957">
        <v>188633</v>
      </c>
      <c r="S6957" t="s">
        <v>167</v>
      </c>
      <c r="W6957">
        <v>8</v>
      </c>
      <c r="X6957">
        <v>14</v>
      </c>
      <c r="Y6957">
        <v>1</v>
      </c>
      <c r="Z6957">
        <v>1099720</v>
      </c>
      <c r="AA6957" t="s">
        <v>146</v>
      </c>
      <c r="AB6957">
        <v>110</v>
      </c>
      <c r="AC6957" t="s">
        <v>10</v>
      </c>
      <c r="AD6957" t="s">
        <v>10</v>
      </c>
      <c r="AE6957">
        <v>805</v>
      </c>
    </row>
    <row r="6958" spans="1:31" x14ac:dyDescent="0.25">
      <c r="A6958">
        <v>345</v>
      </c>
      <c r="B6958">
        <v>345</v>
      </c>
      <c r="C6958">
        <v>1140</v>
      </c>
      <c r="D6958">
        <v>111.15</v>
      </c>
      <c r="E6958" s="3">
        <v>41866</v>
      </c>
      <c r="F6958" s="15">
        <f t="shared" si="216"/>
        <v>2014</v>
      </c>
      <c r="G6958" s="3">
        <f t="shared" si="217"/>
        <v>41882</v>
      </c>
      <c r="H6958" t="s">
        <v>142</v>
      </c>
      <c r="I6958" t="s">
        <v>168</v>
      </c>
      <c r="J6958" t="b">
        <v>0</v>
      </c>
      <c r="K6958" t="s">
        <v>169</v>
      </c>
      <c r="L6958">
        <v>93264</v>
      </c>
      <c r="M6958">
        <v>1365</v>
      </c>
      <c r="N6958">
        <v>188633</v>
      </c>
      <c r="S6958" t="s">
        <v>167</v>
      </c>
      <c r="W6958">
        <v>8</v>
      </c>
      <c r="X6958">
        <v>14</v>
      </c>
      <c r="Y6958">
        <v>3</v>
      </c>
      <c r="Z6958">
        <v>1099720</v>
      </c>
      <c r="AA6958" t="s">
        <v>146</v>
      </c>
      <c r="AB6958">
        <v>110</v>
      </c>
      <c r="AC6958" t="s">
        <v>10</v>
      </c>
      <c r="AD6958" t="s">
        <v>10</v>
      </c>
      <c r="AE6958">
        <v>806</v>
      </c>
    </row>
    <row r="6959" spans="1:31" x14ac:dyDescent="0.25">
      <c r="A6959">
        <v>345</v>
      </c>
      <c r="B6959">
        <v>345</v>
      </c>
      <c r="C6959">
        <v>1140</v>
      </c>
      <c r="D6959">
        <v>148.19999999999999</v>
      </c>
      <c r="E6959" s="3">
        <v>41866</v>
      </c>
      <c r="F6959" s="15">
        <f t="shared" si="216"/>
        <v>2014</v>
      </c>
      <c r="G6959" s="3">
        <f t="shared" si="217"/>
        <v>41882</v>
      </c>
      <c r="H6959" t="s">
        <v>142</v>
      </c>
      <c r="I6959" t="s">
        <v>168</v>
      </c>
      <c r="J6959" t="b">
        <v>0</v>
      </c>
      <c r="K6959" t="s">
        <v>169</v>
      </c>
      <c r="L6959">
        <v>93264</v>
      </c>
      <c r="M6959">
        <v>1365</v>
      </c>
      <c r="N6959">
        <v>188633</v>
      </c>
      <c r="S6959" t="s">
        <v>167</v>
      </c>
      <c r="W6959">
        <v>8</v>
      </c>
      <c r="X6959">
        <v>14</v>
      </c>
      <c r="Y6959">
        <v>4</v>
      </c>
      <c r="Z6959">
        <v>1099720</v>
      </c>
      <c r="AA6959" t="s">
        <v>146</v>
      </c>
      <c r="AB6959">
        <v>110</v>
      </c>
      <c r="AC6959" t="s">
        <v>10</v>
      </c>
      <c r="AD6959" t="s">
        <v>10</v>
      </c>
      <c r="AE6959">
        <v>807</v>
      </c>
    </row>
    <row r="6960" spans="1:31" x14ac:dyDescent="0.25">
      <c r="A6960">
        <v>345</v>
      </c>
      <c r="B6960">
        <v>345</v>
      </c>
      <c r="C6960">
        <v>1140</v>
      </c>
      <c r="D6960">
        <v>37.049999999999997</v>
      </c>
      <c r="E6960" s="3">
        <v>41870</v>
      </c>
      <c r="F6960" s="15">
        <f t="shared" si="216"/>
        <v>2014</v>
      </c>
      <c r="G6960" s="3">
        <f t="shared" si="217"/>
        <v>41882</v>
      </c>
      <c r="H6960" t="s">
        <v>142</v>
      </c>
      <c r="I6960" t="s">
        <v>172</v>
      </c>
      <c r="J6960" t="b">
        <v>0</v>
      </c>
      <c r="K6960" t="s">
        <v>2008</v>
      </c>
      <c r="L6960">
        <v>93264</v>
      </c>
      <c r="M6960">
        <v>1368</v>
      </c>
      <c r="N6960">
        <v>189219</v>
      </c>
      <c r="S6960" t="s">
        <v>167</v>
      </c>
      <c r="W6960">
        <v>8</v>
      </c>
      <c r="X6960">
        <v>14</v>
      </c>
      <c r="Y6960">
        <v>1</v>
      </c>
      <c r="Z6960">
        <v>1099579</v>
      </c>
      <c r="AA6960" t="s">
        <v>146</v>
      </c>
      <c r="AB6960">
        <v>110</v>
      </c>
      <c r="AC6960" t="s">
        <v>10</v>
      </c>
      <c r="AD6960" t="s">
        <v>10</v>
      </c>
      <c r="AE6960">
        <v>996</v>
      </c>
    </row>
    <row r="6961" spans="1:31" x14ac:dyDescent="0.25">
      <c r="A6961">
        <v>345</v>
      </c>
      <c r="B6961">
        <v>345</v>
      </c>
      <c r="C6961">
        <v>1140</v>
      </c>
      <c r="D6961">
        <v>37.049999999999997</v>
      </c>
      <c r="E6961" s="3">
        <v>41870</v>
      </c>
      <c r="F6961" s="15">
        <f t="shared" si="216"/>
        <v>2014</v>
      </c>
      <c r="G6961" s="3">
        <f t="shared" si="217"/>
        <v>41882</v>
      </c>
      <c r="H6961" t="s">
        <v>142</v>
      </c>
      <c r="I6961" t="s">
        <v>172</v>
      </c>
      <c r="J6961" t="b">
        <v>0</v>
      </c>
      <c r="K6961" t="s">
        <v>2008</v>
      </c>
      <c r="L6961">
        <v>93264</v>
      </c>
      <c r="M6961">
        <v>1368</v>
      </c>
      <c r="N6961">
        <v>189219</v>
      </c>
      <c r="S6961" t="s">
        <v>167</v>
      </c>
      <c r="W6961">
        <v>8</v>
      </c>
      <c r="X6961">
        <v>14</v>
      </c>
      <c r="Y6961">
        <v>1</v>
      </c>
      <c r="Z6961">
        <v>1099579</v>
      </c>
      <c r="AA6961" t="s">
        <v>146</v>
      </c>
      <c r="AB6961">
        <v>110</v>
      </c>
      <c r="AC6961" t="s">
        <v>10</v>
      </c>
      <c r="AD6961" t="s">
        <v>10</v>
      </c>
      <c r="AE6961">
        <v>997</v>
      </c>
    </row>
    <row r="6962" spans="1:31" x14ac:dyDescent="0.25">
      <c r="A6962">
        <v>345</v>
      </c>
      <c r="B6962">
        <v>345</v>
      </c>
      <c r="C6962">
        <v>1140</v>
      </c>
      <c r="D6962">
        <v>74.099999999999994</v>
      </c>
      <c r="E6962" s="3">
        <v>41870</v>
      </c>
      <c r="F6962" s="15">
        <f t="shared" si="216"/>
        <v>2014</v>
      </c>
      <c r="G6962" s="3">
        <f t="shared" si="217"/>
        <v>41882</v>
      </c>
      <c r="H6962" t="s">
        <v>142</v>
      </c>
      <c r="I6962" t="s">
        <v>172</v>
      </c>
      <c r="J6962" t="b">
        <v>0</v>
      </c>
      <c r="K6962" t="s">
        <v>2008</v>
      </c>
      <c r="L6962">
        <v>93264</v>
      </c>
      <c r="M6962">
        <v>1368</v>
      </c>
      <c r="N6962">
        <v>189219</v>
      </c>
      <c r="S6962" t="s">
        <v>167</v>
      </c>
      <c r="W6962">
        <v>8</v>
      </c>
      <c r="X6962">
        <v>14</v>
      </c>
      <c r="Y6962">
        <v>2</v>
      </c>
      <c r="Z6962">
        <v>1099579</v>
      </c>
      <c r="AA6962" t="s">
        <v>146</v>
      </c>
      <c r="AB6962">
        <v>110</v>
      </c>
      <c r="AC6962" t="s">
        <v>10</v>
      </c>
      <c r="AD6962" t="s">
        <v>10</v>
      </c>
      <c r="AE6962">
        <v>998</v>
      </c>
    </row>
    <row r="6963" spans="1:31" x14ac:dyDescent="0.25">
      <c r="A6963">
        <v>345</v>
      </c>
      <c r="B6963">
        <v>345</v>
      </c>
      <c r="C6963">
        <v>1140</v>
      </c>
      <c r="D6963">
        <v>111.15</v>
      </c>
      <c r="E6963" s="3">
        <v>41870</v>
      </c>
      <c r="F6963" s="15">
        <f t="shared" si="216"/>
        <v>2014</v>
      </c>
      <c r="G6963" s="3">
        <f t="shared" si="217"/>
        <v>41882</v>
      </c>
      <c r="H6963" t="s">
        <v>142</v>
      </c>
      <c r="I6963" t="s">
        <v>172</v>
      </c>
      <c r="J6963" t="b">
        <v>0</v>
      </c>
      <c r="K6963" t="s">
        <v>2008</v>
      </c>
      <c r="L6963">
        <v>93264</v>
      </c>
      <c r="M6963">
        <v>1368</v>
      </c>
      <c r="N6963">
        <v>189219</v>
      </c>
      <c r="S6963" t="s">
        <v>167</v>
      </c>
      <c r="W6963">
        <v>8</v>
      </c>
      <c r="X6963">
        <v>14</v>
      </c>
      <c r="Y6963">
        <v>3</v>
      </c>
      <c r="Z6963">
        <v>1099579</v>
      </c>
      <c r="AA6963" t="s">
        <v>146</v>
      </c>
      <c r="AB6963">
        <v>110</v>
      </c>
      <c r="AC6963" t="s">
        <v>10</v>
      </c>
      <c r="AD6963" t="s">
        <v>10</v>
      </c>
      <c r="AE6963">
        <v>999</v>
      </c>
    </row>
    <row r="6964" spans="1:31" x14ac:dyDescent="0.25">
      <c r="A6964">
        <v>345</v>
      </c>
      <c r="B6964">
        <v>345</v>
      </c>
      <c r="C6964">
        <v>1140</v>
      </c>
      <c r="D6964">
        <v>37.049999999999997</v>
      </c>
      <c r="E6964" s="3">
        <v>41870</v>
      </c>
      <c r="F6964" s="15">
        <f t="shared" si="216"/>
        <v>2014</v>
      </c>
      <c r="G6964" s="3">
        <f t="shared" si="217"/>
        <v>41882</v>
      </c>
      <c r="H6964" t="s">
        <v>142</v>
      </c>
      <c r="I6964" t="s">
        <v>1298</v>
      </c>
      <c r="J6964" t="b">
        <v>0</v>
      </c>
      <c r="K6964" t="s">
        <v>1326</v>
      </c>
      <c r="L6964">
        <v>93264</v>
      </c>
      <c r="M6964">
        <v>1368</v>
      </c>
      <c r="N6964">
        <v>189219</v>
      </c>
      <c r="S6964" t="s">
        <v>167</v>
      </c>
      <c r="W6964">
        <v>8</v>
      </c>
      <c r="X6964">
        <v>14</v>
      </c>
      <c r="Y6964">
        <v>1</v>
      </c>
      <c r="Z6964">
        <v>1099689</v>
      </c>
      <c r="AA6964" t="s">
        <v>146</v>
      </c>
      <c r="AB6964">
        <v>110</v>
      </c>
      <c r="AC6964" t="s">
        <v>10</v>
      </c>
      <c r="AD6964" t="s">
        <v>10</v>
      </c>
      <c r="AE6964">
        <v>1000</v>
      </c>
    </row>
    <row r="6965" spans="1:31" x14ac:dyDescent="0.25">
      <c r="A6965">
        <v>345</v>
      </c>
      <c r="B6965">
        <v>345</v>
      </c>
      <c r="C6965">
        <v>1140</v>
      </c>
      <c r="D6965">
        <v>111.15</v>
      </c>
      <c r="E6965" s="3">
        <v>41870</v>
      </c>
      <c r="F6965" s="15">
        <f t="shared" si="216"/>
        <v>2014</v>
      </c>
      <c r="G6965" s="3">
        <f t="shared" si="217"/>
        <v>41882</v>
      </c>
      <c r="H6965" t="s">
        <v>142</v>
      </c>
      <c r="I6965" t="s">
        <v>1298</v>
      </c>
      <c r="J6965" t="b">
        <v>0</v>
      </c>
      <c r="K6965" t="s">
        <v>1326</v>
      </c>
      <c r="L6965">
        <v>93264</v>
      </c>
      <c r="M6965">
        <v>1368</v>
      </c>
      <c r="N6965">
        <v>189219</v>
      </c>
      <c r="S6965" t="s">
        <v>167</v>
      </c>
      <c r="W6965">
        <v>8</v>
      </c>
      <c r="X6965">
        <v>14</v>
      </c>
      <c r="Y6965">
        <v>3</v>
      </c>
      <c r="Z6965">
        <v>1099689</v>
      </c>
      <c r="AA6965" t="s">
        <v>146</v>
      </c>
      <c r="AB6965">
        <v>110</v>
      </c>
      <c r="AC6965" t="s">
        <v>10</v>
      </c>
      <c r="AD6965" t="s">
        <v>10</v>
      </c>
      <c r="AE6965">
        <v>1001</v>
      </c>
    </row>
    <row r="6966" spans="1:31" x14ac:dyDescent="0.25">
      <c r="A6966">
        <v>345</v>
      </c>
      <c r="B6966">
        <v>345</v>
      </c>
      <c r="C6966">
        <v>1140</v>
      </c>
      <c r="D6966">
        <v>37.049999999999997</v>
      </c>
      <c r="E6966" s="3">
        <v>41870</v>
      </c>
      <c r="F6966" s="15">
        <f t="shared" si="216"/>
        <v>2014</v>
      </c>
      <c r="G6966" s="3">
        <f t="shared" si="217"/>
        <v>41882</v>
      </c>
      <c r="H6966" t="s">
        <v>142</v>
      </c>
      <c r="I6966" t="s">
        <v>170</v>
      </c>
      <c r="J6966" t="b">
        <v>0</v>
      </c>
      <c r="K6966" t="s">
        <v>2043</v>
      </c>
      <c r="L6966">
        <v>93264</v>
      </c>
      <c r="M6966">
        <v>1368</v>
      </c>
      <c r="N6966">
        <v>189219</v>
      </c>
      <c r="S6966" t="s">
        <v>167</v>
      </c>
      <c r="W6966">
        <v>8</v>
      </c>
      <c r="X6966">
        <v>14</v>
      </c>
      <c r="Y6966">
        <v>1</v>
      </c>
      <c r="Z6966">
        <v>1098822</v>
      </c>
      <c r="AA6966" t="s">
        <v>146</v>
      </c>
      <c r="AB6966">
        <v>110</v>
      </c>
      <c r="AC6966" t="s">
        <v>10</v>
      </c>
      <c r="AD6966" t="s">
        <v>10</v>
      </c>
      <c r="AE6966">
        <v>1011</v>
      </c>
    </row>
    <row r="6967" spans="1:31" x14ac:dyDescent="0.25">
      <c r="A6967">
        <v>345</v>
      </c>
      <c r="B6967">
        <v>345</v>
      </c>
      <c r="C6967">
        <v>1140</v>
      </c>
      <c r="D6967">
        <v>111.15</v>
      </c>
      <c r="E6967" s="3">
        <v>41870</v>
      </c>
      <c r="F6967" s="15">
        <f t="shared" si="216"/>
        <v>2014</v>
      </c>
      <c r="G6967" s="3">
        <f t="shared" si="217"/>
        <v>41882</v>
      </c>
      <c r="H6967" t="s">
        <v>142</v>
      </c>
      <c r="I6967" t="s">
        <v>170</v>
      </c>
      <c r="J6967" t="b">
        <v>0</v>
      </c>
      <c r="K6967" t="s">
        <v>2043</v>
      </c>
      <c r="L6967">
        <v>93264</v>
      </c>
      <c r="M6967">
        <v>1368</v>
      </c>
      <c r="N6967">
        <v>189219</v>
      </c>
      <c r="S6967" t="s">
        <v>167</v>
      </c>
      <c r="W6967">
        <v>8</v>
      </c>
      <c r="X6967">
        <v>14</v>
      </c>
      <c r="Y6967">
        <v>3</v>
      </c>
      <c r="Z6967">
        <v>1098822</v>
      </c>
      <c r="AA6967" t="s">
        <v>146</v>
      </c>
      <c r="AB6967">
        <v>110</v>
      </c>
      <c r="AC6967" t="s">
        <v>10</v>
      </c>
      <c r="AD6967" t="s">
        <v>10</v>
      </c>
      <c r="AE6967">
        <v>1012</v>
      </c>
    </row>
    <row r="6968" spans="1:31" x14ac:dyDescent="0.25">
      <c r="A6968">
        <v>345</v>
      </c>
      <c r="B6968">
        <v>345</v>
      </c>
      <c r="C6968">
        <v>1140</v>
      </c>
      <c r="D6968">
        <v>148.19999999999999</v>
      </c>
      <c r="E6968" s="3">
        <v>41882</v>
      </c>
      <c r="F6968" s="15">
        <f t="shared" si="216"/>
        <v>2014</v>
      </c>
      <c r="G6968" s="3">
        <f t="shared" si="217"/>
        <v>41882</v>
      </c>
      <c r="H6968" t="s">
        <v>142</v>
      </c>
      <c r="I6968" t="s">
        <v>168</v>
      </c>
      <c r="J6968" t="b">
        <v>0</v>
      </c>
      <c r="K6968" t="s">
        <v>169</v>
      </c>
      <c r="L6968">
        <v>93264</v>
      </c>
      <c r="M6968">
        <v>1371</v>
      </c>
      <c r="N6968">
        <v>189455</v>
      </c>
      <c r="S6968" t="s">
        <v>167</v>
      </c>
      <c r="W6968">
        <v>8</v>
      </c>
      <c r="X6968">
        <v>14</v>
      </c>
      <c r="Y6968">
        <v>4</v>
      </c>
      <c r="Z6968">
        <v>1099720</v>
      </c>
      <c r="AA6968" t="s">
        <v>146</v>
      </c>
      <c r="AB6968">
        <v>110</v>
      </c>
      <c r="AC6968" t="s">
        <v>10</v>
      </c>
      <c r="AD6968" t="s">
        <v>10</v>
      </c>
      <c r="AE6968">
        <v>787</v>
      </c>
    </row>
    <row r="6969" spans="1:31" x14ac:dyDescent="0.25">
      <c r="A6969">
        <v>345</v>
      </c>
      <c r="B6969">
        <v>345</v>
      </c>
      <c r="C6969">
        <v>1140</v>
      </c>
      <c r="D6969">
        <v>148.19999999999999</v>
      </c>
      <c r="E6969" s="3">
        <v>41882</v>
      </c>
      <c r="F6969" s="15">
        <f t="shared" si="216"/>
        <v>2014</v>
      </c>
      <c r="G6969" s="3">
        <f t="shared" si="217"/>
        <v>41882</v>
      </c>
      <c r="H6969" t="s">
        <v>142</v>
      </c>
      <c r="I6969" t="s">
        <v>168</v>
      </c>
      <c r="J6969" t="b">
        <v>0</v>
      </c>
      <c r="K6969" t="s">
        <v>169</v>
      </c>
      <c r="L6969">
        <v>93264</v>
      </c>
      <c r="M6969">
        <v>1371</v>
      </c>
      <c r="N6969">
        <v>189455</v>
      </c>
      <c r="S6969" t="s">
        <v>167</v>
      </c>
      <c r="W6969">
        <v>8</v>
      </c>
      <c r="X6969">
        <v>14</v>
      </c>
      <c r="Y6969">
        <v>4</v>
      </c>
      <c r="Z6969">
        <v>1099720</v>
      </c>
      <c r="AA6969" t="s">
        <v>146</v>
      </c>
      <c r="AB6969">
        <v>110</v>
      </c>
      <c r="AC6969" t="s">
        <v>10</v>
      </c>
      <c r="AD6969" t="s">
        <v>10</v>
      </c>
      <c r="AE6969">
        <v>788</v>
      </c>
    </row>
    <row r="6970" spans="1:31" x14ac:dyDescent="0.25">
      <c r="A6970">
        <v>345</v>
      </c>
      <c r="B6970">
        <v>345</v>
      </c>
      <c r="C6970">
        <v>1140</v>
      </c>
      <c r="D6970">
        <v>185.25</v>
      </c>
      <c r="E6970" s="3">
        <v>41884</v>
      </c>
      <c r="F6970" s="15">
        <f t="shared" si="216"/>
        <v>2014</v>
      </c>
      <c r="G6970" s="3">
        <f t="shared" si="217"/>
        <v>41912</v>
      </c>
      <c r="H6970" t="s">
        <v>142</v>
      </c>
      <c r="I6970" t="s">
        <v>1298</v>
      </c>
      <c r="J6970" t="b">
        <v>0</v>
      </c>
      <c r="K6970" t="s">
        <v>1326</v>
      </c>
      <c r="L6970">
        <v>93264</v>
      </c>
      <c r="M6970">
        <v>1374</v>
      </c>
      <c r="N6970">
        <v>190678</v>
      </c>
      <c r="S6970" t="s">
        <v>167</v>
      </c>
      <c r="W6970">
        <v>9</v>
      </c>
      <c r="X6970">
        <v>14</v>
      </c>
      <c r="Y6970">
        <v>5</v>
      </c>
      <c r="Z6970">
        <v>1099689</v>
      </c>
      <c r="AA6970" t="s">
        <v>146</v>
      </c>
      <c r="AB6970">
        <v>110</v>
      </c>
      <c r="AC6970" t="s">
        <v>10</v>
      </c>
      <c r="AD6970" t="s">
        <v>10</v>
      </c>
      <c r="AE6970">
        <v>938</v>
      </c>
    </row>
    <row r="6971" spans="1:31" x14ac:dyDescent="0.25">
      <c r="A6971">
        <v>345</v>
      </c>
      <c r="B6971">
        <v>345</v>
      </c>
      <c r="C6971">
        <v>1140</v>
      </c>
      <c r="D6971">
        <v>37.049999999999997</v>
      </c>
      <c r="E6971" s="3">
        <v>41884</v>
      </c>
      <c r="F6971" s="15">
        <f t="shared" si="216"/>
        <v>2014</v>
      </c>
      <c r="G6971" s="3">
        <f t="shared" si="217"/>
        <v>41912</v>
      </c>
      <c r="H6971" t="s">
        <v>142</v>
      </c>
      <c r="I6971" t="s">
        <v>170</v>
      </c>
      <c r="J6971" t="b">
        <v>0</v>
      </c>
      <c r="K6971" t="s">
        <v>2044</v>
      </c>
      <c r="L6971">
        <v>93264</v>
      </c>
      <c r="M6971">
        <v>1374</v>
      </c>
      <c r="N6971">
        <v>190678</v>
      </c>
      <c r="S6971" t="s">
        <v>167</v>
      </c>
      <c r="W6971">
        <v>9</v>
      </c>
      <c r="X6971">
        <v>14</v>
      </c>
      <c r="Y6971">
        <v>1</v>
      </c>
      <c r="Z6971">
        <v>1098822</v>
      </c>
      <c r="AA6971" t="s">
        <v>146</v>
      </c>
      <c r="AB6971">
        <v>110</v>
      </c>
      <c r="AC6971" t="s">
        <v>10</v>
      </c>
      <c r="AD6971" t="s">
        <v>10</v>
      </c>
      <c r="AE6971">
        <v>945</v>
      </c>
    </row>
    <row r="6972" spans="1:31" x14ac:dyDescent="0.25">
      <c r="A6972">
        <v>345</v>
      </c>
      <c r="B6972">
        <v>345</v>
      </c>
      <c r="C6972">
        <v>1140</v>
      </c>
      <c r="D6972">
        <v>74.099999999999994</v>
      </c>
      <c r="E6972" s="3">
        <v>41884</v>
      </c>
      <c r="F6972" s="15">
        <f t="shared" si="216"/>
        <v>2014</v>
      </c>
      <c r="G6972" s="3">
        <f t="shared" si="217"/>
        <v>41912</v>
      </c>
      <c r="H6972" t="s">
        <v>142</v>
      </c>
      <c r="I6972" t="s">
        <v>170</v>
      </c>
      <c r="J6972" t="b">
        <v>0</v>
      </c>
      <c r="K6972" t="s">
        <v>2044</v>
      </c>
      <c r="L6972">
        <v>93264</v>
      </c>
      <c r="M6972">
        <v>1374</v>
      </c>
      <c r="N6972">
        <v>190678</v>
      </c>
      <c r="S6972" t="s">
        <v>167</v>
      </c>
      <c r="W6972">
        <v>9</v>
      </c>
      <c r="X6972">
        <v>14</v>
      </c>
      <c r="Y6972">
        <v>2</v>
      </c>
      <c r="Z6972">
        <v>1098822</v>
      </c>
      <c r="AA6972" t="s">
        <v>146</v>
      </c>
      <c r="AB6972">
        <v>110</v>
      </c>
      <c r="AC6972" t="s">
        <v>10</v>
      </c>
      <c r="AD6972" t="s">
        <v>10</v>
      </c>
      <c r="AE6972">
        <v>946</v>
      </c>
    </row>
    <row r="6973" spans="1:31" x14ac:dyDescent="0.25">
      <c r="A6973">
        <v>345</v>
      </c>
      <c r="B6973">
        <v>345</v>
      </c>
      <c r="C6973">
        <v>1140</v>
      </c>
      <c r="D6973">
        <v>185.25</v>
      </c>
      <c r="E6973" s="3">
        <v>41884</v>
      </c>
      <c r="F6973" s="15">
        <f t="shared" si="216"/>
        <v>2014</v>
      </c>
      <c r="G6973" s="3">
        <f t="shared" si="217"/>
        <v>41912</v>
      </c>
      <c r="H6973" t="s">
        <v>142</v>
      </c>
      <c r="I6973" t="s">
        <v>170</v>
      </c>
      <c r="J6973" t="b">
        <v>0</v>
      </c>
      <c r="K6973" t="s">
        <v>2044</v>
      </c>
      <c r="L6973">
        <v>93264</v>
      </c>
      <c r="M6973">
        <v>1374</v>
      </c>
      <c r="N6973">
        <v>190678</v>
      </c>
      <c r="S6973" t="s">
        <v>167</v>
      </c>
      <c r="W6973">
        <v>9</v>
      </c>
      <c r="X6973">
        <v>14</v>
      </c>
      <c r="Y6973">
        <v>5</v>
      </c>
      <c r="Z6973">
        <v>1098822</v>
      </c>
      <c r="AA6973" t="s">
        <v>146</v>
      </c>
      <c r="AB6973">
        <v>110</v>
      </c>
      <c r="AC6973" t="s">
        <v>10</v>
      </c>
      <c r="AD6973" t="s">
        <v>10</v>
      </c>
      <c r="AE6973">
        <v>947</v>
      </c>
    </row>
    <row r="6974" spans="1:31" x14ac:dyDescent="0.25">
      <c r="A6974">
        <v>345</v>
      </c>
      <c r="B6974">
        <v>345</v>
      </c>
      <c r="C6974">
        <v>1140</v>
      </c>
      <c r="D6974">
        <v>185.25</v>
      </c>
      <c r="E6974" s="3">
        <v>41884</v>
      </c>
      <c r="F6974" s="15">
        <f t="shared" si="216"/>
        <v>2014</v>
      </c>
      <c r="G6974" s="3">
        <f t="shared" si="217"/>
        <v>41912</v>
      </c>
      <c r="H6974" t="s">
        <v>142</v>
      </c>
      <c r="I6974" t="s">
        <v>170</v>
      </c>
      <c r="J6974" t="b">
        <v>0</v>
      </c>
      <c r="K6974" t="s">
        <v>2044</v>
      </c>
      <c r="L6974">
        <v>93264</v>
      </c>
      <c r="M6974">
        <v>1374</v>
      </c>
      <c r="N6974">
        <v>190678</v>
      </c>
      <c r="S6974" t="s">
        <v>167</v>
      </c>
      <c r="W6974">
        <v>9</v>
      </c>
      <c r="X6974">
        <v>14</v>
      </c>
      <c r="Y6974">
        <v>5</v>
      </c>
      <c r="Z6974">
        <v>1098822</v>
      </c>
      <c r="AA6974" t="s">
        <v>146</v>
      </c>
      <c r="AB6974">
        <v>110</v>
      </c>
      <c r="AC6974" t="s">
        <v>10</v>
      </c>
      <c r="AD6974" t="s">
        <v>10</v>
      </c>
      <c r="AE6974">
        <v>948</v>
      </c>
    </row>
    <row r="6975" spans="1:31" x14ac:dyDescent="0.25">
      <c r="A6975">
        <v>345</v>
      </c>
      <c r="B6975">
        <v>345</v>
      </c>
      <c r="C6975">
        <v>1140</v>
      </c>
      <c r="D6975">
        <v>37.049999999999997</v>
      </c>
      <c r="E6975" s="3">
        <v>41884</v>
      </c>
      <c r="F6975" s="15">
        <f t="shared" si="216"/>
        <v>2014</v>
      </c>
      <c r="G6975" s="3">
        <f t="shared" si="217"/>
        <v>41912</v>
      </c>
      <c r="H6975" t="s">
        <v>142</v>
      </c>
      <c r="I6975" t="s">
        <v>172</v>
      </c>
      <c r="J6975" t="b">
        <v>0</v>
      </c>
      <c r="K6975" t="s">
        <v>2045</v>
      </c>
      <c r="L6975">
        <v>93264</v>
      </c>
      <c r="M6975">
        <v>1374</v>
      </c>
      <c r="N6975">
        <v>190678</v>
      </c>
      <c r="S6975" t="s">
        <v>167</v>
      </c>
      <c r="W6975">
        <v>9</v>
      </c>
      <c r="X6975">
        <v>14</v>
      </c>
      <c r="Y6975">
        <v>1</v>
      </c>
      <c r="Z6975">
        <v>1099579</v>
      </c>
      <c r="AA6975" t="s">
        <v>146</v>
      </c>
      <c r="AB6975">
        <v>110</v>
      </c>
      <c r="AC6975" t="s">
        <v>10</v>
      </c>
      <c r="AD6975" t="s">
        <v>10</v>
      </c>
      <c r="AE6975">
        <v>976</v>
      </c>
    </row>
    <row r="6976" spans="1:31" x14ac:dyDescent="0.25">
      <c r="A6976">
        <v>345</v>
      </c>
      <c r="B6976">
        <v>345</v>
      </c>
      <c r="C6976">
        <v>1140</v>
      </c>
      <c r="D6976">
        <v>333.45</v>
      </c>
      <c r="E6976" s="3">
        <v>41884</v>
      </c>
      <c r="F6976" s="15">
        <f t="shared" si="216"/>
        <v>2014</v>
      </c>
      <c r="G6976" s="3">
        <f t="shared" si="217"/>
        <v>41912</v>
      </c>
      <c r="H6976" t="s">
        <v>142</v>
      </c>
      <c r="I6976" t="s">
        <v>172</v>
      </c>
      <c r="J6976" t="b">
        <v>0</v>
      </c>
      <c r="K6976" t="s">
        <v>2045</v>
      </c>
      <c r="L6976">
        <v>93264</v>
      </c>
      <c r="M6976">
        <v>1374</v>
      </c>
      <c r="N6976">
        <v>190678</v>
      </c>
      <c r="S6976" t="s">
        <v>167</v>
      </c>
      <c r="W6976">
        <v>9</v>
      </c>
      <c r="X6976">
        <v>14</v>
      </c>
      <c r="Y6976">
        <v>9</v>
      </c>
      <c r="Z6976">
        <v>1099579</v>
      </c>
      <c r="AA6976" t="s">
        <v>146</v>
      </c>
      <c r="AB6976">
        <v>110</v>
      </c>
      <c r="AC6976" t="s">
        <v>10</v>
      </c>
      <c r="AD6976" t="s">
        <v>10</v>
      </c>
      <c r="AE6976">
        <v>977</v>
      </c>
    </row>
    <row r="6977" spans="1:31" x14ac:dyDescent="0.25">
      <c r="A6977">
        <v>345</v>
      </c>
      <c r="B6977">
        <v>345</v>
      </c>
      <c r="C6977">
        <v>1140</v>
      </c>
      <c r="D6977">
        <v>111.15</v>
      </c>
      <c r="E6977" s="3">
        <v>41884</v>
      </c>
      <c r="F6977" s="15">
        <f t="shared" si="216"/>
        <v>2014</v>
      </c>
      <c r="G6977" s="3">
        <f t="shared" si="217"/>
        <v>41912</v>
      </c>
      <c r="H6977" t="s">
        <v>142</v>
      </c>
      <c r="I6977" t="s">
        <v>172</v>
      </c>
      <c r="J6977" t="b">
        <v>0</v>
      </c>
      <c r="K6977" t="s">
        <v>2045</v>
      </c>
      <c r="L6977">
        <v>93264</v>
      </c>
      <c r="M6977">
        <v>1374</v>
      </c>
      <c r="N6977">
        <v>190678</v>
      </c>
      <c r="S6977" t="s">
        <v>167</v>
      </c>
      <c r="W6977">
        <v>9</v>
      </c>
      <c r="X6977">
        <v>14</v>
      </c>
      <c r="Y6977">
        <v>3</v>
      </c>
      <c r="Z6977">
        <v>1099579</v>
      </c>
      <c r="AA6977" t="s">
        <v>146</v>
      </c>
      <c r="AB6977">
        <v>110</v>
      </c>
      <c r="AC6977" t="s">
        <v>10</v>
      </c>
      <c r="AD6977" t="s">
        <v>10</v>
      </c>
      <c r="AE6977">
        <v>978</v>
      </c>
    </row>
    <row r="6978" spans="1:31" x14ac:dyDescent="0.25">
      <c r="A6978">
        <v>345</v>
      </c>
      <c r="B6978">
        <v>345</v>
      </c>
      <c r="C6978">
        <v>1140</v>
      </c>
      <c r="D6978">
        <v>111.15</v>
      </c>
      <c r="E6978" s="3">
        <v>41884</v>
      </c>
      <c r="F6978" s="15">
        <f t="shared" si="216"/>
        <v>2014</v>
      </c>
      <c r="G6978" s="3">
        <f t="shared" si="217"/>
        <v>41912</v>
      </c>
      <c r="H6978" t="s">
        <v>142</v>
      </c>
      <c r="I6978" t="s">
        <v>172</v>
      </c>
      <c r="J6978" t="b">
        <v>0</v>
      </c>
      <c r="K6978" t="s">
        <v>2045</v>
      </c>
      <c r="L6978">
        <v>93264</v>
      </c>
      <c r="M6978">
        <v>1374</v>
      </c>
      <c r="N6978">
        <v>190678</v>
      </c>
      <c r="S6978" t="s">
        <v>167</v>
      </c>
      <c r="W6978">
        <v>9</v>
      </c>
      <c r="X6978">
        <v>14</v>
      </c>
      <c r="Y6978">
        <v>3</v>
      </c>
      <c r="Z6978">
        <v>1099579</v>
      </c>
      <c r="AA6978" t="s">
        <v>146</v>
      </c>
      <c r="AB6978">
        <v>110</v>
      </c>
      <c r="AC6978" t="s">
        <v>10</v>
      </c>
      <c r="AD6978" t="s">
        <v>10</v>
      </c>
      <c r="AE6978">
        <v>979</v>
      </c>
    </row>
    <row r="6979" spans="1:31" x14ac:dyDescent="0.25">
      <c r="A6979">
        <v>345</v>
      </c>
      <c r="B6979">
        <v>345</v>
      </c>
      <c r="C6979">
        <v>1140</v>
      </c>
      <c r="D6979">
        <v>37.049999999999997</v>
      </c>
      <c r="E6979" s="3">
        <v>41884</v>
      </c>
      <c r="F6979" s="15">
        <f t="shared" ref="F6979:F7042" si="218">YEAR(E6979)</f>
        <v>2014</v>
      </c>
      <c r="G6979" s="3">
        <f t="shared" ref="G6979:G7042" si="219">EOMONTH(E6979,0)</f>
        <v>41912</v>
      </c>
      <c r="H6979" t="s">
        <v>142</v>
      </c>
      <c r="I6979" t="s">
        <v>1298</v>
      </c>
      <c r="J6979" t="b">
        <v>0</v>
      </c>
      <c r="K6979" t="s">
        <v>1326</v>
      </c>
      <c r="L6979">
        <v>93264</v>
      </c>
      <c r="M6979">
        <v>1374</v>
      </c>
      <c r="N6979">
        <v>190678</v>
      </c>
      <c r="S6979" t="s">
        <v>167</v>
      </c>
      <c r="W6979">
        <v>9</v>
      </c>
      <c r="X6979">
        <v>14</v>
      </c>
      <c r="Y6979">
        <v>1</v>
      </c>
      <c r="Z6979">
        <v>1099689</v>
      </c>
      <c r="AA6979" t="s">
        <v>146</v>
      </c>
      <c r="AB6979">
        <v>110</v>
      </c>
      <c r="AC6979" t="s">
        <v>10</v>
      </c>
      <c r="AD6979" t="s">
        <v>10</v>
      </c>
      <c r="AE6979">
        <v>980</v>
      </c>
    </row>
    <row r="6980" spans="1:31" x14ac:dyDescent="0.25">
      <c r="A6980">
        <v>345</v>
      </c>
      <c r="B6980">
        <v>345</v>
      </c>
      <c r="C6980">
        <v>1140</v>
      </c>
      <c r="D6980">
        <v>74.099999999999994</v>
      </c>
      <c r="E6980" s="3">
        <v>41884</v>
      </c>
      <c r="F6980" s="15">
        <f t="shared" si="218"/>
        <v>2014</v>
      </c>
      <c r="G6980" s="3">
        <f t="shared" si="219"/>
        <v>41912</v>
      </c>
      <c r="H6980" t="s">
        <v>142</v>
      </c>
      <c r="I6980" t="s">
        <v>1298</v>
      </c>
      <c r="J6980" t="b">
        <v>0</v>
      </c>
      <c r="K6980" t="s">
        <v>1326</v>
      </c>
      <c r="L6980">
        <v>93264</v>
      </c>
      <c r="M6980">
        <v>1374</v>
      </c>
      <c r="N6980">
        <v>190678</v>
      </c>
      <c r="S6980" t="s">
        <v>167</v>
      </c>
      <c r="W6980">
        <v>9</v>
      </c>
      <c r="X6980">
        <v>14</v>
      </c>
      <c r="Y6980">
        <v>2</v>
      </c>
      <c r="Z6980">
        <v>1099689</v>
      </c>
      <c r="AA6980" t="s">
        <v>146</v>
      </c>
      <c r="AB6980">
        <v>110</v>
      </c>
      <c r="AC6980" t="s">
        <v>10</v>
      </c>
      <c r="AD6980" t="s">
        <v>10</v>
      </c>
      <c r="AE6980">
        <v>981</v>
      </c>
    </row>
    <row r="6981" spans="1:31" x14ac:dyDescent="0.25">
      <c r="A6981">
        <v>345</v>
      </c>
      <c r="B6981">
        <v>345</v>
      </c>
      <c r="C6981">
        <v>1140</v>
      </c>
      <c r="D6981">
        <v>185.25</v>
      </c>
      <c r="E6981" s="3">
        <v>41884</v>
      </c>
      <c r="F6981" s="15">
        <f t="shared" si="218"/>
        <v>2014</v>
      </c>
      <c r="G6981" s="3">
        <f t="shared" si="219"/>
        <v>41912</v>
      </c>
      <c r="H6981" t="s">
        <v>142</v>
      </c>
      <c r="I6981" t="s">
        <v>1298</v>
      </c>
      <c r="J6981" t="b">
        <v>0</v>
      </c>
      <c r="K6981" t="s">
        <v>1326</v>
      </c>
      <c r="L6981">
        <v>93264</v>
      </c>
      <c r="M6981">
        <v>1374</v>
      </c>
      <c r="N6981">
        <v>190678</v>
      </c>
      <c r="S6981" t="s">
        <v>167</v>
      </c>
      <c r="W6981">
        <v>9</v>
      </c>
      <c r="X6981">
        <v>14</v>
      </c>
      <c r="Y6981">
        <v>5</v>
      </c>
      <c r="Z6981">
        <v>1099689</v>
      </c>
      <c r="AA6981" t="s">
        <v>146</v>
      </c>
      <c r="AB6981">
        <v>110</v>
      </c>
      <c r="AC6981" t="s">
        <v>10</v>
      </c>
      <c r="AD6981" t="s">
        <v>10</v>
      </c>
      <c r="AE6981">
        <v>982</v>
      </c>
    </row>
    <row r="6982" spans="1:31" x14ac:dyDescent="0.25">
      <c r="A6982">
        <v>345</v>
      </c>
      <c r="B6982">
        <v>345</v>
      </c>
      <c r="C6982">
        <v>1140</v>
      </c>
      <c r="D6982">
        <v>18.53</v>
      </c>
      <c r="E6982" s="3">
        <v>41898</v>
      </c>
      <c r="F6982" s="15">
        <f t="shared" si="218"/>
        <v>2014</v>
      </c>
      <c r="G6982" s="3">
        <f t="shared" si="219"/>
        <v>41912</v>
      </c>
      <c r="H6982" t="s">
        <v>142</v>
      </c>
      <c r="I6982" t="s">
        <v>172</v>
      </c>
      <c r="J6982" t="b">
        <v>0</v>
      </c>
      <c r="K6982" t="s">
        <v>2037</v>
      </c>
      <c r="L6982">
        <v>93263</v>
      </c>
      <c r="M6982">
        <v>1380</v>
      </c>
      <c r="N6982">
        <v>191225</v>
      </c>
      <c r="S6982" t="s">
        <v>167</v>
      </c>
      <c r="W6982">
        <v>9</v>
      </c>
      <c r="X6982">
        <v>14</v>
      </c>
      <c r="Y6982">
        <v>0.5</v>
      </c>
      <c r="Z6982">
        <v>1099579</v>
      </c>
      <c r="AA6982" t="s">
        <v>146</v>
      </c>
      <c r="AB6982">
        <v>110</v>
      </c>
      <c r="AC6982" t="s">
        <v>10</v>
      </c>
      <c r="AD6982" t="s">
        <v>10</v>
      </c>
      <c r="AE6982">
        <v>1085</v>
      </c>
    </row>
    <row r="6983" spans="1:31" x14ac:dyDescent="0.25">
      <c r="A6983">
        <v>345</v>
      </c>
      <c r="B6983">
        <v>345</v>
      </c>
      <c r="C6983">
        <v>1140</v>
      </c>
      <c r="D6983">
        <v>37.049999999999997</v>
      </c>
      <c r="E6983" s="3">
        <v>41898</v>
      </c>
      <c r="F6983" s="15">
        <f t="shared" si="218"/>
        <v>2014</v>
      </c>
      <c r="G6983" s="3">
        <f t="shared" si="219"/>
        <v>41912</v>
      </c>
      <c r="H6983" t="s">
        <v>142</v>
      </c>
      <c r="I6983" t="s">
        <v>172</v>
      </c>
      <c r="J6983" t="b">
        <v>0</v>
      </c>
      <c r="K6983" t="s">
        <v>2037</v>
      </c>
      <c r="L6983">
        <v>93263</v>
      </c>
      <c r="M6983">
        <v>1380</v>
      </c>
      <c r="N6983">
        <v>191225</v>
      </c>
      <c r="S6983" t="s">
        <v>167</v>
      </c>
      <c r="W6983">
        <v>9</v>
      </c>
      <c r="X6983">
        <v>14</v>
      </c>
      <c r="Y6983">
        <v>1</v>
      </c>
      <c r="Z6983">
        <v>1099579</v>
      </c>
      <c r="AA6983" t="s">
        <v>146</v>
      </c>
      <c r="AB6983">
        <v>110</v>
      </c>
      <c r="AC6983" t="s">
        <v>10</v>
      </c>
      <c r="AD6983" t="s">
        <v>10</v>
      </c>
      <c r="AE6983">
        <v>1086</v>
      </c>
    </row>
    <row r="6984" spans="1:31" x14ac:dyDescent="0.25">
      <c r="A6984">
        <v>345</v>
      </c>
      <c r="B6984">
        <v>345</v>
      </c>
      <c r="C6984">
        <v>1140</v>
      </c>
      <c r="D6984">
        <v>37.049999999999997</v>
      </c>
      <c r="E6984" s="3">
        <v>41898</v>
      </c>
      <c r="F6984" s="15">
        <f t="shared" si="218"/>
        <v>2014</v>
      </c>
      <c r="G6984" s="3">
        <f t="shared" si="219"/>
        <v>41912</v>
      </c>
      <c r="H6984" t="s">
        <v>142</v>
      </c>
      <c r="I6984" t="s">
        <v>172</v>
      </c>
      <c r="J6984" t="b">
        <v>0</v>
      </c>
      <c r="K6984" t="s">
        <v>2045</v>
      </c>
      <c r="L6984">
        <v>93264</v>
      </c>
      <c r="M6984">
        <v>1380</v>
      </c>
      <c r="N6984">
        <v>191225</v>
      </c>
      <c r="S6984" t="s">
        <v>167</v>
      </c>
      <c r="W6984">
        <v>9</v>
      </c>
      <c r="X6984">
        <v>14</v>
      </c>
      <c r="Y6984">
        <v>1</v>
      </c>
      <c r="Z6984">
        <v>1099579</v>
      </c>
      <c r="AA6984" t="s">
        <v>146</v>
      </c>
      <c r="AB6984">
        <v>110</v>
      </c>
      <c r="AC6984" t="s">
        <v>10</v>
      </c>
      <c r="AD6984" t="s">
        <v>10</v>
      </c>
      <c r="AE6984">
        <v>1087</v>
      </c>
    </row>
    <row r="6985" spans="1:31" x14ac:dyDescent="0.25">
      <c r="A6985">
        <v>345</v>
      </c>
      <c r="B6985">
        <v>345</v>
      </c>
      <c r="C6985">
        <v>1140</v>
      </c>
      <c r="D6985">
        <v>18.53</v>
      </c>
      <c r="E6985" s="3">
        <v>41898</v>
      </c>
      <c r="F6985" s="15">
        <f t="shared" si="218"/>
        <v>2014</v>
      </c>
      <c r="G6985" s="3">
        <f t="shared" si="219"/>
        <v>41912</v>
      </c>
      <c r="H6985" t="s">
        <v>142</v>
      </c>
      <c r="I6985" t="s">
        <v>172</v>
      </c>
      <c r="J6985" t="b">
        <v>0</v>
      </c>
      <c r="K6985" t="s">
        <v>2045</v>
      </c>
      <c r="L6985">
        <v>93264</v>
      </c>
      <c r="M6985">
        <v>1380</v>
      </c>
      <c r="N6985">
        <v>191225</v>
      </c>
      <c r="S6985" t="s">
        <v>167</v>
      </c>
      <c r="W6985">
        <v>9</v>
      </c>
      <c r="X6985">
        <v>14</v>
      </c>
      <c r="Y6985">
        <v>0.5</v>
      </c>
      <c r="Z6985">
        <v>1099579</v>
      </c>
      <c r="AA6985" t="s">
        <v>146</v>
      </c>
      <c r="AB6985">
        <v>110</v>
      </c>
      <c r="AC6985" t="s">
        <v>10</v>
      </c>
      <c r="AD6985" t="s">
        <v>10</v>
      </c>
      <c r="AE6985">
        <v>1088</v>
      </c>
    </row>
    <row r="6986" spans="1:31" x14ac:dyDescent="0.25">
      <c r="A6986">
        <v>345</v>
      </c>
      <c r="B6986">
        <v>345</v>
      </c>
      <c r="C6986">
        <v>1140</v>
      </c>
      <c r="D6986">
        <v>74.099999999999994</v>
      </c>
      <c r="E6986" s="3">
        <v>41898</v>
      </c>
      <c r="F6986" s="15">
        <f t="shared" si="218"/>
        <v>2014</v>
      </c>
      <c r="G6986" s="3">
        <f t="shared" si="219"/>
        <v>41912</v>
      </c>
      <c r="H6986" t="s">
        <v>142</v>
      </c>
      <c r="I6986" t="s">
        <v>172</v>
      </c>
      <c r="J6986" t="b">
        <v>0</v>
      </c>
      <c r="K6986" t="s">
        <v>2045</v>
      </c>
      <c r="L6986">
        <v>93264</v>
      </c>
      <c r="M6986">
        <v>1380</v>
      </c>
      <c r="N6986">
        <v>191225</v>
      </c>
      <c r="S6986" t="s">
        <v>167</v>
      </c>
      <c r="W6986">
        <v>9</v>
      </c>
      <c r="X6986">
        <v>14</v>
      </c>
      <c r="Y6986">
        <v>2</v>
      </c>
      <c r="Z6986">
        <v>1099579</v>
      </c>
      <c r="AA6986" t="s">
        <v>146</v>
      </c>
      <c r="AB6986">
        <v>110</v>
      </c>
      <c r="AC6986" t="s">
        <v>10</v>
      </c>
      <c r="AD6986" t="s">
        <v>10</v>
      </c>
      <c r="AE6986">
        <v>1089</v>
      </c>
    </row>
    <row r="6987" spans="1:31" x14ac:dyDescent="0.25">
      <c r="A6987">
        <v>345</v>
      </c>
      <c r="B6987">
        <v>345</v>
      </c>
      <c r="C6987">
        <v>1140</v>
      </c>
      <c r="D6987">
        <v>222.3</v>
      </c>
      <c r="E6987" s="3">
        <v>41912</v>
      </c>
      <c r="F6987" s="15">
        <f t="shared" si="218"/>
        <v>2014</v>
      </c>
      <c r="G6987" s="3">
        <f t="shared" si="219"/>
        <v>41912</v>
      </c>
      <c r="H6987" t="s">
        <v>142</v>
      </c>
      <c r="I6987" t="s">
        <v>170</v>
      </c>
      <c r="J6987" t="b">
        <v>0</v>
      </c>
      <c r="K6987" t="s">
        <v>2046</v>
      </c>
      <c r="L6987">
        <v>93264</v>
      </c>
      <c r="M6987">
        <v>1386</v>
      </c>
      <c r="N6987">
        <v>191700</v>
      </c>
      <c r="S6987" t="s">
        <v>167</v>
      </c>
      <c r="W6987">
        <v>9</v>
      </c>
      <c r="X6987">
        <v>14</v>
      </c>
      <c r="Y6987">
        <v>6</v>
      </c>
      <c r="Z6987">
        <v>1098822</v>
      </c>
      <c r="AA6987" t="s">
        <v>146</v>
      </c>
      <c r="AB6987">
        <v>111</v>
      </c>
      <c r="AC6987" t="s">
        <v>10</v>
      </c>
      <c r="AD6987" t="s">
        <v>10</v>
      </c>
      <c r="AE6987">
        <v>1128</v>
      </c>
    </row>
    <row r="6988" spans="1:31" x14ac:dyDescent="0.25">
      <c r="A6988">
        <v>345</v>
      </c>
      <c r="B6988">
        <v>345</v>
      </c>
      <c r="C6988">
        <v>1140</v>
      </c>
      <c r="D6988">
        <v>259.35000000000002</v>
      </c>
      <c r="E6988" s="3">
        <v>41912</v>
      </c>
      <c r="F6988" s="15">
        <f t="shared" si="218"/>
        <v>2014</v>
      </c>
      <c r="G6988" s="3">
        <f t="shared" si="219"/>
        <v>41912</v>
      </c>
      <c r="H6988" t="s">
        <v>142</v>
      </c>
      <c r="I6988" t="s">
        <v>170</v>
      </c>
      <c r="J6988" t="b">
        <v>0</v>
      </c>
      <c r="K6988" t="s">
        <v>2046</v>
      </c>
      <c r="L6988">
        <v>93264</v>
      </c>
      <c r="M6988">
        <v>1386</v>
      </c>
      <c r="N6988">
        <v>191700</v>
      </c>
      <c r="S6988" t="s">
        <v>167</v>
      </c>
      <c r="W6988">
        <v>9</v>
      </c>
      <c r="X6988">
        <v>14</v>
      </c>
      <c r="Y6988">
        <v>7</v>
      </c>
      <c r="Z6988">
        <v>1098822</v>
      </c>
      <c r="AA6988" t="s">
        <v>146</v>
      </c>
      <c r="AB6988">
        <v>111</v>
      </c>
      <c r="AC6988" t="s">
        <v>10</v>
      </c>
      <c r="AD6988" t="s">
        <v>10</v>
      </c>
      <c r="AE6988">
        <v>1129</v>
      </c>
    </row>
    <row r="6989" spans="1:31" x14ac:dyDescent="0.25">
      <c r="A6989">
        <v>345</v>
      </c>
      <c r="B6989">
        <v>345</v>
      </c>
      <c r="C6989">
        <v>1140</v>
      </c>
      <c r="D6989">
        <v>222.3</v>
      </c>
      <c r="E6989" s="3">
        <v>41912</v>
      </c>
      <c r="F6989" s="15">
        <f t="shared" si="218"/>
        <v>2014</v>
      </c>
      <c r="G6989" s="3">
        <f t="shared" si="219"/>
        <v>41912</v>
      </c>
      <c r="H6989" t="s">
        <v>142</v>
      </c>
      <c r="I6989" t="s">
        <v>170</v>
      </c>
      <c r="J6989" t="b">
        <v>0</v>
      </c>
      <c r="K6989" t="s">
        <v>2046</v>
      </c>
      <c r="L6989">
        <v>93264</v>
      </c>
      <c r="M6989">
        <v>1386</v>
      </c>
      <c r="N6989">
        <v>191700</v>
      </c>
      <c r="S6989" t="s">
        <v>167</v>
      </c>
      <c r="W6989">
        <v>9</v>
      </c>
      <c r="X6989">
        <v>14</v>
      </c>
      <c r="Y6989">
        <v>6</v>
      </c>
      <c r="Z6989">
        <v>1098822</v>
      </c>
      <c r="AA6989" t="s">
        <v>146</v>
      </c>
      <c r="AB6989">
        <v>111</v>
      </c>
      <c r="AC6989" t="s">
        <v>10</v>
      </c>
      <c r="AD6989" t="s">
        <v>10</v>
      </c>
      <c r="AE6989">
        <v>1130</v>
      </c>
    </row>
    <row r="6990" spans="1:31" x14ac:dyDescent="0.25">
      <c r="A6990">
        <v>345</v>
      </c>
      <c r="B6990">
        <v>345</v>
      </c>
      <c r="C6990">
        <v>1140</v>
      </c>
      <c r="D6990">
        <v>37.049999999999997</v>
      </c>
      <c r="E6990" s="3">
        <v>41912</v>
      </c>
      <c r="F6990" s="15">
        <f t="shared" si="218"/>
        <v>2014</v>
      </c>
      <c r="G6990" s="3">
        <f t="shared" si="219"/>
        <v>41912</v>
      </c>
      <c r="H6990" t="s">
        <v>142</v>
      </c>
      <c r="I6990" t="s">
        <v>170</v>
      </c>
      <c r="J6990" t="b">
        <v>0</v>
      </c>
      <c r="K6990" t="s">
        <v>2046</v>
      </c>
      <c r="L6990">
        <v>93264</v>
      </c>
      <c r="M6990">
        <v>1386</v>
      </c>
      <c r="N6990">
        <v>191700</v>
      </c>
      <c r="S6990" t="s">
        <v>167</v>
      </c>
      <c r="W6990">
        <v>9</v>
      </c>
      <c r="X6990">
        <v>14</v>
      </c>
      <c r="Y6990">
        <v>1</v>
      </c>
      <c r="Z6990">
        <v>1098822</v>
      </c>
      <c r="AA6990" t="s">
        <v>146</v>
      </c>
      <c r="AB6990">
        <v>111</v>
      </c>
      <c r="AC6990" t="s">
        <v>10</v>
      </c>
      <c r="AD6990" t="s">
        <v>10</v>
      </c>
      <c r="AE6990">
        <v>1131</v>
      </c>
    </row>
    <row r="6991" spans="1:31" x14ac:dyDescent="0.25">
      <c r="A6991">
        <v>345</v>
      </c>
      <c r="B6991">
        <v>345</v>
      </c>
      <c r="C6991">
        <v>1140</v>
      </c>
      <c r="D6991">
        <v>18.53</v>
      </c>
      <c r="E6991" s="3">
        <v>41912</v>
      </c>
      <c r="F6991" s="15">
        <f t="shared" si="218"/>
        <v>2014</v>
      </c>
      <c r="G6991" s="3">
        <f t="shared" si="219"/>
        <v>41912</v>
      </c>
      <c r="H6991" t="s">
        <v>142</v>
      </c>
      <c r="I6991" t="s">
        <v>172</v>
      </c>
      <c r="J6991" t="b">
        <v>0</v>
      </c>
      <c r="K6991" t="s">
        <v>1983</v>
      </c>
      <c r="L6991">
        <v>93263</v>
      </c>
      <c r="M6991">
        <v>1386</v>
      </c>
      <c r="N6991">
        <v>191700</v>
      </c>
      <c r="S6991" t="s">
        <v>167</v>
      </c>
      <c r="W6991">
        <v>9</v>
      </c>
      <c r="X6991">
        <v>14</v>
      </c>
      <c r="Y6991">
        <v>0.5</v>
      </c>
      <c r="Z6991">
        <v>1099579</v>
      </c>
      <c r="AA6991" t="s">
        <v>146</v>
      </c>
      <c r="AB6991">
        <v>111</v>
      </c>
      <c r="AC6991" t="s">
        <v>10</v>
      </c>
      <c r="AD6991" t="s">
        <v>10</v>
      </c>
      <c r="AE6991">
        <v>1158</v>
      </c>
    </row>
    <row r="6992" spans="1:31" x14ac:dyDescent="0.25">
      <c r="A6992">
        <v>345</v>
      </c>
      <c r="B6992">
        <v>345</v>
      </c>
      <c r="C6992">
        <v>1140</v>
      </c>
      <c r="D6992">
        <v>18.53</v>
      </c>
      <c r="E6992" s="3">
        <v>41912</v>
      </c>
      <c r="F6992" s="15">
        <f t="shared" si="218"/>
        <v>2014</v>
      </c>
      <c r="G6992" s="3">
        <f t="shared" si="219"/>
        <v>41912</v>
      </c>
      <c r="H6992" t="s">
        <v>142</v>
      </c>
      <c r="I6992" t="s">
        <v>172</v>
      </c>
      <c r="J6992" t="b">
        <v>0</v>
      </c>
      <c r="K6992" t="s">
        <v>2008</v>
      </c>
      <c r="L6992">
        <v>93264</v>
      </c>
      <c r="M6992">
        <v>1386</v>
      </c>
      <c r="N6992">
        <v>191700</v>
      </c>
      <c r="S6992" t="s">
        <v>167</v>
      </c>
      <c r="W6992">
        <v>9</v>
      </c>
      <c r="X6992">
        <v>14</v>
      </c>
      <c r="Y6992">
        <v>0.5</v>
      </c>
      <c r="Z6992">
        <v>1099579</v>
      </c>
      <c r="AA6992" t="s">
        <v>146</v>
      </c>
      <c r="AB6992">
        <v>111</v>
      </c>
      <c r="AC6992" t="s">
        <v>10</v>
      </c>
      <c r="AD6992" t="s">
        <v>10</v>
      </c>
      <c r="AE6992">
        <v>1159</v>
      </c>
    </row>
    <row r="6993" spans="1:31" x14ac:dyDescent="0.25">
      <c r="A6993">
        <v>345</v>
      </c>
      <c r="B6993">
        <v>345</v>
      </c>
      <c r="C6993">
        <v>1140</v>
      </c>
      <c r="D6993">
        <v>74.099999999999994</v>
      </c>
      <c r="E6993" s="3">
        <v>41912</v>
      </c>
      <c r="F6993" s="15">
        <f t="shared" si="218"/>
        <v>2014</v>
      </c>
      <c r="G6993" s="3">
        <f t="shared" si="219"/>
        <v>41912</v>
      </c>
      <c r="H6993" t="s">
        <v>142</v>
      </c>
      <c r="I6993" t="s">
        <v>172</v>
      </c>
      <c r="J6993" t="b">
        <v>0</v>
      </c>
      <c r="K6993" t="s">
        <v>2008</v>
      </c>
      <c r="L6993">
        <v>93264</v>
      </c>
      <c r="M6993">
        <v>1386</v>
      </c>
      <c r="N6993">
        <v>191700</v>
      </c>
      <c r="S6993" t="s">
        <v>167</v>
      </c>
      <c r="W6993">
        <v>9</v>
      </c>
      <c r="X6993">
        <v>14</v>
      </c>
      <c r="Y6993">
        <v>2</v>
      </c>
      <c r="Z6993">
        <v>1099579</v>
      </c>
      <c r="AA6993" t="s">
        <v>146</v>
      </c>
      <c r="AB6993">
        <v>111</v>
      </c>
      <c r="AC6993" t="s">
        <v>10</v>
      </c>
      <c r="AD6993" t="s">
        <v>10</v>
      </c>
      <c r="AE6993">
        <v>1160</v>
      </c>
    </row>
    <row r="6994" spans="1:31" x14ac:dyDescent="0.25">
      <c r="A6994">
        <v>345</v>
      </c>
      <c r="B6994">
        <v>345</v>
      </c>
      <c r="C6994">
        <v>1140</v>
      </c>
      <c r="D6994">
        <v>37.049999999999997</v>
      </c>
      <c r="E6994" s="3">
        <v>41912</v>
      </c>
      <c r="F6994" s="15">
        <f t="shared" si="218"/>
        <v>2014</v>
      </c>
      <c r="G6994" s="3">
        <f t="shared" si="219"/>
        <v>41912</v>
      </c>
      <c r="H6994" t="s">
        <v>142</v>
      </c>
      <c r="I6994" t="s">
        <v>172</v>
      </c>
      <c r="J6994" t="b">
        <v>0</v>
      </c>
      <c r="K6994" t="s">
        <v>2008</v>
      </c>
      <c r="L6994">
        <v>93264</v>
      </c>
      <c r="M6994">
        <v>1386</v>
      </c>
      <c r="N6994">
        <v>191700</v>
      </c>
      <c r="S6994" t="s">
        <v>167</v>
      </c>
      <c r="W6994">
        <v>9</v>
      </c>
      <c r="X6994">
        <v>14</v>
      </c>
      <c r="Y6994">
        <v>1</v>
      </c>
      <c r="Z6994">
        <v>1099579</v>
      </c>
      <c r="AA6994" t="s">
        <v>146</v>
      </c>
      <c r="AB6994">
        <v>111</v>
      </c>
      <c r="AC6994" t="s">
        <v>10</v>
      </c>
      <c r="AD6994" t="s">
        <v>10</v>
      </c>
      <c r="AE6994">
        <v>1161</v>
      </c>
    </row>
    <row r="6995" spans="1:31" x14ac:dyDescent="0.25">
      <c r="A6995">
        <v>345</v>
      </c>
      <c r="B6995">
        <v>345</v>
      </c>
      <c r="C6995">
        <v>1140</v>
      </c>
      <c r="D6995">
        <v>111.15</v>
      </c>
      <c r="E6995" s="3">
        <v>41912</v>
      </c>
      <c r="F6995" s="15">
        <f t="shared" si="218"/>
        <v>2014</v>
      </c>
      <c r="G6995" s="3">
        <f t="shared" si="219"/>
        <v>41912</v>
      </c>
      <c r="H6995" t="s">
        <v>142</v>
      </c>
      <c r="I6995" t="s">
        <v>172</v>
      </c>
      <c r="J6995" t="b">
        <v>0</v>
      </c>
      <c r="K6995" t="s">
        <v>2008</v>
      </c>
      <c r="L6995">
        <v>93264</v>
      </c>
      <c r="M6995">
        <v>1386</v>
      </c>
      <c r="N6995">
        <v>191700</v>
      </c>
      <c r="S6995" t="s">
        <v>167</v>
      </c>
      <c r="W6995">
        <v>9</v>
      </c>
      <c r="X6995">
        <v>14</v>
      </c>
      <c r="Y6995">
        <v>3</v>
      </c>
      <c r="Z6995">
        <v>1099579</v>
      </c>
      <c r="AA6995" t="s">
        <v>146</v>
      </c>
      <c r="AB6995">
        <v>111</v>
      </c>
      <c r="AC6995" t="s">
        <v>10</v>
      </c>
      <c r="AD6995" t="s">
        <v>10</v>
      </c>
      <c r="AE6995">
        <v>1162</v>
      </c>
    </row>
    <row r="6996" spans="1:31" x14ac:dyDescent="0.25">
      <c r="A6996">
        <v>345</v>
      </c>
      <c r="B6996">
        <v>345</v>
      </c>
      <c r="C6996">
        <v>1140</v>
      </c>
      <c r="D6996">
        <v>37.049999999999997</v>
      </c>
      <c r="E6996" s="3">
        <v>41912</v>
      </c>
      <c r="F6996" s="15">
        <f t="shared" si="218"/>
        <v>2014</v>
      </c>
      <c r="G6996" s="3">
        <f t="shared" si="219"/>
        <v>41912</v>
      </c>
      <c r="H6996" t="s">
        <v>142</v>
      </c>
      <c r="I6996" t="s">
        <v>172</v>
      </c>
      <c r="J6996" t="b">
        <v>0</v>
      </c>
      <c r="K6996" t="s">
        <v>2008</v>
      </c>
      <c r="L6996">
        <v>93264</v>
      </c>
      <c r="M6996">
        <v>1386</v>
      </c>
      <c r="N6996">
        <v>191700</v>
      </c>
      <c r="S6996" t="s">
        <v>167</v>
      </c>
      <c r="W6996">
        <v>9</v>
      </c>
      <c r="X6996">
        <v>14</v>
      </c>
      <c r="Y6996">
        <v>1</v>
      </c>
      <c r="Z6996">
        <v>1099579</v>
      </c>
      <c r="AA6996" t="s">
        <v>146</v>
      </c>
      <c r="AB6996">
        <v>111</v>
      </c>
      <c r="AC6996" t="s">
        <v>10</v>
      </c>
      <c r="AD6996" t="s">
        <v>10</v>
      </c>
      <c r="AE6996">
        <v>1163</v>
      </c>
    </row>
    <row r="6997" spans="1:31" x14ac:dyDescent="0.25">
      <c r="A6997">
        <v>345</v>
      </c>
      <c r="B6997">
        <v>345</v>
      </c>
      <c r="C6997">
        <v>1140</v>
      </c>
      <c r="D6997">
        <v>222.3</v>
      </c>
      <c r="E6997" s="3">
        <v>41912</v>
      </c>
      <c r="F6997" s="15">
        <f t="shared" si="218"/>
        <v>2014</v>
      </c>
      <c r="G6997" s="3">
        <f t="shared" si="219"/>
        <v>41912</v>
      </c>
      <c r="H6997" t="s">
        <v>142</v>
      </c>
      <c r="I6997" t="s">
        <v>1298</v>
      </c>
      <c r="J6997" t="b">
        <v>0</v>
      </c>
      <c r="K6997" t="s">
        <v>169</v>
      </c>
      <c r="L6997">
        <v>93264</v>
      </c>
      <c r="M6997">
        <v>1386</v>
      </c>
      <c r="N6997">
        <v>191700</v>
      </c>
      <c r="S6997" t="s">
        <v>167</v>
      </c>
      <c r="W6997">
        <v>9</v>
      </c>
      <c r="X6997">
        <v>14</v>
      </c>
      <c r="Y6997">
        <v>6</v>
      </c>
      <c r="Z6997">
        <v>1099689</v>
      </c>
      <c r="AA6997" t="s">
        <v>146</v>
      </c>
      <c r="AB6997">
        <v>111</v>
      </c>
      <c r="AC6997" t="s">
        <v>10</v>
      </c>
      <c r="AD6997" t="s">
        <v>10</v>
      </c>
      <c r="AE6997">
        <v>1164</v>
      </c>
    </row>
    <row r="6998" spans="1:31" x14ac:dyDescent="0.25">
      <c r="A6998">
        <v>345</v>
      </c>
      <c r="B6998">
        <v>345</v>
      </c>
      <c r="C6998">
        <v>1140</v>
      </c>
      <c r="D6998">
        <v>259.35000000000002</v>
      </c>
      <c r="E6998" s="3">
        <v>41912</v>
      </c>
      <c r="F6998" s="15">
        <f t="shared" si="218"/>
        <v>2014</v>
      </c>
      <c r="G6998" s="3">
        <f t="shared" si="219"/>
        <v>41912</v>
      </c>
      <c r="H6998" t="s">
        <v>142</v>
      </c>
      <c r="I6998" t="s">
        <v>1298</v>
      </c>
      <c r="J6998" t="b">
        <v>0</v>
      </c>
      <c r="K6998" t="s">
        <v>169</v>
      </c>
      <c r="L6998">
        <v>93264</v>
      </c>
      <c r="M6998">
        <v>1386</v>
      </c>
      <c r="N6998">
        <v>191700</v>
      </c>
      <c r="S6998" t="s">
        <v>167</v>
      </c>
      <c r="W6998">
        <v>9</v>
      </c>
      <c r="X6998">
        <v>14</v>
      </c>
      <c r="Y6998">
        <v>7</v>
      </c>
      <c r="Z6998">
        <v>1099689</v>
      </c>
      <c r="AA6998" t="s">
        <v>146</v>
      </c>
      <c r="AB6998">
        <v>111</v>
      </c>
      <c r="AC6998" t="s">
        <v>10</v>
      </c>
      <c r="AD6998" t="s">
        <v>10</v>
      </c>
      <c r="AE6998">
        <v>1165</v>
      </c>
    </row>
    <row r="6999" spans="1:31" x14ac:dyDescent="0.25">
      <c r="A6999">
        <v>345</v>
      </c>
      <c r="B6999">
        <v>345</v>
      </c>
      <c r="C6999">
        <v>1140</v>
      </c>
      <c r="D6999">
        <v>222.3</v>
      </c>
      <c r="E6999" s="3">
        <v>41912</v>
      </c>
      <c r="F6999" s="15">
        <f t="shared" si="218"/>
        <v>2014</v>
      </c>
      <c r="G6999" s="3">
        <f t="shared" si="219"/>
        <v>41912</v>
      </c>
      <c r="H6999" t="s">
        <v>142</v>
      </c>
      <c r="I6999" t="s">
        <v>1298</v>
      </c>
      <c r="J6999" t="b">
        <v>0</v>
      </c>
      <c r="K6999" t="s">
        <v>169</v>
      </c>
      <c r="L6999">
        <v>93264</v>
      </c>
      <c r="M6999">
        <v>1386</v>
      </c>
      <c r="N6999">
        <v>191700</v>
      </c>
      <c r="S6999" t="s">
        <v>167</v>
      </c>
      <c r="W6999">
        <v>9</v>
      </c>
      <c r="X6999">
        <v>14</v>
      </c>
      <c r="Y6999">
        <v>6</v>
      </c>
      <c r="Z6999">
        <v>1099689</v>
      </c>
      <c r="AA6999" t="s">
        <v>146</v>
      </c>
      <c r="AB6999">
        <v>111</v>
      </c>
      <c r="AC6999" t="s">
        <v>10</v>
      </c>
      <c r="AD6999" t="s">
        <v>10</v>
      </c>
      <c r="AE6999">
        <v>1166</v>
      </c>
    </row>
    <row r="7000" spans="1:31" x14ac:dyDescent="0.25">
      <c r="A7000">
        <v>345</v>
      </c>
      <c r="B7000">
        <v>345</v>
      </c>
      <c r="C7000">
        <v>1140</v>
      </c>
      <c r="D7000">
        <v>37.049999999999997</v>
      </c>
      <c r="E7000" s="3">
        <v>41912</v>
      </c>
      <c r="F7000" s="15">
        <f t="shared" si="218"/>
        <v>2014</v>
      </c>
      <c r="G7000" s="3">
        <f t="shared" si="219"/>
        <v>41912</v>
      </c>
      <c r="H7000" t="s">
        <v>142</v>
      </c>
      <c r="I7000" t="s">
        <v>1298</v>
      </c>
      <c r="J7000" t="b">
        <v>0</v>
      </c>
      <c r="K7000" t="s">
        <v>169</v>
      </c>
      <c r="L7000">
        <v>93264</v>
      </c>
      <c r="M7000">
        <v>1386</v>
      </c>
      <c r="N7000">
        <v>191700</v>
      </c>
      <c r="S7000" t="s">
        <v>167</v>
      </c>
      <c r="W7000">
        <v>9</v>
      </c>
      <c r="X7000">
        <v>14</v>
      </c>
      <c r="Y7000">
        <v>1</v>
      </c>
      <c r="Z7000">
        <v>1099689</v>
      </c>
      <c r="AA7000" t="s">
        <v>146</v>
      </c>
      <c r="AB7000">
        <v>111</v>
      </c>
      <c r="AC7000" t="s">
        <v>10</v>
      </c>
      <c r="AD7000" t="s">
        <v>10</v>
      </c>
      <c r="AE7000">
        <v>1167</v>
      </c>
    </row>
    <row r="7001" spans="1:31" x14ac:dyDescent="0.25">
      <c r="A7001">
        <v>345</v>
      </c>
      <c r="B7001">
        <v>345</v>
      </c>
      <c r="C7001">
        <v>1140</v>
      </c>
      <c r="D7001">
        <v>74.099999999999994</v>
      </c>
      <c r="E7001" s="3">
        <v>41927</v>
      </c>
      <c r="F7001" s="15">
        <f t="shared" si="218"/>
        <v>2014</v>
      </c>
      <c r="G7001" s="3">
        <f t="shared" si="219"/>
        <v>41943</v>
      </c>
      <c r="H7001" t="s">
        <v>142</v>
      </c>
      <c r="I7001" t="s">
        <v>168</v>
      </c>
      <c r="J7001" t="b">
        <v>0</v>
      </c>
      <c r="K7001" t="s">
        <v>169</v>
      </c>
      <c r="L7001">
        <v>93264</v>
      </c>
      <c r="M7001">
        <v>1389</v>
      </c>
      <c r="N7001">
        <v>193046</v>
      </c>
      <c r="S7001" t="s">
        <v>167</v>
      </c>
      <c r="W7001">
        <v>10</v>
      </c>
      <c r="X7001">
        <v>14</v>
      </c>
      <c r="Y7001">
        <v>2</v>
      </c>
      <c r="Z7001">
        <v>1099720</v>
      </c>
      <c r="AA7001" t="s">
        <v>146</v>
      </c>
      <c r="AB7001">
        <v>110</v>
      </c>
      <c r="AC7001" t="s">
        <v>10</v>
      </c>
      <c r="AD7001" t="s">
        <v>10</v>
      </c>
      <c r="AE7001">
        <v>957</v>
      </c>
    </row>
    <row r="7002" spans="1:31" x14ac:dyDescent="0.25">
      <c r="A7002">
        <v>345</v>
      </c>
      <c r="B7002">
        <v>345</v>
      </c>
      <c r="C7002">
        <v>1140</v>
      </c>
      <c r="D7002">
        <v>148.19999999999999</v>
      </c>
      <c r="E7002" s="3">
        <v>41927</v>
      </c>
      <c r="F7002" s="15">
        <f t="shared" si="218"/>
        <v>2014</v>
      </c>
      <c r="G7002" s="3">
        <f t="shared" si="219"/>
        <v>41943</v>
      </c>
      <c r="H7002" t="s">
        <v>142</v>
      </c>
      <c r="I7002" t="s">
        <v>168</v>
      </c>
      <c r="J7002" t="b">
        <v>0</v>
      </c>
      <c r="K7002" t="s">
        <v>169</v>
      </c>
      <c r="L7002">
        <v>93264</v>
      </c>
      <c r="M7002">
        <v>1389</v>
      </c>
      <c r="N7002">
        <v>193046</v>
      </c>
      <c r="S7002" t="s">
        <v>167</v>
      </c>
      <c r="W7002">
        <v>10</v>
      </c>
      <c r="X7002">
        <v>14</v>
      </c>
      <c r="Y7002">
        <v>4</v>
      </c>
      <c r="Z7002">
        <v>1099720</v>
      </c>
      <c r="AA7002" t="s">
        <v>146</v>
      </c>
      <c r="AB7002">
        <v>110</v>
      </c>
      <c r="AC7002" t="s">
        <v>10</v>
      </c>
      <c r="AD7002" t="s">
        <v>10</v>
      </c>
      <c r="AE7002">
        <v>958</v>
      </c>
    </row>
    <row r="7003" spans="1:31" x14ac:dyDescent="0.25">
      <c r="A7003">
        <v>345</v>
      </c>
      <c r="B7003">
        <v>345</v>
      </c>
      <c r="C7003">
        <v>1140</v>
      </c>
      <c r="D7003">
        <v>148.19999999999999</v>
      </c>
      <c r="E7003" s="3">
        <v>41927</v>
      </c>
      <c r="F7003" s="15">
        <f t="shared" si="218"/>
        <v>2014</v>
      </c>
      <c r="G7003" s="3">
        <f t="shared" si="219"/>
        <v>41943</v>
      </c>
      <c r="H7003" t="s">
        <v>142</v>
      </c>
      <c r="I7003" t="s">
        <v>168</v>
      </c>
      <c r="J7003" t="b">
        <v>0</v>
      </c>
      <c r="K7003" t="s">
        <v>169</v>
      </c>
      <c r="L7003">
        <v>93263</v>
      </c>
      <c r="M7003">
        <v>1389</v>
      </c>
      <c r="N7003">
        <v>193046</v>
      </c>
      <c r="S7003" t="s">
        <v>167</v>
      </c>
      <c r="W7003">
        <v>10</v>
      </c>
      <c r="X7003">
        <v>14</v>
      </c>
      <c r="Y7003">
        <v>4</v>
      </c>
      <c r="Z7003">
        <v>1099720</v>
      </c>
      <c r="AA7003" t="s">
        <v>146</v>
      </c>
      <c r="AB7003">
        <v>110</v>
      </c>
      <c r="AC7003" t="s">
        <v>10</v>
      </c>
      <c r="AD7003" t="s">
        <v>10</v>
      </c>
      <c r="AE7003">
        <v>959</v>
      </c>
    </row>
    <row r="7004" spans="1:31" x14ac:dyDescent="0.25">
      <c r="A7004">
        <v>345</v>
      </c>
      <c r="B7004">
        <v>345</v>
      </c>
      <c r="C7004">
        <v>1140</v>
      </c>
      <c r="D7004">
        <v>222.3</v>
      </c>
      <c r="E7004" s="3">
        <v>41927</v>
      </c>
      <c r="F7004" s="15">
        <f t="shared" si="218"/>
        <v>2014</v>
      </c>
      <c r="G7004" s="3">
        <f t="shared" si="219"/>
        <v>41943</v>
      </c>
      <c r="H7004" t="s">
        <v>142</v>
      </c>
      <c r="I7004" t="s">
        <v>168</v>
      </c>
      <c r="J7004" t="b">
        <v>0</v>
      </c>
      <c r="K7004" t="s">
        <v>169</v>
      </c>
      <c r="L7004">
        <v>93263</v>
      </c>
      <c r="M7004">
        <v>1389</v>
      </c>
      <c r="N7004">
        <v>193046</v>
      </c>
      <c r="S7004" t="s">
        <v>167</v>
      </c>
      <c r="W7004">
        <v>10</v>
      </c>
      <c r="X7004">
        <v>14</v>
      </c>
      <c r="Y7004">
        <v>6</v>
      </c>
      <c r="Z7004">
        <v>1099720</v>
      </c>
      <c r="AA7004" t="s">
        <v>146</v>
      </c>
      <c r="AB7004">
        <v>110</v>
      </c>
      <c r="AC7004" t="s">
        <v>10</v>
      </c>
      <c r="AD7004" t="s">
        <v>10</v>
      </c>
      <c r="AE7004">
        <v>960</v>
      </c>
    </row>
    <row r="7005" spans="1:31" x14ac:dyDescent="0.25">
      <c r="A7005">
        <v>345</v>
      </c>
      <c r="B7005">
        <v>345</v>
      </c>
      <c r="C7005">
        <v>1140</v>
      </c>
      <c r="D7005">
        <v>79.92</v>
      </c>
      <c r="E7005" s="3">
        <v>41926</v>
      </c>
      <c r="F7005" s="15">
        <f t="shared" si="218"/>
        <v>2014</v>
      </c>
      <c r="G7005" s="3">
        <f t="shared" si="219"/>
        <v>41943</v>
      </c>
      <c r="H7005" t="s">
        <v>142</v>
      </c>
      <c r="I7005" t="s">
        <v>170</v>
      </c>
      <c r="J7005" t="b">
        <v>0</v>
      </c>
      <c r="K7005" t="s">
        <v>2047</v>
      </c>
      <c r="L7005">
        <v>93264</v>
      </c>
      <c r="M7005">
        <v>1392</v>
      </c>
      <c r="N7005">
        <v>193522</v>
      </c>
      <c r="S7005" t="s">
        <v>167</v>
      </c>
      <c r="W7005">
        <v>10</v>
      </c>
      <c r="X7005">
        <v>14</v>
      </c>
      <c r="Y7005">
        <v>2</v>
      </c>
      <c r="Z7005">
        <v>1098822</v>
      </c>
      <c r="AA7005" t="s">
        <v>146</v>
      </c>
      <c r="AB7005">
        <v>110</v>
      </c>
      <c r="AC7005" t="s">
        <v>10</v>
      </c>
      <c r="AD7005" t="s">
        <v>10</v>
      </c>
      <c r="AE7005">
        <v>995</v>
      </c>
    </row>
    <row r="7006" spans="1:31" x14ac:dyDescent="0.25">
      <c r="A7006">
        <v>345</v>
      </c>
      <c r="B7006">
        <v>345</v>
      </c>
      <c r="C7006">
        <v>1140</v>
      </c>
      <c r="D7006">
        <v>119.88</v>
      </c>
      <c r="E7006" s="3">
        <v>41926</v>
      </c>
      <c r="F7006" s="15">
        <f t="shared" si="218"/>
        <v>2014</v>
      </c>
      <c r="G7006" s="3">
        <f t="shared" si="219"/>
        <v>41943</v>
      </c>
      <c r="H7006" t="s">
        <v>142</v>
      </c>
      <c r="I7006" t="s">
        <v>170</v>
      </c>
      <c r="J7006" t="b">
        <v>0</v>
      </c>
      <c r="K7006" t="s">
        <v>2047</v>
      </c>
      <c r="L7006">
        <v>93264</v>
      </c>
      <c r="M7006">
        <v>1392</v>
      </c>
      <c r="N7006">
        <v>193522</v>
      </c>
      <c r="S7006" t="s">
        <v>167</v>
      </c>
      <c r="W7006">
        <v>10</v>
      </c>
      <c r="X7006">
        <v>14</v>
      </c>
      <c r="Y7006">
        <v>3</v>
      </c>
      <c r="Z7006">
        <v>1098822</v>
      </c>
      <c r="AA7006" t="s">
        <v>146</v>
      </c>
      <c r="AB7006">
        <v>110</v>
      </c>
      <c r="AC7006" t="s">
        <v>10</v>
      </c>
      <c r="AD7006" t="s">
        <v>10</v>
      </c>
      <c r="AE7006">
        <v>996</v>
      </c>
    </row>
    <row r="7007" spans="1:31" x14ac:dyDescent="0.25">
      <c r="A7007">
        <v>345</v>
      </c>
      <c r="B7007">
        <v>345</v>
      </c>
      <c r="C7007">
        <v>1140</v>
      </c>
      <c r="D7007">
        <v>74.099999999999994</v>
      </c>
      <c r="E7007" s="3">
        <v>41926</v>
      </c>
      <c r="F7007" s="15">
        <f t="shared" si="218"/>
        <v>2014</v>
      </c>
      <c r="G7007" s="3">
        <f t="shared" si="219"/>
        <v>41943</v>
      </c>
      <c r="H7007" t="s">
        <v>142</v>
      </c>
      <c r="I7007" t="s">
        <v>358</v>
      </c>
      <c r="J7007" t="b">
        <v>0</v>
      </c>
      <c r="K7007" t="s">
        <v>169</v>
      </c>
      <c r="L7007">
        <v>93263</v>
      </c>
      <c r="M7007">
        <v>1392</v>
      </c>
      <c r="N7007">
        <v>193522</v>
      </c>
      <c r="S7007" t="s">
        <v>167</v>
      </c>
      <c r="W7007">
        <v>10</v>
      </c>
      <c r="X7007">
        <v>14</v>
      </c>
      <c r="Y7007">
        <v>2</v>
      </c>
      <c r="Z7007">
        <v>1098828</v>
      </c>
      <c r="AA7007" t="s">
        <v>146</v>
      </c>
      <c r="AB7007">
        <v>110</v>
      </c>
      <c r="AC7007" t="s">
        <v>10</v>
      </c>
      <c r="AD7007" t="s">
        <v>10</v>
      </c>
      <c r="AE7007">
        <v>1000</v>
      </c>
    </row>
    <row r="7008" spans="1:31" x14ac:dyDescent="0.25">
      <c r="A7008">
        <v>345</v>
      </c>
      <c r="B7008">
        <v>345</v>
      </c>
      <c r="C7008">
        <v>1140</v>
      </c>
      <c r="D7008">
        <v>74.099999999999994</v>
      </c>
      <c r="E7008" s="3">
        <v>41926</v>
      </c>
      <c r="F7008" s="15">
        <f t="shared" si="218"/>
        <v>2014</v>
      </c>
      <c r="G7008" s="3">
        <f t="shared" si="219"/>
        <v>41943</v>
      </c>
      <c r="H7008" t="s">
        <v>142</v>
      </c>
      <c r="I7008" t="s">
        <v>358</v>
      </c>
      <c r="J7008" t="b">
        <v>0</v>
      </c>
      <c r="K7008" t="s">
        <v>169</v>
      </c>
      <c r="L7008">
        <v>93263</v>
      </c>
      <c r="M7008">
        <v>1392</v>
      </c>
      <c r="N7008">
        <v>193522</v>
      </c>
      <c r="S7008" t="s">
        <v>167</v>
      </c>
      <c r="W7008">
        <v>10</v>
      </c>
      <c r="X7008">
        <v>14</v>
      </c>
      <c r="Y7008">
        <v>2</v>
      </c>
      <c r="Z7008">
        <v>1098828</v>
      </c>
      <c r="AA7008" t="s">
        <v>146</v>
      </c>
      <c r="AB7008">
        <v>110</v>
      </c>
      <c r="AC7008" t="s">
        <v>10</v>
      </c>
      <c r="AD7008" t="s">
        <v>10</v>
      </c>
      <c r="AE7008">
        <v>1001</v>
      </c>
    </row>
    <row r="7009" spans="1:31" x14ac:dyDescent="0.25">
      <c r="A7009">
        <v>345</v>
      </c>
      <c r="B7009">
        <v>345</v>
      </c>
      <c r="C7009">
        <v>1140</v>
      </c>
      <c r="D7009">
        <v>74.099999999999994</v>
      </c>
      <c r="E7009" s="3">
        <v>41926</v>
      </c>
      <c r="F7009" s="15">
        <f t="shared" si="218"/>
        <v>2014</v>
      </c>
      <c r="G7009" s="3">
        <f t="shared" si="219"/>
        <v>41943</v>
      </c>
      <c r="H7009" t="s">
        <v>142</v>
      </c>
      <c r="I7009" t="s">
        <v>1298</v>
      </c>
      <c r="J7009" t="b">
        <v>0</v>
      </c>
      <c r="K7009" t="s">
        <v>169</v>
      </c>
      <c r="L7009">
        <v>93264</v>
      </c>
      <c r="M7009">
        <v>1392</v>
      </c>
      <c r="N7009">
        <v>193522</v>
      </c>
      <c r="S7009" t="s">
        <v>167</v>
      </c>
      <c r="W7009">
        <v>10</v>
      </c>
      <c r="X7009">
        <v>14</v>
      </c>
      <c r="Y7009">
        <v>2</v>
      </c>
      <c r="Z7009">
        <v>1099689</v>
      </c>
      <c r="AA7009" t="s">
        <v>146</v>
      </c>
      <c r="AB7009">
        <v>110</v>
      </c>
      <c r="AC7009" t="s">
        <v>10</v>
      </c>
      <c r="AD7009" t="s">
        <v>10</v>
      </c>
      <c r="AE7009">
        <v>1009</v>
      </c>
    </row>
    <row r="7010" spans="1:31" x14ac:dyDescent="0.25">
      <c r="A7010">
        <v>345</v>
      </c>
      <c r="B7010">
        <v>345</v>
      </c>
      <c r="C7010">
        <v>1140</v>
      </c>
      <c r="D7010">
        <v>111.15</v>
      </c>
      <c r="E7010" s="3">
        <v>41926</v>
      </c>
      <c r="F7010" s="15">
        <f t="shared" si="218"/>
        <v>2014</v>
      </c>
      <c r="G7010" s="3">
        <f t="shared" si="219"/>
        <v>41943</v>
      </c>
      <c r="H7010" t="s">
        <v>142</v>
      </c>
      <c r="I7010" t="s">
        <v>1298</v>
      </c>
      <c r="J7010" t="b">
        <v>0</v>
      </c>
      <c r="K7010" t="s">
        <v>169</v>
      </c>
      <c r="L7010">
        <v>93264</v>
      </c>
      <c r="M7010">
        <v>1392</v>
      </c>
      <c r="N7010">
        <v>193522</v>
      </c>
      <c r="S7010" t="s">
        <v>167</v>
      </c>
      <c r="W7010">
        <v>10</v>
      </c>
      <c r="X7010">
        <v>14</v>
      </c>
      <c r="Y7010">
        <v>3</v>
      </c>
      <c r="Z7010">
        <v>1099689</v>
      </c>
      <c r="AA7010" t="s">
        <v>146</v>
      </c>
      <c r="AB7010">
        <v>110</v>
      </c>
      <c r="AC7010" t="s">
        <v>10</v>
      </c>
      <c r="AD7010" t="s">
        <v>10</v>
      </c>
      <c r="AE7010">
        <v>1010</v>
      </c>
    </row>
    <row r="7011" spans="1:31" x14ac:dyDescent="0.25">
      <c r="A7011">
        <v>345</v>
      </c>
      <c r="B7011">
        <v>345</v>
      </c>
      <c r="C7011">
        <v>1140</v>
      </c>
      <c r="D7011">
        <v>37.049999999999997</v>
      </c>
      <c r="E7011" s="3">
        <v>41926</v>
      </c>
      <c r="F7011" s="15">
        <f t="shared" si="218"/>
        <v>2014</v>
      </c>
      <c r="G7011" s="3">
        <f t="shared" si="219"/>
        <v>41943</v>
      </c>
      <c r="H7011" t="s">
        <v>142</v>
      </c>
      <c r="I7011" t="s">
        <v>172</v>
      </c>
      <c r="J7011" t="b">
        <v>0</v>
      </c>
      <c r="K7011" t="s">
        <v>1983</v>
      </c>
      <c r="L7011">
        <v>93263</v>
      </c>
      <c r="M7011">
        <v>1392</v>
      </c>
      <c r="N7011">
        <v>193522</v>
      </c>
      <c r="S7011" t="s">
        <v>167</v>
      </c>
      <c r="W7011">
        <v>10</v>
      </c>
      <c r="X7011">
        <v>14</v>
      </c>
      <c r="Y7011">
        <v>1</v>
      </c>
      <c r="Z7011">
        <v>1099579</v>
      </c>
      <c r="AA7011" t="s">
        <v>146</v>
      </c>
      <c r="AB7011">
        <v>110</v>
      </c>
      <c r="AC7011" t="s">
        <v>10</v>
      </c>
      <c r="AD7011" t="s">
        <v>10</v>
      </c>
      <c r="AE7011">
        <v>1012</v>
      </c>
    </row>
    <row r="7012" spans="1:31" x14ac:dyDescent="0.25">
      <c r="A7012">
        <v>345</v>
      </c>
      <c r="B7012">
        <v>345</v>
      </c>
      <c r="C7012">
        <v>1140</v>
      </c>
      <c r="D7012">
        <v>37.049999999999997</v>
      </c>
      <c r="E7012" s="3">
        <v>41926</v>
      </c>
      <c r="F7012" s="15">
        <f t="shared" si="218"/>
        <v>2014</v>
      </c>
      <c r="G7012" s="3">
        <f t="shared" si="219"/>
        <v>41943</v>
      </c>
      <c r="H7012" t="s">
        <v>142</v>
      </c>
      <c r="I7012" t="s">
        <v>172</v>
      </c>
      <c r="J7012" t="b">
        <v>0</v>
      </c>
      <c r="K7012" t="s">
        <v>1983</v>
      </c>
      <c r="L7012">
        <v>93263</v>
      </c>
      <c r="M7012">
        <v>1392</v>
      </c>
      <c r="N7012">
        <v>193522</v>
      </c>
      <c r="S7012" t="s">
        <v>167</v>
      </c>
      <c r="W7012">
        <v>10</v>
      </c>
      <c r="X7012">
        <v>14</v>
      </c>
      <c r="Y7012">
        <v>1</v>
      </c>
      <c r="Z7012">
        <v>1099579</v>
      </c>
      <c r="AA7012" t="s">
        <v>146</v>
      </c>
      <c r="AB7012">
        <v>110</v>
      </c>
      <c r="AC7012" t="s">
        <v>10</v>
      </c>
      <c r="AD7012" t="s">
        <v>10</v>
      </c>
      <c r="AE7012">
        <v>1013</v>
      </c>
    </row>
    <row r="7013" spans="1:31" x14ac:dyDescent="0.25">
      <c r="A7013">
        <v>345</v>
      </c>
      <c r="B7013">
        <v>345</v>
      </c>
      <c r="C7013">
        <v>1140</v>
      </c>
      <c r="D7013">
        <v>37.049999999999997</v>
      </c>
      <c r="E7013" s="3">
        <v>41926</v>
      </c>
      <c r="F7013" s="15">
        <f t="shared" si="218"/>
        <v>2014</v>
      </c>
      <c r="G7013" s="3">
        <f t="shared" si="219"/>
        <v>41943</v>
      </c>
      <c r="H7013" t="s">
        <v>142</v>
      </c>
      <c r="I7013" t="s">
        <v>172</v>
      </c>
      <c r="J7013" t="b">
        <v>0</v>
      </c>
      <c r="K7013" t="s">
        <v>1983</v>
      </c>
      <c r="L7013">
        <v>93263</v>
      </c>
      <c r="M7013">
        <v>1392</v>
      </c>
      <c r="N7013">
        <v>193522</v>
      </c>
      <c r="S7013" t="s">
        <v>167</v>
      </c>
      <c r="W7013">
        <v>10</v>
      </c>
      <c r="X7013">
        <v>14</v>
      </c>
      <c r="Y7013">
        <v>1</v>
      </c>
      <c r="Z7013">
        <v>1099579</v>
      </c>
      <c r="AA7013" t="s">
        <v>146</v>
      </c>
      <c r="AB7013">
        <v>110</v>
      </c>
      <c r="AC7013" t="s">
        <v>10</v>
      </c>
      <c r="AD7013" t="s">
        <v>10</v>
      </c>
      <c r="AE7013">
        <v>1014</v>
      </c>
    </row>
    <row r="7014" spans="1:31" x14ac:dyDescent="0.25">
      <c r="A7014">
        <v>345</v>
      </c>
      <c r="B7014">
        <v>345</v>
      </c>
      <c r="C7014">
        <v>1140</v>
      </c>
      <c r="D7014">
        <v>37.049999999999997</v>
      </c>
      <c r="E7014" s="3">
        <v>41926</v>
      </c>
      <c r="F7014" s="15">
        <f t="shared" si="218"/>
        <v>2014</v>
      </c>
      <c r="G7014" s="3">
        <f t="shared" si="219"/>
        <v>41943</v>
      </c>
      <c r="H7014" t="s">
        <v>142</v>
      </c>
      <c r="I7014" t="s">
        <v>172</v>
      </c>
      <c r="J7014" t="b">
        <v>0</v>
      </c>
      <c r="K7014" t="s">
        <v>1983</v>
      </c>
      <c r="L7014">
        <v>93263</v>
      </c>
      <c r="M7014">
        <v>1392</v>
      </c>
      <c r="N7014">
        <v>193522</v>
      </c>
      <c r="S7014" t="s">
        <v>167</v>
      </c>
      <c r="W7014">
        <v>10</v>
      </c>
      <c r="X7014">
        <v>14</v>
      </c>
      <c r="Y7014">
        <v>1</v>
      </c>
      <c r="Z7014">
        <v>1099579</v>
      </c>
      <c r="AA7014" t="s">
        <v>146</v>
      </c>
      <c r="AB7014">
        <v>110</v>
      </c>
      <c r="AC7014" t="s">
        <v>10</v>
      </c>
      <c r="AD7014" t="s">
        <v>10</v>
      </c>
      <c r="AE7014">
        <v>1015</v>
      </c>
    </row>
    <row r="7015" spans="1:31" x14ac:dyDescent="0.25">
      <c r="A7015">
        <v>345</v>
      </c>
      <c r="B7015">
        <v>345</v>
      </c>
      <c r="C7015">
        <v>1140</v>
      </c>
      <c r="D7015">
        <v>37.049999999999997</v>
      </c>
      <c r="E7015" s="3">
        <v>41926</v>
      </c>
      <c r="F7015" s="15">
        <f t="shared" si="218"/>
        <v>2014</v>
      </c>
      <c r="G7015" s="3">
        <f t="shared" si="219"/>
        <v>41943</v>
      </c>
      <c r="H7015" t="s">
        <v>142</v>
      </c>
      <c r="I7015" t="s">
        <v>172</v>
      </c>
      <c r="J7015" t="b">
        <v>0</v>
      </c>
      <c r="K7015" t="s">
        <v>1983</v>
      </c>
      <c r="L7015">
        <v>93263</v>
      </c>
      <c r="M7015">
        <v>1392</v>
      </c>
      <c r="N7015">
        <v>193522</v>
      </c>
      <c r="S7015" t="s">
        <v>167</v>
      </c>
      <c r="W7015">
        <v>10</v>
      </c>
      <c r="X7015">
        <v>14</v>
      </c>
      <c r="Y7015">
        <v>1</v>
      </c>
      <c r="Z7015">
        <v>1099579</v>
      </c>
      <c r="AA7015" t="s">
        <v>146</v>
      </c>
      <c r="AB7015">
        <v>110</v>
      </c>
      <c r="AC7015" t="s">
        <v>10</v>
      </c>
      <c r="AD7015" t="s">
        <v>10</v>
      </c>
      <c r="AE7015">
        <v>1016</v>
      </c>
    </row>
    <row r="7016" spans="1:31" x14ac:dyDescent="0.25">
      <c r="A7016">
        <v>345</v>
      </c>
      <c r="B7016">
        <v>345</v>
      </c>
      <c r="C7016">
        <v>1140</v>
      </c>
      <c r="D7016">
        <v>222.3</v>
      </c>
      <c r="E7016" s="3">
        <v>41926</v>
      </c>
      <c r="F7016" s="15">
        <f t="shared" si="218"/>
        <v>2014</v>
      </c>
      <c r="G7016" s="3">
        <f t="shared" si="219"/>
        <v>41943</v>
      </c>
      <c r="H7016" t="s">
        <v>142</v>
      </c>
      <c r="I7016" t="s">
        <v>225</v>
      </c>
      <c r="J7016" t="b">
        <v>0</v>
      </c>
      <c r="K7016" t="s">
        <v>169</v>
      </c>
      <c r="L7016">
        <v>93263</v>
      </c>
      <c r="M7016">
        <v>1392</v>
      </c>
      <c r="N7016">
        <v>193522</v>
      </c>
      <c r="S7016" t="s">
        <v>167</v>
      </c>
      <c r="W7016">
        <v>10</v>
      </c>
      <c r="X7016">
        <v>14</v>
      </c>
      <c r="Y7016">
        <v>6</v>
      </c>
      <c r="Z7016">
        <v>1099936</v>
      </c>
      <c r="AA7016" t="s">
        <v>146</v>
      </c>
      <c r="AB7016">
        <v>110</v>
      </c>
      <c r="AC7016" t="s">
        <v>10</v>
      </c>
      <c r="AD7016" t="s">
        <v>10</v>
      </c>
      <c r="AE7016">
        <v>1017</v>
      </c>
    </row>
    <row r="7017" spans="1:31" x14ac:dyDescent="0.25">
      <c r="A7017">
        <v>345</v>
      </c>
      <c r="B7017">
        <v>345</v>
      </c>
      <c r="C7017">
        <v>1140</v>
      </c>
      <c r="D7017">
        <v>222.3</v>
      </c>
      <c r="E7017" s="3">
        <v>41926</v>
      </c>
      <c r="F7017" s="15">
        <f t="shared" si="218"/>
        <v>2014</v>
      </c>
      <c r="G7017" s="3">
        <f t="shared" si="219"/>
        <v>41943</v>
      </c>
      <c r="H7017" t="s">
        <v>142</v>
      </c>
      <c r="I7017" t="s">
        <v>225</v>
      </c>
      <c r="J7017" t="b">
        <v>0</v>
      </c>
      <c r="K7017" t="s">
        <v>169</v>
      </c>
      <c r="L7017">
        <v>93263</v>
      </c>
      <c r="M7017">
        <v>1392</v>
      </c>
      <c r="N7017">
        <v>193522</v>
      </c>
      <c r="S7017" t="s">
        <v>167</v>
      </c>
      <c r="W7017">
        <v>10</v>
      </c>
      <c r="X7017">
        <v>14</v>
      </c>
      <c r="Y7017">
        <v>6</v>
      </c>
      <c r="Z7017">
        <v>1099936</v>
      </c>
      <c r="AA7017" t="s">
        <v>146</v>
      </c>
      <c r="AB7017">
        <v>110</v>
      </c>
      <c r="AC7017" t="s">
        <v>10</v>
      </c>
      <c r="AD7017" t="s">
        <v>10</v>
      </c>
      <c r="AE7017">
        <v>1018</v>
      </c>
    </row>
    <row r="7018" spans="1:31" x14ac:dyDescent="0.25">
      <c r="A7018">
        <v>345</v>
      </c>
      <c r="B7018">
        <v>345</v>
      </c>
      <c r="C7018">
        <v>1140</v>
      </c>
      <c r="D7018">
        <v>148.19999999999999</v>
      </c>
      <c r="E7018" s="3">
        <v>41926</v>
      </c>
      <c r="F7018" s="15">
        <f t="shared" si="218"/>
        <v>2014</v>
      </c>
      <c r="G7018" s="3">
        <f t="shared" si="219"/>
        <v>41943</v>
      </c>
      <c r="H7018" t="s">
        <v>142</v>
      </c>
      <c r="I7018" t="s">
        <v>225</v>
      </c>
      <c r="J7018" t="b">
        <v>0</v>
      </c>
      <c r="K7018" t="s">
        <v>169</v>
      </c>
      <c r="L7018">
        <v>93263</v>
      </c>
      <c r="M7018">
        <v>1392</v>
      </c>
      <c r="N7018">
        <v>193522</v>
      </c>
      <c r="S7018" t="s">
        <v>167</v>
      </c>
      <c r="W7018">
        <v>10</v>
      </c>
      <c r="X7018">
        <v>14</v>
      </c>
      <c r="Y7018">
        <v>4</v>
      </c>
      <c r="Z7018">
        <v>1099936</v>
      </c>
      <c r="AA7018" t="s">
        <v>146</v>
      </c>
      <c r="AB7018">
        <v>110</v>
      </c>
      <c r="AC7018" t="s">
        <v>10</v>
      </c>
      <c r="AD7018" t="s">
        <v>10</v>
      </c>
      <c r="AE7018">
        <v>1019</v>
      </c>
    </row>
    <row r="7019" spans="1:31" x14ac:dyDescent="0.25">
      <c r="A7019">
        <v>345</v>
      </c>
      <c r="B7019">
        <v>345</v>
      </c>
      <c r="C7019">
        <v>1140</v>
      </c>
      <c r="D7019">
        <v>18.53</v>
      </c>
      <c r="E7019" s="3">
        <v>41926</v>
      </c>
      <c r="F7019" s="15">
        <f t="shared" si="218"/>
        <v>2014</v>
      </c>
      <c r="G7019" s="3">
        <f t="shared" si="219"/>
        <v>41943</v>
      </c>
      <c r="H7019" t="s">
        <v>142</v>
      </c>
      <c r="I7019" t="s">
        <v>172</v>
      </c>
      <c r="J7019" t="b">
        <v>0</v>
      </c>
      <c r="K7019" t="s">
        <v>2008</v>
      </c>
      <c r="L7019">
        <v>93264</v>
      </c>
      <c r="M7019">
        <v>1392</v>
      </c>
      <c r="N7019">
        <v>193522</v>
      </c>
      <c r="S7019" t="s">
        <v>167</v>
      </c>
      <c r="W7019">
        <v>10</v>
      </c>
      <c r="X7019">
        <v>14</v>
      </c>
      <c r="Y7019">
        <v>0.5</v>
      </c>
      <c r="Z7019">
        <v>1099579</v>
      </c>
      <c r="AA7019" t="s">
        <v>146</v>
      </c>
      <c r="AB7019">
        <v>110</v>
      </c>
      <c r="AC7019" t="s">
        <v>10</v>
      </c>
      <c r="AD7019" t="s">
        <v>10</v>
      </c>
      <c r="AE7019">
        <v>1020</v>
      </c>
    </row>
    <row r="7020" spans="1:31" x14ac:dyDescent="0.25">
      <c r="A7020">
        <v>345</v>
      </c>
      <c r="B7020">
        <v>345</v>
      </c>
      <c r="C7020">
        <v>1140</v>
      </c>
      <c r="D7020">
        <v>18.53</v>
      </c>
      <c r="E7020" s="3">
        <v>41926</v>
      </c>
      <c r="F7020" s="15">
        <f t="shared" si="218"/>
        <v>2014</v>
      </c>
      <c r="G7020" s="3">
        <f t="shared" si="219"/>
        <v>41943</v>
      </c>
      <c r="H7020" t="s">
        <v>142</v>
      </c>
      <c r="I7020" t="s">
        <v>172</v>
      </c>
      <c r="J7020" t="b">
        <v>0</v>
      </c>
      <c r="K7020" t="s">
        <v>2008</v>
      </c>
      <c r="L7020">
        <v>93264</v>
      </c>
      <c r="M7020">
        <v>1392</v>
      </c>
      <c r="N7020">
        <v>193522</v>
      </c>
      <c r="S7020" t="s">
        <v>167</v>
      </c>
      <c r="W7020">
        <v>10</v>
      </c>
      <c r="X7020">
        <v>14</v>
      </c>
      <c r="Y7020">
        <v>0.5</v>
      </c>
      <c r="Z7020">
        <v>1099579</v>
      </c>
      <c r="AA7020" t="s">
        <v>146</v>
      </c>
      <c r="AB7020">
        <v>110</v>
      </c>
      <c r="AC7020" t="s">
        <v>10</v>
      </c>
      <c r="AD7020" t="s">
        <v>10</v>
      </c>
      <c r="AE7020">
        <v>1021</v>
      </c>
    </row>
    <row r="7021" spans="1:31" x14ac:dyDescent="0.25">
      <c r="A7021">
        <v>345</v>
      </c>
      <c r="B7021">
        <v>345</v>
      </c>
      <c r="C7021">
        <v>1140</v>
      </c>
      <c r="D7021">
        <v>37.049999999999997</v>
      </c>
      <c r="E7021" s="3">
        <v>41926</v>
      </c>
      <c r="F7021" s="15">
        <f t="shared" si="218"/>
        <v>2014</v>
      </c>
      <c r="G7021" s="3">
        <f t="shared" si="219"/>
        <v>41943</v>
      </c>
      <c r="H7021" t="s">
        <v>142</v>
      </c>
      <c r="I7021" t="s">
        <v>172</v>
      </c>
      <c r="J7021" t="b">
        <v>0</v>
      </c>
      <c r="K7021" t="s">
        <v>2008</v>
      </c>
      <c r="L7021">
        <v>93264</v>
      </c>
      <c r="M7021">
        <v>1392</v>
      </c>
      <c r="N7021">
        <v>193522</v>
      </c>
      <c r="S7021" t="s">
        <v>167</v>
      </c>
      <c r="W7021">
        <v>10</v>
      </c>
      <c r="X7021">
        <v>14</v>
      </c>
      <c r="Y7021">
        <v>1</v>
      </c>
      <c r="Z7021">
        <v>1099579</v>
      </c>
      <c r="AA7021" t="s">
        <v>146</v>
      </c>
      <c r="AB7021">
        <v>110</v>
      </c>
      <c r="AC7021" t="s">
        <v>10</v>
      </c>
      <c r="AD7021" t="s">
        <v>10</v>
      </c>
      <c r="AE7021">
        <v>1022</v>
      </c>
    </row>
    <row r="7022" spans="1:31" x14ac:dyDescent="0.25">
      <c r="A7022">
        <v>345</v>
      </c>
      <c r="B7022">
        <v>345</v>
      </c>
      <c r="C7022">
        <v>1140</v>
      </c>
      <c r="D7022">
        <v>240.83</v>
      </c>
      <c r="E7022" s="3">
        <v>41940</v>
      </c>
      <c r="F7022" s="15">
        <f t="shared" si="218"/>
        <v>2014</v>
      </c>
      <c r="G7022" s="3">
        <f t="shared" si="219"/>
        <v>41943</v>
      </c>
      <c r="H7022" t="s">
        <v>142</v>
      </c>
      <c r="I7022" t="s">
        <v>1298</v>
      </c>
      <c r="J7022" t="b">
        <v>0</v>
      </c>
      <c r="K7022" t="s">
        <v>169</v>
      </c>
      <c r="L7022">
        <v>93264</v>
      </c>
      <c r="M7022">
        <v>1395</v>
      </c>
      <c r="N7022">
        <v>193887</v>
      </c>
      <c r="S7022" t="s">
        <v>167</v>
      </c>
      <c r="W7022">
        <v>10</v>
      </c>
      <c r="X7022">
        <v>14</v>
      </c>
      <c r="Y7022">
        <v>6.5</v>
      </c>
      <c r="Z7022">
        <v>1099689</v>
      </c>
      <c r="AA7022" t="s">
        <v>146</v>
      </c>
      <c r="AB7022">
        <v>110</v>
      </c>
      <c r="AC7022" t="s">
        <v>10</v>
      </c>
      <c r="AD7022" t="s">
        <v>10</v>
      </c>
      <c r="AE7022">
        <v>1112</v>
      </c>
    </row>
    <row r="7023" spans="1:31" x14ac:dyDescent="0.25">
      <c r="A7023">
        <v>345</v>
      </c>
      <c r="B7023">
        <v>345</v>
      </c>
      <c r="C7023">
        <v>1140</v>
      </c>
      <c r="D7023">
        <v>259.74</v>
      </c>
      <c r="E7023" s="3">
        <v>41940</v>
      </c>
      <c r="F7023" s="15">
        <f t="shared" si="218"/>
        <v>2014</v>
      </c>
      <c r="G7023" s="3">
        <f t="shared" si="219"/>
        <v>41943</v>
      </c>
      <c r="H7023" t="s">
        <v>142</v>
      </c>
      <c r="I7023" t="s">
        <v>170</v>
      </c>
      <c r="J7023" t="b">
        <v>0</v>
      </c>
      <c r="K7023" t="s">
        <v>2013</v>
      </c>
      <c r="L7023">
        <v>93264</v>
      </c>
      <c r="M7023">
        <v>1395</v>
      </c>
      <c r="N7023">
        <v>193887</v>
      </c>
      <c r="S7023" t="s">
        <v>167</v>
      </c>
      <c r="W7023">
        <v>10</v>
      </c>
      <c r="X7023">
        <v>14</v>
      </c>
      <c r="Y7023">
        <v>6.5</v>
      </c>
      <c r="Z7023">
        <v>1098822</v>
      </c>
      <c r="AA7023" t="s">
        <v>146</v>
      </c>
      <c r="AB7023">
        <v>110</v>
      </c>
      <c r="AC7023" t="s">
        <v>10</v>
      </c>
      <c r="AD7023" t="s">
        <v>10</v>
      </c>
      <c r="AE7023">
        <v>1117</v>
      </c>
    </row>
    <row r="7024" spans="1:31" x14ac:dyDescent="0.25">
      <c r="A7024">
        <v>345</v>
      </c>
      <c r="B7024">
        <v>345</v>
      </c>
      <c r="C7024">
        <v>1140</v>
      </c>
      <c r="D7024">
        <v>37.049999999999997</v>
      </c>
      <c r="E7024" s="3">
        <v>41940</v>
      </c>
      <c r="F7024" s="15">
        <f t="shared" si="218"/>
        <v>2014</v>
      </c>
      <c r="G7024" s="3">
        <f t="shared" si="219"/>
        <v>41943</v>
      </c>
      <c r="H7024" t="s">
        <v>142</v>
      </c>
      <c r="I7024" t="s">
        <v>358</v>
      </c>
      <c r="J7024" t="b">
        <v>0</v>
      </c>
      <c r="K7024" t="s">
        <v>169</v>
      </c>
      <c r="L7024">
        <v>93263</v>
      </c>
      <c r="M7024">
        <v>1395</v>
      </c>
      <c r="N7024">
        <v>193887</v>
      </c>
      <c r="S7024" t="s">
        <v>167</v>
      </c>
      <c r="W7024">
        <v>10</v>
      </c>
      <c r="X7024">
        <v>14</v>
      </c>
      <c r="Y7024">
        <v>1</v>
      </c>
      <c r="Z7024">
        <v>1098828</v>
      </c>
      <c r="AA7024" t="s">
        <v>146</v>
      </c>
      <c r="AB7024">
        <v>110</v>
      </c>
      <c r="AC7024" t="s">
        <v>10</v>
      </c>
      <c r="AD7024" t="s">
        <v>10</v>
      </c>
      <c r="AE7024">
        <v>1126</v>
      </c>
    </row>
    <row r="7025" spans="1:31" x14ac:dyDescent="0.25">
      <c r="A7025">
        <v>345</v>
      </c>
      <c r="B7025">
        <v>345</v>
      </c>
      <c r="C7025">
        <v>1140</v>
      </c>
      <c r="D7025">
        <v>148.19999999999999</v>
      </c>
      <c r="E7025" s="3">
        <v>41940</v>
      </c>
      <c r="F7025" s="15">
        <f t="shared" si="218"/>
        <v>2014</v>
      </c>
      <c r="G7025" s="3">
        <f t="shared" si="219"/>
        <v>41943</v>
      </c>
      <c r="H7025" t="s">
        <v>142</v>
      </c>
      <c r="I7025" t="s">
        <v>358</v>
      </c>
      <c r="J7025" t="b">
        <v>0</v>
      </c>
      <c r="K7025" t="s">
        <v>169</v>
      </c>
      <c r="L7025">
        <v>93263</v>
      </c>
      <c r="M7025">
        <v>1395</v>
      </c>
      <c r="N7025">
        <v>193887</v>
      </c>
      <c r="S7025" t="s">
        <v>167</v>
      </c>
      <c r="W7025">
        <v>10</v>
      </c>
      <c r="X7025">
        <v>14</v>
      </c>
      <c r="Y7025">
        <v>4</v>
      </c>
      <c r="Z7025">
        <v>1098828</v>
      </c>
      <c r="AA7025" t="s">
        <v>146</v>
      </c>
      <c r="AB7025">
        <v>110</v>
      </c>
      <c r="AC7025" t="s">
        <v>10</v>
      </c>
      <c r="AD7025" t="s">
        <v>10</v>
      </c>
      <c r="AE7025">
        <v>1127</v>
      </c>
    </row>
    <row r="7026" spans="1:31" x14ac:dyDescent="0.25">
      <c r="A7026">
        <v>345</v>
      </c>
      <c r="B7026">
        <v>345</v>
      </c>
      <c r="C7026">
        <v>1140</v>
      </c>
      <c r="D7026">
        <v>148.19999999999999</v>
      </c>
      <c r="E7026" s="3">
        <v>41940</v>
      </c>
      <c r="F7026" s="15">
        <f t="shared" si="218"/>
        <v>2014</v>
      </c>
      <c r="G7026" s="3">
        <f t="shared" si="219"/>
        <v>41943</v>
      </c>
      <c r="H7026" t="s">
        <v>142</v>
      </c>
      <c r="I7026" t="s">
        <v>358</v>
      </c>
      <c r="J7026" t="b">
        <v>0</v>
      </c>
      <c r="K7026" t="s">
        <v>169</v>
      </c>
      <c r="L7026">
        <v>93263</v>
      </c>
      <c r="M7026">
        <v>1395</v>
      </c>
      <c r="N7026">
        <v>193887</v>
      </c>
      <c r="S7026" t="s">
        <v>167</v>
      </c>
      <c r="W7026">
        <v>10</v>
      </c>
      <c r="X7026">
        <v>14</v>
      </c>
      <c r="Y7026">
        <v>4</v>
      </c>
      <c r="Z7026">
        <v>1098828</v>
      </c>
      <c r="AA7026" t="s">
        <v>146</v>
      </c>
      <c r="AB7026">
        <v>110</v>
      </c>
      <c r="AC7026" t="s">
        <v>10</v>
      </c>
      <c r="AD7026" t="s">
        <v>10</v>
      </c>
      <c r="AE7026">
        <v>1128</v>
      </c>
    </row>
    <row r="7027" spans="1:31" x14ac:dyDescent="0.25">
      <c r="A7027">
        <v>345</v>
      </c>
      <c r="B7027">
        <v>345</v>
      </c>
      <c r="C7027">
        <v>1140</v>
      </c>
      <c r="D7027">
        <v>148.19999999999999</v>
      </c>
      <c r="E7027" s="3">
        <v>41940</v>
      </c>
      <c r="F7027" s="15">
        <f t="shared" si="218"/>
        <v>2014</v>
      </c>
      <c r="G7027" s="3">
        <f t="shared" si="219"/>
        <v>41943</v>
      </c>
      <c r="H7027" t="s">
        <v>142</v>
      </c>
      <c r="I7027" t="s">
        <v>358</v>
      </c>
      <c r="J7027" t="b">
        <v>0</v>
      </c>
      <c r="K7027" t="s">
        <v>169</v>
      </c>
      <c r="L7027">
        <v>93263</v>
      </c>
      <c r="M7027">
        <v>1395</v>
      </c>
      <c r="N7027">
        <v>193887</v>
      </c>
      <c r="S7027" t="s">
        <v>167</v>
      </c>
      <c r="W7027">
        <v>10</v>
      </c>
      <c r="X7027">
        <v>14</v>
      </c>
      <c r="Y7027">
        <v>4</v>
      </c>
      <c r="Z7027">
        <v>1098828</v>
      </c>
      <c r="AA7027" t="s">
        <v>146</v>
      </c>
      <c r="AB7027">
        <v>110</v>
      </c>
      <c r="AC7027" t="s">
        <v>10</v>
      </c>
      <c r="AD7027" t="s">
        <v>10</v>
      </c>
      <c r="AE7027">
        <v>1129</v>
      </c>
    </row>
    <row r="7028" spans="1:31" x14ac:dyDescent="0.25">
      <c r="A7028">
        <v>345</v>
      </c>
      <c r="B7028">
        <v>345</v>
      </c>
      <c r="C7028">
        <v>1140</v>
      </c>
      <c r="D7028">
        <v>37.049999999999997</v>
      </c>
      <c r="E7028" s="3">
        <v>41940</v>
      </c>
      <c r="F7028" s="15">
        <f t="shared" si="218"/>
        <v>2014</v>
      </c>
      <c r="G7028" s="3">
        <f t="shared" si="219"/>
        <v>41943</v>
      </c>
      <c r="H7028" t="s">
        <v>142</v>
      </c>
      <c r="I7028" t="s">
        <v>358</v>
      </c>
      <c r="J7028" t="b">
        <v>0</v>
      </c>
      <c r="K7028" t="s">
        <v>169</v>
      </c>
      <c r="L7028">
        <v>93263</v>
      </c>
      <c r="M7028">
        <v>1395</v>
      </c>
      <c r="N7028">
        <v>193887</v>
      </c>
      <c r="S7028" t="s">
        <v>167</v>
      </c>
      <c r="W7028">
        <v>10</v>
      </c>
      <c r="X7028">
        <v>14</v>
      </c>
      <c r="Y7028">
        <v>1</v>
      </c>
      <c r="Z7028">
        <v>1098828</v>
      </c>
      <c r="AA7028" t="s">
        <v>146</v>
      </c>
      <c r="AB7028">
        <v>110</v>
      </c>
      <c r="AC7028" t="s">
        <v>10</v>
      </c>
      <c r="AD7028" t="s">
        <v>10</v>
      </c>
      <c r="AE7028">
        <v>1130</v>
      </c>
    </row>
    <row r="7029" spans="1:31" x14ac:dyDescent="0.25">
      <c r="A7029">
        <v>345</v>
      </c>
      <c r="B7029">
        <v>345</v>
      </c>
      <c r="C7029">
        <v>1140</v>
      </c>
      <c r="D7029">
        <v>18.53</v>
      </c>
      <c r="E7029" s="3">
        <v>41940</v>
      </c>
      <c r="F7029" s="15">
        <f t="shared" si="218"/>
        <v>2014</v>
      </c>
      <c r="G7029" s="3">
        <f t="shared" si="219"/>
        <v>41943</v>
      </c>
      <c r="H7029" t="s">
        <v>142</v>
      </c>
      <c r="I7029" t="s">
        <v>172</v>
      </c>
      <c r="J7029" t="b">
        <v>0</v>
      </c>
      <c r="K7029" t="s">
        <v>1983</v>
      </c>
      <c r="L7029">
        <v>93263</v>
      </c>
      <c r="M7029">
        <v>1395</v>
      </c>
      <c r="N7029">
        <v>193887</v>
      </c>
      <c r="S7029" t="s">
        <v>167</v>
      </c>
      <c r="W7029">
        <v>10</v>
      </c>
      <c r="X7029">
        <v>14</v>
      </c>
      <c r="Y7029">
        <v>0.5</v>
      </c>
      <c r="Z7029">
        <v>1099579</v>
      </c>
      <c r="AA7029" t="s">
        <v>146</v>
      </c>
      <c r="AB7029">
        <v>110</v>
      </c>
      <c r="AC7029" t="s">
        <v>10</v>
      </c>
      <c r="AD7029" t="s">
        <v>10</v>
      </c>
      <c r="AE7029">
        <v>1140</v>
      </c>
    </row>
    <row r="7030" spans="1:31" x14ac:dyDescent="0.25">
      <c r="A7030">
        <v>345</v>
      </c>
      <c r="B7030">
        <v>345</v>
      </c>
      <c r="C7030">
        <v>1140</v>
      </c>
      <c r="D7030">
        <v>18.53</v>
      </c>
      <c r="E7030" s="3">
        <v>41940</v>
      </c>
      <c r="F7030" s="15">
        <f t="shared" si="218"/>
        <v>2014</v>
      </c>
      <c r="G7030" s="3">
        <f t="shared" si="219"/>
        <v>41943</v>
      </c>
      <c r="H7030" t="s">
        <v>142</v>
      </c>
      <c r="I7030" t="s">
        <v>172</v>
      </c>
      <c r="J7030" t="b">
        <v>0</v>
      </c>
      <c r="K7030" t="s">
        <v>1983</v>
      </c>
      <c r="L7030">
        <v>93263</v>
      </c>
      <c r="M7030">
        <v>1395</v>
      </c>
      <c r="N7030">
        <v>193887</v>
      </c>
      <c r="S7030" t="s">
        <v>167</v>
      </c>
      <c r="W7030">
        <v>10</v>
      </c>
      <c r="X7030">
        <v>14</v>
      </c>
      <c r="Y7030">
        <v>0.5</v>
      </c>
      <c r="Z7030">
        <v>1099579</v>
      </c>
      <c r="AA7030" t="s">
        <v>146</v>
      </c>
      <c r="AB7030">
        <v>110</v>
      </c>
      <c r="AC7030" t="s">
        <v>10</v>
      </c>
      <c r="AD7030" t="s">
        <v>10</v>
      </c>
      <c r="AE7030">
        <v>1141</v>
      </c>
    </row>
    <row r="7031" spans="1:31" x14ac:dyDescent="0.25">
      <c r="A7031">
        <v>345</v>
      </c>
      <c r="B7031">
        <v>345</v>
      </c>
      <c r="C7031">
        <v>1140</v>
      </c>
      <c r="D7031">
        <v>18.53</v>
      </c>
      <c r="E7031" s="3">
        <v>41940</v>
      </c>
      <c r="F7031" s="15">
        <f t="shared" si="218"/>
        <v>2014</v>
      </c>
      <c r="G7031" s="3">
        <f t="shared" si="219"/>
        <v>41943</v>
      </c>
      <c r="H7031" t="s">
        <v>142</v>
      </c>
      <c r="I7031" t="s">
        <v>172</v>
      </c>
      <c r="J7031" t="b">
        <v>0</v>
      </c>
      <c r="K7031" t="s">
        <v>1983</v>
      </c>
      <c r="L7031">
        <v>93263</v>
      </c>
      <c r="M7031">
        <v>1395</v>
      </c>
      <c r="N7031">
        <v>193887</v>
      </c>
      <c r="S7031" t="s">
        <v>167</v>
      </c>
      <c r="W7031">
        <v>10</v>
      </c>
      <c r="X7031">
        <v>14</v>
      </c>
      <c r="Y7031">
        <v>0.5</v>
      </c>
      <c r="Z7031">
        <v>1099579</v>
      </c>
      <c r="AA7031" t="s">
        <v>146</v>
      </c>
      <c r="AB7031">
        <v>110</v>
      </c>
      <c r="AC7031" t="s">
        <v>10</v>
      </c>
      <c r="AD7031" t="s">
        <v>10</v>
      </c>
      <c r="AE7031">
        <v>1142</v>
      </c>
    </row>
    <row r="7032" spans="1:31" x14ac:dyDescent="0.25">
      <c r="A7032">
        <v>345</v>
      </c>
      <c r="B7032">
        <v>345</v>
      </c>
      <c r="C7032">
        <v>1140</v>
      </c>
      <c r="D7032">
        <v>37.049999999999997</v>
      </c>
      <c r="E7032" s="3">
        <v>41940</v>
      </c>
      <c r="F7032" s="15">
        <f t="shared" si="218"/>
        <v>2014</v>
      </c>
      <c r="G7032" s="3">
        <f t="shared" si="219"/>
        <v>41943</v>
      </c>
      <c r="H7032" t="s">
        <v>142</v>
      </c>
      <c r="I7032" t="s">
        <v>225</v>
      </c>
      <c r="J7032" t="b">
        <v>0</v>
      </c>
      <c r="K7032" t="s">
        <v>169</v>
      </c>
      <c r="L7032">
        <v>93263</v>
      </c>
      <c r="M7032">
        <v>1395</v>
      </c>
      <c r="N7032">
        <v>193887</v>
      </c>
      <c r="S7032" t="s">
        <v>167</v>
      </c>
      <c r="W7032">
        <v>10</v>
      </c>
      <c r="X7032">
        <v>14</v>
      </c>
      <c r="Y7032">
        <v>1</v>
      </c>
      <c r="Z7032">
        <v>1099936</v>
      </c>
      <c r="AA7032" t="s">
        <v>146</v>
      </c>
      <c r="AB7032">
        <v>110</v>
      </c>
      <c r="AC7032" t="s">
        <v>10</v>
      </c>
      <c r="AD7032" t="s">
        <v>10</v>
      </c>
      <c r="AE7032">
        <v>1143</v>
      </c>
    </row>
    <row r="7033" spans="1:31" x14ac:dyDescent="0.25">
      <c r="A7033">
        <v>345</v>
      </c>
      <c r="B7033">
        <v>345</v>
      </c>
      <c r="C7033">
        <v>1140</v>
      </c>
      <c r="D7033">
        <v>148.19999999999999</v>
      </c>
      <c r="E7033" s="3">
        <v>41940</v>
      </c>
      <c r="F7033" s="15">
        <f t="shared" si="218"/>
        <v>2014</v>
      </c>
      <c r="G7033" s="3">
        <f t="shared" si="219"/>
        <v>41943</v>
      </c>
      <c r="H7033" t="s">
        <v>142</v>
      </c>
      <c r="I7033" t="s">
        <v>225</v>
      </c>
      <c r="J7033" t="b">
        <v>0</v>
      </c>
      <c r="K7033" t="s">
        <v>169</v>
      </c>
      <c r="L7033">
        <v>93263</v>
      </c>
      <c r="M7033">
        <v>1395</v>
      </c>
      <c r="N7033">
        <v>193887</v>
      </c>
      <c r="S7033" t="s">
        <v>167</v>
      </c>
      <c r="W7033">
        <v>10</v>
      </c>
      <c r="X7033">
        <v>14</v>
      </c>
      <c r="Y7033">
        <v>4</v>
      </c>
      <c r="Z7033">
        <v>1099936</v>
      </c>
      <c r="AA7033" t="s">
        <v>146</v>
      </c>
      <c r="AB7033">
        <v>110</v>
      </c>
      <c r="AC7033" t="s">
        <v>10</v>
      </c>
      <c r="AD7033" t="s">
        <v>10</v>
      </c>
      <c r="AE7033">
        <v>1144</v>
      </c>
    </row>
    <row r="7034" spans="1:31" x14ac:dyDescent="0.25">
      <c r="A7034">
        <v>345</v>
      </c>
      <c r="B7034">
        <v>345</v>
      </c>
      <c r="C7034">
        <v>1140</v>
      </c>
      <c r="D7034">
        <v>148.19999999999999</v>
      </c>
      <c r="E7034" s="3">
        <v>41940</v>
      </c>
      <c r="F7034" s="15">
        <f t="shared" si="218"/>
        <v>2014</v>
      </c>
      <c r="G7034" s="3">
        <f t="shared" si="219"/>
        <v>41943</v>
      </c>
      <c r="H7034" t="s">
        <v>142</v>
      </c>
      <c r="I7034" t="s">
        <v>225</v>
      </c>
      <c r="J7034" t="b">
        <v>0</v>
      </c>
      <c r="K7034" t="s">
        <v>169</v>
      </c>
      <c r="L7034">
        <v>93263</v>
      </c>
      <c r="M7034">
        <v>1395</v>
      </c>
      <c r="N7034">
        <v>193887</v>
      </c>
      <c r="S7034" t="s">
        <v>167</v>
      </c>
      <c r="W7034">
        <v>10</v>
      </c>
      <c r="X7034">
        <v>14</v>
      </c>
      <c r="Y7034">
        <v>4</v>
      </c>
      <c r="Z7034">
        <v>1099936</v>
      </c>
      <c r="AA7034" t="s">
        <v>146</v>
      </c>
      <c r="AB7034">
        <v>110</v>
      </c>
      <c r="AC7034" t="s">
        <v>10</v>
      </c>
      <c r="AD7034" t="s">
        <v>10</v>
      </c>
      <c r="AE7034">
        <v>1145</v>
      </c>
    </row>
    <row r="7035" spans="1:31" x14ac:dyDescent="0.25">
      <c r="A7035">
        <v>345</v>
      </c>
      <c r="B7035">
        <v>345</v>
      </c>
      <c r="C7035">
        <v>1140</v>
      </c>
      <c r="D7035">
        <v>148.19999999999999</v>
      </c>
      <c r="E7035" s="3">
        <v>41940</v>
      </c>
      <c r="F7035" s="15">
        <f t="shared" si="218"/>
        <v>2014</v>
      </c>
      <c r="G7035" s="3">
        <f t="shared" si="219"/>
        <v>41943</v>
      </c>
      <c r="H7035" t="s">
        <v>142</v>
      </c>
      <c r="I7035" t="s">
        <v>225</v>
      </c>
      <c r="J7035" t="b">
        <v>0</v>
      </c>
      <c r="K7035" t="s">
        <v>169</v>
      </c>
      <c r="L7035">
        <v>93263</v>
      </c>
      <c r="M7035">
        <v>1395</v>
      </c>
      <c r="N7035">
        <v>193887</v>
      </c>
      <c r="S7035" t="s">
        <v>167</v>
      </c>
      <c r="W7035">
        <v>10</v>
      </c>
      <c r="X7035">
        <v>14</v>
      </c>
      <c r="Y7035">
        <v>4</v>
      </c>
      <c r="Z7035">
        <v>1099936</v>
      </c>
      <c r="AA7035" t="s">
        <v>146</v>
      </c>
      <c r="AB7035">
        <v>110</v>
      </c>
      <c r="AC7035" t="s">
        <v>10</v>
      </c>
      <c r="AD7035" t="s">
        <v>10</v>
      </c>
      <c r="AE7035">
        <v>1146</v>
      </c>
    </row>
    <row r="7036" spans="1:31" x14ac:dyDescent="0.25">
      <c r="A7036">
        <v>345</v>
      </c>
      <c r="B7036">
        <v>345</v>
      </c>
      <c r="C7036">
        <v>1140</v>
      </c>
      <c r="D7036">
        <v>18.53</v>
      </c>
      <c r="E7036" s="3">
        <v>41940</v>
      </c>
      <c r="F7036" s="15">
        <f t="shared" si="218"/>
        <v>2014</v>
      </c>
      <c r="G7036" s="3">
        <f t="shared" si="219"/>
        <v>41943</v>
      </c>
      <c r="H7036" t="s">
        <v>142</v>
      </c>
      <c r="I7036" t="s">
        <v>172</v>
      </c>
      <c r="J7036" t="b">
        <v>0</v>
      </c>
      <c r="K7036" t="s">
        <v>2008</v>
      </c>
      <c r="L7036">
        <v>93264</v>
      </c>
      <c r="M7036">
        <v>1395</v>
      </c>
      <c r="N7036">
        <v>193887</v>
      </c>
      <c r="S7036" t="s">
        <v>167</v>
      </c>
      <c r="W7036">
        <v>10</v>
      </c>
      <c r="X7036">
        <v>14</v>
      </c>
      <c r="Y7036">
        <v>0.5</v>
      </c>
      <c r="Z7036">
        <v>1099579</v>
      </c>
      <c r="AA7036" t="s">
        <v>146</v>
      </c>
      <c r="AB7036">
        <v>110</v>
      </c>
      <c r="AC7036" t="s">
        <v>10</v>
      </c>
      <c r="AD7036" t="s">
        <v>10</v>
      </c>
      <c r="AE7036">
        <v>1147</v>
      </c>
    </row>
    <row r="7037" spans="1:31" x14ac:dyDescent="0.25">
      <c r="A7037">
        <v>345</v>
      </c>
      <c r="B7037">
        <v>345</v>
      </c>
      <c r="C7037">
        <v>1140</v>
      </c>
      <c r="D7037">
        <v>148.19999999999999</v>
      </c>
      <c r="E7037" s="3">
        <v>41940</v>
      </c>
      <c r="F7037" s="15">
        <f t="shared" si="218"/>
        <v>2014</v>
      </c>
      <c r="G7037" s="3">
        <f t="shared" si="219"/>
        <v>41943</v>
      </c>
      <c r="H7037" t="s">
        <v>142</v>
      </c>
      <c r="I7037" t="s">
        <v>172</v>
      </c>
      <c r="J7037" t="b">
        <v>0</v>
      </c>
      <c r="K7037" t="s">
        <v>2008</v>
      </c>
      <c r="L7037">
        <v>93264</v>
      </c>
      <c r="M7037">
        <v>1395</v>
      </c>
      <c r="N7037">
        <v>193887</v>
      </c>
      <c r="S7037" t="s">
        <v>167</v>
      </c>
      <c r="W7037">
        <v>10</v>
      </c>
      <c r="X7037">
        <v>14</v>
      </c>
      <c r="Y7037">
        <v>4</v>
      </c>
      <c r="Z7037">
        <v>1099579</v>
      </c>
      <c r="AA7037" t="s">
        <v>146</v>
      </c>
      <c r="AB7037">
        <v>110</v>
      </c>
      <c r="AC7037" t="s">
        <v>10</v>
      </c>
      <c r="AD7037" t="s">
        <v>10</v>
      </c>
      <c r="AE7037">
        <v>1148</v>
      </c>
    </row>
    <row r="7038" spans="1:31" x14ac:dyDescent="0.25">
      <c r="A7038">
        <v>345</v>
      </c>
      <c r="B7038">
        <v>345</v>
      </c>
      <c r="C7038">
        <v>1140</v>
      </c>
      <c r="D7038">
        <v>18.53</v>
      </c>
      <c r="E7038" s="3">
        <v>41940</v>
      </c>
      <c r="F7038" s="15">
        <f t="shared" si="218"/>
        <v>2014</v>
      </c>
      <c r="G7038" s="3">
        <f t="shared" si="219"/>
        <v>41943</v>
      </c>
      <c r="H7038" t="s">
        <v>142</v>
      </c>
      <c r="I7038" t="s">
        <v>172</v>
      </c>
      <c r="J7038" t="b">
        <v>0</v>
      </c>
      <c r="K7038" t="s">
        <v>2008</v>
      </c>
      <c r="L7038">
        <v>93264</v>
      </c>
      <c r="M7038">
        <v>1395</v>
      </c>
      <c r="N7038">
        <v>193887</v>
      </c>
      <c r="S7038" t="s">
        <v>167</v>
      </c>
      <c r="W7038">
        <v>10</v>
      </c>
      <c r="X7038">
        <v>14</v>
      </c>
      <c r="Y7038">
        <v>0.5</v>
      </c>
      <c r="Z7038">
        <v>1099579</v>
      </c>
      <c r="AA7038" t="s">
        <v>146</v>
      </c>
      <c r="AB7038">
        <v>110</v>
      </c>
      <c r="AC7038" t="s">
        <v>10</v>
      </c>
      <c r="AD7038" t="s">
        <v>10</v>
      </c>
      <c r="AE7038">
        <v>1149</v>
      </c>
    </row>
    <row r="7039" spans="1:31" x14ac:dyDescent="0.25">
      <c r="A7039">
        <v>345</v>
      </c>
      <c r="B7039">
        <v>345</v>
      </c>
      <c r="C7039">
        <v>1140</v>
      </c>
      <c r="D7039">
        <v>171.52</v>
      </c>
      <c r="E7039" s="3">
        <v>41943</v>
      </c>
      <c r="F7039" s="15">
        <f t="shared" si="218"/>
        <v>2014</v>
      </c>
      <c r="G7039" s="3">
        <f t="shared" si="219"/>
        <v>41943</v>
      </c>
      <c r="H7039" t="s">
        <v>142</v>
      </c>
      <c r="I7039" t="s">
        <v>168</v>
      </c>
      <c r="J7039" t="b">
        <v>0</v>
      </c>
      <c r="K7039" t="s">
        <v>169</v>
      </c>
      <c r="L7039">
        <v>93264</v>
      </c>
      <c r="M7039">
        <v>1398</v>
      </c>
      <c r="N7039">
        <v>193986</v>
      </c>
      <c r="S7039" t="s">
        <v>167</v>
      </c>
      <c r="W7039">
        <v>10</v>
      </c>
      <c r="X7039">
        <v>14</v>
      </c>
      <c r="Y7039">
        <v>4</v>
      </c>
      <c r="Z7039">
        <v>1099720</v>
      </c>
      <c r="AA7039" t="s">
        <v>146</v>
      </c>
      <c r="AB7039">
        <v>110</v>
      </c>
      <c r="AC7039" t="s">
        <v>10</v>
      </c>
      <c r="AD7039" t="s">
        <v>10</v>
      </c>
      <c r="AE7039">
        <v>865</v>
      </c>
    </row>
    <row r="7040" spans="1:31" x14ac:dyDescent="0.25">
      <c r="A7040">
        <v>345</v>
      </c>
      <c r="B7040">
        <v>345</v>
      </c>
      <c r="C7040">
        <v>1140</v>
      </c>
      <c r="D7040">
        <v>85.76</v>
      </c>
      <c r="E7040" s="3">
        <v>41943</v>
      </c>
      <c r="F7040" s="15">
        <f t="shared" si="218"/>
        <v>2014</v>
      </c>
      <c r="G7040" s="3">
        <f t="shared" si="219"/>
        <v>41943</v>
      </c>
      <c r="H7040" t="s">
        <v>142</v>
      </c>
      <c r="I7040" t="s">
        <v>168</v>
      </c>
      <c r="J7040" t="b">
        <v>0</v>
      </c>
      <c r="K7040" t="s">
        <v>169</v>
      </c>
      <c r="L7040">
        <v>93263</v>
      </c>
      <c r="M7040">
        <v>1398</v>
      </c>
      <c r="N7040">
        <v>193986</v>
      </c>
      <c r="S7040" t="s">
        <v>167</v>
      </c>
      <c r="W7040">
        <v>10</v>
      </c>
      <c r="X7040">
        <v>14</v>
      </c>
      <c r="Y7040">
        <v>2</v>
      </c>
      <c r="Z7040">
        <v>1099720</v>
      </c>
      <c r="AA7040" t="s">
        <v>146</v>
      </c>
      <c r="AB7040">
        <v>110</v>
      </c>
      <c r="AC7040" t="s">
        <v>10</v>
      </c>
      <c r="AD7040" t="s">
        <v>10</v>
      </c>
      <c r="AE7040">
        <v>866</v>
      </c>
    </row>
    <row r="7041" spans="1:31" x14ac:dyDescent="0.25">
      <c r="A7041">
        <v>345</v>
      </c>
      <c r="B7041">
        <v>345</v>
      </c>
      <c r="C7041">
        <v>1140</v>
      </c>
      <c r="D7041">
        <v>171.52</v>
      </c>
      <c r="E7041" s="3">
        <v>41943</v>
      </c>
      <c r="F7041" s="15">
        <f t="shared" si="218"/>
        <v>2014</v>
      </c>
      <c r="G7041" s="3">
        <f t="shared" si="219"/>
        <v>41943</v>
      </c>
      <c r="H7041" t="s">
        <v>142</v>
      </c>
      <c r="I7041" t="s">
        <v>168</v>
      </c>
      <c r="J7041" t="b">
        <v>0</v>
      </c>
      <c r="K7041" t="s">
        <v>169</v>
      </c>
      <c r="L7041">
        <v>93263</v>
      </c>
      <c r="M7041">
        <v>1398</v>
      </c>
      <c r="N7041">
        <v>193986</v>
      </c>
      <c r="S7041" t="s">
        <v>167</v>
      </c>
      <c r="W7041">
        <v>10</v>
      </c>
      <c r="X7041">
        <v>14</v>
      </c>
      <c r="Y7041">
        <v>4</v>
      </c>
      <c r="Z7041">
        <v>1099720</v>
      </c>
      <c r="AA7041" t="s">
        <v>146</v>
      </c>
      <c r="AB7041">
        <v>110</v>
      </c>
      <c r="AC7041" t="s">
        <v>10</v>
      </c>
      <c r="AD7041" t="s">
        <v>10</v>
      </c>
      <c r="AE7041">
        <v>867</v>
      </c>
    </row>
    <row r="7042" spans="1:31" x14ac:dyDescent="0.25">
      <c r="A7042">
        <v>345</v>
      </c>
      <c r="B7042">
        <v>345</v>
      </c>
      <c r="C7042">
        <v>1140</v>
      </c>
      <c r="D7042">
        <v>128.63999999999999</v>
      </c>
      <c r="E7042" s="3">
        <v>41943</v>
      </c>
      <c r="F7042" s="15">
        <f t="shared" si="218"/>
        <v>2014</v>
      </c>
      <c r="G7042" s="3">
        <f t="shared" si="219"/>
        <v>41943</v>
      </c>
      <c r="H7042" t="s">
        <v>142</v>
      </c>
      <c r="I7042" t="s">
        <v>168</v>
      </c>
      <c r="J7042" t="b">
        <v>0</v>
      </c>
      <c r="K7042" t="s">
        <v>169</v>
      </c>
      <c r="L7042">
        <v>93263</v>
      </c>
      <c r="M7042">
        <v>1398</v>
      </c>
      <c r="N7042">
        <v>193986</v>
      </c>
      <c r="S7042" t="s">
        <v>167</v>
      </c>
      <c r="W7042">
        <v>10</v>
      </c>
      <c r="X7042">
        <v>14</v>
      </c>
      <c r="Y7042">
        <v>3</v>
      </c>
      <c r="Z7042">
        <v>1099720</v>
      </c>
      <c r="AA7042" t="s">
        <v>146</v>
      </c>
      <c r="AB7042">
        <v>110</v>
      </c>
      <c r="AC7042" t="s">
        <v>10</v>
      </c>
      <c r="AD7042" t="s">
        <v>10</v>
      </c>
      <c r="AE7042">
        <v>868</v>
      </c>
    </row>
    <row r="7043" spans="1:31" x14ac:dyDescent="0.25">
      <c r="A7043">
        <v>345</v>
      </c>
      <c r="B7043">
        <v>345</v>
      </c>
      <c r="C7043">
        <v>1140</v>
      </c>
      <c r="D7043">
        <v>171.52</v>
      </c>
      <c r="E7043" s="3">
        <v>41943</v>
      </c>
      <c r="F7043" s="15">
        <f t="shared" ref="F7043:F7106" si="220">YEAR(E7043)</f>
        <v>2014</v>
      </c>
      <c r="G7043" s="3">
        <f t="shared" ref="G7043:G7106" si="221">EOMONTH(E7043,0)</f>
        <v>41943</v>
      </c>
      <c r="H7043" t="s">
        <v>142</v>
      </c>
      <c r="I7043" t="s">
        <v>168</v>
      </c>
      <c r="J7043" t="b">
        <v>0</v>
      </c>
      <c r="K7043" t="s">
        <v>169</v>
      </c>
      <c r="L7043">
        <v>93263</v>
      </c>
      <c r="M7043">
        <v>1398</v>
      </c>
      <c r="N7043">
        <v>193986</v>
      </c>
      <c r="S7043" t="s">
        <v>167</v>
      </c>
      <c r="W7043">
        <v>10</v>
      </c>
      <c r="X7043">
        <v>14</v>
      </c>
      <c r="Y7043">
        <v>4</v>
      </c>
      <c r="Z7043">
        <v>1099720</v>
      </c>
      <c r="AA7043" t="s">
        <v>146</v>
      </c>
      <c r="AB7043">
        <v>110</v>
      </c>
      <c r="AC7043" t="s">
        <v>10</v>
      </c>
      <c r="AD7043" t="s">
        <v>10</v>
      </c>
      <c r="AE7043">
        <v>869</v>
      </c>
    </row>
    <row r="7044" spans="1:31" x14ac:dyDescent="0.25">
      <c r="A7044">
        <v>345</v>
      </c>
      <c r="B7044">
        <v>345</v>
      </c>
      <c r="C7044">
        <v>1140</v>
      </c>
      <c r="D7044">
        <v>171.52</v>
      </c>
      <c r="E7044" s="3">
        <v>41943</v>
      </c>
      <c r="F7044" s="15">
        <f t="shared" si="220"/>
        <v>2014</v>
      </c>
      <c r="G7044" s="3">
        <f t="shared" si="221"/>
        <v>41943</v>
      </c>
      <c r="H7044" t="s">
        <v>142</v>
      </c>
      <c r="I7044" t="s">
        <v>168</v>
      </c>
      <c r="J7044" t="b">
        <v>0</v>
      </c>
      <c r="K7044" t="s">
        <v>169</v>
      </c>
      <c r="L7044">
        <v>93263</v>
      </c>
      <c r="M7044">
        <v>1398</v>
      </c>
      <c r="N7044">
        <v>193986</v>
      </c>
      <c r="S7044" t="s">
        <v>167</v>
      </c>
      <c r="W7044">
        <v>10</v>
      </c>
      <c r="X7044">
        <v>14</v>
      </c>
      <c r="Y7044">
        <v>4</v>
      </c>
      <c r="Z7044">
        <v>1099720</v>
      </c>
      <c r="AA7044" t="s">
        <v>146</v>
      </c>
      <c r="AB7044">
        <v>110</v>
      </c>
      <c r="AC7044" t="s">
        <v>10</v>
      </c>
      <c r="AD7044" t="s">
        <v>10</v>
      </c>
      <c r="AE7044">
        <v>870</v>
      </c>
    </row>
    <row r="7045" spans="1:31" x14ac:dyDescent="0.25">
      <c r="A7045">
        <v>345</v>
      </c>
      <c r="B7045">
        <v>345</v>
      </c>
      <c r="C7045">
        <v>1140</v>
      </c>
      <c r="D7045">
        <v>171.52</v>
      </c>
      <c r="E7045" s="3">
        <v>41943</v>
      </c>
      <c r="F7045" s="15">
        <f t="shared" si="220"/>
        <v>2014</v>
      </c>
      <c r="G7045" s="3">
        <f t="shared" si="221"/>
        <v>41943</v>
      </c>
      <c r="H7045" t="s">
        <v>142</v>
      </c>
      <c r="I7045" t="s">
        <v>168</v>
      </c>
      <c r="J7045" t="b">
        <v>0</v>
      </c>
      <c r="K7045" t="s">
        <v>169</v>
      </c>
      <c r="L7045">
        <v>93263</v>
      </c>
      <c r="M7045">
        <v>1398</v>
      </c>
      <c r="N7045">
        <v>193986</v>
      </c>
      <c r="S7045" t="s">
        <v>167</v>
      </c>
      <c r="W7045">
        <v>10</v>
      </c>
      <c r="X7045">
        <v>14</v>
      </c>
      <c r="Y7045">
        <v>4</v>
      </c>
      <c r="Z7045">
        <v>1099720</v>
      </c>
      <c r="AA7045" t="s">
        <v>146</v>
      </c>
      <c r="AB7045">
        <v>110</v>
      </c>
      <c r="AC7045" t="s">
        <v>10</v>
      </c>
      <c r="AD7045" t="s">
        <v>10</v>
      </c>
      <c r="AE7045">
        <v>871</v>
      </c>
    </row>
    <row r="7046" spans="1:31" x14ac:dyDescent="0.25">
      <c r="A7046">
        <v>345</v>
      </c>
      <c r="B7046">
        <v>345</v>
      </c>
      <c r="C7046">
        <v>1140</v>
      </c>
      <c r="D7046">
        <v>171.52</v>
      </c>
      <c r="E7046" s="3">
        <v>41943</v>
      </c>
      <c r="F7046" s="15">
        <f t="shared" si="220"/>
        <v>2014</v>
      </c>
      <c r="G7046" s="3">
        <f t="shared" si="221"/>
        <v>41943</v>
      </c>
      <c r="H7046" t="s">
        <v>142</v>
      </c>
      <c r="I7046" t="s">
        <v>168</v>
      </c>
      <c r="J7046" t="b">
        <v>0</v>
      </c>
      <c r="K7046" t="s">
        <v>169</v>
      </c>
      <c r="L7046">
        <v>93263</v>
      </c>
      <c r="M7046">
        <v>1398</v>
      </c>
      <c r="N7046">
        <v>193986</v>
      </c>
      <c r="S7046" t="s">
        <v>167</v>
      </c>
      <c r="W7046">
        <v>10</v>
      </c>
      <c r="X7046">
        <v>14</v>
      </c>
      <c r="Y7046">
        <v>4</v>
      </c>
      <c r="Z7046">
        <v>1099720</v>
      </c>
      <c r="AA7046" t="s">
        <v>146</v>
      </c>
      <c r="AB7046">
        <v>110</v>
      </c>
      <c r="AC7046" t="s">
        <v>10</v>
      </c>
      <c r="AD7046" t="s">
        <v>10</v>
      </c>
      <c r="AE7046">
        <v>872</v>
      </c>
    </row>
    <row r="7047" spans="1:31" x14ac:dyDescent="0.25">
      <c r="A7047">
        <v>345</v>
      </c>
      <c r="B7047">
        <v>345</v>
      </c>
      <c r="C7047">
        <v>1140</v>
      </c>
      <c r="D7047">
        <v>85.76</v>
      </c>
      <c r="E7047" s="3">
        <v>41958</v>
      </c>
      <c r="F7047" s="15">
        <f t="shared" si="220"/>
        <v>2014</v>
      </c>
      <c r="G7047" s="3">
        <f t="shared" si="221"/>
        <v>41973</v>
      </c>
      <c r="H7047" t="s">
        <v>142</v>
      </c>
      <c r="I7047" t="s">
        <v>168</v>
      </c>
      <c r="J7047" t="b">
        <v>0</v>
      </c>
      <c r="K7047" t="s">
        <v>169</v>
      </c>
      <c r="L7047">
        <v>93264</v>
      </c>
      <c r="M7047">
        <v>1401</v>
      </c>
      <c r="N7047">
        <v>195203</v>
      </c>
      <c r="S7047" t="s">
        <v>167</v>
      </c>
      <c r="W7047">
        <v>11</v>
      </c>
      <c r="X7047">
        <v>14</v>
      </c>
      <c r="Y7047">
        <v>2</v>
      </c>
      <c r="Z7047">
        <v>1099720</v>
      </c>
      <c r="AA7047" t="s">
        <v>146</v>
      </c>
      <c r="AB7047">
        <v>110</v>
      </c>
      <c r="AC7047" t="s">
        <v>10</v>
      </c>
      <c r="AD7047" t="s">
        <v>10</v>
      </c>
      <c r="AE7047">
        <v>837</v>
      </c>
    </row>
    <row r="7048" spans="1:31" x14ac:dyDescent="0.25">
      <c r="A7048">
        <v>345</v>
      </c>
      <c r="B7048">
        <v>345</v>
      </c>
      <c r="C7048">
        <v>1140</v>
      </c>
      <c r="D7048">
        <v>85.76</v>
      </c>
      <c r="E7048" s="3">
        <v>41958</v>
      </c>
      <c r="F7048" s="15">
        <f t="shared" si="220"/>
        <v>2014</v>
      </c>
      <c r="G7048" s="3">
        <f t="shared" si="221"/>
        <v>41973</v>
      </c>
      <c r="H7048" t="s">
        <v>142</v>
      </c>
      <c r="I7048" t="s">
        <v>168</v>
      </c>
      <c r="J7048" t="b">
        <v>0</v>
      </c>
      <c r="K7048" t="s">
        <v>169</v>
      </c>
      <c r="L7048">
        <v>93264</v>
      </c>
      <c r="M7048">
        <v>1401</v>
      </c>
      <c r="N7048">
        <v>195203</v>
      </c>
      <c r="S7048" t="s">
        <v>167</v>
      </c>
      <c r="W7048">
        <v>11</v>
      </c>
      <c r="X7048">
        <v>14</v>
      </c>
      <c r="Y7048">
        <v>2</v>
      </c>
      <c r="Z7048">
        <v>1099720</v>
      </c>
      <c r="AA7048" t="s">
        <v>146</v>
      </c>
      <c r="AB7048">
        <v>110</v>
      </c>
      <c r="AC7048" t="s">
        <v>10</v>
      </c>
      <c r="AD7048" t="s">
        <v>10</v>
      </c>
      <c r="AE7048">
        <v>839</v>
      </c>
    </row>
    <row r="7049" spans="1:31" x14ac:dyDescent="0.25">
      <c r="A7049">
        <v>345</v>
      </c>
      <c r="B7049">
        <v>345</v>
      </c>
      <c r="C7049">
        <v>1140</v>
      </c>
      <c r="D7049">
        <v>85.76</v>
      </c>
      <c r="E7049" s="3">
        <v>41958</v>
      </c>
      <c r="F7049" s="15">
        <f t="shared" si="220"/>
        <v>2014</v>
      </c>
      <c r="G7049" s="3">
        <f t="shared" si="221"/>
        <v>41973</v>
      </c>
      <c r="H7049" t="s">
        <v>142</v>
      </c>
      <c r="I7049" t="s">
        <v>168</v>
      </c>
      <c r="J7049" t="b">
        <v>0</v>
      </c>
      <c r="K7049" t="s">
        <v>169</v>
      </c>
      <c r="L7049">
        <v>93264</v>
      </c>
      <c r="M7049">
        <v>1401</v>
      </c>
      <c r="N7049">
        <v>195203</v>
      </c>
      <c r="S7049" t="s">
        <v>167</v>
      </c>
      <c r="W7049">
        <v>11</v>
      </c>
      <c r="X7049">
        <v>14</v>
      </c>
      <c r="Y7049">
        <v>2</v>
      </c>
      <c r="Z7049">
        <v>1099720</v>
      </c>
      <c r="AA7049" t="s">
        <v>146</v>
      </c>
      <c r="AB7049">
        <v>110</v>
      </c>
      <c r="AC7049" t="s">
        <v>10</v>
      </c>
      <c r="AD7049" t="s">
        <v>10</v>
      </c>
      <c r="AE7049">
        <v>840</v>
      </c>
    </row>
    <row r="7050" spans="1:31" x14ac:dyDescent="0.25">
      <c r="A7050">
        <v>345</v>
      </c>
      <c r="B7050">
        <v>345</v>
      </c>
      <c r="C7050">
        <v>1140</v>
      </c>
      <c r="D7050">
        <v>85.76</v>
      </c>
      <c r="E7050" s="3">
        <v>41958</v>
      </c>
      <c r="F7050" s="15">
        <f t="shared" si="220"/>
        <v>2014</v>
      </c>
      <c r="G7050" s="3">
        <f t="shared" si="221"/>
        <v>41973</v>
      </c>
      <c r="H7050" t="s">
        <v>142</v>
      </c>
      <c r="I7050" t="s">
        <v>168</v>
      </c>
      <c r="J7050" t="b">
        <v>0</v>
      </c>
      <c r="K7050" t="s">
        <v>169</v>
      </c>
      <c r="L7050">
        <v>93263</v>
      </c>
      <c r="M7050">
        <v>1401</v>
      </c>
      <c r="N7050">
        <v>195203</v>
      </c>
      <c r="S7050" t="s">
        <v>167</v>
      </c>
      <c r="W7050">
        <v>11</v>
      </c>
      <c r="X7050">
        <v>14</v>
      </c>
      <c r="Y7050">
        <v>2</v>
      </c>
      <c r="Z7050">
        <v>1099720</v>
      </c>
      <c r="AA7050" t="s">
        <v>146</v>
      </c>
      <c r="AB7050">
        <v>110</v>
      </c>
      <c r="AC7050" t="s">
        <v>10</v>
      </c>
      <c r="AD7050" t="s">
        <v>10</v>
      </c>
      <c r="AE7050">
        <v>841</v>
      </c>
    </row>
    <row r="7051" spans="1:31" x14ac:dyDescent="0.25">
      <c r="A7051">
        <v>345</v>
      </c>
      <c r="B7051">
        <v>345</v>
      </c>
      <c r="C7051">
        <v>1140</v>
      </c>
      <c r="D7051">
        <v>85.76</v>
      </c>
      <c r="E7051" s="3">
        <v>41958</v>
      </c>
      <c r="F7051" s="15">
        <f t="shared" si="220"/>
        <v>2014</v>
      </c>
      <c r="G7051" s="3">
        <f t="shared" si="221"/>
        <v>41973</v>
      </c>
      <c r="H7051" t="s">
        <v>142</v>
      </c>
      <c r="I7051" t="s">
        <v>168</v>
      </c>
      <c r="J7051" t="b">
        <v>0</v>
      </c>
      <c r="K7051" t="s">
        <v>169</v>
      </c>
      <c r="L7051">
        <v>93263</v>
      </c>
      <c r="M7051">
        <v>1401</v>
      </c>
      <c r="N7051">
        <v>195203</v>
      </c>
      <c r="S7051" t="s">
        <v>167</v>
      </c>
      <c r="W7051">
        <v>11</v>
      </c>
      <c r="X7051">
        <v>14</v>
      </c>
      <c r="Y7051">
        <v>2</v>
      </c>
      <c r="Z7051">
        <v>1099720</v>
      </c>
      <c r="AA7051" t="s">
        <v>146</v>
      </c>
      <c r="AB7051">
        <v>110</v>
      </c>
      <c r="AC7051" t="s">
        <v>10</v>
      </c>
      <c r="AD7051" t="s">
        <v>10</v>
      </c>
      <c r="AE7051">
        <v>842</v>
      </c>
    </row>
    <row r="7052" spans="1:31" x14ac:dyDescent="0.25">
      <c r="A7052">
        <v>345</v>
      </c>
      <c r="B7052">
        <v>345</v>
      </c>
      <c r="C7052">
        <v>1140</v>
      </c>
      <c r="D7052">
        <v>85.76</v>
      </c>
      <c r="E7052" s="3">
        <v>41958</v>
      </c>
      <c r="F7052" s="15">
        <f t="shared" si="220"/>
        <v>2014</v>
      </c>
      <c r="G7052" s="3">
        <f t="shared" si="221"/>
        <v>41973</v>
      </c>
      <c r="H7052" t="s">
        <v>142</v>
      </c>
      <c r="I7052" t="s">
        <v>168</v>
      </c>
      <c r="J7052" t="b">
        <v>0</v>
      </c>
      <c r="K7052" t="s">
        <v>169</v>
      </c>
      <c r="L7052">
        <v>93263</v>
      </c>
      <c r="M7052">
        <v>1401</v>
      </c>
      <c r="N7052">
        <v>195203</v>
      </c>
      <c r="S7052" t="s">
        <v>167</v>
      </c>
      <c r="W7052">
        <v>11</v>
      </c>
      <c r="X7052">
        <v>14</v>
      </c>
      <c r="Y7052">
        <v>2</v>
      </c>
      <c r="Z7052">
        <v>1099720</v>
      </c>
      <c r="AA7052" t="s">
        <v>146</v>
      </c>
      <c r="AB7052">
        <v>110</v>
      </c>
      <c r="AC7052" t="s">
        <v>10</v>
      </c>
      <c r="AD7052" t="s">
        <v>10</v>
      </c>
      <c r="AE7052">
        <v>843</v>
      </c>
    </row>
    <row r="7053" spans="1:31" x14ac:dyDescent="0.25">
      <c r="A7053">
        <v>345</v>
      </c>
      <c r="B7053">
        <v>345</v>
      </c>
      <c r="C7053">
        <v>1140</v>
      </c>
      <c r="D7053">
        <v>171.52</v>
      </c>
      <c r="E7053" s="3">
        <v>41958</v>
      </c>
      <c r="F7053" s="15">
        <f t="shared" si="220"/>
        <v>2014</v>
      </c>
      <c r="G7053" s="3">
        <f t="shared" si="221"/>
        <v>41973</v>
      </c>
      <c r="H7053" t="s">
        <v>142</v>
      </c>
      <c r="I7053" t="s">
        <v>168</v>
      </c>
      <c r="J7053" t="b">
        <v>0</v>
      </c>
      <c r="K7053" t="s">
        <v>169</v>
      </c>
      <c r="L7053">
        <v>93263</v>
      </c>
      <c r="M7053">
        <v>1401</v>
      </c>
      <c r="N7053">
        <v>195203</v>
      </c>
      <c r="S7053" t="s">
        <v>167</v>
      </c>
      <c r="W7053">
        <v>11</v>
      </c>
      <c r="X7053">
        <v>14</v>
      </c>
      <c r="Y7053">
        <v>4</v>
      </c>
      <c r="Z7053">
        <v>1099720</v>
      </c>
      <c r="AA7053" t="s">
        <v>146</v>
      </c>
      <c r="AB7053">
        <v>110</v>
      </c>
      <c r="AC7053" t="s">
        <v>10</v>
      </c>
      <c r="AD7053" t="s">
        <v>10</v>
      </c>
      <c r="AE7053">
        <v>844</v>
      </c>
    </row>
    <row r="7054" spans="1:31" x14ac:dyDescent="0.25">
      <c r="A7054">
        <v>345</v>
      </c>
      <c r="B7054">
        <v>345</v>
      </c>
      <c r="C7054">
        <v>1140</v>
      </c>
      <c r="D7054">
        <v>171.52</v>
      </c>
      <c r="E7054" s="3">
        <v>41958</v>
      </c>
      <c r="F7054" s="15">
        <f t="shared" si="220"/>
        <v>2014</v>
      </c>
      <c r="G7054" s="3">
        <f t="shared" si="221"/>
        <v>41973</v>
      </c>
      <c r="H7054" t="s">
        <v>142</v>
      </c>
      <c r="I7054" t="s">
        <v>168</v>
      </c>
      <c r="J7054" t="b">
        <v>0</v>
      </c>
      <c r="K7054" t="s">
        <v>169</v>
      </c>
      <c r="L7054">
        <v>93263</v>
      </c>
      <c r="M7054">
        <v>1401</v>
      </c>
      <c r="N7054">
        <v>195203</v>
      </c>
      <c r="S7054" t="s">
        <v>167</v>
      </c>
      <c r="W7054">
        <v>11</v>
      </c>
      <c r="X7054">
        <v>14</v>
      </c>
      <c r="Y7054">
        <v>4</v>
      </c>
      <c r="Z7054">
        <v>1099720</v>
      </c>
      <c r="AA7054" t="s">
        <v>146</v>
      </c>
      <c r="AB7054">
        <v>110</v>
      </c>
      <c r="AC7054" t="s">
        <v>10</v>
      </c>
      <c r="AD7054" t="s">
        <v>10</v>
      </c>
      <c r="AE7054">
        <v>845</v>
      </c>
    </row>
    <row r="7055" spans="1:31" x14ac:dyDescent="0.25">
      <c r="A7055">
        <v>345</v>
      </c>
      <c r="B7055">
        <v>345</v>
      </c>
      <c r="C7055">
        <v>1140</v>
      </c>
      <c r="D7055">
        <v>37.049999999999997</v>
      </c>
      <c r="E7055" s="3">
        <v>41954</v>
      </c>
      <c r="F7055" s="15">
        <f t="shared" si="220"/>
        <v>2014</v>
      </c>
      <c r="G7055" s="3">
        <f t="shared" si="221"/>
        <v>41973</v>
      </c>
      <c r="H7055" t="s">
        <v>142</v>
      </c>
      <c r="I7055" t="s">
        <v>172</v>
      </c>
      <c r="J7055" t="b">
        <v>0</v>
      </c>
      <c r="K7055" t="s">
        <v>1983</v>
      </c>
      <c r="L7055">
        <v>93263</v>
      </c>
      <c r="M7055">
        <v>1404</v>
      </c>
      <c r="N7055">
        <v>195214</v>
      </c>
      <c r="S7055" t="s">
        <v>167</v>
      </c>
      <c r="W7055">
        <v>11</v>
      </c>
      <c r="X7055">
        <v>14</v>
      </c>
      <c r="Y7055">
        <v>1</v>
      </c>
      <c r="Z7055">
        <v>1099579</v>
      </c>
      <c r="AA7055" t="s">
        <v>146</v>
      </c>
      <c r="AB7055">
        <v>110</v>
      </c>
      <c r="AC7055" t="s">
        <v>10</v>
      </c>
      <c r="AD7055" t="s">
        <v>10</v>
      </c>
      <c r="AE7055">
        <v>1107</v>
      </c>
    </row>
    <row r="7056" spans="1:31" x14ac:dyDescent="0.25">
      <c r="A7056">
        <v>345</v>
      </c>
      <c r="B7056">
        <v>345</v>
      </c>
      <c r="C7056">
        <v>1140</v>
      </c>
      <c r="D7056">
        <v>37.049999999999997</v>
      </c>
      <c r="E7056" s="3">
        <v>41954</v>
      </c>
      <c r="F7056" s="15">
        <f t="shared" si="220"/>
        <v>2014</v>
      </c>
      <c r="G7056" s="3">
        <f t="shared" si="221"/>
        <v>41973</v>
      </c>
      <c r="H7056" t="s">
        <v>142</v>
      </c>
      <c r="I7056" t="s">
        <v>172</v>
      </c>
      <c r="J7056" t="b">
        <v>0</v>
      </c>
      <c r="K7056" t="s">
        <v>1983</v>
      </c>
      <c r="L7056">
        <v>93263</v>
      </c>
      <c r="M7056">
        <v>1404</v>
      </c>
      <c r="N7056">
        <v>195214</v>
      </c>
      <c r="S7056" t="s">
        <v>167</v>
      </c>
      <c r="W7056">
        <v>11</v>
      </c>
      <c r="X7056">
        <v>14</v>
      </c>
      <c r="Y7056">
        <v>1</v>
      </c>
      <c r="Z7056">
        <v>1099579</v>
      </c>
      <c r="AA7056" t="s">
        <v>146</v>
      </c>
      <c r="AB7056">
        <v>110</v>
      </c>
      <c r="AC7056" t="s">
        <v>10</v>
      </c>
      <c r="AD7056" t="s">
        <v>10</v>
      </c>
      <c r="AE7056">
        <v>1108</v>
      </c>
    </row>
    <row r="7057" spans="1:31" x14ac:dyDescent="0.25">
      <c r="A7057">
        <v>345</v>
      </c>
      <c r="B7057">
        <v>345</v>
      </c>
      <c r="C7057">
        <v>1140</v>
      </c>
      <c r="D7057">
        <v>37.049999999999997</v>
      </c>
      <c r="E7057" s="3">
        <v>41954</v>
      </c>
      <c r="F7057" s="15">
        <f t="shared" si="220"/>
        <v>2014</v>
      </c>
      <c r="G7057" s="3">
        <f t="shared" si="221"/>
        <v>41973</v>
      </c>
      <c r="H7057" t="s">
        <v>142</v>
      </c>
      <c r="I7057" t="s">
        <v>172</v>
      </c>
      <c r="J7057" t="b">
        <v>0</v>
      </c>
      <c r="K7057" t="s">
        <v>1983</v>
      </c>
      <c r="L7057">
        <v>93263</v>
      </c>
      <c r="M7057">
        <v>1404</v>
      </c>
      <c r="N7057">
        <v>195214</v>
      </c>
      <c r="S7057" t="s">
        <v>167</v>
      </c>
      <c r="W7057">
        <v>11</v>
      </c>
      <c r="X7057">
        <v>14</v>
      </c>
      <c r="Y7057">
        <v>1</v>
      </c>
      <c r="Z7057">
        <v>1099579</v>
      </c>
      <c r="AA7057" t="s">
        <v>146</v>
      </c>
      <c r="AB7057">
        <v>110</v>
      </c>
      <c r="AC7057" t="s">
        <v>10</v>
      </c>
      <c r="AD7057" t="s">
        <v>10</v>
      </c>
      <c r="AE7057">
        <v>1109</v>
      </c>
    </row>
    <row r="7058" spans="1:31" x14ac:dyDescent="0.25">
      <c r="A7058">
        <v>345</v>
      </c>
      <c r="B7058">
        <v>345</v>
      </c>
      <c r="C7058">
        <v>1140</v>
      </c>
      <c r="D7058">
        <v>148.19999999999999</v>
      </c>
      <c r="E7058" s="3">
        <v>41954</v>
      </c>
      <c r="F7058" s="15">
        <f t="shared" si="220"/>
        <v>2014</v>
      </c>
      <c r="G7058" s="3">
        <f t="shared" si="221"/>
        <v>41973</v>
      </c>
      <c r="H7058" t="s">
        <v>142</v>
      </c>
      <c r="I7058" t="s">
        <v>172</v>
      </c>
      <c r="J7058" t="b">
        <v>0</v>
      </c>
      <c r="K7058" t="s">
        <v>1983</v>
      </c>
      <c r="L7058">
        <v>93263</v>
      </c>
      <c r="M7058">
        <v>1404</v>
      </c>
      <c r="N7058">
        <v>195214</v>
      </c>
      <c r="S7058" t="s">
        <v>167</v>
      </c>
      <c r="W7058">
        <v>11</v>
      </c>
      <c r="X7058">
        <v>14</v>
      </c>
      <c r="Y7058">
        <v>4</v>
      </c>
      <c r="Z7058">
        <v>1099579</v>
      </c>
      <c r="AA7058" t="s">
        <v>146</v>
      </c>
      <c r="AB7058">
        <v>110</v>
      </c>
      <c r="AC7058" t="s">
        <v>10</v>
      </c>
      <c r="AD7058" t="s">
        <v>10</v>
      </c>
      <c r="AE7058">
        <v>1110</v>
      </c>
    </row>
    <row r="7059" spans="1:31" x14ac:dyDescent="0.25">
      <c r="A7059">
        <v>345</v>
      </c>
      <c r="B7059">
        <v>345</v>
      </c>
      <c r="C7059">
        <v>1140</v>
      </c>
      <c r="D7059">
        <v>148.19999999999999</v>
      </c>
      <c r="E7059" s="3">
        <v>41954</v>
      </c>
      <c r="F7059" s="15">
        <f t="shared" si="220"/>
        <v>2014</v>
      </c>
      <c r="G7059" s="3">
        <f t="shared" si="221"/>
        <v>41973</v>
      </c>
      <c r="H7059" t="s">
        <v>142</v>
      </c>
      <c r="I7059" t="s">
        <v>225</v>
      </c>
      <c r="J7059" t="b">
        <v>0</v>
      </c>
      <c r="K7059" t="s">
        <v>169</v>
      </c>
      <c r="L7059">
        <v>93263</v>
      </c>
      <c r="M7059">
        <v>1404</v>
      </c>
      <c r="N7059">
        <v>195214</v>
      </c>
      <c r="S7059" t="s">
        <v>167</v>
      </c>
      <c r="W7059">
        <v>11</v>
      </c>
      <c r="X7059">
        <v>14</v>
      </c>
      <c r="Y7059">
        <v>4</v>
      </c>
      <c r="Z7059">
        <v>1099936</v>
      </c>
      <c r="AA7059" t="s">
        <v>146</v>
      </c>
      <c r="AB7059">
        <v>110</v>
      </c>
      <c r="AC7059" t="s">
        <v>10</v>
      </c>
      <c r="AD7059" t="s">
        <v>10</v>
      </c>
      <c r="AE7059">
        <v>1111</v>
      </c>
    </row>
    <row r="7060" spans="1:31" x14ac:dyDescent="0.25">
      <c r="A7060">
        <v>345</v>
      </c>
      <c r="B7060">
        <v>345</v>
      </c>
      <c r="C7060">
        <v>1140</v>
      </c>
      <c r="D7060">
        <v>111.15</v>
      </c>
      <c r="E7060" s="3">
        <v>41954</v>
      </c>
      <c r="F7060" s="15">
        <f t="shared" si="220"/>
        <v>2014</v>
      </c>
      <c r="G7060" s="3">
        <f t="shared" si="221"/>
        <v>41973</v>
      </c>
      <c r="H7060" t="s">
        <v>142</v>
      </c>
      <c r="I7060" t="s">
        <v>225</v>
      </c>
      <c r="J7060" t="b">
        <v>0</v>
      </c>
      <c r="K7060" t="s">
        <v>169</v>
      </c>
      <c r="L7060">
        <v>93263</v>
      </c>
      <c r="M7060">
        <v>1404</v>
      </c>
      <c r="N7060">
        <v>195214</v>
      </c>
      <c r="S7060" t="s">
        <v>167</v>
      </c>
      <c r="W7060">
        <v>11</v>
      </c>
      <c r="X7060">
        <v>14</v>
      </c>
      <c r="Y7060">
        <v>3</v>
      </c>
      <c r="Z7060">
        <v>1099936</v>
      </c>
      <c r="AA7060" t="s">
        <v>146</v>
      </c>
      <c r="AB7060">
        <v>110</v>
      </c>
      <c r="AC7060" t="s">
        <v>10</v>
      </c>
      <c r="AD7060" t="s">
        <v>10</v>
      </c>
      <c r="AE7060">
        <v>1112</v>
      </c>
    </row>
    <row r="7061" spans="1:31" x14ac:dyDescent="0.25">
      <c r="A7061">
        <v>345</v>
      </c>
      <c r="B7061">
        <v>345</v>
      </c>
      <c r="C7061">
        <v>1140</v>
      </c>
      <c r="D7061">
        <v>111.15</v>
      </c>
      <c r="E7061" s="3">
        <v>41954</v>
      </c>
      <c r="F7061" s="15">
        <f t="shared" si="220"/>
        <v>2014</v>
      </c>
      <c r="G7061" s="3">
        <f t="shared" si="221"/>
        <v>41973</v>
      </c>
      <c r="H7061" t="s">
        <v>142</v>
      </c>
      <c r="I7061" t="s">
        <v>225</v>
      </c>
      <c r="J7061" t="b">
        <v>0</v>
      </c>
      <c r="K7061" t="s">
        <v>169</v>
      </c>
      <c r="L7061">
        <v>93263</v>
      </c>
      <c r="M7061">
        <v>1404</v>
      </c>
      <c r="N7061">
        <v>195214</v>
      </c>
      <c r="S7061" t="s">
        <v>167</v>
      </c>
      <c r="W7061">
        <v>11</v>
      </c>
      <c r="X7061">
        <v>14</v>
      </c>
      <c r="Y7061">
        <v>3</v>
      </c>
      <c r="Z7061">
        <v>1099936</v>
      </c>
      <c r="AA7061" t="s">
        <v>146</v>
      </c>
      <c r="AB7061">
        <v>110</v>
      </c>
      <c r="AC7061" t="s">
        <v>10</v>
      </c>
      <c r="AD7061" t="s">
        <v>10</v>
      </c>
      <c r="AE7061">
        <v>1113</v>
      </c>
    </row>
    <row r="7062" spans="1:31" x14ac:dyDescent="0.25">
      <c r="A7062">
        <v>345</v>
      </c>
      <c r="B7062">
        <v>345</v>
      </c>
      <c r="C7062">
        <v>1140</v>
      </c>
      <c r="D7062">
        <v>74.099999999999994</v>
      </c>
      <c r="E7062" s="3">
        <v>41954</v>
      </c>
      <c r="F7062" s="15">
        <f t="shared" si="220"/>
        <v>2014</v>
      </c>
      <c r="G7062" s="3">
        <f t="shared" si="221"/>
        <v>41973</v>
      </c>
      <c r="H7062" t="s">
        <v>142</v>
      </c>
      <c r="I7062" t="s">
        <v>225</v>
      </c>
      <c r="J7062" t="b">
        <v>0</v>
      </c>
      <c r="K7062" t="s">
        <v>169</v>
      </c>
      <c r="L7062">
        <v>93263</v>
      </c>
      <c r="M7062">
        <v>1404</v>
      </c>
      <c r="N7062">
        <v>195214</v>
      </c>
      <c r="S7062" t="s">
        <v>167</v>
      </c>
      <c r="W7062">
        <v>11</v>
      </c>
      <c r="X7062">
        <v>14</v>
      </c>
      <c r="Y7062">
        <v>2</v>
      </c>
      <c r="Z7062">
        <v>1099936</v>
      </c>
      <c r="AA7062" t="s">
        <v>146</v>
      </c>
      <c r="AB7062">
        <v>110</v>
      </c>
      <c r="AC7062" t="s">
        <v>10</v>
      </c>
      <c r="AD7062" t="s">
        <v>10</v>
      </c>
      <c r="AE7062">
        <v>1114</v>
      </c>
    </row>
    <row r="7063" spans="1:31" x14ac:dyDescent="0.25">
      <c r="A7063">
        <v>345</v>
      </c>
      <c r="B7063">
        <v>345</v>
      </c>
      <c r="C7063">
        <v>1140</v>
      </c>
      <c r="D7063">
        <v>74.099999999999994</v>
      </c>
      <c r="E7063" s="3">
        <v>41954</v>
      </c>
      <c r="F7063" s="15">
        <f t="shared" si="220"/>
        <v>2014</v>
      </c>
      <c r="G7063" s="3">
        <f t="shared" si="221"/>
        <v>41973</v>
      </c>
      <c r="H7063" t="s">
        <v>142</v>
      </c>
      <c r="I7063" t="s">
        <v>225</v>
      </c>
      <c r="J7063" t="b">
        <v>0</v>
      </c>
      <c r="K7063" t="s">
        <v>169</v>
      </c>
      <c r="L7063">
        <v>93263</v>
      </c>
      <c r="M7063">
        <v>1404</v>
      </c>
      <c r="N7063">
        <v>195214</v>
      </c>
      <c r="S7063" t="s">
        <v>167</v>
      </c>
      <c r="W7063">
        <v>11</v>
      </c>
      <c r="X7063">
        <v>14</v>
      </c>
      <c r="Y7063">
        <v>2</v>
      </c>
      <c r="Z7063">
        <v>1099936</v>
      </c>
      <c r="AA7063" t="s">
        <v>146</v>
      </c>
      <c r="AB7063">
        <v>110</v>
      </c>
      <c r="AC7063" t="s">
        <v>10</v>
      </c>
      <c r="AD7063" t="s">
        <v>10</v>
      </c>
      <c r="AE7063">
        <v>1115</v>
      </c>
    </row>
    <row r="7064" spans="1:31" x14ac:dyDescent="0.25">
      <c r="A7064">
        <v>345</v>
      </c>
      <c r="B7064">
        <v>345</v>
      </c>
      <c r="C7064">
        <v>1140</v>
      </c>
      <c r="D7064">
        <v>37.049999999999997</v>
      </c>
      <c r="E7064" s="3">
        <v>41954</v>
      </c>
      <c r="F7064" s="15">
        <f t="shared" si="220"/>
        <v>2014</v>
      </c>
      <c r="G7064" s="3">
        <f t="shared" si="221"/>
        <v>41973</v>
      </c>
      <c r="H7064" t="s">
        <v>142</v>
      </c>
      <c r="I7064" t="s">
        <v>172</v>
      </c>
      <c r="J7064" t="b">
        <v>0</v>
      </c>
      <c r="K7064" t="s">
        <v>2008</v>
      </c>
      <c r="L7064">
        <v>93264</v>
      </c>
      <c r="M7064">
        <v>1404</v>
      </c>
      <c r="N7064">
        <v>195214</v>
      </c>
      <c r="S7064" t="s">
        <v>167</v>
      </c>
      <c r="W7064">
        <v>11</v>
      </c>
      <c r="X7064">
        <v>14</v>
      </c>
      <c r="Y7064">
        <v>1</v>
      </c>
      <c r="Z7064">
        <v>1099579</v>
      </c>
      <c r="AA7064" t="s">
        <v>146</v>
      </c>
      <c r="AB7064">
        <v>110</v>
      </c>
      <c r="AC7064" t="s">
        <v>10</v>
      </c>
      <c r="AD7064" t="s">
        <v>10</v>
      </c>
      <c r="AE7064">
        <v>1116</v>
      </c>
    </row>
    <row r="7065" spans="1:31" x14ac:dyDescent="0.25">
      <c r="A7065">
        <v>345</v>
      </c>
      <c r="B7065">
        <v>345</v>
      </c>
      <c r="C7065">
        <v>1140</v>
      </c>
      <c r="D7065">
        <v>148.19999999999999</v>
      </c>
      <c r="E7065" s="3">
        <v>41954</v>
      </c>
      <c r="F7065" s="15">
        <f t="shared" si="220"/>
        <v>2014</v>
      </c>
      <c r="G7065" s="3">
        <f t="shared" si="221"/>
        <v>41973</v>
      </c>
      <c r="H7065" t="s">
        <v>142</v>
      </c>
      <c r="I7065" t="s">
        <v>358</v>
      </c>
      <c r="J7065" t="b">
        <v>0</v>
      </c>
      <c r="K7065" t="s">
        <v>169</v>
      </c>
      <c r="L7065">
        <v>93263</v>
      </c>
      <c r="M7065">
        <v>1404</v>
      </c>
      <c r="N7065">
        <v>195214</v>
      </c>
      <c r="S7065" t="s">
        <v>167</v>
      </c>
      <c r="W7065">
        <v>11</v>
      </c>
      <c r="X7065">
        <v>14</v>
      </c>
      <c r="Y7065">
        <v>4</v>
      </c>
      <c r="Z7065">
        <v>1098828</v>
      </c>
      <c r="AA7065" t="s">
        <v>146</v>
      </c>
      <c r="AB7065">
        <v>110</v>
      </c>
      <c r="AC7065" t="s">
        <v>10</v>
      </c>
      <c r="AD7065" t="s">
        <v>10</v>
      </c>
      <c r="AE7065">
        <v>1132</v>
      </c>
    </row>
    <row r="7066" spans="1:31" x14ac:dyDescent="0.25">
      <c r="A7066">
        <v>345</v>
      </c>
      <c r="B7066">
        <v>345</v>
      </c>
      <c r="C7066">
        <v>1140</v>
      </c>
      <c r="D7066">
        <v>37.049999999999997</v>
      </c>
      <c r="E7066" s="3">
        <v>41954</v>
      </c>
      <c r="F7066" s="15">
        <f t="shared" si="220"/>
        <v>2014</v>
      </c>
      <c r="G7066" s="3">
        <f t="shared" si="221"/>
        <v>41973</v>
      </c>
      <c r="H7066" t="s">
        <v>142</v>
      </c>
      <c r="I7066" t="s">
        <v>358</v>
      </c>
      <c r="J7066" t="b">
        <v>0</v>
      </c>
      <c r="K7066" t="s">
        <v>169</v>
      </c>
      <c r="L7066">
        <v>93263</v>
      </c>
      <c r="M7066">
        <v>1404</v>
      </c>
      <c r="N7066">
        <v>195214</v>
      </c>
      <c r="S7066" t="s">
        <v>167</v>
      </c>
      <c r="W7066">
        <v>11</v>
      </c>
      <c r="X7066">
        <v>14</v>
      </c>
      <c r="Y7066">
        <v>1</v>
      </c>
      <c r="Z7066">
        <v>1098828</v>
      </c>
      <c r="AA7066" t="s">
        <v>146</v>
      </c>
      <c r="AB7066">
        <v>110</v>
      </c>
      <c r="AC7066" t="s">
        <v>10</v>
      </c>
      <c r="AD7066" t="s">
        <v>10</v>
      </c>
      <c r="AE7066">
        <v>1133</v>
      </c>
    </row>
    <row r="7067" spans="1:31" x14ac:dyDescent="0.25">
      <c r="A7067">
        <v>345</v>
      </c>
      <c r="B7067">
        <v>345</v>
      </c>
      <c r="C7067">
        <v>1140</v>
      </c>
      <c r="D7067">
        <v>37.049999999999997</v>
      </c>
      <c r="E7067" s="3">
        <v>41954</v>
      </c>
      <c r="F7067" s="15">
        <f t="shared" si="220"/>
        <v>2014</v>
      </c>
      <c r="G7067" s="3">
        <f t="shared" si="221"/>
        <v>41973</v>
      </c>
      <c r="H7067" t="s">
        <v>142</v>
      </c>
      <c r="I7067" t="s">
        <v>358</v>
      </c>
      <c r="J7067" t="b">
        <v>0</v>
      </c>
      <c r="K7067" t="s">
        <v>169</v>
      </c>
      <c r="L7067">
        <v>93263</v>
      </c>
      <c r="M7067">
        <v>1404</v>
      </c>
      <c r="N7067">
        <v>195214</v>
      </c>
      <c r="S7067" t="s">
        <v>167</v>
      </c>
      <c r="W7067">
        <v>11</v>
      </c>
      <c r="X7067">
        <v>14</v>
      </c>
      <c r="Y7067">
        <v>1</v>
      </c>
      <c r="Z7067">
        <v>1098828</v>
      </c>
      <c r="AA7067" t="s">
        <v>146</v>
      </c>
      <c r="AB7067">
        <v>110</v>
      </c>
      <c r="AC7067" t="s">
        <v>10</v>
      </c>
      <c r="AD7067" t="s">
        <v>10</v>
      </c>
      <c r="AE7067">
        <v>1134</v>
      </c>
    </row>
    <row r="7068" spans="1:31" x14ac:dyDescent="0.25">
      <c r="A7068">
        <v>345</v>
      </c>
      <c r="B7068">
        <v>345</v>
      </c>
      <c r="C7068">
        <v>1140</v>
      </c>
      <c r="D7068">
        <v>37.049999999999997</v>
      </c>
      <c r="E7068" s="3">
        <v>41954</v>
      </c>
      <c r="F7068" s="15">
        <f t="shared" si="220"/>
        <v>2014</v>
      </c>
      <c r="G7068" s="3">
        <f t="shared" si="221"/>
        <v>41973</v>
      </c>
      <c r="H7068" t="s">
        <v>142</v>
      </c>
      <c r="I7068" t="s">
        <v>358</v>
      </c>
      <c r="J7068" t="b">
        <v>0</v>
      </c>
      <c r="K7068" t="s">
        <v>169</v>
      </c>
      <c r="L7068">
        <v>93263</v>
      </c>
      <c r="M7068">
        <v>1404</v>
      </c>
      <c r="N7068">
        <v>195214</v>
      </c>
      <c r="S7068" t="s">
        <v>167</v>
      </c>
      <c r="W7068">
        <v>11</v>
      </c>
      <c r="X7068">
        <v>14</v>
      </c>
      <c r="Y7068">
        <v>1</v>
      </c>
      <c r="Z7068">
        <v>1098828</v>
      </c>
      <c r="AA7068" t="s">
        <v>146</v>
      </c>
      <c r="AB7068">
        <v>110</v>
      </c>
      <c r="AC7068" t="s">
        <v>10</v>
      </c>
      <c r="AD7068" t="s">
        <v>10</v>
      </c>
      <c r="AE7068">
        <v>1135</v>
      </c>
    </row>
    <row r="7069" spans="1:31" x14ac:dyDescent="0.25">
      <c r="A7069">
        <v>345</v>
      </c>
      <c r="B7069">
        <v>345</v>
      </c>
      <c r="C7069">
        <v>1140</v>
      </c>
      <c r="D7069">
        <v>37.049999999999997</v>
      </c>
      <c r="E7069" s="3">
        <v>41954</v>
      </c>
      <c r="F7069" s="15">
        <f t="shared" si="220"/>
        <v>2014</v>
      </c>
      <c r="G7069" s="3">
        <f t="shared" si="221"/>
        <v>41973</v>
      </c>
      <c r="H7069" t="s">
        <v>142</v>
      </c>
      <c r="I7069" t="s">
        <v>172</v>
      </c>
      <c r="J7069" t="b">
        <v>0</v>
      </c>
      <c r="K7069" t="s">
        <v>1983</v>
      </c>
      <c r="L7069">
        <v>93263</v>
      </c>
      <c r="M7069">
        <v>1404</v>
      </c>
      <c r="N7069">
        <v>195214</v>
      </c>
      <c r="S7069" t="s">
        <v>167</v>
      </c>
      <c r="W7069">
        <v>11</v>
      </c>
      <c r="X7069">
        <v>14</v>
      </c>
      <c r="Y7069">
        <v>1</v>
      </c>
      <c r="Z7069">
        <v>1099579</v>
      </c>
      <c r="AA7069" t="s">
        <v>146</v>
      </c>
      <c r="AB7069">
        <v>110</v>
      </c>
      <c r="AC7069" t="s">
        <v>10</v>
      </c>
      <c r="AD7069" t="s">
        <v>10</v>
      </c>
      <c r="AE7069">
        <v>1146</v>
      </c>
    </row>
    <row r="7070" spans="1:31" x14ac:dyDescent="0.25">
      <c r="A7070">
        <v>345</v>
      </c>
      <c r="B7070">
        <v>345</v>
      </c>
      <c r="C7070">
        <v>1140</v>
      </c>
      <c r="D7070">
        <v>74.099999999999994</v>
      </c>
      <c r="E7070" s="3">
        <v>41954</v>
      </c>
      <c r="F7070" s="15">
        <f t="shared" si="220"/>
        <v>2014</v>
      </c>
      <c r="G7070" s="3">
        <f t="shared" si="221"/>
        <v>41973</v>
      </c>
      <c r="H7070" t="s">
        <v>142</v>
      </c>
      <c r="I7070" t="s">
        <v>172</v>
      </c>
      <c r="J7070" t="b">
        <v>0</v>
      </c>
      <c r="K7070" t="s">
        <v>1983</v>
      </c>
      <c r="L7070">
        <v>93263</v>
      </c>
      <c r="M7070">
        <v>1404</v>
      </c>
      <c r="N7070">
        <v>195214</v>
      </c>
      <c r="S7070" t="s">
        <v>167</v>
      </c>
      <c r="W7070">
        <v>11</v>
      </c>
      <c r="X7070">
        <v>14</v>
      </c>
      <c r="Y7070">
        <v>2</v>
      </c>
      <c r="Z7070">
        <v>1099579</v>
      </c>
      <c r="AA7070" t="s">
        <v>146</v>
      </c>
      <c r="AB7070">
        <v>110</v>
      </c>
      <c r="AC7070" t="s">
        <v>10</v>
      </c>
      <c r="AD7070" t="s">
        <v>10</v>
      </c>
      <c r="AE7070">
        <v>1147</v>
      </c>
    </row>
    <row r="7071" spans="1:31" x14ac:dyDescent="0.25">
      <c r="A7071">
        <v>345</v>
      </c>
      <c r="B7071">
        <v>345</v>
      </c>
      <c r="C7071">
        <v>1140</v>
      </c>
      <c r="D7071">
        <v>85.76</v>
      </c>
      <c r="E7071" s="3">
        <v>41988</v>
      </c>
      <c r="F7071" s="15">
        <f t="shared" si="220"/>
        <v>2014</v>
      </c>
      <c r="G7071" s="3">
        <f t="shared" si="221"/>
        <v>42004</v>
      </c>
      <c r="H7071" t="s">
        <v>142</v>
      </c>
      <c r="I7071" t="s">
        <v>168</v>
      </c>
      <c r="J7071" t="b">
        <v>0</v>
      </c>
      <c r="K7071" t="s">
        <v>169</v>
      </c>
      <c r="L7071">
        <v>93263</v>
      </c>
      <c r="M7071">
        <v>1413</v>
      </c>
      <c r="N7071">
        <v>197503</v>
      </c>
      <c r="S7071" t="s">
        <v>167</v>
      </c>
      <c r="W7071">
        <v>12</v>
      </c>
      <c r="X7071">
        <v>14</v>
      </c>
      <c r="Y7071">
        <v>2</v>
      </c>
      <c r="Z7071">
        <v>1099720</v>
      </c>
      <c r="AA7071" t="s">
        <v>146</v>
      </c>
      <c r="AB7071">
        <v>110</v>
      </c>
      <c r="AC7071" t="s">
        <v>10</v>
      </c>
      <c r="AD7071" t="s">
        <v>10</v>
      </c>
      <c r="AE7071">
        <v>794</v>
      </c>
    </row>
    <row r="7072" spans="1:31" x14ac:dyDescent="0.25">
      <c r="A7072">
        <v>345</v>
      </c>
      <c r="B7072">
        <v>345</v>
      </c>
      <c r="C7072">
        <v>1140</v>
      </c>
      <c r="D7072">
        <v>85.76</v>
      </c>
      <c r="E7072" s="3">
        <v>41988</v>
      </c>
      <c r="F7072" s="15">
        <f t="shared" si="220"/>
        <v>2014</v>
      </c>
      <c r="G7072" s="3">
        <f t="shared" si="221"/>
        <v>42004</v>
      </c>
      <c r="H7072" t="s">
        <v>142</v>
      </c>
      <c r="I7072" t="s">
        <v>168</v>
      </c>
      <c r="J7072" t="b">
        <v>0</v>
      </c>
      <c r="K7072" t="s">
        <v>169</v>
      </c>
      <c r="L7072">
        <v>93263</v>
      </c>
      <c r="M7072">
        <v>1413</v>
      </c>
      <c r="N7072">
        <v>197503</v>
      </c>
      <c r="S7072" t="s">
        <v>167</v>
      </c>
      <c r="W7072">
        <v>12</v>
      </c>
      <c r="X7072">
        <v>14</v>
      </c>
      <c r="Y7072">
        <v>2</v>
      </c>
      <c r="Z7072">
        <v>1099720</v>
      </c>
      <c r="AA7072" t="s">
        <v>146</v>
      </c>
      <c r="AB7072">
        <v>110</v>
      </c>
      <c r="AC7072" t="s">
        <v>10</v>
      </c>
      <c r="AD7072" t="s">
        <v>10</v>
      </c>
      <c r="AE7072">
        <v>795</v>
      </c>
    </row>
    <row r="7073" spans="1:31" x14ac:dyDescent="0.25">
      <c r="A7073">
        <v>345</v>
      </c>
      <c r="B7073">
        <v>345</v>
      </c>
      <c r="C7073">
        <v>1140</v>
      </c>
      <c r="D7073">
        <v>42.88</v>
      </c>
      <c r="E7073" s="3">
        <v>41988</v>
      </c>
      <c r="F7073" s="15">
        <f t="shared" si="220"/>
        <v>2014</v>
      </c>
      <c r="G7073" s="3">
        <f t="shared" si="221"/>
        <v>42004</v>
      </c>
      <c r="H7073" t="s">
        <v>142</v>
      </c>
      <c r="I7073" t="s">
        <v>168</v>
      </c>
      <c r="J7073" t="b">
        <v>0</v>
      </c>
      <c r="K7073" t="s">
        <v>169</v>
      </c>
      <c r="L7073">
        <v>93263</v>
      </c>
      <c r="M7073">
        <v>1413</v>
      </c>
      <c r="N7073">
        <v>197503</v>
      </c>
      <c r="S7073" t="s">
        <v>167</v>
      </c>
      <c r="W7073">
        <v>12</v>
      </c>
      <c r="X7073">
        <v>14</v>
      </c>
      <c r="Y7073">
        <v>1</v>
      </c>
      <c r="Z7073">
        <v>1099720</v>
      </c>
      <c r="AA7073" t="s">
        <v>146</v>
      </c>
      <c r="AB7073">
        <v>110</v>
      </c>
      <c r="AC7073" t="s">
        <v>10</v>
      </c>
      <c r="AD7073" t="s">
        <v>10</v>
      </c>
      <c r="AE7073">
        <v>796</v>
      </c>
    </row>
    <row r="7074" spans="1:31" x14ac:dyDescent="0.25">
      <c r="A7074">
        <v>345</v>
      </c>
      <c r="B7074">
        <v>345</v>
      </c>
      <c r="C7074">
        <v>1140</v>
      </c>
      <c r="D7074">
        <v>42.88</v>
      </c>
      <c r="E7074" s="3">
        <v>41988</v>
      </c>
      <c r="F7074" s="15">
        <f t="shared" si="220"/>
        <v>2014</v>
      </c>
      <c r="G7074" s="3">
        <f t="shared" si="221"/>
        <v>42004</v>
      </c>
      <c r="H7074" t="s">
        <v>142</v>
      </c>
      <c r="I7074" t="s">
        <v>168</v>
      </c>
      <c r="J7074" t="b">
        <v>0</v>
      </c>
      <c r="K7074" t="s">
        <v>169</v>
      </c>
      <c r="L7074">
        <v>93263</v>
      </c>
      <c r="M7074">
        <v>1413</v>
      </c>
      <c r="N7074">
        <v>197503</v>
      </c>
      <c r="S7074" t="s">
        <v>167</v>
      </c>
      <c r="W7074">
        <v>12</v>
      </c>
      <c r="X7074">
        <v>14</v>
      </c>
      <c r="Y7074">
        <v>1</v>
      </c>
      <c r="Z7074">
        <v>1099720</v>
      </c>
      <c r="AA7074" t="s">
        <v>146</v>
      </c>
      <c r="AB7074">
        <v>110</v>
      </c>
      <c r="AC7074" t="s">
        <v>10</v>
      </c>
      <c r="AD7074" t="s">
        <v>10</v>
      </c>
      <c r="AE7074">
        <v>797</v>
      </c>
    </row>
    <row r="7075" spans="1:31" x14ac:dyDescent="0.25">
      <c r="A7075">
        <v>345</v>
      </c>
      <c r="B7075">
        <v>345</v>
      </c>
      <c r="C7075">
        <v>1140</v>
      </c>
      <c r="D7075">
        <v>85.76</v>
      </c>
      <c r="E7075" s="3">
        <v>41988</v>
      </c>
      <c r="F7075" s="15">
        <f t="shared" si="220"/>
        <v>2014</v>
      </c>
      <c r="G7075" s="3">
        <f t="shared" si="221"/>
        <v>42004</v>
      </c>
      <c r="H7075" t="s">
        <v>142</v>
      </c>
      <c r="I7075" t="s">
        <v>168</v>
      </c>
      <c r="J7075" t="b">
        <v>0</v>
      </c>
      <c r="K7075" t="s">
        <v>169</v>
      </c>
      <c r="L7075">
        <v>93264</v>
      </c>
      <c r="M7075">
        <v>1413</v>
      </c>
      <c r="N7075">
        <v>197503</v>
      </c>
      <c r="S7075" t="s">
        <v>167</v>
      </c>
      <c r="W7075">
        <v>12</v>
      </c>
      <c r="X7075">
        <v>14</v>
      </c>
      <c r="Y7075">
        <v>2</v>
      </c>
      <c r="Z7075">
        <v>1099720</v>
      </c>
      <c r="AA7075" t="s">
        <v>146</v>
      </c>
      <c r="AB7075">
        <v>110</v>
      </c>
      <c r="AC7075" t="s">
        <v>10</v>
      </c>
      <c r="AD7075" t="s">
        <v>10</v>
      </c>
      <c r="AE7075">
        <v>798</v>
      </c>
    </row>
    <row r="7076" spans="1:31" x14ac:dyDescent="0.25">
      <c r="A7076">
        <v>345</v>
      </c>
      <c r="B7076">
        <v>345</v>
      </c>
      <c r="C7076">
        <v>1140</v>
      </c>
      <c r="D7076">
        <v>85.76</v>
      </c>
      <c r="E7076" s="3">
        <v>41988</v>
      </c>
      <c r="F7076" s="15">
        <f t="shared" si="220"/>
        <v>2014</v>
      </c>
      <c r="G7076" s="3">
        <f t="shared" si="221"/>
        <v>42004</v>
      </c>
      <c r="H7076" t="s">
        <v>142</v>
      </c>
      <c r="I7076" t="s">
        <v>168</v>
      </c>
      <c r="J7076" t="b">
        <v>0</v>
      </c>
      <c r="K7076" t="s">
        <v>169</v>
      </c>
      <c r="L7076">
        <v>93264</v>
      </c>
      <c r="M7076">
        <v>1413</v>
      </c>
      <c r="N7076">
        <v>197503</v>
      </c>
      <c r="S7076" t="s">
        <v>167</v>
      </c>
      <c r="W7076">
        <v>12</v>
      </c>
      <c r="X7076">
        <v>14</v>
      </c>
      <c r="Y7076">
        <v>2</v>
      </c>
      <c r="Z7076">
        <v>1099720</v>
      </c>
      <c r="AA7076" t="s">
        <v>146</v>
      </c>
      <c r="AB7076">
        <v>110</v>
      </c>
      <c r="AC7076" t="s">
        <v>10</v>
      </c>
      <c r="AD7076" t="s">
        <v>10</v>
      </c>
      <c r="AE7076">
        <v>799</v>
      </c>
    </row>
    <row r="7077" spans="1:31" x14ac:dyDescent="0.25">
      <c r="A7077">
        <v>345</v>
      </c>
      <c r="B7077">
        <v>345</v>
      </c>
      <c r="C7077">
        <v>1140</v>
      </c>
      <c r="D7077">
        <v>42.88</v>
      </c>
      <c r="E7077" s="3">
        <v>41988</v>
      </c>
      <c r="F7077" s="15">
        <f t="shared" si="220"/>
        <v>2014</v>
      </c>
      <c r="G7077" s="3">
        <f t="shared" si="221"/>
        <v>42004</v>
      </c>
      <c r="H7077" t="s">
        <v>142</v>
      </c>
      <c r="I7077" t="s">
        <v>168</v>
      </c>
      <c r="J7077" t="b">
        <v>0</v>
      </c>
      <c r="K7077" t="s">
        <v>169</v>
      </c>
      <c r="L7077">
        <v>93264</v>
      </c>
      <c r="M7077">
        <v>1413</v>
      </c>
      <c r="N7077">
        <v>197503</v>
      </c>
      <c r="S7077" t="s">
        <v>167</v>
      </c>
      <c r="W7077">
        <v>12</v>
      </c>
      <c r="X7077">
        <v>14</v>
      </c>
      <c r="Y7077">
        <v>1</v>
      </c>
      <c r="Z7077">
        <v>1099720</v>
      </c>
      <c r="AA7077" t="s">
        <v>146</v>
      </c>
      <c r="AB7077">
        <v>110</v>
      </c>
      <c r="AC7077" t="s">
        <v>10</v>
      </c>
      <c r="AD7077" t="s">
        <v>10</v>
      </c>
      <c r="AE7077">
        <v>800</v>
      </c>
    </row>
    <row r="7078" spans="1:31" x14ac:dyDescent="0.25">
      <c r="A7078">
        <v>345</v>
      </c>
      <c r="B7078">
        <v>345</v>
      </c>
      <c r="C7078">
        <v>1140</v>
      </c>
      <c r="D7078">
        <v>37.049999999999997</v>
      </c>
      <c r="E7078" s="3">
        <v>41982</v>
      </c>
      <c r="F7078" s="15">
        <f t="shared" si="220"/>
        <v>2014</v>
      </c>
      <c r="G7078" s="3">
        <f t="shared" si="221"/>
        <v>42004</v>
      </c>
      <c r="H7078" t="s">
        <v>142</v>
      </c>
      <c r="I7078" t="s">
        <v>172</v>
      </c>
      <c r="J7078" t="b">
        <v>0</v>
      </c>
      <c r="K7078" t="s">
        <v>2005</v>
      </c>
      <c r="L7078">
        <v>93264</v>
      </c>
      <c r="M7078">
        <v>1416</v>
      </c>
      <c r="N7078">
        <v>197506</v>
      </c>
      <c r="S7078" t="s">
        <v>167</v>
      </c>
      <c r="W7078">
        <v>12</v>
      </c>
      <c r="X7078">
        <v>14</v>
      </c>
      <c r="Y7078">
        <v>1</v>
      </c>
      <c r="Z7078">
        <v>1099579</v>
      </c>
      <c r="AA7078" t="s">
        <v>146</v>
      </c>
      <c r="AB7078">
        <v>110</v>
      </c>
      <c r="AC7078" t="s">
        <v>10</v>
      </c>
      <c r="AD7078" t="s">
        <v>10</v>
      </c>
      <c r="AE7078">
        <v>909</v>
      </c>
    </row>
    <row r="7079" spans="1:31" x14ac:dyDescent="0.25">
      <c r="A7079">
        <v>345</v>
      </c>
      <c r="B7079">
        <v>345</v>
      </c>
      <c r="C7079">
        <v>1140</v>
      </c>
      <c r="D7079">
        <v>37.049999999999997</v>
      </c>
      <c r="E7079" s="3">
        <v>41982</v>
      </c>
      <c r="F7079" s="15">
        <f t="shared" si="220"/>
        <v>2014</v>
      </c>
      <c r="G7079" s="3">
        <f t="shared" si="221"/>
        <v>42004</v>
      </c>
      <c r="H7079" t="s">
        <v>142</v>
      </c>
      <c r="I7079" t="s">
        <v>172</v>
      </c>
      <c r="J7079" t="b">
        <v>0</v>
      </c>
      <c r="K7079" t="s">
        <v>2005</v>
      </c>
      <c r="L7079">
        <v>93264</v>
      </c>
      <c r="M7079">
        <v>1416</v>
      </c>
      <c r="N7079">
        <v>197506</v>
      </c>
      <c r="S7079" t="s">
        <v>167</v>
      </c>
      <c r="W7079">
        <v>12</v>
      </c>
      <c r="X7079">
        <v>14</v>
      </c>
      <c r="Y7079">
        <v>1</v>
      </c>
      <c r="Z7079">
        <v>1099579</v>
      </c>
      <c r="AA7079" t="s">
        <v>146</v>
      </c>
      <c r="AB7079">
        <v>110</v>
      </c>
      <c r="AC7079" t="s">
        <v>10</v>
      </c>
      <c r="AD7079" t="s">
        <v>10</v>
      </c>
      <c r="AE7079">
        <v>910</v>
      </c>
    </row>
    <row r="7080" spans="1:31" x14ac:dyDescent="0.25">
      <c r="A7080">
        <v>345</v>
      </c>
      <c r="B7080">
        <v>345</v>
      </c>
      <c r="C7080">
        <v>1140</v>
      </c>
      <c r="D7080">
        <v>171.52</v>
      </c>
      <c r="E7080" s="3">
        <v>42004</v>
      </c>
      <c r="F7080" s="15">
        <f t="shared" si="220"/>
        <v>2014</v>
      </c>
      <c r="G7080" s="3">
        <f t="shared" si="221"/>
        <v>42004</v>
      </c>
      <c r="H7080" t="s">
        <v>142</v>
      </c>
      <c r="I7080" t="s">
        <v>168</v>
      </c>
      <c r="J7080" t="b">
        <v>0</v>
      </c>
      <c r="K7080" t="s">
        <v>169</v>
      </c>
      <c r="L7080">
        <v>93264</v>
      </c>
      <c r="M7080">
        <v>1422</v>
      </c>
      <c r="N7080">
        <v>198250</v>
      </c>
      <c r="S7080" t="s">
        <v>167</v>
      </c>
      <c r="W7080">
        <v>12</v>
      </c>
      <c r="X7080">
        <v>14</v>
      </c>
      <c r="Y7080">
        <v>4</v>
      </c>
      <c r="Z7080">
        <v>1099720</v>
      </c>
      <c r="AA7080" t="s">
        <v>146</v>
      </c>
      <c r="AB7080">
        <v>111</v>
      </c>
      <c r="AC7080" t="s">
        <v>10</v>
      </c>
      <c r="AD7080" t="s">
        <v>10</v>
      </c>
      <c r="AE7080">
        <v>443</v>
      </c>
    </row>
    <row r="7081" spans="1:31" x14ac:dyDescent="0.25">
      <c r="A7081">
        <v>345</v>
      </c>
      <c r="B7081">
        <v>345</v>
      </c>
      <c r="C7081">
        <v>1140</v>
      </c>
      <c r="D7081">
        <v>18.53</v>
      </c>
      <c r="E7081" s="3">
        <v>42010</v>
      </c>
      <c r="F7081" s="15">
        <f t="shared" si="220"/>
        <v>2015</v>
      </c>
      <c r="G7081" s="3">
        <f t="shared" si="221"/>
        <v>42035</v>
      </c>
      <c r="H7081" t="s">
        <v>142</v>
      </c>
      <c r="I7081" t="s">
        <v>172</v>
      </c>
      <c r="J7081" t="b">
        <v>0</v>
      </c>
      <c r="K7081" t="s">
        <v>2048</v>
      </c>
      <c r="L7081">
        <v>93264</v>
      </c>
      <c r="M7081">
        <v>1425</v>
      </c>
      <c r="N7081">
        <v>199121</v>
      </c>
      <c r="S7081" t="s">
        <v>167</v>
      </c>
      <c r="W7081">
        <v>1</v>
      </c>
      <c r="X7081">
        <v>15</v>
      </c>
      <c r="Y7081">
        <v>0.5</v>
      </c>
      <c r="Z7081">
        <v>1099579</v>
      </c>
      <c r="AA7081" t="s">
        <v>146</v>
      </c>
      <c r="AB7081">
        <v>110</v>
      </c>
      <c r="AC7081" t="s">
        <v>10</v>
      </c>
      <c r="AD7081" t="s">
        <v>10</v>
      </c>
      <c r="AE7081">
        <v>491</v>
      </c>
    </row>
    <row r="7082" spans="1:31" x14ac:dyDescent="0.25">
      <c r="A7082">
        <v>345</v>
      </c>
      <c r="B7082">
        <v>345</v>
      </c>
      <c r="C7082">
        <v>1140</v>
      </c>
      <c r="D7082">
        <v>85.76</v>
      </c>
      <c r="E7082" s="3">
        <v>42019</v>
      </c>
      <c r="F7082" s="15">
        <f t="shared" si="220"/>
        <v>2015</v>
      </c>
      <c r="G7082" s="3">
        <f t="shared" si="221"/>
        <v>42035</v>
      </c>
      <c r="H7082" t="s">
        <v>142</v>
      </c>
      <c r="I7082" t="s">
        <v>168</v>
      </c>
      <c r="J7082" t="b">
        <v>0</v>
      </c>
      <c r="K7082" t="s">
        <v>169</v>
      </c>
      <c r="L7082">
        <v>93264</v>
      </c>
      <c r="M7082">
        <v>1428</v>
      </c>
      <c r="N7082">
        <v>199281</v>
      </c>
      <c r="S7082" t="s">
        <v>167</v>
      </c>
      <c r="W7082">
        <v>1</v>
      </c>
      <c r="X7082">
        <v>15</v>
      </c>
      <c r="Y7082">
        <v>2</v>
      </c>
      <c r="Z7082">
        <v>1099720</v>
      </c>
      <c r="AA7082" t="s">
        <v>146</v>
      </c>
      <c r="AB7082">
        <v>111</v>
      </c>
      <c r="AC7082" t="s">
        <v>10</v>
      </c>
      <c r="AD7082" t="s">
        <v>10</v>
      </c>
      <c r="AE7082">
        <v>713</v>
      </c>
    </row>
    <row r="7083" spans="1:31" x14ac:dyDescent="0.25">
      <c r="A7083">
        <v>345</v>
      </c>
      <c r="B7083">
        <v>345</v>
      </c>
      <c r="C7083">
        <v>1140</v>
      </c>
      <c r="D7083">
        <v>85.76</v>
      </c>
      <c r="E7083" s="3">
        <v>42019</v>
      </c>
      <c r="F7083" s="15">
        <f t="shared" si="220"/>
        <v>2015</v>
      </c>
      <c r="G7083" s="3">
        <f t="shared" si="221"/>
        <v>42035</v>
      </c>
      <c r="H7083" t="s">
        <v>142</v>
      </c>
      <c r="I7083" t="s">
        <v>168</v>
      </c>
      <c r="J7083" t="b">
        <v>0</v>
      </c>
      <c r="K7083" t="s">
        <v>169</v>
      </c>
      <c r="L7083">
        <v>93264</v>
      </c>
      <c r="M7083">
        <v>1428</v>
      </c>
      <c r="N7083">
        <v>199281</v>
      </c>
      <c r="S7083" t="s">
        <v>167</v>
      </c>
      <c r="W7083">
        <v>1</v>
      </c>
      <c r="X7083">
        <v>15</v>
      </c>
      <c r="Y7083">
        <v>2</v>
      </c>
      <c r="Z7083">
        <v>1099720</v>
      </c>
      <c r="AA7083" t="s">
        <v>146</v>
      </c>
      <c r="AB7083">
        <v>111</v>
      </c>
      <c r="AC7083" t="s">
        <v>10</v>
      </c>
      <c r="AD7083" t="s">
        <v>10</v>
      </c>
      <c r="AE7083">
        <v>714</v>
      </c>
    </row>
    <row r="7084" spans="1:31" x14ac:dyDescent="0.25">
      <c r="A7084">
        <v>345</v>
      </c>
      <c r="B7084">
        <v>345</v>
      </c>
      <c r="C7084">
        <v>1140</v>
      </c>
      <c r="D7084">
        <v>85.76</v>
      </c>
      <c r="E7084" s="3">
        <v>42019</v>
      </c>
      <c r="F7084" s="15">
        <f t="shared" si="220"/>
        <v>2015</v>
      </c>
      <c r="G7084" s="3">
        <f t="shared" si="221"/>
        <v>42035</v>
      </c>
      <c r="H7084" t="s">
        <v>142</v>
      </c>
      <c r="I7084" t="s">
        <v>168</v>
      </c>
      <c r="J7084" t="b">
        <v>0</v>
      </c>
      <c r="K7084" t="s">
        <v>169</v>
      </c>
      <c r="L7084">
        <v>93263</v>
      </c>
      <c r="M7084">
        <v>1428</v>
      </c>
      <c r="N7084">
        <v>199281</v>
      </c>
      <c r="S7084" t="s">
        <v>167</v>
      </c>
      <c r="W7084">
        <v>1</v>
      </c>
      <c r="X7084">
        <v>15</v>
      </c>
      <c r="Y7084">
        <v>2</v>
      </c>
      <c r="Z7084">
        <v>1099720</v>
      </c>
      <c r="AA7084" t="s">
        <v>146</v>
      </c>
      <c r="AB7084">
        <v>111</v>
      </c>
      <c r="AC7084" t="s">
        <v>10</v>
      </c>
      <c r="AD7084" t="s">
        <v>10</v>
      </c>
      <c r="AE7084">
        <v>720</v>
      </c>
    </row>
    <row r="7085" spans="1:31" x14ac:dyDescent="0.25">
      <c r="A7085">
        <v>345</v>
      </c>
      <c r="B7085">
        <v>345</v>
      </c>
      <c r="C7085">
        <v>1140</v>
      </c>
      <c r="D7085">
        <v>85.76</v>
      </c>
      <c r="E7085" s="3">
        <v>42019</v>
      </c>
      <c r="F7085" s="15">
        <f t="shared" si="220"/>
        <v>2015</v>
      </c>
      <c r="G7085" s="3">
        <f t="shared" si="221"/>
        <v>42035</v>
      </c>
      <c r="H7085" t="s">
        <v>142</v>
      </c>
      <c r="I7085" t="s">
        <v>168</v>
      </c>
      <c r="J7085" t="b">
        <v>0</v>
      </c>
      <c r="K7085" t="s">
        <v>169</v>
      </c>
      <c r="L7085">
        <v>93263</v>
      </c>
      <c r="M7085">
        <v>1428</v>
      </c>
      <c r="N7085">
        <v>199281</v>
      </c>
      <c r="S7085" t="s">
        <v>167</v>
      </c>
      <c r="W7085">
        <v>1</v>
      </c>
      <c r="X7085">
        <v>15</v>
      </c>
      <c r="Y7085">
        <v>2</v>
      </c>
      <c r="Z7085">
        <v>1099720</v>
      </c>
      <c r="AA7085" t="s">
        <v>146</v>
      </c>
      <c r="AB7085">
        <v>111</v>
      </c>
      <c r="AC7085" t="s">
        <v>10</v>
      </c>
      <c r="AD7085" t="s">
        <v>10</v>
      </c>
      <c r="AE7085">
        <v>721</v>
      </c>
    </row>
    <row r="7086" spans="1:31" x14ac:dyDescent="0.25">
      <c r="A7086">
        <v>345</v>
      </c>
      <c r="B7086">
        <v>345</v>
      </c>
      <c r="C7086">
        <v>1140</v>
      </c>
      <c r="D7086">
        <v>85.76</v>
      </c>
      <c r="E7086" s="3">
        <v>42019</v>
      </c>
      <c r="F7086" s="15">
        <f t="shared" si="220"/>
        <v>2015</v>
      </c>
      <c r="G7086" s="3">
        <f t="shared" si="221"/>
        <v>42035</v>
      </c>
      <c r="H7086" t="s">
        <v>142</v>
      </c>
      <c r="I7086" t="s">
        <v>168</v>
      </c>
      <c r="J7086" t="b">
        <v>0</v>
      </c>
      <c r="K7086" t="s">
        <v>169</v>
      </c>
      <c r="L7086">
        <v>93263</v>
      </c>
      <c r="M7086">
        <v>1428</v>
      </c>
      <c r="N7086">
        <v>199281</v>
      </c>
      <c r="S7086" t="s">
        <v>167</v>
      </c>
      <c r="W7086">
        <v>1</v>
      </c>
      <c r="X7086">
        <v>15</v>
      </c>
      <c r="Y7086">
        <v>2</v>
      </c>
      <c r="Z7086">
        <v>1099720</v>
      </c>
      <c r="AA7086" t="s">
        <v>146</v>
      </c>
      <c r="AB7086">
        <v>111</v>
      </c>
      <c r="AC7086" t="s">
        <v>10</v>
      </c>
      <c r="AD7086" t="s">
        <v>10</v>
      </c>
      <c r="AE7086">
        <v>722</v>
      </c>
    </row>
    <row r="7087" spans="1:31" x14ac:dyDescent="0.25">
      <c r="A7087">
        <v>345</v>
      </c>
      <c r="B7087">
        <v>345</v>
      </c>
      <c r="C7087">
        <v>1140</v>
      </c>
      <c r="D7087">
        <v>74.099999999999994</v>
      </c>
      <c r="E7087" s="3">
        <v>42024</v>
      </c>
      <c r="F7087" s="15">
        <f t="shared" si="220"/>
        <v>2015</v>
      </c>
      <c r="G7087" s="3">
        <f t="shared" si="221"/>
        <v>42035</v>
      </c>
      <c r="H7087" t="s">
        <v>142</v>
      </c>
      <c r="I7087" t="s">
        <v>1298</v>
      </c>
      <c r="J7087" t="b">
        <v>0</v>
      </c>
      <c r="K7087" t="s">
        <v>169</v>
      </c>
      <c r="L7087">
        <v>93264</v>
      </c>
      <c r="M7087">
        <v>1431</v>
      </c>
      <c r="N7087">
        <v>200330</v>
      </c>
      <c r="S7087" t="s">
        <v>167</v>
      </c>
      <c r="W7087">
        <v>1</v>
      </c>
      <c r="X7087">
        <v>15</v>
      </c>
      <c r="Y7087">
        <v>2</v>
      </c>
      <c r="Z7087">
        <v>1099689</v>
      </c>
      <c r="AA7087" t="s">
        <v>146</v>
      </c>
      <c r="AB7087">
        <v>112</v>
      </c>
      <c r="AC7087" t="s">
        <v>10</v>
      </c>
      <c r="AD7087" t="s">
        <v>10</v>
      </c>
      <c r="AE7087">
        <v>1049</v>
      </c>
    </row>
    <row r="7088" spans="1:31" x14ac:dyDescent="0.25">
      <c r="A7088">
        <v>345</v>
      </c>
      <c r="B7088">
        <v>345</v>
      </c>
      <c r="C7088">
        <v>1140</v>
      </c>
      <c r="D7088">
        <v>37.049999999999997</v>
      </c>
      <c r="E7088" s="3">
        <v>42024</v>
      </c>
      <c r="F7088" s="15">
        <f t="shared" si="220"/>
        <v>2015</v>
      </c>
      <c r="G7088" s="3">
        <f t="shared" si="221"/>
        <v>42035</v>
      </c>
      <c r="H7088" t="s">
        <v>142</v>
      </c>
      <c r="I7088" t="s">
        <v>1298</v>
      </c>
      <c r="J7088" t="b">
        <v>0</v>
      </c>
      <c r="K7088" t="s">
        <v>169</v>
      </c>
      <c r="L7088">
        <v>93264</v>
      </c>
      <c r="M7088">
        <v>1431</v>
      </c>
      <c r="N7088">
        <v>200330</v>
      </c>
      <c r="S7088" t="s">
        <v>167</v>
      </c>
      <c r="W7088">
        <v>1</v>
      </c>
      <c r="X7088">
        <v>15</v>
      </c>
      <c r="Y7088">
        <v>1</v>
      </c>
      <c r="Z7088">
        <v>1099689</v>
      </c>
      <c r="AA7088" t="s">
        <v>146</v>
      </c>
      <c r="AB7088">
        <v>112</v>
      </c>
      <c r="AC7088" t="s">
        <v>10</v>
      </c>
      <c r="AD7088" t="s">
        <v>10</v>
      </c>
      <c r="AE7088">
        <v>1050</v>
      </c>
    </row>
    <row r="7089" spans="1:31" x14ac:dyDescent="0.25">
      <c r="A7089">
        <v>345</v>
      </c>
      <c r="B7089">
        <v>345</v>
      </c>
      <c r="C7089">
        <v>1140</v>
      </c>
      <c r="D7089">
        <v>79.92</v>
      </c>
      <c r="E7089" s="3">
        <v>42024</v>
      </c>
      <c r="F7089" s="15">
        <f t="shared" si="220"/>
        <v>2015</v>
      </c>
      <c r="G7089" s="3">
        <f t="shared" si="221"/>
        <v>42035</v>
      </c>
      <c r="H7089" t="s">
        <v>142</v>
      </c>
      <c r="I7089" t="s">
        <v>170</v>
      </c>
      <c r="J7089" t="b">
        <v>0</v>
      </c>
      <c r="K7089" t="s">
        <v>169</v>
      </c>
      <c r="L7089">
        <v>93264</v>
      </c>
      <c r="M7089">
        <v>1431</v>
      </c>
      <c r="N7089">
        <v>200330</v>
      </c>
      <c r="S7089" t="s">
        <v>167</v>
      </c>
      <c r="W7089">
        <v>1</v>
      </c>
      <c r="X7089">
        <v>15</v>
      </c>
      <c r="Y7089">
        <v>2</v>
      </c>
      <c r="Z7089">
        <v>1098822</v>
      </c>
      <c r="AA7089" t="s">
        <v>146</v>
      </c>
      <c r="AB7089">
        <v>112</v>
      </c>
      <c r="AC7089" t="s">
        <v>10</v>
      </c>
      <c r="AD7089" t="s">
        <v>10</v>
      </c>
      <c r="AE7089">
        <v>1063</v>
      </c>
    </row>
    <row r="7090" spans="1:31" x14ac:dyDescent="0.25">
      <c r="A7090">
        <v>345</v>
      </c>
      <c r="B7090">
        <v>345</v>
      </c>
      <c r="C7090">
        <v>1140</v>
      </c>
      <c r="D7090">
        <v>85.76</v>
      </c>
      <c r="E7090" s="3">
        <v>42035</v>
      </c>
      <c r="F7090" s="15">
        <f t="shared" si="220"/>
        <v>2015</v>
      </c>
      <c r="G7090" s="3">
        <f t="shared" si="221"/>
        <v>42035</v>
      </c>
      <c r="H7090" t="s">
        <v>142</v>
      </c>
      <c r="I7090" t="s">
        <v>168</v>
      </c>
      <c r="J7090" t="b">
        <v>0</v>
      </c>
      <c r="K7090" t="s">
        <v>169</v>
      </c>
      <c r="L7090">
        <v>93264</v>
      </c>
      <c r="M7090">
        <v>1434</v>
      </c>
      <c r="N7090">
        <v>200367</v>
      </c>
      <c r="S7090" t="s">
        <v>167</v>
      </c>
      <c r="W7090">
        <v>1</v>
      </c>
      <c r="X7090">
        <v>15</v>
      </c>
      <c r="Y7090">
        <v>2</v>
      </c>
      <c r="Z7090">
        <v>1099720</v>
      </c>
      <c r="AA7090" t="s">
        <v>146</v>
      </c>
      <c r="AB7090">
        <v>110</v>
      </c>
      <c r="AC7090" t="s">
        <v>10</v>
      </c>
      <c r="AD7090" t="s">
        <v>10</v>
      </c>
      <c r="AE7090">
        <v>939</v>
      </c>
    </row>
    <row r="7091" spans="1:31" x14ac:dyDescent="0.25">
      <c r="A7091">
        <v>345</v>
      </c>
      <c r="B7091">
        <v>345</v>
      </c>
      <c r="C7091">
        <v>1140</v>
      </c>
      <c r="D7091">
        <v>85.76</v>
      </c>
      <c r="E7091" s="3">
        <v>42035</v>
      </c>
      <c r="F7091" s="15">
        <f t="shared" si="220"/>
        <v>2015</v>
      </c>
      <c r="G7091" s="3">
        <f t="shared" si="221"/>
        <v>42035</v>
      </c>
      <c r="H7091" t="s">
        <v>142</v>
      </c>
      <c r="I7091" t="s">
        <v>168</v>
      </c>
      <c r="J7091" t="b">
        <v>0</v>
      </c>
      <c r="K7091" t="s">
        <v>169</v>
      </c>
      <c r="L7091">
        <v>93264</v>
      </c>
      <c r="M7091">
        <v>1434</v>
      </c>
      <c r="N7091">
        <v>200367</v>
      </c>
      <c r="S7091" t="s">
        <v>167</v>
      </c>
      <c r="W7091">
        <v>1</v>
      </c>
      <c r="X7091">
        <v>15</v>
      </c>
      <c r="Y7091">
        <v>2</v>
      </c>
      <c r="Z7091">
        <v>1099720</v>
      </c>
      <c r="AA7091" t="s">
        <v>146</v>
      </c>
      <c r="AB7091">
        <v>110</v>
      </c>
      <c r="AC7091" t="s">
        <v>10</v>
      </c>
      <c r="AD7091" t="s">
        <v>10</v>
      </c>
      <c r="AE7091">
        <v>940</v>
      </c>
    </row>
    <row r="7092" spans="1:31" x14ac:dyDescent="0.25">
      <c r="A7092">
        <v>345</v>
      </c>
      <c r="B7092">
        <v>345</v>
      </c>
      <c r="C7092">
        <v>1140</v>
      </c>
      <c r="D7092">
        <v>85.76</v>
      </c>
      <c r="E7092" s="3">
        <v>42035</v>
      </c>
      <c r="F7092" s="15">
        <f t="shared" si="220"/>
        <v>2015</v>
      </c>
      <c r="G7092" s="3">
        <f t="shared" si="221"/>
        <v>42035</v>
      </c>
      <c r="H7092" t="s">
        <v>142</v>
      </c>
      <c r="I7092" t="s">
        <v>168</v>
      </c>
      <c r="J7092" t="b">
        <v>0</v>
      </c>
      <c r="K7092" t="s">
        <v>169</v>
      </c>
      <c r="L7092">
        <v>93264</v>
      </c>
      <c r="M7092">
        <v>1434</v>
      </c>
      <c r="N7092">
        <v>200367</v>
      </c>
      <c r="S7092" t="s">
        <v>167</v>
      </c>
      <c r="W7092">
        <v>1</v>
      </c>
      <c r="X7092">
        <v>15</v>
      </c>
      <c r="Y7092">
        <v>2</v>
      </c>
      <c r="Z7092">
        <v>1099720</v>
      </c>
      <c r="AA7092" t="s">
        <v>146</v>
      </c>
      <c r="AB7092">
        <v>110</v>
      </c>
      <c r="AC7092" t="s">
        <v>10</v>
      </c>
      <c r="AD7092" t="s">
        <v>10</v>
      </c>
      <c r="AE7092">
        <v>941</v>
      </c>
    </row>
    <row r="7093" spans="1:31" x14ac:dyDescent="0.25">
      <c r="A7093">
        <v>345</v>
      </c>
      <c r="B7093">
        <v>345</v>
      </c>
      <c r="C7093">
        <v>1140</v>
      </c>
      <c r="D7093">
        <v>75.239999999999995</v>
      </c>
      <c r="E7093" s="3">
        <v>42035</v>
      </c>
      <c r="F7093" s="15">
        <f t="shared" si="220"/>
        <v>2015</v>
      </c>
      <c r="G7093" s="3">
        <f t="shared" si="221"/>
        <v>42035</v>
      </c>
      <c r="H7093" t="s">
        <v>142</v>
      </c>
      <c r="I7093" t="s">
        <v>168</v>
      </c>
      <c r="J7093" t="b">
        <v>0</v>
      </c>
      <c r="K7093" t="s">
        <v>169</v>
      </c>
      <c r="L7093">
        <v>93264</v>
      </c>
      <c r="M7093">
        <v>1434</v>
      </c>
      <c r="N7093">
        <v>200367</v>
      </c>
      <c r="S7093" t="s">
        <v>167</v>
      </c>
      <c r="W7093">
        <v>1</v>
      </c>
      <c r="X7093">
        <v>15</v>
      </c>
      <c r="Y7093">
        <v>2</v>
      </c>
      <c r="Z7093">
        <v>1099720</v>
      </c>
      <c r="AA7093" t="s">
        <v>146</v>
      </c>
      <c r="AB7093">
        <v>110</v>
      </c>
      <c r="AC7093" t="s">
        <v>10</v>
      </c>
      <c r="AD7093" t="s">
        <v>10</v>
      </c>
      <c r="AE7093">
        <v>942</v>
      </c>
    </row>
    <row r="7094" spans="1:31" x14ac:dyDescent="0.25">
      <c r="A7094">
        <v>345</v>
      </c>
      <c r="B7094">
        <v>345</v>
      </c>
      <c r="C7094">
        <v>1140</v>
      </c>
      <c r="D7094">
        <v>75.239999999999995</v>
      </c>
      <c r="E7094" s="3">
        <v>42035</v>
      </c>
      <c r="F7094" s="15">
        <f t="shared" si="220"/>
        <v>2015</v>
      </c>
      <c r="G7094" s="3">
        <f t="shared" si="221"/>
        <v>42035</v>
      </c>
      <c r="H7094" t="s">
        <v>142</v>
      </c>
      <c r="I7094" t="s">
        <v>168</v>
      </c>
      <c r="J7094" t="b">
        <v>0</v>
      </c>
      <c r="K7094" t="s">
        <v>169</v>
      </c>
      <c r="L7094">
        <v>93264</v>
      </c>
      <c r="M7094">
        <v>1434</v>
      </c>
      <c r="N7094">
        <v>200367</v>
      </c>
      <c r="S7094" t="s">
        <v>167</v>
      </c>
      <c r="W7094">
        <v>1</v>
      </c>
      <c r="X7094">
        <v>15</v>
      </c>
      <c r="Y7094">
        <v>2</v>
      </c>
      <c r="Z7094">
        <v>1099720</v>
      </c>
      <c r="AA7094" t="s">
        <v>146</v>
      </c>
      <c r="AB7094">
        <v>110</v>
      </c>
      <c r="AC7094" t="s">
        <v>10</v>
      </c>
      <c r="AD7094" t="s">
        <v>10</v>
      </c>
      <c r="AE7094">
        <v>943</v>
      </c>
    </row>
    <row r="7095" spans="1:31" x14ac:dyDescent="0.25">
      <c r="A7095">
        <v>345</v>
      </c>
      <c r="B7095">
        <v>345</v>
      </c>
      <c r="C7095">
        <v>1140</v>
      </c>
      <c r="D7095">
        <v>150.47999999999999</v>
      </c>
      <c r="E7095" s="3">
        <v>42038</v>
      </c>
      <c r="F7095" s="15">
        <f t="shared" si="220"/>
        <v>2015</v>
      </c>
      <c r="G7095" s="3">
        <f t="shared" si="221"/>
        <v>42063</v>
      </c>
      <c r="H7095" t="s">
        <v>142</v>
      </c>
      <c r="I7095" t="s">
        <v>171</v>
      </c>
      <c r="J7095" t="b">
        <v>0</v>
      </c>
      <c r="K7095" t="s">
        <v>169</v>
      </c>
      <c r="L7095">
        <v>93264</v>
      </c>
      <c r="M7095">
        <v>1437</v>
      </c>
      <c r="N7095">
        <v>201111</v>
      </c>
      <c r="S7095" t="s">
        <v>167</v>
      </c>
      <c r="W7095">
        <v>2</v>
      </c>
      <c r="X7095">
        <v>15</v>
      </c>
      <c r="Y7095">
        <v>4</v>
      </c>
      <c r="Z7095">
        <v>1098824</v>
      </c>
      <c r="AA7095" t="s">
        <v>146</v>
      </c>
      <c r="AB7095">
        <v>111</v>
      </c>
      <c r="AC7095" t="s">
        <v>10</v>
      </c>
      <c r="AD7095" t="s">
        <v>10</v>
      </c>
      <c r="AE7095">
        <v>1242</v>
      </c>
    </row>
    <row r="7096" spans="1:31" x14ac:dyDescent="0.25">
      <c r="A7096">
        <v>345</v>
      </c>
      <c r="B7096">
        <v>345</v>
      </c>
      <c r="C7096">
        <v>1140</v>
      </c>
      <c r="D7096">
        <v>222.3</v>
      </c>
      <c r="E7096" s="3">
        <v>42038</v>
      </c>
      <c r="F7096" s="15">
        <f t="shared" si="220"/>
        <v>2015</v>
      </c>
      <c r="G7096" s="3">
        <f t="shared" si="221"/>
        <v>42063</v>
      </c>
      <c r="H7096" t="s">
        <v>142</v>
      </c>
      <c r="I7096" t="s">
        <v>171</v>
      </c>
      <c r="J7096" t="b">
        <v>0</v>
      </c>
      <c r="K7096" t="s">
        <v>169</v>
      </c>
      <c r="L7096">
        <v>93264</v>
      </c>
      <c r="M7096">
        <v>1437</v>
      </c>
      <c r="N7096">
        <v>201111</v>
      </c>
      <c r="S7096" t="s">
        <v>167</v>
      </c>
      <c r="W7096">
        <v>2</v>
      </c>
      <c r="X7096">
        <v>15</v>
      </c>
      <c r="Y7096">
        <v>6</v>
      </c>
      <c r="Z7096">
        <v>1098824</v>
      </c>
      <c r="AA7096" t="s">
        <v>146</v>
      </c>
      <c r="AB7096">
        <v>111</v>
      </c>
      <c r="AC7096" t="s">
        <v>10</v>
      </c>
      <c r="AD7096" t="s">
        <v>10</v>
      </c>
      <c r="AE7096">
        <v>1243</v>
      </c>
    </row>
    <row r="7097" spans="1:31" x14ac:dyDescent="0.25">
      <c r="A7097">
        <v>345</v>
      </c>
      <c r="B7097">
        <v>345</v>
      </c>
      <c r="C7097">
        <v>1140</v>
      </c>
      <c r="D7097">
        <v>150.47999999999999</v>
      </c>
      <c r="E7097" s="3">
        <v>42038</v>
      </c>
      <c r="F7097" s="15">
        <f t="shared" si="220"/>
        <v>2015</v>
      </c>
      <c r="G7097" s="3">
        <f t="shared" si="221"/>
        <v>42063</v>
      </c>
      <c r="H7097" t="s">
        <v>142</v>
      </c>
      <c r="I7097" t="s">
        <v>175</v>
      </c>
      <c r="J7097" t="b">
        <v>0</v>
      </c>
      <c r="K7097" t="s">
        <v>169</v>
      </c>
      <c r="L7097">
        <v>93264</v>
      </c>
      <c r="M7097">
        <v>1437</v>
      </c>
      <c r="N7097">
        <v>201111</v>
      </c>
      <c r="S7097" t="s">
        <v>167</v>
      </c>
      <c r="W7097">
        <v>2</v>
      </c>
      <c r="X7097">
        <v>15</v>
      </c>
      <c r="Y7097">
        <v>4</v>
      </c>
      <c r="Z7097">
        <v>1099394</v>
      </c>
      <c r="AA7097" t="s">
        <v>146</v>
      </c>
      <c r="AB7097">
        <v>111</v>
      </c>
      <c r="AC7097" t="s">
        <v>10</v>
      </c>
      <c r="AD7097" t="s">
        <v>10</v>
      </c>
      <c r="AE7097">
        <v>1244</v>
      </c>
    </row>
    <row r="7098" spans="1:31" x14ac:dyDescent="0.25">
      <c r="A7098">
        <v>345</v>
      </c>
      <c r="B7098">
        <v>345</v>
      </c>
      <c r="C7098">
        <v>1140</v>
      </c>
      <c r="D7098">
        <v>222.3</v>
      </c>
      <c r="E7098" s="3">
        <v>42038</v>
      </c>
      <c r="F7098" s="15">
        <f t="shared" si="220"/>
        <v>2015</v>
      </c>
      <c r="G7098" s="3">
        <f t="shared" si="221"/>
        <v>42063</v>
      </c>
      <c r="H7098" t="s">
        <v>142</v>
      </c>
      <c r="I7098" t="s">
        <v>175</v>
      </c>
      <c r="J7098" t="b">
        <v>0</v>
      </c>
      <c r="K7098" t="s">
        <v>169</v>
      </c>
      <c r="L7098">
        <v>93264</v>
      </c>
      <c r="M7098">
        <v>1437</v>
      </c>
      <c r="N7098">
        <v>201111</v>
      </c>
      <c r="S7098" t="s">
        <v>167</v>
      </c>
      <c r="W7098">
        <v>2</v>
      </c>
      <c r="X7098">
        <v>15</v>
      </c>
      <c r="Y7098">
        <v>6</v>
      </c>
      <c r="Z7098">
        <v>1099394</v>
      </c>
      <c r="AA7098" t="s">
        <v>146</v>
      </c>
      <c r="AB7098">
        <v>111</v>
      </c>
      <c r="AC7098" t="s">
        <v>10</v>
      </c>
      <c r="AD7098" t="s">
        <v>10</v>
      </c>
      <c r="AE7098">
        <v>1245</v>
      </c>
    </row>
    <row r="7099" spans="1:31" x14ac:dyDescent="0.25">
      <c r="A7099">
        <v>345</v>
      </c>
      <c r="B7099">
        <v>345</v>
      </c>
      <c r="C7099">
        <v>1140</v>
      </c>
      <c r="D7099">
        <v>37.619999999999997</v>
      </c>
      <c r="E7099" s="3">
        <v>42038</v>
      </c>
      <c r="F7099" s="15">
        <f t="shared" si="220"/>
        <v>2015</v>
      </c>
      <c r="G7099" s="3">
        <f t="shared" si="221"/>
        <v>42063</v>
      </c>
      <c r="H7099" t="s">
        <v>142</v>
      </c>
      <c r="I7099" t="s">
        <v>172</v>
      </c>
      <c r="J7099" t="b">
        <v>0</v>
      </c>
      <c r="K7099" t="s">
        <v>169</v>
      </c>
      <c r="L7099">
        <v>93264</v>
      </c>
      <c r="M7099">
        <v>1437</v>
      </c>
      <c r="N7099">
        <v>201111</v>
      </c>
      <c r="S7099" t="s">
        <v>167</v>
      </c>
      <c r="W7099">
        <v>2</v>
      </c>
      <c r="X7099">
        <v>15</v>
      </c>
      <c r="Y7099">
        <v>1</v>
      </c>
      <c r="Z7099">
        <v>1099579</v>
      </c>
      <c r="AA7099" t="s">
        <v>146</v>
      </c>
      <c r="AB7099">
        <v>111</v>
      </c>
      <c r="AC7099" t="s">
        <v>10</v>
      </c>
      <c r="AD7099" t="s">
        <v>10</v>
      </c>
      <c r="AE7099">
        <v>1252</v>
      </c>
    </row>
    <row r="7100" spans="1:31" x14ac:dyDescent="0.25">
      <c r="A7100">
        <v>345</v>
      </c>
      <c r="B7100">
        <v>345</v>
      </c>
      <c r="C7100">
        <v>1140</v>
      </c>
      <c r="D7100">
        <v>74.099999999999994</v>
      </c>
      <c r="E7100" s="3">
        <v>42038</v>
      </c>
      <c r="F7100" s="15">
        <f t="shared" si="220"/>
        <v>2015</v>
      </c>
      <c r="G7100" s="3">
        <f t="shared" si="221"/>
        <v>42063</v>
      </c>
      <c r="H7100" t="s">
        <v>142</v>
      </c>
      <c r="I7100" t="s">
        <v>172</v>
      </c>
      <c r="J7100" t="b">
        <v>0</v>
      </c>
      <c r="K7100" t="s">
        <v>169</v>
      </c>
      <c r="L7100">
        <v>93264</v>
      </c>
      <c r="M7100">
        <v>1437</v>
      </c>
      <c r="N7100">
        <v>201111</v>
      </c>
      <c r="S7100" t="s">
        <v>167</v>
      </c>
      <c r="W7100">
        <v>2</v>
      </c>
      <c r="X7100">
        <v>15</v>
      </c>
      <c r="Y7100">
        <v>2</v>
      </c>
      <c r="Z7100">
        <v>1099579</v>
      </c>
      <c r="AA7100" t="s">
        <v>146</v>
      </c>
      <c r="AB7100">
        <v>111</v>
      </c>
      <c r="AC7100" t="s">
        <v>10</v>
      </c>
      <c r="AD7100" t="s">
        <v>10</v>
      </c>
      <c r="AE7100">
        <v>1253</v>
      </c>
    </row>
    <row r="7101" spans="1:31" x14ac:dyDescent="0.25">
      <c r="A7101">
        <v>345</v>
      </c>
      <c r="B7101">
        <v>345</v>
      </c>
      <c r="C7101">
        <v>1140</v>
      </c>
      <c r="D7101">
        <v>37.619999999999997</v>
      </c>
      <c r="E7101" s="3">
        <v>42050</v>
      </c>
      <c r="F7101" s="15">
        <f t="shared" si="220"/>
        <v>2015</v>
      </c>
      <c r="G7101" s="3">
        <f t="shared" si="221"/>
        <v>42063</v>
      </c>
      <c r="H7101" t="s">
        <v>142</v>
      </c>
      <c r="I7101" t="s">
        <v>168</v>
      </c>
      <c r="J7101" t="b">
        <v>0</v>
      </c>
      <c r="K7101" t="s">
        <v>169</v>
      </c>
      <c r="L7101">
        <v>93264</v>
      </c>
      <c r="M7101">
        <v>1440</v>
      </c>
      <c r="N7101">
        <v>201558</v>
      </c>
      <c r="S7101" t="s">
        <v>167</v>
      </c>
      <c r="W7101">
        <v>2</v>
      </c>
      <c r="X7101">
        <v>15</v>
      </c>
      <c r="Y7101">
        <v>1</v>
      </c>
      <c r="Z7101">
        <v>1099720</v>
      </c>
      <c r="AA7101" t="s">
        <v>146</v>
      </c>
      <c r="AB7101">
        <v>110</v>
      </c>
      <c r="AC7101" t="s">
        <v>10</v>
      </c>
      <c r="AD7101" t="s">
        <v>10</v>
      </c>
      <c r="AE7101">
        <v>851</v>
      </c>
    </row>
    <row r="7102" spans="1:31" x14ac:dyDescent="0.25">
      <c r="A7102">
        <v>345</v>
      </c>
      <c r="B7102">
        <v>345</v>
      </c>
      <c r="C7102">
        <v>1140</v>
      </c>
      <c r="D7102">
        <v>37.619999999999997</v>
      </c>
      <c r="E7102" s="3">
        <v>42050</v>
      </c>
      <c r="F7102" s="15">
        <f t="shared" si="220"/>
        <v>2015</v>
      </c>
      <c r="G7102" s="3">
        <f t="shared" si="221"/>
        <v>42063</v>
      </c>
      <c r="H7102" t="s">
        <v>142</v>
      </c>
      <c r="I7102" t="s">
        <v>168</v>
      </c>
      <c r="J7102" t="b">
        <v>0</v>
      </c>
      <c r="K7102" t="s">
        <v>169</v>
      </c>
      <c r="L7102">
        <v>93264</v>
      </c>
      <c r="M7102">
        <v>1440</v>
      </c>
      <c r="N7102">
        <v>201558</v>
      </c>
      <c r="S7102" t="s">
        <v>167</v>
      </c>
      <c r="W7102">
        <v>2</v>
      </c>
      <c r="X7102">
        <v>15</v>
      </c>
      <c r="Y7102">
        <v>1</v>
      </c>
      <c r="Z7102">
        <v>1099720</v>
      </c>
      <c r="AA7102" t="s">
        <v>146</v>
      </c>
      <c r="AB7102">
        <v>110</v>
      </c>
      <c r="AC7102" t="s">
        <v>10</v>
      </c>
      <c r="AD7102" t="s">
        <v>10</v>
      </c>
      <c r="AE7102">
        <v>852</v>
      </c>
    </row>
    <row r="7103" spans="1:31" x14ac:dyDescent="0.25">
      <c r="A7103">
        <v>345</v>
      </c>
      <c r="B7103">
        <v>345</v>
      </c>
      <c r="C7103">
        <v>1140</v>
      </c>
      <c r="D7103">
        <v>75.239999999999995</v>
      </c>
      <c r="E7103" s="3">
        <v>42050</v>
      </c>
      <c r="F7103" s="15">
        <f t="shared" si="220"/>
        <v>2015</v>
      </c>
      <c r="G7103" s="3">
        <f t="shared" si="221"/>
        <v>42063</v>
      </c>
      <c r="H7103" t="s">
        <v>142</v>
      </c>
      <c r="I7103" t="s">
        <v>168</v>
      </c>
      <c r="J7103" t="b">
        <v>0</v>
      </c>
      <c r="K7103" t="s">
        <v>169</v>
      </c>
      <c r="L7103">
        <v>93264</v>
      </c>
      <c r="M7103">
        <v>1440</v>
      </c>
      <c r="N7103">
        <v>201558</v>
      </c>
      <c r="S7103" t="s">
        <v>167</v>
      </c>
      <c r="W7103">
        <v>2</v>
      </c>
      <c r="X7103">
        <v>15</v>
      </c>
      <c r="Y7103">
        <v>2</v>
      </c>
      <c r="Z7103">
        <v>1099720</v>
      </c>
      <c r="AA7103" t="s">
        <v>146</v>
      </c>
      <c r="AB7103">
        <v>110</v>
      </c>
      <c r="AC7103" t="s">
        <v>10</v>
      </c>
      <c r="AD7103" t="s">
        <v>10</v>
      </c>
      <c r="AE7103">
        <v>853</v>
      </c>
    </row>
    <row r="7104" spans="1:31" x14ac:dyDescent="0.25">
      <c r="A7104">
        <v>345</v>
      </c>
      <c r="B7104">
        <v>345</v>
      </c>
      <c r="C7104">
        <v>1140</v>
      </c>
      <c r="D7104">
        <v>75.239999999999995</v>
      </c>
      <c r="E7104" s="3">
        <v>42050</v>
      </c>
      <c r="F7104" s="15">
        <f t="shared" si="220"/>
        <v>2015</v>
      </c>
      <c r="G7104" s="3">
        <f t="shared" si="221"/>
        <v>42063</v>
      </c>
      <c r="H7104" t="s">
        <v>142</v>
      </c>
      <c r="I7104" t="s">
        <v>168</v>
      </c>
      <c r="J7104" t="b">
        <v>0</v>
      </c>
      <c r="K7104" t="s">
        <v>169</v>
      </c>
      <c r="L7104">
        <v>93263</v>
      </c>
      <c r="M7104">
        <v>1440</v>
      </c>
      <c r="N7104">
        <v>201558</v>
      </c>
      <c r="S7104" t="s">
        <v>167</v>
      </c>
      <c r="W7104">
        <v>2</v>
      </c>
      <c r="X7104">
        <v>15</v>
      </c>
      <c r="Y7104">
        <v>2</v>
      </c>
      <c r="Z7104">
        <v>1099720</v>
      </c>
      <c r="AA7104" t="s">
        <v>146</v>
      </c>
      <c r="AB7104">
        <v>110</v>
      </c>
      <c r="AC7104" t="s">
        <v>10</v>
      </c>
      <c r="AD7104" t="s">
        <v>10</v>
      </c>
      <c r="AE7104">
        <v>854</v>
      </c>
    </row>
    <row r="7105" spans="1:31" x14ac:dyDescent="0.25">
      <c r="A7105">
        <v>345</v>
      </c>
      <c r="B7105">
        <v>345</v>
      </c>
      <c r="C7105">
        <v>1140</v>
      </c>
      <c r="D7105">
        <v>37.619999999999997</v>
      </c>
      <c r="E7105" s="3">
        <v>42050</v>
      </c>
      <c r="F7105" s="15">
        <f t="shared" si="220"/>
        <v>2015</v>
      </c>
      <c r="G7105" s="3">
        <f t="shared" si="221"/>
        <v>42063</v>
      </c>
      <c r="H7105" t="s">
        <v>142</v>
      </c>
      <c r="I7105" t="s">
        <v>168</v>
      </c>
      <c r="J7105" t="b">
        <v>0</v>
      </c>
      <c r="K7105" t="s">
        <v>169</v>
      </c>
      <c r="L7105">
        <v>93264</v>
      </c>
      <c r="M7105">
        <v>1440</v>
      </c>
      <c r="N7105">
        <v>201558</v>
      </c>
      <c r="S7105" t="s">
        <v>167</v>
      </c>
      <c r="W7105">
        <v>2</v>
      </c>
      <c r="X7105">
        <v>15</v>
      </c>
      <c r="Y7105">
        <v>1</v>
      </c>
      <c r="Z7105">
        <v>1099720</v>
      </c>
      <c r="AA7105" t="s">
        <v>146</v>
      </c>
      <c r="AB7105">
        <v>110</v>
      </c>
      <c r="AC7105" t="s">
        <v>10</v>
      </c>
      <c r="AD7105" t="s">
        <v>10</v>
      </c>
      <c r="AE7105">
        <v>866</v>
      </c>
    </row>
    <row r="7106" spans="1:31" x14ac:dyDescent="0.25">
      <c r="A7106">
        <v>345</v>
      </c>
      <c r="B7106">
        <v>345</v>
      </c>
      <c r="C7106">
        <v>1140</v>
      </c>
      <c r="D7106">
        <v>74.099999999999994</v>
      </c>
      <c r="E7106" s="3">
        <v>42052</v>
      </c>
      <c r="F7106" s="15">
        <f t="shared" si="220"/>
        <v>2015</v>
      </c>
      <c r="G7106" s="3">
        <f t="shared" si="221"/>
        <v>42063</v>
      </c>
      <c r="H7106" t="s">
        <v>142</v>
      </c>
      <c r="I7106" t="s">
        <v>1298</v>
      </c>
      <c r="J7106" t="b">
        <v>0</v>
      </c>
      <c r="K7106" t="s">
        <v>169</v>
      </c>
      <c r="L7106">
        <v>93264</v>
      </c>
      <c r="M7106">
        <v>1443</v>
      </c>
      <c r="N7106">
        <v>202305</v>
      </c>
      <c r="S7106" t="s">
        <v>167</v>
      </c>
      <c r="W7106">
        <v>2</v>
      </c>
      <c r="X7106">
        <v>15</v>
      </c>
      <c r="Y7106">
        <v>2</v>
      </c>
      <c r="Z7106">
        <v>1099689</v>
      </c>
      <c r="AA7106" t="s">
        <v>146</v>
      </c>
      <c r="AB7106">
        <v>110</v>
      </c>
      <c r="AC7106" t="s">
        <v>10</v>
      </c>
      <c r="AD7106" t="s">
        <v>10</v>
      </c>
      <c r="AE7106">
        <v>1294</v>
      </c>
    </row>
    <row r="7107" spans="1:31" x14ac:dyDescent="0.25">
      <c r="A7107">
        <v>345</v>
      </c>
      <c r="B7107">
        <v>345</v>
      </c>
      <c r="C7107">
        <v>1140</v>
      </c>
      <c r="D7107">
        <v>37.619999999999997</v>
      </c>
      <c r="E7107" s="3">
        <v>42052</v>
      </c>
      <c r="F7107" s="15">
        <f t="shared" ref="F7107:F7170" si="222">YEAR(E7107)</f>
        <v>2015</v>
      </c>
      <c r="G7107" s="3">
        <f t="shared" ref="G7107:G7170" si="223">EOMONTH(E7107,0)</f>
        <v>42063</v>
      </c>
      <c r="H7107" t="s">
        <v>142</v>
      </c>
      <c r="I7107" t="s">
        <v>170</v>
      </c>
      <c r="J7107" t="b">
        <v>0</v>
      </c>
      <c r="K7107" t="s">
        <v>2049</v>
      </c>
      <c r="L7107">
        <v>93264</v>
      </c>
      <c r="M7107">
        <v>1443</v>
      </c>
      <c r="N7107">
        <v>202305</v>
      </c>
      <c r="S7107" t="s">
        <v>167</v>
      </c>
      <c r="W7107">
        <v>2</v>
      </c>
      <c r="X7107">
        <v>15</v>
      </c>
      <c r="Y7107">
        <v>1</v>
      </c>
      <c r="Z7107">
        <v>1098822</v>
      </c>
      <c r="AA7107" t="s">
        <v>146</v>
      </c>
      <c r="AB7107">
        <v>110</v>
      </c>
      <c r="AC7107" t="s">
        <v>10</v>
      </c>
      <c r="AD7107" t="s">
        <v>10</v>
      </c>
      <c r="AE7107">
        <v>1295</v>
      </c>
    </row>
    <row r="7108" spans="1:31" x14ac:dyDescent="0.25">
      <c r="A7108">
        <v>345</v>
      </c>
      <c r="B7108">
        <v>345</v>
      </c>
      <c r="C7108">
        <v>1140</v>
      </c>
      <c r="D7108">
        <v>37.619999999999997</v>
      </c>
      <c r="E7108" s="3">
        <v>42052</v>
      </c>
      <c r="F7108" s="15">
        <f t="shared" si="222"/>
        <v>2015</v>
      </c>
      <c r="G7108" s="3">
        <f t="shared" si="223"/>
        <v>42063</v>
      </c>
      <c r="H7108" t="s">
        <v>142</v>
      </c>
      <c r="I7108" t="s">
        <v>170</v>
      </c>
      <c r="J7108" t="b">
        <v>0</v>
      </c>
      <c r="K7108" t="s">
        <v>2049</v>
      </c>
      <c r="L7108">
        <v>93264</v>
      </c>
      <c r="M7108">
        <v>1443</v>
      </c>
      <c r="N7108">
        <v>202305</v>
      </c>
      <c r="S7108" t="s">
        <v>167</v>
      </c>
      <c r="W7108">
        <v>2</v>
      </c>
      <c r="X7108">
        <v>15</v>
      </c>
      <c r="Y7108">
        <v>1</v>
      </c>
      <c r="Z7108">
        <v>1098822</v>
      </c>
      <c r="AA7108" t="s">
        <v>146</v>
      </c>
      <c r="AB7108">
        <v>110</v>
      </c>
      <c r="AC7108" t="s">
        <v>10</v>
      </c>
      <c r="AD7108" t="s">
        <v>10</v>
      </c>
      <c r="AE7108">
        <v>1296</v>
      </c>
    </row>
    <row r="7109" spans="1:31" x14ac:dyDescent="0.25">
      <c r="A7109">
        <v>345</v>
      </c>
      <c r="B7109">
        <v>345</v>
      </c>
      <c r="C7109">
        <v>1140</v>
      </c>
      <c r="D7109">
        <v>75.239999999999995</v>
      </c>
      <c r="E7109" s="3">
        <v>42052</v>
      </c>
      <c r="F7109" s="15">
        <f t="shared" si="222"/>
        <v>2015</v>
      </c>
      <c r="G7109" s="3">
        <f t="shared" si="223"/>
        <v>42063</v>
      </c>
      <c r="H7109" t="s">
        <v>142</v>
      </c>
      <c r="I7109" t="s">
        <v>170</v>
      </c>
      <c r="J7109" t="b">
        <v>0</v>
      </c>
      <c r="K7109" t="s">
        <v>2049</v>
      </c>
      <c r="L7109">
        <v>93264</v>
      </c>
      <c r="M7109">
        <v>1443</v>
      </c>
      <c r="N7109">
        <v>202305</v>
      </c>
      <c r="S7109" t="s">
        <v>167</v>
      </c>
      <c r="W7109">
        <v>2</v>
      </c>
      <c r="X7109">
        <v>15</v>
      </c>
      <c r="Y7109">
        <v>2</v>
      </c>
      <c r="Z7109">
        <v>1098822</v>
      </c>
      <c r="AA7109" t="s">
        <v>146</v>
      </c>
      <c r="AB7109">
        <v>110</v>
      </c>
      <c r="AC7109" t="s">
        <v>10</v>
      </c>
      <c r="AD7109" t="s">
        <v>10</v>
      </c>
      <c r="AE7109">
        <v>1297</v>
      </c>
    </row>
    <row r="7110" spans="1:31" x14ac:dyDescent="0.25">
      <c r="A7110">
        <v>345</v>
      </c>
      <c r="B7110">
        <v>345</v>
      </c>
      <c r="C7110">
        <v>1140</v>
      </c>
      <c r="D7110">
        <v>225.72</v>
      </c>
      <c r="E7110" s="3">
        <v>42052</v>
      </c>
      <c r="F7110" s="15">
        <f t="shared" si="222"/>
        <v>2015</v>
      </c>
      <c r="G7110" s="3">
        <f t="shared" si="223"/>
        <v>42063</v>
      </c>
      <c r="H7110" t="s">
        <v>142</v>
      </c>
      <c r="I7110" t="s">
        <v>175</v>
      </c>
      <c r="J7110" t="b">
        <v>0</v>
      </c>
      <c r="K7110" t="s">
        <v>169</v>
      </c>
      <c r="L7110">
        <v>93264</v>
      </c>
      <c r="M7110">
        <v>1443</v>
      </c>
      <c r="N7110">
        <v>202305</v>
      </c>
      <c r="S7110" t="s">
        <v>167</v>
      </c>
      <c r="W7110">
        <v>2</v>
      </c>
      <c r="X7110">
        <v>15</v>
      </c>
      <c r="Y7110">
        <v>6</v>
      </c>
      <c r="Z7110">
        <v>1099394</v>
      </c>
      <c r="AA7110" t="s">
        <v>146</v>
      </c>
      <c r="AB7110">
        <v>110</v>
      </c>
      <c r="AC7110" t="s">
        <v>10</v>
      </c>
      <c r="AD7110" t="s">
        <v>10</v>
      </c>
      <c r="AE7110">
        <v>1298</v>
      </c>
    </row>
    <row r="7111" spans="1:31" x14ac:dyDescent="0.25">
      <c r="A7111">
        <v>345</v>
      </c>
      <c r="B7111">
        <v>345</v>
      </c>
      <c r="C7111">
        <v>1140</v>
      </c>
      <c r="D7111">
        <v>75.239999999999995</v>
      </c>
      <c r="E7111" s="3">
        <v>42052</v>
      </c>
      <c r="F7111" s="15">
        <f t="shared" si="222"/>
        <v>2015</v>
      </c>
      <c r="G7111" s="3">
        <f t="shared" si="223"/>
        <v>42063</v>
      </c>
      <c r="H7111" t="s">
        <v>142</v>
      </c>
      <c r="I7111" t="s">
        <v>175</v>
      </c>
      <c r="J7111" t="b">
        <v>0</v>
      </c>
      <c r="K7111" t="s">
        <v>169</v>
      </c>
      <c r="L7111">
        <v>93264</v>
      </c>
      <c r="M7111">
        <v>1443</v>
      </c>
      <c r="N7111">
        <v>202305</v>
      </c>
      <c r="S7111" t="s">
        <v>167</v>
      </c>
      <c r="W7111">
        <v>2</v>
      </c>
      <c r="X7111">
        <v>15</v>
      </c>
      <c r="Y7111">
        <v>2</v>
      </c>
      <c r="Z7111">
        <v>1099394</v>
      </c>
      <c r="AA7111" t="s">
        <v>146</v>
      </c>
      <c r="AB7111">
        <v>110</v>
      </c>
      <c r="AC7111" t="s">
        <v>10</v>
      </c>
      <c r="AD7111" t="s">
        <v>10</v>
      </c>
      <c r="AE7111">
        <v>1299</v>
      </c>
    </row>
    <row r="7112" spans="1:31" x14ac:dyDescent="0.25">
      <c r="A7112">
        <v>345</v>
      </c>
      <c r="B7112">
        <v>345</v>
      </c>
      <c r="C7112">
        <v>1140</v>
      </c>
      <c r="D7112">
        <v>75.239999999999995</v>
      </c>
      <c r="E7112" s="3">
        <v>42052</v>
      </c>
      <c r="F7112" s="15">
        <f t="shared" si="222"/>
        <v>2015</v>
      </c>
      <c r="G7112" s="3">
        <f t="shared" si="223"/>
        <v>42063</v>
      </c>
      <c r="H7112" t="s">
        <v>142</v>
      </c>
      <c r="I7112" t="s">
        <v>175</v>
      </c>
      <c r="J7112" t="b">
        <v>0</v>
      </c>
      <c r="K7112" t="s">
        <v>169</v>
      </c>
      <c r="L7112">
        <v>93264</v>
      </c>
      <c r="M7112">
        <v>1443</v>
      </c>
      <c r="N7112">
        <v>202305</v>
      </c>
      <c r="S7112" t="s">
        <v>167</v>
      </c>
      <c r="W7112">
        <v>2</v>
      </c>
      <c r="X7112">
        <v>15</v>
      </c>
      <c r="Y7112">
        <v>2</v>
      </c>
      <c r="Z7112">
        <v>1099394</v>
      </c>
      <c r="AA7112" t="s">
        <v>146</v>
      </c>
      <c r="AB7112">
        <v>110</v>
      </c>
      <c r="AC7112" t="s">
        <v>10</v>
      </c>
      <c r="AD7112" t="s">
        <v>10</v>
      </c>
      <c r="AE7112">
        <v>1300</v>
      </c>
    </row>
    <row r="7113" spans="1:31" x14ac:dyDescent="0.25">
      <c r="A7113">
        <v>345</v>
      </c>
      <c r="B7113">
        <v>345</v>
      </c>
      <c r="C7113">
        <v>1140</v>
      </c>
      <c r="D7113">
        <v>225.72</v>
      </c>
      <c r="E7113" s="3">
        <v>42052</v>
      </c>
      <c r="F7113" s="15">
        <f t="shared" si="222"/>
        <v>2015</v>
      </c>
      <c r="G7113" s="3">
        <f t="shared" si="223"/>
        <v>42063</v>
      </c>
      <c r="H7113" t="s">
        <v>142</v>
      </c>
      <c r="I7113" t="s">
        <v>171</v>
      </c>
      <c r="J7113" t="b">
        <v>0</v>
      </c>
      <c r="K7113" t="s">
        <v>169</v>
      </c>
      <c r="L7113">
        <v>93264</v>
      </c>
      <c r="M7113">
        <v>1443</v>
      </c>
      <c r="N7113">
        <v>202305</v>
      </c>
      <c r="S7113" t="s">
        <v>167</v>
      </c>
      <c r="W7113">
        <v>2</v>
      </c>
      <c r="X7113">
        <v>15</v>
      </c>
      <c r="Y7113">
        <v>6</v>
      </c>
      <c r="Z7113">
        <v>1098824</v>
      </c>
      <c r="AA7113" t="s">
        <v>146</v>
      </c>
      <c r="AB7113">
        <v>110</v>
      </c>
      <c r="AC7113" t="s">
        <v>10</v>
      </c>
      <c r="AD7113" t="s">
        <v>10</v>
      </c>
      <c r="AE7113">
        <v>1301</v>
      </c>
    </row>
    <row r="7114" spans="1:31" x14ac:dyDescent="0.25">
      <c r="A7114">
        <v>345</v>
      </c>
      <c r="B7114">
        <v>345</v>
      </c>
      <c r="C7114">
        <v>1140</v>
      </c>
      <c r="D7114">
        <v>75.239999999999995</v>
      </c>
      <c r="E7114" s="3">
        <v>42052</v>
      </c>
      <c r="F7114" s="15">
        <f t="shared" si="222"/>
        <v>2015</v>
      </c>
      <c r="G7114" s="3">
        <f t="shared" si="223"/>
        <v>42063</v>
      </c>
      <c r="H7114" t="s">
        <v>142</v>
      </c>
      <c r="I7114" t="s">
        <v>171</v>
      </c>
      <c r="J7114" t="b">
        <v>0</v>
      </c>
      <c r="K7114" t="s">
        <v>169</v>
      </c>
      <c r="L7114">
        <v>93264</v>
      </c>
      <c r="M7114">
        <v>1443</v>
      </c>
      <c r="N7114">
        <v>202305</v>
      </c>
      <c r="S7114" t="s">
        <v>167</v>
      </c>
      <c r="W7114">
        <v>2</v>
      </c>
      <c r="X7114">
        <v>15</v>
      </c>
      <c r="Y7114">
        <v>2</v>
      </c>
      <c r="Z7114">
        <v>1098824</v>
      </c>
      <c r="AA7114" t="s">
        <v>146</v>
      </c>
      <c r="AB7114">
        <v>110</v>
      </c>
      <c r="AC7114" t="s">
        <v>10</v>
      </c>
      <c r="AD7114" t="s">
        <v>10</v>
      </c>
      <c r="AE7114">
        <v>1302</v>
      </c>
    </row>
    <row r="7115" spans="1:31" x14ac:dyDescent="0.25">
      <c r="A7115">
        <v>345</v>
      </c>
      <c r="B7115">
        <v>345</v>
      </c>
      <c r="C7115">
        <v>1140</v>
      </c>
      <c r="D7115">
        <v>75.239999999999995</v>
      </c>
      <c r="E7115" s="3">
        <v>42052</v>
      </c>
      <c r="F7115" s="15">
        <f t="shared" si="222"/>
        <v>2015</v>
      </c>
      <c r="G7115" s="3">
        <f t="shared" si="223"/>
        <v>42063</v>
      </c>
      <c r="H7115" t="s">
        <v>142</v>
      </c>
      <c r="I7115" t="s">
        <v>171</v>
      </c>
      <c r="J7115" t="b">
        <v>0</v>
      </c>
      <c r="K7115" t="s">
        <v>169</v>
      </c>
      <c r="L7115">
        <v>93264</v>
      </c>
      <c r="M7115">
        <v>1443</v>
      </c>
      <c r="N7115">
        <v>202305</v>
      </c>
      <c r="S7115" t="s">
        <v>167</v>
      </c>
      <c r="W7115">
        <v>2</v>
      </c>
      <c r="X7115">
        <v>15</v>
      </c>
      <c r="Y7115">
        <v>2</v>
      </c>
      <c r="Z7115">
        <v>1098824</v>
      </c>
      <c r="AA7115" t="s">
        <v>146</v>
      </c>
      <c r="AB7115">
        <v>110</v>
      </c>
      <c r="AC7115" t="s">
        <v>10</v>
      </c>
      <c r="AD7115" t="s">
        <v>10</v>
      </c>
      <c r="AE7115">
        <v>1303</v>
      </c>
    </row>
    <row r="7116" spans="1:31" x14ac:dyDescent="0.25">
      <c r="A7116">
        <v>345</v>
      </c>
      <c r="B7116">
        <v>345</v>
      </c>
      <c r="C7116">
        <v>1140</v>
      </c>
      <c r="D7116">
        <v>37.049999999999997</v>
      </c>
      <c r="E7116" s="3">
        <v>42052</v>
      </c>
      <c r="F7116" s="15">
        <f t="shared" si="222"/>
        <v>2015</v>
      </c>
      <c r="G7116" s="3">
        <f t="shared" si="223"/>
        <v>42063</v>
      </c>
      <c r="H7116" t="s">
        <v>142</v>
      </c>
      <c r="I7116" t="s">
        <v>1298</v>
      </c>
      <c r="J7116" t="b">
        <v>0</v>
      </c>
      <c r="K7116" t="s">
        <v>169</v>
      </c>
      <c r="L7116">
        <v>93264</v>
      </c>
      <c r="M7116">
        <v>1443</v>
      </c>
      <c r="N7116">
        <v>202305</v>
      </c>
      <c r="S7116" t="s">
        <v>167</v>
      </c>
      <c r="W7116">
        <v>2</v>
      </c>
      <c r="X7116">
        <v>15</v>
      </c>
      <c r="Y7116">
        <v>1</v>
      </c>
      <c r="Z7116">
        <v>1099689</v>
      </c>
      <c r="AA7116" t="s">
        <v>146</v>
      </c>
      <c r="AB7116">
        <v>110</v>
      </c>
      <c r="AC7116" t="s">
        <v>10</v>
      </c>
      <c r="AD7116" t="s">
        <v>10</v>
      </c>
      <c r="AE7116">
        <v>1306</v>
      </c>
    </row>
    <row r="7117" spans="1:31" x14ac:dyDescent="0.25">
      <c r="A7117">
        <v>345</v>
      </c>
      <c r="B7117">
        <v>345</v>
      </c>
      <c r="C7117">
        <v>1140</v>
      </c>
      <c r="D7117">
        <v>37.049999999999997</v>
      </c>
      <c r="E7117" s="3">
        <v>42052</v>
      </c>
      <c r="F7117" s="15">
        <f t="shared" si="222"/>
        <v>2015</v>
      </c>
      <c r="G7117" s="3">
        <f t="shared" si="223"/>
        <v>42063</v>
      </c>
      <c r="H7117" t="s">
        <v>142</v>
      </c>
      <c r="I7117" t="s">
        <v>1298</v>
      </c>
      <c r="J7117" t="b">
        <v>0</v>
      </c>
      <c r="K7117" t="s">
        <v>169</v>
      </c>
      <c r="L7117">
        <v>93264</v>
      </c>
      <c r="M7117">
        <v>1443</v>
      </c>
      <c r="N7117">
        <v>202305</v>
      </c>
      <c r="S7117" t="s">
        <v>167</v>
      </c>
      <c r="W7117">
        <v>2</v>
      </c>
      <c r="X7117">
        <v>15</v>
      </c>
      <c r="Y7117">
        <v>1</v>
      </c>
      <c r="Z7117">
        <v>1099689</v>
      </c>
      <c r="AA7117" t="s">
        <v>146</v>
      </c>
      <c r="AB7117">
        <v>110</v>
      </c>
      <c r="AC7117" t="s">
        <v>10</v>
      </c>
      <c r="AD7117" t="s">
        <v>10</v>
      </c>
      <c r="AE7117">
        <v>1307</v>
      </c>
    </row>
    <row r="7118" spans="1:31" x14ac:dyDescent="0.25">
      <c r="A7118">
        <v>345</v>
      </c>
      <c r="B7118">
        <v>345</v>
      </c>
      <c r="C7118">
        <v>1140</v>
      </c>
      <c r="D7118">
        <v>37.619999999999997</v>
      </c>
      <c r="E7118" s="3">
        <v>42052</v>
      </c>
      <c r="F7118" s="15">
        <f t="shared" si="222"/>
        <v>2015</v>
      </c>
      <c r="G7118" s="3">
        <f t="shared" si="223"/>
        <v>42063</v>
      </c>
      <c r="H7118" t="s">
        <v>142</v>
      </c>
      <c r="I7118" t="s">
        <v>172</v>
      </c>
      <c r="J7118" t="b">
        <v>0</v>
      </c>
      <c r="K7118" t="s">
        <v>169</v>
      </c>
      <c r="L7118">
        <v>93264</v>
      </c>
      <c r="M7118">
        <v>1443</v>
      </c>
      <c r="N7118">
        <v>202305</v>
      </c>
      <c r="S7118" t="s">
        <v>167</v>
      </c>
      <c r="W7118">
        <v>2</v>
      </c>
      <c r="X7118">
        <v>15</v>
      </c>
      <c r="Y7118">
        <v>1</v>
      </c>
      <c r="Z7118">
        <v>1099579</v>
      </c>
      <c r="AA7118" t="s">
        <v>146</v>
      </c>
      <c r="AB7118">
        <v>110</v>
      </c>
      <c r="AC7118" t="s">
        <v>10</v>
      </c>
      <c r="AD7118" t="s">
        <v>10</v>
      </c>
      <c r="AE7118">
        <v>1308</v>
      </c>
    </row>
    <row r="7119" spans="1:31" x14ac:dyDescent="0.25">
      <c r="A7119">
        <v>345</v>
      </c>
      <c r="B7119">
        <v>345</v>
      </c>
      <c r="C7119">
        <v>1140</v>
      </c>
      <c r="D7119">
        <v>37.619999999999997</v>
      </c>
      <c r="E7119" s="3">
        <v>42052</v>
      </c>
      <c r="F7119" s="15">
        <f t="shared" si="222"/>
        <v>2015</v>
      </c>
      <c r="G7119" s="3">
        <f t="shared" si="223"/>
        <v>42063</v>
      </c>
      <c r="H7119" t="s">
        <v>142</v>
      </c>
      <c r="I7119" t="s">
        <v>172</v>
      </c>
      <c r="J7119" t="b">
        <v>0</v>
      </c>
      <c r="K7119" t="s">
        <v>169</v>
      </c>
      <c r="L7119">
        <v>93264</v>
      </c>
      <c r="M7119">
        <v>1443</v>
      </c>
      <c r="N7119">
        <v>202305</v>
      </c>
      <c r="S7119" t="s">
        <v>167</v>
      </c>
      <c r="W7119">
        <v>2</v>
      </c>
      <c r="X7119">
        <v>15</v>
      </c>
      <c r="Y7119">
        <v>1</v>
      </c>
      <c r="Z7119">
        <v>1099579</v>
      </c>
      <c r="AA7119" t="s">
        <v>146</v>
      </c>
      <c r="AB7119">
        <v>110</v>
      </c>
      <c r="AC7119" t="s">
        <v>10</v>
      </c>
      <c r="AD7119" t="s">
        <v>10</v>
      </c>
      <c r="AE7119">
        <v>1309</v>
      </c>
    </row>
    <row r="7120" spans="1:31" x14ac:dyDescent="0.25">
      <c r="A7120">
        <v>345</v>
      </c>
      <c r="B7120">
        <v>345</v>
      </c>
      <c r="C7120">
        <v>1140</v>
      </c>
      <c r="D7120">
        <v>75.239999999999995</v>
      </c>
      <c r="E7120" s="3">
        <v>42063</v>
      </c>
      <c r="F7120" s="15">
        <f t="shared" si="222"/>
        <v>2015</v>
      </c>
      <c r="G7120" s="3">
        <f t="shared" si="223"/>
        <v>42063</v>
      </c>
      <c r="H7120" t="s">
        <v>142</v>
      </c>
      <c r="I7120" t="s">
        <v>168</v>
      </c>
      <c r="J7120" t="b">
        <v>0</v>
      </c>
      <c r="K7120" t="s">
        <v>169</v>
      </c>
      <c r="L7120">
        <v>93263</v>
      </c>
      <c r="M7120">
        <v>1452</v>
      </c>
      <c r="N7120">
        <v>202465</v>
      </c>
      <c r="S7120" t="s">
        <v>167</v>
      </c>
      <c r="W7120">
        <v>2</v>
      </c>
      <c r="X7120">
        <v>15</v>
      </c>
      <c r="Y7120">
        <v>2</v>
      </c>
      <c r="Z7120">
        <v>1099720</v>
      </c>
      <c r="AA7120" t="s">
        <v>146</v>
      </c>
      <c r="AB7120">
        <v>110</v>
      </c>
      <c r="AC7120" t="s">
        <v>10</v>
      </c>
      <c r="AD7120" t="s">
        <v>10</v>
      </c>
      <c r="AE7120">
        <v>837</v>
      </c>
    </row>
    <row r="7121" spans="1:31" x14ac:dyDescent="0.25">
      <c r="A7121">
        <v>345</v>
      </c>
      <c r="B7121">
        <v>345</v>
      </c>
      <c r="C7121">
        <v>1140</v>
      </c>
      <c r="D7121">
        <v>75.239999999999995</v>
      </c>
      <c r="E7121" s="3">
        <v>42063</v>
      </c>
      <c r="F7121" s="15">
        <f t="shared" si="222"/>
        <v>2015</v>
      </c>
      <c r="G7121" s="3">
        <f t="shared" si="223"/>
        <v>42063</v>
      </c>
      <c r="H7121" t="s">
        <v>142</v>
      </c>
      <c r="I7121" t="s">
        <v>168</v>
      </c>
      <c r="J7121" t="b">
        <v>0</v>
      </c>
      <c r="K7121" t="s">
        <v>169</v>
      </c>
      <c r="L7121">
        <v>93263</v>
      </c>
      <c r="M7121">
        <v>1452</v>
      </c>
      <c r="N7121">
        <v>202465</v>
      </c>
      <c r="S7121" t="s">
        <v>167</v>
      </c>
      <c r="W7121">
        <v>2</v>
      </c>
      <c r="X7121">
        <v>15</v>
      </c>
      <c r="Y7121">
        <v>2</v>
      </c>
      <c r="Z7121">
        <v>1099720</v>
      </c>
      <c r="AA7121" t="s">
        <v>146</v>
      </c>
      <c r="AB7121">
        <v>110</v>
      </c>
      <c r="AC7121" t="s">
        <v>10</v>
      </c>
      <c r="AD7121" t="s">
        <v>10</v>
      </c>
      <c r="AE7121">
        <v>838</v>
      </c>
    </row>
    <row r="7122" spans="1:31" x14ac:dyDescent="0.25">
      <c r="A7122">
        <v>345</v>
      </c>
      <c r="B7122">
        <v>345</v>
      </c>
      <c r="C7122">
        <v>1140</v>
      </c>
      <c r="D7122">
        <v>75.239999999999995</v>
      </c>
      <c r="E7122" s="3">
        <v>42063</v>
      </c>
      <c r="F7122" s="15">
        <f t="shared" si="222"/>
        <v>2015</v>
      </c>
      <c r="G7122" s="3">
        <f t="shared" si="223"/>
        <v>42063</v>
      </c>
      <c r="H7122" t="s">
        <v>142</v>
      </c>
      <c r="I7122" t="s">
        <v>168</v>
      </c>
      <c r="J7122" t="b">
        <v>0</v>
      </c>
      <c r="K7122" t="s">
        <v>169</v>
      </c>
      <c r="L7122">
        <v>93263</v>
      </c>
      <c r="M7122">
        <v>1452</v>
      </c>
      <c r="N7122">
        <v>202465</v>
      </c>
      <c r="S7122" t="s">
        <v>167</v>
      </c>
      <c r="W7122">
        <v>2</v>
      </c>
      <c r="X7122">
        <v>15</v>
      </c>
      <c r="Y7122">
        <v>2</v>
      </c>
      <c r="Z7122">
        <v>1099720</v>
      </c>
      <c r="AA7122" t="s">
        <v>146</v>
      </c>
      <c r="AB7122">
        <v>110</v>
      </c>
      <c r="AC7122" t="s">
        <v>10</v>
      </c>
      <c r="AD7122" t="s">
        <v>10</v>
      </c>
      <c r="AE7122">
        <v>839</v>
      </c>
    </row>
    <row r="7123" spans="1:31" x14ac:dyDescent="0.25">
      <c r="A7123">
        <v>345</v>
      </c>
      <c r="B7123">
        <v>345</v>
      </c>
      <c r="C7123">
        <v>1140</v>
      </c>
      <c r="D7123">
        <v>75.239999999999995</v>
      </c>
      <c r="E7123" s="3">
        <v>42063</v>
      </c>
      <c r="F7123" s="15">
        <f t="shared" si="222"/>
        <v>2015</v>
      </c>
      <c r="G7123" s="3">
        <f t="shared" si="223"/>
        <v>42063</v>
      </c>
      <c r="H7123" t="s">
        <v>142</v>
      </c>
      <c r="I7123" t="s">
        <v>168</v>
      </c>
      <c r="J7123" t="b">
        <v>0</v>
      </c>
      <c r="K7123" t="s">
        <v>169</v>
      </c>
      <c r="L7123">
        <v>93263</v>
      </c>
      <c r="M7123">
        <v>1452</v>
      </c>
      <c r="N7123">
        <v>202465</v>
      </c>
      <c r="S7123" t="s">
        <v>167</v>
      </c>
      <c r="W7123">
        <v>2</v>
      </c>
      <c r="X7123">
        <v>15</v>
      </c>
      <c r="Y7123">
        <v>2</v>
      </c>
      <c r="Z7123">
        <v>1099720</v>
      </c>
      <c r="AA7123" t="s">
        <v>146</v>
      </c>
      <c r="AB7123">
        <v>110</v>
      </c>
      <c r="AC7123" t="s">
        <v>10</v>
      </c>
      <c r="AD7123" t="s">
        <v>10</v>
      </c>
      <c r="AE7123">
        <v>840</v>
      </c>
    </row>
    <row r="7124" spans="1:31" x14ac:dyDescent="0.25">
      <c r="A7124">
        <v>345</v>
      </c>
      <c r="B7124">
        <v>345</v>
      </c>
      <c r="C7124">
        <v>1140</v>
      </c>
      <c r="D7124">
        <v>150.47999999999999</v>
      </c>
      <c r="E7124" s="3">
        <v>42063</v>
      </c>
      <c r="F7124" s="15">
        <f t="shared" si="222"/>
        <v>2015</v>
      </c>
      <c r="G7124" s="3">
        <f t="shared" si="223"/>
        <v>42063</v>
      </c>
      <c r="H7124" t="s">
        <v>142</v>
      </c>
      <c r="I7124" t="s">
        <v>168</v>
      </c>
      <c r="J7124" t="b">
        <v>0</v>
      </c>
      <c r="K7124" t="s">
        <v>169</v>
      </c>
      <c r="L7124">
        <v>93264</v>
      </c>
      <c r="M7124">
        <v>1452</v>
      </c>
      <c r="N7124">
        <v>202465</v>
      </c>
      <c r="S7124" t="s">
        <v>167</v>
      </c>
      <c r="W7124">
        <v>2</v>
      </c>
      <c r="X7124">
        <v>15</v>
      </c>
      <c r="Y7124">
        <v>4</v>
      </c>
      <c r="Z7124">
        <v>1099720</v>
      </c>
      <c r="AA7124" t="s">
        <v>146</v>
      </c>
      <c r="AB7124">
        <v>110</v>
      </c>
      <c r="AC7124" t="s">
        <v>10</v>
      </c>
      <c r="AD7124" t="s">
        <v>10</v>
      </c>
      <c r="AE7124">
        <v>841</v>
      </c>
    </row>
    <row r="7125" spans="1:31" x14ac:dyDescent="0.25">
      <c r="A7125">
        <v>345</v>
      </c>
      <c r="B7125">
        <v>345</v>
      </c>
      <c r="C7125">
        <v>1140</v>
      </c>
      <c r="D7125">
        <v>150.47999999999999</v>
      </c>
      <c r="E7125" s="3">
        <v>42063</v>
      </c>
      <c r="F7125" s="15">
        <f t="shared" si="222"/>
        <v>2015</v>
      </c>
      <c r="G7125" s="3">
        <f t="shared" si="223"/>
        <v>42063</v>
      </c>
      <c r="H7125" t="s">
        <v>142</v>
      </c>
      <c r="I7125" t="s">
        <v>168</v>
      </c>
      <c r="J7125" t="b">
        <v>0</v>
      </c>
      <c r="K7125" t="s">
        <v>169</v>
      </c>
      <c r="L7125">
        <v>93264</v>
      </c>
      <c r="M7125">
        <v>1452</v>
      </c>
      <c r="N7125">
        <v>202465</v>
      </c>
      <c r="S7125" t="s">
        <v>167</v>
      </c>
      <c r="W7125">
        <v>2</v>
      </c>
      <c r="X7125">
        <v>15</v>
      </c>
      <c r="Y7125">
        <v>4</v>
      </c>
      <c r="Z7125">
        <v>1099720</v>
      </c>
      <c r="AA7125" t="s">
        <v>146</v>
      </c>
      <c r="AB7125">
        <v>110</v>
      </c>
      <c r="AC7125" t="s">
        <v>10</v>
      </c>
      <c r="AD7125" t="s">
        <v>10</v>
      </c>
      <c r="AE7125">
        <v>842</v>
      </c>
    </row>
    <row r="7126" spans="1:31" x14ac:dyDescent="0.25">
      <c r="A7126">
        <v>345</v>
      </c>
      <c r="B7126">
        <v>345</v>
      </c>
      <c r="C7126">
        <v>1140</v>
      </c>
      <c r="D7126">
        <v>75.239999999999995</v>
      </c>
      <c r="E7126" s="3">
        <v>42063</v>
      </c>
      <c r="F7126" s="15">
        <f t="shared" si="222"/>
        <v>2015</v>
      </c>
      <c r="G7126" s="3">
        <f t="shared" si="223"/>
        <v>42063</v>
      </c>
      <c r="H7126" t="s">
        <v>142</v>
      </c>
      <c r="I7126" t="s">
        <v>168</v>
      </c>
      <c r="J7126" t="b">
        <v>0</v>
      </c>
      <c r="K7126" t="s">
        <v>169</v>
      </c>
      <c r="L7126">
        <v>93264</v>
      </c>
      <c r="M7126">
        <v>1452</v>
      </c>
      <c r="N7126">
        <v>202465</v>
      </c>
      <c r="S7126" t="s">
        <v>167</v>
      </c>
      <c r="W7126">
        <v>2</v>
      </c>
      <c r="X7126">
        <v>15</v>
      </c>
      <c r="Y7126">
        <v>2</v>
      </c>
      <c r="Z7126">
        <v>1099720</v>
      </c>
      <c r="AA7126" t="s">
        <v>146</v>
      </c>
      <c r="AB7126">
        <v>110</v>
      </c>
      <c r="AC7126" t="s">
        <v>10</v>
      </c>
      <c r="AD7126" t="s">
        <v>10</v>
      </c>
      <c r="AE7126">
        <v>843</v>
      </c>
    </row>
    <row r="7127" spans="1:31" x14ac:dyDescent="0.25">
      <c r="A7127">
        <v>345</v>
      </c>
      <c r="B7127">
        <v>345</v>
      </c>
      <c r="C7127">
        <v>1140</v>
      </c>
      <c r="D7127">
        <v>75.239999999999995</v>
      </c>
      <c r="E7127" s="3">
        <v>42063</v>
      </c>
      <c r="F7127" s="15">
        <f t="shared" si="222"/>
        <v>2015</v>
      </c>
      <c r="G7127" s="3">
        <f t="shared" si="223"/>
        <v>42063</v>
      </c>
      <c r="H7127" t="s">
        <v>142</v>
      </c>
      <c r="I7127" t="s">
        <v>168</v>
      </c>
      <c r="J7127" t="b">
        <v>0</v>
      </c>
      <c r="K7127" t="s">
        <v>169</v>
      </c>
      <c r="L7127">
        <v>93264</v>
      </c>
      <c r="M7127">
        <v>1452</v>
      </c>
      <c r="N7127">
        <v>202465</v>
      </c>
      <c r="S7127" t="s">
        <v>167</v>
      </c>
      <c r="W7127">
        <v>2</v>
      </c>
      <c r="X7127">
        <v>15</v>
      </c>
      <c r="Y7127">
        <v>2</v>
      </c>
      <c r="Z7127">
        <v>1099720</v>
      </c>
      <c r="AA7127" t="s">
        <v>146</v>
      </c>
      <c r="AB7127">
        <v>110</v>
      </c>
      <c r="AC7127" t="s">
        <v>10</v>
      </c>
      <c r="AD7127" t="s">
        <v>10</v>
      </c>
      <c r="AE7127">
        <v>844</v>
      </c>
    </row>
    <row r="7128" spans="1:31" x14ac:dyDescent="0.25">
      <c r="A7128">
        <v>345</v>
      </c>
      <c r="B7128">
        <v>345</v>
      </c>
      <c r="C7128">
        <v>1140</v>
      </c>
      <c r="D7128">
        <v>75.239999999999995</v>
      </c>
      <c r="E7128" s="3">
        <v>42063</v>
      </c>
      <c r="F7128" s="15">
        <f t="shared" si="222"/>
        <v>2015</v>
      </c>
      <c r="G7128" s="3">
        <f t="shared" si="223"/>
        <v>42063</v>
      </c>
      <c r="H7128" t="s">
        <v>142</v>
      </c>
      <c r="I7128" t="s">
        <v>168</v>
      </c>
      <c r="J7128" t="b">
        <v>0</v>
      </c>
      <c r="K7128" t="s">
        <v>169</v>
      </c>
      <c r="L7128">
        <v>93264</v>
      </c>
      <c r="M7128">
        <v>1452</v>
      </c>
      <c r="N7128">
        <v>202465</v>
      </c>
      <c r="S7128" t="s">
        <v>167</v>
      </c>
      <c r="W7128">
        <v>2</v>
      </c>
      <c r="X7128">
        <v>15</v>
      </c>
      <c r="Y7128">
        <v>2</v>
      </c>
      <c r="Z7128">
        <v>1099720</v>
      </c>
      <c r="AA7128" t="s">
        <v>146</v>
      </c>
      <c r="AB7128">
        <v>110</v>
      </c>
      <c r="AC7128" t="s">
        <v>10</v>
      </c>
      <c r="AD7128" t="s">
        <v>10</v>
      </c>
      <c r="AE7128">
        <v>845</v>
      </c>
    </row>
    <row r="7129" spans="1:31" x14ac:dyDescent="0.25">
      <c r="A7129">
        <v>345</v>
      </c>
      <c r="B7129">
        <v>345</v>
      </c>
      <c r="C7129">
        <v>1140</v>
      </c>
      <c r="D7129">
        <v>75.239999999999995</v>
      </c>
      <c r="E7129" s="3">
        <v>42063</v>
      </c>
      <c r="F7129" s="15">
        <f t="shared" si="222"/>
        <v>2015</v>
      </c>
      <c r="G7129" s="3">
        <f t="shared" si="223"/>
        <v>42063</v>
      </c>
      <c r="H7129" t="s">
        <v>142</v>
      </c>
      <c r="I7129" t="s">
        <v>168</v>
      </c>
      <c r="J7129" t="b">
        <v>0</v>
      </c>
      <c r="K7129" t="s">
        <v>169</v>
      </c>
      <c r="L7129">
        <v>93264</v>
      </c>
      <c r="M7129">
        <v>1452</v>
      </c>
      <c r="N7129">
        <v>202465</v>
      </c>
      <c r="S7129" t="s">
        <v>167</v>
      </c>
      <c r="W7129">
        <v>2</v>
      </c>
      <c r="X7129">
        <v>15</v>
      </c>
      <c r="Y7129">
        <v>2</v>
      </c>
      <c r="Z7129">
        <v>1099720</v>
      </c>
      <c r="AA7129" t="s">
        <v>146</v>
      </c>
      <c r="AB7129">
        <v>110</v>
      </c>
      <c r="AC7129" t="s">
        <v>10</v>
      </c>
      <c r="AD7129" t="s">
        <v>10</v>
      </c>
      <c r="AE7129">
        <v>846</v>
      </c>
    </row>
    <row r="7130" spans="1:31" x14ac:dyDescent="0.25">
      <c r="A7130">
        <v>345</v>
      </c>
      <c r="B7130">
        <v>345</v>
      </c>
      <c r="C7130">
        <v>1140</v>
      </c>
      <c r="D7130">
        <v>37.619999999999997</v>
      </c>
      <c r="E7130" s="3">
        <v>42066</v>
      </c>
      <c r="F7130" s="15">
        <f t="shared" si="222"/>
        <v>2015</v>
      </c>
      <c r="G7130" s="3">
        <f t="shared" si="223"/>
        <v>42094</v>
      </c>
      <c r="H7130" t="s">
        <v>142</v>
      </c>
      <c r="I7130" t="s">
        <v>170</v>
      </c>
      <c r="J7130" t="b">
        <v>0</v>
      </c>
      <c r="K7130" t="s">
        <v>2050</v>
      </c>
      <c r="L7130">
        <v>93264</v>
      </c>
      <c r="M7130">
        <v>1455</v>
      </c>
      <c r="N7130">
        <v>203133</v>
      </c>
      <c r="S7130" t="s">
        <v>167</v>
      </c>
      <c r="W7130">
        <v>3</v>
      </c>
      <c r="X7130">
        <v>15</v>
      </c>
      <c r="Y7130">
        <v>1</v>
      </c>
      <c r="Z7130">
        <v>1098822</v>
      </c>
      <c r="AA7130" t="s">
        <v>146</v>
      </c>
      <c r="AB7130">
        <v>110</v>
      </c>
      <c r="AC7130" t="s">
        <v>10</v>
      </c>
      <c r="AD7130" t="s">
        <v>10</v>
      </c>
      <c r="AE7130">
        <v>1242</v>
      </c>
    </row>
    <row r="7131" spans="1:31" x14ac:dyDescent="0.25">
      <c r="A7131">
        <v>345</v>
      </c>
      <c r="B7131">
        <v>345</v>
      </c>
      <c r="C7131">
        <v>1140</v>
      </c>
      <c r="D7131">
        <v>37.049999999999997</v>
      </c>
      <c r="E7131" s="3">
        <v>42066</v>
      </c>
      <c r="F7131" s="15">
        <f t="shared" si="222"/>
        <v>2015</v>
      </c>
      <c r="G7131" s="3">
        <f t="shared" si="223"/>
        <v>42094</v>
      </c>
      <c r="H7131" t="s">
        <v>142</v>
      </c>
      <c r="I7131" t="s">
        <v>1298</v>
      </c>
      <c r="J7131" t="b">
        <v>0</v>
      </c>
      <c r="K7131" t="s">
        <v>169</v>
      </c>
      <c r="L7131">
        <v>93264</v>
      </c>
      <c r="M7131">
        <v>1455</v>
      </c>
      <c r="N7131">
        <v>203133</v>
      </c>
      <c r="S7131" t="s">
        <v>167</v>
      </c>
      <c r="W7131">
        <v>3</v>
      </c>
      <c r="X7131">
        <v>15</v>
      </c>
      <c r="Y7131">
        <v>1</v>
      </c>
      <c r="Z7131">
        <v>1099689</v>
      </c>
      <c r="AA7131" t="s">
        <v>146</v>
      </c>
      <c r="AB7131">
        <v>110</v>
      </c>
      <c r="AC7131" t="s">
        <v>10</v>
      </c>
      <c r="AD7131" t="s">
        <v>10</v>
      </c>
      <c r="AE7131">
        <v>1243</v>
      </c>
    </row>
    <row r="7132" spans="1:31" x14ac:dyDescent="0.25">
      <c r="A7132">
        <v>345</v>
      </c>
      <c r="B7132">
        <v>345</v>
      </c>
      <c r="C7132">
        <v>1140</v>
      </c>
      <c r="D7132">
        <v>74.099999999999994</v>
      </c>
      <c r="E7132" s="3">
        <v>42066</v>
      </c>
      <c r="F7132" s="15">
        <f t="shared" si="222"/>
        <v>2015</v>
      </c>
      <c r="G7132" s="3">
        <f t="shared" si="223"/>
        <v>42094</v>
      </c>
      <c r="H7132" t="s">
        <v>142</v>
      </c>
      <c r="I7132" t="s">
        <v>1298</v>
      </c>
      <c r="J7132" t="b">
        <v>0</v>
      </c>
      <c r="K7132" t="s">
        <v>169</v>
      </c>
      <c r="L7132">
        <v>93264</v>
      </c>
      <c r="M7132">
        <v>1455</v>
      </c>
      <c r="N7132">
        <v>203133</v>
      </c>
      <c r="S7132" t="s">
        <v>167</v>
      </c>
      <c r="W7132">
        <v>3</v>
      </c>
      <c r="X7132">
        <v>15</v>
      </c>
      <c r="Y7132">
        <v>2</v>
      </c>
      <c r="Z7132">
        <v>1099689</v>
      </c>
      <c r="AA7132" t="s">
        <v>146</v>
      </c>
      <c r="AB7132">
        <v>110</v>
      </c>
      <c r="AC7132" t="s">
        <v>10</v>
      </c>
      <c r="AD7132" t="s">
        <v>10</v>
      </c>
      <c r="AE7132">
        <v>1244</v>
      </c>
    </row>
    <row r="7133" spans="1:31" x14ac:dyDescent="0.25">
      <c r="A7133">
        <v>345</v>
      </c>
      <c r="B7133">
        <v>345</v>
      </c>
      <c r="C7133">
        <v>1140</v>
      </c>
      <c r="D7133">
        <v>75.239999999999995</v>
      </c>
      <c r="E7133" s="3">
        <v>42066</v>
      </c>
      <c r="F7133" s="15">
        <f t="shared" si="222"/>
        <v>2015</v>
      </c>
      <c r="G7133" s="3">
        <f t="shared" si="223"/>
        <v>42094</v>
      </c>
      <c r="H7133" t="s">
        <v>142</v>
      </c>
      <c r="I7133" t="s">
        <v>172</v>
      </c>
      <c r="J7133" t="b">
        <v>0</v>
      </c>
      <c r="K7133" t="s">
        <v>169</v>
      </c>
      <c r="L7133">
        <v>93264</v>
      </c>
      <c r="M7133">
        <v>1455</v>
      </c>
      <c r="N7133">
        <v>203133</v>
      </c>
      <c r="S7133" t="s">
        <v>167</v>
      </c>
      <c r="W7133">
        <v>3</v>
      </c>
      <c r="X7133">
        <v>15</v>
      </c>
      <c r="Y7133">
        <v>2</v>
      </c>
      <c r="Z7133">
        <v>1099579</v>
      </c>
      <c r="AA7133" t="s">
        <v>146</v>
      </c>
      <c r="AB7133">
        <v>110</v>
      </c>
      <c r="AC7133" t="s">
        <v>10</v>
      </c>
      <c r="AD7133" t="s">
        <v>10</v>
      </c>
      <c r="AE7133">
        <v>1246</v>
      </c>
    </row>
    <row r="7134" spans="1:31" x14ac:dyDescent="0.25">
      <c r="A7134">
        <v>345</v>
      </c>
      <c r="B7134">
        <v>345</v>
      </c>
      <c r="C7134">
        <v>1140</v>
      </c>
      <c r="D7134">
        <v>75.239999999999995</v>
      </c>
      <c r="E7134" s="3">
        <v>42066</v>
      </c>
      <c r="F7134" s="15">
        <f t="shared" si="222"/>
        <v>2015</v>
      </c>
      <c r="G7134" s="3">
        <f t="shared" si="223"/>
        <v>42094</v>
      </c>
      <c r="H7134" t="s">
        <v>142</v>
      </c>
      <c r="I7134" t="s">
        <v>170</v>
      </c>
      <c r="J7134" t="b">
        <v>0</v>
      </c>
      <c r="K7134" t="s">
        <v>2050</v>
      </c>
      <c r="L7134">
        <v>93264</v>
      </c>
      <c r="M7134">
        <v>1455</v>
      </c>
      <c r="N7134">
        <v>203133</v>
      </c>
      <c r="S7134" t="s">
        <v>167</v>
      </c>
      <c r="W7134">
        <v>3</v>
      </c>
      <c r="X7134">
        <v>15</v>
      </c>
      <c r="Y7134">
        <v>2</v>
      </c>
      <c r="Z7134">
        <v>1098822</v>
      </c>
      <c r="AA7134" t="s">
        <v>146</v>
      </c>
      <c r="AB7134">
        <v>110</v>
      </c>
      <c r="AC7134" t="s">
        <v>10</v>
      </c>
      <c r="AD7134" t="s">
        <v>10</v>
      </c>
      <c r="AE7134">
        <v>1248</v>
      </c>
    </row>
    <row r="7135" spans="1:31" x14ac:dyDescent="0.25">
      <c r="A7135">
        <v>345</v>
      </c>
      <c r="B7135">
        <v>345</v>
      </c>
      <c r="C7135">
        <v>1140</v>
      </c>
      <c r="D7135">
        <v>263.33999999999997</v>
      </c>
      <c r="E7135" s="3">
        <v>42066</v>
      </c>
      <c r="F7135" s="15">
        <f t="shared" si="222"/>
        <v>2015</v>
      </c>
      <c r="G7135" s="3">
        <f t="shared" si="223"/>
        <v>42094</v>
      </c>
      <c r="H7135" t="s">
        <v>142</v>
      </c>
      <c r="I7135" t="s">
        <v>170</v>
      </c>
      <c r="J7135" t="b">
        <v>0</v>
      </c>
      <c r="K7135" t="s">
        <v>2050</v>
      </c>
      <c r="L7135">
        <v>93264</v>
      </c>
      <c r="M7135">
        <v>1455</v>
      </c>
      <c r="N7135">
        <v>203133</v>
      </c>
      <c r="S7135" t="s">
        <v>167</v>
      </c>
      <c r="W7135">
        <v>3</v>
      </c>
      <c r="X7135">
        <v>15</v>
      </c>
      <c r="Y7135">
        <v>7</v>
      </c>
      <c r="Z7135">
        <v>1098822</v>
      </c>
      <c r="AA7135" t="s">
        <v>146</v>
      </c>
      <c r="AB7135">
        <v>110</v>
      </c>
      <c r="AC7135" t="s">
        <v>10</v>
      </c>
      <c r="AD7135" t="s">
        <v>10</v>
      </c>
      <c r="AE7135">
        <v>1249</v>
      </c>
    </row>
    <row r="7136" spans="1:31" x14ac:dyDescent="0.25">
      <c r="A7136">
        <v>345</v>
      </c>
      <c r="B7136">
        <v>345</v>
      </c>
      <c r="C7136">
        <v>1140</v>
      </c>
      <c r="D7136">
        <v>259.35000000000002</v>
      </c>
      <c r="E7136" s="3">
        <v>42066</v>
      </c>
      <c r="F7136" s="15">
        <f t="shared" si="222"/>
        <v>2015</v>
      </c>
      <c r="G7136" s="3">
        <f t="shared" si="223"/>
        <v>42094</v>
      </c>
      <c r="H7136" t="s">
        <v>142</v>
      </c>
      <c r="I7136" t="s">
        <v>1298</v>
      </c>
      <c r="J7136" t="b">
        <v>0</v>
      </c>
      <c r="K7136" t="s">
        <v>169</v>
      </c>
      <c r="L7136">
        <v>93264</v>
      </c>
      <c r="M7136">
        <v>1455</v>
      </c>
      <c r="N7136">
        <v>203133</v>
      </c>
      <c r="S7136" t="s">
        <v>167</v>
      </c>
      <c r="W7136">
        <v>3</v>
      </c>
      <c r="X7136">
        <v>15</v>
      </c>
      <c r="Y7136">
        <v>7</v>
      </c>
      <c r="Z7136">
        <v>1099689</v>
      </c>
      <c r="AA7136" t="s">
        <v>146</v>
      </c>
      <c r="AB7136">
        <v>110</v>
      </c>
      <c r="AC7136" t="s">
        <v>10</v>
      </c>
      <c r="AD7136" t="s">
        <v>10</v>
      </c>
      <c r="AE7136">
        <v>1252</v>
      </c>
    </row>
    <row r="7137" spans="1:31" x14ac:dyDescent="0.25">
      <c r="A7137">
        <v>345</v>
      </c>
      <c r="B7137">
        <v>345</v>
      </c>
      <c r="C7137">
        <v>1140</v>
      </c>
      <c r="D7137">
        <v>75.239999999999995</v>
      </c>
      <c r="E7137" s="3">
        <v>42078</v>
      </c>
      <c r="F7137" s="15">
        <f t="shared" si="222"/>
        <v>2015</v>
      </c>
      <c r="G7137" s="3">
        <f t="shared" si="223"/>
        <v>42094</v>
      </c>
      <c r="H7137" t="s">
        <v>142</v>
      </c>
      <c r="I7137" t="s">
        <v>168</v>
      </c>
      <c r="J7137" t="b">
        <v>0</v>
      </c>
      <c r="K7137" t="s">
        <v>169</v>
      </c>
      <c r="L7137">
        <v>93263</v>
      </c>
      <c r="M7137">
        <v>1458</v>
      </c>
      <c r="N7137">
        <v>203483</v>
      </c>
      <c r="S7137" t="s">
        <v>167</v>
      </c>
      <c r="W7137">
        <v>3</v>
      </c>
      <c r="X7137">
        <v>15</v>
      </c>
      <c r="Y7137">
        <v>2</v>
      </c>
      <c r="Z7137">
        <v>1099720</v>
      </c>
      <c r="AA7137" t="s">
        <v>146</v>
      </c>
      <c r="AB7137">
        <v>110</v>
      </c>
      <c r="AC7137" t="s">
        <v>10</v>
      </c>
      <c r="AD7137" t="s">
        <v>10</v>
      </c>
      <c r="AE7137">
        <v>941</v>
      </c>
    </row>
    <row r="7138" spans="1:31" x14ac:dyDescent="0.25">
      <c r="A7138">
        <v>345</v>
      </c>
      <c r="B7138">
        <v>345</v>
      </c>
      <c r="C7138">
        <v>1140</v>
      </c>
      <c r="D7138">
        <v>75.239999999999995</v>
      </c>
      <c r="E7138" s="3">
        <v>42078</v>
      </c>
      <c r="F7138" s="15">
        <f t="shared" si="222"/>
        <v>2015</v>
      </c>
      <c r="G7138" s="3">
        <f t="shared" si="223"/>
        <v>42094</v>
      </c>
      <c r="H7138" t="s">
        <v>142</v>
      </c>
      <c r="I7138" t="s">
        <v>168</v>
      </c>
      <c r="J7138" t="b">
        <v>0</v>
      </c>
      <c r="K7138" t="s">
        <v>169</v>
      </c>
      <c r="L7138">
        <v>93264</v>
      </c>
      <c r="M7138">
        <v>1458</v>
      </c>
      <c r="N7138">
        <v>203483</v>
      </c>
      <c r="S7138" t="s">
        <v>167</v>
      </c>
      <c r="W7138">
        <v>3</v>
      </c>
      <c r="X7138">
        <v>15</v>
      </c>
      <c r="Y7138">
        <v>2</v>
      </c>
      <c r="Z7138">
        <v>1099720</v>
      </c>
      <c r="AA7138" t="s">
        <v>146</v>
      </c>
      <c r="AB7138">
        <v>110</v>
      </c>
      <c r="AC7138" t="s">
        <v>10</v>
      </c>
      <c r="AD7138" t="s">
        <v>10</v>
      </c>
      <c r="AE7138">
        <v>942</v>
      </c>
    </row>
    <row r="7139" spans="1:31" x14ac:dyDescent="0.25">
      <c r="A7139">
        <v>345</v>
      </c>
      <c r="B7139">
        <v>345</v>
      </c>
      <c r="C7139">
        <v>1140</v>
      </c>
      <c r="D7139">
        <v>75.239999999999995</v>
      </c>
      <c r="E7139" s="3">
        <v>42078</v>
      </c>
      <c r="F7139" s="15">
        <f t="shared" si="222"/>
        <v>2015</v>
      </c>
      <c r="G7139" s="3">
        <f t="shared" si="223"/>
        <v>42094</v>
      </c>
      <c r="H7139" t="s">
        <v>142</v>
      </c>
      <c r="I7139" t="s">
        <v>168</v>
      </c>
      <c r="J7139" t="b">
        <v>0</v>
      </c>
      <c r="K7139" t="s">
        <v>169</v>
      </c>
      <c r="L7139">
        <v>93264</v>
      </c>
      <c r="M7139">
        <v>1458</v>
      </c>
      <c r="N7139">
        <v>203483</v>
      </c>
      <c r="S7139" t="s">
        <v>167</v>
      </c>
      <c r="W7139">
        <v>3</v>
      </c>
      <c r="X7139">
        <v>15</v>
      </c>
      <c r="Y7139">
        <v>2</v>
      </c>
      <c r="Z7139">
        <v>1099720</v>
      </c>
      <c r="AA7139" t="s">
        <v>146</v>
      </c>
      <c r="AB7139">
        <v>110</v>
      </c>
      <c r="AC7139" t="s">
        <v>10</v>
      </c>
      <c r="AD7139" t="s">
        <v>10</v>
      </c>
      <c r="AE7139">
        <v>943</v>
      </c>
    </row>
    <row r="7140" spans="1:31" x14ac:dyDescent="0.25">
      <c r="A7140">
        <v>345</v>
      </c>
      <c r="B7140">
        <v>345</v>
      </c>
      <c r="C7140">
        <v>1140</v>
      </c>
      <c r="D7140">
        <v>112.86</v>
      </c>
      <c r="E7140" s="3">
        <v>42078</v>
      </c>
      <c r="F7140" s="15">
        <f t="shared" si="222"/>
        <v>2015</v>
      </c>
      <c r="G7140" s="3">
        <f t="shared" si="223"/>
        <v>42094</v>
      </c>
      <c r="H7140" t="s">
        <v>142</v>
      </c>
      <c r="I7140" t="s">
        <v>168</v>
      </c>
      <c r="J7140" t="b">
        <v>0</v>
      </c>
      <c r="K7140" t="s">
        <v>169</v>
      </c>
      <c r="L7140">
        <v>93264</v>
      </c>
      <c r="M7140">
        <v>1458</v>
      </c>
      <c r="N7140">
        <v>203483</v>
      </c>
      <c r="S7140" t="s">
        <v>167</v>
      </c>
      <c r="W7140">
        <v>3</v>
      </c>
      <c r="X7140">
        <v>15</v>
      </c>
      <c r="Y7140">
        <v>3</v>
      </c>
      <c r="Z7140">
        <v>1099720</v>
      </c>
      <c r="AA7140" t="s">
        <v>146</v>
      </c>
      <c r="AB7140">
        <v>110</v>
      </c>
      <c r="AC7140" t="s">
        <v>10</v>
      </c>
      <c r="AD7140" t="s">
        <v>10</v>
      </c>
      <c r="AE7140">
        <v>944</v>
      </c>
    </row>
    <row r="7141" spans="1:31" x14ac:dyDescent="0.25">
      <c r="A7141">
        <v>345</v>
      </c>
      <c r="B7141">
        <v>345</v>
      </c>
      <c r="C7141">
        <v>1140</v>
      </c>
      <c r="D7141">
        <v>37.619999999999997</v>
      </c>
      <c r="E7141" s="3">
        <v>42080</v>
      </c>
      <c r="F7141" s="15">
        <f t="shared" si="222"/>
        <v>2015</v>
      </c>
      <c r="G7141" s="3">
        <f t="shared" si="223"/>
        <v>42094</v>
      </c>
      <c r="H7141" t="s">
        <v>142</v>
      </c>
      <c r="I7141" t="s">
        <v>175</v>
      </c>
      <c r="J7141" t="b">
        <v>0</v>
      </c>
      <c r="K7141" t="s">
        <v>169</v>
      </c>
      <c r="L7141">
        <v>93264</v>
      </c>
      <c r="M7141">
        <v>1461</v>
      </c>
      <c r="N7141">
        <v>204101</v>
      </c>
      <c r="S7141" t="s">
        <v>167</v>
      </c>
      <c r="W7141">
        <v>3</v>
      </c>
      <c r="X7141">
        <v>15</v>
      </c>
      <c r="Y7141">
        <v>1</v>
      </c>
      <c r="Z7141">
        <v>1099394</v>
      </c>
      <c r="AA7141" t="s">
        <v>146</v>
      </c>
      <c r="AB7141">
        <v>110</v>
      </c>
      <c r="AC7141" t="s">
        <v>10</v>
      </c>
      <c r="AD7141" t="s">
        <v>10</v>
      </c>
      <c r="AE7141">
        <v>1353</v>
      </c>
    </row>
    <row r="7142" spans="1:31" x14ac:dyDescent="0.25">
      <c r="A7142">
        <v>345</v>
      </c>
      <c r="B7142">
        <v>345</v>
      </c>
      <c r="C7142">
        <v>1140</v>
      </c>
      <c r="D7142">
        <v>112.86</v>
      </c>
      <c r="E7142" s="3">
        <v>42080</v>
      </c>
      <c r="F7142" s="15">
        <f t="shared" si="222"/>
        <v>2015</v>
      </c>
      <c r="G7142" s="3">
        <f t="shared" si="223"/>
        <v>42094</v>
      </c>
      <c r="H7142" t="s">
        <v>142</v>
      </c>
      <c r="I7142" t="s">
        <v>175</v>
      </c>
      <c r="J7142" t="b">
        <v>0</v>
      </c>
      <c r="K7142" t="s">
        <v>169</v>
      </c>
      <c r="L7142">
        <v>93264</v>
      </c>
      <c r="M7142">
        <v>1461</v>
      </c>
      <c r="N7142">
        <v>204101</v>
      </c>
      <c r="S7142" t="s">
        <v>167</v>
      </c>
      <c r="W7142">
        <v>3</v>
      </c>
      <c r="X7142">
        <v>15</v>
      </c>
      <c r="Y7142">
        <v>3</v>
      </c>
      <c r="Z7142">
        <v>1099394</v>
      </c>
      <c r="AA7142" t="s">
        <v>146</v>
      </c>
      <c r="AB7142">
        <v>110</v>
      </c>
      <c r="AC7142" t="s">
        <v>10</v>
      </c>
      <c r="AD7142" t="s">
        <v>10</v>
      </c>
      <c r="AE7142">
        <v>1354</v>
      </c>
    </row>
    <row r="7143" spans="1:31" x14ac:dyDescent="0.25">
      <c r="A7143">
        <v>345</v>
      </c>
      <c r="B7143">
        <v>345</v>
      </c>
      <c r="C7143">
        <v>1140</v>
      </c>
      <c r="D7143">
        <v>37.619999999999997</v>
      </c>
      <c r="E7143" s="3">
        <v>42080</v>
      </c>
      <c r="F7143" s="15">
        <f t="shared" si="222"/>
        <v>2015</v>
      </c>
      <c r="G7143" s="3">
        <f t="shared" si="223"/>
        <v>42094</v>
      </c>
      <c r="H7143" t="s">
        <v>142</v>
      </c>
      <c r="I7143" t="s">
        <v>171</v>
      </c>
      <c r="J7143" t="b">
        <v>0</v>
      </c>
      <c r="K7143" t="s">
        <v>169</v>
      </c>
      <c r="L7143">
        <v>93264</v>
      </c>
      <c r="M7143">
        <v>1461</v>
      </c>
      <c r="N7143">
        <v>204101</v>
      </c>
      <c r="S7143" t="s">
        <v>167</v>
      </c>
      <c r="W7143">
        <v>3</v>
      </c>
      <c r="X7143">
        <v>15</v>
      </c>
      <c r="Y7143">
        <v>1</v>
      </c>
      <c r="Z7143">
        <v>1098824</v>
      </c>
      <c r="AA7143" t="s">
        <v>146</v>
      </c>
      <c r="AB7143">
        <v>110</v>
      </c>
      <c r="AC7143" t="s">
        <v>10</v>
      </c>
      <c r="AD7143" t="s">
        <v>10</v>
      </c>
      <c r="AE7143">
        <v>1355</v>
      </c>
    </row>
    <row r="7144" spans="1:31" x14ac:dyDescent="0.25">
      <c r="A7144">
        <v>345</v>
      </c>
      <c r="B7144">
        <v>345</v>
      </c>
      <c r="C7144">
        <v>1140</v>
      </c>
      <c r="D7144">
        <v>112.86</v>
      </c>
      <c r="E7144" s="3">
        <v>42080</v>
      </c>
      <c r="F7144" s="15">
        <f t="shared" si="222"/>
        <v>2015</v>
      </c>
      <c r="G7144" s="3">
        <f t="shared" si="223"/>
        <v>42094</v>
      </c>
      <c r="H7144" t="s">
        <v>142</v>
      </c>
      <c r="I7144" t="s">
        <v>171</v>
      </c>
      <c r="J7144" t="b">
        <v>0</v>
      </c>
      <c r="K7144" t="s">
        <v>169</v>
      </c>
      <c r="L7144">
        <v>93264</v>
      </c>
      <c r="M7144">
        <v>1461</v>
      </c>
      <c r="N7144">
        <v>204101</v>
      </c>
      <c r="S7144" t="s">
        <v>167</v>
      </c>
      <c r="W7144">
        <v>3</v>
      </c>
      <c r="X7144">
        <v>15</v>
      </c>
      <c r="Y7144">
        <v>3</v>
      </c>
      <c r="Z7144">
        <v>1098824</v>
      </c>
      <c r="AA7144" t="s">
        <v>146</v>
      </c>
      <c r="AB7144">
        <v>110</v>
      </c>
      <c r="AC7144" t="s">
        <v>10</v>
      </c>
      <c r="AD7144" t="s">
        <v>10</v>
      </c>
      <c r="AE7144">
        <v>1356</v>
      </c>
    </row>
    <row r="7145" spans="1:31" x14ac:dyDescent="0.25">
      <c r="A7145">
        <v>345</v>
      </c>
      <c r="B7145">
        <v>345</v>
      </c>
      <c r="C7145">
        <v>1140</v>
      </c>
      <c r="D7145">
        <v>300.95999999999998</v>
      </c>
      <c r="E7145" s="3">
        <v>42080</v>
      </c>
      <c r="F7145" s="15">
        <f t="shared" si="222"/>
        <v>2015</v>
      </c>
      <c r="G7145" s="3">
        <f t="shared" si="223"/>
        <v>42094</v>
      </c>
      <c r="H7145" t="s">
        <v>142</v>
      </c>
      <c r="I7145" t="s">
        <v>171</v>
      </c>
      <c r="J7145" t="b">
        <v>0</v>
      </c>
      <c r="K7145" t="s">
        <v>169</v>
      </c>
      <c r="L7145">
        <v>93264</v>
      </c>
      <c r="M7145">
        <v>1461</v>
      </c>
      <c r="N7145">
        <v>204101</v>
      </c>
      <c r="S7145" t="s">
        <v>167</v>
      </c>
      <c r="W7145">
        <v>3</v>
      </c>
      <c r="X7145">
        <v>15</v>
      </c>
      <c r="Y7145">
        <v>8</v>
      </c>
      <c r="Z7145">
        <v>1098824</v>
      </c>
      <c r="AA7145" t="s">
        <v>146</v>
      </c>
      <c r="AB7145">
        <v>110</v>
      </c>
      <c r="AC7145" t="s">
        <v>10</v>
      </c>
      <c r="AD7145" t="s">
        <v>10</v>
      </c>
      <c r="AE7145">
        <v>1357</v>
      </c>
    </row>
    <row r="7146" spans="1:31" x14ac:dyDescent="0.25">
      <c r="A7146">
        <v>345</v>
      </c>
      <c r="B7146">
        <v>345</v>
      </c>
      <c r="C7146">
        <v>1140</v>
      </c>
      <c r="D7146">
        <v>37.619999999999997</v>
      </c>
      <c r="E7146" s="3">
        <v>42080</v>
      </c>
      <c r="F7146" s="15">
        <f t="shared" si="222"/>
        <v>2015</v>
      </c>
      <c r="G7146" s="3">
        <f t="shared" si="223"/>
        <v>42094</v>
      </c>
      <c r="H7146" t="s">
        <v>142</v>
      </c>
      <c r="I7146" t="s">
        <v>172</v>
      </c>
      <c r="J7146" t="b">
        <v>0</v>
      </c>
      <c r="K7146" t="s">
        <v>2037</v>
      </c>
      <c r="L7146">
        <v>93263</v>
      </c>
      <c r="M7146">
        <v>1461</v>
      </c>
      <c r="N7146">
        <v>204101</v>
      </c>
      <c r="S7146" t="s">
        <v>167</v>
      </c>
      <c r="W7146">
        <v>3</v>
      </c>
      <c r="X7146">
        <v>15</v>
      </c>
      <c r="Y7146">
        <v>1</v>
      </c>
      <c r="Z7146">
        <v>1099579</v>
      </c>
      <c r="AA7146" t="s">
        <v>146</v>
      </c>
      <c r="AB7146">
        <v>110</v>
      </c>
      <c r="AC7146" t="s">
        <v>10</v>
      </c>
      <c r="AD7146" t="s">
        <v>10</v>
      </c>
      <c r="AE7146">
        <v>1361</v>
      </c>
    </row>
    <row r="7147" spans="1:31" x14ac:dyDescent="0.25">
      <c r="A7147">
        <v>345</v>
      </c>
      <c r="B7147">
        <v>345</v>
      </c>
      <c r="C7147">
        <v>1140</v>
      </c>
      <c r="D7147">
        <v>37.619999999999997</v>
      </c>
      <c r="E7147" s="3">
        <v>42080</v>
      </c>
      <c r="F7147" s="15">
        <f t="shared" si="222"/>
        <v>2015</v>
      </c>
      <c r="G7147" s="3">
        <f t="shared" si="223"/>
        <v>42094</v>
      </c>
      <c r="H7147" t="s">
        <v>142</v>
      </c>
      <c r="I7147" t="s">
        <v>172</v>
      </c>
      <c r="J7147" t="b">
        <v>0</v>
      </c>
      <c r="K7147" t="s">
        <v>2038</v>
      </c>
      <c r="L7147">
        <v>93264</v>
      </c>
      <c r="M7147">
        <v>1461</v>
      </c>
      <c r="N7147">
        <v>204101</v>
      </c>
      <c r="S7147" t="s">
        <v>167</v>
      </c>
      <c r="W7147">
        <v>3</v>
      </c>
      <c r="X7147">
        <v>15</v>
      </c>
      <c r="Y7147">
        <v>1</v>
      </c>
      <c r="Z7147">
        <v>1099579</v>
      </c>
      <c r="AA7147" t="s">
        <v>146</v>
      </c>
      <c r="AB7147">
        <v>110</v>
      </c>
      <c r="AC7147" t="s">
        <v>10</v>
      </c>
      <c r="AD7147" t="s">
        <v>10</v>
      </c>
      <c r="AE7147">
        <v>1362</v>
      </c>
    </row>
    <row r="7148" spans="1:31" x14ac:dyDescent="0.25">
      <c r="A7148">
        <v>345</v>
      </c>
      <c r="B7148">
        <v>345</v>
      </c>
      <c r="C7148">
        <v>1140</v>
      </c>
      <c r="D7148">
        <v>37.619999999999997</v>
      </c>
      <c r="E7148" s="3">
        <v>42080</v>
      </c>
      <c r="F7148" s="15">
        <f t="shared" si="222"/>
        <v>2015</v>
      </c>
      <c r="G7148" s="3">
        <f t="shared" si="223"/>
        <v>42094</v>
      </c>
      <c r="H7148" t="s">
        <v>142</v>
      </c>
      <c r="I7148" t="s">
        <v>172</v>
      </c>
      <c r="J7148" t="b">
        <v>0</v>
      </c>
      <c r="K7148" t="s">
        <v>2038</v>
      </c>
      <c r="L7148">
        <v>93264</v>
      </c>
      <c r="M7148">
        <v>1461</v>
      </c>
      <c r="N7148">
        <v>204101</v>
      </c>
      <c r="S7148" t="s">
        <v>167</v>
      </c>
      <c r="W7148">
        <v>3</v>
      </c>
      <c r="X7148">
        <v>15</v>
      </c>
      <c r="Y7148">
        <v>1</v>
      </c>
      <c r="Z7148">
        <v>1099579</v>
      </c>
      <c r="AA7148" t="s">
        <v>146</v>
      </c>
      <c r="AB7148">
        <v>110</v>
      </c>
      <c r="AC7148" t="s">
        <v>10</v>
      </c>
      <c r="AD7148" t="s">
        <v>10</v>
      </c>
      <c r="AE7148">
        <v>1363</v>
      </c>
    </row>
    <row r="7149" spans="1:31" x14ac:dyDescent="0.25">
      <c r="A7149">
        <v>345</v>
      </c>
      <c r="B7149">
        <v>345</v>
      </c>
      <c r="C7149">
        <v>1140</v>
      </c>
      <c r="D7149">
        <v>74.099999999999994</v>
      </c>
      <c r="E7149" s="3">
        <v>42080</v>
      </c>
      <c r="F7149" s="15">
        <f t="shared" si="222"/>
        <v>2015</v>
      </c>
      <c r="G7149" s="3">
        <f t="shared" si="223"/>
        <v>42094</v>
      </c>
      <c r="H7149" t="s">
        <v>142</v>
      </c>
      <c r="I7149" t="s">
        <v>1298</v>
      </c>
      <c r="J7149" t="b">
        <v>0</v>
      </c>
      <c r="K7149" t="s">
        <v>169</v>
      </c>
      <c r="L7149">
        <v>93264</v>
      </c>
      <c r="M7149">
        <v>1461</v>
      </c>
      <c r="N7149">
        <v>204101</v>
      </c>
      <c r="S7149" t="s">
        <v>167</v>
      </c>
      <c r="W7149">
        <v>3</v>
      </c>
      <c r="X7149">
        <v>15</v>
      </c>
      <c r="Y7149">
        <v>2</v>
      </c>
      <c r="Z7149">
        <v>1099689</v>
      </c>
      <c r="AA7149" t="s">
        <v>146</v>
      </c>
      <c r="AB7149">
        <v>110</v>
      </c>
      <c r="AC7149" t="s">
        <v>10</v>
      </c>
      <c r="AD7149" t="s">
        <v>10</v>
      </c>
      <c r="AE7149">
        <v>1364</v>
      </c>
    </row>
    <row r="7150" spans="1:31" x14ac:dyDescent="0.25">
      <c r="A7150">
        <v>345</v>
      </c>
      <c r="B7150">
        <v>345</v>
      </c>
      <c r="C7150">
        <v>1140</v>
      </c>
      <c r="D7150">
        <v>150.47999999999999</v>
      </c>
      <c r="E7150" s="3">
        <v>42094</v>
      </c>
      <c r="F7150" s="15">
        <f t="shared" si="222"/>
        <v>2015</v>
      </c>
      <c r="G7150" s="3">
        <f t="shared" si="223"/>
        <v>42094</v>
      </c>
      <c r="H7150" t="s">
        <v>142</v>
      </c>
      <c r="I7150" t="s">
        <v>168</v>
      </c>
      <c r="J7150" t="b">
        <v>0</v>
      </c>
      <c r="K7150" t="s">
        <v>169</v>
      </c>
      <c r="L7150">
        <v>93263</v>
      </c>
      <c r="M7150">
        <v>1464</v>
      </c>
      <c r="N7150">
        <v>204793</v>
      </c>
      <c r="S7150" t="s">
        <v>167</v>
      </c>
      <c r="W7150">
        <v>3</v>
      </c>
      <c r="X7150">
        <v>15</v>
      </c>
      <c r="Y7150">
        <v>4</v>
      </c>
      <c r="Z7150">
        <v>1099720</v>
      </c>
      <c r="AA7150" t="s">
        <v>146</v>
      </c>
      <c r="AB7150">
        <v>110</v>
      </c>
      <c r="AC7150" t="s">
        <v>10</v>
      </c>
      <c r="AD7150" t="s">
        <v>10</v>
      </c>
      <c r="AE7150">
        <v>1025</v>
      </c>
    </row>
    <row r="7151" spans="1:31" x14ac:dyDescent="0.25">
      <c r="A7151">
        <v>345</v>
      </c>
      <c r="B7151">
        <v>345</v>
      </c>
      <c r="C7151">
        <v>1140</v>
      </c>
      <c r="D7151">
        <v>85</v>
      </c>
      <c r="E7151" s="3">
        <v>42094</v>
      </c>
      <c r="F7151" s="15">
        <f t="shared" si="222"/>
        <v>2015</v>
      </c>
      <c r="G7151" s="3">
        <f t="shared" si="223"/>
        <v>42094</v>
      </c>
      <c r="H7151" t="s">
        <v>142</v>
      </c>
      <c r="I7151" t="s">
        <v>165</v>
      </c>
      <c r="J7151" t="b">
        <v>0</v>
      </c>
      <c r="K7151" t="s">
        <v>2051</v>
      </c>
      <c r="L7151">
        <v>93264</v>
      </c>
      <c r="M7151">
        <v>1464</v>
      </c>
      <c r="N7151">
        <v>204793</v>
      </c>
      <c r="S7151" t="s">
        <v>167</v>
      </c>
      <c r="W7151">
        <v>3</v>
      </c>
      <c r="X7151">
        <v>15</v>
      </c>
      <c r="Y7151">
        <v>1</v>
      </c>
      <c r="Z7151">
        <v>1099737</v>
      </c>
      <c r="AA7151" t="s">
        <v>146</v>
      </c>
      <c r="AB7151">
        <v>110</v>
      </c>
      <c r="AC7151" t="s">
        <v>10</v>
      </c>
      <c r="AD7151" t="s">
        <v>10</v>
      </c>
      <c r="AE7151">
        <v>1026</v>
      </c>
    </row>
    <row r="7152" spans="1:31" x14ac:dyDescent="0.25">
      <c r="A7152">
        <v>345</v>
      </c>
      <c r="B7152">
        <v>345</v>
      </c>
      <c r="C7152">
        <v>1140</v>
      </c>
      <c r="D7152">
        <v>255</v>
      </c>
      <c r="E7152" s="3">
        <v>42094</v>
      </c>
      <c r="F7152" s="15">
        <f t="shared" si="222"/>
        <v>2015</v>
      </c>
      <c r="G7152" s="3">
        <f t="shared" si="223"/>
        <v>42094</v>
      </c>
      <c r="H7152" t="s">
        <v>142</v>
      </c>
      <c r="I7152" t="s">
        <v>165</v>
      </c>
      <c r="J7152" t="b">
        <v>0</v>
      </c>
      <c r="K7152" t="s">
        <v>2051</v>
      </c>
      <c r="L7152">
        <v>93264</v>
      </c>
      <c r="M7152">
        <v>1464</v>
      </c>
      <c r="N7152">
        <v>204793</v>
      </c>
      <c r="S7152" t="s">
        <v>167</v>
      </c>
      <c r="W7152">
        <v>3</v>
      </c>
      <c r="X7152">
        <v>15</v>
      </c>
      <c r="Y7152">
        <v>3</v>
      </c>
      <c r="Z7152">
        <v>1099737</v>
      </c>
      <c r="AA7152" t="s">
        <v>146</v>
      </c>
      <c r="AB7152">
        <v>110</v>
      </c>
      <c r="AC7152" t="s">
        <v>10</v>
      </c>
      <c r="AD7152" t="s">
        <v>10</v>
      </c>
      <c r="AE7152">
        <v>1027</v>
      </c>
    </row>
    <row r="7153" spans="1:31" x14ac:dyDescent="0.25">
      <c r="A7153">
        <v>345</v>
      </c>
      <c r="B7153">
        <v>345</v>
      </c>
      <c r="C7153">
        <v>1140</v>
      </c>
      <c r="D7153">
        <v>170</v>
      </c>
      <c r="E7153" s="3">
        <v>42094</v>
      </c>
      <c r="F7153" s="15">
        <f t="shared" si="222"/>
        <v>2015</v>
      </c>
      <c r="G7153" s="3">
        <f t="shared" si="223"/>
        <v>42094</v>
      </c>
      <c r="H7153" t="s">
        <v>142</v>
      </c>
      <c r="I7153" t="s">
        <v>165</v>
      </c>
      <c r="J7153" t="b">
        <v>0</v>
      </c>
      <c r="K7153" t="s">
        <v>2051</v>
      </c>
      <c r="L7153">
        <v>93264</v>
      </c>
      <c r="M7153">
        <v>1464</v>
      </c>
      <c r="N7153">
        <v>204793</v>
      </c>
      <c r="S7153" t="s">
        <v>167</v>
      </c>
      <c r="W7153">
        <v>3</v>
      </c>
      <c r="X7153">
        <v>15</v>
      </c>
      <c r="Y7153">
        <v>2</v>
      </c>
      <c r="Z7153">
        <v>1099737</v>
      </c>
      <c r="AA7153" t="s">
        <v>146</v>
      </c>
      <c r="AB7153">
        <v>110</v>
      </c>
      <c r="AC7153" t="s">
        <v>10</v>
      </c>
      <c r="AD7153" t="s">
        <v>10</v>
      </c>
      <c r="AE7153">
        <v>1028</v>
      </c>
    </row>
    <row r="7154" spans="1:31" x14ac:dyDescent="0.25">
      <c r="A7154">
        <v>345</v>
      </c>
      <c r="B7154">
        <v>345</v>
      </c>
      <c r="C7154">
        <v>1140</v>
      </c>
      <c r="D7154">
        <v>112.86</v>
      </c>
      <c r="E7154" s="3">
        <v>42094</v>
      </c>
      <c r="F7154" s="15">
        <f t="shared" si="222"/>
        <v>2015</v>
      </c>
      <c r="G7154" s="3">
        <f t="shared" si="223"/>
        <v>42094</v>
      </c>
      <c r="H7154" t="s">
        <v>142</v>
      </c>
      <c r="I7154" t="s">
        <v>172</v>
      </c>
      <c r="J7154" t="b">
        <v>0</v>
      </c>
      <c r="K7154" t="s">
        <v>2052</v>
      </c>
      <c r="L7154">
        <v>93264</v>
      </c>
      <c r="M7154">
        <v>1467</v>
      </c>
      <c r="N7154">
        <v>204800</v>
      </c>
      <c r="S7154" t="s">
        <v>167</v>
      </c>
      <c r="W7154">
        <v>3</v>
      </c>
      <c r="X7154">
        <v>15</v>
      </c>
      <c r="Y7154">
        <v>3</v>
      </c>
      <c r="Z7154">
        <v>1099579</v>
      </c>
      <c r="AA7154" t="s">
        <v>146</v>
      </c>
      <c r="AB7154">
        <v>110</v>
      </c>
      <c r="AC7154" t="s">
        <v>10</v>
      </c>
      <c r="AD7154" t="s">
        <v>10</v>
      </c>
      <c r="AE7154">
        <v>1203</v>
      </c>
    </row>
    <row r="7155" spans="1:31" x14ac:dyDescent="0.25">
      <c r="A7155">
        <v>345</v>
      </c>
      <c r="B7155">
        <v>345</v>
      </c>
      <c r="C7155">
        <v>1140</v>
      </c>
      <c r="D7155">
        <v>37.049999999999997</v>
      </c>
      <c r="E7155" s="3">
        <v>42094</v>
      </c>
      <c r="F7155" s="15">
        <f t="shared" si="222"/>
        <v>2015</v>
      </c>
      <c r="G7155" s="3">
        <f t="shared" si="223"/>
        <v>42094</v>
      </c>
      <c r="H7155" t="s">
        <v>142</v>
      </c>
      <c r="I7155" t="s">
        <v>1298</v>
      </c>
      <c r="J7155" t="b">
        <v>0</v>
      </c>
      <c r="K7155" t="s">
        <v>169</v>
      </c>
      <c r="L7155">
        <v>93264</v>
      </c>
      <c r="M7155">
        <v>1467</v>
      </c>
      <c r="N7155">
        <v>204800</v>
      </c>
      <c r="S7155" t="s">
        <v>167</v>
      </c>
      <c r="W7155">
        <v>3</v>
      </c>
      <c r="X7155">
        <v>15</v>
      </c>
      <c r="Y7155">
        <v>1</v>
      </c>
      <c r="Z7155">
        <v>1099689</v>
      </c>
      <c r="AA7155" t="s">
        <v>146</v>
      </c>
      <c r="AB7155">
        <v>110</v>
      </c>
      <c r="AC7155" t="s">
        <v>10</v>
      </c>
      <c r="AD7155" t="s">
        <v>10</v>
      </c>
      <c r="AE7155">
        <v>1204</v>
      </c>
    </row>
    <row r="7156" spans="1:31" x14ac:dyDescent="0.25">
      <c r="A7156">
        <v>345</v>
      </c>
      <c r="B7156">
        <v>345</v>
      </c>
      <c r="C7156">
        <v>1140</v>
      </c>
      <c r="D7156">
        <v>74.099999999999994</v>
      </c>
      <c r="E7156" s="3">
        <v>42094</v>
      </c>
      <c r="F7156" s="15">
        <f t="shared" si="222"/>
        <v>2015</v>
      </c>
      <c r="G7156" s="3">
        <f t="shared" si="223"/>
        <v>42094</v>
      </c>
      <c r="H7156" t="s">
        <v>142</v>
      </c>
      <c r="I7156" t="s">
        <v>1298</v>
      </c>
      <c r="J7156" t="b">
        <v>0</v>
      </c>
      <c r="K7156" t="s">
        <v>169</v>
      </c>
      <c r="L7156">
        <v>93264</v>
      </c>
      <c r="M7156">
        <v>1467</v>
      </c>
      <c r="N7156">
        <v>204800</v>
      </c>
      <c r="S7156" t="s">
        <v>167</v>
      </c>
      <c r="W7156">
        <v>3</v>
      </c>
      <c r="X7156">
        <v>15</v>
      </c>
      <c r="Y7156">
        <v>2</v>
      </c>
      <c r="Z7156">
        <v>1099689</v>
      </c>
      <c r="AA7156" t="s">
        <v>146</v>
      </c>
      <c r="AB7156">
        <v>110</v>
      </c>
      <c r="AC7156" t="s">
        <v>10</v>
      </c>
      <c r="AD7156" t="s">
        <v>10</v>
      </c>
      <c r="AE7156">
        <v>1205</v>
      </c>
    </row>
    <row r="7157" spans="1:31" x14ac:dyDescent="0.25">
      <c r="A7157">
        <v>345</v>
      </c>
      <c r="B7157">
        <v>345</v>
      </c>
      <c r="C7157">
        <v>1140</v>
      </c>
      <c r="D7157">
        <v>74.099999999999994</v>
      </c>
      <c r="E7157" s="3">
        <v>42094</v>
      </c>
      <c r="F7157" s="15">
        <f t="shared" si="222"/>
        <v>2015</v>
      </c>
      <c r="G7157" s="3">
        <f t="shared" si="223"/>
        <v>42094</v>
      </c>
      <c r="H7157" t="s">
        <v>142</v>
      </c>
      <c r="I7157" t="s">
        <v>1298</v>
      </c>
      <c r="J7157" t="b">
        <v>0</v>
      </c>
      <c r="K7157" t="s">
        <v>169</v>
      </c>
      <c r="L7157">
        <v>93264</v>
      </c>
      <c r="M7157">
        <v>1467</v>
      </c>
      <c r="N7157">
        <v>204800</v>
      </c>
      <c r="S7157" t="s">
        <v>167</v>
      </c>
      <c r="W7157">
        <v>3</v>
      </c>
      <c r="X7157">
        <v>15</v>
      </c>
      <c r="Y7157">
        <v>2</v>
      </c>
      <c r="Z7157">
        <v>1099689</v>
      </c>
      <c r="AA7157" t="s">
        <v>146</v>
      </c>
      <c r="AB7157">
        <v>110</v>
      </c>
      <c r="AC7157" t="s">
        <v>10</v>
      </c>
      <c r="AD7157" t="s">
        <v>10</v>
      </c>
      <c r="AE7157">
        <v>1206</v>
      </c>
    </row>
    <row r="7158" spans="1:31" x14ac:dyDescent="0.25">
      <c r="A7158">
        <v>345</v>
      </c>
      <c r="B7158">
        <v>345</v>
      </c>
      <c r="C7158">
        <v>1140</v>
      </c>
      <c r="D7158">
        <v>37.049999999999997</v>
      </c>
      <c r="E7158" s="3">
        <v>42094</v>
      </c>
      <c r="F7158" s="15">
        <f t="shared" si="222"/>
        <v>2015</v>
      </c>
      <c r="G7158" s="3">
        <f t="shared" si="223"/>
        <v>42094</v>
      </c>
      <c r="H7158" t="s">
        <v>142</v>
      </c>
      <c r="I7158" t="s">
        <v>1298</v>
      </c>
      <c r="J7158" t="b">
        <v>0</v>
      </c>
      <c r="K7158" t="s">
        <v>169</v>
      </c>
      <c r="L7158">
        <v>93264</v>
      </c>
      <c r="M7158">
        <v>1467</v>
      </c>
      <c r="N7158">
        <v>204800</v>
      </c>
      <c r="S7158" t="s">
        <v>167</v>
      </c>
      <c r="W7158">
        <v>3</v>
      </c>
      <c r="X7158">
        <v>15</v>
      </c>
      <c r="Y7158">
        <v>1</v>
      </c>
      <c r="Z7158">
        <v>1099689</v>
      </c>
      <c r="AA7158" t="s">
        <v>146</v>
      </c>
      <c r="AB7158">
        <v>110</v>
      </c>
      <c r="AC7158" t="s">
        <v>10</v>
      </c>
      <c r="AD7158" t="s">
        <v>10</v>
      </c>
      <c r="AE7158">
        <v>1207</v>
      </c>
    </row>
    <row r="7159" spans="1:31" x14ac:dyDescent="0.25">
      <c r="A7159">
        <v>345</v>
      </c>
      <c r="B7159">
        <v>345</v>
      </c>
      <c r="C7159">
        <v>1140</v>
      </c>
      <c r="D7159">
        <v>37.049999999999997</v>
      </c>
      <c r="E7159" s="3">
        <v>42094</v>
      </c>
      <c r="F7159" s="15">
        <f t="shared" si="222"/>
        <v>2015</v>
      </c>
      <c r="G7159" s="3">
        <f t="shared" si="223"/>
        <v>42094</v>
      </c>
      <c r="H7159" t="s">
        <v>142</v>
      </c>
      <c r="I7159" t="s">
        <v>1298</v>
      </c>
      <c r="J7159" t="b">
        <v>0</v>
      </c>
      <c r="K7159" t="s">
        <v>169</v>
      </c>
      <c r="L7159">
        <v>93264</v>
      </c>
      <c r="M7159">
        <v>1467</v>
      </c>
      <c r="N7159">
        <v>204800</v>
      </c>
      <c r="S7159" t="s">
        <v>167</v>
      </c>
      <c r="W7159">
        <v>3</v>
      </c>
      <c r="X7159">
        <v>15</v>
      </c>
      <c r="Y7159">
        <v>1</v>
      </c>
      <c r="Z7159">
        <v>1099689</v>
      </c>
      <c r="AA7159" t="s">
        <v>146</v>
      </c>
      <c r="AB7159">
        <v>110</v>
      </c>
      <c r="AC7159" t="s">
        <v>10</v>
      </c>
      <c r="AD7159" t="s">
        <v>10</v>
      </c>
      <c r="AE7159">
        <v>1208</v>
      </c>
    </row>
    <row r="7160" spans="1:31" x14ac:dyDescent="0.25">
      <c r="A7160">
        <v>345</v>
      </c>
      <c r="B7160">
        <v>345</v>
      </c>
      <c r="C7160">
        <v>1140</v>
      </c>
      <c r="D7160">
        <v>37.619999999999997</v>
      </c>
      <c r="E7160" s="3">
        <v>42094</v>
      </c>
      <c r="F7160" s="15">
        <f t="shared" si="222"/>
        <v>2015</v>
      </c>
      <c r="G7160" s="3">
        <f t="shared" si="223"/>
        <v>42094</v>
      </c>
      <c r="H7160" t="s">
        <v>142</v>
      </c>
      <c r="I7160" t="s">
        <v>170</v>
      </c>
      <c r="J7160" t="b">
        <v>0</v>
      </c>
      <c r="K7160" t="s">
        <v>2053</v>
      </c>
      <c r="L7160">
        <v>93264</v>
      </c>
      <c r="M7160">
        <v>1467</v>
      </c>
      <c r="N7160">
        <v>204800</v>
      </c>
      <c r="S7160" t="s">
        <v>167</v>
      </c>
      <c r="W7160">
        <v>3</v>
      </c>
      <c r="X7160">
        <v>15</v>
      </c>
      <c r="Y7160">
        <v>1</v>
      </c>
      <c r="Z7160">
        <v>1098822</v>
      </c>
      <c r="AA7160" t="s">
        <v>146</v>
      </c>
      <c r="AB7160">
        <v>110</v>
      </c>
      <c r="AC7160" t="s">
        <v>10</v>
      </c>
      <c r="AD7160" t="s">
        <v>10</v>
      </c>
      <c r="AE7160">
        <v>1226</v>
      </c>
    </row>
    <row r="7161" spans="1:31" x14ac:dyDescent="0.25">
      <c r="A7161">
        <v>345</v>
      </c>
      <c r="B7161">
        <v>345</v>
      </c>
      <c r="C7161">
        <v>1140</v>
      </c>
      <c r="D7161">
        <v>75.239999999999995</v>
      </c>
      <c r="E7161" s="3">
        <v>42094</v>
      </c>
      <c r="F7161" s="15">
        <f t="shared" si="222"/>
        <v>2015</v>
      </c>
      <c r="G7161" s="3">
        <f t="shared" si="223"/>
        <v>42094</v>
      </c>
      <c r="H7161" t="s">
        <v>142</v>
      </c>
      <c r="I7161" t="s">
        <v>170</v>
      </c>
      <c r="J7161" t="b">
        <v>0</v>
      </c>
      <c r="K7161" t="s">
        <v>2054</v>
      </c>
      <c r="L7161">
        <v>93264</v>
      </c>
      <c r="M7161">
        <v>1467</v>
      </c>
      <c r="N7161">
        <v>204800</v>
      </c>
      <c r="S7161" t="s">
        <v>167</v>
      </c>
      <c r="W7161">
        <v>3</v>
      </c>
      <c r="X7161">
        <v>15</v>
      </c>
      <c r="Y7161">
        <v>2</v>
      </c>
      <c r="Z7161">
        <v>1098822</v>
      </c>
      <c r="AA7161" t="s">
        <v>146</v>
      </c>
      <c r="AB7161">
        <v>110</v>
      </c>
      <c r="AC7161" t="s">
        <v>10</v>
      </c>
      <c r="AD7161" t="s">
        <v>10</v>
      </c>
      <c r="AE7161">
        <v>1227</v>
      </c>
    </row>
    <row r="7162" spans="1:31" x14ac:dyDescent="0.25">
      <c r="A7162">
        <v>345</v>
      </c>
      <c r="B7162">
        <v>345</v>
      </c>
      <c r="C7162">
        <v>1140</v>
      </c>
      <c r="D7162">
        <v>75.239999999999995</v>
      </c>
      <c r="E7162" s="3">
        <v>42094</v>
      </c>
      <c r="F7162" s="15">
        <f t="shared" si="222"/>
        <v>2015</v>
      </c>
      <c r="G7162" s="3">
        <f t="shared" si="223"/>
        <v>42094</v>
      </c>
      <c r="H7162" t="s">
        <v>142</v>
      </c>
      <c r="I7162" t="s">
        <v>170</v>
      </c>
      <c r="J7162" t="b">
        <v>0</v>
      </c>
      <c r="K7162" t="s">
        <v>2054</v>
      </c>
      <c r="L7162">
        <v>93264</v>
      </c>
      <c r="M7162">
        <v>1467</v>
      </c>
      <c r="N7162">
        <v>204800</v>
      </c>
      <c r="S7162" t="s">
        <v>167</v>
      </c>
      <c r="W7162">
        <v>3</v>
      </c>
      <c r="X7162">
        <v>15</v>
      </c>
      <c r="Y7162">
        <v>2</v>
      </c>
      <c r="Z7162">
        <v>1098822</v>
      </c>
      <c r="AA7162" t="s">
        <v>146</v>
      </c>
      <c r="AB7162">
        <v>110</v>
      </c>
      <c r="AC7162" t="s">
        <v>10</v>
      </c>
      <c r="AD7162" t="s">
        <v>10</v>
      </c>
      <c r="AE7162">
        <v>1228</v>
      </c>
    </row>
    <row r="7163" spans="1:31" x14ac:dyDescent="0.25">
      <c r="A7163">
        <v>345</v>
      </c>
      <c r="B7163">
        <v>345</v>
      </c>
      <c r="C7163">
        <v>1140</v>
      </c>
      <c r="D7163">
        <v>37.619999999999997</v>
      </c>
      <c r="E7163" s="3">
        <v>42094</v>
      </c>
      <c r="F7163" s="15">
        <f t="shared" si="222"/>
        <v>2015</v>
      </c>
      <c r="G7163" s="3">
        <f t="shared" si="223"/>
        <v>42094</v>
      </c>
      <c r="H7163" t="s">
        <v>142</v>
      </c>
      <c r="I7163" t="s">
        <v>170</v>
      </c>
      <c r="J7163" t="b">
        <v>0</v>
      </c>
      <c r="K7163" t="s">
        <v>2054</v>
      </c>
      <c r="L7163">
        <v>93264</v>
      </c>
      <c r="M7163">
        <v>1467</v>
      </c>
      <c r="N7163">
        <v>204800</v>
      </c>
      <c r="S7163" t="s">
        <v>167</v>
      </c>
      <c r="W7163">
        <v>3</v>
      </c>
      <c r="X7163">
        <v>15</v>
      </c>
      <c r="Y7163">
        <v>1</v>
      </c>
      <c r="Z7163">
        <v>1098822</v>
      </c>
      <c r="AA7163" t="s">
        <v>146</v>
      </c>
      <c r="AB7163">
        <v>110</v>
      </c>
      <c r="AC7163" t="s">
        <v>10</v>
      </c>
      <c r="AD7163" t="s">
        <v>10</v>
      </c>
      <c r="AE7163">
        <v>1229</v>
      </c>
    </row>
    <row r="7164" spans="1:31" x14ac:dyDescent="0.25">
      <c r="A7164">
        <v>345</v>
      </c>
      <c r="B7164">
        <v>345</v>
      </c>
      <c r="C7164">
        <v>1140</v>
      </c>
      <c r="D7164">
        <v>37.619999999999997</v>
      </c>
      <c r="E7164" s="3">
        <v>42094</v>
      </c>
      <c r="F7164" s="15">
        <f t="shared" si="222"/>
        <v>2015</v>
      </c>
      <c r="G7164" s="3">
        <f t="shared" si="223"/>
        <v>42094</v>
      </c>
      <c r="H7164" t="s">
        <v>142</v>
      </c>
      <c r="I7164" t="s">
        <v>170</v>
      </c>
      <c r="J7164" t="b">
        <v>0</v>
      </c>
      <c r="K7164" t="s">
        <v>2053</v>
      </c>
      <c r="L7164">
        <v>93264</v>
      </c>
      <c r="M7164">
        <v>1467</v>
      </c>
      <c r="N7164">
        <v>204800</v>
      </c>
      <c r="S7164" t="s">
        <v>167</v>
      </c>
      <c r="W7164">
        <v>3</v>
      </c>
      <c r="X7164">
        <v>15</v>
      </c>
      <c r="Y7164">
        <v>1</v>
      </c>
      <c r="Z7164">
        <v>1098822</v>
      </c>
      <c r="AA7164" t="s">
        <v>146</v>
      </c>
      <c r="AB7164">
        <v>110</v>
      </c>
      <c r="AC7164" t="s">
        <v>10</v>
      </c>
      <c r="AD7164" t="s">
        <v>10</v>
      </c>
      <c r="AE7164">
        <v>1230</v>
      </c>
    </row>
    <row r="7165" spans="1:31" x14ac:dyDescent="0.25">
      <c r="A7165">
        <v>345</v>
      </c>
      <c r="B7165">
        <v>345</v>
      </c>
      <c r="C7165">
        <v>1140</v>
      </c>
      <c r="D7165">
        <v>37.619999999999997</v>
      </c>
      <c r="E7165" s="3">
        <v>42094</v>
      </c>
      <c r="F7165" s="15">
        <f t="shared" si="222"/>
        <v>2015</v>
      </c>
      <c r="G7165" s="3">
        <f t="shared" si="223"/>
        <v>42094</v>
      </c>
      <c r="H7165" t="s">
        <v>142</v>
      </c>
      <c r="I7165" t="s">
        <v>175</v>
      </c>
      <c r="J7165" t="b">
        <v>0</v>
      </c>
      <c r="K7165" t="s">
        <v>169</v>
      </c>
      <c r="L7165">
        <v>93264</v>
      </c>
      <c r="M7165">
        <v>1467</v>
      </c>
      <c r="N7165">
        <v>204800</v>
      </c>
      <c r="S7165" t="s">
        <v>167</v>
      </c>
      <c r="W7165">
        <v>3</v>
      </c>
      <c r="X7165">
        <v>15</v>
      </c>
      <c r="Y7165">
        <v>1</v>
      </c>
      <c r="Z7165">
        <v>1099394</v>
      </c>
      <c r="AA7165" t="s">
        <v>146</v>
      </c>
      <c r="AB7165">
        <v>110</v>
      </c>
      <c r="AC7165" t="s">
        <v>10</v>
      </c>
      <c r="AD7165" t="s">
        <v>10</v>
      </c>
      <c r="AE7165">
        <v>1231</v>
      </c>
    </row>
    <row r="7166" spans="1:31" x14ac:dyDescent="0.25">
      <c r="A7166">
        <v>345</v>
      </c>
      <c r="B7166">
        <v>345</v>
      </c>
      <c r="C7166">
        <v>1140</v>
      </c>
      <c r="D7166">
        <v>75.239999999999995</v>
      </c>
      <c r="E7166" s="3">
        <v>42094</v>
      </c>
      <c r="F7166" s="15">
        <f t="shared" si="222"/>
        <v>2015</v>
      </c>
      <c r="G7166" s="3">
        <f t="shared" si="223"/>
        <v>42094</v>
      </c>
      <c r="H7166" t="s">
        <v>142</v>
      </c>
      <c r="I7166" t="s">
        <v>175</v>
      </c>
      <c r="J7166" t="b">
        <v>0</v>
      </c>
      <c r="K7166" t="s">
        <v>169</v>
      </c>
      <c r="L7166">
        <v>93264</v>
      </c>
      <c r="M7166">
        <v>1467</v>
      </c>
      <c r="N7166">
        <v>204800</v>
      </c>
      <c r="S7166" t="s">
        <v>167</v>
      </c>
      <c r="W7166">
        <v>3</v>
      </c>
      <c r="X7166">
        <v>15</v>
      </c>
      <c r="Y7166">
        <v>2</v>
      </c>
      <c r="Z7166">
        <v>1099394</v>
      </c>
      <c r="AA7166" t="s">
        <v>146</v>
      </c>
      <c r="AB7166">
        <v>110</v>
      </c>
      <c r="AC7166" t="s">
        <v>10</v>
      </c>
      <c r="AD7166" t="s">
        <v>10</v>
      </c>
      <c r="AE7166">
        <v>1232</v>
      </c>
    </row>
    <row r="7167" spans="1:31" x14ac:dyDescent="0.25">
      <c r="A7167">
        <v>345</v>
      </c>
      <c r="B7167">
        <v>345</v>
      </c>
      <c r="C7167">
        <v>1140</v>
      </c>
      <c r="D7167">
        <v>37.619999999999997</v>
      </c>
      <c r="E7167" s="3">
        <v>42094</v>
      </c>
      <c r="F7167" s="15">
        <f t="shared" si="222"/>
        <v>2015</v>
      </c>
      <c r="G7167" s="3">
        <f t="shared" si="223"/>
        <v>42094</v>
      </c>
      <c r="H7167" t="s">
        <v>142</v>
      </c>
      <c r="I7167" t="s">
        <v>175</v>
      </c>
      <c r="J7167" t="b">
        <v>0</v>
      </c>
      <c r="K7167" t="s">
        <v>169</v>
      </c>
      <c r="L7167">
        <v>93264</v>
      </c>
      <c r="M7167">
        <v>1467</v>
      </c>
      <c r="N7167">
        <v>204800</v>
      </c>
      <c r="S7167" t="s">
        <v>167</v>
      </c>
      <c r="W7167">
        <v>3</v>
      </c>
      <c r="X7167">
        <v>15</v>
      </c>
      <c r="Y7167">
        <v>1</v>
      </c>
      <c r="Z7167">
        <v>1099394</v>
      </c>
      <c r="AA7167" t="s">
        <v>146</v>
      </c>
      <c r="AB7167">
        <v>110</v>
      </c>
      <c r="AC7167" t="s">
        <v>10</v>
      </c>
      <c r="AD7167" t="s">
        <v>10</v>
      </c>
      <c r="AE7167">
        <v>1233</v>
      </c>
    </row>
    <row r="7168" spans="1:31" x14ac:dyDescent="0.25">
      <c r="A7168">
        <v>345</v>
      </c>
      <c r="B7168">
        <v>345</v>
      </c>
      <c r="C7168">
        <v>1140</v>
      </c>
      <c r="D7168">
        <v>37.619999999999997</v>
      </c>
      <c r="E7168" s="3">
        <v>42094</v>
      </c>
      <c r="F7168" s="15">
        <f t="shared" si="222"/>
        <v>2015</v>
      </c>
      <c r="G7168" s="3">
        <f t="shared" si="223"/>
        <v>42094</v>
      </c>
      <c r="H7168" t="s">
        <v>142</v>
      </c>
      <c r="I7168" t="s">
        <v>175</v>
      </c>
      <c r="J7168" t="b">
        <v>0</v>
      </c>
      <c r="K7168" t="s">
        <v>169</v>
      </c>
      <c r="L7168">
        <v>93264</v>
      </c>
      <c r="M7168">
        <v>1467</v>
      </c>
      <c r="N7168">
        <v>204800</v>
      </c>
      <c r="S7168" t="s">
        <v>167</v>
      </c>
      <c r="W7168">
        <v>3</v>
      </c>
      <c r="X7168">
        <v>15</v>
      </c>
      <c r="Y7168">
        <v>1</v>
      </c>
      <c r="Z7168">
        <v>1099394</v>
      </c>
      <c r="AA7168" t="s">
        <v>146</v>
      </c>
      <c r="AB7168">
        <v>110</v>
      </c>
      <c r="AC7168" t="s">
        <v>10</v>
      </c>
      <c r="AD7168" t="s">
        <v>10</v>
      </c>
      <c r="AE7168">
        <v>1234</v>
      </c>
    </row>
    <row r="7169" spans="1:31" x14ac:dyDescent="0.25">
      <c r="A7169">
        <v>345</v>
      </c>
      <c r="B7169">
        <v>345</v>
      </c>
      <c r="C7169">
        <v>1140</v>
      </c>
      <c r="D7169">
        <v>37.619999999999997</v>
      </c>
      <c r="E7169" s="3">
        <v>42094</v>
      </c>
      <c r="F7169" s="15">
        <f t="shared" si="222"/>
        <v>2015</v>
      </c>
      <c r="G7169" s="3">
        <f t="shared" si="223"/>
        <v>42094</v>
      </c>
      <c r="H7169" t="s">
        <v>142</v>
      </c>
      <c r="I7169" t="s">
        <v>171</v>
      </c>
      <c r="J7169" t="b">
        <v>0</v>
      </c>
      <c r="K7169" t="s">
        <v>169</v>
      </c>
      <c r="L7169">
        <v>93264</v>
      </c>
      <c r="M7169">
        <v>1467</v>
      </c>
      <c r="N7169">
        <v>204800</v>
      </c>
      <c r="S7169" t="s">
        <v>167</v>
      </c>
      <c r="W7169">
        <v>3</v>
      </c>
      <c r="X7169">
        <v>15</v>
      </c>
      <c r="Y7169">
        <v>1</v>
      </c>
      <c r="Z7169">
        <v>1098824</v>
      </c>
      <c r="AA7169" t="s">
        <v>146</v>
      </c>
      <c r="AB7169">
        <v>110</v>
      </c>
      <c r="AC7169" t="s">
        <v>10</v>
      </c>
      <c r="AD7169" t="s">
        <v>10</v>
      </c>
      <c r="AE7169">
        <v>1235</v>
      </c>
    </row>
    <row r="7170" spans="1:31" x14ac:dyDescent="0.25">
      <c r="A7170">
        <v>345</v>
      </c>
      <c r="B7170">
        <v>345</v>
      </c>
      <c r="C7170">
        <v>1140</v>
      </c>
      <c r="D7170">
        <v>75.239999999999995</v>
      </c>
      <c r="E7170" s="3">
        <v>42094</v>
      </c>
      <c r="F7170" s="15">
        <f t="shared" si="222"/>
        <v>2015</v>
      </c>
      <c r="G7170" s="3">
        <f t="shared" si="223"/>
        <v>42094</v>
      </c>
      <c r="H7170" t="s">
        <v>142</v>
      </c>
      <c r="I7170" t="s">
        <v>171</v>
      </c>
      <c r="J7170" t="b">
        <v>0</v>
      </c>
      <c r="K7170" t="s">
        <v>169</v>
      </c>
      <c r="L7170">
        <v>93264</v>
      </c>
      <c r="M7170">
        <v>1467</v>
      </c>
      <c r="N7170">
        <v>204800</v>
      </c>
      <c r="S7170" t="s">
        <v>167</v>
      </c>
      <c r="W7170">
        <v>3</v>
      </c>
      <c r="X7170">
        <v>15</v>
      </c>
      <c r="Y7170">
        <v>2</v>
      </c>
      <c r="Z7170">
        <v>1098824</v>
      </c>
      <c r="AA7170" t="s">
        <v>146</v>
      </c>
      <c r="AB7170">
        <v>110</v>
      </c>
      <c r="AC7170" t="s">
        <v>10</v>
      </c>
      <c r="AD7170" t="s">
        <v>10</v>
      </c>
      <c r="AE7170">
        <v>1236</v>
      </c>
    </row>
    <row r="7171" spans="1:31" x14ac:dyDescent="0.25">
      <c r="A7171">
        <v>345</v>
      </c>
      <c r="B7171">
        <v>345</v>
      </c>
      <c r="C7171">
        <v>1140</v>
      </c>
      <c r="D7171">
        <v>37.619999999999997</v>
      </c>
      <c r="E7171" s="3">
        <v>42094</v>
      </c>
      <c r="F7171" s="15">
        <f t="shared" ref="F7171:F7234" si="224">YEAR(E7171)</f>
        <v>2015</v>
      </c>
      <c r="G7171" s="3">
        <f t="shared" ref="G7171:G7234" si="225">EOMONTH(E7171,0)</f>
        <v>42094</v>
      </c>
      <c r="H7171" t="s">
        <v>142</v>
      </c>
      <c r="I7171" t="s">
        <v>171</v>
      </c>
      <c r="J7171" t="b">
        <v>0</v>
      </c>
      <c r="K7171" t="s">
        <v>169</v>
      </c>
      <c r="L7171">
        <v>93264</v>
      </c>
      <c r="M7171">
        <v>1467</v>
      </c>
      <c r="N7171">
        <v>204800</v>
      </c>
      <c r="S7171" t="s">
        <v>167</v>
      </c>
      <c r="W7171">
        <v>3</v>
      </c>
      <c r="X7171">
        <v>15</v>
      </c>
      <c r="Y7171">
        <v>1</v>
      </c>
      <c r="Z7171">
        <v>1098824</v>
      </c>
      <c r="AA7171" t="s">
        <v>146</v>
      </c>
      <c r="AB7171">
        <v>110</v>
      </c>
      <c r="AC7171" t="s">
        <v>10</v>
      </c>
      <c r="AD7171" t="s">
        <v>10</v>
      </c>
      <c r="AE7171">
        <v>1237</v>
      </c>
    </row>
    <row r="7172" spans="1:31" x14ac:dyDescent="0.25">
      <c r="A7172">
        <v>345</v>
      </c>
      <c r="B7172">
        <v>345</v>
      </c>
      <c r="C7172">
        <v>1140</v>
      </c>
      <c r="D7172">
        <v>37.619999999999997</v>
      </c>
      <c r="E7172" s="3">
        <v>42094</v>
      </c>
      <c r="F7172" s="15">
        <f t="shared" si="224"/>
        <v>2015</v>
      </c>
      <c r="G7172" s="3">
        <f t="shared" si="225"/>
        <v>42094</v>
      </c>
      <c r="H7172" t="s">
        <v>142</v>
      </c>
      <c r="I7172" t="s">
        <v>171</v>
      </c>
      <c r="J7172" t="b">
        <v>0</v>
      </c>
      <c r="K7172" t="s">
        <v>169</v>
      </c>
      <c r="L7172">
        <v>93264</v>
      </c>
      <c r="M7172">
        <v>1467</v>
      </c>
      <c r="N7172">
        <v>204800</v>
      </c>
      <c r="S7172" t="s">
        <v>167</v>
      </c>
      <c r="W7172">
        <v>3</v>
      </c>
      <c r="X7172">
        <v>15</v>
      </c>
      <c r="Y7172">
        <v>1</v>
      </c>
      <c r="Z7172">
        <v>1098824</v>
      </c>
      <c r="AA7172" t="s">
        <v>146</v>
      </c>
      <c r="AB7172">
        <v>110</v>
      </c>
      <c r="AC7172" t="s">
        <v>10</v>
      </c>
      <c r="AD7172" t="s">
        <v>10</v>
      </c>
      <c r="AE7172">
        <v>1238</v>
      </c>
    </row>
    <row r="7173" spans="1:31" x14ac:dyDescent="0.25">
      <c r="A7173">
        <v>345</v>
      </c>
      <c r="B7173">
        <v>345</v>
      </c>
      <c r="C7173">
        <v>1140</v>
      </c>
      <c r="D7173">
        <v>37.619999999999997</v>
      </c>
      <c r="E7173" s="3">
        <v>42094</v>
      </c>
      <c r="F7173" s="15">
        <f t="shared" si="224"/>
        <v>2015</v>
      </c>
      <c r="G7173" s="3">
        <f t="shared" si="225"/>
        <v>42094</v>
      </c>
      <c r="H7173" t="s">
        <v>142</v>
      </c>
      <c r="I7173" t="s">
        <v>172</v>
      </c>
      <c r="J7173" t="b">
        <v>0</v>
      </c>
      <c r="K7173" t="s">
        <v>2052</v>
      </c>
      <c r="L7173">
        <v>93264</v>
      </c>
      <c r="M7173">
        <v>1467</v>
      </c>
      <c r="N7173">
        <v>204800</v>
      </c>
      <c r="S7173" t="s">
        <v>167</v>
      </c>
      <c r="W7173">
        <v>3</v>
      </c>
      <c r="X7173">
        <v>15</v>
      </c>
      <c r="Y7173">
        <v>1</v>
      </c>
      <c r="Z7173">
        <v>1099579</v>
      </c>
      <c r="AA7173" t="s">
        <v>146</v>
      </c>
      <c r="AB7173">
        <v>110</v>
      </c>
      <c r="AC7173" t="s">
        <v>10</v>
      </c>
      <c r="AD7173" t="s">
        <v>10</v>
      </c>
      <c r="AE7173">
        <v>1241</v>
      </c>
    </row>
    <row r="7174" spans="1:31" x14ac:dyDescent="0.25">
      <c r="A7174">
        <v>345</v>
      </c>
      <c r="B7174">
        <v>345</v>
      </c>
      <c r="C7174">
        <v>1140</v>
      </c>
      <c r="D7174">
        <v>37.619999999999997</v>
      </c>
      <c r="E7174" s="3">
        <v>42094</v>
      </c>
      <c r="F7174" s="15">
        <f t="shared" si="224"/>
        <v>2015</v>
      </c>
      <c r="G7174" s="3">
        <f t="shared" si="225"/>
        <v>42094</v>
      </c>
      <c r="H7174" t="s">
        <v>142</v>
      </c>
      <c r="I7174" t="s">
        <v>172</v>
      </c>
      <c r="J7174" t="b">
        <v>0</v>
      </c>
      <c r="K7174" t="s">
        <v>2052</v>
      </c>
      <c r="L7174">
        <v>93264</v>
      </c>
      <c r="M7174">
        <v>1467</v>
      </c>
      <c r="N7174">
        <v>204800</v>
      </c>
      <c r="S7174" t="s">
        <v>167</v>
      </c>
      <c r="W7174">
        <v>3</v>
      </c>
      <c r="X7174">
        <v>15</v>
      </c>
      <c r="Y7174">
        <v>1</v>
      </c>
      <c r="Z7174">
        <v>1099579</v>
      </c>
      <c r="AA7174" t="s">
        <v>146</v>
      </c>
      <c r="AB7174">
        <v>110</v>
      </c>
      <c r="AC7174" t="s">
        <v>10</v>
      </c>
      <c r="AD7174" t="s">
        <v>10</v>
      </c>
      <c r="AE7174">
        <v>1242</v>
      </c>
    </row>
    <row r="7175" spans="1:31" x14ac:dyDescent="0.25">
      <c r="A7175">
        <v>345</v>
      </c>
      <c r="B7175">
        <v>345</v>
      </c>
      <c r="C7175">
        <v>1140</v>
      </c>
      <c r="D7175">
        <v>169.29</v>
      </c>
      <c r="E7175" s="3">
        <v>42108</v>
      </c>
      <c r="F7175" s="15">
        <f t="shared" si="224"/>
        <v>2015</v>
      </c>
      <c r="G7175" s="3">
        <f t="shared" si="225"/>
        <v>42124</v>
      </c>
      <c r="H7175" t="s">
        <v>142</v>
      </c>
      <c r="I7175" t="s">
        <v>172</v>
      </c>
      <c r="J7175" t="b">
        <v>0</v>
      </c>
      <c r="K7175" t="s">
        <v>2045</v>
      </c>
      <c r="L7175">
        <v>93264</v>
      </c>
      <c r="M7175">
        <v>1470</v>
      </c>
      <c r="N7175">
        <v>205962</v>
      </c>
      <c r="S7175" t="s">
        <v>167</v>
      </c>
      <c r="W7175">
        <v>4</v>
      </c>
      <c r="X7175">
        <v>15</v>
      </c>
      <c r="Y7175">
        <v>4.5</v>
      </c>
      <c r="Z7175">
        <v>1099579</v>
      </c>
      <c r="AA7175" t="s">
        <v>146</v>
      </c>
      <c r="AB7175">
        <v>114</v>
      </c>
      <c r="AC7175" t="s">
        <v>10</v>
      </c>
      <c r="AD7175" t="s">
        <v>10</v>
      </c>
      <c r="AE7175">
        <v>1146</v>
      </c>
    </row>
    <row r="7176" spans="1:31" x14ac:dyDescent="0.25">
      <c r="A7176">
        <v>345</v>
      </c>
      <c r="B7176">
        <v>345</v>
      </c>
      <c r="C7176">
        <v>1140</v>
      </c>
      <c r="D7176">
        <v>37.619999999999997</v>
      </c>
      <c r="E7176" s="3">
        <v>42108</v>
      </c>
      <c r="F7176" s="15">
        <f t="shared" si="224"/>
        <v>2015</v>
      </c>
      <c r="G7176" s="3">
        <f t="shared" si="225"/>
        <v>42124</v>
      </c>
      <c r="H7176" t="s">
        <v>142</v>
      </c>
      <c r="I7176" t="s">
        <v>172</v>
      </c>
      <c r="J7176" t="b">
        <v>0</v>
      </c>
      <c r="K7176" t="s">
        <v>2045</v>
      </c>
      <c r="L7176">
        <v>93264</v>
      </c>
      <c r="M7176">
        <v>1470</v>
      </c>
      <c r="N7176">
        <v>205962</v>
      </c>
      <c r="S7176" t="s">
        <v>167</v>
      </c>
      <c r="W7176">
        <v>4</v>
      </c>
      <c r="X7176">
        <v>15</v>
      </c>
      <c r="Y7176">
        <v>1</v>
      </c>
      <c r="Z7176">
        <v>1099579</v>
      </c>
      <c r="AA7176" t="s">
        <v>146</v>
      </c>
      <c r="AB7176">
        <v>114</v>
      </c>
      <c r="AC7176" t="s">
        <v>10</v>
      </c>
      <c r="AD7176" t="s">
        <v>10</v>
      </c>
      <c r="AE7176">
        <v>1147</v>
      </c>
    </row>
    <row r="7177" spans="1:31" x14ac:dyDescent="0.25">
      <c r="A7177">
        <v>345</v>
      </c>
      <c r="B7177">
        <v>345</v>
      </c>
      <c r="C7177">
        <v>1140</v>
      </c>
      <c r="D7177">
        <v>37.619999999999997</v>
      </c>
      <c r="E7177" s="3">
        <v>42108</v>
      </c>
      <c r="F7177" s="15">
        <f t="shared" si="224"/>
        <v>2015</v>
      </c>
      <c r="G7177" s="3">
        <f t="shared" si="225"/>
        <v>42124</v>
      </c>
      <c r="H7177" t="s">
        <v>142</v>
      </c>
      <c r="I7177" t="s">
        <v>172</v>
      </c>
      <c r="J7177" t="b">
        <v>0</v>
      </c>
      <c r="K7177" t="s">
        <v>2045</v>
      </c>
      <c r="L7177">
        <v>93264</v>
      </c>
      <c r="M7177">
        <v>1470</v>
      </c>
      <c r="N7177">
        <v>205962</v>
      </c>
      <c r="S7177" t="s">
        <v>167</v>
      </c>
      <c r="W7177">
        <v>4</v>
      </c>
      <c r="X7177">
        <v>15</v>
      </c>
      <c r="Y7177">
        <v>1</v>
      </c>
      <c r="Z7177">
        <v>1099579</v>
      </c>
      <c r="AA7177" t="s">
        <v>146</v>
      </c>
      <c r="AB7177">
        <v>114</v>
      </c>
      <c r="AC7177" t="s">
        <v>10</v>
      </c>
      <c r="AD7177" t="s">
        <v>10</v>
      </c>
      <c r="AE7177">
        <v>1148</v>
      </c>
    </row>
    <row r="7178" spans="1:31" x14ac:dyDescent="0.25">
      <c r="A7178">
        <v>345</v>
      </c>
      <c r="B7178">
        <v>345</v>
      </c>
      <c r="C7178">
        <v>1140</v>
      </c>
      <c r="D7178">
        <v>169.29</v>
      </c>
      <c r="E7178" s="3">
        <v>42108</v>
      </c>
      <c r="F7178" s="15">
        <f t="shared" si="224"/>
        <v>2015</v>
      </c>
      <c r="G7178" s="3">
        <f t="shared" si="225"/>
        <v>42124</v>
      </c>
      <c r="H7178" t="s">
        <v>142</v>
      </c>
      <c r="I7178" t="s">
        <v>172</v>
      </c>
      <c r="J7178" t="b">
        <v>0</v>
      </c>
      <c r="K7178" t="s">
        <v>2037</v>
      </c>
      <c r="L7178">
        <v>93263</v>
      </c>
      <c r="M7178">
        <v>1470</v>
      </c>
      <c r="N7178">
        <v>205962</v>
      </c>
      <c r="S7178" t="s">
        <v>167</v>
      </c>
      <c r="W7178">
        <v>4</v>
      </c>
      <c r="X7178">
        <v>15</v>
      </c>
      <c r="Y7178">
        <v>4.5</v>
      </c>
      <c r="Z7178">
        <v>1099579</v>
      </c>
      <c r="AA7178" t="s">
        <v>146</v>
      </c>
      <c r="AB7178">
        <v>114</v>
      </c>
      <c r="AC7178" t="s">
        <v>10</v>
      </c>
      <c r="AD7178" t="s">
        <v>10</v>
      </c>
      <c r="AE7178">
        <v>1149</v>
      </c>
    </row>
    <row r="7179" spans="1:31" x14ac:dyDescent="0.25">
      <c r="A7179">
        <v>345</v>
      </c>
      <c r="B7179">
        <v>345</v>
      </c>
      <c r="C7179">
        <v>1140</v>
      </c>
      <c r="D7179">
        <v>37.619999999999997</v>
      </c>
      <c r="E7179" s="3">
        <v>42108</v>
      </c>
      <c r="F7179" s="15">
        <f t="shared" si="224"/>
        <v>2015</v>
      </c>
      <c r="G7179" s="3">
        <f t="shared" si="225"/>
        <v>42124</v>
      </c>
      <c r="H7179" t="s">
        <v>142</v>
      </c>
      <c r="I7179" t="s">
        <v>171</v>
      </c>
      <c r="J7179" t="b">
        <v>0</v>
      </c>
      <c r="K7179" t="s">
        <v>169</v>
      </c>
      <c r="L7179">
        <v>93264</v>
      </c>
      <c r="M7179">
        <v>1470</v>
      </c>
      <c r="N7179">
        <v>205962</v>
      </c>
      <c r="S7179" t="s">
        <v>167</v>
      </c>
      <c r="W7179">
        <v>4</v>
      </c>
      <c r="X7179">
        <v>15</v>
      </c>
      <c r="Y7179">
        <v>1</v>
      </c>
      <c r="Z7179">
        <v>1098824</v>
      </c>
      <c r="AA7179" t="s">
        <v>146</v>
      </c>
      <c r="AB7179">
        <v>114</v>
      </c>
      <c r="AC7179" t="s">
        <v>10</v>
      </c>
      <c r="AD7179" t="s">
        <v>10</v>
      </c>
      <c r="AE7179">
        <v>1154</v>
      </c>
    </row>
    <row r="7180" spans="1:31" x14ac:dyDescent="0.25">
      <c r="A7180">
        <v>345</v>
      </c>
      <c r="B7180">
        <v>345</v>
      </c>
      <c r="C7180">
        <v>1140</v>
      </c>
      <c r="D7180">
        <v>37.619999999999997</v>
      </c>
      <c r="E7180" s="3">
        <v>42108</v>
      </c>
      <c r="F7180" s="15">
        <f t="shared" si="224"/>
        <v>2015</v>
      </c>
      <c r="G7180" s="3">
        <f t="shared" si="225"/>
        <v>42124</v>
      </c>
      <c r="H7180" t="s">
        <v>142</v>
      </c>
      <c r="I7180" t="s">
        <v>175</v>
      </c>
      <c r="J7180" t="b">
        <v>0</v>
      </c>
      <c r="K7180" t="s">
        <v>169</v>
      </c>
      <c r="L7180">
        <v>93264</v>
      </c>
      <c r="M7180">
        <v>1470</v>
      </c>
      <c r="N7180">
        <v>205962</v>
      </c>
      <c r="S7180" t="s">
        <v>167</v>
      </c>
      <c r="W7180">
        <v>4</v>
      </c>
      <c r="X7180">
        <v>15</v>
      </c>
      <c r="Y7180">
        <v>1</v>
      </c>
      <c r="Z7180">
        <v>1099394</v>
      </c>
      <c r="AA7180" t="s">
        <v>146</v>
      </c>
      <c r="AB7180">
        <v>114</v>
      </c>
      <c r="AC7180" t="s">
        <v>10</v>
      </c>
      <c r="AD7180" t="s">
        <v>10</v>
      </c>
      <c r="AE7180">
        <v>1155</v>
      </c>
    </row>
    <row r="7181" spans="1:31" x14ac:dyDescent="0.25">
      <c r="A7181">
        <v>345</v>
      </c>
      <c r="B7181">
        <v>345</v>
      </c>
      <c r="C7181">
        <v>1140</v>
      </c>
      <c r="D7181">
        <v>75.239999999999995</v>
      </c>
      <c r="E7181" s="3">
        <v>42108</v>
      </c>
      <c r="F7181" s="15">
        <f t="shared" si="224"/>
        <v>2015</v>
      </c>
      <c r="G7181" s="3">
        <f t="shared" si="225"/>
        <v>42124</v>
      </c>
      <c r="H7181" t="s">
        <v>142</v>
      </c>
      <c r="I7181" t="s">
        <v>170</v>
      </c>
      <c r="J7181" t="b">
        <v>0</v>
      </c>
      <c r="K7181" t="s">
        <v>2055</v>
      </c>
      <c r="L7181">
        <v>93264</v>
      </c>
      <c r="M7181">
        <v>1470</v>
      </c>
      <c r="N7181">
        <v>205962</v>
      </c>
      <c r="S7181" t="s">
        <v>167</v>
      </c>
      <c r="W7181">
        <v>4</v>
      </c>
      <c r="X7181">
        <v>15</v>
      </c>
      <c r="Y7181">
        <v>2</v>
      </c>
      <c r="Z7181">
        <v>1098822</v>
      </c>
      <c r="AA7181" t="s">
        <v>146</v>
      </c>
      <c r="AB7181">
        <v>114</v>
      </c>
      <c r="AC7181" t="s">
        <v>10</v>
      </c>
      <c r="AD7181" t="s">
        <v>10</v>
      </c>
      <c r="AE7181">
        <v>1156</v>
      </c>
    </row>
    <row r="7182" spans="1:31" x14ac:dyDescent="0.25">
      <c r="A7182">
        <v>345</v>
      </c>
      <c r="B7182">
        <v>345</v>
      </c>
      <c r="C7182">
        <v>1140</v>
      </c>
      <c r="D7182">
        <v>74.099999999999994</v>
      </c>
      <c r="E7182" s="3">
        <v>42108</v>
      </c>
      <c r="F7182" s="15">
        <f t="shared" si="224"/>
        <v>2015</v>
      </c>
      <c r="G7182" s="3">
        <f t="shared" si="225"/>
        <v>42124</v>
      </c>
      <c r="H7182" t="s">
        <v>142</v>
      </c>
      <c r="I7182" t="s">
        <v>1298</v>
      </c>
      <c r="J7182" t="b">
        <v>0</v>
      </c>
      <c r="K7182" t="s">
        <v>169</v>
      </c>
      <c r="L7182">
        <v>93264</v>
      </c>
      <c r="M7182">
        <v>1470</v>
      </c>
      <c r="N7182">
        <v>205962</v>
      </c>
      <c r="S7182" t="s">
        <v>167</v>
      </c>
      <c r="W7182">
        <v>4</v>
      </c>
      <c r="X7182">
        <v>15</v>
      </c>
      <c r="Y7182">
        <v>2</v>
      </c>
      <c r="Z7182">
        <v>1099689</v>
      </c>
      <c r="AA7182" t="s">
        <v>146</v>
      </c>
      <c r="AB7182">
        <v>114</v>
      </c>
      <c r="AC7182" t="s">
        <v>10</v>
      </c>
      <c r="AD7182" t="s">
        <v>10</v>
      </c>
      <c r="AE7182">
        <v>1164</v>
      </c>
    </row>
    <row r="7183" spans="1:31" x14ac:dyDescent="0.25">
      <c r="A7183">
        <v>345</v>
      </c>
      <c r="B7183">
        <v>345</v>
      </c>
      <c r="C7183">
        <v>1140</v>
      </c>
      <c r="D7183">
        <v>150.47999999999999</v>
      </c>
      <c r="E7183" s="3">
        <v>42109</v>
      </c>
      <c r="F7183" s="15">
        <f t="shared" si="224"/>
        <v>2015</v>
      </c>
      <c r="G7183" s="3">
        <f t="shared" si="225"/>
        <v>42124</v>
      </c>
      <c r="H7183" t="s">
        <v>142</v>
      </c>
      <c r="I7183" t="s">
        <v>168</v>
      </c>
      <c r="J7183" t="b">
        <v>0</v>
      </c>
      <c r="K7183" t="s">
        <v>169</v>
      </c>
      <c r="L7183">
        <v>93263</v>
      </c>
      <c r="M7183">
        <v>1473</v>
      </c>
      <c r="N7183">
        <v>206075</v>
      </c>
      <c r="S7183" t="s">
        <v>167</v>
      </c>
      <c r="W7183">
        <v>4</v>
      </c>
      <c r="X7183">
        <v>15</v>
      </c>
      <c r="Y7183">
        <v>4</v>
      </c>
      <c r="Z7183">
        <v>1099720</v>
      </c>
      <c r="AA7183" t="s">
        <v>146</v>
      </c>
      <c r="AB7183">
        <v>111</v>
      </c>
      <c r="AC7183" t="s">
        <v>10</v>
      </c>
      <c r="AD7183" t="s">
        <v>10</v>
      </c>
      <c r="AE7183">
        <v>968</v>
      </c>
    </row>
    <row r="7184" spans="1:31" x14ac:dyDescent="0.25">
      <c r="A7184">
        <v>345</v>
      </c>
      <c r="B7184">
        <v>345</v>
      </c>
      <c r="C7184">
        <v>1140</v>
      </c>
      <c r="D7184">
        <v>75.239999999999995</v>
      </c>
      <c r="E7184" s="3">
        <v>42109</v>
      </c>
      <c r="F7184" s="15">
        <f t="shared" si="224"/>
        <v>2015</v>
      </c>
      <c r="G7184" s="3">
        <f t="shared" si="225"/>
        <v>42124</v>
      </c>
      <c r="H7184" t="s">
        <v>142</v>
      </c>
      <c r="I7184" t="s">
        <v>168</v>
      </c>
      <c r="J7184" t="b">
        <v>0</v>
      </c>
      <c r="K7184" t="s">
        <v>169</v>
      </c>
      <c r="L7184">
        <v>93263</v>
      </c>
      <c r="M7184">
        <v>1473</v>
      </c>
      <c r="N7184">
        <v>206075</v>
      </c>
      <c r="S7184" t="s">
        <v>167</v>
      </c>
      <c r="W7184">
        <v>4</v>
      </c>
      <c r="X7184">
        <v>15</v>
      </c>
      <c r="Y7184">
        <v>2</v>
      </c>
      <c r="Z7184">
        <v>1099720</v>
      </c>
      <c r="AA7184" t="s">
        <v>146</v>
      </c>
      <c r="AB7184">
        <v>111</v>
      </c>
      <c r="AC7184" t="s">
        <v>10</v>
      </c>
      <c r="AD7184" t="s">
        <v>10</v>
      </c>
      <c r="AE7184">
        <v>969</v>
      </c>
    </row>
    <row r="7185" spans="1:31" x14ac:dyDescent="0.25">
      <c r="A7185">
        <v>345</v>
      </c>
      <c r="B7185">
        <v>345</v>
      </c>
      <c r="C7185">
        <v>1140</v>
      </c>
      <c r="D7185">
        <v>75.239999999999995</v>
      </c>
      <c r="E7185" s="3">
        <v>42109</v>
      </c>
      <c r="F7185" s="15">
        <f t="shared" si="224"/>
        <v>2015</v>
      </c>
      <c r="G7185" s="3">
        <f t="shared" si="225"/>
        <v>42124</v>
      </c>
      <c r="H7185" t="s">
        <v>142</v>
      </c>
      <c r="I7185" t="s">
        <v>168</v>
      </c>
      <c r="J7185" t="b">
        <v>0</v>
      </c>
      <c r="K7185" t="s">
        <v>169</v>
      </c>
      <c r="L7185">
        <v>93263</v>
      </c>
      <c r="M7185">
        <v>1473</v>
      </c>
      <c r="N7185">
        <v>206075</v>
      </c>
      <c r="S7185" t="s">
        <v>167</v>
      </c>
      <c r="W7185">
        <v>4</v>
      </c>
      <c r="X7185">
        <v>15</v>
      </c>
      <c r="Y7185">
        <v>2</v>
      </c>
      <c r="Z7185">
        <v>1099720</v>
      </c>
      <c r="AA7185" t="s">
        <v>146</v>
      </c>
      <c r="AB7185">
        <v>111</v>
      </c>
      <c r="AC7185" t="s">
        <v>10</v>
      </c>
      <c r="AD7185" t="s">
        <v>10</v>
      </c>
      <c r="AE7185">
        <v>970</v>
      </c>
    </row>
    <row r="7186" spans="1:31" x14ac:dyDescent="0.25">
      <c r="A7186">
        <v>345</v>
      </c>
      <c r="B7186">
        <v>345</v>
      </c>
      <c r="C7186">
        <v>1140</v>
      </c>
      <c r="D7186">
        <v>37.619999999999997</v>
      </c>
      <c r="E7186" s="3">
        <v>42109</v>
      </c>
      <c r="F7186" s="15">
        <f t="shared" si="224"/>
        <v>2015</v>
      </c>
      <c r="G7186" s="3">
        <f t="shared" si="225"/>
        <v>42124</v>
      </c>
      <c r="H7186" t="s">
        <v>142</v>
      </c>
      <c r="I7186" t="s">
        <v>168</v>
      </c>
      <c r="J7186" t="b">
        <v>0</v>
      </c>
      <c r="K7186" t="s">
        <v>169</v>
      </c>
      <c r="L7186">
        <v>93263</v>
      </c>
      <c r="M7186">
        <v>1473</v>
      </c>
      <c r="N7186">
        <v>206075</v>
      </c>
      <c r="S7186" t="s">
        <v>167</v>
      </c>
      <c r="W7186">
        <v>4</v>
      </c>
      <c r="X7186">
        <v>15</v>
      </c>
      <c r="Y7186">
        <v>1</v>
      </c>
      <c r="Z7186">
        <v>1099720</v>
      </c>
      <c r="AA7186" t="s">
        <v>146</v>
      </c>
      <c r="AB7186">
        <v>111</v>
      </c>
      <c r="AC7186" t="s">
        <v>10</v>
      </c>
      <c r="AD7186" t="s">
        <v>10</v>
      </c>
      <c r="AE7186">
        <v>971</v>
      </c>
    </row>
    <row r="7187" spans="1:31" x14ac:dyDescent="0.25">
      <c r="A7187">
        <v>345</v>
      </c>
      <c r="B7187">
        <v>345</v>
      </c>
      <c r="C7187">
        <v>1140</v>
      </c>
      <c r="D7187">
        <v>37.619999999999997</v>
      </c>
      <c r="E7187" s="3">
        <v>42109</v>
      </c>
      <c r="F7187" s="15">
        <f t="shared" si="224"/>
        <v>2015</v>
      </c>
      <c r="G7187" s="3">
        <f t="shared" si="225"/>
        <v>42124</v>
      </c>
      <c r="H7187" t="s">
        <v>142</v>
      </c>
      <c r="I7187" t="s">
        <v>168</v>
      </c>
      <c r="J7187" t="b">
        <v>0</v>
      </c>
      <c r="K7187" t="s">
        <v>169</v>
      </c>
      <c r="L7187">
        <v>93263</v>
      </c>
      <c r="M7187">
        <v>1473</v>
      </c>
      <c r="N7187">
        <v>206075</v>
      </c>
      <c r="S7187" t="s">
        <v>167</v>
      </c>
      <c r="W7187">
        <v>4</v>
      </c>
      <c r="X7187">
        <v>15</v>
      </c>
      <c r="Y7187">
        <v>1</v>
      </c>
      <c r="Z7187">
        <v>1099720</v>
      </c>
      <c r="AA7187" t="s">
        <v>146</v>
      </c>
      <c r="AB7187">
        <v>111</v>
      </c>
      <c r="AC7187" t="s">
        <v>10</v>
      </c>
      <c r="AD7187" t="s">
        <v>10</v>
      </c>
      <c r="AE7187">
        <v>972</v>
      </c>
    </row>
    <row r="7188" spans="1:31" x14ac:dyDescent="0.25">
      <c r="A7188">
        <v>345</v>
      </c>
      <c r="B7188">
        <v>345</v>
      </c>
      <c r="C7188">
        <v>1140</v>
      </c>
      <c r="D7188">
        <v>150.47999999999999</v>
      </c>
      <c r="E7188" s="3">
        <v>42109</v>
      </c>
      <c r="F7188" s="15">
        <f t="shared" si="224"/>
        <v>2015</v>
      </c>
      <c r="G7188" s="3">
        <f t="shared" si="225"/>
        <v>42124</v>
      </c>
      <c r="H7188" t="s">
        <v>142</v>
      </c>
      <c r="I7188" t="s">
        <v>168</v>
      </c>
      <c r="J7188" t="b">
        <v>0</v>
      </c>
      <c r="K7188" t="s">
        <v>169</v>
      </c>
      <c r="L7188">
        <v>93264</v>
      </c>
      <c r="M7188">
        <v>1473</v>
      </c>
      <c r="N7188">
        <v>206075</v>
      </c>
      <c r="S7188" t="s">
        <v>167</v>
      </c>
      <c r="W7188">
        <v>4</v>
      </c>
      <c r="X7188">
        <v>15</v>
      </c>
      <c r="Y7188">
        <v>4</v>
      </c>
      <c r="Z7188">
        <v>1099720</v>
      </c>
      <c r="AA7188" t="s">
        <v>146</v>
      </c>
      <c r="AB7188">
        <v>111</v>
      </c>
      <c r="AC7188" t="s">
        <v>10</v>
      </c>
      <c r="AD7188" t="s">
        <v>10</v>
      </c>
      <c r="AE7188">
        <v>973</v>
      </c>
    </row>
    <row r="7189" spans="1:31" x14ac:dyDescent="0.25">
      <c r="A7189">
        <v>345</v>
      </c>
      <c r="B7189">
        <v>345</v>
      </c>
      <c r="C7189">
        <v>1140</v>
      </c>
      <c r="D7189">
        <v>75.239999999999995</v>
      </c>
      <c r="E7189" s="3">
        <v>42109</v>
      </c>
      <c r="F7189" s="15">
        <f t="shared" si="224"/>
        <v>2015</v>
      </c>
      <c r="G7189" s="3">
        <f t="shared" si="225"/>
        <v>42124</v>
      </c>
      <c r="H7189" t="s">
        <v>142</v>
      </c>
      <c r="I7189" t="s">
        <v>168</v>
      </c>
      <c r="J7189" t="b">
        <v>0</v>
      </c>
      <c r="K7189" t="s">
        <v>169</v>
      </c>
      <c r="L7189">
        <v>93264</v>
      </c>
      <c r="M7189">
        <v>1473</v>
      </c>
      <c r="N7189">
        <v>206075</v>
      </c>
      <c r="S7189" t="s">
        <v>167</v>
      </c>
      <c r="W7189">
        <v>4</v>
      </c>
      <c r="X7189">
        <v>15</v>
      </c>
      <c r="Y7189">
        <v>2</v>
      </c>
      <c r="Z7189">
        <v>1099720</v>
      </c>
      <c r="AA7189" t="s">
        <v>146</v>
      </c>
      <c r="AB7189">
        <v>111</v>
      </c>
      <c r="AC7189" t="s">
        <v>10</v>
      </c>
      <c r="AD7189" t="s">
        <v>10</v>
      </c>
      <c r="AE7189">
        <v>974</v>
      </c>
    </row>
    <row r="7190" spans="1:31" x14ac:dyDescent="0.25">
      <c r="A7190">
        <v>345</v>
      </c>
      <c r="B7190">
        <v>345</v>
      </c>
      <c r="C7190">
        <v>1140</v>
      </c>
      <c r="D7190">
        <v>75.239999999999995</v>
      </c>
      <c r="E7190" s="3">
        <v>42109</v>
      </c>
      <c r="F7190" s="15">
        <f t="shared" si="224"/>
        <v>2015</v>
      </c>
      <c r="G7190" s="3">
        <f t="shared" si="225"/>
        <v>42124</v>
      </c>
      <c r="H7190" t="s">
        <v>142</v>
      </c>
      <c r="I7190" t="s">
        <v>168</v>
      </c>
      <c r="J7190" t="b">
        <v>0</v>
      </c>
      <c r="K7190" t="s">
        <v>169</v>
      </c>
      <c r="L7190">
        <v>93264</v>
      </c>
      <c r="M7190">
        <v>1473</v>
      </c>
      <c r="N7190">
        <v>206075</v>
      </c>
      <c r="S7190" t="s">
        <v>167</v>
      </c>
      <c r="W7190">
        <v>4</v>
      </c>
      <c r="X7190">
        <v>15</v>
      </c>
      <c r="Y7190">
        <v>2</v>
      </c>
      <c r="Z7190">
        <v>1099720</v>
      </c>
      <c r="AA7190" t="s">
        <v>146</v>
      </c>
      <c r="AB7190">
        <v>111</v>
      </c>
      <c r="AC7190" t="s">
        <v>10</v>
      </c>
      <c r="AD7190" t="s">
        <v>10</v>
      </c>
      <c r="AE7190">
        <v>975</v>
      </c>
    </row>
    <row r="7191" spans="1:31" x14ac:dyDescent="0.25">
      <c r="A7191">
        <v>345</v>
      </c>
      <c r="B7191">
        <v>345</v>
      </c>
      <c r="C7191">
        <v>1140</v>
      </c>
      <c r="D7191">
        <v>37.619999999999997</v>
      </c>
      <c r="E7191" s="3">
        <v>42109</v>
      </c>
      <c r="F7191" s="15">
        <f t="shared" si="224"/>
        <v>2015</v>
      </c>
      <c r="G7191" s="3">
        <f t="shared" si="225"/>
        <v>42124</v>
      </c>
      <c r="H7191" t="s">
        <v>142</v>
      </c>
      <c r="I7191" t="s">
        <v>168</v>
      </c>
      <c r="J7191" t="b">
        <v>0</v>
      </c>
      <c r="K7191" t="s">
        <v>169</v>
      </c>
      <c r="L7191">
        <v>93264</v>
      </c>
      <c r="M7191">
        <v>1473</v>
      </c>
      <c r="N7191">
        <v>206075</v>
      </c>
      <c r="S7191" t="s">
        <v>167</v>
      </c>
      <c r="W7191">
        <v>4</v>
      </c>
      <c r="X7191">
        <v>15</v>
      </c>
      <c r="Y7191">
        <v>1</v>
      </c>
      <c r="Z7191">
        <v>1099720</v>
      </c>
      <c r="AA7191" t="s">
        <v>146</v>
      </c>
      <c r="AB7191">
        <v>111</v>
      </c>
      <c r="AC7191" t="s">
        <v>10</v>
      </c>
      <c r="AD7191" t="s">
        <v>10</v>
      </c>
      <c r="AE7191">
        <v>976</v>
      </c>
    </row>
    <row r="7192" spans="1:31" x14ac:dyDescent="0.25">
      <c r="A7192">
        <v>345</v>
      </c>
      <c r="B7192">
        <v>345</v>
      </c>
      <c r="C7192">
        <v>1140</v>
      </c>
      <c r="D7192">
        <v>37.619999999999997</v>
      </c>
      <c r="E7192" s="3">
        <v>42109</v>
      </c>
      <c r="F7192" s="15">
        <f t="shared" si="224"/>
        <v>2015</v>
      </c>
      <c r="G7192" s="3">
        <f t="shared" si="225"/>
        <v>42124</v>
      </c>
      <c r="H7192" t="s">
        <v>142</v>
      </c>
      <c r="I7192" t="s">
        <v>168</v>
      </c>
      <c r="J7192" t="b">
        <v>0</v>
      </c>
      <c r="K7192" t="s">
        <v>169</v>
      </c>
      <c r="L7192">
        <v>93264</v>
      </c>
      <c r="M7192">
        <v>1473</v>
      </c>
      <c r="N7192">
        <v>206075</v>
      </c>
      <c r="S7192" t="s">
        <v>167</v>
      </c>
      <c r="W7192">
        <v>4</v>
      </c>
      <c r="X7192">
        <v>15</v>
      </c>
      <c r="Y7192">
        <v>1</v>
      </c>
      <c r="Z7192">
        <v>1099720</v>
      </c>
      <c r="AA7192" t="s">
        <v>146</v>
      </c>
      <c r="AB7192">
        <v>111</v>
      </c>
      <c r="AC7192" t="s">
        <v>10</v>
      </c>
      <c r="AD7192" t="s">
        <v>10</v>
      </c>
      <c r="AE7192">
        <v>977</v>
      </c>
    </row>
    <row r="7193" spans="1:31" x14ac:dyDescent="0.25">
      <c r="A7193">
        <v>345</v>
      </c>
      <c r="B7193">
        <v>345</v>
      </c>
      <c r="C7193">
        <v>1140</v>
      </c>
      <c r="D7193">
        <v>37.619999999999997</v>
      </c>
      <c r="E7193" s="3">
        <v>42122</v>
      </c>
      <c r="F7193" s="15">
        <f t="shared" si="224"/>
        <v>2015</v>
      </c>
      <c r="G7193" s="3">
        <f t="shared" si="225"/>
        <v>42124</v>
      </c>
      <c r="H7193" t="s">
        <v>142</v>
      </c>
      <c r="I7193" t="s">
        <v>172</v>
      </c>
      <c r="J7193" t="b">
        <v>0</v>
      </c>
      <c r="K7193" t="s">
        <v>2056</v>
      </c>
      <c r="L7193">
        <v>93264</v>
      </c>
      <c r="M7193">
        <v>1476</v>
      </c>
      <c r="N7193">
        <v>207096</v>
      </c>
      <c r="S7193" t="s">
        <v>167</v>
      </c>
      <c r="W7193">
        <v>4</v>
      </c>
      <c r="X7193">
        <v>15</v>
      </c>
      <c r="Y7193">
        <v>1</v>
      </c>
      <c r="Z7193">
        <v>1099579</v>
      </c>
      <c r="AA7193" t="s">
        <v>146</v>
      </c>
      <c r="AB7193">
        <v>110</v>
      </c>
      <c r="AC7193" t="s">
        <v>10</v>
      </c>
      <c r="AD7193" t="s">
        <v>10</v>
      </c>
      <c r="AE7193">
        <v>1353</v>
      </c>
    </row>
    <row r="7194" spans="1:31" x14ac:dyDescent="0.25">
      <c r="A7194">
        <v>345</v>
      </c>
      <c r="B7194">
        <v>345</v>
      </c>
      <c r="C7194">
        <v>1140</v>
      </c>
      <c r="D7194">
        <v>38.159999999999997</v>
      </c>
      <c r="E7194" s="3">
        <v>42122</v>
      </c>
      <c r="F7194" s="15">
        <f t="shared" si="224"/>
        <v>2015</v>
      </c>
      <c r="G7194" s="3">
        <f t="shared" si="225"/>
        <v>42124</v>
      </c>
      <c r="H7194" t="s">
        <v>142</v>
      </c>
      <c r="I7194" t="s">
        <v>172</v>
      </c>
      <c r="J7194" t="b">
        <v>0</v>
      </c>
      <c r="K7194" t="s">
        <v>2056</v>
      </c>
      <c r="L7194">
        <v>93264</v>
      </c>
      <c r="M7194">
        <v>1476</v>
      </c>
      <c r="N7194">
        <v>207096</v>
      </c>
      <c r="S7194" t="s">
        <v>167</v>
      </c>
      <c r="W7194">
        <v>4</v>
      </c>
      <c r="X7194">
        <v>15</v>
      </c>
      <c r="Y7194">
        <v>1</v>
      </c>
      <c r="Z7194">
        <v>1099579</v>
      </c>
      <c r="AA7194" t="s">
        <v>146</v>
      </c>
      <c r="AB7194">
        <v>110</v>
      </c>
      <c r="AC7194" t="s">
        <v>10</v>
      </c>
      <c r="AD7194" t="s">
        <v>10</v>
      </c>
      <c r="AE7194">
        <v>1354</v>
      </c>
    </row>
    <row r="7195" spans="1:31" x14ac:dyDescent="0.25">
      <c r="A7195">
        <v>345</v>
      </c>
      <c r="B7195">
        <v>345</v>
      </c>
      <c r="C7195">
        <v>1140</v>
      </c>
      <c r="D7195">
        <v>38.159999999999997</v>
      </c>
      <c r="E7195" s="3">
        <v>42122</v>
      </c>
      <c r="F7195" s="15">
        <f t="shared" si="224"/>
        <v>2015</v>
      </c>
      <c r="G7195" s="3">
        <f t="shared" si="225"/>
        <v>42124</v>
      </c>
      <c r="H7195" t="s">
        <v>142</v>
      </c>
      <c r="I7195" t="s">
        <v>172</v>
      </c>
      <c r="J7195" t="b">
        <v>0</v>
      </c>
      <c r="K7195" t="s">
        <v>2056</v>
      </c>
      <c r="L7195">
        <v>93264</v>
      </c>
      <c r="M7195">
        <v>1476</v>
      </c>
      <c r="N7195">
        <v>207096</v>
      </c>
      <c r="S7195" t="s">
        <v>167</v>
      </c>
      <c r="W7195">
        <v>4</v>
      </c>
      <c r="X7195">
        <v>15</v>
      </c>
      <c r="Y7195">
        <v>1</v>
      </c>
      <c r="Z7195">
        <v>1099579</v>
      </c>
      <c r="AA7195" t="s">
        <v>146</v>
      </c>
      <c r="AB7195">
        <v>110</v>
      </c>
      <c r="AC7195" t="s">
        <v>10</v>
      </c>
      <c r="AD7195" t="s">
        <v>10</v>
      </c>
      <c r="AE7195">
        <v>1355</v>
      </c>
    </row>
    <row r="7196" spans="1:31" x14ac:dyDescent="0.25">
      <c r="A7196">
        <v>345</v>
      </c>
      <c r="B7196">
        <v>345</v>
      </c>
      <c r="C7196">
        <v>1140</v>
      </c>
      <c r="D7196">
        <v>114.48</v>
      </c>
      <c r="E7196" s="3">
        <v>42122</v>
      </c>
      <c r="F7196" s="15">
        <f t="shared" si="224"/>
        <v>2015</v>
      </c>
      <c r="G7196" s="3">
        <f t="shared" si="225"/>
        <v>42124</v>
      </c>
      <c r="H7196" t="s">
        <v>142</v>
      </c>
      <c r="I7196" t="s">
        <v>1298</v>
      </c>
      <c r="J7196" t="b">
        <v>0</v>
      </c>
      <c r="K7196" t="s">
        <v>169</v>
      </c>
      <c r="L7196">
        <v>93264</v>
      </c>
      <c r="M7196">
        <v>1476</v>
      </c>
      <c r="N7196">
        <v>207096</v>
      </c>
      <c r="S7196" t="s">
        <v>167</v>
      </c>
      <c r="W7196">
        <v>4</v>
      </c>
      <c r="X7196">
        <v>15</v>
      </c>
      <c r="Y7196">
        <v>3</v>
      </c>
      <c r="Z7196">
        <v>1099689</v>
      </c>
      <c r="AA7196" t="s">
        <v>146</v>
      </c>
      <c r="AB7196">
        <v>110</v>
      </c>
      <c r="AC7196" t="s">
        <v>10</v>
      </c>
      <c r="AD7196" t="s">
        <v>10</v>
      </c>
      <c r="AE7196">
        <v>1356</v>
      </c>
    </row>
    <row r="7197" spans="1:31" x14ac:dyDescent="0.25">
      <c r="A7197">
        <v>345</v>
      </c>
      <c r="B7197">
        <v>345</v>
      </c>
      <c r="C7197">
        <v>1140</v>
      </c>
      <c r="D7197">
        <v>76.319999999999993</v>
      </c>
      <c r="E7197" s="3">
        <v>42122</v>
      </c>
      <c r="F7197" s="15">
        <f t="shared" si="224"/>
        <v>2015</v>
      </c>
      <c r="G7197" s="3">
        <f t="shared" si="225"/>
        <v>42124</v>
      </c>
      <c r="H7197" t="s">
        <v>142</v>
      </c>
      <c r="I7197" t="s">
        <v>1298</v>
      </c>
      <c r="J7197" t="b">
        <v>0</v>
      </c>
      <c r="K7197" t="s">
        <v>169</v>
      </c>
      <c r="L7197">
        <v>93264</v>
      </c>
      <c r="M7197">
        <v>1476</v>
      </c>
      <c r="N7197">
        <v>207096</v>
      </c>
      <c r="S7197" t="s">
        <v>167</v>
      </c>
      <c r="W7197">
        <v>4</v>
      </c>
      <c r="X7197">
        <v>15</v>
      </c>
      <c r="Y7197">
        <v>2</v>
      </c>
      <c r="Z7197">
        <v>1099689</v>
      </c>
      <c r="AA7197" t="s">
        <v>146</v>
      </c>
      <c r="AB7197">
        <v>110</v>
      </c>
      <c r="AC7197" t="s">
        <v>10</v>
      </c>
      <c r="AD7197" t="s">
        <v>10</v>
      </c>
      <c r="AE7197">
        <v>1357</v>
      </c>
    </row>
    <row r="7198" spans="1:31" x14ac:dyDescent="0.25">
      <c r="A7198">
        <v>345</v>
      </c>
      <c r="B7198">
        <v>345</v>
      </c>
      <c r="C7198">
        <v>1140</v>
      </c>
      <c r="D7198">
        <v>171.72</v>
      </c>
      <c r="E7198" s="3">
        <v>42136</v>
      </c>
      <c r="F7198" s="15">
        <f t="shared" si="224"/>
        <v>2015</v>
      </c>
      <c r="G7198" s="3">
        <f t="shared" si="225"/>
        <v>42155</v>
      </c>
      <c r="H7198" t="s">
        <v>142</v>
      </c>
      <c r="I7198" t="s">
        <v>172</v>
      </c>
      <c r="J7198" t="b">
        <v>0</v>
      </c>
      <c r="K7198" t="s">
        <v>2037</v>
      </c>
      <c r="L7198">
        <v>93263</v>
      </c>
      <c r="M7198">
        <v>1485</v>
      </c>
      <c r="N7198">
        <v>208767</v>
      </c>
      <c r="S7198" t="s">
        <v>167</v>
      </c>
      <c r="W7198">
        <v>5</v>
      </c>
      <c r="X7198">
        <v>15</v>
      </c>
      <c r="Y7198">
        <v>4.5</v>
      </c>
      <c r="Z7198">
        <v>1099579</v>
      </c>
      <c r="AA7198" t="s">
        <v>146</v>
      </c>
      <c r="AB7198">
        <v>110</v>
      </c>
      <c r="AC7198" t="s">
        <v>10</v>
      </c>
      <c r="AD7198" t="s">
        <v>10</v>
      </c>
      <c r="AE7198">
        <v>1337</v>
      </c>
    </row>
    <row r="7199" spans="1:31" x14ac:dyDescent="0.25">
      <c r="A7199">
        <v>345</v>
      </c>
      <c r="B7199">
        <v>345</v>
      </c>
      <c r="C7199">
        <v>1140</v>
      </c>
      <c r="D7199">
        <v>76.319999999999993</v>
      </c>
      <c r="E7199" s="3">
        <v>42136</v>
      </c>
      <c r="F7199" s="15">
        <f t="shared" si="224"/>
        <v>2015</v>
      </c>
      <c r="G7199" s="3">
        <f t="shared" si="225"/>
        <v>42155</v>
      </c>
      <c r="H7199" t="s">
        <v>142</v>
      </c>
      <c r="I7199" t="s">
        <v>172</v>
      </c>
      <c r="J7199" t="b">
        <v>0</v>
      </c>
      <c r="K7199" t="s">
        <v>2037</v>
      </c>
      <c r="L7199">
        <v>93263</v>
      </c>
      <c r="M7199">
        <v>1485</v>
      </c>
      <c r="N7199">
        <v>208767</v>
      </c>
      <c r="S7199" t="s">
        <v>167</v>
      </c>
      <c r="W7199">
        <v>5</v>
      </c>
      <c r="X7199">
        <v>15</v>
      </c>
      <c r="Y7199">
        <v>2</v>
      </c>
      <c r="Z7199">
        <v>1099579</v>
      </c>
      <c r="AA7199" t="s">
        <v>146</v>
      </c>
      <c r="AB7199">
        <v>110</v>
      </c>
      <c r="AC7199" t="s">
        <v>10</v>
      </c>
      <c r="AD7199" t="s">
        <v>10</v>
      </c>
      <c r="AE7199">
        <v>1338</v>
      </c>
    </row>
    <row r="7200" spans="1:31" x14ac:dyDescent="0.25">
      <c r="A7200">
        <v>345</v>
      </c>
      <c r="B7200">
        <v>345</v>
      </c>
      <c r="C7200">
        <v>1140</v>
      </c>
      <c r="D7200">
        <v>38.159999999999997</v>
      </c>
      <c r="E7200" s="3">
        <v>42136</v>
      </c>
      <c r="F7200" s="15">
        <f t="shared" si="224"/>
        <v>2015</v>
      </c>
      <c r="G7200" s="3">
        <f t="shared" si="225"/>
        <v>42155</v>
      </c>
      <c r="H7200" t="s">
        <v>142</v>
      </c>
      <c r="I7200" t="s">
        <v>172</v>
      </c>
      <c r="J7200" t="b">
        <v>0</v>
      </c>
      <c r="K7200" t="s">
        <v>2057</v>
      </c>
      <c r="L7200">
        <v>93264</v>
      </c>
      <c r="M7200">
        <v>1485</v>
      </c>
      <c r="N7200">
        <v>208767</v>
      </c>
      <c r="S7200" t="s">
        <v>167</v>
      </c>
      <c r="W7200">
        <v>5</v>
      </c>
      <c r="X7200">
        <v>15</v>
      </c>
      <c r="Y7200">
        <v>1</v>
      </c>
      <c r="Z7200">
        <v>1099579</v>
      </c>
      <c r="AA7200" t="s">
        <v>146</v>
      </c>
      <c r="AB7200">
        <v>110</v>
      </c>
      <c r="AC7200" t="s">
        <v>10</v>
      </c>
      <c r="AD7200" t="s">
        <v>10</v>
      </c>
      <c r="AE7200">
        <v>1339</v>
      </c>
    </row>
    <row r="7201" spans="1:31" x14ac:dyDescent="0.25">
      <c r="A7201">
        <v>345</v>
      </c>
      <c r="B7201">
        <v>345</v>
      </c>
      <c r="C7201">
        <v>1140</v>
      </c>
      <c r="D7201">
        <v>38.159999999999997</v>
      </c>
      <c r="E7201" s="3">
        <v>42136</v>
      </c>
      <c r="F7201" s="15">
        <f t="shared" si="224"/>
        <v>2015</v>
      </c>
      <c r="G7201" s="3">
        <f t="shared" si="225"/>
        <v>42155</v>
      </c>
      <c r="H7201" t="s">
        <v>142</v>
      </c>
      <c r="I7201" t="s">
        <v>172</v>
      </c>
      <c r="J7201" t="b">
        <v>0</v>
      </c>
      <c r="K7201" t="s">
        <v>2057</v>
      </c>
      <c r="L7201">
        <v>93264</v>
      </c>
      <c r="M7201">
        <v>1485</v>
      </c>
      <c r="N7201">
        <v>208767</v>
      </c>
      <c r="S7201" t="s">
        <v>167</v>
      </c>
      <c r="W7201">
        <v>5</v>
      </c>
      <c r="X7201">
        <v>15</v>
      </c>
      <c r="Y7201">
        <v>1</v>
      </c>
      <c r="Z7201">
        <v>1099579</v>
      </c>
      <c r="AA7201" t="s">
        <v>146</v>
      </c>
      <c r="AB7201">
        <v>110</v>
      </c>
      <c r="AC7201" t="s">
        <v>10</v>
      </c>
      <c r="AD7201" t="s">
        <v>10</v>
      </c>
      <c r="AE7201">
        <v>1340</v>
      </c>
    </row>
    <row r="7202" spans="1:31" x14ac:dyDescent="0.25">
      <c r="A7202">
        <v>345</v>
      </c>
      <c r="B7202">
        <v>345</v>
      </c>
      <c r="C7202">
        <v>1140</v>
      </c>
      <c r="D7202">
        <v>171.72</v>
      </c>
      <c r="E7202" s="3">
        <v>42136</v>
      </c>
      <c r="F7202" s="15">
        <f t="shared" si="224"/>
        <v>2015</v>
      </c>
      <c r="G7202" s="3">
        <f t="shared" si="225"/>
        <v>42155</v>
      </c>
      <c r="H7202" t="s">
        <v>142</v>
      </c>
      <c r="I7202" t="s">
        <v>172</v>
      </c>
      <c r="J7202" t="b">
        <v>0</v>
      </c>
      <c r="K7202" t="s">
        <v>2057</v>
      </c>
      <c r="L7202">
        <v>93264</v>
      </c>
      <c r="M7202">
        <v>1485</v>
      </c>
      <c r="N7202">
        <v>208767</v>
      </c>
      <c r="S7202" t="s">
        <v>167</v>
      </c>
      <c r="W7202">
        <v>5</v>
      </c>
      <c r="X7202">
        <v>15</v>
      </c>
      <c r="Y7202">
        <v>4.5</v>
      </c>
      <c r="Z7202">
        <v>1099579</v>
      </c>
      <c r="AA7202" t="s">
        <v>146</v>
      </c>
      <c r="AB7202">
        <v>110</v>
      </c>
      <c r="AC7202" t="s">
        <v>10</v>
      </c>
      <c r="AD7202" t="s">
        <v>10</v>
      </c>
      <c r="AE7202">
        <v>1341</v>
      </c>
    </row>
    <row r="7203" spans="1:31" x14ac:dyDescent="0.25">
      <c r="A7203">
        <v>345</v>
      </c>
      <c r="B7203">
        <v>345</v>
      </c>
      <c r="C7203">
        <v>1140</v>
      </c>
      <c r="D7203">
        <v>114.48</v>
      </c>
      <c r="E7203" s="3">
        <v>42136</v>
      </c>
      <c r="F7203" s="15">
        <f t="shared" si="224"/>
        <v>2015</v>
      </c>
      <c r="G7203" s="3">
        <f t="shared" si="225"/>
        <v>42155</v>
      </c>
      <c r="H7203" t="s">
        <v>142</v>
      </c>
      <c r="I7203" t="s">
        <v>172</v>
      </c>
      <c r="J7203" t="b">
        <v>0</v>
      </c>
      <c r="K7203" t="s">
        <v>2057</v>
      </c>
      <c r="L7203">
        <v>93264</v>
      </c>
      <c r="M7203">
        <v>1485</v>
      </c>
      <c r="N7203">
        <v>208767</v>
      </c>
      <c r="S7203" t="s">
        <v>167</v>
      </c>
      <c r="W7203">
        <v>5</v>
      </c>
      <c r="X7203">
        <v>15</v>
      </c>
      <c r="Y7203">
        <v>3</v>
      </c>
      <c r="Z7203">
        <v>1099579</v>
      </c>
      <c r="AA7203" t="s">
        <v>146</v>
      </c>
      <c r="AB7203">
        <v>110</v>
      </c>
      <c r="AC7203" t="s">
        <v>10</v>
      </c>
      <c r="AD7203" t="s">
        <v>10</v>
      </c>
      <c r="AE7203">
        <v>1342</v>
      </c>
    </row>
    <row r="7204" spans="1:31" x14ac:dyDescent="0.25">
      <c r="A7204">
        <v>345</v>
      </c>
      <c r="B7204">
        <v>345</v>
      </c>
      <c r="C7204">
        <v>1140</v>
      </c>
      <c r="D7204">
        <v>76.319999999999993</v>
      </c>
      <c r="E7204" s="3">
        <v>42136</v>
      </c>
      <c r="F7204" s="15">
        <f t="shared" si="224"/>
        <v>2015</v>
      </c>
      <c r="G7204" s="3">
        <f t="shared" si="225"/>
        <v>42155</v>
      </c>
      <c r="H7204" t="s">
        <v>142</v>
      </c>
      <c r="I7204" t="s">
        <v>170</v>
      </c>
      <c r="J7204" t="b">
        <v>0</v>
      </c>
      <c r="K7204" t="s">
        <v>2058</v>
      </c>
      <c r="L7204">
        <v>93264</v>
      </c>
      <c r="M7204">
        <v>1485</v>
      </c>
      <c r="N7204">
        <v>208767</v>
      </c>
      <c r="S7204" t="s">
        <v>167</v>
      </c>
      <c r="W7204">
        <v>5</v>
      </c>
      <c r="X7204">
        <v>15</v>
      </c>
      <c r="Y7204">
        <v>2</v>
      </c>
      <c r="Z7204">
        <v>1098822</v>
      </c>
      <c r="AA7204" t="s">
        <v>146</v>
      </c>
      <c r="AB7204">
        <v>110</v>
      </c>
      <c r="AC7204" t="s">
        <v>10</v>
      </c>
      <c r="AD7204" t="s">
        <v>10</v>
      </c>
      <c r="AE7204">
        <v>1353</v>
      </c>
    </row>
    <row r="7205" spans="1:31" x14ac:dyDescent="0.25">
      <c r="A7205">
        <v>345</v>
      </c>
      <c r="B7205">
        <v>345</v>
      </c>
      <c r="C7205">
        <v>1140</v>
      </c>
      <c r="D7205">
        <v>76.319999999999993</v>
      </c>
      <c r="E7205" s="3">
        <v>42136</v>
      </c>
      <c r="F7205" s="15">
        <f t="shared" si="224"/>
        <v>2015</v>
      </c>
      <c r="G7205" s="3">
        <f t="shared" si="225"/>
        <v>42155</v>
      </c>
      <c r="H7205" t="s">
        <v>142</v>
      </c>
      <c r="I7205" t="s">
        <v>170</v>
      </c>
      <c r="J7205" t="b">
        <v>0</v>
      </c>
      <c r="K7205" t="s">
        <v>2058</v>
      </c>
      <c r="L7205">
        <v>93264</v>
      </c>
      <c r="M7205">
        <v>1485</v>
      </c>
      <c r="N7205">
        <v>208767</v>
      </c>
      <c r="S7205" t="s">
        <v>167</v>
      </c>
      <c r="W7205">
        <v>5</v>
      </c>
      <c r="X7205">
        <v>15</v>
      </c>
      <c r="Y7205">
        <v>2</v>
      </c>
      <c r="Z7205">
        <v>1098822</v>
      </c>
      <c r="AA7205" t="s">
        <v>146</v>
      </c>
      <c r="AB7205">
        <v>110</v>
      </c>
      <c r="AC7205" t="s">
        <v>10</v>
      </c>
      <c r="AD7205" t="s">
        <v>10</v>
      </c>
      <c r="AE7205">
        <v>1354</v>
      </c>
    </row>
    <row r="7206" spans="1:31" x14ac:dyDescent="0.25">
      <c r="A7206">
        <v>345</v>
      </c>
      <c r="B7206">
        <v>345</v>
      </c>
      <c r="C7206">
        <v>1140</v>
      </c>
      <c r="D7206">
        <v>38.159999999999997</v>
      </c>
      <c r="E7206" s="3">
        <v>42136</v>
      </c>
      <c r="F7206" s="15">
        <f t="shared" si="224"/>
        <v>2015</v>
      </c>
      <c r="G7206" s="3">
        <f t="shared" si="225"/>
        <v>42155</v>
      </c>
      <c r="H7206" t="s">
        <v>142</v>
      </c>
      <c r="I7206" t="s">
        <v>172</v>
      </c>
      <c r="J7206" t="b">
        <v>0</v>
      </c>
      <c r="K7206" t="s">
        <v>2057</v>
      </c>
      <c r="L7206">
        <v>93264</v>
      </c>
      <c r="M7206">
        <v>1485</v>
      </c>
      <c r="N7206">
        <v>208767</v>
      </c>
      <c r="S7206" t="s">
        <v>167</v>
      </c>
      <c r="W7206">
        <v>5</v>
      </c>
      <c r="X7206">
        <v>15</v>
      </c>
      <c r="Y7206">
        <v>1</v>
      </c>
      <c r="Z7206">
        <v>1099579</v>
      </c>
      <c r="AA7206" t="s">
        <v>146</v>
      </c>
      <c r="AB7206">
        <v>110</v>
      </c>
      <c r="AC7206" t="s">
        <v>10</v>
      </c>
      <c r="AD7206" t="s">
        <v>10</v>
      </c>
      <c r="AE7206">
        <v>1369</v>
      </c>
    </row>
    <row r="7207" spans="1:31" x14ac:dyDescent="0.25">
      <c r="A7207">
        <v>345</v>
      </c>
      <c r="B7207">
        <v>345</v>
      </c>
      <c r="C7207">
        <v>1140</v>
      </c>
      <c r="D7207">
        <v>76.319999999999993</v>
      </c>
      <c r="E7207" s="3">
        <v>42136</v>
      </c>
      <c r="F7207" s="15">
        <f t="shared" si="224"/>
        <v>2015</v>
      </c>
      <c r="G7207" s="3">
        <f t="shared" si="225"/>
        <v>42155</v>
      </c>
      <c r="H7207" t="s">
        <v>142</v>
      </c>
      <c r="I7207" t="s">
        <v>1298</v>
      </c>
      <c r="J7207" t="b">
        <v>0</v>
      </c>
      <c r="K7207" t="s">
        <v>169</v>
      </c>
      <c r="L7207">
        <v>93264</v>
      </c>
      <c r="M7207">
        <v>1485</v>
      </c>
      <c r="N7207">
        <v>208767</v>
      </c>
      <c r="S7207" t="s">
        <v>167</v>
      </c>
      <c r="W7207">
        <v>5</v>
      </c>
      <c r="X7207">
        <v>15</v>
      </c>
      <c r="Y7207">
        <v>2</v>
      </c>
      <c r="Z7207">
        <v>1099689</v>
      </c>
      <c r="AA7207" t="s">
        <v>146</v>
      </c>
      <c r="AB7207">
        <v>110</v>
      </c>
      <c r="AC7207" t="s">
        <v>10</v>
      </c>
      <c r="AD7207" t="s">
        <v>10</v>
      </c>
      <c r="AE7207">
        <v>1370</v>
      </c>
    </row>
    <row r="7208" spans="1:31" x14ac:dyDescent="0.25">
      <c r="A7208">
        <v>345</v>
      </c>
      <c r="B7208">
        <v>345</v>
      </c>
      <c r="C7208">
        <v>1140</v>
      </c>
      <c r="D7208">
        <v>76.319999999999993</v>
      </c>
      <c r="E7208" s="3">
        <v>42136</v>
      </c>
      <c r="F7208" s="15">
        <f t="shared" si="224"/>
        <v>2015</v>
      </c>
      <c r="G7208" s="3">
        <f t="shared" si="225"/>
        <v>42155</v>
      </c>
      <c r="H7208" t="s">
        <v>142</v>
      </c>
      <c r="I7208" t="s">
        <v>1298</v>
      </c>
      <c r="J7208" t="b">
        <v>0</v>
      </c>
      <c r="K7208" t="s">
        <v>169</v>
      </c>
      <c r="L7208">
        <v>93264</v>
      </c>
      <c r="M7208">
        <v>1485</v>
      </c>
      <c r="N7208">
        <v>208767</v>
      </c>
      <c r="S7208" t="s">
        <v>167</v>
      </c>
      <c r="W7208">
        <v>5</v>
      </c>
      <c r="X7208">
        <v>15</v>
      </c>
      <c r="Y7208">
        <v>2</v>
      </c>
      <c r="Z7208">
        <v>1099689</v>
      </c>
      <c r="AA7208" t="s">
        <v>146</v>
      </c>
      <c r="AB7208">
        <v>110</v>
      </c>
      <c r="AC7208" t="s">
        <v>10</v>
      </c>
      <c r="AD7208" t="s">
        <v>10</v>
      </c>
      <c r="AE7208">
        <v>1371</v>
      </c>
    </row>
    <row r="7209" spans="1:31" x14ac:dyDescent="0.25">
      <c r="A7209">
        <v>345</v>
      </c>
      <c r="B7209">
        <v>345</v>
      </c>
      <c r="C7209">
        <v>1140</v>
      </c>
      <c r="D7209">
        <v>38.159999999999997</v>
      </c>
      <c r="E7209" s="3">
        <v>42150</v>
      </c>
      <c r="F7209" s="15">
        <f t="shared" si="224"/>
        <v>2015</v>
      </c>
      <c r="G7209" s="3">
        <f t="shared" si="225"/>
        <v>42155</v>
      </c>
      <c r="H7209" t="s">
        <v>142</v>
      </c>
      <c r="I7209" t="s">
        <v>172</v>
      </c>
      <c r="J7209" t="b">
        <v>0</v>
      </c>
      <c r="K7209" t="s">
        <v>2037</v>
      </c>
      <c r="L7209">
        <v>93263</v>
      </c>
      <c r="M7209">
        <v>1491</v>
      </c>
      <c r="N7209">
        <v>209417</v>
      </c>
      <c r="S7209" t="s">
        <v>167</v>
      </c>
      <c r="W7209">
        <v>5</v>
      </c>
      <c r="X7209">
        <v>15</v>
      </c>
      <c r="Y7209">
        <v>1</v>
      </c>
      <c r="Z7209">
        <v>1099579</v>
      </c>
      <c r="AA7209" t="s">
        <v>146</v>
      </c>
      <c r="AB7209">
        <v>114</v>
      </c>
      <c r="AC7209" t="s">
        <v>10</v>
      </c>
      <c r="AD7209" t="s">
        <v>10</v>
      </c>
      <c r="AE7209">
        <v>1203</v>
      </c>
    </row>
    <row r="7210" spans="1:31" x14ac:dyDescent="0.25">
      <c r="A7210">
        <v>345</v>
      </c>
      <c r="B7210">
        <v>345</v>
      </c>
      <c r="C7210">
        <v>1140</v>
      </c>
      <c r="D7210">
        <v>38.159999999999997</v>
      </c>
      <c r="E7210" s="3">
        <v>42150</v>
      </c>
      <c r="F7210" s="15">
        <f t="shared" si="224"/>
        <v>2015</v>
      </c>
      <c r="G7210" s="3">
        <f t="shared" si="225"/>
        <v>42155</v>
      </c>
      <c r="H7210" t="s">
        <v>142</v>
      </c>
      <c r="I7210" t="s">
        <v>172</v>
      </c>
      <c r="J7210" t="b">
        <v>0</v>
      </c>
      <c r="K7210" t="s">
        <v>2037</v>
      </c>
      <c r="L7210">
        <v>93263</v>
      </c>
      <c r="M7210">
        <v>1491</v>
      </c>
      <c r="N7210">
        <v>209417</v>
      </c>
      <c r="S7210" t="s">
        <v>167</v>
      </c>
      <c r="W7210">
        <v>5</v>
      </c>
      <c r="X7210">
        <v>15</v>
      </c>
      <c r="Y7210">
        <v>1</v>
      </c>
      <c r="Z7210">
        <v>1099579</v>
      </c>
      <c r="AA7210" t="s">
        <v>146</v>
      </c>
      <c r="AB7210">
        <v>114</v>
      </c>
      <c r="AC7210" t="s">
        <v>10</v>
      </c>
      <c r="AD7210" t="s">
        <v>10</v>
      </c>
      <c r="AE7210">
        <v>1204</v>
      </c>
    </row>
    <row r="7211" spans="1:31" x14ac:dyDescent="0.25">
      <c r="A7211">
        <v>345</v>
      </c>
      <c r="B7211">
        <v>345</v>
      </c>
      <c r="C7211">
        <v>1140</v>
      </c>
      <c r="D7211">
        <v>38.159999999999997</v>
      </c>
      <c r="E7211" s="3">
        <v>42150</v>
      </c>
      <c r="F7211" s="15">
        <f t="shared" si="224"/>
        <v>2015</v>
      </c>
      <c r="G7211" s="3">
        <f t="shared" si="225"/>
        <v>42155</v>
      </c>
      <c r="H7211" t="s">
        <v>142</v>
      </c>
      <c r="I7211" t="s">
        <v>172</v>
      </c>
      <c r="J7211" t="b">
        <v>0</v>
      </c>
      <c r="K7211" t="s">
        <v>2037</v>
      </c>
      <c r="L7211">
        <v>93263</v>
      </c>
      <c r="M7211">
        <v>1491</v>
      </c>
      <c r="N7211">
        <v>209417</v>
      </c>
      <c r="S7211" t="s">
        <v>167</v>
      </c>
      <c r="W7211">
        <v>5</v>
      </c>
      <c r="X7211">
        <v>15</v>
      </c>
      <c r="Y7211">
        <v>1</v>
      </c>
      <c r="Z7211">
        <v>1099579</v>
      </c>
      <c r="AA7211" t="s">
        <v>146</v>
      </c>
      <c r="AB7211">
        <v>114</v>
      </c>
      <c r="AC7211" t="s">
        <v>10</v>
      </c>
      <c r="AD7211" t="s">
        <v>10</v>
      </c>
      <c r="AE7211">
        <v>1205</v>
      </c>
    </row>
    <row r="7212" spans="1:31" x14ac:dyDescent="0.25">
      <c r="A7212">
        <v>345</v>
      </c>
      <c r="B7212">
        <v>345</v>
      </c>
      <c r="C7212">
        <v>1140</v>
      </c>
      <c r="D7212">
        <v>76.319999999999993</v>
      </c>
      <c r="E7212" s="3">
        <v>42150</v>
      </c>
      <c r="F7212" s="15">
        <f t="shared" si="224"/>
        <v>2015</v>
      </c>
      <c r="G7212" s="3">
        <f t="shared" si="225"/>
        <v>42155</v>
      </c>
      <c r="H7212" t="s">
        <v>142</v>
      </c>
      <c r="I7212" t="s">
        <v>172</v>
      </c>
      <c r="J7212" t="b">
        <v>0</v>
      </c>
      <c r="K7212" t="s">
        <v>2038</v>
      </c>
      <c r="L7212">
        <v>93264</v>
      </c>
      <c r="M7212">
        <v>1491</v>
      </c>
      <c r="N7212">
        <v>209417</v>
      </c>
      <c r="S7212" t="s">
        <v>167</v>
      </c>
      <c r="W7212">
        <v>5</v>
      </c>
      <c r="X7212">
        <v>15</v>
      </c>
      <c r="Y7212">
        <v>2</v>
      </c>
      <c r="Z7212">
        <v>1099579</v>
      </c>
      <c r="AA7212" t="s">
        <v>146</v>
      </c>
      <c r="AB7212">
        <v>114</v>
      </c>
      <c r="AC7212" t="s">
        <v>10</v>
      </c>
      <c r="AD7212" t="s">
        <v>10</v>
      </c>
      <c r="AE7212">
        <v>1206</v>
      </c>
    </row>
    <row r="7213" spans="1:31" x14ac:dyDescent="0.25">
      <c r="A7213">
        <v>345</v>
      </c>
      <c r="B7213">
        <v>345</v>
      </c>
      <c r="C7213">
        <v>1140</v>
      </c>
      <c r="D7213">
        <v>38.159999999999997</v>
      </c>
      <c r="E7213" s="3">
        <v>42150</v>
      </c>
      <c r="F7213" s="15">
        <f t="shared" si="224"/>
        <v>2015</v>
      </c>
      <c r="G7213" s="3">
        <f t="shared" si="225"/>
        <v>42155</v>
      </c>
      <c r="H7213" t="s">
        <v>142</v>
      </c>
      <c r="I7213" t="s">
        <v>172</v>
      </c>
      <c r="J7213" t="b">
        <v>0</v>
      </c>
      <c r="K7213" t="s">
        <v>2038</v>
      </c>
      <c r="L7213">
        <v>93264</v>
      </c>
      <c r="M7213">
        <v>1491</v>
      </c>
      <c r="N7213">
        <v>209417</v>
      </c>
      <c r="S7213" t="s">
        <v>167</v>
      </c>
      <c r="W7213">
        <v>5</v>
      </c>
      <c r="X7213">
        <v>15</v>
      </c>
      <c r="Y7213">
        <v>1</v>
      </c>
      <c r="Z7213">
        <v>1099579</v>
      </c>
      <c r="AA7213" t="s">
        <v>146</v>
      </c>
      <c r="AB7213">
        <v>114</v>
      </c>
      <c r="AC7213" t="s">
        <v>10</v>
      </c>
      <c r="AD7213" t="s">
        <v>10</v>
      </c>
      <c r="AE7213">
        <v>1207</v>
      </c>
    </row>
    <row r="7214" spans="1:31" x14ac:dyDescent="0.25">
      <c r="A7214">
        <v>345</v>
      </c>
      <c r="B7214">
        <v>345</v>
      </c>
      <c r="C7214">
        <v>1140</v>
      </c>
      <c r="D7214">
        <v>76.319999999999993</v>
      </c>
      <c r="E7214" s="3">
        <v>42150</v>
      </c>
      <c r="F7214" s="15">
        <f t="shared" si="224"/>
        <v>2015</v>
      </c>
      <c r="G7214" s="3">
        <f t="shared" si="225"/>
        <v>42155</v>
      </c>
      <c r="H7214" t="s">
        <v>142</v>
      </c>
      <c r="I7214" t="s">
        <v>172</v>
      </c>
      <c r="J7214" t="b">
        <v>0</v>
      </c>
      <c r="K7214" t="s">
        <v>2038</v>
      </c>
      <c r="L7214">
        <v>93264</v>
      </c>
      <c r="M7214">
        <v>1491</v>
      </c>
      <c r="N7214">
        <v>209417</v>
      </c>
      <c r="S7214" t="s">
        <v>167</v>
      </c>
      <c r="W7214">
        <v>5</v>
      </c>
      <c r="X7214">
        <v>15</v>
      </c>
      <c r="Y7214">
        <v>2</v>
      </c>
      <c r="Z7214">
        <v>1099579</v>
      </c>
      <c r="AA7214" t="s">
        <v>146</v>
      </c>
      <c r="AB7214">
        <v>114</v>
      </c>
      <c r="AC7214" t="s">
        <v>10</v>
      </c>
      <c r="AD7214" t="s">
        <v>10</v>
      </c>
      <c r="AE7214">
        <v>1208</v>
      </c>
    </row>
    <row r="7215" spans="1:31" x14ac:dyDescent="0.25">
      <c r="A7215">
        <v>345</v>
      </c>
      <c r="B7215">
        <v>345</v>
      </c>
      <c r="C7215">
        <v>1140</v>
      </c>
      <c r="D7215">
        <v>76.319999999999993</v>
      </c>
      <c r="E7215" s="3">
        <v>42150</v>
      </c>
      <c r="F7215" s="15">
        <f t="shared" si="224"/>
        <v>2015</v>
      </c>
      <c r="G7215" s="3">
        <f t="shared" si="225"/>
        <v>42155</v>
      </c>
      <c r="H7215" t="s">
        <v>142</v>
      </c>
      <c r="I7215" t="s">
        <v>172</v>
      </c>
      <c r="J7215" t="b">
        <v>0</v>
      </c>
      <c r="K7215" t="s">
        <v>2038</v>
      </c>
      <c r="L7215">
        <v>93264</v>
      </c>
      <c r="M7215">
        <v>1491</v>
      </c>
      <c r="N7215">
        <v>209417</v>
      </c>
      <c r="S7215" t="s">
        <v>167</v>
      </c>
      <c r="W7215">
        <v>5</v>
      </c>
      <c r="X7215">
        <v>15</v>
      </c>
      <c r="Y7215">
        <v>2</v>
      </c>
      <c r="Z7215">
        <v>1099579</v>
      </c>
      <c r="AA7215" t="s">
        <v>146</v>
      </c>
      <c r="AB7215">
        <v>114</v>
      </c>
      <c r="AC7215" t="s">
        <v>10</v>
      </c>
      <c r="AD7215" t="s">
        <v>10</v>
      </c>
      <c r="AE7215">
        <v>1209</v>
      </c>
    </row>
    <row r="7216" spans="1:31" x14ac:dyDescent="0.25">
      <c r="A7216">
        <v>345</v>
      </c>
      <c r="B7216">
        <v>345</v>
      </c>
      <c r="C7216">
        <v>1140</v>
      </c>
      <c r="D7216">
        <v>190.8</v>
      </c>
      <c r="E7216" s="3">
        <v>42150</v>
      </c>
      <c r="F7216" s="15">
        <f t="shared" si="224"/>
        <v>2015</v>
      </c>
      <c r="G7216" s="3">
        <f t="shared" si="225"/>
        <v>42155</v>
      </c>
      <c r="H7216" t="s">
        <v>142</v>
      </c>
      <c r="I7216" t="s">
        <v>172</v>
      </c>
      <c r="J7216" t="b">
        <v>0</v>
      </c>
      <c r="K7216" t="s">
        <v>2038</v>
      </c>
      <c r="L7216">
        <v>93264</v>
      </c>
      <c r="M7216">
        <v>1491</v>
      </c>
      <c r="N7216">
        <v>209417</v>
      </c>
      <c r="S7216" t="s">
        <v>167</v>
      </c>
      <c r="W7216">
        <v>5</v>
      </c>
      <c r="X7216">
        <v>15</v>
      </c>
      <c r="Y7216">
        <v>5</v>
      </c>
      <c r="Z7216">
        <v>1099579</v>
      </c>
      <c r="AA7216" t="s">
        <v>146</v>
      </c>
      <c r="AB7216">
        <v>114</v>
      </c>
      <c r="AC7216" t="s">
        <v>10</v>
      </c>
      <c r="AD7216" t="s">
        <v>10</v>
      </c>
      <c r="AE7216">
        <v>1210</v>
      </c>
    </row>
    <row r="7217" spans="1:31" x14ac:dyDescent="0.25">
      <c r="A7217">
        <v>345</v>
      </c>
      <c r="B7217">
        <v>345</v>
      </c>
      <c r="C7217">
        <v>1140</v>
      </c>
      <c r="D7217">
        <v>76.319999999999993</v>
      </c>
      <c r="E7217" s="3">
        <v>42150</v>
      </c>
      <c r="F7217" s="15">
        <f t="shared" si="224"/>
        <v>2015</v>
      </c>
      <c r="G7217" s="3">
        <f t="shared" si="225"/>
        <v>42155</v>
      </c>
      <c r="H7217" t="s">
        <v>142</v>
      </c>
      <c r="I7217" t="s">
        <v>1298</v>
      </c>
      <c r="J7217" t="b">
        <v>0</v>
      </c>
      <c r="K7217" t="s">
        <v>169</v>
      </c>
      <c r="L7217">
        <v>93264</v>
      </c>
      <c r="M7217">
        <v>1491</v>
      </c>
      <c r="N7217">
        <v>209417</v>
      </c>
      <c r="S7217" t="s">
        <v>167</v>
      </c>
      <c r="W7217">
        <v>5</v>
      </c>
      <c r="X7217">
        <v>15</v>
      </c>
      <c r="Y7217">
        <v>2</v>
      </c>
      <c r="Z7217">
        <v>1099689</v>
      </c>
      <c r="AA7217" t="s">
        <v>146</v>
      </c>
      <c r="AB7217">
        <v>114</v>
      </c>
      <c r="AC7217" t="s">
        <v>10</v>
      </c>
      <c r="AD7217" t="s">
        <v>10</v>
      </c>
      <c r="AE7217">
        <v>1211</v>
      </c>
    </row>
    <row r="7218" spans="1:31" x14ac:dyDescent="0.25">
      <c r="A7218">
        <v>345</v>
      </c>
      <c r="B7218">
        <v>345</v>
      </c>
      <c r="C7218">
        <v>1140</v>
      </c>
      <c r="D7218">
        <v>76.319999999999993</v>
      </c>
      <c r="E7218" s="3">
        <v>42150</v>
      </c>
      <c r="F7218" s="15">
        <f t="shared" si="224"/>
        <v>2015</v>
      </c>
      <c r="G7218" s="3">
        <f t="shared" si="225"/>
        <v>42155</v>
      </c>
      <c r="H7218" t="s">
        <v>142</v>
      </c>
      <c r="I7218" t="s">
        <v>1298</v>
      </c>
      <c r="J7218" t="b">
        <v>0</v>
      </c>
      <c r="K7218" t="s">
        <v>169</v>
      </c>
      <c r="L7218">
        <v>93264</v>
      </c>
      <c r="M7218">
        <v>1491</v>
      </c>
      <c r="N7218">
        <v>209417</v>
      </c>
      <c r="S7218" t="s">
        <v>167</v>
      </c>
      <c r="W7218">
        <v>5</v>
      </c>
      <c r="X7218">
        <v>15</v>
      </c>
      <c r="Y7218">
        <v>2</v>
      </c>
      <c r="Z7218">
        <v>1099689</v>
      </c>
      <c r="AA7218" t="s">
        <v>146</v>
      </c>
      <c r="AB7218">
        <v>114</v>
      </c>
      <c r="AC7218" t="s">
        <v>10</v>
      </c>
      <c r="AD7218" t="s">
        <v>10</v>
      </c>
      <c r="AE7218">
        <v>1212</v>
      </c>
    </row>
    <row r="7219" spans="1:31" x14ac:dyDescent="0.25">
      <c r="A7219">
        <v>345</v>
      </c>
      <c r="B7219">
        <v>345</v>
      </c>
      <c r="C7219">
        <v>1140</v>
      </c>
      <c r="D7219">
        <v>76.319999999999993</v>
      </c>
      <c r="E7219" s="3">
        <v>42150</v>
      </c>
      <c r="F7219" s="15">
        <f t="shared" si="224"/>
        <v>2015</v>
      </c>
      <c r="G7219" s="3">
        <f t="shared" si="225"/>
        <v>42155</v>
      </c>
      <c r="H7219" t="s">
        <v>142</v>
      </c>
      <c r="I7219" t="s">
        <v>1298</v>
      </c>
      <c r="J7219" t="b">
        <v>0</v>
      </c>
      <c r="K7219" t="s">
        <v>169</v>
      </c>
      <c r="L7219">
        <v>93264</v>
      </c>
      <c r="M7219">
        <v>1491</v>
      </c>
      <c r="N7219">
        <v>209417</v>
      </c>
      <c r="S7219" t="s">
        <v>167</v>
      </c>
      <c r="W7219">
        <v>5</v>
      </c>
      <c r="X7219">
        <v>15</v>
      </c>
      <c r="Y7219">
        <v>2</v>
      </c>
      <c r="Z7219">
        <v>1099689</v>
      </c>
      <c r="AA7219" t="s">
        <v>146</v>
      </c>
      <c r="AB7219">
        <v>114</v>
      </c>
      <c r="AC7219" t="s">
        <v>10</v>
      </c>
      <c r="AD7219" t="s">
        <v>10</v>
      </c>
      <c r="AE7219">
        <v>1213</v>
      </c>
    </row>
    <row r="7220" spans="1:31" x14ac:dyDescent="0.25">
      <c r="A7220">
        <v>345</v>
      </c>
      <c r="B7220">
        <v>345</v>
      </c>
      <c r="C7220">
        <v>1140</v>
      </c>
      <c r="D7220">
        <v>76.319999999999993</v>
      </c>
      <c r="E7220" s="3">
        <v>42150</v>
      </c>
      <c r="F7220" s="15">
        <f t="shared" si="224"/>
        <v>2015</v>
      </c>
      <c r="G7220" s="3">
        <f t="shared" si="225"/>
        <v>42155</v>
      </c>
      <c r="H7220" t="s">
        <v>142</v>
      </c>
      <c r="I7220" t="s">
        <v>170</v>
      </c>
      <c r="J7220" t="b">
        <v>0</v>
      </c>
      <c r="K7220" t="s">
        <v>2013</v>
      </c>
      <c r="L7220">
        <v>93264</v>
      </c>
      <c r="M7220">
        <v>1491</v>
      </c>
      <c r="N7220">
        <v>209417</v>
      </c>
      <c r="S7220" t="s">
        <v>167</v>
      </c>
      <c r="W7220">
        <v>5</v>
      </c>
      <c r="X7220">
        <v>15</v>
      </c>
      <c r="Y7220">
        <v>2</v>
      </c>
      <c r="Z7220">
        <v>1098822</v>
      </c>
      <c r="AA7220" t="s">
        <v>146</v>
      </c>
      <c r="AB7220">
        <v>114</v>
      </c>
      <c r="AC7220" t="s">
        <v>10</v>
      </c>
      <c r="AD7220" t="s">
        <v>10</v>
      </c>
      <c r="AE7220">
        <v>1247</v>
      </c>
    </row>
    <row r="7221" spans="1:31" x14ac:dyDescent="0.25">
      <c r="A7221">
        <v>345</v>
      </c>
      <c r="B7221">
        <v>345</v>
      </c>
      <c r="C7221">
        <v>1140</v>
      </c>
      <c r="D7221">
        <v>38.159999999999997</v>
      </c>
      <c r="E7221" s="3">
        <v>42150</v>
      </c>
      <c r="F7221" s="15">
        <f t="shared" si="224"/>
        <v>2015</v>
      </c>
      <c r="G7221" s="3">
        <f t="shared" si="225"/>
        <v>42155</v>
      </c>
      <c r="H7221" t="s">
        <v>142</v>
      </c>
      <c r="I7221" t="s">
        <v>170</v>
      </c>
      <c r="J7221" t="b">
        <v>0</v>
      </c>
      <c r="K7221" t="s">
        <v>2013</v>
      </c>
      <c r="L7221">
        <v>93264</v>
      </c>
      <c r="M7221">
        <v>1491</v>
      </c>
      <c r="N7221">
        <v>209417</v>
      </c>
      <c r="S7221" t="s">
        <v>167</v>
      </c>
      <c r="W7221">
        <v>5</v>
      </c>
      <c r="X7221">
        <v>15</v>
      </c>
      <c r="Y7221">
        <v>1</v>
      </c>
      <c r="Z7221">
        <v>1098822</v>
      </c>
      <c r="AA7221" t="s">
        <v>146</v>
      </c>
      <c r="AB7221">
        <v>114</v>
      </c>
      <c r="AC7221" t="s">
        <v>10</v>
      </c>
      <c r="AD7221" t="s">
        <v>10</v>
      </c>
      <c r="AE7221">
        <v>1248</v>
      </c>
    </row>
    <row r="7222" spans="1:31" x14ac:dyDescent="0.25">
      <c r="A7222">
        <v>345</v>
      </c>
      <c r="B7222">
        <v>345</v>
      </c>
      <c r="C7222">
        <v>1140</v>
      </c>
      <c r="D7222">
        <v>76.319999999999993</v>
      </c>
      <c r="E7222" s="3">
        <v>42150</v>
      </c>
      <c r="F7222" s="15">
        <f t="shared" si="224"/>
        <v>2015</v>
      </c>
      <c r="G7222" s="3">
        <f t="shared" si="225"/>
        <v>42155</v>
      </c>
      <c r="H7222" t="s">
        <v>142</v>
      </c>
      <c r="I7222" t="s">
        <v>170</v>
      </c>
      <c r="J7222" t="b">
        <v>0</v>
      </c>
      <c r="K7222" t="s">
        <v>2013</v>
      </c>
      <c r="L7222">
        <v>93264</v>
      </c>
      <c r="M7222">
        <v>1491</v>
      </c>
      <c r="N7222">
        <v>209417</v>
      </c>
      <c r="S7222" t="s">
        <v>167</v>
      </c>
      <c r="W7222">
        <v>5</v>
      </c>
      <c r="X7222">
        <v>15</v>
      </c>
      <c r="Y7222">
        <v>2</v>
      </c>
      <c r="Z7222">
        <v>1098822</v>
      </c>
      <c r="AA7222" t="s">
        <v>146</v>
      </c>
      <c r="AB7222">
        <v>114</v>
      </c>
      <c r="AC7222" t="s">
        <v>10</v>
      </c>
      <c r="AD7222" t="s">
        <v>10</v>
      </c>
      <c r="AE7222">
        <v>1249</v>
      </c>
    </row>
    <row r="7223" spans="1:31" x14ac:dyDescent="0.25">
      <c r="A7223">
        <v>345</v>
      </c>
      <c r="B7223">
        <v>345</v>
      </c>
      <c r="C7223">
        <v>1140</v>
      </c>
      <c r="D7223">
        <v>76.319999999999993</v>
      </c>
      <c r="E7223" s="3">
        <v>42150</v>
      </c>
      <c r="F7223" s="15">
        <f t="shared" si="224"/>
        <v>2015</v>
      </c>
      <c r="G7223" s="3">
        <f t="shared" si="225"/>
        <v>42155</v>
      </c>
      <c r="H7223" t="s">
        <v>142</v>
      </c>
      <c r="I7223" t="s">
        <v>170</v>
      </c>
      <c r="J7223" t="b">
        <v>0</v>
      </c>
      <c r="K7223" t="s">
        <v>2013</v>
      </c>
      <c r="L7223">
        <v>93264</v>
      </c>
      <c r="M7223">
        <v>1491</v>
      </c>
      <c r="N7223">
        <v>209417</v>
      </c>
      <c r="S7223" t="s">
        <v>167</v>
      </c>
      <c r="W7223">
        <v>5</v>
      </c>
      <c r="X7223">
        <v>15</v>
      </c>
      <c r="Y7223">
        <v>2</v>
      </c>
      <c r="Z7223">
        <v>1098822</v>
      </c>
      <c r="AA7223" t="s">
        <v>146</v>
      </c>
      <c r="AB7223">
        <v>114</v>
      </c>
      <c r="AC7223" t="s">
        <v>10</v>
      </c>
      <c r="AD7223" t="s">
        <v>10</v>
      </c>
      <c r="AE7223">
        <v>1250</v>
      </c>
    </row>
    <row r="7224" spans="1:31" x14ac:dyDescent="0.25">
      <c r="A7224">
        <v>345</v>
      </c>
      <c r="B7224">
        <v>345</v>
      </c>
      <c r="C7224">
        <v>1140</v>
      </c>
      <c r="D7224">
        <v>152.63999999999999</v>
      </c>
      <c r="E7224" s="3">
        <v>42150</v>
      </c>
      <c r="F7224" s="15">
        <f t="shared" si="224"/>
        <v>2015</v>
      </c>
      <c r="G7224" s="3">
        <f t="shared" si="225"/>
        <v>42155</v>
      </c>
      <c r="H7224" t="s">
        <v>142</v>
      </c>
      <c r="I7224" t="s">
        <v>175</v>
      </c>
      <c r="J7224" t="b">
        <v>0</v>
      </c>
      <c r="K7224" t="s">
        <v>169</v>
      </c>
      <c r="L7224">
        <v>93264</v>
      </c>
      <c r="M7224">
        <v>1491</v>
      </c>
      <c r="N7224">
        <v>209417</v>
      </c>
      <c r="S7224" t="s">
        <v>167</v>
      </c>
      <c r="W7224">
        <v>5</v>
      </c>
      <c r="X7224">
        <v>15</v>
      </c>
      <c r="Y7224">
        <v>4</v>
      </c>
      <c r="Z7224">
        <v>1099394</v>
      </c>
      <c r="AA7224" t="s">
        <v>146</v>
      </c>
      <c r="AB7224">
        <v>114</v>
      </c>
      <c r="AC7224" t="s">
        <v>10</v>
      </c>
      <c r="AD7224" t="s">
        <v>10</v>
      </c>
      <c r="AE7224">
        <v>1251</v>
      </c>
    </row>
    <row r="7225" spans="1:31" x14ac:dyDescent="0.25">
      <c r="A7225">
        <v>345</v>
      </c>
      <c r="B7225">
        <v>345</v>
      </c>
      <c r="C7225">
        <v>1140</v>
      </c>
      <c r="D7225">
        <v>152.63999999999999</v>
      </c>
      <c r="E7225" s="3">
        <v>42150</v>
      </c>
      <c r="F7225" s="15">
        <f t="shared" si="224"/>
        <v>2015</v>
      </c>
      <c r="G7225" s="3">
        <f t="shared" si="225"/>
        <v>42155</v>
      </c>
      <c r="H7225" t="s">
        <v>142</v>
      </c>
      <c r="I7225" t="s">
        <v>175</v>
      </c>
      <c r="J7225" t="b">
        <v>0</v>
      </c>
      <c r="K7225" t="s">
        <v>169</v>
      </c>
      <c r="L7225">
        <v>93264</v>
      </c>
      <c r="M7225">
        <v>1491</v>
      </c>
      <c r="N7225">
        <v>209417</v>
      </c>
      <c r="S7225" t="s">
        <v>167</v>
      </c>
      <c r="W7225">
        <v>5</v>
      </c>
      <c r="X7225">
        <v>15</v>
      </c>
      <c r="Y7225">
        <v>4</v>
      </c>
      <c r="Z7225">
        <v>1099394</v>
      </c>
      <c r="AA7225" t="s">
        <v>146</v>
      </c>
      <c r="AB7225">
        <v>114</v>
      </c>
      <c r="AC7225" t="s">
        <v>10</v>
      </c>
      <c r="AD7225" t="s">
        <v>10</v>
      </c>
      <c r="AE7225">
        <v>1252</v>
      </c>
    </row>
    <row r="7226" spans="1:31" x14ac:dyDescent="0.25">
      <c r="A7226">
        <v>345</v>
      </c>
      <c r="B7226">
        <v>345</v>
      </c>
      <c r="C7226">
        <v>1140</v>
      </c>
      <c r="D7226">
        <v>228.96</v>
      </c>
      <c r="E7226" s="3">
        <v>42150</v>
      </c>
      <c r="F7226" s="15">
        <f t="shared" si="224"/>
        <v>2015</v>
      </c>
      <c r="G7226" s="3">
        <f t="shared" si="225"/>
        <v>42155</v>
      </c>
      <c r="H7226" t="s">
        <v>142</v>
      </c>
      <c r="I7226" t="s">
        <v>171</v>
      </c>
      <c r="J7226" t="b">
        <v>0</v>
      </c>
      <c r="K7226" t="s">
        <v>169</v>
      </c>
      <c r="L7226">
        <v>93264</v>
      </c>
      <c r="M7226">
        <v>1491</v>
      </c>
      <c r="N7226">
        <v>209417</v>
      </c>
      <c r="S7226" t="s">
        <v>167</v>
      </c>
      <c r="W7226">
        <v>5</v>
      </c>
      <c r="X7226">
        <v>15</v>
      </c>
      <c r="Y7226">
        <v>6</v>
      </c>
      <c r="Z7226">
        <v>1098824</v>
      </c>
      <c r="AA7226" t="s">
        <v>146</v>
      </c>
      <c r="AB7226">
        <v>114</v>
      </c>
      <c r="AC7226" t="s">
        <v>10</v>
      </c>
      <c r="AD7226" t="s">
        <v>10</v>
      </c>
      <c r="AE7226">
        <v>1253</v>
      </c>
    </row>
    <row r="7227" spans="1:31" x14ac:dyDescent="0.25">
      <c r="A7227">
        <v>345</v>
      </c>
      <c r="B7227">
        <v>345</v>
      </c>
      <c r="C7227">
        <v>1140</v>
      </c>
      <c r="D7227">
        <v>228.96</v>
      </c>
      <c r="E7227" s="3">
        <v>42150</v>
      </c>
      <c r="F7227" s="15">
        <f t="shared" si="224"/>
        <v>2015</v>
      </c>
      <c r="G7227" s="3">
        <f t="shared" si="225"/>
        <v>42155</v>
      </c>
      <c r="H7227" t="s">
        <v>142</v>
      </c>
      <c r="I7227" t="s">
        <v>171</v>
      </c>
      <c r="J7227" t="b">
        <v>0</v>
      </c>
      <c r="K7227" t="s">
        <v>169</v>
      </c>
      <c r="L7227">
        <v>93264</v>
      </c>
      <c r="M7227">
        <v>1491</v>
      </c>
      <c r="N7227">
        <v>209417</v>
      </c>
      <c r="S7227" t="s">
        <v>167</v>
      </c>
      <c r="W7227">
        <v>5</v>
      </c>
      <c r="X7227">
        <v>15</v>
      </c>
      <c r="Y7227">
        <v>6</v>
      </c>
      <c r="Z7227">
        <v>1098824</v>
      </c>
      <c r="AA7227" t="s">
        <v>146</v>
      </c>
      <c r="AB7227">
        <v>114</v>
      </c>
      <c r="AC7227" t="s">
        <v>10</v>
      </c>
      <c r="AD7227" t="s">
        <v>10</v>
      </c>
      <c r="AE7227">
        <v>1254</v>
      </c>
    </row>
    <row r="7228" spans="1:31" x14ac:dyDescent="0.25">
      <c r="A7228">
        <v>345</v>
      </c>
      <c r="B7228">
        <v>345</v>
      </c>
      <c r="C7228">
        <v>1140</v>
      </c>
      <c r="D7228">
        <v>38.159999999999997</v>
      </c>
      <c r="E7228" s="3">
        <v>42164</v>
      </c>
      <c r="F7228" s="15">
        <f t="shared" si="224"/>
        <v>2015</v>
      </c>
      <c r="G7228" s="3">
        <f t="shared" si="225"/>
        <v>42185</v>
      </c>
      <c r="H7228" t="s">
        <v>142</v>
      </c>
      <c r="I7228" t="s">
        <v>170</v>
      </c>
      <c r="J7228" t="b">
        <v>0</v>
      </c>
      <c r="K7228" t="s">
        <v>2035</v>
      </c>
      <c r="L7228">
        <v>93264</v>
      </c>
      <c r="M7228">
        <v>1494</v>
      </c>
      <c r="N7228">
        <v>210615</v>
      </c>
      <c r="S7228" t="s">
        <v>167</v>
      </c>
      <c r="W7228">
        <v>6</v>
      </c>
      <c r="X7228">
        <v>15</v>
      </c>
      <c r="Y7228">
        <v>1</v>
      </c>
      <c r="Z7228">
        <v>1098822</v>
      </c>
      <c r="AA7228" t="s">
        <v>146</v>
      </c>
      <c r="AB7228">
        <v>110</v>
      </c>
      <c r="AC7228" t="s">
        <v>10</v>
      </c>
      <c r="AD7228" t="s">
        <v>10</v>
      </c>
      <c r="AE7228">
        <v>1193</v>
      </c>
    </row>
    <row r="7229" spans="1:31" x14ac:dyDescent="0.25">
      <c r="A7229">
        <v>345</v>
      </c>
      <c r="B7229">
        <v>345</v>
      </c>
      <c r="C7229">
        <v>1140</v>
      </c>
      <c r="D7229">
        <v>152.63999999999999</v>
      </c>
      <c r="E7229" s="3">
        <v>42164</v>
      </c>
      <c r="F7229" s="15">
        <f t="shared" si="224"/>
        <v>2015</v>
      </c>
      <c r="G7229" s="3">
        <f t="shared" si="225"/>
        <v>42185</v>
      </c>
      <c r="H7229" t="s">
        <v>142</v>
      </c>
      <c r="I7229" t="s">
        <v>170</v>
      </c>
      <c r="J7229" t="b">
        <v>0</v>
      </c>
      <c r="K7229" t="s">
        <v>2035</v>
      </c>
      <c r="L7229">
        <v>93264</v>
      </c>
      <c r="M7229">
        <v>1494</v>
      </c>
      <c r="N7229">
        <v>210615</v>
      </c>
      <c r="S7229" t="s">
        <v>167</v>
      </c>
      <c r="W7229">
        <v>6</v>
      </c>
      <c r="X7229">
        <v>15</v>
      </c>
      <c r="Y7229">
        <v>4</v>
      </c>
      <c r="Z7229">
        <v>1098822</v>
      </c>
      <c r="AA7229" t="s">
        <v>146</v>
      </c>
      <c r="AB7229">
        <v>110</v>
      </c>
      <c r="AC7229" t="s">
        <v>10</v>
      </c>
      <c r="AD7229" t="s">
        <v>10</v>
      </c>
      <c r="AE7229">
        <v>1194</v>
      </c>
    </row>
    <row r="7230" spans="1:31" x14ac:dyDescent="0.25">
      <c r="A7230">
        <v>345</v>
      </c>
      <c r="B7230">
        <v>345</v>
      </c>
      <c r="C7230">
        <v>1140</v>
      </c>
      <c r="D7230">
        <v>38.159999999999997</v>
      </c>
      <c r="E7230" s="3">
        <v>42164</v>
      </c>
      <c r="F7230" s="15">
        <f t="shared" si="224"/>
        <v>2015</v>
      </c>
      <c r="G7230" s="3">
        <f t="shared" si="225"/>
        <v>42185</v>
      </c>
      <c r="H7230" t="s">
        <v>142</v>
      </c>
      <c r="I7230" t="s">
        <v>170</v>
      </c>
      <c r="J7230" t="b">
        <v>0</v>
      </c>
      <c r="K7230" t="s">
        <v>2035</v>
      </c>
      <c r="L7230">
        <v>93264</v>
      </c>
      <c r="M7230">
        <v>1494</v>
      </c>
      <c r="N7230">
        <v>210615</v>
      </c>
      <c r="S7230" t="s">
        <v>167</v>
      </c>
      <c r="W7230">
        <v>6</v>
      </c>
      <c r="X7230">
        <v>15</v>
      </c>
      <c r="Y7230">
        <v>1</v>
      </c>
      <c r="Z7230">
        <v>1098822</v>
      </c>
      <c r="AA7230" t="s">
        <v>146</v>
      </c>
      <c r="AB7230">
        <v>110</v>
      </c>
      <c r="AC7230" t="s">
        <v>10</v>
      </c>
      <c r="AD7230" t="s">
        <v>10</v>
      </c>
      <c r="AE7230">
        <v>1195</v>
      </c>
    </row>
    <row r="7231" spans="1:31" x14ac:dyDescent="0.25">
      <c r="A7231">
        <v>345</v>
      </c>
      <c r="B7231">
        <v>345</v>
      </c>
      <c r="C7231">
        <v>1140</v>
      </c>
      <c r="D7231">
        <v>38.159999999999997</v>
      </c>
      <c r="E7231" s="3">
        <v>42164</v>
      </c>
      <c r="F7231" s="15">
        <f t="shared" si="224"/>
        <v>2015</v>
      </c>
      <c r="G7231" s="3">
        <f t="shared" si="225"/>
        <v>42185</v>
      </c>
      <c r="H7231" t="s">
        <v>142</v>
      </c>
      <c r="I7231" t="s">
        <v>172</v>
      </c>
      <c r="J7231" t="b">
        <v>0</v>
      </c>
      <c r="K7231" t="s">
        <v>2037</v>
      </c>
      <c r="L7231">
        <v>93263</v>
      </c>
      <c r="M7231">
        <v>1494</v>
      </c>
      <c r="N7231">
        <v>210615</v>
      </c>
      <c r="S7231" t="s">
        <v>167</v>
      </c>
      <c r="W7231">
        <v>6</v>
      </c>
      <c r="X7231">
        <v>15</v>
      </c>
      <c r="Y7231">
        <v>1</v>
      </c>
      <c r="Z7231">
        <v>1099579</v>
      </c>
      <c r="AA7231" t="s">
        <v>146</v>
      </c>
      <c r="AB7231">
        <v>110</v>
      </c>
      <c r="AC7231" t="s">
        <v>10</v>
      </c>
      <c r="AD7231" t="s">
        <v>10</v>
      </c>
      <c r="AE7231">
        <v>1207</v>
      </c>
    </row>
    <row r="7232" spans="1:31" x14ac:dyDescent="0.25">
      <c r="A7232">
        <v>345</v>
      </c>
      <c r="B7232">
        <v>345</v>
      </c>
      <c r="C7232">
        <v>1140</v>
      </c>
      <c r="D7232">
        <v>76.319999999999993</v>
      </c>
      <c r="E7232" s="3">
        <v>42164</v>
      </c>
      <c r="F7232" s="15">
        <f t="shared" si="224"/>
        <v>2015</v>
      </c>
      <c r="G7232" s="3">
        <f t="shared" si="225"/>
        <v>42185</v>
      </c>
      <c r="H7232" t="s">
        <v>142</v>
      </c>
      <c r="I7232" t="s">
        <v>172</v>
      </c>
      <c r="J7232" t="b">
        <v>0</v>
      </c>
      <c r="K7232" t="s">
        <v>2045</v>
      </c>
      <c r="L7232">
        <v>93264</v>
      </c>
      <c r="M7232">
        <v>1494</v>
      </c>
      <c r="N7232">
        <v>210615</v>
      </c>
      <c r="S7232" t="s">
        <v>167</v>
      </c>
      <c r="W7232">
        <v>6</v>
      </c>
      <c r="X7232">
        <v>15</v>
      </c>
      <c r="Y7232">
        <v>2</v>
      </c>
      <c r="Z7232">
        <v>1099579</v>
      </c>
      <c r="AA7232" t="s">
        <v>146</v>
      </c>
      <c r="AB7232">
        <v>110</v>
      </c>
      <c r="AC7232" t="s">
        <v>10</v>
      </c>
      <c r="AD7232" t="s">
        <v>10</v>
      </c>
      <c r="AE7232">
        <v>1208</v>
      </c>
    </row>
    <row r="7233" spans="1:31" x14ac:dyDescent="0.25">
      <c r="A7233">
        <v>345</v>
      </c>
      <c r="B7233">
        <v>345</v>
      </c>
      <c r="C7233">
        <v>1140</v>
      </c>
      <c r="D7233">
        <v>38.159999999999997</v>
      </c>
      <c r="E7233" s="3">
        <v>42164</v>
      </c>
      <c r="F7233" s="15">
        <f t="shared" si="224"/>
        <v>2015</v>
      </c>
      <c r="G7233" s="3">
        <f t="shared" si="225"/>
        <v>42185</v>
      </c>
      <c r="H7233" t="s">
        <v>142</v>
      </c>
      <c r="I7233" t="s">
        <v>172</v>
      </c>
      <c r="J7233" t="b">
        <v>0</v>
      </c>
      <c r="K7233" t="s">
        <v>2045</v>
      </c>
      <c r="L7233">
        <v>93264</v>
      </c>
      <c r="M7233">
        <v>1494</v>
      </c>
      <c r="N7233">
        <v>210615</v>
      </c>
      <c r="S7233" t="s">
        <v>167</v>
      </c>
      <c r="W7233">
        <v>6</v>
      </c>
      <c r="X7233">
        <v>15</v>
      </c>
      <c r="Y7233">
        <v>1</v>
      </c>
      <c r="Z7233">
        <v>1099579</v>
      </c>
      <c r="AA7233" t="s">
        <v>146</v>
      </c>
      <c r="AB7233">
        <v>110</v>
      </c>
      <c r="AC7233" t="s">
        <v>10</v>
      </c>
      <c r="AD7233" t="s">
        <v>10</v>
      </c>
      <c r="AE7233">
        <v>1209</v>
      </c>
    </row>
    <row r="7234" spans="1:31" x14ac:dyDescent="0.25">
      <c r="A7234">
        <v>345</v>
      </c>
      <c r="B7234">
        <v>345</v>
      </c>
      <c r="C7234">
        <v>1140</v>
      </c>
      <c r="D7234">
        <v>76.319999999999993</v>
      </c>
      <c r="E7234" s="3">
        <v>42164</v>
      </c>
      <c r="F7234" s="15">
        <f t="shared" si="224"/>
        <v>2015</v>
      </c>
      <c r="G7234" s="3">
        <f t="shared" si="225"/>
        <v>42185</v>
      </c>
      <c r="H7234" t="s">
        <v>142</v>
      </c>
      <c r="I7234" t="s">
        <v>172</v>
      </c>
      <c r="J7234" t="b">
        <v>0</v>
      </c>
      <c r="K7234" t="s">
        <v>2045</v>
      </c>
      <c r="L7234">
        <v>93264</v>
      </c>
      <c r="M7234">
        <v>1494</v>
      </c>
      <c r="N7234">
        <v>210615</v>
      </c>
      <c r="S7234" t="s">
        <v>167</v>
      </c>
      <c r="W7234">
        <v>6</v>
      </c>
      <c r="X7234">
        <v>15</v>
      </c>
      <c r="Y7234">
        <v>2</v>
      </c>
      <c r="Z7234">
        <v>1099579</v>
      </c>
      <c r="AA7234" t="s">
        <v>146</v>
      </c>
      <c r="AB7234">
        <v>110</v>
      </c>
      <c r="AC7234" t="s">
        <v>10</v>
      </c>
      <c r="AD7234" t="s">
        <v>10</v>
      </c>
      <c r="AE7234">
        <v>1210</v>
      </c>
    </row>
    <row r="7235" spans="1:31" x14ac:dyDescent="0.25">
      <c r="A7235">
        <v>345</v>
      </c>
      <c r="B7235">
        <v>345</v>
      </c>
      <c r="C7235">
        <v>1140</v>
      </c>
      <c r="D7235">
        <v>38.159999999999997</v>
      </c>
      <c r="E7235" s="3">
        <v>42164</v>
      </c>
      <c r="F7235" s="15">
        <f t="shared" ref="F7235:F7298" si="226">YEAR(E7235)</f>
        <v>2015</v>
      </c>
      <c r="G7235" s="3">
        <f t="shared" ref="G7235:G7298" si="227">EOMONTH(E7235,0)</f>
        <v>42185</v>
      </c>
      <c r="H7235" t="s">
        <v>142</v>
      </c>
      <c r="I7235" t="s">
        <v>172</v>
      </c>
      <c r="J7235" t="b">
        <v>0</v>
      </c>
      <c r="K7235" t="s">
        <v>2045</v>
      </c>
      <c r="L7235">
        <v>93264</v>
      </c>
      <c r="M7235">
        <v>1494</v>
      </c>
      <c r="N7235">
        <v>210615</v>
      </c>
      <c r="S7235" t="s">
        <v>167</v>
      </c>
      <c r="W7235">
        <v>6</v>
      </c>
      <c r="X7235">
        <v>15</v>
      </c>
      <c r="Y7235">
        <v>1</v>
      </c>
      <c r="Z7235">
        <v>1099579</v>
      </c>
      <c r="AA7235" t="s">
        <v>146</v>
      </c>
      <c r="AB7235">
        <v>110</v>
      </c>
      <c r="AC7235" t="s">
        <v>10</v>
      </c>
      <c r="AD7235" t="s">
        <v>10</v>
      </c>
      <c r="AE7235">
        <v>1211</v>
      </c>
    </row>
    <row r="7236" spans="1:31" x14ac:dyDescent="0.25">
      <c r="A7236">
        <v>345</v>
      </c>
      <c r="B7236">
        <v>345</v>
      </c>
      <c r="C7236">
        <v>1140</v>
      </c>
      <c r="D7236">
        <v>38.159999999999997</v>
      </c>
      <c r="E7236" s="3">
        <v>42164</v>
      </c>
      <c r="F7236" s="15">
        <f t="shared" si="226"/>
        <v>2015</v>
      </c>
      <c r="G7236" s="3">
        <f t="shared" si="227"/>
        <v>42185</v>
      </c>
      <c r="H7236" t="s">
        <v>142</v>
      </c>
      <c r="I7236" t="s">
        <v>1298</v>
      </c>
      <c r="J7236" t="b">
        <v>0</v>
      </c>
      <c r="K7236" t="s">
        <v>169</v>
      </c>
      <c r="L7236">
        <v>93264</v>
      </c>
      <c r="M7236">
        <v>1494</v>
      </c>
      <c r="N7236">
        <v>210615</v>
      </c>
      <c r="S7236" t="s">
        <v>167</v>
      </c>
      <c r="W7236">
        <v>6</v>
      </c>
      <c r="X7236">
        <v>15</v>
      </c>
      <c r="Y7236">
        <v>1</v>
      </c>
      <c r="Z7236">
        <v>1099689</v>
      </c>
      <c r="AA7236" t="s">
        <v>146</v>
      </c>
      <c r="AB7236">
        <v>110</v>
      </c>
      <c r="AC7236" t="s">
        <v>10</v>
      </c>
      <c r="AD7236" t="s">
        <v>10</v>
      </c>
      <c r="AE7236">
        <v>1212</v>
      </c>
    </row>
    <row r="7237" spans="1:31" x14ac:dyDescent="0.25">
      <c r="A7237">
        <v>345</v>
      </c>
      <c r="B7237">
        <v>345</v>
      </c>
      <c r="C7237">
        <v>1140</v>
      </c>
      <c r="D7237">
        <v>152.63999999999999</v>
      </c>
      <c r="E7237" s="3">
        <v>42164</v>
      </c>
      <c r="F7237" s="15">
        <f t="shared" si="226"/>
        <v>2015</v>
      </c>
      <c r="G7237" s="3">
        <f t="shared" si="227"/>
        <v>42185</v>
      </c>
      <c r="H7237" t="s">
        <v>142</v>
      </c>
      <c r="I7237" t="s">
        <v>1298</v>
      </c>
      <c r="J7237" t="b">
        <v>0</v>
      </c>
      <c r="K7237" t="s">
        <v>169</v>
      </c>
      <c r="L7237">
        <v>93264</v>
      </c>
      <c r="M7237">
        <v>1494</v>
      </c>
      <c r="N7237">
        <v>210615</v>
      </c>
      <c r="S7237" t="s">
        <v>167</v>
      </c>
      <c r="W7237">
        <v>6</v>
      </c>
      <c r="X7237">
        <v>15</v>
      </c>
      <c r="Y7237">
        <v>4</v>
      </c>
      <c r="Z7237">
        <v>1099689</v>
      </c>
      <c r="AA7237" t="s">
        <v>146</v>
      </c>
      <c r="AB7237">
        <v>110</v>
      </c>
      <c r="AC7237" t="s">
        <v>10</v>
      </c>
      <c r="AD7237" t="s">
        <v>10</v>
      </c>
      <c r="AE7237">
        <v>1213</v>
      </c>
    </row>
    <row r="7238" spans="1:31" x14ac:dyDescent="0.25">
      <c r="A7238">
        <v>345</v>
      </c>
      <c r="B7238">
        <v>345</v>
      </c>
      <c r="C7238">
        <v>1140</v>
      </c>
      <c r="D7238">
        <v>38.159999999999997</v>
      </c>
      <c r="E7238" s="3">
        <v>42164</v>
      </c>
      <c r="F7238" s="15">
        <f t="shared" si="226"/>
        <v>2015</v>
      </c>
      <c r="G7238" s="3">
        <f t="shared" si="227"/>
        <v>42185</v>
      </c>
      <c r="H7238" t="s">
        <v>142</v>
      </c>
      <c r="I7238" t="s">
        <v>1298</v>
      </c>
      <c r="J7238" t="b">
        <v>0</v>
      </c>
      <c r="K7238" t="s">
        <v>169</v>
      </c>
      <c r="L7238">
        <v>93264</v>
      </c>
      <c r="M7238">
        <v>1494</v>
      </c>
      <c r="N7238">
        <v>210615</v>
      </c>
      <c r="S7238" t="s">
        <v>167</v>
      </c>
      <c r="W7238">
        <v>6</v>
      </c>
      <c r="X7238">
        <v>15</v>
      </c>
      <c r="Y7238">
        <v>1</v>
      </c>
      <c r="Z7238">
        <v>1099689</v>
      </c>
      <c r="AA7238" t="s">
        <v>146</v>
      </c>
      <c r="AB7238">
        <v>110</v>
      </c>
      <c r="AC7238" t="s">
        <v>10</v>
      </c>
      <c r="AD7238" t="s">
        <v>10</v>
      </c>
      <c r="AE7238">
        <v>1214</v>
      </c>
    </row>
    <row r="7239" spans="1:31" x14ac:dyDescent="0.25">
      <c r="A7239">
        <v>345</v>
      </c>
      <c r="B7239">
        <v>345</v>
      </c>
      <c r="C7239">
        <v>1140</v>
      </c>
      <c r="D7239">
        <v>83.16</v>
      </c>
      <c r="E7239" s="3">
        <v>42170</v>
      </c>
      <c r="F7239" s="15">
        <f t="shared" si="226"/>
        <v>2015</v>
      </c>
      <c r="G7239" s="3">
        <f t="shared" si="227"/>
        <v>42185</v>
      </c>
      <c r="H7239" t="s">
        <v>142</v>
      </c>
      <c r="I7239" t="s">
        <v>168</v>
      </c>
      <c r="J7239" t="b">
        <v>0</v>
      </c>
      <c r="K7239" t="s">
        <v>169</v>
      </c>
      <c r="L7239">
        <v>93263</v>
      </c>
      <c r="M7239">
        <v>1497</v>
      </c>
      <c r="N7239">
        <v>210910</v>
      </c>
      <c r="S7239" t="s">
        <v>167</v>
      </c>
      <c r="W7239">
        <v>6</v>
      </c>
      <c r="X7239">
        <v>15</v>
      </c>
      <c r="Y7239">
        <v>2</v>
      </c>
      <c r="Z7239">
        <v>1099720</v>
      </c>
      <c r="AA7239" t="s">
        <v>146</v>
      </c>
      <c r="AB7239">
        <v>102</v>
      </c>
      <c r="AC7239" t="s">
        <v>10</v>
      </c>
      <c r="AD7239" t="s">
        <v>10</v>
      </c>
      <c r="AE7239">
        <v>1066</v>
      </c>
    </row>
    <row r="7240" spans="1:31" x14ac:dyDescent="0.25">
      <c r="A7240">
        <v>345</v>
      </c>
      <c r="B7240">
        <v>345</v>
      </c>
      <c r="C7240">
        <v>1140</v>
      </c>
      <c r="D7240">
        <v>83.16</v>
      </c>
      <c r="E7240" s="3">
        <v>42170</v>
      </c>
      <c r="F7240" s="15">
        <f t="shared" si="226"/>
        <v>2015</v>
      </c>
      <c r="G7240" s="3">
        <f t="shared" si="227"/>
        <v>42185</v>
      </c>
      <c r="H7240" t="s">
        <v>142</v>
      </c>
      <c r="I7240" t="s">
        <v>168</v>
      </c>
      <c r="J7240" t="b">
        <v>0</v>
      </c>
      <c r="K7240" t="s">
        <v>169</v>
      </c>
      <c r="L7240">
        <v>93263</v>
      </c>
      <c r="M7240">
        <v>1497</v>
      </c>
      <c r="N7240">
        <v>210910</v>
      </c>
      <c r="S7240" t="s">
        <v>167</v>
      </c>
      <c r="W7240">
        <v>6</v>
      </c>
      <c r="X7240">
        <v>15</v>
      </c>
      <c r="Y7240">
        <v>2</v>
      </c>
      <c r="Z7240">
        <v>1099720</v>
      </c>
      <c r="AA7240" t="s">
        <v>146</v>
      </c>
      <c r="AB7240">
        <v>102</v>
      </c>
      <c r="AC7240" t="s">
        <v>10</v>
      </c>
      <c r="AD7240" t="s">
        <v>10</v>
      </c>
      <c r="AE7240">
        <v>1067</v>
      </c>
    </row>
    <row r="7241" spans="1:31" x14ac:dyDescent="0.25">
      <c r="A7241">
        <v>345</v>
      </c>
      <c r="B7241">
        <v>345</v>
      </c>
      <c r="C7241">
        <v>1140</v>
      </c>
      <c r="D7241">
        <v>166.32</v>
      </c>
      <c r="E7241" s="3">
        <v>42170</v>
      </c>
      <c r="F7241" s="15">
        <f t="shared" si="226"/>
        <v>2015</v>
      </c>
      <c r="G7241" s="3">
        <f t="shared" si="227"/>
        <v>42185</v>
      </c>
      <c r="H7241" t="s">
        <v>142</v>
      </c>
      <c r="I7241" t="s">
        <v>168</v>
      </c>
      <c r="J7241" t="b">
        <v>0</v>
      </c>
      <c r="K7241" t="s">
        <v>169</v>
      </c>
      <c r="L7241">
        <v>93264</v>
      </c>
      <c r="M7241">
        <v>1497</v>
      </c>
      <c r="N7241">
        <v>210910</v>
      </c>
      <c r="S7241" t="s">
        <v>167</v>
      </c>
      <c r="W7241">
        <v>6</v>
      </c>
      <c r="X7241">
        <v>15</v>
      </c>
      <c r="Y7241">
        <v>4</v>
      </c>
      <c r="Z7241">
        <v>1099720</v>
      </c>
      <c r="AA7241" t="s">
        <v>146</v>
      </c>
      <c r="AB7241">
        <v>102</v>
      </c>
      <c r="AC7241" t="s">
        <v>10</v>
      </c>
      <c r="AD7241" t="s">
        <v>10</v>
      </c>
      <c r="AE7241">
        <v>1068</v>
      </c>
    </row>
    <row r="7242" spans="1:31" x14ac:dyDescent="0.25">
      <c r="A7242">
        <v>345</v>
      </c>
      <c r="B7242">
        <v>345</v>
      </c>
      <c r="C7242">
        <v>1140</v>
      </c>
      <c r="D7242">
        <v>114.48</v>
      </c>
      <c r="E7242" s="3">
        <v>42178</v>
      </c>
      <c r="F7242" s="15">
        <f t="shared" si="226"/>
        <v>2015</v>
      </c>
      <c r="G7242" s="3">
        <f t="shared" si="227"/>
        <v>42185</v>
      </c>
      <c r="H7242" t="s">
        <v>142</v>
      </c>
      <c r="I7242" t="s">
        <v>1298</v>
      </c>
      <c r="J7242" t="b">
        <v>0</v>
      </c>
      <c r="K7242" t="s">
        <v>169</v>
      </c>
      <c r="L7242">
        <v>93264</v>
      </c>
      <c r="M7242">
        <v>1500</v>
      </c>
      <c r="N7242">
        <v>211604</v>
      </c>
      <c r="S7242" t="s">
        <v>167</v>
      </c>
      <c r="W7242">
        <v>6</v>
      </c>
      <c r="X7242">
        <v>15</v>
      </c>
      <c r="Y7242">
        <v>3</v>
      </c>
      <c r="Z7242">
        <v>1099689</v>
      </c>
      <c r="AA7242" t="s">
        <v>146</v>
      </c>
      <c r="AB7242">
        <v>110</v>
      </c>
      <c r="AC7242" t="s">
        <v>10</v>
      </c>
      <c r="AD7242" t="s">
        <v>10</v>
      </c>
      <c r="AE7242">
        <v>1208</v>
      </c>
    </row>
    <row r="7243" spans="1:31" x14ac:dyDescent="0.25">
      <c r="A7243">
        <v>345</v>
      </c>
      <c r="B7243">
        <v>345</v>
      </c>
      <c r="C7243">
        <v>1140</v>
      </c>
      <c r="D7243">
        <v>38.159999999999997</v>
      </c>
      <c r="E7243" s="3">
        <v>42178</v>
      </c>
      <c r="F7243" s="15">
        <f t="shared" si="226"/>
        <v>2015</v>
      </c>
      <c r="G7243" s="3">
        <f t="shared" si="227"/>
        <v>42185</v>
      </c>
      <c r="H7243" t="s">
        <v>142</v>
      </c>
      <c r="I7243" t="s">
        <v>170</v>
      </c>
      <c r="J7243" t="b">
        <v>0</v>
      </c>
      <c r="K7243" t="s">
        <v>2059</v>
      </c>
      <c r="L7243">
        <v>93264</v>
      </c>
      <c r="M7243">
        <v>1500</v>
      </c>
      <c r="N7243">
        <v>211604</v>
      </c>
      <c r="S7243" t="s">
        <v>167</v>
      </c>
      <c r="W7243">
        <v>6</v>
      </c>
      <c r="X7243">
        <v>15</v>
      </c>
      <c r="Y7243">
        <v>1</v>
      </c>
      <c r="Z7243">
        <v>1098822</v>
      </c>
      <c r="AA7243" t="s">
        <v>146</v>
      </c>
      <c r="AB7243">
        <v>110</v>
      </c>
      <c r="AC7243" t="s">
        <v>10</v>
      </c>
      <c r="AD7243" t="s">
        <v>10</v>
      </c>
      <c r="AE7243">
        <v>1220</v>
      </c>
    </row>
    <row r="7244" spans="1:31" x14ac:dyDescent="0.25">
      <c r="A7244">
        <v>345</v>
      </c>
      <c r="B7244">
        <v>345</v>
      </c>
      <c r="C7244">
        <v>1140</v>
      </c>
      <c r="D7244">
        <v>38.159999999999997</v>
      </c>
      <c r="E7244" s="3">
        <v>42178</v>
      </c>
      <c r="F7244" s="15">
        <f t="shared" si="226"/>
        <v>2015</v>
      </c>
      <c r="G7244" s="3">
        <f t="shared" si="227"/>
        <v>42185</v>
      </c>
      <c r="H7244" t="s">
        <v>142</v>
      </c>
      <c r="I7244" t="s">
        <v>170</v>
      </c>
      <c r="J7244" t="b">
        <v>0</v>
      </c>
      <c r="K7244" t="s">
        <v>2059</v>
      </c>
      <c r="L7244">
        <v>93264</v>
      </c>
      <c r="M7244">
        <v>1500</v>
      </c>
      <c r="N7244">
        <v>211604</v>
      </c>
      <c r="S7244" t="s">
        <v>167</v>
      </c>
      <c r="W7244">
        <v>6</v>
      </c>
      <c r="X7244">
        <v>15</v>
      </c>
      <c r="Y7244">
        <v>1</v>
      </c>
      <c r="Z7244">
        <v>1098822</v>
      </c>
      <c r="AA7244" t="s">
        <v>146</v>
      </c>
      <c r="AB7244">
        <v>110</v>
      </c>
      <c r="AC7244" t="s">
        <v>10</v>
      </c>
      <c r="AD7244" t="s">
        <v>10</v>
      </c>
      <c r="AE7244">
        <v>1221</v>
      </c>
    </row>
    <row r="7245" spans="1:31" x14ac:dyDescent="0.25">
      <c r="A7245">
        <v>345</v>
      </c>
      <c r="B7245">
        <v>345</v>
      </c>
      <c r="C7245">
        <v>1140</v>
      </c>
      <c r="D7245">
        <v>76.319999999999993</v>
      </c>
      <c r="E7245" s="3">
        <v>42178</v>
      </c>
      <c r="F7245" s="15">
        <f t="shared" si="226"/>
        <v>2015</v>
      </c>
      <c r="G7245" s="3">
        <f t="shared" si="227"/>
        <v>42185</v>
      </c>
      <c r="H7245" t="s">
        <v>142</v>
      </c>
      <c r="I7245" t="s">
        <v>170</v>
      </c>
      <c r="J7245" t="b">
        <v>0</v>
      </c>
      <c r="K7245" t="s">
        <v>2059</v>
      </c>
      <c r="L7245">
        <v>93264</v>
      </c>
      <c r="M7245">
        <v>1500</v>
      </c>
      <c r="N7245">
        <v>211604</v>
      </c>
      <c r="S7245" t="s">
        <v>167</v>
      </c>
      <c r="W7245">
        <v>6</v>
      </c>
      <c r="X7245">
        <v>15</v>
      </c>
      <c r="Y7245">
        <v>2</v>
      </c>
      <c r="Z7245">
        <v>1098822</v>
      </c>
      <c r="AA7245" t="s">
        <v>146</v>
      </c>
      <c r="AB7245">
        <v>110</v>
      </c>
      <c r="AC7245" t="s">
        <v>10</v>
      </c>
      <c r="AD7245" t="s">
        <v>10</v>
      </c>
      <c r="AE7245">
        <v>1222</v>
      </c>
    </row>
    <row r="7246" spans="1:31" x14ac:dyDescent="0.25">
      <c r="A7246">
        <v>345</v>
      </c>
      <c r="B7246">
        <v>345</v>
      </c>
      <c r="C7246">
        <v>1140</v>
      </c>
      <c r="D7246">
        <v>38.159999999999997</v>
      </c>
      <c r="E7246" s="3">
        <v>42178</v>
      </c>
      <c r="F7246" s="15">
        <f t="shared" si="226"/>
        <v>2015</v>
      </c>
      <c r="G7246" s="3">
        <f t="shared" si="227"/>
        <v>42185</v>
      </c>
      <c r="H7246" t="s">
        <v>142</v>
      </c>
      <c r="I7246" t="s">
        <v>170</v>
      </c>
      <c r="J7246" t="b">
        <v>0</v>
      </c>
      <c r="K7246" t="s">
        <v>2059</v>
      </c>
      <c r="L7246">
        <v>93264</v>
      </c>
      <c r="M7246">
        <v>1500</v>
      </c>
      <c r="N7246">
        <v>211604</v>
      </c>
      <c r="S7246" t="s">
        <v>167</v>
      </c>
      <c r="W7246">
        <v>6</v>
      </c>
      <c r="X7246">
        <v>15</v>
      </c>
      <c r="Y7246">
        <v>1</v>
      </c>
      <c r="Z7246">
        <v>1098822</v>
      </c>
      <c r="AA7246" t="s">
        <v>146</v>
      </c>
      <c r="AB7246">
        <v>110</v>
      </c>
      <c r="AC7246" t="s">
        <v>10</v>
      </c>
      <c r="AD7246" t="s">
        <v>10</v>
      </c>
      <c r="AE7246">
        <v>1223</v>
      </c>
    </row>
    <row r="7247" spans="1:31" x14ac:dyDescent="0.25">
      <c r="A7247">
        <v>345</v>
      </c>
      <c r="B7247">
        <v>345</v>
      </c>
      <c r="C7247">
        <v>1140</v>
      </c>
      <c r="D7247">
        <v>114.48</v>
      </c>
      <c r="E7247" s="3">
        <v>42178</v>
      </c>
      <c r="F7247" s="15">
        <f t="shared" si="226"/>
        <v>2015</v>
      </c>
      <c r="G7247" s="3">
        <f t="shared" si="227"/>
        <v>42185</v>
      </c>
      <c r="H7247" t="s">
        <v>142</v>
      </c>
      <c r="I7247" t="s">
        <v>170</v>
      </c>
      <c r="J7247" t="b">
        <v>0</v>
      </c>
      <c r="K7247" t="s">
        <v>2059</v>
      </c>
      <c r="L7247">
        <v>93264</v>
      </c>
      <c r="M7247">
        <v>1500</v>
      </c>
      <c r="N7247">
        <v>211604</v>
      </c>
      <c r="S7247" t="s">
        <v>167</v>
      </c>
      <c r="W7247">
        <v>6</v>
      </c>
      <c r="X7247">
        <v>15</v>
      </c>
      <c r="Y7247">
        <v>3</v>
      </c>
      <c r="Z7247">
        <v>1098822</v>
      </c>
      <c r="AA7247" t="s">
        <v>146</v>
      </c>
      <c r="AB7247">
        <v>110</v>
      </c>
      <c r="AC7247" t="s">
        <v>10</v>
      </c>
      <c r="AD7247" t="s">
        <v>10</v>
      </c>
      <c r="AE7247">
        <v>1224</v>
      </c>
    </row>
    <row r="7248" spans="1:31" x14ac:dyDescent="0.25">
      <c r="A7248">
        <v>345</v>
      </c>
      <c r="B7248">
        <v>345</v>
      </c>
      <c r="C7248">
        <v>1140</v>
      </c>
      <c r="D7248">
        <v>38.159999999999997</v>
      </c>
      <c r="E7248" s="3">
        <v>42178</v>
      </c>
      <c r="F7248" s="15">
        <f t="shared" si="226"/>
        <v>2015</v>
      </c>
      <c r="G7248" s="3">
        <f t="shared" si="227"/>
        <v>42185</v>
      </c>
      <c r="H7248" t="s">
        <v>142</v>
      </c>
      <c r="I7248" t="s">
        <v>172</v>
      </c>
      <c r="J7248" t="b">
        <v>0</v>
      </c>
      <c r="K7248" t="s">
        <v>2045</v>
      </c>
      <c r="L7248">
        <v>93264</v>
      </c>
      <c r="M7248">
        <v>1500</v>
      </c>
      <c r="N7248">
        <v>211604</v>
      </c>
      <c r="S7248" t="s">
        <v>167</v>
      </c>
      <c r="W7248">
        <v>6</v>
      </c>
      <c r="X7248">
        <v>15</v>
      </c>
      <c r="Y7248">
        <v>1</v>
      </c>
      <c r="Z7248">
        <v>1099579</v>
      </c>
      <c r="AA7248" t="s">
        <v>146</v>
      </c>
      <c r="AB7248">
        <v>110</v>
      </c>
      <c r="AC7248" t="s">
        <v>10</v>
      </c>
      <c r="AD7248" t="s">
        <v>10</v>
      </c>
      <c r="AE7248">
        <v>1239</v>
      </c>
    </row>
    <row r="7249" spans="1:31" x14ac:dyDescent="0.25">
      <c r="A7249">
        <v>345</v>
      </c>
      <c r="B7249">
        <v>345</v>
      </c>
      <c r="C7249">
        <v>1140</v>
      </c>
      <c r="D7249">
        <v>38.159999999999997</v>
      </c>
      <c r="E7249" s="3">
        <v>42178</v>
      </c>
      <c r="F7249" s="15">
        <f t="shared" si="226"/>
        <v>2015</v>
      </c>
      <c r="G7249" s="3">
        <f t="shared" si="227"/>
        <v>42185</v>
      </c>
      <c r="H7249" t="s">
        <v>142</v>
      </c>
      <c r="I7249" t="s">
        <v>172</v>
      </c>
      <c r="J7249" t="b">
        <v>0</v>
      </c>
      <c r="K7249" t="s">
        <v>2045</v>
      </c>
      <c r="L7249">
        <v>93264</v>
      </c>
      <c r="M7249">
        <v>1500</v>
      </c>
      <c r="N7249">
        <v>211604</v>
      </c>
      <c r="S7249" t="s">
        <v>167</v>
      </c>
      <c r="W7249">
        <v>6</v>
      </c>
      <c r="X7249">
        <v>15</v>
      </c>
      <c r="Y7249">
        <v>1</v>
      </c>
      <c r="Z7249">
        <v>1099579</v>
      </c>
      <c r="AA7249" t="s">
        <v>146</v>
      </c>
      <c r="AB7249">
        <v>110</v>
      </c>
      <c r="AC7249" t="s">
        <v>10</v>
      </c>
      <c r="AD7249" t="s">
        <v>10</v>
      </c>
      <c r="AE7249">
        <v>1240</v>
      </c>
    </row>
    <row r="7250" spans="1:31" x14ac:dyDescent="0.25">
      <c r="A7250">
        <v>345</v>
      </c>
      <c r="B7250">
        <v>345</v>
      </c>
      <c r="C7250">
        <v>1140</v>
      </c>
      <c r="D7250">
        <v>114.48</v>
      </c>
      <c r="E7250" s="3">
        <v>42178</v>
      </c>
      <c r="F7250" s="15">
        <f t="shared" si="226"/>
        <v>2015</v>
      </c>
      <c r="G7250" s="3">
        <f t="shared" si="227"/>
        <v>42185</v>
      </c>
      <c r="H7250" t="s">
        <v>142</v>
      </c>
      <c r="I7250" t="s">
        <v>172</v>
      </c>
      <c r="J7250" t="b">
        <v>0</v>
      </c>
      <c r="K7250" t="s">
        <v>2045</v>
      </c>
      <c r="L7250">
        <v>93264</v>
      </c>
      <c r="M7250">
        <v>1500</v>
      </c>
      <c r="N7250">
        <v>211604</v>
      </c>
      <c r="S7250" t="s">
        <v>167</v>
      </c>
      <c r="W7250">
        <v>6</v>
      </c>
      <c r="X7250">
        <v>15</v>
      </c>
      <c r="Y7250">
        <v>3</v>
      </c>
      <c r="Z7250">
        <v>1099579</v>
      </c>
      <c r="AA7250" t="s">
        <v>146</v>
      </c>
      <c r="AB7250">
        <v>110</v>
      </c>
      <c r="AC7250" t="s">
        <v>10</v>
      </c>
      <c r="AD7250" t="s">
        <v>10</v>
      </c>
      <c r="AE7250">
        <v>1241</v>
      </c>
    </row>
    <row r="7251" spans="1:31" x14ac:dyDescent="0.25">
      <c r="A7251">
        <v>345</v>
      </c>
      <c r="B7251">
        <v>345</v>
      </c>
      <c r="C7251">
        <v>1140</v>
      </c>
      <c r="D7251">
        <v>19.079999999999998</v>
      </c>
      <c r="E7251" s="3">
        <v>42178</v>
      </c>
      <c r="F7251" s="15">
        <f t="shared" si="226"/>
        <v>2015</v>
      </c>
      <c r="G7251" s="3">
        <f t="shared" si="227"/>
        <v>42185</v>
      </c>
      <c r="H7251" t="s">
        <v>142</v>
      </c>
      <c r="I7251" t="s">
        <v>172</v>
      </c>
      <c r="J7251" t="b">
        <v>0</v>
      </c>
      <c r="K7251" t="s">
        <v>2045</v>
      </c>
      <c r="L7251">
        <v>93264</v>
      </c>
      <c r="M7251">
        <v>1500</v>
      </c>
      <c r="N7251">
        <v>211604</v>
      </c>
      <c r="S7251" t="s">
        <v>167</v>
      </c>
      <c r="W7251">
        <v>6</v>
      </c>
      <c r="X7251">
        <v>15</v>
      </c>
      <c r="Y7251">
        <v>0.5</v>
      </c>
      <c r="Z7251">
        <v>1099579</v>
      </c>
      <c r="AA7251" t="s">
        <v>146</v>
      </c>
      <c r="AB7251">
        <v>110</v>
      </c>
      <c r="AC7251" t="s">
        <v>10</v>
      </c>
      <c r="AD7251" t="s">
        <v>10</v>
      </c>
      <c r="AE7251">
        <v>1242</v>
      </c>
    </row>
    <row r="7252" spans="1:31" x14ac:dyDescent="0.25">
      <c r="A7252">
        <v>345</v>
      </c>
      <c r="B7252">
        <v>345</v>
      </c>
      <c r="C7252">
        <v>1140</v>
      </c>
      <c r="D7252">
        <v>76.319999999999993</v>
      </c>
      <c r="E7252" s="3">
        <v>42178</v>
      </c>
      <c r="F7252" s="15">
        <f t="shared" si="226"/>
        <v>2015</v>
      </c>
      <c r="G7252" s="3">
        <f t="shared" si="227"/>
        <v>42185</v>
      </c>
      <c r="H7252" t="s">
        <v>142</v>
      </c>
      <c r="I7252" t="s">
        <v>172</v>
      </c>
      <c r="J7252" t="b">
        <v>0</v>
      </c>
      <c r="K7252" t="s">
        <v>2045</v>
      </c>
      <c r="L7252">
        <v>93264</v>
      </c>
      <c r="M7252">
        <v>1500</v>
      </c>
      <c r="N7252">
        <v>211604</v>
      </c>
      <c r="S7252" t="s">
        <v>167</v>
      </c>
      <c r="W7252">
        <v>6</v>
      </c>
      <c r="X7252">
        <v>15</v>
      </c>
      <c r="Y7252">
        <v>2</v>
      </c>
      <c r="Z7252">
        <v>1099579</v>
      </c>
      <c r="AA7252" t="s">
        <v>146</v>
      </c>
      <c r="AB7252">
        <v>110</v>
      </c>
      <c r="AC7252" t="s">
        <v>10</v>
      </c>
      <c r="AD7252" t="s">
        <v>10</v>
      </c>
      <c r="AE7252">
        <v>1243</v>
      </c>
    </row>
    <row r="7253" spans="1:31" x14ac:dyDescent="0.25">
      <c r="A7253">
        <v>345</v>
      </c>
      <c r="B7253">
        <v>345</v>
      </c>
      <c r="C7253">
        <v>1140</v>
      </c>
      <c r="D7253">
        <v>38.159999999999997</v>
      </c>
      <c r="E7253" s="3">
        <v>42178</v>
      </c>
      <c r="F7253" s="15">
        <f t="shared" si="226"/>
        <v>2015</v>
      </c>
      <c r="G7253" s="3">
        <f t="shared" si="227"/>
        <v>42185</v>
      </c>
      <c r="H7253" t="s">
        <v>142</v>
      </c>
      <c r="I7253" t="s">
        <v>172</v>
      </c>
      <c r="J7253" t="b">
        <v>0</v>
      </c>
      <c r="K7253" t="s">
        <v>2045</v>
      </c>
      <c r="L7253">
        <v>93264</v>
      </c>
      <c r="M7253">
        <v>1500</v>
      </c>
      <c r="N7253">
        <v>211604</v>
      </c>
      <c r="S7253" t="s">
        <v>167</v>
      </c>
      <c r="W7253">
        <v>6</v>
      </c>
      <c r="X7253">
        <v>15</v>
      </c>
      <c r="Y7253">
        <v>1</v>
      </c>
      <c r="Z7253">
        <v>1099579</v>
      </c>
      <c r="AA7253" t="s">
        <v>146</v>
      </c>
      <c r="AB7253">
        <v>110</v>
      </c>
      <c r="AC7253" t="s">
        <v>10</v>
      </c>
      <c r="AD7253" t="s">
        <v>10</v>
      </c>
      <c r="AE7253">
        <v>1244</v>
      </c>
    </row>
    <row r="7254" spans="1:31" x14ac:dyDescent="0.25">
      <c r="A7254">
        <v>345</v>
      </c>
      <c r="B7254">
        <v>345</v>
      </c>
      <c r="C7254">
        <v>1140</v>
      </c>
      <c r="D7254">
        <v>76.319999999999993</v>
      </c>
      <c r="E7254" s="3">
        <v>42178</v>
      </c>
      <c r="F7254" s="15">
        <f t="shared" si="226"/>
        <v>2015</v>
      </c>
      <c r="G7254" s="3">
        <f t="shared" si="227"/>
        <v>42185</v>
      </c>
      <c r="H7254" t="s">
        <v>142</v>
      </c>
      <c r="I7254" t="s">
        <v>172</v>
      </c>
      <c r="J7254" t="b">
        <v>0</v>
      </c>
      <c r="K7254" t="s">
        <v>2045</v>
      </c>
      <c r="L7254">
        <v>93264</v>
      </c>
      <c r="M7254">
        <v>1500</v>
      </c>
      <c r="N7254">
        <v>211604</v>
      </c>
      <c r="S7254" t="s">
        <v>167</v>
      </c>
      <c r="W7254">
        <v>6</v>
      </c>
      <c r="X7254">
        <v>15</v>
      </c>
      <c r="Y7254">
        <v>2</v>
      </c>
      <c r="Z7254">
        <v>1099579</v>
      </c>
      <c r="AA7254" t="s">
        <v>146</v>
      </c>
      <c r="AB7254">
        <v>110</v>
      </c>
      <c r="AC7254" t="s">
        <v>10</v>
      </c>
      <c r="AD7254" t="s">
        <v>10</v>
      </c>
      <c r="AE7254">
        <v>1245</v>
      </c>
    </row>
    <row r="7255" spans="1:31" x14ac:dyDescent="0.25">
      <c r="A7255">
        <v>345</v>
      </c>
      <c r="B7255">
        <v>345</v>
      </c>
      <c r="C7255">
        <v>1140</v>
      </c>
      <c r="D7255">
        <v>38.159999999999997</v>
      </c>
      <c r="E7255" s="3">
        <v>42178</v>
      </c>
      <c r="F7255" s="15">
        <f t="shared" si="226"/>
        <v>2015</v>
      </c>
      <c r="G7255" s="3">
        <f t="shared" si="227"/>
        <v>42185</v>
      </c>
      <c r="H7255" t="s">
        <v>142</v>
      </c>
      <c r="I7255" t="s">
        <v>1298</v>
      </c>
      <c r="J7255" t="b">
        <v>0</v>
      </c>
      <c r="K7255" t="s">
        <v>169</v>
      </c>
      <c r="L7255">
        <v>93264</v>
      </c>
      <c r="M7255">
        <v>1500</v>
      </c>
      <c r="N7255">
        <v>211604</v>
      </c>
      <c r="S7255" t="s">
        <v>167</v>
      </c>
      <c r="W7255">
        <v>6</v>
      </c>
      <c r="X7255">
        <v>15</v>
      </c>
      <c r="Y7255">
        <v>1</v>
      </c>
      <c r="Z7255">
        <v>1099689</v>
      </c>
      <c r="AA7255" t="s">
        <v>146</v>
      </c>
      <c r="AB7255">
        <v>110</v>
      </c>
      <c r="AC7255" t="s">
        <v>10</v>
      </c>
      <c r="AD7255" t="s">
        <v>10</v>
      </c>
      <c r="AE7255">
        <v>1246</v>
      </c>
    </row>
    <row r="7256" spans="1:31" x14ac:dyDescent="0.25">
      <c r="A7256">
        <v>345</v>
      </c>
      <c r="B7256">
        <v>345</v>
      </c>
      <c r="C7256">
        <v>1140</v>
      </c>
      <c r="D7256">
        <v>76.319999999999993</v>
      </c>
      <c r="E7256" s="3">
        <v>42178</v>
      </c>
      <c r="F7256" s="15">
        <f t="shared" si="226"/>
        <v>2015</v>
      </c>
      <c r="G7256" s="3">
        <f t="shared" si="227"/>
        <v>42185</v>
      </c>
      <c r="H7256" t="s">
        <v>142</v>
      </c>
      <c r="I7256" t="s">
        <v>1298</v>
      </c>
      <c r="J7256" t="b">
        <v>0</v>
      </c>
      <c r="K7256" t="s">
        <v>169</v>
      </c>
      <c r="L7256">
        <v>93264</v>
      </c>
      <c r="M7256">
        <v>1500</v>
      </c>
      <c r="N7256">
        <v>211604</v>
      </c>
      <c r="S7256" t="s">
        <v>167</v>
      </c>
      <c r="W7256">
        <v>6</v>
      </c>
      <c r="X7256">
        <v>15</v>
      </c>
      <c r="Y7256">
        <v>2</v>
      </c>
      <c r="Z7256">
        <v>1099689</v>
      </c>
      <c r="AA7256" t="s">
        <v>146</v>
      </c>
      <c r="AB7256">
        <v>110</v>
      </c>
      <c r="AC7256" t="s">
        <v>10</v>
      </c>
      <c r="AD7256" t="s">
        <v>10</v>
      </c>
      <c r="AE7256">
        <v>1247</v>
      </c>
    </row>
    <row r="7257" spans="1:31" x14ac:dyDescent="0.25">
      <c r="A7257">
        <v>345</v>
      </c>
      <c r="B7257">
        <v>345</v>
      </c>
      <c r="C7257">
        <v>1140</v>
      </c>
      <c r="D7257">
        <v>38.159999999999997</v>
      </c>
      <c r="E7257" s="3">
        <v>42178</v>
      </c>
      <c r="F7257" s="15">
        <f t="shared" si="226"/>
        <v>2015</v>
      </c>
      <c r="G7257" s="3">
        <f t="shared" si="227"/>
        <v>42185</v>
      </c>
      <c r="H7257" t="s">
        <v>142</v>
      </c>
      <c r="I7257" t="s">
        <v>1298</v>
      </c>
      <c r="J7257" t="b">
        <v>0</v>
      </c>
      <c r="K7257" t="s">
        <v>169</v>
      </c>
      <c r="L7257">
        <v>93264</v>
      </c>
      <c r="M7257">
        <v>1500</v>
      </c>
      <c r="N7257">
        <v>211604</v>
      </c>
      <c r="S7257" t="s">
        <v>167</v>
      </c>
      <c r="W7257">
        <v>6</v>
      </c>
      <c r="X7257">
        <v>15</v>
      </c>
      <c r="Y7257">
        <v>1</v>
      </c>
      <c r="Z7257">
        <v>1099689</v>
      </c>
      <c r="AA7257" t="s">
        <v>146</v>
      </c>
      <c r="AB7257">
        <v>110</v>
      </c>
      <c r="AC7257" t="s">
        <v>10</v>
      </c>
      <c r="AD7257" t="s">
        <v>10</v>
      </c>
      <c r="AE7257">
        <v>1248</v>
      </c>
    </row>
    <row r="7258" spans="1:31" x14ac:dyDescent="0.25">
      <c r="A7258">
        <v>345</v>
      </c>
      <c r="B7258">
        <v>345</v>
      </c>
      <c r="C7258">
        <v>1140</v>
      </c>
      <c r="D7258">
        <v>83.16</v>
      </c>
      <c r="E7258" s="3">
        <v>42185</v>
      </c>
      <c r="F7258" s="15">
        <f t="shared" si="226"/>
        <v>2015</v>
      </c>
      <c r="G7258" s="3">
        <f t="shared" si="227"/>
        <v>42185</v>
      </c>
      <c r="H7258" t="s">
        <v>142</v>
      </c>
      <c r="I7258" t="s">
        <v>168</v>
      </c>
      <c r="J7258" t="b">
        <v>0</v>
      </c>
      <c r="K7258" t="s">
        <v>169</v>
      </c>
      <c r="L7258">
        <v>93264</v>
      </c>
      <c r="M7258">
        <v>1503</v>
      </c>
      <c r="N7258">
        <v>211796</v>
      </c>
      <c r="S7258" t="s">
        <v>167</v>
      </c>
      <c r="W7258">
        <v>6</v>
      </c>
      <c r="X7258">
        <v>15</v>
      </c>
      <c r="Y7258">
        <v>2</v>
      </c>
      <c r="Z7258">
        <v>1099720</v>
      </c>
      <c r="AA7258" t="s">
        <v>146</v>
      </c>
      <c r="AB7258">
        <v>110</v>
      </c>
      <c r="AC7258" t="s">
        <v>10</v>
      </c>
      <c r="AD7258" t="s">
        <v>10</v>
      </c>
      <c r="AE7258">
        <v>963</v>
      </c>
    </row>
    <row r="7259" spans="1:31" x14ac:dyDescent="0.25">
      <c r="A7259">
        <v>345</v>
      </c>
      <c r="B7259">
        <v>345</v>
      </c>
      <c r="C7259">
        <v>1140</v>
      </c>
      <c r="D7259">
        <v>38.159999999999997</v>
      </c>
      <c r="E7259" s="3">
        <v>42192</v>
      </c>
      <c r="F7259" s="15">
        <f t="shared" si="226"/>
        <v>2015</v>
      </c>
      <c r="G7259" s="3">
        <f t="shared" si="227"/>
        <v>42216</v>
      </c>
      <c r="H7259" t="s">
        <v>142</v>
      </c>
      <c r="I7259" t="s">
        <v>170</v>
      </c>
      <c r="J7259" t="b">
        <v>0</v>
      </c>
      <c r="K7259" t="s">
        <v>2060</v>
      </c>
      <c r="L7259">
        <v>93264</v>
      </c>
      <c r="M7259">
        <v>1506</v>
      </c>
      <c r="N7259">
        <v>212897</v>
      </c>
      <c r="S7259" t="s">
        <v>167</v>
      </c>
      <c r="W7259">
        <v>7</v>
      </c>
      <c r="X7259">
        <v>15</v>
      </c>
      <c r="Y7259">
        <v>1</v>
      </c>
      <c r="Z7259">
        <v>1098822</v>
      </c>
      <c r="AA7259" t="s">
        <v>146</v>
      </c>
      <c r="AB7259">
        <v>110</v>
      </c>
      <c r="AC7259" t="s">
        <v>10</v>
      </c>
      <c r="AD7259" t="s">
        <v>10</v>
      </c>
      <c r="AE7259">
        <v>1068</v>
      </c>
    </row>
    <row r="7260" spans="1:31" x14ac:dyDescent="0.25">
      <c r="A7260">
        <v>345</v>
      </c>
      <c r="B7260">
        <v>345</v>
      </c>
      <c r="C7260">
        <v>1140</v>
      </c>
      <c r="D7260">
        <v>38.159999999999997</v>
      </c>
      <c r="E7260" s="3">
        <v>42192</v>
      </c>
      <c r="F7260" s="15">
        <f t="shared" si="226"/>
        <v>2015</v>
      </c>
      <c r="G7260" s="3">
        <f t="shared" si="227"/>
        <v>42216</v>
      </c>
      <c r="H7260" t="s">
        <v>142</v>
      </c>
      <c r="I7260" t="s">
        <v>170</v>
      </c>
      <c r="J7260" t="b">
        <v>0</v>
      </c>
      <c r="K7260" t="s">
        <v>2060</v>
      </c>
      <c r="L7260">
        <v>93264</v>
      </c>
      <c r="M7260">
        <v>1506</v>
      </c>
      <c r="N7260">
        <v>212897</v>
      </c>
      <c r="S7260" t="s">
        <v>167</v>
      </c>
      <c r="W7260">
        <v>7</v>
      </c>
      <c r="X7260">
        <v>15</v>
      </c>
      <c r="Y7260">
        <v>1</v>
      </c>
      <c r="Z7260">
        <v>1098822</v>
      </c>
      <c r="AA7260" t="s">
        <v>146</v>
      </c>
      <c r="AB7260">
        <v>110</v>
      </c>
      <c r="AC7260" t="s">
        <v>10</v>
      </c>
      <c r="AD7260" t="s">
        <v>10</v>
      </c>
      <c r="AE7260">
        <v>1069</v>
      </c>
    </row>
    <row r="7261" spans="1:31" x14ac:dyDescent="0.25">
      <c r="A7261">
        <v>345</v>
      </c>
      <c r="B7261">
        <v>345</v>
      </c>
      <c r="C7261">
        <v>1140</v>
      </c>
      <c r="D7261">
        <v>38.159999999999997</v>
      </c>
      <c r="E7261" s="3">
        <v>42192</v>
      </c>
      <c r="F7261" s="15">
        <f t="shared" si="226"/>
        <v>2015</v>
      </c>
      <c r="G7261" s="3">
        <f t="shared" si="227"/>
        <v>42216</v>
      </c>
      <c r="H7261" t="s">
        <v>142</v>
      </c>
      <c r="I7261" t="s">
        <v>170</v>
      </c>
      <c r="J7261" t="b">
        <v>0</v>
      </c>
      <c r="K7261" t="s">
        <v>2060</v>
      </c>
      <c r="L7261">
        <v>93264</v>
      </c>
      <c r="M7261">
        <v>1506</v>
      </c>
      <c r="N7261">
        <v>212897</v>
      </c>
      <c r="S7261" t="s">
        <v>167</v>
      </c>
      <c r="W7261">
        <v>7</v>
      </c>
      <c r="X7261">
        <v>15</v>
      </c>
      <c r="Y7261">
        <v>1</v>
      </c>
      <c r="Z7261">
        <v>1098822</v>
      </c>
      <c r="AA7261" t="s">
        <v>146</v>
      </c>
      <c r="AB7261">
        <v>110</v>
      </c>
      <c r="AC7261" t="s">
        <v>10</v>
      </c>
      <c r="AD7261" t="s">
        <v>10</v>
      </c>
      <c r="AE7261">
        <v>1070</v>
      </c>
    </row>
    <row r="7262" spans="1:31" x14ac:dyDescent="0.25">
      <c r="A7262">
        <v>345</v>
      </c>
      <c r="B7262">
        <v>345</v>
      </c>
      <c r="C7262">
        <v>1140</v>
      </c>
      <c r="D7262">
        <v>76.319999999999993</v>
      </c>
      <c r="E7262" s="3">
        <v>42192</v>
      </c>
      <c r="F7262" s="15">
        <f t="shared" si="226"/>
        <v>2015</v>
      </c>
      <c r="G7262" s="3">
        <f t="shared" si="227"/>
        <v>42216</v>
      </c>
      <c r="H7262" t="s">
        <v>142</v>
      </c>
      <c r="I7262" t="s">
        <v>171</v>
      </c>
      <c r="J7262" t="b">
        <v>0</v>
      </c>
      <c r="K7262" t="s">
        <v>169</v>
      </c>
      <c r="L7262">
        <v>93264</v>
      </c>
      <c r="M7262">
        <v>1506</v>
      </c>
      <c r="N7262">
        <v>212897</v>
      </c>
      <c r="S7262" t="s">
        <v>167</v>
      </c>
      <c r="W7262">
        <v>7</v>
      </c>
      <c r="X7262">
        <v>15</v>
      </c>
      <c r="Y7262">
        <v>2</v>
      </c>
      <c r="Z7262">
        <v>1098824</v>
      </c>
      <c r="AA7262" t="s">
        <v>146</v>
      </c>
      <c r="AB7262">
        <v>110</v>
      </c>
      <c r="AC7262" t="s">
        <v>10</v>
      </c>
      <c r="AD7262" t="s">
        <v>10</v>
      </c>
      <c r="AE7262">
        <v>1071</v>
      </c>
    </row>
    <row r="7263" spans="1:31" x14ac:dyDescent="0.25">
      <c r="A7263">
        <v>345</v>
      </c>
      <c r="B7263">
        <v>345</v>
      </c>
      <c r="C7263">
        <v>1140</v>
      </c>
      <c r="D7263">
        <v>76.319999999999993</v>
      </c>
      <c r="E7263" s="3">
        <v>42192</v>
      </c>
      <c r="F7263" s="15">
        <f t="shared" si="226"/>
        <v>2015</v>
      </c>
      <c r="G7263" s="3">
        <f t="shared" si="227"/>
        <v>42216</v>
      </c>
      <c r="H7263" t="s">
        <v>142</v>
      </c>
      <c r="I7263" t="s">
        <v>178</v>
      </c>
      <c r="J7263" t="b">
        <v>0</v>
      </c>
      <c r="K7263" t="s">
        <v>1326</v>
      </c>
      <c r="L7263">
        <v>93264</v>
      </c>
      <c r="M7263">
        <v>1506</v>
      </c>
      <c r="N7263">
        <v>212897</v>
      </c>
      <c r="S7263" t="s">
        <v>167</v>
      </c>
      <c r="W7263">
        <v>7</v>
      </c>
      <c r="X7263">
        <v>15</v>
      </c>
      <c r="Y7263">
        <v>2</v>
      </c>
      <c r="Z7263">
        <v>1098942</v>
      </c>
      <c r="AA7263" t="s">
        <v>146</v>
      </c>
      <c r="AB7263">
        <v>110</v>
      </c>
      <c r="AC7263" t="s">
        <v>10</v>
      </c>
      <c r="AD7263" t="s">
        <v>10</v>
      </c>
      <c r="AE7263">
        <v>1072</v>
      </c>
    </row>
    <row r="7264" spans="1:31" x14ac:dyDescent="0.25">
      <c r="A7264">
        <v>345</v>
      </c>
      <c r="B7264">
        <v>345</v>
      </c>
      <c r="C7264">
        <v>1140</v>
      </c>
      <c r="D7264">
        <v>38.159999999999997</v>
      </c>
      <c r="E7264" s="3">
        <v>42192</v>
      </c>
      <c r="F7264" s="15">
        <f t="shared" si="226"/>
        <v>2015</v>
      </c>
      <c r="G7264" s="3">
        <f t="shared" si="227"/>
        <v>42216</v>
      </c>
      <c r="H7264" t="s">
        <v>142</v>
      </c>
      <c r="I7264" t="s">
        <v>172</v>
      </c>
      <c r="J7264" t="b">
        <v>0</v>
      </c>
      <c r="K7264" t="s">
        <v>2045</v>
      </c>
      <c r="L7264">
        <v>93264</v>
      </c>
      <c r="M7264">
        <v>1506</v>
      </c>
      <c r="N7264">
        <v>212897</v>
      </c>
      <c r="S7264" t="s">
        <v>167</v>
      </c>
      <c r="W7264">
        <v>7</v>
      </c>
      <c r="X7264">
        <v>15</v>
      </c>
      <c r="Y7264">
        <v>1</v>
      </c>
      <c r="Z7264">
        <v>1099579</v>
      </c>
      <c r="AA7264" t="s">
        <v>146</v>
      </c>
      <c r="AB7264">
        <v>110</v>
      </c>
      <c r="AC7264" t="s">
        <v>10</v>
      </c>
      <c r="AD7264" t="s">
        <v>10</v>
      </c>
      <c r="AE7264">
        <v>1083</v>
      </c>
    </row>
    <row r="7265" spans="1:31" x14ac:dyDescent="0.25">
      <c r="A7265">
        <v>345</v>
      </c>
      <c r="B7265">
        <v>345</v>
      </c>
      <c r="C7265">
        <v>1140</v>
      </c>
      <c r="D7265">
        <v>38.159999999999997</v>
      </c>
      <c r="E7265" s="3">
        <v>42192</v>
      </c>
      <c r="F7265" s="15">
        <f t="shared" si="226"/>
        <v>2015</v>
      </c>
      <c r="G7265" s="3">
        <f t="shared" si="227"/>
        <v>42216</v>
      </c>
      <c r="H7265" t="s">
        <v>142</v>
      </c>
      <c r="I7265" t="s">
        <v>172</v>
      </c>
      <c r="J7265" t="b">
        <v>0</v>
      </c>
      <c r="K7265" t="s">
        <v>2045</v>
      </c>
      <c r="L7265">
        <v>93264</v>
      </c>
      <c r="M7265">
        <v>1506</v>
      </c>
      <c r="N7265">
        <v>212897</v>
      </c>
      <c r="S7265" t="s">
        <v>167</v>
      </c>
      <c r="W7265">
        <v>7</v>
      </c>
      <c r="X7265">
        <v>15</v>
      </c>
      <c r="Y7265">
        <v>1</v>
      </c>
      <c r="Z7265">
        <v>1099579</v>
      </c>
      <c r="AA7265" t="s">
        <v>146</v>
      </c>
      <c r="AB7265">
        <v>110</v>
      </c>
      <c r="AC7265" t="s">
        <v>10</v>
      </c>
      <c r="AD7265" t="s">
        <v>10</v>
      </c>
      <c r="AE7265">
        <v>1084</v>
      </c>
    </row>
    <row r="7266" spans="1:31" x14ac:dyDescent="0.25">
      <c r="A7266">
        <v>345</v>
      </c>
      <c r="B7266">
        <v>345</v>
      </c>
      <c r="C7266">
        <v>1140</v>
      </c>
      <c r="D7266">
        <v>38.159999999999997</v>
      </c>
      <c r="E7266" s="3">
        <v>42192</v>
      </c>
      <c r="F7266" s="15">
        <f t="shared" si="226"/>
        <v>2015</v>
      </c>
      <c r="G7266" s="3">
        <f t="shared" si="227"/>
        <v>42216</v>
      </c>
      <c r="H7266" t="s">
        <v>142</v>
      </c>
      <c r="I7266" t="s">
        <v>172</v>
      </c>
      <c r="J7266" t="b">
        <v>0</v>
      </c>
      <c r="K7266" t="s">
        <v>2045</v>
      </c>
      <c r="L7266">
        <v>93264</v>
      </c>
      <c r="M7266">
        <v>1506</v>
      </c>
      <c r="N7266">
        <v>212897</v>
      </c>
      <c r="S7266" t="s">
        <v>167</v>
      </c>
      <c r="W7266">
        <v>7</v>
      </c>
      <c r="X7266">
        <v>15</v>
      </c>
      <c r="Y7266">
        <v>1</v>
      </c>
      <c r="Z7266">
        <v>1099579</v>
      </c>
      <c r="AA7266" t="s">
        <v>146</v>
      </c>
      <c r="AB7266">
        <v>110</v>
      </c>
      <c r="AC7266" t="s">
        <v>10</v>
      </c>
      <c r="AD7266" t="s">
        <v>10</v>
      </c>
      <c r="AE7266">
        <v>1085</v>
      </c>
    </row>
    <row r="7267" spans="1:31" x14ac:dyDescent="0.25">
      <c r="A7267">
        <v>345</v>
      </c>
      <c r="B7267">
        <v>345</v>
      </c>
      <c r="C7267">
        <v>1140</v>
      </c>
      <c r="D7267">
        <v>38.159999999999997</v>
      </c>
      <c r="E7267" s="3">
        <v>42192</v>
      </c>
      <c r="F7267" s="15">
        <f t="shared" si="226"/>
        <v>2015</v>
      </c>
      <c r="G7267" s="3">
        <f t="shared" si="227"/>
        <v>42216</v>
      </c>
      <c r="H7267" t="s">
        <v>142</v>
      </c>
      <c r="I7267" t="s">
        <v>1298</v>
      </c>
      <c r="J7267" t="b">
        <v>0</v>
      </c>
      <c r="K7267" t="s">
        <v>169</v>
      </c>
      <c r="L7267">
        <v>93264</v>
      </c>
      <c r="M7267">
        <v>1506</v>
      </c>
      <c r="N7267">
        <v>212897</v>
      </c>
      <c r="S7267" t="s">
        <v>167</v>
      </c>
      <c r="W7267">
        <v>7</v>
      </c>
      <c r="X7267">
        <v>15</v>
      </c>
      <c r="Y7267">
        <v>1</v>
      </c>
      <c r="Z7267">
        <v>1099689</v>
      </c>
      <c r="AA7267" t="s">
        <v>146</v>
      </c>
      <c r="AB7267">
        <v>110</v>
      </c>
      <c r="AC7267" t="s">
        <v>10</v>
      </c>
      <c r="AD7267" t="s">
        <v>10</v>
      </c>
      <c r="AE7267">
        <v>1086</v>
      </c>
    </row>
    <row r="7268" spans="1:31" x14ac:dyDescent="0.25">
      <c r="A7268">
        <v>345</v>
      </c>
      <c r="B7268">
        <v>345</v>
      </c>
      <c r="C7268">
        <v>1140</v>
      </c>
      <c r="D7268">
        <v>38.159999999999997</v>
      </c>
      <c r="E7268" s="3">
        <v>42192</v>
      </c>
      <c r="F7268" s="15">
        <f t="shared" si="226"/>
        <v>2015</v>
      </c>
      <c r="G7268" s="3">
        <f t="shared" si="227"/>
        <v>42216</v>
      </c>
      <c r="H7268" t="s">
        <v>142</v>
      </c>
      <c r="I7268" t="s">
        <v>1298</v>
      </c>
      <c r="J7268" t="b">
        <v>0</v>
      </c>
      <c r="K7268" t="s">
        <v>169</v>
      </c>
      <c r="L7268">
        <v>93264</v>
      </c>
      <c r="M7268">
        <v>1506</v>
      </c>
      <c r="N7268">
        <v>212897</v>
      </c>
      <c r="S7268" t="s">
        <v>167</v>
      </c>
      <c r="W7268">
        <v>7</v>
      </c>
      <c r="X7268">
        <v>15</v>
      </c>
      <c r="Y7268">
        <v>1</v>
      </c>
      <c r="Z7268">
        <v>1099689</v>
      </c>
      <c r="AA7268" t="s">
        <v>146</v>
      </c>
      <c r="AB7268">
        <v>110</v>
      </c>
      <c r="AC7268" t="s">
        <v>10</v>
      </c>
      <c r="AD7268" t="s">
        <v>10</v>
      </c>
      <c r="AE7268">
        <v>1087</v>
      </c>
    </row>
    <row r="7269" spans="1:31" x14ac:dyDescent="0.25">
      <c r="A7269">
        <v>345</v>
      </c>
      <c r="B7269">
        <v>345</v>
      </c>
      <c r="C7269">
        <v>1140</v>
      </c>
      <c r="D7269">
        <v>83.16</v>
      </c>
      <c r="E7269" s="3">
        <v>42200</v>
      </c>
      <c r="F7269" s="15">
        <f t="shared" si="226"/>
        <v>2015</v>
      </c>
      <c r="G7269" s="3">
        <f t="shared" si="227"/>
        <v>42216</v>
      </c>
      <c r="H7269" t="s">
        <v>142</v>
      </c>
      <c r="I7269" t="s">
        <v>168</v>
      </c>
      <c r="J7269" t="b">
        <v>0</v>
      </c>
      <c r="K7269" t="s">
        <v>169</v>
      </c>
      <c r="L7269">
        <v>93264</v>
      </c>
      <c r="M7269">
        <v>1509</v>
      </c>
      <c r="N7269">
        <v>213208</v>
      </c>
      <c r="S7269" t="s">
        <v>167</v>
      </c>
      <c r="W7269">
        <v>7</v>
      </c>
      <c r="X7269">
        <v>15</v>
      </c>
      <c r="Y7269">
        <v>2</v>
      </c>
      <c r="Z7269">
        <v>1099720</v>
      </c>
      <c r="AA7269" t="s">
        <v>146</v>
      </c>
      <c r="AB7269">
        <v>110</v>
      </c>
      <c r="AC7269" t="s">
        <v>10</v>
      </c>
      <c r="AD7269" t="s">
        <v>10</v>
      </c>
      <c r="AE7269">
        <v>829</v>
      </c>
    </row>
    <row r="7270" spans="1:31" x14ac:dyDescent="0.25">
      <c r="A7270">
        <v>345</v>
      </c>
      <c r="B7270">
        <v>345</v>
      </c>
      <c r="C7270">
        <v>1140</v>
      </c>
      <c r="D7270">
        <v>83.16</v>
      </c>
      <c r="E7270" s="3">
        <v>42200</v>
      </c>
      <c r="F7270" s="15">
        <f t="shared" si="226"/>
        <v>2015</v>
      </c>
      <c r="G7270" s="3">
        <f t="shared" si="227"/>
        <v>42216</v>
      </c>
      <c r="H7270" t="s">
        <v>142</v>
      </c>
      <c r="I7270" t="s">
        <v>168</v>
      </c>
      <c r="J7270" t="b">
        <v>0</v>
      </c>
      <c r="K7270" t="s">
        <v>169</v>
      </c>
      <c r="L7270">
        <v>93264</v>
      </c>
      <c r="M7270">
        <v>1509</v>
      </c>
      <c r="N7270">
        <v>213208</v>
      </c>
      <c r="S7270" t="s">
        <v>167</v>
      </c>
      <c r="W7270">
        <v>7</v>
      </c>
      <c r="X7270">
        <v>15</v>
      </c>
      <c r="Y7270">
        <v>2</v>
      </c>
      <c r="Z7270">
        <v>1099720</v>
      </c>
      <c r="AA7270" t="s">
        <v>146</v>
      </c>
      <c r="AB7270">
        <v>110</v>
      </c>
      <c r="AC7270" t="s">
        <v>10</v>
      </c>
      <c r="AD7270" t="s">
        <v>10</v>
      </c>
      <c r="AE7270">
        <v>830</v>
      </c>
    </row>
    <row r="7271" spans="1:31" x14ac:dyDescent="0.25">
      <c r="A7271">
        <v>345</v>
      </c>
      <c r="B7271">
        <v>345</v>
      </c>
      <c r="C7271">
        <v>1140</v>
      </c>
      <c r="D7271">
        <v>83.16</v>
      </c>
      <c r="E7271" s="3">
        <v>42200</v>
      </c>
      <c r="F7271" s="15">
        <f t="shared" si="226"/>
        <v>2015</v>
      </c>
      <c r="G7271" s="3">
        <f t="shared" si="227"/>
        <v>42216</v>
      </c>
      <c r="H7271" t="s">
        <v>142</v>
      </c>
      <c r="I7271" t="s">
        <v>168</v>
      </c>
      <c r="J7271" t="b">
        <v>0</v>
      </c>
      <c r="K7271" t="s">
        <v>169</v>
      </c>
      <c r="L7271">
        <v>93263</v>
      </c>
      <c r="M7271">
        <v>1509</v>
      </c>
      <c r="N7271">
        <v>213208</v>
      </c>
      <c r="S7271" t="s">
        <v>167</v>
      </c>
      <c r="W7271">
        <v>7</v>
      </c>
      <c r="X7271">
        <v>15</v>
      </c>
      <c r="Y7271">
        <v>2</v>
      </c>
      <c r="Z7271">
        <v>1099720</v>
      </c>
      <c r="AA7271" t="s">
        <v>146</v>
      </c>
      <c r="AB7271">
        <v>110</v>
      </c>
      <c r="AC7271" t="s">
        <v>10</v>
      </c>
      <c r="AD7271" t="s">
        <v>10</v>
      </c>
      <c r="AE7271">
        <v>831</v>
      </c>
    </row>
    <row r="7272" spans="1:31" x14ac:dyDescent="0.25">
      <c r="A7272">
        <v>345</v>
      </c>
      <c r="B7272">
        <v>345</v>
      </c>
      <c r="C7272">
        <v>1140</v>
      </c>
      <c r="D7272">
        <v>166.32</v>
      </c>
      <c r="E7272" s="3">
        <v>42200</v>
      </c>
      <c r="F7272" s="15">
        <f t="shared" si="226"/>
        <v>2015</v>
      </c>
      <c r="G7272" s="3">
        <f t="shared" si="227"/>
        <v>42216</v>
      </c>
      <c r="H7272" t="s">
        <v>142</v>
      </c>
      <c r="I7272" t="s">
        <v>168</v>
      </c>
      <c r="J7272" t="b">
        <v>0</v>
      </c>
      <c r="K7272" t="s">
        <v>169</v>
      </c>
      <c r="L7272">
        <v>93263</v>
      </c>
      <c r="M7272">
        <v>1509</v>
      </c>
      <c r="N7272">
        <v>213208</v>
      </c>
      <c r="S7272" t="s">
        <v>167</v>
      </c>
      <c r="W7272">
        <v>7</v>
      </c>
      <c r="X7272">
        <v>15</v>
      </c>
      <c r="Y7272">
        <v>4</v>
      </c>
      <c r="Z7272">
        <v>1099720</v>
      </c>
      <c r="AA7272" t="s">
        <v>146</v>
      </c>
      <c r="AB7272">
        <v>110</v>
      </c>
      <c r="AC7272" t="s">
        <v>10</v>
      </c>
      <c r="AD7272" t="s">
        <v>10</v>
      </c>
      <c r="AE7272">
        <v>832</v>
      </c>
    </row>
    <row r="7273" spans="1:31" x14ac:dyDescent="0.25">
      <c r="A7273">
        <v>345</v>
      </c>
      <c r="B7273">
        <v>345</v>
      </c>
      <c r="C7273">
        <v>1140</v>
      </c>
      <c r="D7273">
        <v>76.319999999999993</v>
      </c>
      <c r="E7273" s="3">
        <v>42206</v>
      </c>
      <c r="F7273" s="15">
        <f t="shared" si="226"/>
        <v>2015</v>
      </c>
      <c r="G7273" s="3">
        <f t="shared" si="227"/>
        <v>42216</v>
      </c>
      <c r="H7273" t="s">
        <v>142</v>
      </c>
      <c r="I7273" t="s">
        <v>170</v>
      </c>
      <c r="J7273" t="b">
        <v>0</v>
      </c>
      <c r="K7273" t="s">
        <v>2061</v>
      </c>
      <c r="L7273">
        <v>93264</v>
      </c>
      <c r="M7273">
        <v>1512</v>
      </c>
      <c r="N7273">
        <v>213841</v>
      </c>
      <c r="S7273" t="s">
        <v>167</v>
      </c>
      <c r="W7273">
        <v>7</v>
      </c>
      <c r="X7273">
        <v>15</v>
      </c>
      <c r="Y7273">
        <v>2</v>
      </c>
      <c r="Z7273">
        <v>1098822</v>
      </c>
      <c r="AA7273" t="s">
        <v>146</v>
      </c>
      <c r="AB7273">
        <v>110</v>
      </c>
      <c r="AC7273" t="s">
        <v>10</v>
      </c>
      <c r="AD7273" t="s">
        <v>10</v>
      </c>
      <c r="AE7273">
        <v>1167</v>
      </c>
    </row>
    <row r="7274" spans="1:31" x14ac:dyDescent="0.25">
      <c r="A7274">
        <v>345</v>
      </c>
      <c r="B7274">
        <v>345</v>
      </c>
      <c r="C7274">
        <v>1140</v>
      </c>
      <c r="D7274">
        <v>76.319999999999993</v>
      </c>
      <c r="E7274" s="3">
        <v>42206</v>
      </c>
      <c r="F7274" s="15">
        <f t="shared" si="226"/>
        <v>2015</v>
      </c>
      <c r="G7274" s="3">
        <f t="shared" si="227"/>
        <v>42216</v>
      </c>
      <c r="H7274" t="s">
        <v>142</v>
      </c>
      <c r="I7274" t="s">
        <v>170</v>
      </c>
      <c r="J7274" t="b">
        <v>0</v>
      </c>
      <c r="K7274" t="s">
        <v>2061</v>
      </c>
      <c r="L7274">
        <v>93264</v>
      </c>
      <c r="M7274">
        <v>1512</v>
      </c>
      <c r="N7274">
        <v>213841</v>
      </c>
      <c r="S7274" t="s">
        <v>167</v>
      </c>
      <c r="W7274">
        <v>7</v>
      </c>
      <c r="X7274">
        <v>15</v>
      </c>
      <c r="Y7274">
        <v>2</v>
      </c>
      <c r="Z7274">
        <v>1098822</v>
      </c>
      <c r="AA7274" t="s">
        <v>146</v>
      </c>
      <c r="AB7274">
        <v>110</v>
      </c>
      <c r="AC7274" t="s">
        <v>10</v>
      </c>
      <c r="AD7274" t="s">
        <v>10</v>
      </c>
      <c r="AE7274">
        <v>1168</v>
      </c>
    </row>
    <row r="7275" spans="1:31" x14ac:dyDescent="0.25">
      <c r="A7275">
        <v>345</v>
      </c>
      <c r="B7275">
        <v>345</v>
      </c>
      <c r="C7275">
        <v>1140</v>
      </c>
      <c r="D7275">
        <v>228.96</v>
      </c>
      <c r="E7275" s="3">
        <v>42206</v>
      </c>
      <c r="F7275" s="15">
        <f t="shared" si="226"/>
        <v>2015</v>
      </c>
      <c r="G7275" s="3">
        <f t="shared" si="227"/>
        <v>42216</v>
      </c>
      <c r="H7275" t="s">
        <v>142</v>
      </c>
      <c r="I7275" t="s">
        <v>171</v>
      </c>
      <c r="J7275" t="b">
        <v>0</v>
      </c>
      <c r="K7275" t="s">
        <v>169</v>
      </c>
      <c r="L7275">
        <v>93264</v>
      </c>
      <c r="M7275">
        <v>1512</v>
      </c>
      <c r="N7275">
        <v>213841</v>
      </c>
      <c r="S7275" t="s">
        <v>167</v>
      </c>
      <c r="W7275">
        <v>7</v>
      </c>
      <c r="X7275">
        <v>15</v>
      </c>
      <c r="Y7275">
        <v>6</v>
      </c>
      <c r="Z7275">
        <v>1098824</v>
      </c>
      <c r="AA7275" t="s">
        <v>146</v>
      </c>
      <c r="AB7275">
        <v>110</v>
      </c>
      <c r="AC7275" t="s">
        <v>10</v>
      </c>
      <c r="AD7275" t="s">
        <v>10</v>
      </c>
      <c r="AE7275">
        <v>1169</v>
      </c>
    </row>
    <row r="7276" spans="1:31" x14ac:dyDescent="0.25">
      <c r="A7276">
        <v>345</v>
      </c>
      <c r="B7276">
        <v>345</v>
      </c>
      <c r="C7276">
        <v>1140</v>
      </c>
      <c r="D7276">
        <v>190.8</v>
      </c>
      <c r="E7276" s="3">
        <v>42206</v>
      </c>
      <c r="F7276" s="15">
        <f t="shared" si="226"/>
        <v>2015</v>
      </c>
      <c r="G7276" s="3">
        <f t="shared" si="227"/>
        <v>42216</v>
      </c>
      <c r="H7276" t="s">
        <v>142</v>
      </c>
      <c r="I7276" t="s">
        <v>171</v>
      </c>
      <c r="J7276" t="b">
        <v>0</v>
      </c>
      <c r="K7276" t="s">
        <v>169</v>
      </c>
      <c r="L7276">
        <v>93264</v>
      </c>
      <c r="M7276">
        <v>1512</v>
      </c>
      <c r="N7276">
        <v>213841</v>
      </c>
      <c r="S7276" t="s">
        <v>167</v>
      </c>
      <c r="W7276">
        <v>7</v>
      </c>
      <c r="X7276">
        <v>15</v>
      </c>
      <c r="Y7276">
        <v>5</v>
      </c>
      <c r="Z7276">
        <v>1098824</v>
      </c>
      <c r="AA7276" t="s">
        <v>146</v>
      </c>
      <c r="AB7276">
        <v>110</v>
      </c>
      <c r="AC7276" t="s">
        <v>10</v>
      </c>
      <c r="AD7276" t="s">
        <v>10</v>
      </c>
      <c r="AE7276">
        <v>1170</v>
      </c>
    </row>
    <row r="7277" spans="1:31" x14ac:dyDescent="0.25">
      <c r="A7277">
        <v>345</v>
      </c>
      <c r="B7277">
        <v>345</v>
      </c>
      <c r="C7277">
        <v>1140</v>
      </c>
      <c r="D7277">
        <v>152.63999999999999</v>
      </c>
      <c r="E7277" s="3">
        <v>42206</v>
      </c>
      <c r="F7277" s="15">
        <f t="shared" si="226"/>
        <v>2015</v>
      </c>
      <c r="G7277" s="3">
        <f t="shared" si="227"/>
        <v>42216</v>
      </c>
      <c r="H7277" t="s">
        <v>142</v>
      </c>
      <c r="I7277" t="s">
        <v>171</v>
      </c>
      <c r="J7277" t="b">
        <v>0</v>
      </c>
      <c r="K7277" t="s">
        <v>169</v>
      </c>
      <c r="L7277">
        <v>93264</v>
      </c>
      <c r="M7277">
        <v>1512</v>
      </c>
      <c r="N7277">
        <v>213841</v>
      </c>
      <c r="S7277" t="s">
        <v>167</v>
      </c>
      <c r="W7277">
        <v>7</v>
      </c>
      <c r="X7277">
        <v>15</v>
      </c>
      <c r="Y7277">
        <v>4</v>
      </c>
      <c r="Z7277">
        <v>1098824</v>
      </c>
      <c r="AA7277" t="s">
        <v>146</v>
      </c>
      <c r="AB7277">
        <v>110</v>
      </c>
      <c r="AC7277" t="s">
        <v>10</v>
      </c>
      <c r="AD7277" t="s">
        <v>10</v>
      </c>
      <c r="AE7277">
        <v>1171</v>
      </c>
    </row>
    <row r="7278" spans="1:31" x14ac:dyDescent="0.25">
      <c r="A7278">
        <v>345</v>
      </c>
      <c r="B7278">
        <v>345</v>
      </c>
      <c r="C7278">
        <v>1140</v>
      </c>
      <c r="D7278">
        <v>38.159999999999997</v>
      </c>
      <c r="E7278" s="3">
        <v>42206</v>
      </c>
      <c r="F7278" s="15">
        <f t="shared" si="226"/>
        <v>2015</v>
      </c>
      <c r="G7278" s="3">
        <f t="shared" si="227"/>
        <v>42216</v>
      </c>
      <c r="H7278" t="s">
        <v>142</v>
      </c>
      <c r="I7278" t="s">
        <v>171</v>
      </c>
      <c r="J7278" t="b">
        <v>0</v>
      </c>
      <c r="K7278" t="s">
        <v>169</v>
      </c>
      <c r="L7278">
        <v>93264</v>
      </c>
      <c r="M7278">
        <v>1512</v>
      </c>
      <c r="N7278">
        <v>213841</v>
      </c>
      <c r="S7278" t="s">
        <v>167</v>
      </c>
      <c r="W7278">
        <v>7</v>
      </c>
      <c r="X7278">
        <v>15</v>
      </c>
      <c r="Y7278">
        <v>1</v>
      </c>
      <c r="Z7278">
        <v>1098824</v>
      </c>
      <c r="AA7278" t="s">
        <v>146</v>
      </c>
      <c r="AB7278">
        <v>110</v>
      </c>
      <c r="AC7278" t="s">
        <v>10</v>
      </c>
      <c r="AD7278" t="s">
        <v>10</v>
      </c>
      <c r="AE7278">
        <v>1172</v>
      </c>
    </row>
    <row r="7279" spans="1:31" x14ac:dyDescent="0.25">
      <c r="A7279">
        <v>345</v>
      </c>
      <c r="B7279">
        <v>345</v>
      </c>
      <c r="C7279">
        <v>1140</v>
      </c>
      <c r="D7279">
        <v>152.63999999999999</v>
      </c>
      <c r="E7279" s="3">
        <v>42206</v>
      </c>
      <c r="F7279" s="15">
        <f t="shared" si="226"/>
        <v>2015</v>
      </c>
      <c r="G7279" s="3">
        <f t="shared" si="227"/>
        <v>42216</v>
      </c>
      <c r="H7279" t="s">
        <v>142</v>
      </c>
      <c r="I7279" t="s">
        <v>171</v>
      </c>
      <c r="J7279" t="b">
        <v>0</v>
      </c>
      <c r="K7279" t="s">
        <v>169</v>
      </c>
      <c r="L7279">
        <v>93264</v>
      </c>
      <c r="M7279">
        <v>1512</v>
      </c>
      <c r="N7279">
        <v>213841</v>
      </c>
      <c r="S7279" t="s">
        <v>167</v>
      </c>
      <c r="W7279">
        <v>7</v>
      </c>
      <c r="X7279">
        <v>15</v>
      </c>
      <c r="Y7279">
        <v>4</v>
      </c>
      <c r="Z7279">
        <v>1098824</v>
      </c>
      <c r="AA7279" t="s">
        <v>146</v>
      </c>
      <c r="AB7279">
        <v>110</v>
      </c>
      <c r="AC7279" t="s">
        <v>10</v>
      </c>
      <c r="AD7279" t="s">
        <v>10</v>
      </c>
      <c r="AE7279">
        <v>1173</v>
      </c>
    </row>
    <row r="7280" spans="1:31" x14ac:dyDescent="0.25">
      <c r="A7280">
        <v>345</v>
      </c>
      <c r="B7280">
        <v>345</v>
      </c>
      <c r="C7280">
        <v>1140</v>
      </c>
      <c r="D7280">
        <v>228.96</v>
      </c>
      <c r="E7280" s="3">
        <v>42206</v>
      </c>
      <c r="F7280" s="15">
        <f t="shared" si="226"/>
        <v>2015</v>
      </c>
      <c r="G7280" s="3">
        <f t="shared" si="227"/>
        <v>42216</v>
      </c>
      <c r="H7280" t="s">
        <v>142</v>
      </c>
      <c r="I7280" t="s">
        <v>171</v>
      </c>
      <c r="J7280" t="b">
        <v>0</v>
      </c>
      <c r="K7280" t="s">
        <v>169</v>
      </c>
      <c r="L7280">
        <v>93264</v>
      </c>
      <c r="M7280">
        <v>1512</v>
      </c>
      <c r="N7280">
        <v>213841</v>
      </c>
      <c r="S7280" t="s">
        <v>167</v>
      </c>
      <c r="W7280">
        <v>7</v>
      </c>
      <c r="X7280">
        <v>15</v>
      </c>
      <c r="Y7280">
        <v>6</v>
      </c>
      <c r="Z7280">
        <v>1098824</v>
      </c>
      <c r="AA7280" t="s">
        <v>146</v>
      </c>
      <c r="AB7280">
        <v>110</v>
      </c>
      <c r="AC7280" t="s">
        <v>10</v>
      </c>
      <c r="AD7280" t="s">
        <v>10</v>
      </c>
      <c r="AE7280">
        <v>1174</v>
      </c>
    </row>
    <row r="7281" spans="1:31" x14ac:dyDescent="0.25">
      <c r="A7281">
        <v>345</v>
      </c>
      <c r="B7281">
        <v>345</v>
      </c>
      <c r="C7281">
        <v>1140</v>
      </c>
      <c r="D7281">
        <v>228.96</v>
      </c>
      <c r="E7281" s="3">
        <v>42206</v>
      </c>
      <c r="F7281" s="15">
        <f t="shared" si="226"/>
        <v>2015</v>
      </c>
      <c r="G7281" s="3">
        <f t="shared" si="227"/>
        <v>42216</v>
      </c>
      <c r="H7281" t="s">
        <v>142</v>
      </c>
      <c r="I7281" t="s">
        <v>178</v>
      </c>
      <c r="J7281" t="b">
        <v>0</v>
      </c>
      <c r="K7281" t="s">
        <v>1326</v>
      </c>
      <c r="L7281">
        <v>93264</v>
      </c>
      <c r="M7281">
        <v>1512</v>
      </c>
      <c r="N7281">
        <v>213841</v>
      </c>
      <c r="S7281" t="s">
        <v>167</v>
      </c>
      <c r="W7281">
        <v>7</v>
      </c>
      <c r="X7281">
        <v>15</v>
      </c>
      <c r="Y7281">
        <v>6</v>
      </c>
      <c r="Z7281">
        <v>1098942</v>
      </c>
      <c r="AA7281" t="s">
        <v>146</v>
      </c>
      <c r="AB7281">
        <v>110</v>
      </c>
      <c r="AC7281" t="s">
        <v>10</v>
      </c>
      <c r="AD7281" t="s">
        <v>10</v>
      </c>
      <c r="AE7281">
        <v>1175</v>
      </c>
    </row>
    <row r="7282" spans="1:31" x14ac:dyDescent="0.25">
      <c r="A7282">
        <v>345</v>
      </c>
      <c r="B7282">
        <v>345</v>
      </c>
      <c r="C7282">
        <v>1140</v>
      </c>
      <c r="D7282">
        <v>190.8</v>
      </c>
      <c r="E7282" s="3">
        <v>42206</v>
      </c>
      <c r="F7282" s="15">
        <f t="shared" si="226"/>
        <v>2015</v>
      </c>
      <c r="G7282" s="3">
        <f t="shared" si="227"/>
        <v>42216</v>
      </c>
      <c r="H7282" t="s">
        <v>142</v>
      </c>
      <c r="I7282" t="s">
        <v>178</v>
      </c>
      <c r="J7282" t="b">
        <v>0</v>
      </c>
      <c r="K7282" t="s">
        <v>1326</v>
      </c>
      <c r="L7282">
        <v>93264</v>
      </c>
      <c r="M7282">
        <v>1512</v>
      </c>
      <c r="N7282">
        <v>213841</v>
      </c>
      <c r="S7282" t="s">
        <v>167</v>
      </c>
      <c r="W7282">
        <v>7</v>
      </c>
      <c r="X7282">
        <v>15</v>
      </c>
      <c r="Y7282">
        <v>5</v>
      </c>
      <c r="Z7282">
        <v>1098942</v>
      </c>
      <c r="AA7282" t="s">
        <v>146</v>
      </c>
      <c r="AB7282">
        <v>110</v>
      </c>
      <c r="AC7282" t="s">
        <v>10</v>
      </c>
      <c r="AD7282" t="s">
        <v>10</v>
      </c>
      <c r="AE7282">
        <v>1176</v>
      </c>
    </row>
    <row r="7283" spans="1:31" x14ac:dyDescent="0.25">
      <c r="A7283">
        <v>345</v>
      </c>
      <c r="B7283">
        <v>345</v>
      </c>
      <c r="C7283">
        <v>1140</v>
      </c>
      <c r="D7283">
        <v>152.63999999999999</v>
      </c>
      <c r="E7283" s="3">
        <v>42206</v>
      </c>
      <c r="F7283" s="15">
        <f t="shared" si="226"/>
        <v>2015</v>
      </c>
      <c r="G7283" s="3">
        <f t="shared" si="227"/>
        <v>42216</v>
      </c>
      <c r="H7283" t="s">
        <v>142</v>
      </c>
      <c r="I7283" t="s">
        <v>178</v>
      </c>
      <c r="J7283" t="b">
        <v>0</v>
      </c>
      <c r="K7283" t="s">
        <v>1326</v>
      </c>
      <c r="L7283">
        <v>93264</v>
      </c>
      <c r="M7283">
        <v>1512</v>
      </c>
      <c r="N7283">
        <v>213841</v>
      </c>
      <c r="S7283" t="s">
        <v>167</v>
      </c>
      <c r="W7283">
        <v>7</v>
      </c>
      <c r="X7283">
        <v>15</v>
      </c>
      <c r="Y7283">
        <v>4</v>
      </c>
      <c r="Z7283">
        <v>1098942</v>
      </c>
      <c r="AA7283" t="s">
        <v>146</v>
      </c>
      <c r="AB7283">
        <v>110</v>
      </c>
      <c r="AC7283" t="s">
        <v>10</v>
      </c>
      <c r="AD7283" t="s">
        <v>10</v>
      </c>
      <c r="AE7283">
        <v>1177</v>
      </c>
    </row>
    <row r="7284" spans="1:31" x14ac:dyDescent="0.25">
      <c r="A7284">
        <v>345</v>
      </c>
      <c r="B7284">
        <v>345</v>
      </c>
      <c r="C7284">
        <v>1140</v>
      </c>
      <c r="D7284">
        <v>38.159999999999997</v>
      </c>
      <c r="E7284" s="3">
        <v>42206</v>
      </c>
      <c r="F7284" s="15">
        <f t="shared" si="226"/>
        <v>2015</v>
      </c>
      <c r="G7284" s="3">
        <f t="shared" si="227"/>
        <v>42216</v>
      </c>
      <c r="H7284" t="s">
        <v>142</v>
      </c>
      <c r="I7284" t="s">
        <v>178</v>
      </c>
      <c r="J7284" t="b">
        <v>0</v>
      </c>
      <c r="K7284" t="s">
        <v>1326</v>
      </c>
      <c r="L7284">
        <v>93264</v>
      </c>
      <c r="M7284">
        <v>1512</v>
      </c>
      <c r="N7284">
        <v>213841</v>
      </c>
      <c r="S7284" t="s">
        <v>167</v>
      </c>
      <c r="W7284">
        <v>7</v>
      </c>
      <c r="X7284">
        <v>15</v>
      </c>
      <c r="Y7284">
        <v>1</v>
      </c>
      <c r="Z7284">
        <v>1098942</v>
      </c>
      <c r="AA7284" t="s">
        <v>146</v>
      </c>
      <c r="AB7284">
        <v>110</v>
      </c>
      <c r="AC7284" t="s">
        <v>10</v>
      </c>
      <c r="AD7284" t="s">
        <v>10</v>
      </c>
      <c r="AE7284">
        <v>1178</v>
      </c>
    </row>
    <row r="7285" spans="1:31" x14ac:dyDescent="0.25">
      <c r="A7285">
        <v>345</v>
      </c>
      <c r="B7285">
        <v>345</v>
      </c>
      <c r="C7285">
        <v>1140</v>
      </c>
      <c r="D7285">
        <v>152.63999999999999</v>
      </c>
      <c r="E7285" s="3">
        <v>42206</v>
      </c>
      <c r="F7285" s="15">
        <f t="shared" si="226"/>
        <v>2015</v>
      </c>
      <c r="G7285" s="3">
        <f t="shared" si="227"/>
        <v>42216</v>
      </c>
      <c r="H7285" t="s">
        <v>142</v>
      </c>
      <c r="I7285" t="s">
        <v>178</v>
      </c>
      <c r="J7285" t="b">
        <v>0</v>
      </c>
      <c r="K7285" t="s">
        <v>1326</v>
      </c>
      <c r="L7285">
        <v>93264</v>
      </c>
      <c r="M7285">
        <v>1512</v>
      </c>
      <c r="N7285">
        <v>213841</v>
      </c>
      <c r="S7285" t="s">
        <v>167</v>
      </c>
      <c r="W7285">
        <v>7</v>
      </c>
      <c r="X7285">
        <v>15</v>
      </c>
      <c r="Y7285">
        <v>4</v>
      </c>
      <c r="Z7285">
        <v>1098942</v>
      </c>
      <c r="AA7285" t="s">
        <v>146</v>
      </c>
      <c r="AB7285">
        <v>110</v>
      </c>
      <c r="AC7285" t="s">
        <v>10</v>
      </c>
      <c r="AD7285" t="s">
        <v>10</v>
      </c>
      <c r="AE7285">
        <v>1179</v>
      </c>
    </row>
    <row r="7286" spans="1:31" x14ac:dyDescent="0.25">
      <c r="A7286">
        <v>345</v>
      </c>
      <c r="B7286">
        <v>345</v>
      </c>
      <c r="C7286">
        <v>1140</v>
      </c>
      <c r="D7286">
        <v>228.96</v>
      </c>
      <c r="E7286" s="3">
        <v>42206</v>
      </c>
      <c r="F7286" s="15">
        <f t="shared" si="226"/>
        <v>2015</v>
      </c>
      <c r="G7286" s="3">
        <f t="shared" si="227"/>
        <v>42216</v>
      </c>
      <c r="H7286" t="s">
        <v>142</v>
      </c>
      <c r="I7286" t="s">
        <v>178</v>
      </c>
      <c r="J7286" t="b">
        <v>0</v>
      </c>
      <c r="K7286" t="s">
        <v>1326</v>
      </c>
      <c r="L7286">
        <v>93264</v>
      </c>
      <c r="M7286">
        <v>1512</v>
      </c>
      <c r="N7286">
        <v>213841</v>
      </c>
      <c r="S7286" t="s">
        <v>167</v>
      </c>
      <c r="W7286">
        <v>7</v>
      </c>
      <c r="X7286">
        <v>15</v>
      </c>
      <c r="Y7286">
        <v>6</v>
      </c>
      <c r="Z7286">
        <v>1098942</v>
      </c>
      <c r="AA7286" t="s">
        <v>146</v>
      </c>
      <c r="AB7286">
        <v>110</v>
      </c>
      <c r="AC7286" t="s">
        <v>10</v>
      </c>
      <c r="AD7286" t="s">
        <v>10</v>
      </c>
      <c r="AE7286">
        <v>1180</v>
      </c>
    </row>
    <row r="7287" spans="1:31" x14ac:dyDescent="0.25">
      <c r="A7287">
        <v>345</v>
      </c>
      <c r="B7287">
        <v>345</v>
      </c>
      <c r="C7287">
        <v>1140</v>
      </c>
      <c r="D7287">
        <v>38.159999999999997</v>
      </c>
      <c r="E7287" s="3">
        <v>42206</v>
      </c>
      <c r="F7287" s="15">
        <f t="shared" si="226"/>
        <v>2015</v>
      </c>
      <c r="G7287" s="3">
        <f t="shared" si="227"/>
        <v>42216</v>
      </c>
      <c r="H7287" t="s">
        <v>142</v>
      </c>
      <c r="I7287" t="s">
        <v>172</v>
      </c>
      <c r="J7287" t="b">
        <v>0</v>
      </c>
      <c r="K7287" t="s">
        <v>2045</v>
      </c>
      <c r="L7287">
        <v>93264</v>
      </c>
      <c r="M7287">
        <v>1512</v>
      </c>
      <c r="N7287">
        <v>213841</v>
      </c>
      <c r="S7287" t="s">
        <v>167</v>
      </c>
      <c r="W7287">
        <v>7</v>
      </c>
      <c r="X7287">
        <v>15</v>
      </c>
      <c r="Y7287">
        <v>1</v>
      </c>
      <c r="Z7287">
        <v>1099579</v>
      </c>
      <c r="AA7287" t="s">
        <v>146</v>
      </c>
      <c r="AB7287">
        <v>110</v>
      </c>
      <c r="AC7287" t="s">
        <v>10</v>
      </c>
      <c r="AD7287" t="s">
        <v>10</v>
      </c>
      <c r="AE7287">
        <v>1200</v>
      </c>
    </row>
    <row r="7288" spans="1:31" x14ac:dyDescent="0.25">
      <c r="A7288">
        <v>345</v>
      </c>
      <c r="B7288">
        <v>345</v>
      </c>
      <c r="C7288">
        <v>1140</v>
      </c>
      <c r="D7288">
        <v>38.159999999999997</v>
      </c>
      <c r="E7288" s="3">
        <v>42206</v>
      </c>
      <c r="F7288" s="15">
        <f t="shared" si="226"/>
        <v>2015</v>
      </c>
      <c r="G7288" s="3">
        <f t="shared" si="227"/>
        <v>42216</v>
      </c>
      <c r="H7288" t="s">
        <v>142</v>
      </c>
      <c r="I7288" t="s">
        <v>172</v>
      </c>
      <c r="J7288" t="b">
        <v>0</v>
      </c>
      <c r="K7288" t="s">
        <v>2045</v>
      </c>
      <c r="L7288">
        <v>93264</v>
      </c>
      <c r="M7288">
        <v>1512</v>
      </c>
      <c r="N7288">
        <v>213841</v>
      </c>
      <c r="S7288" t="s">
        <v>167</v>
      </c>
      <c r="W7288">
        <v>7</v>
      </c>
      <c r="X7288">
        <v>15</v>
      </c>
      <c r="Y7288">
        <v>1</v>
      </c>
      <c r="Z7288">
        <v>1099579</v>
      </c>
      <c r="AA7288" t="s">
        <v>146</v>
      </c>
      <c r="AB7288">
        <v>110</v>
      </c>
      <c r="AC7288" t="s">
        <v>10</v>
      </c>
      <c r="AD7288" t="s">
        <v>10</v>
      </c>
      <c r="AE7288">
        <v>1201</v>
      </c>
    </row>
    <row r="7289" spans="1:31" x14ac:dyDescent="0.25">
      <c r="A7289">
        <v>345</v>
      </c>
      <c r="B7289">
        <v>345</v>
      </c>
      <c r="C7289">
        <v>1140</v>
      </c>
      <c r="D7289">
        <v>76.319999999999993</v>
      </c>
      <c r="E7289" s="3">
        <v>42206</v>
      </c>
      <c r="F7289" s="15">
        <f t="shared" si="226"/>
        <v>2015</v>
      </c>
      <c r="G7289" s="3">
        <f t="shared" si="227"/>
        <v>42216</v>
      </c>
      <c r="H7289" t="s">
        <v>142</v>
      </c>
      <c r="I7289" t="s">
        <v>172</v>
      </c>
      <c r="J7289" t="b">
        <v>0</v>
      </c>
      <c r="K7289" t="s">
        <v>2045</v>
      </c>
      <c r="L7289">
        <v>93264</v>
      </c>
      <c r="M7289">
        <v>1512</v>
      </c>
      <c r="N7289">
        <v>213841</v>
      </c>
      <c r="S7289" t="s">
        <v>167</v>
      </c>
      <c r="W7289">
        <v>7</v>
      </c>
      <c r="X7289">
        <v>15</v>
      </c>
      <c r="Y7289">
        <v>2</v>
      </c>
      <c r="Z7289">
        <v>1099579</v>
      </c>
      <c r="AA7289" t="s">
        <v>146</v>
      </c>
      <c r="AB7289">
        <v>110</v>
      </c>
      <c r="AC7289" t="s">
        <v>10</v>
      </c>
      <c r="AD7289" t="s">
        <v>10</v>
      </c>
      <c r="AE7289">
        <v>1202</v>
      </c>
    </row>
    <row r="7290" spans="1:31" x14ac:dyDescent="0.25">
      <c r="A7290">
        <v>345</v>
      </c>
      <c r="B7290">
        <v>345</v>
      </c>
      <c r="C7290">
        <v>1140</v>
      </c>
      <c r="D7290">
        <v>38.159999999999997</v>
      </c>
      <c r="E7290" s="3">
        <v>42206</v>
      </c>
      <c r="F7290" s="15">
        <f t="shared" si="226"/>
        <v>2015</v>
      </c>
      <c r="G7290" s="3">
        <f t="shared" si="227"/>
        <v>42216</v>
      </c>
      <c r="H7290" t="s">
        <v>142</v>
      </c>
      <c r="I7290" t="s">
        <v>172</v>
      </c>
      <c r="J7290" t="b">
        <v>0</v>
      </c>
      <c r="K7290" t="s">
        <v>2045</v>
      </c>
      <c r="L7290">
        <v>93264</v>
      </c>
      <c r="M7290">
        <v>1512</v>
      </c>
      <c r="N7290">
        <v>213841</v>
      </c>
      <c r="S7290" t="s">
        <v>167</v>
      </c>
      <c r="W7290">
        <v>7</v>
      </c>
      <c r="X7290">
        <v>15</v>
      </c>
      <c r="Y7290">
        <v>1</v>
      </c>
      <c r="Z7290">
        <v>1099579</v>
      </c>
      <c r="AA7290" t="s">
        <v>146</v>
      </c>
      <c r="AB7290">
        <v>110</v>
      </c>
      <c r="AC7290" t="s">
        <v>10</v>
      </c>
      <c r="AD7290" t="s">
        <v>10</v>
      </c>
      <c r="AE7290">
        <v>1203</v>
      </c>
    </row>
    <row r="7291" spans="1:31" x14ac:dyDescent="0.25">
      <c r="A7291">
        <v>345</v>
      </c>
      <c r="B7291">
        <v>345</v>
      </c>
      <c r="C7291">
        <v>1140</v>
      </c>
      <c r="D7291">
        <v>38.159999999999997</v>
      </c>
      <c r="E7291" s="3">
        <v>42206</v>
      </c>
      <c r="F7291" s="15">
        <f t="shared" si="226"/>
        <v>2015</v>
      </c>
      <c r="G7291" s="3">
        <f t="shared" si="227"/>
        <v>42216</v>
      </c>
      <c r="H7291" t="s">
        <v>142</v>
      </c>
      <c r="I7291" t="s">
        <v>172</v>
      </c>
      <c r="J7291" t="b">
        <v>0</v>
      </c>
      <c r="K7291" t="s">
        <v>2045</v>
      </c>
      <c r="L7291">
        <v>93264</v>
      </c>
      <c r="M7291">
        <v>1512</v>
      </c>
      <c r="N7291">
        <v>213841</v>
      </c>
      <c r="S7291" t="s">
        <v>167</v>
      </c>
      <c r="W7291">
        <v>7</v>
      </c>
      <c r="X7291">
        <v>15</v>
      </c>
      <c r="Y7291">
        <v>1</v>
      </c>
      <c r="Z7291">
        <v>1099579</v>
      </c>
      <c r="AA7291" t="s">
        <v>146</v>
      </c>
      <c r="AB7291">
        <v>110</v>
      </c>
      <c r="AC7291" t="s">
        <v>10</v>
      </c>
      <c r="AD7291" t="s">
        <v>10</v>
      </c>
      <c r="AE7291">
        <v>1204</v>
      </c>
    </row>
    <row r="7292" spans="1:31" x14ac:dyDescent="0.25">
      <c r="A7292">
        <v>345</v>
      </c>
      <c r="B7292">
        <v>345</v>
      </c>
      <c r="C7292">
        <v>1140</v>
      </c>
      <c r="D7292">
        <v>38.159999999999997</v>
      </c>
      <c r="E7292" s="3">
        <v>42206</v>
      </c>
      <c r="F7292" s="15">
        <f t="shared" si="226"/>
        <v>2015</v>
      </c>
      <c r="G7292" s="3">
        <f t="shared" si="227"/>
        <v>42216</v>
      </c>
      <c r="H7292" t="s">
        <v>142</v>
      </c>
      <c r="I7292" t="s">
        <v>172</v>
      </c>
      <c r="J7292" t="b">
        <v>0</v>
      </c>
      <c r="K7292" t="s">
        <v>2045</v>
      </c>
      <c r="L7292">
        <v>93264</v>
      </c>
      <c r="M7292">
        <v>1512</v>
      </c>
      <c r="N7292">
        <v>213841</v>
      </c>
      <c r="S7292" t="s">
        <v>167</v>
      </c>
      <c r="W7292">
        <v>7</v>
      </c>
      <c r="X7292">
        <v>15</v>
      </c>
      <c r="Y7292">
        <v>1</v>
      </c>
      <c r="Z7292">
        <v>1099579</v>
      </c>
      <c r="AA7292" t="s">
        <v>146</v>
      </c>
      <c r="AB7292">
        <v>110</v>
      </c>
      <c r="AC7292" t="s">
        <v>10</v>
      </c>
      <c r="AD7292" t="s">
        <v>10</v>
      </c>
      <c r="AE7292">
        <v>1205</v>
      </c>
    </row>
    <row r="7293" spans="1:31" x14ac:dyDescent="0.25">
      <c r="A7293">
        <v>345</v>
      </c>
      <c r="B7293">
        <v>345</v>
      </c>
      <c r="C7293">
        <v>1140</v>
      </c>
      <c r="D7293">
        <v>38.159999999999997</v>
      </c>
      <c r="E7293" s="3">
        <v>42206</v>
      </c>
      <c r="F7293" s="15">
        <f t="shared" si="226"/>
        <v>2015</v>
      </c>
      <c r="G7293" s="3">
        <f t="shared" si="227"/>
        <v>42216</v>
      </c>
      <c r="H7293" t="s">
        <v>142</v>
      </c>
      <c r="I7293" t="s">
        <v>172</v>
      </c>
      <c r="J7293" t="b">
        <v>0</v>
      </c>
      <c r="K7293" t="s">
        <v>2045</v>
      </c>
      <c r="L7293">
        <v>93264</v>
      </c>
      <c r="M7293">
        <v>1512</v>
      </c>
      <c r="N7293">
        <v>213841</v>
      </c>
      <c r="S7293" t="s">
        <v>167</v>
      </c>
      <c r="W7293">
        <v>7</v>
      </c>
      <c r="X7293">
        <v>15</v>
      </c>
      <c r="Y7293">
        <v>1</v>
      </c>
      <c r="Z7293">
        <v>1099579</v>
      </c>
      <c r="AA7293" t="s">
        <v>146</v>
      </c>
      <c r="AB7293">
        <v>110</v>
      </c>
      <c r="AC7293" t="s">
        <v>10</v>
      </c>
      <c r="AD7293" t="s">
        <v>10</v>
      </c>
      <c r="AE7293">
        <v>1206</v>
      </c>
    </row>
    <row r="7294" spans="1:31" x14ac:dyDescent="0.25">
      <c r="A7294">
        <v>345</v>
      </c>
      <c r="B7294">
        <v>345</v>
      </c>
      <c r="C7294">
        <v>1140</v>
      </c>
      <c r="D7294">
        <v>38.159999999999997</v>
      </c>
      <c r="E7294" s="3">
        <v>42206</v>
      </c>
      <c r="F7294" s="15">
        <f t="shared" si="226"/>
        <v>2015</v>
      </c>
      <c r="G7294" s="3">
        <f t="shared" si="227"/>
        <v>42216</v>
      </c>
      <c r="H7294" t="s">
        <v>142</v>
      </c>
      <c r="I7294" t="s">
        <v>172</v>
      </c>
      <c r="J7294" t="b">
        <v>0</v>
      </c>
      <c r="K7294" t="s">
        <v>2045</v>
      </c>
      <c r="L7294">
        <v>93264</v>
      </c>
      <c r="M7294">
        <v>1512</v>
      </c>
      <c r="N7294">
        <v>213841</v>
      </c>
      <c r="S7294" t="s">
        <v>167</v>
      </c>
      <c r="W7294">
        <v>7</v>
      </c>
      <c r="X7294">
        <v>15</v>
      </c>
      <c r="Y7294">
        <v>1</v>
      </c>
      <c r="Z7294">
        <v>1099579</v>
      </c>
      <c r="AA7294" t="s">
        <v>146</v>
      </c>
      <c r="AB7294">
        <v>110</v>
      </c>
      <c r="AC7294" t="s">
        <v>10</v>
      </c>
      <c r="AD7294" t="s">
        <v>10</v>
      </c>
      <c r="AE7294">
        <v>1207</v>
      </c>
    </row>
    <row r="7295" spans="1:31" x14ac:dyDescent="0.25">
      <c r="A7295">
        <v>345</v>
      </c>
      <c r="B7295">
        <v>345</v>
      </c>
      <c r="C7295">
        <v>1140</v>
      </c>
      <c r="D7295">
        <v>76.319999999999993</v>
      </c>
      <c r="E7295" s="3">
        <v>42206</v>
      </c>
      <c r="F7295" s="15">
        <f t="shared" si="226"/>
        <v>2015</v>
      </c>
      <c r="G7295" s="3">
        <f t="shared" si="227"/>
        <v>42216</v>
      </c>
      <c r="H7295" t="s">
        <v>142</v>
      </c>
      <c r="I7295" t="s">
        <v>172</v>
      </c>
      <c r="J7295" t="b">
        <v>0</v>
      </c>
      <c r="K7295" t="s">
        <v>2045</v>
      </c>
      <c r="L7295">
        <v>93264</v>
      </c>
      <c r="M7295">
        <v>1512</v>
      </c>
      <c r="N7295">
        <v>213841</v>
      </c>
      <c r="S7295" t="s">
        <v>167</v>
      </c>
      <c r="W7295">
        <v>7</v>
      </c>
      <c r="X7295">
        <v>15</v>
      </c>
      <c r="Y7295">
        <v>2</v>
      </c>
      <c r="Z7295">
        <v>1099579</v>
      </c>
      <c r="AA7295" t="s">
        <v>146</v>
      </c>
      <c r="AB7295">
        <v>110</v>
      </c>
      <c r="AC7295" t="s">
        <v>10</v>
      </c>
      <c r="AD7295" t="s">
        <v>10</v>
      </c>
      <c r="AE7295">
        <v>1208</v>
      </c>
    </row>
    <row r="7296" spans="1:31" x14ac:dyDescent="0.25">
      <c r="A7296">
        <v>345</v>
      </c>
      <c r="B7296">
        <v>345</v>
      </c>
      <c r="C7296">
        <v>1140</v>
      </c>
      <c r="D7296">
        <v>76.319999999999993</v>
      </c>
      <c r="E7296" s="3">
        <v>42206</v>
      </c>
      <c r="F7296" s="15">
        <f t="shared" si="226"/>
        <v>2015</v>
      </c>
      <c r="G7296" s="3">
        <f t="shared" si="227"/>
        <v>42216</v>
      </c>
      <c r="H7296" t="s">
        <v>142</v>
      </c>
      <c r="I7296" t="s">
        <v>1298</v>
      </c>
      <c r="J7296" t="b">
        <v>0</v>
      </c>
      <c r="K7296" t="s">
        <v>169</v>
      </c>
      <c r="L7296">
        <v>93264</v>
      </c>
      <c r="M7296">
        <v>1512</v>
      </c>
      <c r="N7296">
        <v>213841</v>
      </c>
      <c r="S7296" t="s">
        <v>167</v>
      </c>
      <c r="W7296">
        <v>7</v>
      </c>
      <c r="X7296">
        <v>15</v>
      </c>
      <c r="Y7296">
        <v>2</v>
      </c>
      <c r="Z7296">
        <v>1099689</v>
      </c>
      <c r="AA7296" t="s">
        <v>146</v>
      </c>
      <c r="AB7296">
        <v>110</v>
      </c>
      <c r="AC7296" t="s">
        <v>10</v>
      </c>
      <c r="AD7296" t="s">
        <v>10</v>
      </c>
      <c r="AE7296">
        <v>1209</v>
      </c>
    </row>
    <row r="7297" spans="1:31" x14ac:dyDescent="0.25">
      <c r="A7297">
        <v>345</v>
      </c>
      <c r="B7297">
        <v>345</v>
      </c>
      <c r="C7297">
        <v>1140</v>
      </c>
      <c r="D7297">
        <v>76.319999999999993</v>
      </c>
      <c r="E7297" s="3">
        <v>42206</v>
      </c>
      <c r="F7297" s="15">
        <f t="shared" si="226"/>
        <v>2015</v>
      </c>
      <c r="G7297" s="3">
        <f t="shared" si="227"/>
        <v>42216</v>
      </c>
      <c r="H7297" t="s">
        <v>142</v>
      </c>
      <c r="I7297" t="s">
        <v>1298</v>
      </c>
      <c r="J7297" t="b">
        <v>0</v>
      </c>
      <c r="K7297" t="s">
        <v>169</v>
      </c>
      <c r="L7297">
        <v>93264</v>
      </c>
      <c r="M7297">
        <v>1512</v>
      </c>
      <c r="N7297">
        <v>213841</v>
      </c>
      <c r="S7297" t="s">
        <v>167</v>
      </c>
      <c r="W7297">
        <v>7</v>
      </c>
      <c r="X7297">
        <v>15</v>
      </c>
      <c r="Y7297">
        <v>2</v>
      </c>
      <c r="Z7297">
        <v>1099689</v>
      </c>
      <c r="AA7297" t="s">
        <v>146</v>
      </c>
      <c r="AB7297">
        <v>110</v>
      </c>
      <c r="AC7297" t="s">
        <v>10</v>
      </c>
      <c r="AD7297" t="s">
        <v>10</v>
      </c>
      <c r="AE7297">
        <v>1210</v>
      </c>
    </row>
    <row r="7298" spans="1:31" x14ac:dyDescent="0.25">
      <c r="A7298">
        <v>345</v>
      </c>
      <c r="B7298">
        <v>345</v>
      </c>
      <c r="C7298">
        <v>1140</v>
      </c>
      <c r="D7298">
        <v>166.32</v>
      </c>
      <c r="E7298" s="3">
        <v>42216</v>
      </c>
      <c r="F7298" s="15">
        <f t="shared" si="226"/>
        <v>2015</v>
      </c>
      <c r="G7298" s="3">
        <f t="shared" si="227"/>
        <v>42216</v>
      </c>
      <c r="H7298" t="s">
        <v>142</v>
      </c>
      <c r="I7298" t="s">
        <v>168</v>
      </c>
      <c r="J7298" t="b">
        <v>0</v>
      </c>
      <c r="K7298" t="s">
        <v>169</v>
      </c>
      <c r="L7298">
        <v>93264</v>
      </c>
      <c r="M7298">
        <v>1515</v>
      </c>
      <c r="N7298">
        <v>214437</v>
      </c>
      <c r="S7298" t="s">
        <v>167</v>
      </c>
      <c r="W7298">
        <v>7</v>
      </c>
      <c r="X7298">
        <v>15</v>
      </c>
      <c r="Y7298">
        <v>4</v>
      </c>
      <c r="Z7298">
        <v>1099720</v>
      </c>
      <c r="AA7298" t="s">
        <v>146</v>
      </c>
      <c r="AB7298">
        <v>102</v>
      </c>
      <c r="AC7298" t="s">
        <v>10</v>
      </c>
      <c r="AD7298" t="s">
        <v>10</v>
      </c>
      <c r="AE7298">
        <v>1045</v>
      </c>
    </row>
    <row r="7299" spans="1:31" x14ac:dyDescent="0.25">
      <c r="A7299">
        <v>345</v>
      </c>
      <c r="B7299">
        <v>345</v>
      </c>
      <c r="C7299">
        <v>1140</v>
      </c>
      <c r="D7299">
        <v>166.32</v>
      </c>
      <c r="E7299" s="3">
        <v>42216</v>
      </c>
      <c r="F7299" s="15">
        <f t="shared" ref="F7299:F7362" si="228">YEAR(E7299)</f>
        <v>2015</v>
      </c>
      <c r="G7299" s="3">
        <f t="shared" ref="G7299:G7362" si="229">EOMONTH(E7299,0)</f>
        <v>42216</v>
      </c>
      <c r="H7299" t="s">
        <v>142</v>
      </c>
      <c r="I7299" t="s">
        <v>168</v>
      </c>
      <c r="J7299" t="b">
        <v>0</v>
      </c>
      <c r="K7299" t="s">
        <v>169</v>
      </c>
      <c r="L7299">
        <v>93263</v>
      </c>
      <c r="M7299">
        <v>1515</v>
      </c>
      <c r="N7299">
        <v>214437</v>
      </c>
      <c r="S7299" t="s">
        <v>167</v>
      </c>
      <c r="W7299">
        <v>7</v>
      </c>
      <c r="X7299">
        <v>15</v>
      </c>
      <c r="Y7299">
        <v>4</v>
      </c>
      <c r="Z7299">
        <v>1099720</v>
      </c>
      <c r="AA7299" t="s">
        <v>146</v>
      </c>
      <c r="AB7299">
        <v>102</v>
      </c>
      <c r="AC7299" t="s">
        <v>10</v>
      </c>
      <c r="AD7299" t="s">
        <v>10</v>
      </c>
      <c r="AE7299">
        <v>1046</v>
      </c>
    </row>
    <row r="7300" spans="1:31" x14ac:dyDescent="0.25">
      <c r="A7300">
        <v>345</v>
      </c>
      <c r="B7300">
        <v>345</v>
      </c>
      <c r="C7300">
        <v>1140</v>
      </c>
      <c r="D7300">
        <v>166.32</v>
      </c>
      <c r="E7300" s="3">
        <v>42216</v>
      </c>
      <c r="F7300" s="15">
        <f t="shared" si="228"/>
        <v>2015</v>
      </c>
      <c r="G7300" s="3">
        <f t="shared" si="229"/>
        <v>42216</v>
      </c>
      <c r="H7300" t="s">
        <v>142</v>
      </c>
      <c r="I7300" t="s">
        <v>168</v>
      </c>
      <c r="J7300" t="b">
        <v>0</v>
      </c>
      <c r="K7300" t="s">
        <v>169</v>
      </c>
      <c r="L7300">
        <v>93263</v>
      </c>
      <c r="M7300">
        <v>1515</v>
      </c>
      <c r="N7300">
        <v>214437</v>
      </c>
      <c r="S7300" t="s">
        <v>167</v>
      </c>
      <c r="W7300">
        <v>7</v>
      </c>
      <c r="X7300">
        <v>15</v>
      </c>
      <c r="Y7300">
        <v>4</v>
      </c>
      <c r="Z7300">
        <v>1099720</v>
      </c>
      <c r="AA7300" t="s">
        <v>146</v>
      </c>
      <c r="AB7300">
        <v>102</v>
      </c>
      <c r="AC7300" t="s">
        <v>10</v>
      </c>
      <c r="AD7300" t="s">
        <v>10</v>
      </c>
      <c r="AE7300">
        <v>1047</v>
      </c>
    </row>
    <row r="7301" spans="1:31" x14ac:dyDescent="0.25">
      <c r="A7301">
        <v>345</v>
      </c>
      <c r="B7301">
        <v>345</v>
      </c>
      <c r="C7301">
        <v>1140</v>
      </c>
      <c r="D7301">
        <v>228.96</v>
      </c>
      <c r="E7301" s="3">
        <v>42220</v>
      </c>
      <c r="F7301" s="15">
        <f t="shared" si="228"/>
        <v>2015</v>
      </c>
      <c r="G7301" s="3">
        <f t="shared" si="229"/>
        <v>42247</v>
      </c>
      <c r="H7301" t="s">
        <v>142</v>
      </c>
      <c r="I7301" t="s">
        <v>170</v>
      </c>
      <c r="J7301" t="b">
        <v>0</v>
      </c>
      <c r="K7301" t="s">
        <v>2062</v>
      </c>
      <c r="L7301">
        <v>93264</v>
      </c>
      <c r="M7301">
        <v>1518</v>
      </c>
      <c r="N7301">
        <v>215599</v>
      </c>
      <c r="S7301" t="s">
        <v>167</v>
      </c>
      <c r="W7301">
        <v>8</v>
      </c>
      <c r="X7301">
        <v>15</v>
      </c>
      <c r="Y7301">
        <v>6</v>
      </c>
      <c r="Z7301">
        <v>1098822</v>
      </c>
      <c r="AA7301" t="s">
        <v>146</v>
      </c>
      <c r="AB7301">
        <v>110</v>
      </c>
      <c r="AC7301" t="s">
        <v>10</v>
      </c>
      <c r="AD7301" t="s">
        <v>10</v>
      </c>
      <c r="AE7301">
        <v>1307</v>
      </c>
    </row>
    <row r="7302" spans="1:31" x14ac:dyDescent="0.25">
      <c r="A7302">
        <v>345</v>
      </c>
      <c r="B7302">
        <v>345</v>
      </c>
      <c r="C7302">
        <v>1140</v>
      </c>
      <c r="D7302">
        <v>76.319999999999993</v>
      </c>
      <c r="E7302" s="3">
        <v>42220</v>
      </c>
      <c r="F7302" s="15">
        <f t="shared" si="228"/>
        <v>2015</v>
      </c>
      <c r="G7302" s="3">
        <f t="shared" si="229"/>
        <v>42247</v>
      </c>
      <c r="H7302" t="s">
        <v>142</v>
      </c>
      <c r="I7302" t="s">
        <v>170</v>
      </c>
      <c r="J7302" t="b">
        <v>0</v>
      </c>
      <c r="K7302" t="s">
        <v>2062</v>
      </c>
      <c r="L7302">
        <v>93264</v>
      </c>
      <c r="M7302">
        <v>1518</v>
      </c>
      <c r="N7302">
        <v>215599</v>
      </c>
      <c r="S7302" t="s">
        <v>167</v>
      </c>
      <c r="W7302">
        <v>8</v>
      </c>
      <c r="X7302">
        <v>15</v>
      </c>
      <c r="Y7302">
        <v>2</v>
      </c>
      <c r="Z7302">
        <v>1098822</v>
      </c>
      <c r="AA7302" t="s">
        <v>146</v>
      </c>
      <c r="AB7302">
        <v>110</v>
      </c>
      <c r="AC7302" t="s">
        <v>10</v>
      </c>
      <c r="AD7302" t="s">
        <v>10</v>
      </c>
      <c r="AE7302">
        <v>1309</v>
      </c>
    </row>
    <row r="7303" spans="1:31" x14ac:dyDescent="0.25">
      <c r="A7303">
        <v>345</v>
      </c>
      <c r="B7303">
        <v>345</v>
      </c>
      <c r="C7303">
        <v>1140</v>
      </c>
      <c r="D7303">
        <v>38.159999999999997</v>
      </c>
      <c r="E7303" s="3">
        <v>42220</v>
      </c>
      <c r="F7303" s="15">
        <f t="shared" si="228"/>
        <v>2015</v>
      </c>
      <c r="G7303" s="3">
        <f t="shared" si="229"/>
        <v>42247</v>
      </c>
      <c r="H7303" t="s">
        <v>142</v>
      </c>
      <c r="I7303" t="s">
        <v>172</v>
      </c>
      <c r="J7303" t="b">
        <v>0</v>
      </c>
      <c r="K7303" t="s">
        <v>2037</v>
      </c>
      <c r="L7303">
        <v>93263</v>
      </c>
      <c r="M7303">
        <v>1518</v>
      </c>
      <c r="N7303">
        <v>215599</v>
      </c>
      <c r="S7303" t="s">
        <v>167</v>
      </c>
      <c r="W7303">
        <v>8</v>
      </c>
      <c r="X7303">
        <v>15</v>
      </c>
      <c r="Y7303">
        <v>1</v>
      </c>
      <c r="Z7303">
        <v>1099579</v>
      </c>
      <c r="AA7303" t="s">
        <v>146</v>
      </c>
      <c r="AB7303">
        <v>110</v>
      </c>
      <c r="AC7303" t="s">
        <v>10</v>
      </c>
      <c r="AD7303" t="s">
        <v>10</v>
      </c>
      <c r="AE7303">
        <v>1320</v>
      </c>
    </row>
    <row r="7304" spans="1:31" x14ac:dyDescent="0.25">
      <c r="A7304">
        <v>345</v>
      </c>
      <c r="B7304">
        <v>345</v>
      </c>
      <c r="C7304">
        <v>1140</v>
      </c>
      <c r="D7304">
        <v>38.159999999999997</v>
      </c>
      <c r="E7304" s="3">
        <v>42220</v>
      </c>
      <c r="F7304" s="15">
        <f t="shared" si="228"/>
        <v>2015</v>
      </c>
      <c r="G7304" s="3">
        <f t="shared" si="229"/>
        <v>42247</v>
      </c>
      <c r="H7304" t="s">
        <v>142</v>
      </c>
      <c r="I7304" t="s">
        <v>172</v>
      </c>
      <c r="J7304" t="b">
        <v>0</v>
      </c>
      <c r="K7304" t="s">
        <v>2045</v>
      </c>
      <c r="L7304">
        <v>93264</v>
      </c>
      <c r="M7304">
        <v>1518</v>
      </c>
      <c r="N7304">
        <v>215599</v>
      </c>
      <c r="S7304" t="s">
        <v>167</v>
      </c>
      <c r="W7304">
        <v>8</v>
      </c>
      <c r="X7304">
        <v>15</v>
      </c>
      <c r="Y7304">
        <v>1</v>
      </c>
      <c r="Z7304">
        <v>1099579</v>
      </c>
      <c r="AA7304" t="s">
        <v>146</v>
      </c>
      <c r="AB7304">
        <v>110</v>
      </c>
      <c r="AC7304" t="s">
        <v>10</v>
      </c>
      <c r="AD7304" t="s">
        <v>10</v>
      </c>
      <c r="AE7304">
        <v>1321</v>
      </c>
    </row>
    <row r="7305" spans="1:31" x14ac:dyDescent="0.25">
      <c r="A7305">
        <v>345</v>
      </c>
      <c r="B7305">
        <v>345</v>
      </c>
      <c r="C7305">
        <v>1140</v>
      </c>
      <c r="D7305">
        <v>38.159999999999997</v>
      </c>
      <c r="E7305" s="3">
        <v>42220</v>
      </c>
      <c r="F7305" s="15">
        <f t="shared" si="228"/>
        <v>2015</v>
      </c>
      <c r="G7305" s="3">
        <f t="shared" si="229"/>
        <v>42247</v>
      </c>
      <c r="H7305" t="s">
        <v>142</v>
      </c>
      <c r="I7305" t="s">
        <v>172</v>
      </c>
      <c r="J7305" t="b">
        <v>0</v>
      </c>
      <c r="K7305" t="s">
        <v>2045</v>
      </c>
      <c r="L7305">
        <v>93264</v>
      </c>
      <c r="M7305">
        <v>1518</v>
      </c>
      <c r="N7305">
        <v>215599</v>
      </c>
      <c r="S7305" t="s">
        <v>167</v>
      </c>
      <c r="W7305">
        <v>8</v>
      </c>
      <c r="X7305">
        <v>15</v>
      </c>
      <c r="Y7305">
        <v>1</v>
      </c>
      <c r="Z7305">
        <v>1099579</v>
      </c>
      <c r="AA7305" t="s">
        <v>146</v>
      </c>
      <c r="AB7305">
        <v>110</v>
      </c>
      <c r="AC7305" t="s">
        <v>10</v>
      </c>
      <c r="AD7305" t="s">
        <v>10</v>
      </c>
      <c r="AE7305">
        <v>1322</v>
      </c>
    </row>
    <row r="7306" spans="1:31" x14ac:dyDescent="0.25">
      <c r="A7306">
        <v>345</v>
      </c>
      <c r="B7306">
        <v>345</v>
      </c>
      <c r="C7306">
        <v>1140</v>
      </c>
      <c r="D7306">
        <v>76.319999999999993</v>
      </c>
      <c r="E7306" s="3">
        <v>42220</v>
      </c>
      <c r="F7306" s="15">
        <f t="shared" si="228"/>
        <v>2015</v>
      </c>
      <c r="G7306" s="3">
        <f t="shared" si="229"/>
        <v>42247</v>
      </c>
      <c r="H7306" t="s">
        <v>142</v>
      </c>
      <c r="I7306" t="s">
        <v>172</v>
      </c>
      <c r="J7306" t="b">
        <v>0</v>
      </c>
      <c r="K7306" t="s">
        <v>2045</v>
      </c>
      <c r="L7306">
        <v>93264</v>
      </c>
      <c r="M7306">
        <v>1518</v>
      </c>
      <c r="N7306">
        <v>215599</v>
      </c>
      <c r="S7306" t="s">
        <v>167</v>
      </c>
      <c r="W7306">
        <v>8</v>
      </c>
      <c r="X7306">
        <v>15</v>
      </c>
      <c r="Y7306">
        <v>2</v>
      </c>
      <c r="Z7306">
        <v>1099579</v>
      </c>
      <c r="AA7306" t="s">
        <v>146</v>
      </c>
      <c r="AB7306">
        <v>110</v>
      </c>
      <c r="AC7306" t="s">
        <v>10</v>
      </c>
      <c r="AD7306" t="s">
        <v>10</v>
      </c>
      <c r="AE7306">
        <v>1323</v>
      </c>
    </row>
    <row r="7307" spans="1:31" x14ac:dyDescent="0.25">
      <c r="A7307">
        <v>345</v>
      </c>
      <c r="B7307">
        <v>345</v>
      </c>
      <c r="C7307">
        <v>1140</v>
      </c>
      <c r="D7307">
        <v>114.48</v>
      </c>
      <c r="E7307" s="3">
        <v>42220</v>
      </c>
      <c r="F7307" s="15">
        <f t="shared" si="228"/>
        <v>2015</v>
      </c>
      <c r="G7307" s="3">
        <f t="shared" si="229"/>
        <v>42247</v>
      </c>
      <c r="H7307" t="s">
        <v>142</v>
      </c>
      <c r="I7307" t="s">
        <v>172</v>
      </c>
      <c r="J7307" t="b">
        <v>0</v>
      </c>
      <c r="K7307" t="s">
        <v>2045</v>
      </c>
      <c r="L7307">
        <v>93264</v>
      </c>
      <c r="M7307">
        <v>1518</v>
      </c>
      <c r="N7307">
        <v>215599</v>
      </c>
      <c r="S7307" t="s">
        <v>167</v>
      </c>
      <c r="W7307">
        <v>8</v>
      </c>
      <c r="X7307">
        <v>15</v>
      </c>
      <c r="Y7307">
        <v>3</v>
      </c>
      <c r="Z7307">
        <v>1099579</v>
      </c>
      <c r="AA7307" t="s">
        <v>146</v>
      </c>
      <c r="AB7307">
        <v>110</v>
      </c>
      <c r="AC7307" t="s">
        <v>10</v>
      </c>
      <c r="AD7307" t="s">
        <v>10</v>
      </c>
      <c r="AE7307">
        <v>1324</v>
      </c>
    </row>
    <row r="7308" spans="1:31" x14ac:dyDescent="0.25">
      <c r="A7308">
        <v>345</v>
      </c>
      <c r="B7308">
        <v>345</v>
      </c>
      <c r="C7308">
        <v>1140</v>
      </c>
      <c r="D7308">
        <v>38.159999999999997</v>
      </c>
      <c r="E7308" s="3">
        <v>42220</v>
      </c>
      <c r="F7308" s="15">
        <f t="shared" si="228"/>
        <v>2015</v>
      </c>
      <c r="G7308" s="3">
        <f t="shared" si="229"/>
        <v>42247</v>
      </c>
      <c r="H7308" t="s">
        <v>142</v>
      </c>
      <c r="I7308" t="s">
        <v>172</v>
      </c>
      <c r="J7308" t="b">
        <v>0</v>
      </c>
      <c r="K7308" t="s">
        <v>2045</v>
      </c>
      <c r="L7308">
        <v>93264</v>
      </c>
      <c r="M7308">
        <v>1518</v>
      </c>
      <c r="N7308">
        <v>215599</v>
      </c>
      <c r="S7308" t="s">
        <v>167</v>
      </c>
      <c r="W7308">
        <v>8</v>
      </c>
      <c r="X7308">
        <v>15</v>
      </c>
      <c r="Y7308">
        <v>1</v>
      </c>
      <c r="Z7308">
        <v>1099579</v>
      </c>
      <c r="AA7308" t="s">
        <v>146</v>
      </c>
      <c r="AB7308">
        <v>110</v>
      </c>
      <c r="AC7308" t="s">
        <v>10</v>
      </c>
      <c r="AD7308" t="s">
        <v>10</v>
      </c>
      <c r="AE7308">
        <v>1325</v>
      </c>
    </row>
    <row r="7309" spans="1:31" x14ac:dyDescent="0.25">
      <c r="A7309">
        <v>345</v>
      </c>
      <c r="B7309">
        <v>345</v>
      </c>
      <c r="C7309">
        <v>1140</v>
      </c>
      <c r="D7309">
        <v>152.63999999999999</v>
      </c>
      <c r="E7309" s="3">
        <v>42220</v>
      </c>
      <c r="F7309" s="15">
        <f t="shared" si="228"/>
        <v>2015</v>
      </c>
      <c r="G7309" s="3">
        <f t="shared" si="229"/>
        <v>42247</v>
      </c>
      <c r="H7309" t="s">
        <v>142</v>
      </c>
      <c r="I7309" t="s">
        <v>172</v>
      </c>
      <c r="J7309" t="b">
        <v>0</v>
      </c>
      <c r="K7309" t="s">
        <v>2045</v>
      </c>
      <c r="L7309">
        <v>93264</v>
      </c>
      <c r="M7309">
        <v>1518</v>
      </c>
      <c r="N7309">
        <v>215599</v>
      </c>
      <c r="S7309" t="s">
        <v>167</v>
      </c>
      <c r="W7309">
        <v>8</v>
      </c>
      <c r="X7309">
        <v>15</v>
      </c>
      <c r="Y7309">
        <v>4</v>
      </c>
      <c r="Z7309">
        <v>1099579</v>
      </c>
      <c r="AA7309" t="s">
        <v>146</v>
      </c>
      <c r="AB7309">
        <v>110</v>
      </c>
      <c r="AC7309" t="s">
        <v>10</v>
      </c>
      <c r="AD7309" t="s">
        <v>10</v>
      </c>
      <c r="AE7309">
        <v>1326</v>
      </c>
    </row>
    <row r="7310" spans="1:31" x14ac:dyDescent="0.25">
      <c r="A7310">
        <v>345</v>
      </c>
      <c r="B7310">
        <v>345</v>
      </c>
      <c r="C7310">
        <v>1140</v>
      </c>
      <c r="D7310">
        <v>76.319999999999993</v>
      </c>
      <c r="E7310" s="3">
        <v>42220</v>
      </c>
      <c r="F7310" s="15">
        <f t="shared" si="228"/>
        <v>2015</v>
      </c>
      <c r="G7310" s="3">
        <f t="shared" si="229"/>
        <v>42247</v>
      </c>
      <c r="H7310" t="s">
        <v>142</v>
      </c>
      <c r="I7310" t="s">
        <v>172</v>
      </c>
      <c r="J7310" t="b">
        <v>0</v>
      </c>
      <c r="K7310" t="s">
        <v>2045</v>
      </c>
      <c r="L7310">
        <v>93264</v>
      </c>
      <c r="M7310">
        <v>1518</v>
      </c>
      <c r="N7310">
        <v>215599</v>
      </c>
      <c r="S7310" t="s">
        <v>167</v>
      </c>
      <c r="W7310">
        <v>8</v>
      </c>
      <c r="X7310">
        <v>15</v>
      </c>
      <c r="Y7310">
        <v>2</v>
      </c>
      <c r="Z7310">
        <v>1099579</v>
      </c>
      <c r="AA7310" t="s">
        <v>146</v>
      </c>
      <c r="AB7310">
        <v>110</v>
      </c>
      <c r="AC7310" t="s">
        <v>10</v>
      </c>
      <c r="AD7310" t="s">
        <v>10</v>
      </c>
      <c r="AE7310">
        <v>1327</v>
      </c>
    </row>
    <row r="7311" spans="1:31" x14ac:dyDescent="0.25">
      <c r="A7311">
        <v>345</v>
      </c>
      <c r="B7311">
        <v>345</v>
      </c>
      <c r="C7311">
        <v>1140</v>
      </c>
      <c r="D7311">
        <v>38.159999999999997</v>
      </c>
      <c r="E7311" s="3">
        <v>42220</v>
      </c>
      <c r="F7311" s="15">
        <f t="shared" si="228"/>
        <v>2015</v>
      </c>
      <c r="G7311" s="3">
        <f t="shared" si="229"/>
        <v>42247</v>
      </c>
      <c r="H7311" t="s">
        <v>142</v>
      </c>
      <c r="I7311" t="s">
        <v>172</v>
      </c>
      <c r="J7311" t="b">
        <v>0</v>
      </c>
      <c r="K7311" t="s">
        <v>2045</v>
      </c>
      <c r="L7311">
        <v>93264</v>
      </c>
      <c r="M7311">
        <v>1518</v>
      </c>
      <c r="N7311">
        <v>215599</v>
      </c>
      <c r="S7311" t="s">
        <v>167</v>
      </c>
      <c r="W7311">
        <v>8</v>
      </c>
      <c r="X7311">
        <v>15</v>
      </c>
      <c r="Y7311">
        <v>1</v>
      </c>
      <c r="Z7311">
        <v>1099579</v>
      </c>
      <c r="AA7311" t="s">
        <v>146</v>
      </c>
      <c r="AB7311">
        <v>110</v>
      </c>
      <c r="AC7311" t="s">
        <v>10</v>
      </c>
      <c r="AD7311" t="s">
        <v>10</v>
      </c>
      <c r="AE7311">
        <v>1328</v>
      </c>
    </row>
    <row r="7312" spans="1:31" x14ac:dyDescent="0.25">
      <c r="A7312">
        <v>345</v>
      </c>
      <c r="B7312">
        <v>345</v>
      </c>
      <c r="C7312">
        <v>1140</v>
      </c>
      <c r="D7312">
        <v>38.159999999999997</v>
      </c>
      <c r="E7312" s="3">
        <v>42220</v>
      </c>
      <c r="F7312" s="15">
        <f t="shared" si="228"/>
        <v>2015</v>
      </c>
      <c r="G7312" s="3">
        <f t="shared" si="229"/>
        <v>42247</v>
      </c>
      <c r="H7312" t="s">
        <v>142</v>
      </c>
      <c r="I7312" t="s">
        <v>172</v>
      </c>
      <c r="J7312" t="b">
        <v>0</v>
      </c>
      <c r="K7312" t="s">
        <v>2045</v>
      </c>
      <c r="L7312">
        <v>93264</v>
      </c>
      <c r="M7312">
        <v>1518</v>
      </c>
      <c r="N7312">
        <v>215599</v>
      </c>
      <c r="S7312" t="s">
        <v>167</v>
      </c>
      <c r="W7312">
        <v>8</v>
      </c>
      <c r="X7312">
        <v>15</v>
      </c>
      <c r="Y7312">
        <v>1</v>
      </c>
      <c r="Z7312">
        <v>1099579</v>
      </c>
      <c r="AA7312" t="s">
        <v>146</v>
      </c>
      <c r="AB7312">
        <v>110</v>
      </c>
      <c r="AC7312" t="s">
        <v>10</v>
      </c>
      <c r="AD7312" t="s">
        <v>10</v>
      </c>
      <c r="AE7312">
        <v>1329</v>
      </c>
    </row>
    <row r="7313" spans="1:31" x14ac:dyDescent="0.25">
      <c r="A7313">
        <v>345</v>
      </c>
      <c r="B7313">
        <v>345</v>
      </c>
      <c r="C7313">
        <v>1140</v>
      </c>
      <c r="D7313">
        <v>343.44</v>
      </c>
      <c r="E7313" s="3">
        <v>42220</v>
      </c>
      <c r="F7313" s="15">
        <f t="shared" si="228"/>
        <v>2015</v>
      </c>
      <c r="G7313" s="3">
        <f t="shared" si="229"/>
        <v>42247</v>
      </c>
      <c r="H7313" t="s">
        <v>142</v>
      </c>
      <c r="I7313" t="s">
        <v>172</v>
      </c>
      <c r="J7313" t="b">
        <v>0</v>
      </c>
      <c r="K7313" t="s">
        <v>2045</v>
      </c>
      <c r="L7313">
        <v>93264</v>
      </c>
      <c r="M7313">
        <v>1518</v>
      </c>
      <c r="N7313">
        <v>215599</v>
      </c>
      <c r="S7313" t="s">
        <v>167</v>
      </c>
      <c r="W7313">
        <v>8</v>
      </c>
      <c r="X7313">
        <v>15</v>
      </c>
      <c r="Y7313">
        <v>9</v>
      </c>
      <c r="Z7313">
        <v>1099579</v>
      </c>
      <c r="AA7313" t="s">
        <v>146</v>
      </c>
      <c r="AB7313">
        <v>110</v>
      </c>
      <c r="AC7313" t="s">
        <v>10</v>
      </c>
      <c r="AD7313" t="s">
        <v>10</v>
      </c>
      <c r="AE7313">
        <v>1330</v>
      </c>
    </row>
    <row r="7314" spans="1:31" x14ac:dyDescent="0.25">
      <c r="A7314">
        <v>345</v>
      </c>
      <c r="B7314">
        <v>345</v>
      </c>
      <c r="C7314">
        <v>1140</v>
      </c>
      <c r="D7314">
        <v>228.96</v>
      </c>
      <c r="E7314" s="3">
        <v>42220</v>
      </c>
      <c r="F7314" s="15">
        <f t="shared" si="228"/>
        <v>2015</v>
      </c>
      <c r="G7314" s="3">
        <f t="shared" si="229"/>
        <v>42247</v>
      </c>
      <c r="H7314" t="s">
        <v>142</v>
      </c>
      <c r="I7314" t="s">
        <v>1298</v>
      </c>
      <c r="J7314" t="b">
        <v>0</v>
      </c>
      <c r="K7314" t="s">
        <v>169</v>
      </c>
      <c r="L7314">
        <v>93264</v>
      </c>
      <c r="M7314">
        <v>1518</v>
      </c>
      <c r="N7314">
        <v>215599</v>
      </c>
      <c r="S7314" t="s">
        <v>167</v>
      </c>
      <c r="W7314">
        <v>8</v>
      </c>
      <c r="X7314">
        <v>15</v>
      </c>
      <c r="Y7314">
        <v>6</v>
      </c>
      <c r="Z7314">
        <v>1099689</v>
      </c>
      <c r="AA7314" t="s">
        <v>146</v>
      </c>
      <c r="AB7314">
        <v>110</v>
      </c>
      <c r="AC7314" t="s">
        <v>10</v>
      </c>
      <c r="AD7314" t="s">
        <v>10</v>
      </c>
      <c r="AE7314">
        <v>1331</v>
      </c>
    </row>
    <row r="7315" spans="1:31" x14ac:dyDescent="0.25">
      <c r="A7315">
        <v>345</v>
      </c>
      <c r="B7315">
        <v>345</v>
      </c>
      <c r="C7315">
        <v>1140</v>
      </c>
      <c r="D7315">
        <v>114.48</v>
      </c>
      <c r="E7315" s="3">
        <v>42220</v>
      </c>
      <c r="F7315" s="15">
        <f t="shared" si="228"/>
        <v>2015</v>
      </c>
      <c r="G7315" s="3">
        <f t="shared" si="229"/>
        <v>42247</v>
      </c>
      <c r="H7315" t="s">
        <v>142</v>
      </c>
      <c r="I7315" t="s">
        <v>1298</v>
      </c>
      <c r="J7315" t="b">
        <v>0</v>
      </c>
      <c r="K7315" t="s">
        <v>169</v>
      </c>
      <c r="L7315">
        <v>93264</v>
      </c>
      <c r="M7315">
        <v>1518</v>
      </c>
      <c r="N7315">
        <v>215599</v>
      </c>
      <c r="S7315" t="s">
        <v>167</v>
      </c>
      <c r="W7315">
        <v>8</v>
      </c>
      <c r="X7315">
        <v>15</v>
      </c>
      <c r="Y7315">
        <v>3</v>
      </c>
      <c r="Z7315">
        <v>1099689</v>
      </c>
      <c r="AA7315" t="s">
        <v>146</v>
      </c>
      <c r="AB7315">
        <v>110</v>
      </c>
      <c r="AC7315" t="s">
        <v>10</v>
      </c>
      <c r="AD7315" t="s">
        <v>10</v>
      </c>
      <c r="AE7315">
        <v>1332</v>
      </c>
    </row>
    <row r="7316" spans="1:31" x14ac:dyDescent="0.25">
      <c r="A7316">
        <v>345</v>
      </c>
      <c r="B7316">
        <v>345</v>
      </c>
      <c r="C7316">
        <v>1140</v>
      </c>
      <c r="D7316">
        <v>76.319999999999993</v>
      </c>
      <c r="E7316" s="3">
        <v>42220</v>
      </c>
      <c r="F7316" s="15">
        <f t="shared" si="228"/>
        <v>2015</v>
      </c>
      <c r="G7316" s="3">
        <f t="shared" si="229"/>
        <v>42247</v>
      </c>
      <c r="H7316" t="s">
        <v>142</v>
      </c>
      <c r="I7316" t="s">
        <v>1298</v>
      </c>
      <c r="J7316" t="b">
        <v>0</v>
      </c>
      <c r="K7316" t="s">
        <v>169</v>
      </c>
      <c r="L7316">
        <v>93264</v>
      </c>
      <c r="M7316">
        <v>1518</v>
      </c>
      <c r="N7316">
        <v>215599</v>
      </c>
      <c r="S7316" t="s">
        <v>167</v>
      </c>
      <c r="W7316">
        <v>8</v>
      </c>
      <c r="X7316">
        <v>15</v>
      </c>
      <c r="Y7316">
        <v>2</v>
      </c>
      <c r="Z7316">
        <v>1099689</v>
      </c>
      <c r="AA7316" t="s">
        <v>146</v>
      </c>
      <c r="AB7316">
        <v>110</v>
      </c>
      <c r="AC7316" t="s">
        <v>10</v>
      </c>
      <c r="AD7316" t="s">
        <v>10</v>
      </c>
      <c r="AE7316">
        <v>1333</v>
      </c>
    </row>
    <row r="7317" spans="1:31" x14ac:dyDescent="0.25">
      <c r="A7317">
        <v>345</v>
      </c>
      <c r="B7317">
        <v>345</v>
      </c>
      <c r="C7317">
        <v>1140</v>
      </c>
      <c r="D7317">
        <v>76.319999999999993</v>
      </c>
      <c r="E7317" s="3">
        <v>42220</v>
      </c>
      <c r="F7317" s="15">
        <f t="shared" si="228"/>
        <v>2015</v>
      </c>
      <c r="G7317" s="3">
        <f t="shared" si="229"/>
        <v>42247</v>
      </c>
      <c r="H7317" t="s">
        <v>142</v>
      </c>
      <c r="I7317" t="s">
        <v>1298</v>
      </c>
      <c r="J7317" t="b">
        <v>0</v>
      </c>
      <c r="K7317" t="s">
        <v>169</v>
      </c>
      <c r="L7317">
        <v>93264</v>
      </c>
      <c r="M7317">
        <v>1518</v>
      </c>
      <c r="N7317">
        <v>215599</v>
      </c>
      <c r="S7317" t="s">
        <v>167</v>
      </c>
      <c r="W7317">
        <v>8</v>
      </c>
      <c r="X7317">
        <v>15</v>
      </c>
      <c r="Y7317">
        <v>2</v>
      </c>
      <c r="Z7317">
        <v>1099689</v>
      </c>
      <c r="AA7317" t="s">
        <v>146</v>
      </c>
      <c r="AB7317">
        <v>110</v>
      </c>
      <c r="AC7317" t="s">
        <v>10</v>
      </c>
      <c r="AD7317" t="s">
        <v>10</v>
      </c>
      <c r="AE7317">
        <v>1334</v>
      </c>
    </row>
    <row r="7318" spans="1:31" x14ac:dyDescent="0.25">
      <c r="A7318">
        <v>345</v>
      </c>
      <c r="B7318">
        <v>345</v>
      </c>
      <c r="C7318">
        <v>1140</v>
      </c>
      <c r="D7318">
        <v>76.319999999999993</v>
      </c>
      <c r="E7318" s="3">
        <v>42220</v>
      </c>
      <c r="F7318" s="15">
        <f t="shared" si="228"/>
        <v>2015</v>
      </c>
      <c r="G7318" s="3">
        <f t="shared" si="229"/>
        <v>42247</v>
      </c>
      <c r="H7318" t="s">
        <v>142</v>
      </c>
      <c r="I7318" t="s">
        <v>1298</v>
      </c>
      <c r="J7318" t="b">
        <v>0</v>
      </c>
      <c r="K7318" t="s">
        <v>169</v>
      </c>
      <c r="L7318">
        <v>93264</v>
      </c>
      <c r="M7318">
        <v>1518</v>
      </c>
      <c r="N7318">
        <v>215599</v>
      </c>
      <c r="S7318" t="s">
        <v>167</v>
      </c>
      <c r="W7318">
        <v>8</v>
      </c>
      <c r="X7318">
        <v>15</v>
      </c>
      <c r="Y7318">
        <v>2</v>
      </c>
      <c r="Z7318">
        <v>1099689</v>
      </c>
      <c r="AA7318" t="s">
        <v>146</v>
      </c>
      <c r="AB7318">
        <v>110</v>
      </c>
      <c r="AC7318" t="s">
        <v>10</v>
      </c>
      <c r="AD7318" t="s">
        <v>10</v>
      </c>
      <c r="AE7318">
        <v>1335</v>
      </c>
    </row>
    <row r="7319" spans="1:31" x14ac:dyDescent="0.25">
      <c r="A7319">
        <v>345</v>
      </c>
      <c r="B7319">
        <v>345</v>
      </c>
      <c r="C7319">
        <v>1140</v>
      </c>
      <c r="D7319">
        <v>228.96</v>
      </c>
      <c r="E7319" s="3">
        <v>42220</v>
      </c>
      <c r="F7319" s="15">
        <f t="shared" si="228"/>
        <v>2015</v>
      </c>
      <c r="G7319" s="3">
        <f t="shared" si="229"/>
        <v>42247</v>
      </c>
      <c r="H7319" t="s">
        <v>142</v>
      </c>
      <c r="I7319" t="s">
        <v>171</v>
      </c>
      <c r="J7319" t="b">
        <v>0</v>
      </c>
      <c r="K7319" t="s">
        <v>169</v>
      </c>
      <c r="L7319">
        <v>93264</v>
      </c>
      <c r="M7319">
        <v>1518</v>
      </c>
      <c r="N7319">
        <v>215599</v>
      </c>
      <c r="S7319" t="s">
        <v>167</v>
      </c>
      <c r="W7319">
        <v>8</v>
      </c>
      <c r="X7319">
        <v>15</v>
      </c>
      <c r="Y7319">
        <v>6</v>
      </c>
      <c r="Z7319">
        <v>1098824</v>
      </c>
      <c r="AA7319" t="s">
        <v>146</v>
      </c>
      <c r="AB7319">
        <v>110</v>
      </c>
      <c r="AC7319" t="s">
        <v>10</v>
      </c>
      <c r="AD7319" t="s">
        <v>10</v>
      </c>
      <c r="AE7319">
        <v>1342</v>
      </c>
    </row>
    <row r="7320" spans="1:31" x14ac:dyDescent="0.25">
      <c r="A7320">
        <v>345</v>
      </c>
      <c r="B7320">
        <v>345</v>
      </c>
      <c r="C7320">
        <v>1140</v>
      </c>
      <c r="D7320">
        <v>76.319999999999993</v>
      </c>
      <c r="E7320" s="3">
        <v>42220</v>
      </c>
      <c r="F7320" s="15">
        <f t="shared" si="228"/>
        <v>2015</v>
      </c>
      <c r="G7320" s="3">
        <f t="shared" si="229"/>
        <v>42247</v>
      </c>
      <c r="H7320" t="s">
        <v>142</v>
      </c>
      <c r="I7320" t="s">
        <v>171</v>
      </c>
      <c r="J7320" t="b">
        <v>0</v>
      </c>
      <c r="K7320" t="s">
        <v>169</v>
      </c>
      <c r="L7320">
        <v>93264</v>
      </c>
      <c r="M7320">
        <v>1518</v>
      </c>
      <c r="N7320">
        <v>215599</v>
      </c>
      <c r="S7320" t="s">
        <v>167</v>
      </c>
      <c r="W7320">
        <v>8</v>
      </c>
      <c r="X7320">
        <v>15</v>
      </c>
      <c r="Y7320">
        <v>2</v>
      </c>
      <c r="Z7320">
        <v>1098824</v>
      </c>
      <c r="AA7320" t="s">
        <v>146</v>
      </c>
      <c r="AB7320">
        <v>110</v>
      </c>
      <c r="AC7320" t="s">
        <v>10</v>
      </c>
      <c r="AD7320" t="s">
        <v>10</v>
      </c>
      <c r="AE7320">
        <v>1343</v>
      </c>
    </row>
    <row r="7321" spans="1:31" x14ac:dyDescent="0.25">
      <c r="A7321">
        <v>345</v>
      </c>
      <c r="B7321">
        <v>345</v>
      </c>
      <c r="C7321">
        <v>1140</v>
      </c>
      <c r="D7321">
        <v>38.159999999999997</v>
      </c>
      <c r="E7321" s="3">
        <v>42220</v>
      </c>
      <c r="F7321" s="15">
        <f t="shared" si="228"/>
        <v>2015</v>
      </c>
      <c r="G7321" s="3">
        <f t="shared" si="229"/>
        <v>42247</v>
      </c>
      <c r="H7321" t="s">
        <v>142</v>
      </c>
      <c r="I7321" t="s">
        <v>171</v>
      </c>
      <c r="J7321" t="b">
        <v>0</v>
      </c>
      <c r="K7321" t="s">
        <v>169</v>
      </c>
      <c r="L7321">
        <v>93264</v>
      </c>
      <c r="M7321">
        <v>1518</v>
      </c>
      <c r="N7321">
        <v>215599</v>
      </c>
      <c r="S7321" t="s">
        <v>167</v>
      </c>
      <c r="W7321">
        <v>8</v>
      </c>
      <c r="X7321">
        <v>15</v>
      </c>
      <c r="Y7321">
        <v>1</v>
      </c>
      <c r="Z7321">
        <v>1098824</v>
      </c>
      <c r="AA7321" t="s">
        <v>146</v>
      </c>
      <c r="AB7321">
        <v>110</v>
      </c>
      <c r="AC7321" t="s">
        <v>10</v>
      </c>
      <c r="AD7321" t="s">
        <v>10</v>
      </c>
      <c r="AE7321">
        <v>1344</v>
      </c>
    </row>
    <row r="7322" spans="1:31" x14ac:dyDescent="0.25">
      <c r="A7322">
        <v>345</v>
      </c>
      <c r="B7322">
        <v>345</v>
      </c>
      <c r="C7322">
        <v>1140</v>
      </c>
      <c r="D7322">
        <v>38.159999999999997</v>
      </c>
      <c r="E7322" s="3">
        <v>42220</v>
      </c>
      <c r="F7322" s="15">
        <f t="shared" si="228"/>
        <v>2015</v>
      </c>
      <c r="G7322" s="3">
        <f t="shared" si="229"/>
        <v>42247</v>
      </c>
      <c r="H7322" t="s">
        <v>142</v>
      </c>
      <c r="I7322" t="s">
        <v>176</v>
      </c>
      <c r="J7322" t="b">
        <v>0</v>
      </c>
      <c r="K7322" t="s">
        <v>2045</v>
      </c>
      <c r="L7322">
        <v>93264</v>
      </c>
      <c r="M7322">
        <v>1518</v>
      </c>
      <c r="N7322">
        <v>215599</v>
      </c>
      <c r="S7322" t="s">
        <v>167</v>
      </c>
      <c r="W7322">
        <v>8</v>
      </c>
      <c r="X7322">
        <v>15</v>
      </c>
      <c r="Y7322">
        <v>1</v>
      </c>
      <c r="Z7322">
        <v>1098821</v>
      </c>
      <c r="AA7322" t="s">
        <v>146</v>
      </c>
      <c r="AB7322">
        <v>110</v>
      </c>
      <c r="AC7322" t="s">
        <v>10</v>
      </c>
      <c r="AD7322" t="s">
        <v>10</v>
      </c>
      <c r="AE7322">
        <v>1345</v>
      </c>
    </row>
    <row r="7323" spans="1:31" x14ac:dyDescent="0.25">
      <c r="A7323">
        <v>345</v>
      </c>
      <c r="B7323">
        <v>345</v>
      </c>
      <c r="C7323">
        <v>1140</v>
      </c>
      <c r="D7323">
        <v>76.319999999999993</v>
      </c>
      <c r="E7323" s="3">
        <v>42220</v>
      </c>
      <c r="F7323" s="15">
        <f t="shared" si="228"/>
        <v>2015</v>
      </c>
      <c r="G7323" s="3">
        <f t="shared" si="229"/>
        <v>42247</v>
      </c>
      <c r="H7323" t="s">
        <v>142</v>
      </c>
      <c r="I7323" t="s">
        <v>171</v>
      </c>
      <c r="J7323" t="b">
        <v>0</v>
      </c>
      <c r="K7323" t="s">
        <v>169</v>
      </c>
      <c r="L7323">
        <v>93264</v>
      </c>
      <c r="M7323">
        <v>1518</v>
      </c>
      <c r="N7323">
        <v>215599</v>
      </c>
      <c r="S7323" t="s">
        <v>167</v>
      </c>
      <c r="W7323">
        <v>8</v>
      </c>
      <c r="X7323">
        <v>15</v>
      </c>
      <c r="Y7323">
        <v>2</v>
      </c>
      <c r="Z7323">
        <v>1098824</v>
      </c>
      <c r="AA7323" t="s">
        <v>146</v>
      </c>
      <c r="AB7323">
        <v>110</v>
      </c>
      <c r="AC7323" t="s">
        <v>10</v>
      </c>
      <c r="AD7323" t="s">
        <v>10</v>
      </c>
      <c r="AE7323">
        <v>1346</v>
      </c>
    </row>
    <row r="7324" spans="1:31" x14ac:dyDescent="0.25">
      <c r="A7324">
        <v>345</v>
      </c>
      <c r="B7324">
        <v>345</v>
      </c>
      <c r="C7324">
        <v>1140</v>
      </c>
      <c r="D7324">
        <v>38.159999999999997</v>
      </c>
      <c r="E7324" s="3">
        <v>42220</v>
      </c>
      <c r="F7324" s="15">
        <f t="shared" si="228"/>
        <v>2015</v>
      </c>
      <c r="G7324" s="3">
        <f t="shared" si="229"/>
        <v>42247</v>
      </c>
      <c r="H7324" t="s">
        <v>142</v>
      </c>
      <c r="I7324" t="s">
        <v>176</v>
      </c>
      <c r="J7324" t="b">
        <v>0</v>
      </c>
      <c r="K7324" t="s">
        <v>2045</v>
      </c>
      <c r="L7324">
        <v>93264</v>
      </c>
      <c r="M7324">
        <v>1518</v>
      </c>
      <c r="N7324">
        <v>215599</v>
      </c>
      <c r="S7324" t="s">
        <v>167</v>
      </c>
      <c r="W7324">
        <v>8</v>
      </c>
      <c r="X7324">
        <v>15</v>
      </c>
      <c r="Y7324">
        <v>1</v>
      </c>
      <c r="Z7324">
        <v>1098821</v>
      </c>
      <c r="AA7324" t="s">
        <v>146</v>
      </c>
      <c r="AB7324">
        <v>110</v>
      </c>
      <c r="AC7324" t="s">
        <v>10</v>
      </c>
      <c r="AD7324" t="s">
        <v>10</v>
      </c>
      <c r="AE7324">
        <v>1347</v>
      </c>
    </row>
    <row r="7325" spans="1:31" x14ac:dyDescent="0.25">
      <c r="A7325">
        <v>345</v>
      </c>
      <c r="B7325">
        <v>345</v>
      </c>
      <c r="C7325">
        <v>1140</v>
      </c>
      <c r="D7325">
        <v>114.48</v>
      </c>
      <c r="E7325" s="3">
        <v>42220</v>
      </c>
      <c r="F7325" s="15">
        <f t="shared" si="228"/>
        <v>2015</v>
      </c>
      <c r="G7325" s="3">
        <f t="shared" si="229"/>
        <v>42247</v>
      </c>
      <c r="H7325" t="s">
        <v>142</v>
      </c>
      <c r="I7325" t="s">
        <v>176</v>
      </c>
      <c r="J7325" t="b">
        <v>0</v>
      </c>
      <c r="K7325" t="s">
        <v>2045</v>
      </c>
      <c r="L7325">
        <v>93264</v>
      </c>
      <c r="M7325">
        <v>1518</v>
      </c>
      <c r="N7325">
        <v>215599</v>
      </c>
      <c r="S7325" t="s">
        <v>167</v>
      </c>
      <c r="W7325">
        <v>8</v>
      </c>
      <c r="X7325">
        <v>15</v>
      </c>
      <c r="Y7325">
        <v>3</v>
      </c>
      <c r="Z7325">
        <v>1098821</v>
      </c>
      <c r="AA7325" t="s">
        <v>146</v>
      </c>
      <c r="AB7325">
        <v>110</v>
      </c>
      <c r="AC7325" t="s">
        <v>10</v>
      </c>
      <c r="AD7325" t="s">
        <v>10</v>
      </c>
      <c r="AE7325">
        <v>1348</v>
      </c>
    </row>
    <row r="7326" spans="1:31" x14ac:dyDescent="0.25">
      <c r="A7326">
        <v>345</v>
      </c>
      <c r="B7326">
        <v>345</v>
      </c>
      <c r="C7326">
        <v>1140</v>
      </c>
      <c r="D7326">
        <v>228.96</v>
      </c>
      <c r="E7326" s="3">
        <v>42220</v>
      </c>
      <c r="F7326" s="15">
        <f t="shared" si="228"/>
        <v>2015</v>
      </c>
      <c r="G7326" s="3">
        <f t="shared" si="229"/>
        <v>42247</v>
      </c>
      <c r="H7326" t="s">
        <v>142</v>
      </c>
      <c r="I7326" t="s">
        <v>178</v>
      </c>
      <c r="J7326" t="b">
        <v>0</v>
      </c>
      <c r="K7326" t="s">
        <v>2063</v>
      </c>
      <c r="L7326">
        <v>93264</v>
      </c>
      <c r="M7326">
        <v>1518</v>
      </c>
      <c r="N7326">
        <v>215599</v>
      </c>
      <c r="S7326" t="s">
        <v>167</v>
      </c>
      <c r="W7326">
        <v>8</v>
      </c>
      <c r="X7326">
        <v>15</v>
      </c>
      <c r="Y7326">
        <v>6</v>
      </c>
      <c r="Z7326">
        <v>1098942</v>
      </c>
      <c r="AA7326" t="s">
        <v>146</v>
      </c>
      <c r="AB7326">
        <v>110</v>
      </c>
      <c r="AC7326" t="s">
        <v>10</v>
      </c>
      <c r="AD7326" t="s">
        <v>10</v>
      </c>
      <c r="AE7326">
        <v>1349</v>
      </c>
    </row>
    <row r="7327" spans="1:31" x14ac:dyDescent="0.25">
      <c r="A7327">
        <v>345</v>
      </c>
      <c r="B7327">
        <v>345</v>
      </c>
      <c r="C7327">
        <v>1140</v>
      </c>
      <c r="D7327">
        <v>114.48</v>
      </c>
      <c r="E7327" s="3">
        <v>42220</v>
      </c>
      <c r="F7327" s="15">
        <f t="shared" si="228"/>
        <v>2015</v>
      </c>
      <c r="G7327" s="3">
        <f t="shared" si="229"/>
        <v>42247</v>
      </c>
      <c r="H7327" t="s">
        <v>142</v>
      </c>
      <c r="I7327" t="s">
        <v>178</v>
      </c>
      <c r="J7327" t="b">
        <v>0</v>
      </c>
      <c r="K7327" t="s">
        <v>2063</v>
      </c>
      <c r="L7327">
        <v>93264</v>
      </c>
      <c r="M7327">
        <v>1518</v>
      </c>
      <c r="N7327">
        <v>215599</v>
      </c>
      <c r="S7327" t="s">
        <v>167</v>
      </c>
      <c r="W7327">
        <v>8</v>
      </c>
      <c r="X7327">
        <v>15</v>
      </c>
      <c r="Y7327">
        <v>3</v>
      </c>
      <c r="Z7327">
        <v>1098942</v>
      </c>
      <c r="AA7327" t="s">
        <v>146</v>
      </c>
      <c r="AB7327">
        <v>110</v>
      </c>
      <c r="AC7327" t="s">
        <v>10</v>
      </c>
      <c r="AD7327" t="s">
        <v>10</v>
      </c>
      <c r="AE7327">
        <v>1350</v>
      </c>
    </row>
    <row r="7328" spans="1:31" x14ac:dyDescent="0.25">
      <c r="A7328">
        <v>345</v>
      </c>
      <c r="B7328">
        <v>345</v>
      </c>
      <c r="C7328">
        <v>1140</v>
      </c>
      <c r="D7328">
        <v>38.159999999999997</v>
      </c>
      <c r="E7328" s="3">
        <v>42220</v>
      </c>
      <c r="F7328" s="15">
        <f t="shared" si="228"/>
        <v>2015</v>
      </c>
      <c r="G7328" s="3">
        <f t="shared" si="229"/>
        <v>42247</v>
      </c>
      <c r="H7328" t="s">
        <v>142</v>
      </c>
      <c r="I7328" t="s">
        <v>178</v>
      </c>
      <c r="J7328" t="b">
        <v>0</v>
      </c>
      <c r="K7328" t="s">
        <v>2063</v>
      </c>
      <c r="L7328">
        <v>93264</v>
      </c>
      <c r="M7328">
        <v>1518</v>
      </c>
      <c r="N7328">
        <v>215599</v>
      </c>
      <c r="S7328" t="s">
        <v>167</v>
      </c>
      <c r="W7328">
        <v>8</v>
      </c>
      <c r="X7328">
        <v>15</v>
      </c>
      <c r="Y7328">
        <v>1</v>
      </c>
      <c r="Z7328">
        <v>1098942</v>
      </c>
      <c r="AA7328" t="s">
        <v>146</v>
      </c>
      <c r="AB7328">
        <v>110</v>
      </c>
      <c r="AC7328" t="s">
        <v>10</v>
      </c>
      <c r="AD7328" t="s">
        <v>10</v>
      </c>
      <c r="AE7328">
        <v>1351</v>
      </c>
    </row>
    <row r="7329" spans="1:31" x14ac:dyDescent="0.25">
      <c r="A7329">
        <v>345</v>
      </c>
      <c r="B7329">
        <v>345</v>
      </c>
      <c r="C7329">
        <v>1140</v>
      </c>
      <c r="D7329">
        <v>76.319999999999993</v>
      </c>
      <c r="E7329" s="3">
        <v>42220</v>
      </c>
      <c r="F7329" s="15">
        <f t="shared" si="228"/>
        <v>2015</v>
      </c>
      <c r="G7329" s="3">
        <f t="shared" si="229"/>
        <v>42247</v>
      </c>
      <c r="H7329" t="s">
        <v>142</v>
      </c>
      <c r="I7329" t="s">
        <v>178</v>
      </c>
      <c r="J7329" t="b">
        <v>0</v>
      </c>
      <c r="K7329" t="s">
        <v>2063</v>
      </c>
      <c r="L7329">
        <v>93264</v>
      </c>
      <c r="M7329">
        <v>1518</v>
      </c>
      <c r="N7329">
        <v>215599</v>
      </c>
      <c r="S7329" t="s">
        <v>167</v>
      </c>
      <c r="W7329">
        <v>8</v>
      </c>
      <c r="X7329">
        <v>15</v>
      </c>
      <c r="Y7329">
        <v>2</v>
      </c>
      <c r="Z7329">
        <v>1098942</v>
      </c>
      <c r="AA7329" t="s">
        <v>146</v>
      </c>
      <c r="AB7329">
        <v>110</v>
      </c>
      <c r="AC7329" t="s">
        <v>10</v>
      </c>
      <c r="AD7329" t="s">
        <v>10</v>
      </c>
      <c r="AE7329">
        <v>1352</v>
      </c>
    </row>
    <row r="7330" spans="1:31" x14ac:dyDescent="0.25">
      <c r="A7330">
        <v>345</v>
      </c>
      <c r="B7330">
        <v>345</v>
      </c>
      <c r="C7330">
        <v>1140</v>
      </c>
      <c r="D7330">
        <v>114.48</v>
      </c>
      <c r="E7330" s="3">
        <v>42220</v>
      </c>
      <c r="F7330" s="15">
        <f t="shared" si="228"/>
        <v>2015</v>
      </c>
      <c r="G7330" s="3">
        <f t="shared" si="229"/>
        <v>42247</v>
      </c>
      <c r="H7330" t="s">
        <v>142</v>
      </c>
      <c r="I7330" t="s">
        <v>178</v>
      </c>
      <c r="J7330" t="b">
        <v>0</v>
      </c>
      <c r="K7330" t="s">
        <v>2063</v>
      </c>
      <c r="L7330">
        <v>93264</v>
      </c>
      <c r="M7330">
        <v>1518</v>
      </c>
      <c r="N7330">
        <v>215599</v>
      </c>
      <c r="S7330" t="s">
        <v>167</v>
      </c>
      <c r="W7330">
        <v>8</v>
      </c>
      <c r="X7330">
        <v>15</v>
      </c>
      <c r="Y7330">
        <v>3</v>
      </c>
      <c r="Z7330">
        <v>1098942</v>
      </c>
      <c r="AA7330" t="s">
        <v>146</v>
      </c>
      <c r="AB7330">
        <v>110</v>
      </c>
      <c r="AC7330" t="s">
        <v>10</v>
      </c>
      <c r="AD7330" t="s">
        <v>10</v>
      </c>
      <c r="AE7330">
        <v>1353</v>
      </c>
    </row>
    <row r="7331" spans="1:31" x14ac:dyDescent="0.25">
      <c r="A7331">
        <v>345</v>
      </c>
      <c r="B7331">
        <v>345</v>
      </c>
      <c r="C7331">
        <v>1140</v>
      </c>
      <c r="D7331">
        <v>152.63999999999999</v>
      </c>
      <c r="E7331" s="3">
        <v>42220</v>
      </c>
      <c r="F7331" s="15">
        <f t="shared" si="228"/>
        <v>2015</v>
      </c>
      <c r="G7331" s="3">
        <f t="shared" si="229"/>
        <v>42247</v>
      </c>
      <c r="H7331" t="s">
        <v>142</v>
      </c>
      <c r="I7331" t="s">
        <v>178</v>
      </c>
      <c r="J7331" t="b">
        <v>0</v>
      </c>
      <c r="K7331" t="s">
        <v>2063</v>
      </c>
      <c r="L7331">
        <v>93264</v>
      </c>
      <c r="M7331">
        <v>1518</v>
      </c>
      <c r="N7331">
        <v>215599</v>
      </c>
      <c r="S7331" t="s">
        <v>167</v>
      </c>
      <c r="W7331">
        <v>8</v>
      </c>
      <c r="X7331">
        <v>15</v>
      </c>
      <c r="Y7331">
        <v>4</v>
      </c>
      <c r="Z7331">
        <v>1098942</v>
      </c>
      <c r="AA7331" t="s">
        <v>146</v>
      </c>
      <c r="AB7331">
        <v>110</v>
      </c>
      <c r="AC7331" t="s">
        <v>10</v>
      </c>
      <c r="AD7331" t="s">
        <v>10</v>
      </c>
      <c r="AE7331">
        <v>1354</v>
      </c>
    </row>
    <row r="7332" spans="1:31" x14ac:dyDescent="0.25">
      <c r="A7332">
        <v>345</v>
      </c>
      <c r="B7332">
        <v>345</v>
      </c>
      <c r="C7332">
        <v>1140</v>
      </c>
      <c r="D7332">
        <v>114.48</v>
      </c>
      <c r="E7332" s="3">
        <v>42220</v>
      </c>
      <c r="F7332" s="15">
        <f t="shared" si="228"/>
        <v>2015</v>
      </c>
      <c r="G7332" s="3">
        <f t="shared" si="229"/>
        <v>42247</v>
      </c>
      <c r="H7332" t="s">
        <v>142</v>
      </c>
      <c r="I7332" t="s">
        <v>178</v>
      </c>
      <c r="J7332" t="b">
        <v>0</v>
      </c>
      <c r="K7332" t="s">
        <v>2063</v>
      </c>
      <c r="L7332">
        <v>93264</v>
      </c>
      <c r="M7332">
        <v>1518</v>
      </c>
      <c r="N7332">
        <v>215599</v>
      </c>
      <c r="S7332" t="s">
        <v>167</v>
      </c>
      <c r="W7332">
        <v>8</v>
      </c>
      <c r="X7332">
        <v>15</v>
      </c>
      <c r="Y7332">
        <v>3</v>
      </c>
      <c r="Z7332">
        <v>1098942</v>
      </c>
      <c r="AA7332" t="s">
        <v>146</v>
      </c>
      <c r="AB7332">
        <v>110</v>
      </c>
      <c r="AC7332" t="s">
        <v>10</v>
      </c>
      <c r="AD7332" t="s">
        <v>10</v>
      </c>
      <c r="AE7332">
        <v>1355</v>
      </c>
    </row>
    <row r="7333" spans="1:31" x14ac:dyDescent="0.25">
      <c r="A7333">
        <v>345</v>
      </c>
      <c r="B7333">
        <v>345</v>
      </c>
      <c r="C7333">
        <v>1140</v>
      </c>
      <c r="D7333">
        <v>38.159999999999997</v>
      </c>
      <c r="E7333" s="3">
        <v>42234</v>
      </c>
      <c r="F7333" s="15">
        <f t="shared" si="228"/>
        <v>2015</v>
      </c>
      <c r="G7333" s="3">
        <f t="shared" si="229"/>
        <v>42247</v>
      </c>
      <c r="H7333" t="s">
        <v>142</v>
      </c>
      <c r="I7333" t="s">
        <v>172</v>
      </c>
      <c r="J7333" t="b">
        <v>0</v>
      </c>
      <c r="K7333" t="s">
        <v>2045</v>
      </c>
      <c r="L7333">
        <v>93264</v>
      </c>
      <c r="M7333">
        <v>1524</v>
      </c>
      <c r="N7333">
        <v>216787</v>
      </c>
      <c r="S7333" t="s">
        <v>167</v>
      </c>
      <c r="W7333">
        <v>8</v>
      </c>
      <c r="X7333">
        <v>15</v>
      </c>
      <c r="Y7333">
        <v>1</v>
      </c>
      <c r="Z7333">
        <v>1099579</v>
      </c>
      <c r="AA7333" t="s">
        <v>146</v>
      </c>
      <c r="AB7333">
        <v>110</v>
      </c>
      <c r="AC7333" t="s">
        <v>10</v>
      </c>
      <c r="AD7333" t="s">
        <v>10</v>
      </c>
      <c r="AE7333">
        <v>1133</v>
      </c>
    </row>
    <row r="7334" spans="1:31" x14ac:dyDescent="0.25">
      <c r="A7334">
        <v>345</v>
      </c>
      <c r="B7334">
        <v>345</v>
      </c>
      <c r="C7334">
        <v>1140</v>
      </c>
      <c r="D7334">
        <v>76.319999999999993</v>
      </c>
      <c r="E7334" s="3">
        <v>42234</v>
      </c>
      <c r="F7334" s="15">
        <f t="shared" si="228"/>
        <v>2015</v>
      </c>
      <c r="G7334" s="3">
        <f t="shared" si="229"/>
        <v>42247</v>
      </c>
      <c r="H7334" t="s">
        <v>142</v>
      </c>
      <c r="I7334" t="s">
        <v>172</v>
      </c>
      <c r="J7334" t="b">
        <v>0</v>
      </c>
      <c r="K7334" t="s">
        <v>2045</v>
      </c>
      <c r="L7334">
        <v>93264</v>
      </c>
      <c r="M7334">
        <v>1524</v>
      </c>
      <c r="N7334">
        <v>216787</v>
      </c>
      <c r="S7334" t="s">
        <v>167</v>
      </c>
      <c r="W7334">
        <v>8</v>
      </c>
      <c r="X7334">
        <v>15</v>
      </c>
      <c r="Y7334">
        <v>2</v>
      </c>
      <c r="Z7334">
        <v>1099579</v>
      </c>
      <c r="AA7334" t="s">
        <v>146</v>
      </c>
      <c r="AB7334">
        <v>110</v>
      </c>
      <c r="AC7334" t="s">
        <v>10</v>
      </c>
      <c r="AD7334" t="s">
        <v>10</v>
      </c>
      <c r="AE7334">
        <v>1134</v>
      </c>
    </row>
    <row r="7335" spans="1:31" x14ac:dyDescent="0.25">
      <c r="A7335">
        <v>345</v>
      </c>
      <c r="B7335">
        <v>345</v>
      </c>
      <c r="C7335">
        <v>1140</v>
      </c>
      <c r="D7335">
        <v>57.24</v>
      </c>
      <c r="E7335" s="3">
        <v>42234</v>
      </c>
      <c r="F7335" s="15">
        <f t="shared" si="228"/>
        <v>2015</v>
      </c>
      <c r="G7335" s="3">
        <f t="shared" si="229"/>
        <v>42247</v>
      </c>
      <c r="H7335" t="s">
        <v>142</v>
      </c>
      <c r="I7335" t="s">
        <v>172</v>
      </c>
      <c r="J7335" t="b">
        <v>0</v>
      </c>
      <c r="K7335" t="s">
        <v>2045</v>
      </c>
      <c r="L7335">
        <v>93264</v>
      </c>
      <c r="M7335">
        <v>1524</v>
      </c>
      <c r="N7335">
        <v>216787</v>
      </c>
      <c r="S7335" t="s">
        <v>167</v>
      </c>
      <c r="W7335">
        <v>8</v>
      </c>
      <c r="X7335">
        <v>15</v>
      </c>
      <c r="Y7335">
        <v>1.5</v>
      </c>
      <c r="Z7335">
        <v>1099579</v>
      </c>
      <c r="AA7335" t="s">
        <v>146</v>
      </c>
      <c r="AB7335">
        <v>110</v>
      </c>
      <c r="AC7335" t="s">
        <v>10</v>
      </c>
      <c r="AD7335" t="s">
        <v>10</v>
      </c>
      <c r="AE7335">
        <v>1135</v>
      </c>
    </row>
    <row r="7336" spans="1:31" x14ac:dyDescent="0.25">
      <c r="A7336">
        <v>345</v>
      </c>
      <c r="B7336">
        <v>345</v>
      </c>
      <c r="C7336">
        <v>1140</v>
      </c>
      <c r="D7336">
        <v>76.319999999999993</v>
      </c>
      <c r="E7336" s="3">
        <v>42234</v>
      </c>
      <c r="F7336" s="15">
        <f t="shared" si="228"/>
        <v>2015</v>
      </c>
      <c r="G7336" s="3">
        <f t="shared" si="229"/>
        <v>42247</v>
      </c>
      <c r="H7336" t="s">
        <v>142</v>
      </c>
      <c r="I7336" t="s">
        <v>172</v>
      </c>
      <c r="J7336" t="b">
        <v>0</v>
      </c>
      <c r="K7336" t="s">
        <v>2045</v>
      </c>
      <c r="L7336">
        <v>93264</v>
      </c>
      <c r="M7336">
        <v>1524</v>
      </c>
      <c r="N7336">
        <v>216787</v>
      </c>
      <c r="S7336" t="s">
        <v>167</v>
      </c>
      <c r="W7336">
        <v>8</v>
      </c>
      <c r="X7336">
        <v>15</v>
      </c>
      <c r="Y7336">
        <v>2</v>
      </c>
      <c r="Z7336">
        <v>1099579</v>
      </c>
      <c r="AA7336" t="s">
        <v>146</v>
      </c>
      <c r="AB7336">
        <v>110</v>
      </c>
      <c r="AC7336" t="s">
        <v>10</v>
      </c>
      <c r="AD7336" t="s">
        <v>10</v>
      </c>
      <c r="AE7336">
        <v>1136</v>
      </c>
    </row>
    <row r="7337" spans="1:31" x14ac:dyDescent="0.25">
      <c r="A7337">
        <v>345</v>
      </c>
      <c r="B7337">
        <v>345</v>
      </c>
      <c r="C7337">
        <v>1140</v>
      </c>
      <c r="D7337">
        <v>76.319999999999993</v>
      </c>
      <c r="E7337" s="3">
        <v>42234</v>
      </c>
      <c r="F7337" s="15">
        <f t="shared" si="228"/>
        <v>2015</v>
      </c>
      <c r="G7337" s="3">
        <f t="shared" si="229"/>
        <v>42247</v>
      </c>
      <c r="H7337" t="s">
        <v>142</v>
      </c>
      <c r="I7337" t="s">
        <v>1298</v>
      </c>
      <c r="J7337" t="b">
        <v>0</v>
      </c>
      <c r="K7337" t="s">
        <v>169</v>
      </c>
      <c r="L7337">
        <v>93264</v>
      </c>
      <c r="M7337">
        <v>1524</v>
      </c>
      <c r="N7337">
        <v>216787</v>
      </c>
      <c r="S7337" t="s">
        <v>167</v>
      </c>
      <c r="W7337">
        <v>8</v>
      </c>
      <c r="X7337">
        <v>15</v>
      </c>
      <c r="Y7337">
        <v>2</v>
      </c>
      <c r="Z7337">
        <v>1099689</v>
      </c>
      <c r="AA7337" t="s">
        <v>146</v>
      </c>
      <c r="AB7337">
        <v>110</v>
      </c>
      <c r="AC7337" t="s">
        <v>10</v>
      </c>
      <c r="AD7337" t="s">
        <v>10</v>
      </c>
      <c r="AE7337">
        <v>1137</v>
      </c>
    </row>
    <row r="7338" spans="1:31" x14ac:dyDescent="0.25">
      <c r="A7338">
        <v>345</v>
      </c>
      <c r="B7338">
        <v>345</v>
      </c>
      <c r="C7338">
        <v>1140</v>
      </c>
      <c r="D7338">
        <v>38.159999999999997</v>
      </c>
      <c r="E7338" s="3">
        <v>42234</v>
      </c>
      <c r="F7338" s="15">
        <f t="shared" si="228"/>
        <v>2015</v>
      </c>
      <c r="G7338" s="3">
        <f t="shared" si="229"/>
        <v>42247</v>
      </c>
      <c r="H7338" t="s">
        <v>142</v>
      </c>
      <c r="I7338" t="s">
        <v>1298</v>
      </c>
      <c r="J7338" t="b">
        <v>0</v>
      </c>
      <c r="K7338" t="s">
        <v>169</v>
      </c>
      <c r="L7338">
        <v>93264</v>
      </c>
      <c r="M7338">
        <v>1524</v>
      </c>
      <c r="N7338">
        <v>216787</v>
      </c>
      <c r="S7338" t="s">
        <v>167</v>
      </c>
      <c r="W7338">
        <v>8</v>
      </c>
      <c r="X7338">
        <v>15</v>
      </c>
      <c r="Y7338">
        <v>1</v>
      </c>
      <c r="Z7338">
        <v>1099689</v>
      </c>
      <c r="AA7338" t="s">
        <v>146</v>
      </c>
      <c r="AB7338">
        <v>110</v>
      </c>
      <c r="AC7338" t="s">
        <v>10</v>
      </c>
      <c r="AD7338" t="s">
        <v>10</v>
      </c>
      <c r="AE7338">
        <v>1138</v>
      </c>
    </row>
    <row r="7339" spans="1:31" x14ac:dyDescent="0.25">
      <c r="A7339">
        <v>345</v>
      </c>
      <c r="B7339">
        <v>345</v>
      </c>
      <c r="C7339">
        <v>1140</v>
      </c>
      <c r="D7339">
        <v>114.48</v>
      </c>
      <c r="E7339" s="3">
        <v>42234</v>
      </c>
      <c r="F7339" s="15">
        <f t="shared" si="228"/>
        <v>2015</v>
      </c>
      <c r="G7339" s="3">
        <f t="shared" si="229"/>
        <v>42247</v>
      </c>
      <c r="H7339" t="s">
        <v>142</v>
      </c>
      <c r="I7339" t="s">
        <v>1298</v>
      </c>
      <c r="J7339" t="b">
        <v>0</v>
      </c>
      <c r="K7339" t="s">
        <v>169</v>
      </c>
      <c r="L7339">
        <v>93264</v>
      </c>
      <c r="M7339">
        <v>1524</v>
      </c>
      <c r="N7339">
        <v>216787</v>
      </c>
      <c r="S7339" t="s">
        <v>167</v>
      </c>
      <c r="W7339">
        <v>8</v>
      </c>
      <c r="X7339">
        <v>15</v>
      </c>
      <c r="Y7339">
        <v>3</v>
      </c>
      <c r="Z7339">
        <v>1099689</v>
      </c>
      <c r="AA7339" t="s">
        <v>146</v>
      </c>
      <c r="AB7339">
        <v>110</v>
      </c>
      <c r="AC7339" t="s">
        <v>10</v>
      </c>
      <c r="AD7339" t="s">
        <v>10</v>
      </c>
      <c r="AE7339">
        <v>1139</v>
      </c>
    </row>
    <row r="7340" spans="1:31" x14ac:dyDescent="0.25">
      <c r="A7340">
        <v>345</v>
      </c>
      <c r="B7340">
        <v>345</v>
      </c>
      <c r="C7340">
        <v>1140</v>
      </c>
      <c r="D7340">
        <v>38.159999999999997</v>
      </c>
      <c r="E7340" s="3">
        <v>42234</v>
      </c>
      <c r="F7340" s="15">
        <f t="shared" si="228"/>
        <v>2015</v>
      </c>
      <c r="G7340" s="3">
        <f t="shared" si="229"/>
        <v>42247</v>
      </c>
      <c r="H7340" t="s">
        <v>142</v>
      </c>
      <c r="I7340" t="s">
        <v>1298</v>
      </c>
      <c r="J7340" t="b">
        <v>0</v>
      </c>
      <c r="K7340" t="s">
        <v>169</v>
      </c>
      <c r="L7340">
        <v>93264</v>
      </c>
      <c r="M7340">
        <v>1524</v>
      </c>
      <c r="N7340">
        <v>216787</v>
      </c>
      <c r="S7340" t="s">
        <v>167</v>
      </c>
      <c r="W7340">
        <v>8</v>
      </c>
      <c r="X7340">
        <v>15</v>
      </c>
      <c r="Y7340">
        <v>1</v>
      </c>
      <c r="Z7340">
        <v>1099689</v>
      </c>
      <c r="AA7340" t="s">
        <v>146</v>
      </c>
      <c r="AB7340">
        <v>110</v>
      </c>
      <c r="AC7340" t="s">
        <v>10</v>
      </c>
      <c r="AD7340" t="s">
        <v>10</v>
      </c>
      <c r="AE7340">
        <v>1140</v>
      </c>
    </row>
    <row r="7341" spans="1:31" x14ac:dyDescent="0.25">
      <c r="A7341">
        <v>345</v>
      </c>
      <c r="B7341">
        <v>345</v>
      </c>
      <c r="C7341">
        <v>1140</v>
      </c>
      <c r="D7341">
        <v>76.319999999999993</v>
      </c>
      <c r="E7341" s="3">
        <v>42234</v>
      </c>
      <c r="F7341" s="15">
        <f t="shared" si="228"/>
        <v>2015</v>
      </c>
      <c r="G7341" s="3">
        <f t="shared" si="229"/>
        <v>42247</v>
      </c>
      <c r="H7341" t="s">
        <v>142</v>
      </c>
      <c r="I7341" t="s">
        <v>170</v>
      </c>
      <c r="J7341" t="b">
        <v>0</v>
      </c>
      <c r="K7341" t="s">
        <v>2013</v>
      </c>
      <c r="L7341">
        <v>93264</v>
      </c>
      <c r="M7341">
        <v>1524</v>
      </c>
      <c r="N7341">
        <v>216787</v>
      </c>
      <c r="S7341" t="s">
        <v>167</v>
      </c>
      <c r="W7341">
        <v>8</v>
      </c>
      <c r="X7341">
        <v>15</v>
      </c>
      <c r="Y7341">
        <v>2</v>
      </c>
      <c r="Z7341">
        <v>1098822</v>
      </c>
      <c r="AA7341" t="s">
        <v>146</v>
      </c>
      <c r="AB7341">
        <v>110</v>
      </c>
      <c r="AC7341" t="s">
        <v>10</v>
      </c>
      <c r="AD7341" t="s">
        <v>10</v>
      </c>
      <c r="AE7341">
        <v>1141</v>
      </c>
    </row>
    <row r="7342" spans="1:31" x14ac:dyDescent="0.25">
      <c r="A7342">
        <v>345</v>
      </c>
      <c r="B7342">
        <v>345</v>
      </c>
      <c r="C7342">
        <v>1140</v>
      </c>
      <c r="D7342">
        <v>38.159999999999997</v>
      </c>
      <c r="E7342" s="3">
        <v>42234</v>
      </c>
      <c r="F7342" s="15">
        <f t="shared" si="228"/>
        <v>2015</v>
      </c>
      <c r="G7342" s="3">
        <f t="shared" si="229"/>
        <v>42247</v>
      </c>
      <c r="H7342" t="s">
        <v>142</v>
      </c>
      <c r="I7342" t="s">
        <v>170</v>
      </c>
      <c r="J7342" t="b">
        <v>0</v>
      </c>
      <c r="K7342" t="s">
        <v>2013</v>
      </c>
      <c r="L7342">
        <v>93264</v>
      </c>
      <c r="M7342">
        <v>1524</v>
      </c>
      <c r="N7342">
        <v>216787</v>
      </c>
      <c r="S7342" t="s">
        <v>167</v>
      </c>
      <c r="W7342">
        <v>8</v>
      </c>
      <c r="X7342">
        <v>15</v>
      </c>
      <c r="Y7342">
        <v>1</v>
      </c>
      <c r="Z7342">
        <v>1098822</v>
      </c>
      <c r="AA7342" t="s">
        <v>146</v>
      </c>
      <c r="AB7342">
        <v>110</v>
      </c>
      <c r="AC7342" t="s">
        <v>10</v>
      </c>
      <c r="AD7342" t="s">
        <v>10</v>
      </c>
      <c r="AE7342">
        <v>1142</v>
      </c>
    </row>
    <row r="7343" spans="1:31" x14ac:dyDescent="0.25">
      <c r="A7343">
        <v>345</v>
      </c>
      <c r="B7343">
        <v>345</v>
      </c>
      <c r="C7343">
        <v>1140</v>
      </c>
      <c r="D7343">
        <v>114.48</v>
      </c>
      <c r="E7343" s="3">
        <v>42234</v>
      </c>
      <c r="F7343" s="15">
        <f t="shared" si="228"/>
        <v>2015</v>
      </c>
      <c r="G7343" s="3">
        <f t="shared" si="229"/>
        <v>42247</v>
      </c>
      <c r="H7343" t="s">
        <v>142</v>
      </c>
      <c r="I7343" t="s">
        <v>170</v>
      </c>
      <c r="J7343" t="b">
        <v>0</v>
      </c>
      <c r="K7343" t="s">
        <v>2013</v>
      </c>
      <c r="L7343">
        <v>93264</v>
      </c>
      <c r="M7343">
        <v>1524</v>
      </c>
      <c r="N7343">
        <v>216787</v>
      </c>
      <c r="S7343" t="s">
        <v>167</v>
      </c>
      <c r="W7343">
        <v>8</v>
      </c>
      <c r="X7343">
        <v>15</v>
      </c>
      <c r="Y7343">
        <v>3</v>
      </c>
      <c r="Z7343">
        <v>1098822</v>
      </c>
      <c r="AA7343" t="s">
        <v>146</v>
      </c>
      <c r="AB7343">
        <v>110</v>
      </c>
      <c r="AC7343" t="s">
        <v>10</v>
      </c>
      <c r="AD7343" t="s">
        <v>10</v>
      </c>
      <c r="AE7343">
        <v>1143</v>
      </c>
    </row>
    <row r="7344" spans="1:31" x14ac:dyDescent="0.25">
      <c r="A7344">
        <v>345</v>
      </c>
      <c r="B7344">
        <v>345</v>
      </c>
      <c r="C7344">
        <v>1140</v>
      </c>
      <c r="D7344">
        <v>38.159999999999997</v>
      </c>
      <c r="E7344" s="3">
        <v>42234</v>
      </c>
      <c r="F7344" s="15">
        <f t="shared" si="228"/>
        <v>2015</v>
      </c>
      <c r="G7344" s="3">
        <f t="shared" si="229"/>
        <v>42247</v>
      </c>
      <c r="H7344" t="s">
        <v>142</v>
      </c>
      <c r="I7344" t="s">
        <v>170</v>
      </c>
      <c r="J7344" t="b">
        <v>0</v>
      </c>
      <c r="K7344" t="s">
        <v>2013</v>
      </c>
      <c r="L7344">
        <v>93264</v>
      </c>
      <c r="M7344">
        <v>1524</v>
      </c>
      <c r="N7344">
        <v>216787</v>
      </c>
      <c r="S7344" t="s">
        <v>167</v>
      </c>
      <c r="W7344">
        <v>8</v>
      </c>
      <c r="X7344">
        <v>15</v>
      </c>
      <c r="Y7344">
        <v>1</v>
      </c>
      <c r="Z7344">
        <v>1098822</v>
      </c>
      <c r="AA7344" t="s">
        <v>146</v>
      </c>
      <c r="AB7344">
        <v>110</v>
      </c>
      <c r="AC7344" t="s">
        <v>10</v>
      </c>
      <c r="AD7344" t="s">
        <v>10</v>
      </c>
      <c r="AE7344">
        <v>1144</v>
      </c>
    </row>
    <row r="7345" spans="1:31" x14ac:dyDescent="0.25">
      <c r="A7345">
        <v>345</v>
      </c>
      <c r="B7345">
        <v>345</v>
      </c>
      <c r="C7345">
        <v>1140</v>
      </c>
      <c r="D7345">
        <v>38.159999999999997</v>
      </c>
      <c r="E7345" s="3">
        <v>42234</v>
      </c>
      <c r="F7345" s="15">
        <f t="shared" si="228"/>
        <v>2015</v>
      </c>
      <c r="G7345" s="3">
        <f t="shared" si="229"/>
        <v>42247</v>
      </c>
      <c r="H7345" t="s">
        <v>142</v>
      </c>
      <c r="I7345" t="s">
        <v>171</v>
      </c>
      <c r="J7345" t="b">
        <v>0</v>
      </c>
      <c r="K7345" t="s">
        <v>169</v>
      </c>
      <c r="L7345">
        <v>93264</v>
      </c>
      <c r="M7345">
        <v>1524</v>
      </c>
      <c r="N7345">
        <v>216787</v>
      </c>
      <c r="S7345" t="s">
        <v>167</v>
      </c>
      <c r="W7345">
        <v>8</v>
      </c>
      <c r="X7345">
        <v>15</v>
      </c>
      <c r="Y7345">
        <v>1</v>
      </c>
      <c r="Z7345">
        <v>1098824</v>
      </c>
      <c r="AA7345" t="s">
        <v>146</v>
      </c>
      <c r="AB7345">
        <v>110</v>
      </c>
      <c r="AC7345" t="s">
        <v>10</v>
      </c>
      <c r="AD7345" t="s">
        <v>10</v>
      </c>
      <c r="AE7345">
        <v>1145</v>
      </c>
    </row>
    <row r="7346" spans="1:31" x14ac:dyDescent="0.25">
      <c r="A7346">
        <v>345</v>
      </c>
      <c r="B7346">
        <v>345</v>
      </c>
      <c r="C7346">
        <v>1140</v>
      </c>
      <c r="D7346">
        <v>76.319999999999993</v>
      </c>
      <c r="E7346" s="3">
        <v>42234</v>
      </c>
      <c r="F7346" s="15">
        <f t="shared" si="228"/>
        <v>2015</v>
      </c>
      <c r="G7346" s="3">
        <f t="shared" si="229"/>
        <v>42247</v>
      </c>
      <c r="H7346" t="s">
        <v>142</v>
      </c>
      <c r="I7346" t="s">
        <v>178</v>
      </c>
      <c r="J7346" t="b">
        <v>0</v>
      </c>
      <c r="K7346" t="s">
        <v>1326</v>
      </c>
      <c r="L7346">
        <v>93264</v>
      </c>
      <c r="M7346">
        <v>1524</v>
      </c>
      <c r="N7346">
        <v>216787</v>
      </c>
      <c r="S7346" t="s">
        <v>167</v>
      </c>
      <c r="W7346">
        <v>8</v>
      </c>
      <c r="X7346">
        <v>15</v>
      </c>
      <c r="Y7346">
        <v>2</v>
      </c>
      <c r="Z7346">
        <v>1098942</v>
      </c>
      <c r="AA7346" t="s">
        <v>146</v>
      </c>
      <c r="AB7346">
        <v>110</v>
      </c>
      <c r="AC7346" t="s">
        <v>10</v>
      </c>
      <c r="AD7346" t="s">
        <v>10</v>
      </c>
      <c r="AE7346">
        <v>1146</v>
      </c>
    </row>
    <row r="7347" spans="1:31" x14ac:dyDescent="0.25">
      <c r="A7347">
        <v>345</v>
      </c>
      <c r="B7347">
        <v>345</v>
      </c>
      <c r="C7347">
        <v>1140</v>
      </c>
      <c r="D7347">
        <v>38.159999999999997</v>
      </c>
      <c r="E7347" s="3">
        <v>42234</v>
      </c>
      <c r="F7347" s="15">
        <f t="shared" si="228"/>
        <v>2015</v>
      </c>
      <c r="G7347" s="3">
        <f t="shared" si="229"/>
        <v>42247</v>
      </c>
      <c r="H7347" t="s">
        <v>142</v>
      </c>
      <c r="I7347" t="s">
        <v>178</v>
      </c>
      <c r="J7347" t="b">
        <v>0</v>
      </c>
      <c r="K7347" t="s">
        <v>1326</v>
      </c>
      <c r="L7347">
        <v>93264</v>
      </c>
      <c r="M7347">
        <v>1524</v>
      </c>
      <c r="N7347">
        <v>216787</v>
      </c>
      <c r="S7347" t="s">
        <v>167</v>
      </c>
      <c r="W7347">
        <v>8</v>
      </c>
      <c r="X7347">
        <v>15</v>
      </c>
      <c r="Y7347">
        <v>1</v>
      </c>
      <c r="Z7347">
        <v>1098942</v>
      </c>
      <c r="AA7347" t="s">
        <v>146</v>
      </c>
      <c r="AB7347">
        <v>110</v>
      </c>
      <c r="AC7347" t="s">
        <v>10</v>
      </c>
      <c r="AD7347" t="s">
        <v>10</v>
      </c>
      <c r="AE7347">
        <v>1147</v>
      </c>
    </row>
    <row r="7348" spans="1:31" x14ac:dyDescent="0.25">
      <c r="A7348">
        <v>345</v>
      </c>
      <c r="B7348">
        <v>345</v>
      </c>
      <c r="C7348">
        <v>1140</v>
      </c>
      <c r="D7348">
        <v>76.319999999999993</v>
      </c>
      <c r="E7348" s="3">
        <v>42234</v>
      </c>
      <c r="F7348" s="15">
        <f t="shared" si="228"/>
        <v>2015</v>
      </c>
      <c r="G7348" s="3">
        <f t="shared" si="229"/>
        <v>42247</v>
      </c>
      <c r="H7348" t="s">
        <v>142</v>
      </c>
      <c r="I7348" t="s">
        <v>172</v>
      </c>
      <c r="J7348" t="b">
        <v>0</v>
      </c>
      <c r="K7348" t="s">
        <v>2045</v>
      </c>
      <c r="L7348">
        <v>93264</v>
      </c>
      <c r="M7348">
        <v>1524</v>
      </c>
      <c r="N7348">
        <v>216787</v>
      </c>
      <c r="S7348" t="s">
        <v>167</v>
      </c>
      <c r="W7348">
        <v>8</v>
      </c>
      <c r="X7348">
        <v>15</v>
      </c>
      <c r="Y7348">
        <v>2</v>
      </c>
      <c r="Z7348">
        <v>1099579</v>
      </c>
      <c r="AA7348" t="s">
        <v>146</v>
      </c>
      <c r="AB7348">
        <v>110</v>
      </c>
      <c r="AC7348" t="s">
        <v>10</v>
      </c>
      <c r="AD7348" t="s">
        <v>10</v>
      </c>
      <c r="AE7348">
        <v>1176</v>
      </c>
    </row>
    <row r="7349" spans="1:31" x14ac:dyDescent="0.25">
      <c r="A7349">
        <v>345</v>
      </c>
      <c r="B7349">
        <v>345</v>
      </c>
      <c r="C7349">
        <v>1140</v>
      </c>
      <c r="D7349">
        <v>83.16</v>
      </c>
      <c r="E7349" s="3">
        <v>42247</v>
      </c>
      <c r="F7349" s="15">
        <f t="shared" si="228"/>
        <v>2015</v>
      </c>
      <c r="G7349" s="3">
        <f t="shared" si="229"/>
        <v>42247</v>
      </c>
      <c r="H7349" t="s">
        <v>142</v>
      </c>
      <c r="I7349" t="s">
        <v>168</v>
      </c>
      <c r="J7349" t="b">
        <v>0</v>
      </c>
      <c r="K7349" t="s">
        <v>169</v>
      </c>
      <c r="L7349">
        <v>93264</v>
      </c>
      <c r="M7349">
        <v>1527</v>
      </c>
      <c r="N7349">
        <v>217181</v>
      </c>
      <c r="S7349" t="s">
        <v>167</v>
      </c>
      <c r="W7349">
        <v>8</v>
      </c>
      <c r="X7349">
        <v>15</v>
      </c>
      <c r="Y7349">
        <v>2</v>
      </c>
      <c r="Z7349">
        <v>1099720</v>
      </c>
      <c r="AA7349" t="s">
        <v>146</v>
      </c>
      <c r="AB7349">
        <v>102</v>
      </c>
      <c r="AC7349" t="s">
        <v>10</v>
      </c>
      <c r="AD7349" t="s">
        <v>10</v>
      </c>
      <c r="AE7349">
        <v>942</v>
      </c>
    </row>
    <row r="7350" spans="1:31" x14ac:dyDescent="0.25">
      <c r="A7350">
        <v>345</v>
      </c>
      <c r="B7350">
        <v>345</v>
      </c>
      <c r="C7350">
        <v>1140</v>
      </c>
      <c r="D7350">
        <v>83.16</v>
      </c>
      <c r="E7350" s="3">
        <v>42247</v>
      </c>
      <c r="F7350" s="15">
        <f t="shared" si="228"/>
        <v>2015</v>
      </c>
      <c r="G7350" s="3">
        <f t="shared" si="229"/>
        <v>42247</v>
      </c>
      <c r="H7350" t="s">
        <v>142</v>
      </c>
      <c r="I7350" t="s">
        <v>168</v>
      </c>
      <c r="J7350" t="b">
        <v>0</v>
      </c>
      <c r="K7350" t="s">
        <v>169</v>
      </c>
      <c r="L7350">
        <v>93264</v>
      </c>
      <c r="M7350">
        <v>1527</v>
      </c>
      <c r="N7350">
        <v>217181</v>
      </c>
      <c r="S7350" t="s">
        <v>167</v>
      </c>
      <c r="W7350">
        <v>8</v>
      </c>
      <c r="X7350">
        <v>15</v>
      </c>
      <c r="Y7350">
        <v>2</v>
      </c>
      <c r="Z7350">
        <v>1099720</v>
      </c>
      <c r="AA7350" t="s">
        <v>146</v>
      </c>
      <c r="AB7350">
        <v>102</v>
      </c>
      <c r="AC7350" t="s">
        <v>10</v>
      </c>
      <c r="AD7350" t="s">
        <v>10</v>
      </c>
      <c r="AE7350">
        <v>943</v>
      </c>
    </row>
    <row r="7351" spans="1:31" x14ac:dyDescent="0.25">
      <c r="A7351">
        <v>345</v>
      </c>
      <c r="B7351">
        <v>345</v>
      </c>
      <c r="C7351">
        <v>1140</v>
      </c>
      <c r="D7351">
        <v>83.16</v>
      </c>
      <c r="E7351" s="3">
        <v>42247</v>
      </c>
      <c r="F7351" s="15">
        <f t="shared" si="228"/>
        <v>2015</v>
      </c>
      <c r="G7351" s="3">
        <f t="shared" si="229"/>
        <v>42247</v>
      </c>
      <c r="H7351" t="s">
        <v>142</v>
      </c>
      <c r="I7351" t="s">
        <v>168</v>
      </c>
      <c r="J7351" t="b">
        <v>0</v>
      </c>
      <c r="K7351" t="s">
        <v>169</v>
      </c>
      <c r="L7351">
        <v>93264</v>
      </c>
      <c r="M7351">
        <v>1527</v>
      </c>
      <c r="N7351">
        <v>217181</v>
      </c>
      <c r="S7351" t="s">
        <v>167</v>
      </c>
      <c r="W7351">
        <v>8</v>
      </c>
      <c r="X7351">
        <v>15</v>
      </c>
      <c r="Y7351">
        <v>2</v>
      </c>
      <c r="Z7351">
        <v>1099720</v>
      </c>
      <c r="AA7351" t="s">
        <v>146</v>
      </c>
      <c r="AB7351">
        <v>102</v>
      </c>
      <c r="AC7351" t="s">
        <v>10</v>
      </c>
      <c r="AD7351" t="s">
        <v>10</v>
      </c>
      <c r="AE7351">
        <v>944</v>
      </c>
    </row>
    <row r="7352" spans="1:31" x14ac:dyDescent="0.25">
      <c r="A7352">
        <v>345</v>
      </c>
      <c r="B7352">
        <v>345</v>
      </c>
      <c r="C7352">
        <v>1140</v>
      </c>
      <c r="D7352">
        <v>83.16</v>
      </c>
      <c r="E7352" s="3">
        <v>42247</v>
      </c>
      <c r="F7352" s="15">
        <f t="shared" si="228"/>
        <v>2015</v>
      </c>
      <c r="G7352" s="3">
        <f t="shared" si="229"/>
        <v>42247</v>
      </c>
      <c r="H7352" t="s">
        <v>142</v>
      </c>
      <c r="I7352" t="s">
        <v>168</v>
      </c>
      <c r="J7352" t="b">
        <v>0</v>
      </c>
      <c r="K7352" t="s">
        <v>169</v>
      </c>
      <c r="L7352">
        <v>93264</v>
      </c>
      <c r="M7352">
        <v>1527</v>
      </c>
      <c r="N7352">
        <v>217181</v>
      </c>
      <c r="S7352" t="s">
        <v>167</v>
      </c>
      <c r="W7352">
        <v>8</v>
      </c>
      <c r="X7352">
        <v>15</v>
      </c>
      <c r="Y7352">
        <v>2</v>
      </c>
      <c r="Z7352">
        <v>1099720</v>
      </c>
      <c r="AA7352" t="s">
        <v>146</v>
      </c>
      <c r="AB7352">
        <v>102</v>
      </c>
      <c r="AC7352" t="s">
        <v>10</v>
      </c>
      <c r="AD7352" t="s">
        <v>10</v>
      </c>
      <c r="AE7352">
        <v>945</v>
      </c>
    </row>
    <row r="7353" spans="1:31" x14ac:dyDescent="0.25">
      <c r="A7353">
        <v>345</v>
      </c>
      <c r="B7353">
        <v>345</v>
      </c>
      <c r="C7353">
        <v>1140</v>
      </c>
      <c r="D7353">
        <v>41.58</v>
      </c>
      <c r="E7353" s="3">
        <v>42247</v>
      </c>
      <c r="F7353" s="15">
        <f t="shared" si="228"/>
        <v>2015</v>
      </c>
      <c r="G7353" s="3">
        <f t="shared" si="229"/>
        <v>42247</v>
      </c>
      <c r="H7353" t="s">
        <v>142</v>
      </c>
      <c r="I7353" t="s">
        <v>168</v>
      </c>
      <c r="J7353" t="b">
        <v>0</v>
      </c>
      <c r="K7353" t="s">
        <v>169</v>
      </c>
      <c r="L7353">
        <v>93263</v>
      </c>
      <c r="M7353">
        <v>1527</v>
      </c>
      <c r="N7353">
        <v>217181</v>
      </c>
      <c r="S7353" t="s">
        <v>167</v>
      </c>
      <c r="W7353">
        <v>8</v>
      </c>
      <c r="X7353">
        <v>15</v>
      </c>
      <c r="Y7353">
        <v>1</v>
      </c>
      <c r="Z7353">
        <v>1099720</v>
      </c>
      <c r="AA7353" t="s">
        <v>146</v>
      </c>
      <c r="AB7353">
        <v>102</v>
      </c>
      <c r="AC7353" t="s">
        <v>10</v>
      </c>
      <c r="AD7353" t="s">
        <v>10</v>
      </c>
      <c r="AE7353">
        <v>946</v>
      </c>
    </row>
    <row r="7354" spans="1:31" x14ac:dyDescent="0.25">
      <c r="A7354">
        <v>345</v>
      </c>
      <c r="B7354">
        <v>345</v>
      </c>
      <c r="C7354">
        <v>1140</v>
      </c>
      <c r="D7354">
        <v>83.16</v>
      </c>
      <c r="E7354" s="3">
        <v>42247</v>
      </c>
      <c r="F7354" s="15">
        <f t="shared" si="228"/>
        <v>2015</v>
      </c>
      <c r="G7354" s="3">
        <f t="shared" si="229"/>
        <v>42247</v>
      </c>
      <c r="H7354" t="s">
        <v>142</v>
      </c>
      <c r="I7354" t="s">
        <v>168</v>
      </c>
      <c r="J7354" t="b">
        <v>0</v>
      </c>
      <c r="K7354" t="s">
        <v>169</v>
      </c>
      <c r="L7354">
        <v>93263</v>
      </c>
      <c r="M7354">
        <v>1527</v>
      </c>
      <c r="N7354">
        <v>217181</v>
      </c>
      <c r="S7354" t="s">
        <v>167</v>
      </c>
      <c r="W7354">
        <v>8</v>
      </c>
      <c r="X7354">
        <v>15</v>
      </c>
      <c r="Y7354">
        <v>2</v>
      </c>
      <c r="Z7354">
        <v>1099720</v>
      </c>
      <c r="AA7354" t="s">
        <v>146</v>
      </c>
      <c r="AB7354">
        <v>102</v>
      </c>
      <c r="AC7354" t="s">
        <v>10</v>
      </c>
      <c r="AD7354" t="s">
        <v>10</v>
      </c>
      <c r="AE7354">
        <v>947</v>
      </c>
    </row>
    <row r="7355" spans="1:31" x14ac:dyDescent="0.25">
      <c r="A7355">
        <v>345</v>
      </c>
      <c r="B7355">
        <v>345</v>
      </c>
      <c r="C7355">
        <v>1140</v>
      </c>
      <c r="D7355">
        <v>83.16</v>
      </c>
      <c r="E7355" s="3">
        <v>42247</v>
      </c>
      <c r="F7355" s="15">
        <f t="shared" si="228"/>
        <v>2015</v>
      </c>
      <c r="G7355" s="3">
        <f t="shared" si="229"/>
        <v>42247</v>
      </c>
      <c r="H7355" t="s">
        <v>142</v>
      </c>
      <c r="I7355" t="s">
        <v>168</v>
      </c>
      <c r="J7355" t="b">
        <v>0</v>
      </c>
      <c r="K7355" t="s">
        <v>169</v>
      </c>
      <c r="L7355">
        <v>93263</v>
      </c>
      <c r="M7355">
        <v>1527</v>
      </c>
      <c r="N7355">
        <v>217181</v>
      </c>
      <c r="S7355" t="s">
        <v>167</v>
      </c>
      <c r="W7355">
        <v>8</v>
      </c>
      <c r="X7355">
        <v>15</v>
      </c>
      <c r="Y7355">
        <v>2</v>
      </c>
      <c r="Z7355">
        <v>1099720</v>
      </c>
      <c r="AA7355" t="s">
        <v>146</v>
      </c>
      <c r="AB7355">
        <v>102</v>
      </c>
      <c r="AC7355" t="s">
        <v>10</v>
      </c>
      <c r="AD7355" t="s">
        <v>10</v>
      </c>
      <c r="AE7355">
        <v>948</v>
      </c>
    </row>
    <row r="7356" spans="1:31" x14ac:dyDescent="0.25">
      <c r="A7356">
        <v>345</v>
      </c>
      <c r="B7356">
        <v>345</v>
      </c>
      <c r="C7356">
        <v>1140</v>
      </c>
      <c r="D7356">
        <v>83.16</v>
      </c>
      <c r="E7356" s="3">
        <v>42247</v>
      </c>
      <c r="F7356" s="15">
        <f t="shared" si="228"/>
        <v>2015</v>
      </c>
      <c r="G7356" s="3">
        <f t="shared" si="229"/>
        <v>42247</v>
      </c>
      <c r="H7356" t="s">
        <v>142</v>
      </c>
      <c r="I7356" t="s">
        <v>168</v>
      </c>
      <c r="J7356" t="b">
        <v>0</v>
      </c>
      <c r="K7356" t="s">
        <v>169</v>
      </c>
      <c r="L7356">
        <v>93263</v>
      </c>
      <c r="M7356">
        <v>1527</v>
      </c>
      <c r="N7356">
        <v>217181</v>
      </c>
      <c r="S7356" t="s">
        <v>167</v>
      </c>
      <c r="W7356">
        <v>8</v>
      </c>
      <c r="X7356">
        <v>15</v>
      </c>
      <c r="Y7356">
        <v>2</v>
      </c>
      <c r="Z7356">
        <v>1099720</v>
      </c>
      <c r="AA7356" t="s">
        <v>146</v>
      </c>
      <c r="AB7356">
        <v>102</v>
      </c>
      <c r="AC7356" t="s">
        <v>10</v>
      </c>
      <c r="AD7356" t="s">
        <v>10</v>
      </c>
      <c r="AE7356">
        <v>949</v>
      </c>
    </row>
    <row r="7357" spans="1:31" x14ac:dyDescent="0.25">
      <c r="A7357">
        <v>345</v>
      </c>
      <c r="B7357">
        <v>345</v>
      </c>
      <c r="C7357">
        <v>1140</v>
      </c>
      <c r="D7357">
        <v>83.16</v>
      </c>
      <c r="E7357" s="3">
        <v>42247</v>
      </c>
      <c r="F7357" s="15">
        <f t="shared" si="228"/>
        <v>2015</v>
      </c>
      <c r="G7357" s="3">
        <f t="shared" si="229"/>
        <v>42247</v>
      </c>
      <c r="H7357" t="s">
        <v>142</v>
      </c>
      <c r="I7357" t="s">
        <v>168</v>
      </c>
      <c r="J7357" t="b">
        <v>0</v>
      </c>
      <c r="K7357" t="s">
        <v>169</v>
      </c>
      <c r="L7357">
        <v>93263</v>
      </c>
      <c r="M7357">
        <v>1527</v>
      </c>
      <c r="N7357">
        <v>217181</v>
      </c>
      <c r="S7357" t="s">
        <v>167</v>
      </c>
      <c r="W7357">
        <v>8</v>
      </c>
      <c r="X7357">
        <v>15</v>
      </c>
      <c r="Y7357">
        <v>2</v>
      </c>
      <c r="Z7357">
        <v>1099720</v>
      </c>
      <c r="AA7357" t="s">
        <v>146</v>
      </c>
      <c r="AB7357">
        <v>102</v>
      </c>
      <c r="AC7357" t="s">
        <v>10</v>
      </c>
      <c r="AD7357" t="s">
        <v>10</v>
      </c>
      <c r="AE7357">
        <v>950</v>
      </c>
    </row>
    <row r="7358" spans="1:31" x14ac:dyDescent="0.25">
      <c r="A7358">
        <v>345</v>
      </c>
      <c r="B7358">
        <v>345</v>
      </c>
      <c r="C7358">
        <v>1140</v>
      </c>
      <c r="D7358">
        <v>83.16</v>
      </c>
      <c r="E7358" s="3">
        <v>42247</v>
      </c>
      <c r="F7358" s="15">
        <f t="shared" si="228"/>
        <v>2015</v>
      </c>
      <c r="G7358" s="3">
        <f t="shared" si="229"/>
        <v>42247</v>
      </c>
      <c r="H7358" t="s">
        <v>142</v>
      </c>
      <c r="I7358" t="s">
        <v>168</v>
      </c>
      <c r="J7358" t="b">
        <v>0</v>
      </c>
      <c r="K7358" t="s">
        <v>169</v>
      </c>
      <c r="L7358">
        <v>93263</v>
      </c>
      <c r="M7358">
        <v>1527</v>
      </c>
      <c r="N7358">
        <v>217181</v>
      </c>
      <c r="S7358" t="s">
        <v>167</v>
      </c>
      <c r="W7358">
        <v>8</v>
      </c>
      <c r="X7358">
        <v>15</v>
      </c>
      <c r="Y7358">
        <v>2</v>
      </c>
      <c r="Z7358">
        <v>1099720</v>
      </c>
      <c r="AA7358" t="s">
        <v>146</v>
      </c>
      <c r="AB7358">
        <v>102</v>
      </c>
      <c r="AC7358" t="s">
        <v>10</v>
      </c>
      <c r="AD7358" t="s">
        <v>10</v>
      </c>
      <c r="AE7358">
        <v>951</v>
      </c>
    </row>
    <row r="7359" spans="1:31" x14ac:dyDescent="0.25">
      <c r="A7359">
        <v>345</v>
      </c>
      <c r="B7359">
        <v>345</v>
      </c>
      <c r="C7359">
        <v>1140</v>
      </c>
      <c r="E7359" s="3">
        <v>40554</v>
      </c>
      <c r="F7359" s="15">
        <f t="shared" si="228"/>
        <v>2011</v>
      </c>
      <c r="G7359" s="3">
        <f t="shared" si="229"/>
        <v>40574</v>
      </c>
      <c r="H7359" t="s">
        <v>142</v>
      </c>
      <c r="I7359" t="s">
        <v>1248</v>
      </c>
      <c r="J7359" t="b">
        <v>0</v>
      </c>
      <c r="K7359" t="s">
        <v>2064</v>
      </c>
      <c r="L7359">
        <v>93264</v>
      </c>
      <c r="M7359">
        <v>728</v>
      </c>
      <c r="N7359">
        <v>98328</v>
      </c>
      <c r="S7359" t="s">
        <v>182</v>
      </c>
      <c r="W7359">
        <v>1</v>
      </c>
      <c r="X7359">
        <v>11</v>
      </c>
      <c r="Y7359">
        <v>1</v>
      </c>
      <c r="Z7359">
        <v>1099617</v>
      </c>
      <c r="AA7359" t="s">
        <v>146</v>
      </c>
      <c r="AB7359">
        <v>102</v>
      </c>
      <c r="AC7359" t="s">
        <v>10</v>
      </c>
      <c r="AD7359" t="s">
        <v>10</v>
      </c>
      <c r="AE7359">
        <v>1160</v>
      </c>
    </row>
    <row r="7360" spans="1:31" x14ac:dyDescent="0.25">
      <c r="A7360">
        <v>345</v>
      </c>
      <c r="B7360">
        <v>345</v>
      </c>
      <c r="C7360">
        <v>1140</v>
      </c>
      <c r="E7360" s="3">
        <v>40554</v>
      </c>
      <c r="F7360" s="15">
        <f t="shared" si="228"/>
        <v>2011</v>
      </c>
      <c r="G7360" s="3">
        <f t="shared" si="229"/>
        <v>40574</v>
      </c>
      <c r="H7360" t="s">
        <v>142</v>
      </c>
      <c r="I7360" t="s">
        <v>171</v>
      </c>
      <c r="J7360" t="b">
        <v>0</v>
      </c>
      <c r="K7360" t="s">
        <v>2065</v>
      </c>
      <c r="L7360">
        <v>93264</v>
      </c>
      <c r="M7360">
        <v>728</v>
      </c>
      <c r="N7360">
        <v>98328</v>
      </c>
      <c r="S7360" t="s">
        <v>182</v>
      </c>
      <c r="W7360">
        <v>1</v>
      </c>
      <c r="X7360">
        <v>11</v>
      </c>
      <c r="Y7360">
        <v>1</v>
      </c>
      <c r="Z7360">
        <v>1098824</v>
      </c>
      <c r="AA7360" t="s">
        <v>146</v>
      </c>
      <c r="AB7360">
        <v>102</v>
      </c>
      <c r="AC7360" t="s">
        <v>10</v>
      </c>
      <c r="AD7360" t="s">
        <v>10</v>
      </c>
      <c r="AE7360">
        <v>1163</v>
      </c>
    </row>
    <row r="7361" spans="1:31" x14ac:dyDescent="0.25">
      <c r="A7361">
        <v>345</v>
      </c>
      <c r="B7361">
        <v>345</v>
      </c>
      <c r="C7361">
        <v>1140</v>
      </c>
      <c r="E7361" s="3">
        <v>40554</v>
      </c>
      <c r="F7361" s="15">
        <f t="shared" si="228"/>
        <v>2011</v>
      </c>
      <c r="G7361" s="3">
        <f t="shared" si="229"/>
        <v>40574</v>
      </c>
      <c r="H7361" t="s">
        <v>142</v>
      </c>
      <c r="I7361" t="s">
        <v>171</v>
      </c>
      <c r="J7361" t="b">
        <v>0</v>
      </c>
      <c r="K7361" t="s">
        <v>2065</v>
      </c>
      <c r="L7361">
        <v>93264</v>
      </c>
      <c r="M7361">
        <v>728</v>
      </c>
      <c r="N7361">
        <v>98328</v>
      </c>
      <c r="S7361" t="s">
        <v>182</v>
      </c>
      <c r="W7361">
        <v>1</v>
      </c>
      <c r="X7361">
        <v>11</v>
      </c>
      <c r="Y7361">
        <v>1</v>
      </c>
      <c r="Z7361">
        <v>1098824</v>
      </c>
      <c r="AA7361" t="s">
        <v>146</v>
      </c>
      <c r="AB7361">
        <v>102</v>
      </c>
      <c r="AC7361" t="s">
        <v>10</v>
      </c>
      <c r="AD7361" t="s">
        <v>10</v>
      </c>
      <c r="AE7361">
        <v>1167</v>
      </c>
    </row>
    <row r="7362" spans="1:31" x14ac:dyDescent="0.25">
      <c r="A7362">
        <v>345</v>
      </c>
      <c r="B7362">
        <v>345</v>
      </c>
      <c r="C7362">
        <v>1140</v>
      </c>
      <c r="E7362" s="3">
        <v>40596</v>
      </c>
      <c r="F7362" s="15">
        <f t="shared" si="228"/>
        <v>2011</v>
      </c>
      <c r="G7362" s="3">
        <f t="shared" si="229"/>
        <v>40602</v>
      </c>
      <c r="H7362" t="s">
        <v>142</v>
      </c>
      <c r="I7362" t="s">
        <v>172</v>
      </c>
      <c r="J7362" t="b">
        <v>0</v>
      </c>
      <c r="K7362" t="s">
        <v>1524</v>
      </c>
      <c r="L7362">
        <v>93264</v>
      </c>
      <c r="M7362">
        <v>769</v>
      </c>
      <c r="N7362">
        <v>101283</v>
      </c>
      <c r="S7362" t="s">
        <v>182</v>
      </c>
      <c r="W7362">
        <v>2</v>
      </c>
      <c r="X7362">
        <v>11</v>
      </c>
      <c r="Y7362">
        <v>0.5</v>
      </c>
      <c r="Z7362">
        <v>1099579</v>
      </c>
      <c r="AA7362" t="s">
        <v>146</v>
      </c>
      <c r="AB7362">
        <v>102</v>
      </c>
      <c r="AC7362" t="s">
        <v>10</v>
      </c>
      <c r="AD7362" t="s">
        <v>10</v>
      </c>
      <c r="AE7362">
        <v>1325</v>
      </c>
    </row>
    <row r="7363" spans="1:31" x14ac:dyDescent="0.25">
      <c r="A7363">
        <v>345</v>
      </c>
      <c r="B7363">
        <v>345</v>
      </c>
      <c r="C7363">
        <v>1140</v>
      </c>
      <c r="E7363" s="3">
        <v>40596</v>
      </c>
      <c r="F7363" s="15">
        <f t="shared" ref="F7363:F7426" si="230">YEAR(E7363)</f>
        <v>2011</v>
      </c>
      <c r="G7363" s="3">
        <f t="shared" ref="G7363:G7426" si="231">EOMONTH(E7363,0)</f>
        <v>40602</v>
      </c>
      <c r="H7363" t="s">
        <v>142</v>
      </c>
      <c r="I7363" t="s">
        <v>171</v>
      </c>
      <c r="J7363" t="b">
        <v>0</v>
      </c>
      <c r="K7363" t="s">
        <v>2065</v>
      </c>
      <c r="L7363">
        <v>93264</v>
      </c>
      <c r="M7363">
        <v>769</v>
      </c>
      <c r="N7363">
        <v>101283</v>
      </c>
      <c r="S7363" t="s">
        <v>182</v>
      </c>
      <c r="W7363">
        <v>2</v>
      </c>
      <c r="X7363">
        <v>11</v>
      </c>
      <c r="Y7363">
        <v>1</v>
      </c>
      <c r="Z7363">
        <v>1098824</v>
      </c>
      <c r="AA7363" t="s">
        <v>146</v>
      </c>
      <c r="AB7363">
        <v>102</v>
      </c>
      <c r="AC7363" t="s">
        <v>10</v>
      </c>
      <c r="AD7363" t="s">
        <v>10</v>
      </c>
      <c r="AE7363">
        <v>1329</v>
      </c>
    </row>
    <row r="7364" spans="1:31" x14ac:dyDescent="0.25">
      <c r="A7364">
        <v>345</v>
      </c>
      <c r="B7364">
        <v>345</v>
      </c>
      <c r="C7364">
        <v>1140</v>
      </c>
      <c r="E7364" s="3">
        <v>40596</v>
      </c>
      <c r="F7364" s="15">
        <f t="shared" si="230"/>
        <v>2011</v>
      </c>
      <c r="G7364" s="3">
        <f t="shared" si="231"/>
        <v>40602</v>
      </c>
      <c r="H7364" t="s">
        <v>142</v>
      </c>
      <c r="I7364" t="s">
        <v>1248</v>
      </c>
      <c r="J7364" t="b">
        <v>0</v>
      </c>
      <c r="K7364" t="s">
        <v>2066</v>
      </c>
      <c r="L7364">
        <v>93264</v>
      </c>
      <c r="M7364">
        <v>769</v>
      </c>
      <c r="N7364">
        <v>101283</v>
      </c>
      <c r="S7364" t="s">
        <v>182</v>
      </c>
      <c r="W7364">
        <v>2</v>
      </c>
      <c r="X7364">
        <v>11</v>
      </c>
      <c r="Y7364">
        <v>1</v>
      </c>
      <c r="Z7364">
        <v>1099617</v>
      </c>
      <c r="AA7364" t="s">
        <v>146</v>
      </c>
      <c r="AB7364">
        <v>102</v>
      </c>
      <c r="AC7364" t="s">
        <v>10</v>
      </c>
      <c r="AD7364" t="s">
        <v>10</v>
      </c>
      <c r="AE7364">
        <v>1332</v>
      </c>
    </row>
    <row r="7365" spans="1:31" x14ac:dyDescent="0.25">
      <c r="A7365">
        <v>345</v>
      </c>
      <c r="B7365">
        <v>345</v>
      </c>
      <c r="C7365">
        <v>1140</v>
      </c>
      <c r="E7365" s="3">
        <v>40610</v>
      </c>
      <c r="F7365" s="15">
        <f t="shared" si="230"/>
        <v>2011</v>
      </c>
      <c r="G7365" s="3">
        <f t="shared" si="231"/>
        <v>40633</v>
      </c>
      <c r="H7365" t="s">
        <v>142</v>
      </c>
      <c r="I7365" t="s">
        <v>1248</v>
      </c>
      <c r="J7365" t="b">
        <v>0</v>
      </c>
      <c r="K7365" t="s">
        <v>2067</v>
      </c>
      <c r="L7365">
        <v>93264</v>
      </c>
      <c r="M7365">
        <v>775</v>
      </c>
      <c r="N7365">
        <v>102457</v>
      </c>
      <c r="S7365" t="s">
        <v>182</v>
      </c>
      <c r="W7365">
        <v>3</v>
      </c>
      <c r="X7365">
        <v>11</v>
      </c>
      <c r="Y7365">
        <v>4</v>
      </c>
      <c r="Z7365">
        <v>1099617</v>
      </c>
      <c r="AA7365" t="s">
        <v>146</v>
      </c>
      <c r="AB7365">
        <v>102</v>
      </c>
      <c r="AC7365" t="s">
        <v>10</v>
      </c>
      <c r="AD7365" t="s">
        <v>10</v>
      </c>
      <c r="AE7365">
        <v>1307</v>
      </c>
    </row>
    <row r="7366" spans="1:31" x14ac:dyDescent="0.25">
      <c r="A7366">
        <v>345</v>
      </c>
      <c r="B7366">
        <v>345</v>
      </c>
      <c r="C7366">
        <v>1140</v>
      </c>
      <c r="E7366" s="3">
        <v>40610</v>
      </c>
      <c r="F7366" s="15">
        <f t="shared" si="230"/>
        <v>2011</v>
      </c>
      <c r="G7366" s="3">
        <f t="shared" si="231"/>
        <v>40633</v>
      </c>
      <c r="H7366" t="s">
        <v>142</v>
      </c>
      <c r="I7366" t="s">
        <v>175</v>
      </c>
      <c r="J7366" t="b">
        <v>0</v>
      </c>
      <c r="K7366" t="s">
        <v>2068</v>
      </c>
      <c r="L7366">
        <v>93264</v>
      </c>
      <c r="M7366">
        <v>775</v>
      </c>
      <c r="N7366">
        <v>102457</v>
      </c>
      <c r="S7366" t="s">
        <v>182</v>
      </c>
      <c r="W7366">
        <v>3</v>
      </c>
      <c r="X7366">
        <v>11</v>
      </c>
      <c r="Y7366">
        <v>1</v>
      </c>
      <c r="Z7366">
        <v>1099394</v>
      </c>
      <c r="AA7366" t="s">
        <v>146</v>
      </c>
      <c r="AB7366">
        <v>102</v>
      </c>
      <c r="AC7366" t="s">
        <v>10</v>
      </c>
      <c r="AD7366" t="s">
        <v>10</v>
      </c>
      <c r="AE7366">
        <v>1311</v>
      </c>
    </row>
    <row r="7367" spans="1:31" x14ac:dyDescent="0.25">
      <c r="A7367">
        <v>345</v>
      </c>
      <c r="B7367">
        <v>345</v>
      </c>
      <c r="C7367">
        <v>1140</v>
      </c>
      <c r="E7367" s="3">
        <v>40610</v>
      </c>
      <c r="F7367" s="15">
        <f t="shared" si="230"/>
        <v>2011</v>
      </c>
      <c r="G7367" s="3">
        <f t="shared" si="231"/>
        <v>40633</v>
      </c>
      <c r="H7367" t="s">
        <v>142</v>
      </c>
      <c r="I7367" t="s">
        <v>175</v>
      </c>
      <c r="J7367" t="b">
        <v>0</v>
      </c>
      <c r="K7367" t="s">
        <v>2068</v>
      </c>
      <c r="L7367">
        <v>93264</v>
      </c>
      <c r="M7367">
        <v>775</v>
      </c>
      <c r="N7367">
        <v>102457</v>
      </c>
      <c r="S7367" t="s">
        <v>182</v>
      </c>
      <c r="W7367">
        <v>3</v>
      </c>
      <c r="X7367">
        <v>11</v>
      </c>
      <c r="Y7367">
        <v>1</v>
      </c>
      <c r="Z7367">
        <v>1099394</v>
      </c>
      <c r="AA7367" t="s">
        <v>146</v>
      </c>
      <c r="AB7367">
        <v>102</v>
      </c>
      <c r="AC7367" t="s">
        <v>10</v>
      </c>
      <c r="AD7367" t="s">
        <v>10</v>
      </c>
      <c r="AE7367">
        <v>1312</v>
      </c>
    </row>
    <row r="7368" spans="1:31" x14ac:dyDescent="0.25">
      <c r="A7368">
        <v>345</v>
      </c>
      <c r="B7368">
        <v>345</v>
      </c>
      <c r="C7368">
        <v>1140</v>
      </c>
      <c r="E7368" s="3">
        <v>40610</v>
      </c>
      <c r="F7368" s="15">
        <f t="shared" si="230"/>
        <v>2011</v>
      </c>
      <c r="G7368" s="3">
        <f t="shared" si="231"/>
        <v>40633</v>
      </c>
      <c r="H7368" t="s">
        <v>142</v>
      </c>
      <c r="I7368" t="s">
        <v>170</v>
      </c>
      <c r="J7368" t="b">
        <v>0</v>
      </c>
      <c r="K7368" t="s">
        <v>2069</v>
      </c>
      <c r="L7368">
        <v>93264</v>
      </c>
      <c r="M7368">
        <v>775</v>
      </c>
      <c r="N7368">
        <v>102457</v>
      </c>
      <c r="S7368" t="s">
        <v>182</v>
      </c>
      <c r="W7368">
        <v>3</v>
      </c>
      <c r="X7368">
        <v>11</v>
      </c>
      <c r="Y7368">
        <v>1</v>
      </c>
      <c r="Z7368">
        <v>1098822</v>
      </c>
      <c r="AA7368" t="s">
        <v>146</v>
      </c>
      <c r="AB7368">
        <v>102</v>
      </c>
      <c r="AC7368" t="s">
        <v>10</v>
      </c>
      <c r="AD7368" t="s">
        <v>10</v>
      </c>
      <c r="AE7368">
        <v>1313</v>
      </c>
    </row>
    <row r="7369" spans="1:31" x14ac:dyDescent="0.25">
      <c r="A7369">
        <v>345</v>
      </c>
      <c r="B7369">
        <v>345</v>
      </c>
      <c r="C7369">
        <v>1140</v>
      </c>
      <c r="E7369" s="3">
        <v>40610</v>
      </c>
      <c r="F7369" s="15">
        <f t="shared" si="230"/>
        <v>2011</v>
      </c>
      <c r="G7369" s="3">
        <f t="shared" si="231"/>
        <v>40633</v>
      </c>
      <c r="H7369" t="s">
        <v>142</v>
      </c>
      <c r="I7369" t="s">
        <v>171</v>
      </c>
      <c r="J7369" t="b">
        <v>0</v>
      </c>
      <c r="K7369" t="s">
        <v>2070</v>
      </c>
      <c r="L7369">
        <v>93264</v>
      </c>
      <c r="M7369">
        <v>775</v>
      </c>
      <c r="N7369">
        <v>102457</v>
      </c>
      <c r="S7369" t="s">
        <v>182</v>
      </c>
      <c r="W7369">
        <v>3</v>
      </c>
      <c r="X7369">
        <v>11</v>
      </c>
      <c r="Y7369">
        <v>1</v>
      </c>
      <c r="Z7369">
        <v>1098824</v>
      </c>
      <c r="AA7369" t="s">
        <v>146</v>
      </c>
      <c r="AB7369">
        <v>102</v>
      </c>
      <c r="AC7369" t="s">
        <v>10</v>
      </c>
      <c r="AD7369" t="s">
        <v>10</v>
      </c>
      <c r="AE7369">
        <v>1314</v>
      </c>
    </row>
    <row r="7370" spans="1:31" x14ac:dyDescent="0.25">
      <c r="A7370">
        <v>345</v>
      </c>
      <c r="B7370">
        <v>345</v>
      </c>
      <c r="C7370">
        <v>1140</v>
      </c>
      <c r="E7370" s="3">
        <v>40610</v>
      </c>
      <c r="F7370" s="15">
        <f t="shared" si="230"/>
        <v>2011</v>
      </c>
      <c r="G7370" s="3">
        <f t="shared" si="231"/>
        <v>40633</v>
      </c>
      <c r="H7370" t="s">
        <v>142</v>
      </c>
      <c r="I7370" t="s">
        <v>170</v>
      </c>
      <c r="J7370" t="b">
        <v>0</v>
      </c>
      <c r="K7370" t="s">
        <v>2069</v>
      </c>
      <c r="L7370">
        <v>93264</v>
      </c>
      <c r="M7370">
        <v>775</v>
      </c>
      <c r="N7370">
        <v>102457</v>
      </c>
      <c r="S7370" t="s">
        <v>182</v>
      </c>
      <c r="W7370">
        <v>3</v>
      </c>
      <c r="X7370">
        <v>11</v>
      </c>
      <c r="Y7370">
        <v>1</v>
      </c>
      <c r="Z7370">
        <v>1098822</v>
      </c>
      <c r="AA7370" t="s">
        <v>146</v>
      </c>
      <c r="AB7370">
        <v>102</v>
      </c>
      <c r="AC7370" t="s">
        <v>10</v>
      </c>
      <c r="AD7370" t="s">
        <v>10</v>
      </c>
      <c r="AE7370">
        <v>1315</v>
      </c>
    </row>
    <row r="7371" spans="1:31" x14ac:dyDescent="0.25">
      <c r="A7371">
        <v>345</v>
      </c>
      <c r="B7371">
        <v>345</v>
      </c>
      <c r="C7371">
        <v>1140</v>
      </c>
      <c r="E7371" s="3">
        <v>40610</v>
      </c>
      <c r="F7371" s="15">
        <f t="shared" si="230"/>
        <v>2011</v>
      </c>
      <c r="G7371" s="3">
        <f t="shared" si="231"/>
        <v>40633</v>
      </c>
      <c r="H7371" t="s">
        <v>142</v>
      </c>
      <c r="I7371" t="s">
        <v>171</v>
      </c>
      <c r="J7371" t="b">
        <v>0</v>
      </c>
      <c r="K7371" t="s">
        <v>2070</v>
      </c>
      <c r="L7371">
        <v>93264</v>
      </c>
      <c r="M7371">
        <v>775</v>
      </c>
      <c r="N7371">
        <v>102457</v>
      </c>
      <c r="S7371" t="s">
        <v>182</v>
      </c>
      <c r="W7371">
        <v>3</v>
      </c>
      <c r="X7371">
        <v>11</v>
      </c>
      <c r="Y7371">
        <v>4</v>
      </c>
      <c r="Z7371">
        <v>1098824</v>
      </c>
      <c r="AA7371" t="s">
        <v>146</v>
      </c>
      <c r="AB7371">
        <v>102</v>
      </c>
      <c r="AC7371" t="s">
        <v>10</v>
      </c>
      <c r="AD7371" t="s">
        <v>10</v>
      </c>
      <c r="AE7371">
        <v>1316</v>
      </c>
    </row>
    <row r="7372" spans="1:31" x14ac:dyDescent="0.25">
      <c r="A7372">
        <v>345</v>
      </c>
      <c r="B7372">
        <v>345</v>
      </c>
      <c r="C7372">
        <v>1140</v>
      </c>
      <c r="E7372" s="3">
        <v>40610</v>
      </c>
      <c r="F7372" s="15">
        <f t="shared" si="230"/>
        <v>2011</v>
      </c>
      <c r="G7372" s="3">
        <f t="shared" si="231"/>
        <v>40633</v>
      </c>
      <c r="H7372" t="s">
        <v>142</v>
      </c>
      <c r="I7372" t="s">
        <v>171</v>
      </c>
      <c r="J7372" t="b">
        <v>0</v>
      </c>
      <c r="K7372" t="s">
        <v>2070</v>
      </c>
      <c r="L7372">
        <v>93264</v>
      </c>
      <c r="M7372">
        <v>775</v>
      </c>
      <c r="N7372">
        <v>102457</v>
      </c>
      <c r="S7372" t="s">
        <v>182</v>
      </c>
      <c r="W7372">
        <v>3</v>
      </c>
      <c r="X7372">
        <v>11</v>
      </c>
      <c r="Y7372">
        <v>1</v>
      </c>
      <c r="Z7372">
        <v>1098824</v>
      </c>
      <c r="AA7372" t="s">
        <v>146</v>
      </c>
      <c r="AB7372">
        <v>102</v>
      </c>
      <c r="AC7372" t="s">
        <v>10</v>
      </c>
      <c r="AD7372" t="s">
        <v>10</v>
      </c>
      <c r="AE7372">
        <v>1317</v>
      </c>
    </row>
    <row r="7373" spans="1:31" x14ac:dyDescent="0.25">
      <c r="A7373">
        <v>345</v>
      </c>
      <c r="B7373">
        <v>345</v>
      </c>
      <c r="C7373">
        <v>1140</v>
      </c>
      <c r="E7373" s="3">
        <v>40610</v>
      </c>
      <c r="F7373" s="15">
        <f t="shared" si="230"/>
        <v>2011</v>
      </c>
      <c r="G7373" s="3">
        <f t="shared" si="231"/>
        <v>40633</v>
      </c>
      <c r="H7373" t="s">
        <v>142</v>
      </c>
      <c r="I7373" t="s">
        <v>172</v>
      </c>
      <c r="J7373" t="b">
        <v>0</v>
      </c>
      <c r="K7373" t="s">
        <v>1524</v>
      </c>
      <c r="L7373">
        <v>93264</v>
      </c>
      <c r="M7373">
        <v>775</v>
      </c>
      <c r="N7373">
        <v>102457</v>
      </c>
      <c r="S7373" t="s">
        <v>182</v>
      </c>
      <c r="W7373">
        <v>3</v>
      </c>
      <c r="X7373">
        <v>11</v>
      </c>
      <c r="Y7373">
        <v>0.5</v>
      </c>
      <c r="Z7373">
        <v>1099579</v>
      </c>
      <c r="AA7373" t="s">
        <v>146</v>
      </c>
      <c r="AB7373">
        <v>102</v>
      </c>
      <c r="AC7373" t="s">
        <v>10</v>
      </c>
      <c r="AD7373" t="s">
        <v>10</v>
      </c>
      <c r="AE7373">
        <v>1320</v>
      </c>
    </row>
    <row r="7374" spans="1:31" x14ac:dyDescent="0.25">
      <c r="A7374">
        <v>345</v>
      </c>
      <c r="B7374">
        <v>345</v>
      </c>
      <c r="C7374">
        <v>1140</v>
      </c>
      <c r="E7374" s="3">
        <v>40610</v>
      </c>
      <c r="F7374" s="15">
        <f t="shared" si="230"/>
        <v>2011</v>
      </c>
      <c r="G7374" s="3">
        <f t="shared" si="231"/>
        <v>40633</v>
      </c>
      <c r="H7374" t="s">
        <v>142</v>
      </c>
      <c r="I7374" t="s">
        <v>172</v>
      </c>
      <c r="J7374" t="b">
        <v>0</v>
      </c>
      <c r="K7374" t="s">
        <v>1524</v>
      </c>
      <c r="L7374">
        <v>93264</v>
      </c>
      <c r="M7374">
        <v>775</v>
      </c>
      <c r="N7374">
        <v>102457</v>
      </c>
      <c r="S7374" t="s">
        <v>182</v>
      </c>
      <c r="W7374">
        <v>3</v>
      </c>
      <c r="X7374">
        <v>11</v>
      </c>
      <c r="Y7374">
        <v>0.5</v>
      </c>
      <c r="Z7374">
        <v>1099579</v>
      </c>
      <c r="AA7374" t="s">
        <v>146</v>
      </c>
      <c r="AB7374">
        <v>102</v>
      </c>
      <c r="AC7374" t="s">
        <v>10</v>
      </c>
      <c r="AD7374" t="s">
        <v>10</v>
      </c>
      <c r="AE7374">
        <v>1321</v>
      </c>
    </row>
    <row r="7375" spans="1:31" x14ac:dyDescent="0.25">
      <c r="A7375">
        <v>345</v>
      </c>
      <c r="B7375">
        <v>345</v>
      </c>
      <c r="C7375">
        <v>1140</v>
      </c>
      <c r="E7375" s="3">
        <v>40610</v>
      </c>
      <c r="F7375" s="15">
        <f t="shared" si="230"/>
        <v>2011</v>
      </c>
      <c r="G7375" s="3">
        <f t="shared" si="231"/>
        <v>40633</v>
      </c>
      <c r="H7375" t="s">
        <v>142</v>
      </c>
      <c r="I7375" t="s">
        <v>172</v>
      </c>
      <c r="J7375" t="b">
        <v>0</v>
      </c>
      <c r="K7375" t="s">
        <v>1524</v>
      </c>
      <c r="L7375">
        <v>93264</v>
      </c>
      <c r="M7375">
        <v>775</v>
      </c>
      <c r="N7375">
        <v>102457</v>
      </c>
      <c r="S7375" t="s">
        <v>182</v>
      </c>
      <c r="W7375">
        <v>3</v>
      </c>
      <c r="X7375">
        <v>11</v>
      </c>
      <c r="Y7375">
        <v>0.5</v>
      </c>
      <c r="Z7375">
        <v>1099579</v>
      </c>
      <c r="AA7375" t="s">
        <v>146</v>
      </c>
      <c r="AB7375">
        <v>102</v>
      </c>
      <c r="AC7375" t="s">
        <v>10</v>
      </c>
      <c r="AD7375" t="s">
        <v>10</v>
      </c>
      <c r="AE7375">
        <v>1322</v>
      </c>
    </row>
    <row r="7376" spans="1:31" x14ac:dyDescent="0.25">
      <c r="A7376">
        <v>345</v>
      </c>
      <c r="B7376">
        <v>345</v>
      </c>
      <c r="C7376">
        <v>1140</v>
      </c>
      <c r="E7376" s="3">
        <v>40610</v>
      </c>
      <c r="F7376" s="15">
        <f t="shared" si="230"/>
        <v>2011</v>
      </c>
      <c r="G7376" s="3">
        <f t="shared" si="231"/>
        <v>40633</v>
      </c>
      <c r="H7376" t="s">
        <v>142</v>
      </c>
      <c r="I7376" t="s">
        <v>1248</v>
      </c>
      <c r="J7376" t="b">
        <v>0</v>
      </c>
      <c r="K7376" t="s">
        <v>2067</v>
      </c>
      <c r="L7376">
        <v>93264</v>
      </c>
      <c r="M7376">
        <v>775</v>
      </c>
      <c r="N7376">
        <v>102457</v>
      </c>
      <c r="S7376" t="s">
        <v>182</v>
      </c>
      <c r="W7376">
        <v>3</v>
      </c>
      <c r="X7376">
        <v>11</v>
      </c>
      <c r="Y7376">
        <v>1</v>
      </c>
      <c r="Z7376">
        <v>1099617</v>
      </c>
      <c r="AA7376" t="s">
        <v>146</v>
      </c>
      <c r="AB7376">
        <v>102</v>
      </c>
      <c r="AC7376" t="s">
        <v>10</v>
      </c>
      <c r="AD7376" t="s">
        <v>10</v>
      </c>
      <c r="AE7376">
        <v>1323</v>
      </c>
    </row>
    <row r="7377" spans="1:31" x14ac:dyDescent="0.25">
      <c r="A7377">
        <v>345</v>
      </c>
      <c r="B7377">
        <v>345</v>
      </c>
      <c r="C7377">
        <v>1140</v>
      </c>
      <c r="E7377" s="3">
        <v>40617</v>
      </c>
      <c r="F7377" s="15">
        <f t="shared" si="230"/>
        <v>2011</v>
      </c>
      <c r="G7377" s="3">
        <f t="shared" si="231"/>
        <v>40633</v>
      </c>
      <c r="H7377" t="s">
        <v>142</v>
      </c>
      <c r="I7377" t="s">
        <v>165</v>
      </c>
      <c r="J7377" t="b">
        <v>0</v>
      </c>
      <c r="K7377" t="s">
        <v>2071</v>
      </c>
      <c r="L7377">
        <v>93264</v>
      </c>
      <c r="M7377">
        <v>778</v>
      </c>
      <c r="N7377">
        <v>102478</v>
      </c>
      <c r="S7377" t="s">
        <v>182</v>
      </c>
      <c r="W7377">
        <v>3</v>
      </c>
      <c r="X7377">
        <v>11</v>
      </c>
      <c r="Y7377">
        <v>1</v>
      </c>
      <c r="Z7377">
        <v>1099737</v>
      </c>
      <c r="AA7377" t="s">
        <v>146</v>
      </c>
      <c r="AB7377">
        <v>102</v>
      </c>
      <c r="AC7377" t="s">
        <v>10</v>
      </c>
      <c r="AD7377" t="s">
        <v>10</v>
      </c>
      <c r="AE7377">
        <v>492</v>
      </c>
    </row>
    <row r="7378" spans="1:31" x14ac:dyDescent="0.25">
      <c r="A7378">
        <v>345</v>
      </c>
      <c r="B7378">
        <v>345</v>
      </c>
      <c r="C7378">
        <v>1140</v>
      </c>
      <c r="E7378" s="3">
        <v>40617</v>
      </c>
      <c r="F7378" s="15">
        <f t="shared" si="230"/>
        <v>2011</v>
      </c>
      <c r="G7378" s="3">
        <f t="shared" si="231"/>
        <v>40633</v>
      </c>
      <c r="H7378" t="s">
        <v>142</v>
      </c>
      <c r="I7378" t="s">
        <v>165</v>
      </c>
      <c r="J7378" t="b">
        <v>0</v>
      </c>
      <c r="K7378" t="s">
        <v>2071</v>
      </c>
      <c r="L7378">
        <v>93264</v>
      </c>
      <c r="M7378">
        <v>778</v>
      </c>
      <c r="N7378">
        <v>102478</v>
      </c>
      <c r="S7378" t="s">
        <v>182</v>
      </c>
      <c r="W7378">
        <v>3</v>
      </c>
      <c r="X7378">
        <v>11</v>
      </c>
      <c r="Y7378">
        <v>1</v>
      </c>
      <c r="Z7378">
        <v>1099737</v>
      </c>
      <c r="AA7378" t="s">
        <v>146</v>
      </c>
      <c r="AB7378">
        <v>102</v>
      </c>
      <c r="AC7378" t="s">
        <v>10</v>
      </c>
      <c r="AD7378" t="s">
        <v>10</v>
      </c>
      <c r="AE7378">
        <v>493</v>
      </c>
    </row>
    <row r="7379" spans="1:31" x14ac:dyDescent="0.25">
      <c r="A7379">
        <v>345</v>
      </c>
      <c r="B7379">
        <v>345</v>
      </c>
      <c r="C7379">
        <v>1140</v>
      </c>
      <c r="E7379" s="3">
        <v>40638</v>
      </c>
      <c r="F7379" s="15">
        <f t="shared" si="230"/>
        <v>2011</v>
      </c>
      <c r="G7379" s="3">
        <f t="shared" si="231"/>
        <v>40663</v>
      </c>
      <c r="H7379" t="s">
        <v>142</v>
      </c>
      <c r="I7379" t="s">
        <v>170</v>
      </c>
      <c r="J7379" t="b">
        <v>0</v>
      </c>
      <c r="K7379" t="s">
        <v>183</v>
      </c>
      <c r="L7379">
        <v>93264</v>
      </c>
      <c r="M7379">
        <v>791</v>
      </c>
      <c r="N7379">
        <v>104252</v>
      </c>
      <c r="S7379" t="s">
        <v>182</v>
      </c>
      <c r="W7379">
        <v>4</v>
      </c>
      <c r="X7379">
        <v>11</v>
      </c>
      <c r="Y7379">
        <v>1</v>
      </c>
      <c r="Z7379">
        <v>1098822</v>
      </c>
      <c r="AA7379" t="s">
        <v>146</v>
      </c>
      <c r="AB7379">
        <v>102</v>
      </c>
      <c r="AC7379" t="s">
        <v>10</v>
      </c>
      <c r="AD7379" t="s">
        <v>10</v>
      </c>
      <c r="AE7379">
        <v>1320</v>
      </c>
    </row>
    <row r="7380" spans="1:31" x14ac:dyDescent="0.25">
      <c r="A7380">
        <v>345</v>
      </c>
      <c r="B7380">
        <v>345</v>
      </c>
      <c r="C7380">
        <v>1140</v>
      </c>
      <c r="E7380" s="3">
        <v>40638</v>
      </c>
      <c r="F7380" s="15">
        <f t="shared" si="230"/>
        <v>2011</v>
      </c>
      <c r="G7380" s="3">
        <f t="shared" si="231"/>
        <v>40663</v>
      </c>
      <c r="H7380" t="s">
        <v>142</v>
      </c>
      <c r="I7380" t="s">
        <v>172</v>
      </c>
      <c r="J7380" t="b">
        <v>0</v>
      </c>
      <c r="K7380" t="s">
        <v>1524</v>
      </c>
      <c r="L7380">
        <v>93264</v>
      </c>
      <c r="M7380">
        <v>791</v>
      </c>
      <c r="N7380">
        <v>104252</v>
      </c>
      <c r="S7380" t="s">
        <v>182</v>
      </c>
      <c r="W7380">
        <v>4</v>
      </c>
      <c r="X7380">
        <v>11</v>
      </c>
      <c r="Y7380">
        <v>0.5</v>
      </c>
      <c r="Z7380">
        <v>1099579</v>
      </c>
      <c r="AA7380" t="s">
        <v>146</v>
      </c>
      <c r="AB7380">
        <v>102</v>
      </c>
      <c r="AC7380" t="s">
        <v>10</v>
      </c>
      <c r="AD7380" t="s">
        <v>10</v>
      </c>
      <c r="AE7380">
        <v>1323</v>
      </c>
    </row>
    <row r="7381" spans="1:31" x14ac:dyDescent="0.25">
      <c r="A7381">
        <v>345</v>
      </c>
      <c r="B7381">
        <v>345</v>
      </c>
      <c r="C7381">
        <v>1140</v>
      </c>
      <c r="E7381" s="3">
        <v>40638</v>
      </c>
      <c r="F7381" s="15">
        <f t="shared" si="230"/>
        <v>2011</v>
      </c>
      <c r="G7381" s="3">
        <f t="shared" si="231"/>
        <v>40663</v>
      </c>
      <c r="H7381" t="s">
        <v>142</v>
      </c>
      <c r="I7381" t="s">
        <v>175</v>
      </c>
      <c r="J7381" t="b">
        <v>0</v>
      </c>
      <c r="K7381" t="s">
        <v>2072</v>
      </c>
      <c r="L7381">
        <v>93264</v>
      </c>
      <c r="M7381">
        <v>791</v>
      </c>
      <c r="N7381">
        <v>104252</v>
      </c>
      <c r="S7381" t="s">
        <v>182</v>
      </c>
      <c r="W7381">
        <v>4</v>
      </c>
      <c r="X7381">
        <v>11</v>
      </c>
      <c r="Y7381">
        <v>1</v>
      </c>
      <c r="Z7381">
        <v>1099394</v>
      </c>
      <c r="AA7381" t="s">
        <v>146</v>
      </c>
      <c r="AB7381">
        <v>102</v>
      </c>
      <c r="AC7381" t="s">
        <v>10</v>
      </c>
      <c r="AD7381" t="s">
        <v>10</v>
      </c>
      <c r="AE7381">
        <v>1324</v>
      </c>
    </row>
    <row r="7382" spans="1:31" x14ac:dyDescent="0.25">
      <c r="A7382">
        <v>345</v>
      </c>
      <c r="B7382">
        <v>345</v>
      </c>
      <c r="C7382">
        <v>1140</v>
      </c>
      <c r="E7382" s="3">
        <v>40652</v>
      </c>
      <c r="F7382" s="15">
        <f t="shared" si="230"/>
        <v>2011</v>
      </c>
      <c r="G7382" s="3">
        <f t="shared" si="231"/>
        <v>40663</v>
      </c>
      <c r="H7382" t="s">
        <v>142</v>
      </c>
      <c r="I7382" t="s">
        <v>172</v>
      </c>
      <c r="J7382" t="b">
        <v>0</v>
      </c>
      <c r="K7382" t="s">
        <v>1524</v>
      </c>
      <c r="L7382">
        <v>93264</v>
      </c>
      <c r="M7382">
        <v>797</v>
      </c>
      <c r="N7382">
        <v>104970</v>
      </c>
      <c r="S7382" t="s">
        <v>182</v>
      </c>
      <c r="W7382">
        <v>4</v>
      </c>
      <c r="X7382">
        <v>11</v>
      </c>
      <c r="Y7382">
        <v>0.5</v>
      </c>
      <c r="Z7382">
        <v>1099579</v>
      </c>
      <c r="AA7382" t="s">
        <v>146</v>
      </c>
      <c r="AB7382">
        <v>102</v>
      </c>
      <c r="AC7382" t="s">
        <v>10</v>
      </c>
      <c r="AD7382" t="s">
        <v>10</v>
      </c>
      <c r="AE7382">
        <v>123</v>
      </c>
    </row>
    <row r="7383" spans="1:31" x14ac:dyDescent="0.25">
      <c r="A7383">
        <v>345</v>
      </c>
      <c r="B7383">
        <v>345</v>
      </c>
      <c r="C7383">
        <v>1140</v>
      </c>
      <c r="E7383" s="3">
        <v>40652</v>
      </c>
      <c r="F7383" s="15">
        <f t="shared" si="230"/>
        <v>2011</v>
      </c>
      <c r="G7383" s="3">
        <f t="shared" si="231"/>
        <v>40663</v>
      </c>
      <c r="H7383" t="s">
        <v>142</v>
      </c>
      <c r="I7383" t="s">
        <v>171</v>
      </c>
      <c r="J7383" t="b">
        <v>0</v>
      </c>
      <c r="K7383" t="s">
        <v>2073</v>
      </c>
      <c r="L7383">
        <v>93264</v>
      </c>
      <c r="M7383">
        <v>797</v>
      </c>
      <c r="N7383">
        <v>104970</v>
      </c>
      <c r="S7383" t="s">
        <v>182</v>
      </c>
      <c r="W7383">
        <v>4</v>
      </c>
      <c r="X7383">
        <v>11</v>
      </c>
      <c r="Y7383">
        <v>2.5</v>
      </c>
      <c r="Z7383">
        <v>1098824</v>
      </c>
      <c r="AA7383" t="s">
        <v>146</v>
      </c>
      <c r="AB7383">
        <v>102</v>
      </c>
      <c r="AC7383" t="s">
        <v>10</v>
      </c>
      <c r="AD7383" t="s">
        <v>10</v>
      </c>
      <c r="AE7383">
        <v>124</v>
      </c>
    </row>
    <row r="7384" spans="1:31" x14ac:dyDescent="0.25">
      <c r="A7384">
        <v>345</v>
      </c>
      <c r="B7384">
        <v>345</v>
      </c>
      <c r="C7384">
        <v>1140</v>
      </c>
      <c r="E7384" s="3">
        <v>40652</v>
      </c>
      <c r="F7384" s="15">
        <f t="shared" si="230"/>
        <v>2011</v>
      </c>
      <c r="G7384" s="3">
        <f t="shared" si="231"/>
        <v>40663</v>
      </c>
      <c r="H7384" t="s">
        <v>142</v>
      </c>
      <c r="I7384" t="s">
        <v>175</v>
      </c>
      <c r="J7384" t="b">
        <v>0</v>
      </c>
      <c r="K7384" t="s">
        <v>2074</v>
      </c>
      <c r="L7384">
        <v>93264</v>
      </c>
      <c r="M7384">
        <v>800</v>
      </c>
      <c r="N7384">
        <v>105202</v>
      </c>
      <c r="S7384" t="s">
        <v>182</v>
      </c>
      <c r="W7384">
        <v>4</v>
      </c>
      <c r="X7384">
        <v>11</v>
      </c>
      <c r="Y7384">
        <v>1</v>
      </c>
      <c r="Z7384">
        <v>1099394</v>
      </c>
      <c r="AA7384" t="s">
        <v>146</v>
      </c>
      <c r="AB7384">
        <v>102</v>
      </c>
      <c r="AC7384" t="s">
        <v>10</v>
      </c>
      <c r="AD7384" t="s">
        <v>10</v>
      </c>
      <c r="AE7384">
        <v>1166</v>
      </c>
    </row>
    <row r="7385" spans="1:31" x14ac:dyDescent="0.25">
      <c r="A7385">
        <v>345</v>
      </c>
      <c r="B7385">
        <v>345</v>
      </c>
      <c r="C7385">
        <v>1140</v>
      </c>
      <c r="E7385" s="3">
        <v>40652</v>
      </c>
      <c r="F7385" s="15">
        <f t="shared" si="230"/>
        <v>2011</v>
      </c>
      <c r="G7385" s="3">
        <f t="shared" si="231"/>
        <v>40663</v>
      </c>
      <c r="H7385" t="s">
        <v>142</v>
      </c>
      <c r="I7385" t="s">
        <v>175</v>
      </c>
      <c r="J7385" t="b">
        <v>0</v>
      </c>
      <c r="K7385" t="s">
        <v>2074</v>
      </c>
      <c r="L7385">
        <v>93264</v>
      </c>
      <c r="M7385">
        <v>800</v>
      </c>
      <c r="N7385">
        <v>105202</v>
      </c>
      <c r="S7385" t="s">
        <v>182</v>
      </c>
      <c r="W7385">
        <v>4</v>
      </c>
      <c r="X7385">
        <v>11</v>
      </c>
      <c r="Y7385">
        <v>1</v>
      </c>
      <c r="Z7385">
        <v>1099394</v>
      </c>
      <c r="AA7385" t="s">
        <v>146</v>
      </c>
      <c r="AB7385">
        <v>102</v>
      </c>
      <c r="AC7385" t="s">
        <v>10</v>
      </c>
      <c r="AD7385" t="s">
        <v>10</v>
      </c>
      <c r="AE7385">
        <v>1167</v>
      </c>
    </row>
    <row r="7386" spans="1:31" x14ac:dyDescent="0.25">
      <c r="A7386">
        <v>345</v>
      </c>
      <c r="B7386">
        <v>345</v>
      </c>
      <c r="C7386">
        <v>1140</v>
      </c>
      <c r="E7386" s="3">
        <v>40652</v>
      </c>
      <c r="F7386" s="15">
        <f t="shared" si="230"/>
        <v>2011</v>
      </c>
      <c r="G7386" s="3">
        <f t="shared" si="231"/>
        <v>40663</v>
      </c>
      <c r="H7386" t="s">
        <v>142</v>
      </c>
      <c r="I7386" t="s">
        <v>170</v>
      </c>
      <c r="J7386" t="b">
        <v>0</v>
      </c>
      <c r="K7386" t="s">
        <v>2075</v>
      </c>
      <c r="L7386">
        <v>93264</v>
      </c>
      <c r="M7386">
        <v>800</v>
      </c>
      <c r="N7386">
        <v>105202</v>
      </c>
      <c r="S7386" t="s">
        <v>182</v>
      </c>
      <c r="W7386">
        <v>4</v>
      </c>
      <c r="X7386">
        <v>11</v>
      </c>
      <c r="Y7386">
        <v>2</v>
      </c>
      <c r="Z7386">
        <v>1098822</v>
      </c>
      <c r="AA7386" t="s">
        <v>146</v>
      </c>
      <c r="AB7386">
        <v>102</v>
      </c>
      <c r="AC7386" t="s">
        <v>10</v>
      </c>
      <c r="AD7386" t="s">
        <v>10</v>
      </c>
      <c r="AE7386">
        <v>1168</v>
      </c>
    </row>
    <row r="7387" spans="1:31" x14ac:dyDescent="0.25">
      <c r="A7387">
        <v>345</v>
      </c>
      <c r="B7387">
        <v>345</v>
      </c>
      <c r="C7387">
        <v>1140</v>
      </c>
      <c r="E7387" s="3">
        <v>40652</v>
      </c>
      <c r="F7387" s="15">
        <f t="shared" si="230"/>
        <v>2011</v>
      </c>
      <c r="G7387" s="3">
        <f t="shared" si="231"/>
        <v>40663</v>
      </c>
      <c r="H7387" t="s">
        <v>142</v>
      </c>
      <c r="I7387" t="s">
        <v>170</v>
      </c>
      <c r="J7387" t="b">
        <v>0</v>
      </c>
      <c r="K7387" t="s">
        <v>2075</v>
      </c>
      <c r="L7387">
        <v>93264</v>
      </c>
      <c r="M7387">
        <v>800</v>
      </c>
      <c r="N7387">
        <v>105202</v>
      </c>
      <c r="S7387" t="s">
        <v>182</v>
      </c>
      <c r="W7387">
        <v>4</v>
      </c>
      <c r="X7387">
        <v>11</v>
      </c>
      <c r="Y7387">
        <v>2</v>
      </c>
      <c r="Z7387">
        <v>1098822</v>
      </c>
      <c r="AA7387" t="s">
        <v>146</v>
      </c>
      <c r="AB7387">
        <v>102</v>
      </c>
      <c r="AC7387" t="s">
        <v>10</v>
      </c>
      <c r="AD7387" t="s">
        <v>10</v>
      </c>
      <c r="AE7387">
        <v>1169</v>
      </c>
    </row>
    <row r="7388" spans="1:31" x14ac:dyDescent="0.25">
      <c r="A7388">
        <v>345</v>
      </c>
      <c r="B7388">
        <v>345</v>
      </c>
      <c r="C7388">
        <v>1140</v>
      </c>
      <c r="E7388" s="3">
        <v>40652</v>
      </c>
      <c r="F7388" s="15">
        <f t="shared" si="230"/>
        <v>2011</v>
      </c>
      <c r="G7388" s="3">
        <f t="shared" si="231"/>
        <v>40663</v>
      </c>
      <c r="H7388" t="s">
        <v>142</v>
      </c>
      <c r="I7388" t="s">
        <v>170</v>
      </c>
      <c r="J7388" t="b">
        <v>0</v>
      </c>
      <c r="K7388" t="s">
        <v>2075</v>
      </c>
      <c r="L7388">
        <v>93264</v>
      </c>
      <c r="M7388">
        <v>800</v>
      </c>
      <c r="N7388">
        <v>105202</v>
      </c>
      <c r="S7388" t="s">
        <v>182</v>
      </c>
      <c r="W7388">
        <v>4</v>
      </c>
      <c r="X7388">
        <v>11</v>
      </c>
      <c r="Y7388">
        <v>1</v>
      </c>
      <c r="Z7388">
        <v>1098822</v>
      </c>
      <c r="AA7388" t="s">
        <v>146</v>
      </c>
      <c r="AB7388">
        <v>102</v>
      </c>
      <c r="AC7388" t="s">
        <v>10</v>
      </c>
      <c r="AD7388" t="s">
        <v>10</v>
      </c>
      <c r="AE7388">
        <v>1170</v>
      </c>
    </row>
    <row r="7389" spans="1:31" x14ac:dyDescent="0.25">
      <c r="A7389">
        <v>345</v>
      </c>
      <c r="B7389">
        <v>345</v>
      </c>
      <c r="C7389">
        <v>1140</v>
      </c>
      <c r="E7389" s="3">
        <v>40652</v>
      </c>
      <c r="F7389" s="15">
        <f t="shared" si="230"/>
        <v>2011</v>
      </c>
      <c r="G7389" s="3">
        <f t="shared" si="231"/>
        <v>40663</v>
      </c>
      <c r="H7389" t="s">
        <v>142</v>
      </c>
      <c r="I7389" t="s">
        <v>170</v>
      </c>
      <c r="J7389" t="b">
        <v>0</v>
      </c>
      <c r="K7389" t="s">
        <v>2075</v>
      </c>
      <c r="L7389">
        <v>93264</v>
      </c>
      <c r="M7389">
        <v>800</v>
      </c>
      <c r="N7389">
        <v>105202</v>
      </c>
      <c r="S7389" t="s">
        <v>182</v>
      </c>
      <c r="W7389">
        <v>4</v>
      </c>
      <c r="X7389">
        <v>11</v>
      </c>
      <c r="Y7389">
        <v>1</v>
      </c>
      <c r="Z7389">
        <v>1098822</v>
      </c>
      <c r="AA7389" t="s">
        <v>146</v>
      </c>
      <c r="AB7389">
        <v>102</v>
      </c>
      <c r="AC7389" t="s">
        <v>10</v>
      </c>
      <c r="AD7389" t="s">
        <v>10</v>
      </c>
      <c r="AE7389">
        <v>1171</v>
      </c>
    </row>
    <row r="7390" spans="1:31" x14ac:dyDescent="0.25">
      <c r="A7390">
        <v>345</v>
      </c>
      <c r="B7390">
        <v>345</v>
      </c>
      <c r="C7390">
        <v>1140</v>
      </c>
      <c r="E7390" s="3">
        <v>40652</v>
      </c>
      <c r="F7390" s="15">
        <f t="shared" si="230"/>
        <v>2011</v>
      </c>
      <c r="G7390" s="3">
        <f t="shared" si="231"/>
        <v>40663</v>
      </c>
      <c r="H7390" t="s">
        <v>142</v>
      </c>
      <c r="I7390" t="s">
        <v>171</v>
      </c>
      <c r="J7390" t="b">
        <v>0</v>
      </c>
      <c r="K7390" t="s">
        <v>2073</v>
      </c>
      <c r="L7390">
        <v>93264</v>
      </c>
      <c r="M7390">
        <v>800</v>
      </c>
      <c r="N7390">
        <v>105202</v>
      </c>
      <c r="S7390" t="s">
        <v>182</v>
      </c>
      <c r="W7390">
        <v>4</v>
      </c>
      <c r="X7390">
        <v>11</v>
      </c>
      <c r="Y7390">
        <v>3</v>
      </c>
      <c r="Z7390">
        <v>1098824</v>
      </c>
      <c r="AA7390" t="s">
        <v>146</v>
      </c>
      <c r="AB7390">
        <v>102</v>
      </c>
      <c r="AC7390" t="s">
        <v>10</v>
      </c>
      <c r="AD7390" t="s">
        <v>10</v>
      </c>
      <c r="AE7390">
        <v>1172</v>
      </c>
    </row>
    <row r="7391" spans="1:31" x14ac:dyDescent="0.25">
      <c r="A7391">
        <v>345</v>
      </c>
      <c r="B7391">
        <v>345</v>
      </c>
      <c r="C7391">
        <v>1140</v>
      </c>
      <c r="E7391" s="3">
        <v>40652</v>
      </c>
      <c r="F7391" s="15">
        <f t="shared" si="230"/>
        <v>2011</v>
      </c>
      <c r="G7391" s="3">
        <f t="shared" si="231"/>
        <v>40663</v>
      </c>
      <c r="H7391" t="s">
        <v>142</v>
      </c>
      <c r="I7391" t="s">
        <v>171</v>
      </c>
      <c r="J7391" t="b">
        <v>0</v>
      </c>
      <c r="K7391" t="s">
        <v>2073</v>
      </c>
      <c r="L7391">
        <v>93264</v>
      </c>
      <c r="M7391">
        <v>800</v>
      </c>
      <c r="N7391">
        <v>105202</v>
      </c>
      <c r="S7391" t="s">
        <v>182</v>
      </c>
      <c r="W7391">
        <v>4</v>
      </c>
      <c r="X7391">
        <v>11</v>
      </c>
      <c r="Y7391">
        <v>3</v>
      </c>
      <c r="Z7391">
        <v>1098824</v>
      </c>
      <c r="AA7391" t="s">
        <v>146</v>
      </c>
      <c r="AB7391">
        <v>102</v>
      </c>
      <c r="AC7391" t="s">
        <v>10</v>
      </c>
      <c r="AD7391" t="s">
        <v>10</v>
      </c>
      <c r="AE7391">
        <v>1173</v>
      </c>
    </row>
    <row r="7392" spans="1:31" x14ac:dyDescent="0.25">
      <c r="A7392">
        <v>345</v>
      </c>
      <c r="B7392">
        <v>345</v>
      </c>
      <c r="C7392">
        <v>1140</v>
      </c>
      <c r="E7392" s="3">
        <v>40652</v>
      </c>
      <c r="F7392" s="15">
        <f t="shared" si="230"/>
        <v>2011</v>
      </c>
      <c r="G7392" s="3">
        <f t="shared" si="231"/>
        <v>40663</v>
      </c>
      <c r="H7392" t="s">
        <v>142</v>
      </c>
      <c r="I7392" t="s">
        <v>171</v>
      </c>
      <c r="J7392" t="b">
        <v>0</v>
      </c>
      <c r="K7392" t="s">
        <v>2073</v>
      </c>
      <c r="L7392">
        <v>93264</v>
      </c>
      <c r="M7392">
        <v>800</v>
      </c>
      <c r="N7392">
        <v>105202</v>
      </c>
      <c r="S7392" t="s">
        <v>182</v>
      </c>
      <c r="W7392">
        <v>4</v>
      </c>
      <c r="X7392">
        <v>11</v>
      </c>
      <c r="Y7392">
        <v>4</v>
      </c>
      <c r="Z7392">
        <v>1098824</v>
      </c>
      <c r="AA7392" t="s">
        <v>146</v>
      </c>
      <c r="AB7392">
        <v>102</v>
      </c>
      <c r="AC7392" t="s">
        <v>10</v>
      </c>
      <c r="AD7392" t="s">
        <v>10</v>
      </c>
      <c r="AE7392">
        <v>1174</v>
      </c>
    </row>
    <row r="7393" spans="1:31" x14ac:dyDescent="0.25">
      <c r="A7393">
        <v>345</v>
      </c>
      <c r="B7393">
        <v>345</v>
      </c>
      <c r="C7393">
        <v>1140</v>
      </c>
      <c r="E7393" s="3">
        <v>40652</v>
      </c>
      <c r="F7393" s="15">
        <f t="shared" si="230"/>
        <v>2011</v>
      </c>
      <c r="G7393" s="3">
        <f t="shared" si="231"/>
        <v>40663</v>
      </c>
      <c r="H7393" t="s">
        <v>142</v>
      </c>
      <c r="I7393" t="s">
        <v>171</v>
      </c>
      <c r="J7393" t="b">
        <v>0</v>
      </c>
      <c r="K7393" t="s">
        <v>2073</v>
      </c>
      <c r="L7393">
        <v>93264</v>
      </c>
      <c r="M7393">
        <v>800</v>
      </c>
      <c r="N7393">
        <v>105202</v>
      </c>
      <c r="S7393" t="s">
        <v>182</v>
      </c>
      <c r="W7393">
        <v>4</v>
      </c>
      <c r="X7393">
        <v>11</v>
      </c>
      <c r="Y7393">
        <v>2</v>
      </c>
      <c r="Z7393">
        <v>1098824</v>
      </c>
      <c r="AA7393" t="s">
        <v>146</v>
      </c>
      <c r="AB7393">
        <v>102</v>
      </c>
      <c r="AC7393" t="s">
        <v>10</v>
      </c>
      <c r="AD7393" t="s">
        <v>10</v>
      </c>
      <c r="AE7393">
        <v>1175</v>
      </c>
    </row>
    <row r="7394" spans="1:31" x14ac:dyDescent="0.25">
      <c r="A7394">
        <v>345</v>
      </c>
      <c r="B7394">
        <v>345</v>
      </c>
      <c r="C7394">
        <v>1140</v>
      </c>
      <c r="E7394" s="3">
        <v>40652</v>
      </c>
      <c r="F7394" s="15">
        <f t="shared" si="230"/>
        <v>2011</v>
      </c>
      <c r="G7394" s="3">
        <f t="shared" si="231"/>
        <v>40663</v>
      </c>
      <c r="H7394" t="s">
        <v>142</v>
      </c>
      <c r="I7394" t="s">
        <v>172</v>
      </c>
      <c r="J7394" t="b">
        <v>0</v>
      </c>
      <c r="K7394" t="s">
        <v>1524</v>
      </c>
      <c r="L7394">
        <v>93264</v>
      </c>
      <c r="M7394">
        <v>800</v>
      </c>
      <c r="N7394">
        <v>105202</v>
      </c>
      <c r="S7394" t="s">
        <v>182</v>
      </c>
      <c r="W7394">
        <v>4</v>
      </c>
      <c r="X7394">
        <v>11</v>
      </c>
      <c r="Y7394">
        <v>2</v>
      </c>
      <c r="Z7394">
        <v>1099579</v>
      </c>
      <c r="AA7394" t="s">
        <v>146</v>
      </c>
      <c r="AB7394">
        <v>102</v>
      </c>
      <c r="AC7394" t="s">
        <v>10</v>
      </c>
      <c r="AD7394" t="s">
        <v>10</v>
      </c>
      <c r="AE7394">
        <v>1179</v>
      </c>
    </row>
    <row r="7395" spans="1:31" x14ac:dyDescent="0.25">
      <c r="A7395">
        <v>345</v>
      </c>
      <c r="B7395">
        <v>345</v>
      </c>
      <c r="C7395">
        <v>1140</v>
      </c>
      <c r="E7395" s="3">
        <v>40652</v>
      </c>
      <c r="F7395" s="15">
        <f t="shared" si="230"/>
        <v>2011</v>
      </c>
      <c r="G7395" s="3">
        <f t="shared" si="231"/>
        <v>40663</v>
      </c>
      <c r="H7395" t="s">
        <v>142</v>
      </c>
      <c r="I7395" t="s">
        <v>172</v>
      </c>
      <c r="J7395" t="b">
        <v>0</v>
      </c>
      <c r="K7395" t="s">
        <v>1524</v>
      </c>
      <c r="L7395">
        <v>93264</v>
      </c>
      <c r="M7395">
        <v>800</v>
      </c>
      <c r="N7395">
        <v>105202</v>
      </c>
      <c r="S7395" t="s">
        <v>182</v>
      </c>
      <c r="W7395">
        <v>4</v>
      </c>
      <c r="X7395">
        <v>11</v>
      </c>
      <c r="Y7395">
        <v>2</v>
      </c>
      <c r="Z7395">
        <v>1099579</v>
      </c>
      <c r="AA7395" t="s">
        <v>146</v>
      </c>
      <c r="AB7395">
        <v>102</v>
      </c>
      <c r="AC7395" t="s">
        <v>10</v>
      </c>
      <c r="AD7395" t="s">
        <v>10</v>
      </c>
      <c r="AE7395">
        <v>1180</v>
      </c>
    </row>
    <row r="7396" spans="1:31" x14ac:dyDescent="0.25">
      <c r="A7396">
        <v>345</v>
      </c>
      <c r="B7396">
        <v>345</v>
      </c>
      <c r="C7396">
        <v>1140</v>
      </c>
      <c r="E7396" s="3">
        <v>40652</v>
      </c>
      <c r="F7396" s="15">
        <f t="shared" si="230"/>
        <v>2011</v>
      </c>
      <c r="G7396" s="3">
        <f t="shared" si="231"/>
        <v>40663</v>
      </c>
      <c r="H7396" t="s">
        <v>142</v>
      </c>
      <c r="I7396" t="s">
        <v>172</v>
      </c>
      <c r="J7396" t="b">
        <v>0</v>
      </c>
      <c r="K7396" t="s">
        <v>1524</v>
      </c>
      <c r="L7396">
        <v>93264</v>
      </c>
      <c r="M7396">
        <v>800</v>
      </c>
      <c r="N7396">
        <v>105202</v>
      </c>
      <c r="S7396" t="s">
        <v>182</v>
      </c>
      <c r="W7396">
        <v>4</v>
      </c>
      <c r="X7396">
        <v>11</v>
      </c>
      <c r="Y7396">
        <v>0.5</v>
      </c>
      <c r="Z7396">
        <v>1099579</v>
      </c>
      <c r="AA7396" t="s">
        <v>146</v>
      </c>
      <c r="AB7396">
        <v>102</v>
      </c>
      <c r="AC7396" t="s">
        <v>10</v>
      </c>
      <c r="AD7396" t="s">
        <v>10</v>
      </c>
      <c r="AE7396">
        <v>1181</v>
      </c>
    </row>
    <row r="7397" spans="1:31" x14ac:dyDescent="0.25">
      <c r="A7397">
        <v>345</v>
      </c>
      <c r="B7397">
        <v>345</v>
      </c>
      <c r="C7397">
        <v>1140</v>
      </c>
      <c r="E7397" s="3">
        <v>40652</v>
      </c>
      <c r="F7397" s="15">
        <f t="shared" si="230"/>
        <v>2011</v>
      </c>
      <c r="G7397" s="3">
        <f t="shared" si="231"/>
        <v>40663</v>
      </c>
      <c r="H7397" t="s">
        <v>142</v>
      </c>
      <c r="I7397" t="s">
        <v>1248</v>
      </c>
      <c r="J7397" t="b">
        <v>0</v>
      </c>
      <c r="K7397" t="s">
        <v>2073</v>
      </c>
      <c r="L7397">
        <v>93264</v>
      </c>
      <c r="M7397">
        <v>800</v>
      </c>
      <c r="N7397">
        <v>105202</v>
      </c>
      <c r="S7397" t="s">
        <v>182</v>
      </c>
      <c r="W7397">
        <v>4</v>
      </c>
      <c r="X7397">
        <v>11</v>
      </c>
      <c r="Y7397">
        <v>3</v>
      </c>
      <c r="Z7397">
        <v>1099617</v>
      </c>
      <c r="AA7397" t="s">
        <v>146</v>
      </c>
      <c r="AB7397">
        <v>102</v>
      </c>
      <c r="AC7397" t="s">
        <v>10</v>
      </c>
      <c r="AD7397" t="s">
        <v>10</v>
      </c>
      <c r="AE7397">
        <v>1182</v>
      </c>
    </row>
    <row r="7398" spans="1:31" x14ac:dyDescent="0.25">
      <c r="A7398">
        <v>345</v>
      </c>
      <c r="B7398">
        <v>345</v>
      </c>
      <c r="C7398">
        <v>1140</v>
      </c>
      <c r="E7398" s="3">
        <v>40652</v>
      </c>
      <c r="F7398" s="15">
        <f t="shared" si="230"/>
        <v>2011</v>
      </c>
      <c r="G7398" s="3">
        <f t="shared" si="231"/>
        <v>40663</v>
      </c>
      <c r="H7398" t="s">
        <v>142</v>
      </c>
      <c r="I7398" t="s">
        <v>1248</v>
      </c>
      <c r="J7398" t="b">
        <v>0</v>
      </c>
      <c r="K7398" t="s">
        <v>2073</v>
      </c>
      <c r="L7398">
        <v>93264</v>
      </c>
      <c r="M7398">
        <v>800</v>
      </c>
      <c r="N7398">
        <v>105202</v>
      </c>
      <c r="S7398" t="s">
        <v>182</v>
      </c>
      <c r="W7398">
        <v>4</v>
      </c>
      <c r="X7398">
        <v>11</v>
      </c>
      <c r="Y7398">
        <v>2</v>
      </c>
      <c r="Z7398">
        <v>1099617</v>
      </c>
      <c r="AA7398" t="s">
        <v>146</v>
      </c>
      <c r="AB7398">
        <v>102</v>
      </c>
      <c r="AC7398" t="s">
        <v>10</v>
      </c>
      <c r="AD7398" t="s">
        <v>10</v>
      </c>
      <c r="AE7398">
        <v>1183</v>
      </c>
    </row>
    <row r="7399" spans="1:31" x14ac:dyDescent="0.25">
      <c r="A7399">
        <v>345</v>
      </c>
      <c r="B7399">
        <v>345</v>
      </c>
      <c r="C7399">
        <v>1140</v>
      </c>
      <c r="E7399" s="3">
        <v>40652</v>
      </c>
      <c r="F7399" s="15">
        <f t="shared" si="230"/>
        <v>2011</v>
      </c>
      <c r="G7399" s="3">
        <f t="shared" si="231"/>
        <v>40663</v>
      </c>
      <c r="H7399" t="s">
        <v>142</v>
      </c>
      <c r="I7399" t="s">
        <v>1248</v>
      </c>
      <c r="J7399" t="b">
        <v>0</v>
      </c>
      <c r="K7399" t="s">
        <v>2076</v>
      </c>
      <c r="L7399">
        <v>93264</v>
      </c>
      <c r="M7399">
        <v>800</v>
      </c>
      <c r="N7399">
        <v>105202</v>
      </c>
      <c r="S7399" t="s">
        <v>182</v>
      </c>
      <c r="W7399">
        <v>4</v>
      </c>
      <c r="X7399">
        <v>11</v>
      </c>
      <c r="Y7399">
        <v>2</v>
      </c>
      <c r="Z7399">
        <v>1099617</v>
      </c>
      <c r="AA7399" t="s">
        <v>146</v>
      </c>
      <c r="AB7399">
        <v>102</v>
      </c>
      <c r="AC7399" t="s">
        <v>10</v>
      </c>
      <c r="AD7399" t="s">
        <v>10</v>
      </c>
      <c r="AE7399">
        <v>1184</v>
      </c>
    </row>
    <row r="7400" spans="1:31" x14ac:dyDescent="0.25">
      <c r="A7400">
        <v>345</v>
      </c>
      <c r="B7400">
        <v>345</v>
      </c>
      <c r="C7400">
        <v>1140</v>
      </c>
      <c r="E7400" s="3">
        <v>40652</v>
      </c>
      <c r="F7400" s="15">
        <f t="shared" si="230"/>
        <v>2011</v>
      </c>
      <c r="G7400" s="3">
        <f t="shared" si="231"/>
        <v>40663</v>
      </c>
      <c r="H7400" t="s">
        <v>142</v>
      </c>
      <c r="I7400" t="s">
        <v>175</v>
      </c>
      <c r="J7400" t="b">
        <v>0</v>
      </c>
      <c r="K7400" t="s">
        <v>2074</v>
      </c>
      <c r="L7400">
        <v>93264</v>
      </c>
      <c r="M7400">
        <v>800</v>
      </c>
      <c r="N7400">
        <v>105202</v>
      </c>
      <c r="S7400" t="s">
        <v>182</v>
      </c>
      <c r="W7400">
        <v>4</v>
      </c>
      <c r="X7400">
        <v>11</v>
      </c>
      <c r="Y7400">
        <v>2</v>
      </c>
      <c r="Z7400">
        <v>1099394</v>
      </c>
      <c r="AA7400" t="s">
        <v>146</v>
      </c>
      <c r="AB7400">
        <v>102</v>
      </c>
      <c r="AC7400" t="s">
        <v>10</v>
      </c>
      <c r="AD7400" t="s">
        <v>10</v>
      </c>
      <c r="AE7400">
        <v>1185</v>
      </c>
    </row>
    <row r="7401" spans="1:31" x14ac:dyDescent="0.25">
      <c r="A7401">
        <v>345</v>
      </c>
      <c r="B7401">
        <v>345</v>
      </c>
      <c r="C7401">
        <v>1140</v>
      </c>
      <c r="E7401" s="3">
        <v>40652</v>
      </c>
      <c r="F7401" s="15">
        <f t="shared" si="230"/>
        <v>2011</v>
      </c>
      <c r="G7401" s="3">
        <f t="shared" si="231"/>
        <v>40663</v>
      </c>
      <c r="H7401" t="s">
        <v>142</v>
      </c>
      <c r="I7401" t="s">
        <v>175</v>
      </c>
      <c r="J7401" t="b">
        <v>0</v>
      </c>
      <c r="K7401" t="s">
        <v>2074</v>
      </c>
      <c r="L7401">
        <v>93264</v>
      </c>
      <c r="M7401">
        <v>800</v>
      </c>
      <c r="N7401">
        <v>105202</v>
      </c>
      <c r="S7401" t="s">
        <v>182</v>
      </c>
      <c r="W7401">
        <v>4</v>
      </c>
      <c r="X7401">
        <v>11</v>
      </c>
      <c r="Y7401">
        <v>2</v>
      </c>
      <c r="Z7401">
        <v>1099394</v>
      </c>
      <c r="AA7401" t="s">
        <v>146</v>
      </c>
      <c r="AB7401">
        <v>102</v>
      </c>
      <c r="AC7401" t="s">
        <v>10</v>
      </c>
      <c r="AD7401" t="s">
        <v>10</v>
      </c>
      <c r="AE7401">
        <v>1186</v>
      </c>
    </row>
    <row r="7402" spans="1:31" x14ac:dyDescent="0.25">
      <c r="A7402">
        <v>345</v>
      </c>
      <c r="B7402">
        <v>345</v>
      </c>
      <c r="C7402">
        <v>1140</v>
      </c>
      <c r="E7402" s="3">
        <v>40666</v>
      </c>
      <c r="F7402" s="15">
        <f t="shared" si="230"/>
        <v>2011</v>
      </c>
      <c r="G7402" s="3">
        <f t="shared" si="231"/>
        <v>40694</v>
      </c>
      <c r="H7402" t="s">
        <v>142</v>
      </c>
      <c r="I7402" t="s">
        <v>178</v>
      </c>
      <c r="J7402" t="b">
        <v>0</v>
      </c>
      <c r="K7402" t="s">
        <v>2077</v>
      </c>
      <c r="L7402">
        <v>93264</v>
      </c>
      <c r="M7402">
        <v>808</v>
      </c>
      <c r="N7402">
        <v>106022</v>
      </c>
      <c r="S7402" t="s">
        <v>182</v>
      </c>
      <c r="W7402">
        <v>5</v>
      </c>
      <c r="X7402">
        <v>11</v>
      </c>
      <c r="Y7402">
        <v>4.5</v>
      </c>
      <c r="Z7402">
        <v>1098942</v>
      </c>
      <c r="AA7402" t="s">
        <v>146</v>
      </c>
      <c r="AB7402">
        <v>102</v>
      </c>
      <c r="AC7402" t="s">
        <v>10</v>
      </c>
      <c r="AD7402" t="s">
        <v>10</v>
      </c>
      <c r="AE7402">
        <v>1169</v>
      </c>
    </row>
    <row r="7403" spans="1:31" x14ac:dyDescent="0.25">
      <c r="A7403">
        <v>345</v>
      </c>
      <c r="B7403">
        <v>345</v>
      </c>
      <c r="C7403">
        <v>1140</v>
      </c>
      <c r="E7403" s="3">
        <v>40666</v>
      </c>
      <c r="F7403" s="15">
        <f t="shared" si="230"/>
        <v>2011</v>
      </c>
      <c r="G7403" s="3">
        <f t="shared" si="231"/>
        <v>40694</v>
      </c>
      <c r="H7403" t="s">
        <v>142</v>
      </c>
      <c r="I7403" t="s">
        <v>172</v>
      </c>
      <c r="J7403" t="b">
        <v>0</v>
      </c>
      <c r="K7403" t="s">
        <v>2078</v>
      </c>
      <c r="L7403">
        <v>93264</v>
      </c>
      <c r="M7403">
        <v>808</v>
      </c>
      <c r="N7403">
        <v>106022</v>
      </c>
      <c r="S7403" t="s">
        <v>182</v>
      </c>
      <c r="W7403">
        <v>5</v>
      </c>
      <c r="X7403">
        <v>11</v>
      </c>
      <c r="Y7403">
        <v>0.5</v>
      </c>
      <c r="Z7403">
        <v>1099579</v>
      </c>
      <c r="AA7403" t="s">
        <v>146</v>
      </c>
      <c r="AB7403">
        <v>102</v>
      </c>
      <c r="AC7403" t="s">
        <v>10</v>
      </c>
      <c r="AD7403" t="s">
        <v>10</v>
      </c>
      <c r="AE7403">
        <v>1172</v>
      </c>
    </row>
    <row r="7404" spans="1:31" x14ac:dyDescent="0.25">
      <c r="A7404">
        <v>345</v>
      </c>
      <c r="B7404">
        <v>345</v>
      </c>
      <c r="C7404">
        <v>1140</v>
      </c>
      <c r="E7404" s="3">
        <v>40666</v>
      </c>
      <c r="F7404" s="15">
        <f t="shared" si="230"/>
        <v>2011</v>
      </c>
      <c r="G7404" s="3">
        <f t="shared" si="231"/>
        <v>40694</v>
      </c>
      <c r="H7404" t="s">
        <v>142</v>
      </c>
      <c r="I7404" t="s">
        <v>172</v>
      </c>
      <c r="J7404" t="b">
        <v>0</v>
      </c>
      <c r="K7404" t="s">
        <v>2078</v>
      </c>
      <c r="L7404">
        <v>93264</v>
      </c>
      <c r="M7404">
        <v>808</v>
      </c>
      <c r="N7404">
        <v>106022</v>
      </c>
      <c r="S7404" t="s">
        <v>182</v>
      </c>
      <c r="W7404">
        <v>5</v>
      </c>
      <c r="X7404">
        <v>11</v>
      </c>
      <c r="Y7404">
        <v>2</v>
      </c>
      <c r="Z7404">
        <v>1099579</v>
      </c>
      <c r="AA7404" t="s">
        <v>146</v>
      </c>
      <c r="AB7404">
        <v>102</v>
      </c>
      <c r="AC7404" t="s">
        <v>10</v>
      </c>
      <c r="AD7404" t="s">
        <v>10</v>
      </c>
      <c r="AE7404">
        <v>1173</v>
      </c>
    </row>
    <row r="7405" spans="1:31" x14ac:dyDescent="0.25">
      <c r="A7405">
        <v>345</v>
      </c>
      <c r="B7405">
        <v>345</v>
      </c>
      <c r="C7405">
        <v>1140</v>
      </c>
      <c r="E7405" s="3">
        <v>40666</v>
      </c>
      <c r="F7405" s="15">
        <f t="shared" si="230"/>
        <v>2011</v>
      </c>
      <c r="G7405" s="3">
        <f t="shared" si="231"/>
        <v>40694</v>
      </c>
      <c r="H7405" t="s">
        <v>142</v>
      </c>
      <c r="I7405" t="s">
        <v>172</v>
      </c>
      <c r="J7405" t="b">
        <v>0</v>
      </c>
      <c r="K7405" t="s">
        <v>2078</v>
      </c>
      <c r="L7405">
        <v>93264</v>
      </c>
      <c r="M7405">
        <v>808</v>
      </c>
      <c r="N7405">
        <v>106022</v>
      </c>
      <c r="S7405" t="s">
        <v>182</v>
      </c>
      <c r="W7405">
        <v>5</v>
      </c>
      <c r="X7405">
        <v>11</v>
      </c>
      <c r="Y7405">
        <v>1.5</v>
      </c>
      <c r="Z7405">
        <v>1099579</v>
      </c>
      <c r="AA7405" t="s">
        <v>146</v>
      </c>
      <c r="AB7405">
        <v>102</v>
      </c>
      <c r="AC7405" t="s">
        <v>10</v>
      </c>
      <c r="AD7405" t="s">
        <v>10</v>
      </c>
      <c r="AE7405">
        <v>1174</v>
      </c>
    </row>
    <row r="7406" spans="1:31" x14ac:dyDescent="0.25">
      <c r="A7406">
        <v>345</v>
      </c>
      <c r="B7406">
        <v>345</v>
      </c>
      <c r="C7406">
        <v>1140</v>
      </c>
      <c r="E7406" s="3">
        <v>40666</v>
      </c>
      <c r="F7406" s="15">
        <f t="shared" si="230"/>
        <v>2011</v>
      </c>
      <c r="G7406" s="3">
        <f t="shared" si="231"/>
        <v>40694</v>
      </c>
      <c r="H7406" t="s">
        <v>142</v>
      </c>
      <c r="I7406" t="s">
        <v>1248</v>
      </c>
      <c r="J7406" t="b">
        <v>0</v>
      </c>
      <c r="K7406" t="s">
        <v>2067</v>
      </c>
      <c r="L7406">
        <v>93264</v>
      </c>
      <c r="M7406">
        <v>808</v>
      </c>
      <c r="N7406">
        <v>106022</v>
      </c>
      <c r="S7406" t="s">
        <v>182</v>
      </c>
      <c r="W7406">
        <v>5</v>
      </c>
      <c r="X7406">
        <v>11</v>
      </c>
      <c r="Y7406">
        <v>1</v>
      </c>
      <c r="Z7406">
        <v>1099617</v>
      </c>
      <c r="AA7406" t="s">
        <v>146</v>
      </c>
      <c r="AB7406">
        <v>102</v>
      </c>
      <c r="AC7406" t="s">
        <v>10</v>
      </c>
      <c r="AD7406" t="s">
        <v>10</v>
      </c>
      <c r="AE7406">
        <v>1175</v>
      </c>
    </row>
    <row r="7407" spans="1:31" x14ac:dyDescent="0.25">
      <c r="A7407">
        <v>345</v>
      </c>
      <c r="B7407">
        <v>345</v>
      </c>
      <c r="C7407">
        <v>1140</v>
      </c>
      <c r="E7407" s="3">
        <v>40666</v>
      </c>
      <c r="F7407" s="15">
        <f t="shared" si="230"/>
        <v>2011</v>
      </c>
      <c r="G7407" s="3">
        <f t="shared" si="231"/>
        <v>40694</v>
      </c>
      <c r="H7407" t="s">
        <v>142</v>
      </c>
      <c r="I7407" t="s">
        <v>1248</v>
      </c>
      <c r="J7407" t="b">
        <v>0</v>
      </c>
      <c r="K7407" t="s">
        <v>2067</v>
      </c>
      <c r="L7407">
        <v>93264</v>
      </c>
      <c r="M7407">
        <v>808</v>
      </c>
      <c r="N7407">
        <v>106022</v>
      </c>
      <c r="S7407" t="s">
        <v>182</v>
      </c>
      <c r="W7407">
        <v>5</v>
      </c>
      <c r="X7407">
        <v>11</v>
      </c>
      <c r="Y7407">
        <v>4.5</v>
      </c>
      <c r="Z7407">
        <v>1099617</v>
      </c>
      <c r="AA7407" t="s">
        <v>146</v>
      </c>
      <c r="AB7407">
        <v>102</v>
      </c>
      <c r="AC7407" t="s">
        <v>10</v>
      </c>
      <c r="AD7407" t="s">
        <v>10</v>
      </c>
      <c r="AE7407">
        <v>1176</v>
      </c>
    </row>
    <row r="7408" spans="1:31" x14ac:dyDescent="0.25">
      <c r="A7408">
        <v>345</v>
      </c>
      <c r="B7408">
        <v>345</v>
      </c>
      <c r="C7408">
        <v>1140</v>
      </c>
      <c r="E7408" s="3">
        <v>40666</v>
      </c>
      <c r="F7408" s="15">
        <f t="shared" si="230"/>
        <v>2011</v>
      </c>
      <c r="G7408" s="3">
        <f t="shared" si="231"/>
        <v>40694</v>
      </c>
      <c r="H7408" t="s">
        <v>142</v>
      </c>
      <c r="I7408" t="s">
        <v>175</v>
      </c>
      <c r="J7408" t="b">
        <v>0</v>
      </c>
      <c r="K7408" t="s">
        <v>2079</v>
      </c>
      <c r="L7408">
        <v>93264</v>
      </c>
      <c r="M7408">
        <v>808</v>
      </c>
      <c r="N7408">
        <v>106022</v>
      </c>
      <c r="S7408" t="s">
        <v>182</v>
      </c>
      <c r="W7408">
        <v>5</v>
      </c>
      <c r="X7408">
        <v>11</v>
      </c>
      <c r="Y7408">
        <v>3</v>
      </c>
      <c r="Z7408">
        <v>1099394</v>
      </c>
      <c r="AA7408" t="s">
        <v>146</v>
      </c>
      <c r="AB7408">
        <v>102</v>
      </c>
      <c r="AC7408" t="s">
        <v>10</v>
      </c>
      <c r="AD7408" t="s">
        <v>10</v>
      </c>
      <c r="AE7408">
        <v>1177</v>
      </c>
    </row>
    <row r="7409" spans="1:31" x14ac:dyDescent="0.25">
      <c r="A7409">
        <v>345</v>
      </c>
      <c r="B7409">
        <v>345</v>
      </c>
      <c r="C7409">
        <v>1140</v>
      </c>
      <c r="E7409" s="3">
        <v>40666</v>
      </c>
      <c r="F7409" s="15">
        <f t="shared" si="230"/>
        <v>2011</v>
      </c>
      <c r="G7409" s="3">
        <f t="shared" si="231"/>
        <v>40694</v>
      </c>
      <c r="H7409" t="s">
        <v>142</v>
      </c>
      <c r="I7409" t="s">
        <v>175</v>
      </c>
      <c r="J7409" t="b">
        <v>0</v>
      </c>
      <c r="K7409" t="s">
        <v>2079</v>
      </c>
      <c r="L7409">
        <v>93264</v>
      </c>
      <c r="M7409">
        <v>808</v>
      </c>
      <c r="N7409">
        <v>106022</v>
      </c>
      <c r="S7409" t="s">
        <v>182</v>
      </c>
      <c r="W7409">
        <v>5</v>
      </c>
      <c r="X7409">
        <v>11</v>
      </c>
      <c r="Y7409">
        <v>1</v>
      </c>
      <c r="Z7409">
        <v>1099394</v>
      </c>
      <c r="AA7409" t="s">
        <v>146</v>
      </c>
      <c r="AB7409">
        <v>102</v>
      </c>
      <c r="AC7409" t="s">
        <v>10</v>
      </c>
      <c r="AD7409" t="s">
        <v>10</v>
      </c>
      <c r="AE7409">
        <v>1178</v>
      </c>
    </row>
    <row r="7410" spans="1:31" x14ac:dyDescent="0.25">
      <c r="A7410">
        <v>345</v>
      </c>
      <c r="B7410">
        <v>345</v>
      </c>
      <c r="C7410">
        <v>1140</v>
      </c>
      <c r="E7410" s="3">
        <v>40666</v>
      </c>
      <c r="F7410" s="15">
        <f t="shared" si="230"/>
        <v>2011</v>
      </c>
      <c r="G7410" s="3">
        <f t="shared" si="231"/>
        <v>40694</v>
      </c>
      <c r="H7410" t="s">
        <v>142</v>
      </c>
      <c r="I7410" t="s">
        <v>170</v>
      </c>
      <c r="J7410" t="b">
        <v>0</v>
      </c>
      <c r="K7410" t="s">
        <v>183</v>
      </c>
      <c r="L7410">
        <v>93264</v>
      </c>
      <c r="M7410">
        <v>808</v>
      </c>
      <c r="N7410">
        <v>106022</v>
      </c>
      <c r="S7410" t="s">
        <v>182</v>
      </c>
      <c r="W7410">
        <v>5</v>
      </c>
      <c r="X7410">
        <v>11</v>
      </c>
      <c r="Y7410">
        <v>1</v>
      </c>
      <c r="Z7410">
        <v>1098822</v>
      </c>
      <c r="AA7410" t="s">
        <v>146</v>
      </c>
      <c r="AB7410">
        <v>102</v>
      </c>
      <c r="AC7410" t="s">
        <v>10</v>
      </c>
      <c r="AD7410" t="s">
        <v>10</v>
      </c>
      <c r="AE7410">
        <v>1182</v>
      </c>
    </row>
    <row r="7411" spans="1:31" x14ac:dyDescent="0.25">
      <c r="A7411">
        <v>345</v>
      </c>
      <c r="B7411">
        <v>345</v>
      </c>
      <c r="C7411">
        <v>1140</v>
      </c>
      <c r="E7411" s="3">
        <v>40666</v>
      </c>
      <c r="F7411" s="15">
        <f t="shared" si="230"/>
        <v>2011</v>
      </c>
      <c r="G7411" s="3">
        <f t="shared" si="231"/>
        <v>40694</v>
      </c>
      <c r="H7411" t="s">
        <v>142</v>
      </c>
      <c r="I7411" t="s">
        <v>171</v>
      </c>
      <c r="J7411" t="b">
        <v>0</v>
      </c>
      <c r="K7411" t="s">
        <v>2073</v>
      </c>
      <c r="L7411">
        <v>93264</v>
      </c>
      <c r="M7411">
        <v>808</v>
      </c>
      <c r="N7411">
        <v>106022</v>
      </c>
      <c r="S7411" t="s">
        <v>182</v>
      </c>
      <c r="W7411">
        <v>5</v>
      </c>
      <c r="X7411">
        <v>11</v>
      </c>
      <c r="Y7411">
        <v>2</v>
      </c>
      <c r="Z7411">
        <v>1098824</v>
      </c>
      <c r="AA7411" t="s">
        <v>146</v>
      </c>
      <c r="AB7411">
        <v>102</v>
      </c>
      <c r="AC7411" t="s">
        <v>10</v>
      </c>
      <c r="AD7411" t="s">
        <v>10</v>
      </c>
      <c r="AE7411">
        <v>1183</v>
      </c>
    </row>
    <row r="7412" spans="1:31" x14ac:dyDescent="0.25">
      <c r="A7412">
        <v>345</v>
      </c>
      <c r="B7412">
        <v>345</v>
      </c>
      <c r="C7412">
        <v>1140</v>
      </c>
      <c r="E7412" s="3">
        <v>40666</v>
      </c>
      <c r="F7412" s="15">
        <f t="shared" si="230"/>
        <v>2011</v>
      </c>
      <c r="G7412" s="3">
        <f t="shared" si="231"/>
        <v>40694</v>
      </c>
      <c r="H7412" t="s">
        <v>142</v>
      </c>
      <c r="I7412" t="s">
        <v>171</v>
      </c>
      <c r="J7412" t="b">
        <v>0</v>
      </c>
      <c r="K7412" t="s">
        <v>2073</v>
      </c>
      <c r="L7412">
        <v>93264</v>
      </c>
      <c r="M7412">
        <v>808</v>
      </c>
      <c r="N7412">
        <v>106022</v>
      </c>
      <c r="S7412" t="s">
        <v>182</v>
      </c>
      <c r="W7412">
        <v>5</v>
      </c>
      <c r="X7412">
        <v>11</v>
      </c>
      <c r="Y7412">
        <v>8</v>
      </c>
      <c r="Z7412">
        <v>1098824</v>
      </c>
      <c r="AA7412" t="s">
        <v>146</v>
      </c>
      <c r="AB7412">
        <v>102</v>
      </c>
      <c r="AC7412" t="s">
        <v>10</v>
      </c>
      <c r="AD7412" t="s">
        <v>10</v>
      </c>
      <c r="AE7412">
        <v>1184</v>
      </c>
    </row>
    <row r="7413" spans="1:31" x14ac:dyDescent="0.25">
      <c r="A7413">
        <v>345</v>
      </c>
      <c r="B7413">
        <v>345</v>
      </c>
      <c r="C7413">
        <v>1140</v>
      </c>
      <c r="E7413" s="3">
        <v>40666</v>
      </c>
      <c r="F7413" s="15">
        <f t="shared" si="230"/>
        <v>2011</v>
      </c>
      <c r="G7413" s="3">
        <f t="shared" si="231"/>
        <v>40694</v>
      </c>
      <c r="H7413" t="s">
        <v>142</v>
      </c>
      <c r="I7413" t="s">
        <v>171</v>
      </c>
      <c r="J7413" t="b">
        <v>0</v>
      </c>
      <c r="K7413" t="s">
        <v>2073</v>
      </c>
      <c r="L7413">
        <v>93264</v>
      </c>
      <c r="M7413">
        <v>808</v>
      </c>
      <c r="N7413">
        <v>106022</v>
      </c>
      <c r="S7413" t="s">
        <v>182</v>
      </c>
      <c r="W7413">
        <v>5</v>
      </c>
      <c r="X7413">
        <v>11</v>
      </c>
      <c r="Y7413">
        <v>1</v>
      </c>
      <c r="Z7413">
        <v>1098824</v>
      </c>
      <c r="AA7413" t="s">
        <v>146</v>
      </c>
      <c r="AB7413">
        <v>102</v>
      </c>
      <c r="AC7413" t="s">
        <v>10</v>
      </c>
      <c r="AD7413" t="s">
        <v>10</v>
      </c>
      <c r="AE7413">
        <v>1185</v>
      </c>
    </row>
    <row r="7414" spans="1:31" x14ac:dyDescent="0.25">
      <c r="A7414">
        <v>345</v>
      </c>
      <c r="B7414">
        <v>345</v>
      </c>
      <c r="C7414">
        <v>1140</v>
      </c>
      <c r="E7414" s="3">
        <v>40666</v>
      </c>
      <c r="F7414" s="15">
        <f t="shared" si="230"/>
        <v>2011</v>
      </c>
      <c r="G7414" s="3">
        <f t="shared" si="231"/>
        <v>40694</v>
      </c>
      <c r="H7414" t="s">
        <v>142</v>
      </c>
      <c r="I7414" t="s">
        <v>171</v>
      </c>
      <c r="J7414" t="b">
        <v>0</v>
      </c>
      <c r="K7414" t="s">
        <v>2073</v>
      </c>
      <c r="L7414">
        <v>93264</v>
      </c>
      <c r="M7414">
        <v>808</v>
      </c>
      <c r="N7414">
        <v>106022</v>
      </c>
      <c r="S7414" t="s">
        <v>182</v>
      </c>
      <c r="W7414">
        <v>5</v>
      </c>
      <c r="X7414">
        <v>11</v>
      </c>
      <c r="Y7414">
        <v>6</v>
      </c>
      <c r="Z7414">
        <v>1098824</v>
      </c>
      <c r="AA7414" t="s">
        <v>146</v>
      </c>
      <c r="AB7414">
        <v>102</v>
      </c>
      <c r="AC7414" t="s">
        <v>10</v>
      </c>
      <c r="AD7414" t="s">
        <v>10</v>
      </c>
      <c r="AE7414">
        <v>1186</v>
      </c>
    </row>
    <row r="7415" spans="1:31" x14ac:dyDescent="0.25">
      <c r="A7415">
        <v>345</v>
      </c>
      <c r="B7415">
        <v>345</v>
      </c>
      <c r="C7415">
        <v>1140</v>
      </c>
      <c r="E7415" s="3">
        <v>40666</v>
      </c>
      <c r="F7415" s="15">
        <f t="shared" si="230"/>
        <v>2011</v>
      </c>
      <c r="G7415" s="3">
        <f t="shared" si="231"/>
        <v>40694</v>
      </c>
      <c r="H7415" t="s">
        <v>142</v>
      </c>
      <c r="I7415" t="s">
        <v>171</v>
      </c>
      <c r="J7415" t="b">
        <v>0</v>
      </c>
      <c r="K7415" t="s">
        <v>2073</v>
      </c>
      <c r="L7415">
        <v>93264</v>
      </c>
      <c r="M7415">
        <v>808</v>
      </c>
      <c r="N7415">
        <v>106022</v>
      </c>
      <c r="S7415" t="s">
        <v>182</v>
      </c>
      <c r="W7415">
        <v>5</v>
      </c>
      <c r="X7415">
        <v>11</v>
      </c>
      <c r="Y7415">
        <v>4.5</v>
      </c>
      <c r="Z7415">
        <v>1098824</v>
      </c>
      <c r="AA7415" t="s">
        <v>146</v>
      </c>
      <c r="AB7415">
        <v>102</v>
      </c>
      <c r="AC7415" t="s">
        <v>10</v>
      </c>
      <c r="AD7415" t="s">
        <v>10</v>
      </c>
      <c r="AE7415">
        <v>1187</v>
      </c>
    </row>
    <row r="7416" spans="1:31" x14ac:dyDescent="0.25">
      <c r="A7416">
        <v>345</v>
      </c>
      <c r="B7416">
        <v>345</v>
      </c>
      <c r="C7416">
        <v>1140</v>
      </c>
      <c r="E7416" s="3">
        <v>40680</v>
      </c>
      <c r="F7416" s="15">
        <f t="shared" si="230"/>
        <v>2011</v>
      </c>
      <c r="G7416" s="3">
        <f t="shared" si="231"/>
        <v>40694</v>
      </c>
      <c r="H7416" t="s">
        <v>142</v>
      </c>
      <c r="I7416" t="s">
        <v>170</v>
      </c>
      <c r="J7416" t="b">
        <v>0</v>
      </c>
      <c r="K7416" t="s">
        <v>2080</v>
      </c>
      <c r="L7416">
        <v>93264</v>
      </c>
      <c r="M7416">
        <v>816</v>
      </c>
      <c r="N7416">
        <v>106706</v>
      </c>
      <c r="S7416" t="s">
        <v>182</v>
      </c>
      <c r="W7416">
        <v>5</v>
      </c>
      <c r="X7416">
        <v>11</v>
      </c>
      <c r="Y7416">
        <v>1</v>
      </c>
      <c r="Z7416">
        <v>1098822</v>
      </c>
      <c r="AA7416" t="s">
        <v>146</v>
      </c>
      <c r="AB7416">
        <v>102</v>
      </c>
      <c r="AC7416" t="s">
        <v>10</v>
      </c>
      <c r="AD7416" t="s">
        <v>10</v>
      </c>
      <c r="AE7416">
        <v>1304</v>
      </c>
    </row>
    <row r="7417" spans="1:31" x14ac:dyDescent="0.25">
      <c r="A7417">
        <v>345</v>
      </c>
      <c r="B7417">
        <v>345</v>
      </c>
      <c r="C7417">
        <v>1140</v>
      </c>
      <c r="E7417" s="3">
        <v>40680</v>
      </c>
      <c r="F7417" s="15">
        <f t="shared" si="230"/>
        <v>2011</v>
      </c>
      <c r="G7417" s="3">
        <f t="shared" si="231"/>
        <v>40694</v>
      </c>
      <c r="H7417" t="s">
        <v>142</v>
      </c>
      <c r="I7417" t="s">
        <v>170</v>
      </c>
      <c r="J7417" t="b">
        <v>0</v>
      </c>
      <c r="K7417" t="s">
        <v>2080</v>
      </c>
      <c r="L7417">
        <v>93264</v>
      </c>
      <c r="M7417">
        <v>816</v>
      </c>
      <c r="N7417">
        <v>106706</v>
      </c>
      <c r="S7417" t="s">
        <v>182</v>
      </c>
      <c r="W7417">
        <v>5</v>
      </c>
      <c r="X7417">
        <v>11</v>
      </c>
      <c r="Y7417">
        <v>1</v>
      </c>
      <c r="Z7417">
        <v>1098822</v>
      </c>
      <c r="AA7417" t="s">
        <v>146</v>
      </c>
      <c r="AB7417">
        <v>102</v>
      </c>
      <c r="AC7417" t="s">
        <v>10</v>
      </c>
      <c r="AD7417" t="s">
        <v>10</v>
      </c>
      <c r="AE7417">
        <v>1305</v>
      </c>
    </row>
    <row r="7418" spans="1:31" x14ac:dyDescent="0.25">
      <c r="A7418">
        <v>345</v>
      </c>
      <c r="B7418">
        <v>345</v>
      </c>
      <c r="C7418">
        <v>1140</v>
      </c>
      <c r="E7418" s="3">
        <v>40680</v>
      </c>
      <c r="F7418" s="15">
        <f t="shared" si="230"/>
        <v>2011</v>
      </c>
      <c r="G7418" s="3">
        <f t="shared" si="231"/>
        <v>40694</v>
      </c>
      <c r="H7418" t="s">
        <v>142</v>
      </c>
      <c r="I7418" t="s">
        <v>170</v>
      </c>
      <c r="J7418" t="b">
        <v>0</v>
      </c>
      <c r="K7418" t="s">
        <v>2080</v>
      </c>
      <c r="L7418">
        <v>93264</v>
      </c>
      <c r="M7418">
        <v>816</v>
      </c>
      <c r="N7418">
        <v>106706</v>
      </c>
      <c r="S7418" t="s">
        <v>182</v>
      </c>
      <c r="W7418">
        <v>5</v>
      </c>
      <c r="X7418">
        <v>11</v>
      </c>
      <c r="Y7418">
        <v>1</v>
      </c>
      <c r="Z7418">
        <v>1098822</v>
      </c>
      <c r="AA7418" t="s">
        <v>146</v>
      </c>
      <c r="AB7418">
        <v>102</v>
      </c>
      <c r="AC7418" t="s">
        <v>10</v>
      </c>
      <c r="AD7418" t="s">
        <v>10</v>
      </c>
      <c r="AE7418">
        <v>1306</v>
      </c>
    </row>
    <row r="7419" spans="1:31" x14ac:dyDescent="0.25">
      <c r="A7419">
        <v>345</v>
      </c>
      <c r="B7419">
        <v>345</v>
      </c>
      <c r="C7419">
        <v>1140</v>
      </c>
      <c r="E7419" s="3">
        <v>40680</v>
      </c>
      <c r="F7419" s="15">
        <f t="shared" si="230"/>
        <v>2011</v>
      </c>
      <c r="G7419" s="3">
        <f t="shared" si="231"/>
        <v>40694</v>
      </c>
      <c r="H7419" t="s">
        <v>142</v>
      </c>
      <c r="I7419" t="s">
        <v>171</v>
      </c>
      <c r="J7419" t="b">
        <v>0</v>
      </c>
      <c r="K7419" t="s">
        <v>2073</v>
      </c>
      <c r="L7419">
        <v>93264</v>
      </c>
      <c r="M7419">
        <v>816</v>
      </c>
      <c r="N7419">
        <v>106706</v>
      </c>
      <c r="S7419" t="s">
        <v>182</v>
      </c>
      <c r="W7419">
        <v>5</v>
      </c>
      <c r="X7419">
        <v>11</v>
      </c>
      <c r="Y7419">
        <v>2</v>
      </c>
      <c r="Z7419">
        <v>1098824</v>
      </c>
      <c r="AA7419" t="s">
        <v>146</v>
      </c>
      <c r="AB7419">
        <v>102</v>
      </c>
      <c r="AC7419" t="s">
        <v>10</v>
      </c>
      <c r="AD7419" t="s">
        <v>10</v>
      </c>
      <c r="AE7419">
        <v>1307</v>
      </c>
    </row>
    <row r="7420" spans="1:31" x14ac:dyDescent="0.25">
      <c r="A7420">
        <v>345</v>
      </c>
      <c r="B7420">
        <v>345</v>
      </c>
      <c r="C7420">
        <v>1140</v>
      </c>
      <c r="E7420" s="3">
        <v>40680</v>
      </c>
      <c r="F7420" s="15">
        <f t="shared" si="230"/>
        <v>2011</v>
      </c>
      <c r="G7420" s="3">
        <f t="shared" si="231"/>
        <v>40694</v>
      </c>
      <c r="H7420" t="s">
        <v>142</v>
      </c>
      <c r="I7420" t="s">
        <v>1248</v>
      </c>
      <c r="J7420" t="b">
        <v>0</v>
      </c>
      <c r="K7420" t="s">
        <v>2067</v>
      </c>
      <c r="L7420">
        <v>93264</v>
      </c>
      <c r="M7420">
        <v>816</v>
      </c>
      <c r="N7420">
        <v>106706</v>
      </c>
      <c r="S7420" t="s">
        <v>182</v>
      </c>
      <c r="W7420">
        <v>5</v>
      </c>
      <c r="X7420">
        <v>11</v>
      </c>
      <c r="Y7420">
        <v>3</v>
      </c>
      <c r="Z7420">
        <v>1099617</v>
      </c>
      <c r="AA7420" t="s">
        <v>146</v>
      </c>
      <c r="AB7420">
        <v>102</v>
      </c>
      <c r="AC7420" t="s">
        <v>10</v>
      </c>
      <c r="AD7420" t="s">
        <v>10</v>
      </c>
      <c r="AE7420">
        <v>1308</v>
      </c>
    </row>
    <row r="7421" spans="1:31" x14ac:dyDescent="0.25">
      <c r="A7421">
        <v>345</v>
      </c>
      <c r="B7421">
        <v>345</v>
      </c>
      <c r="C7421">
        <v>1140</v>
      </c>
      <c r="E7421" s="3">
        <v>40680</v>
      </c>
      <c r="F7421" s="15">
        <f t="shared" si="230"/>
        <v>2011</v>
      </c>
      <c r="G7421" s="3">
        <f t="shared" si="231"/>
        <v>40694</v>
      </c>
      <c r="H7421" t="s">
        <v>142</v>
      </c>
      <c r="I7421" t="s">
        <v>1248</v>
      </c>
      <c r="J7421" t="b">
        <v>0</v>
      </c>
      <c r="K7421" t="s">
        <v>2067</v>
      </c>
      <c r="L7421">
        <v>93264</v>
      </c>
      <c r="M7421">
        <v>816</v>
      </c>
      <c r="N7421">
        <v>106706</v>
      </c>
      <c r="S7421" t="s">
        <v>182</v>
      </c>
      <c r="W7421">
        <v>5</v>
      </c>
      <c r="X7421">
        <v>11</v>
      </c>
      <c r="Y7421">
        <v>4</v>
      </c>
      <c r="Z7421">
        <v>1099617</v>
      </c>
      <c r="AA7421" t="s">
        <v>146</v>
      </c>
      <c r="AB7421">
        <v>102</v>
      </c>
      <c r="AC7421" t="s">
        <v>10</v>
      </c>
      <c r="AD7421" t="s">
        <v>10</v>
      </c>
      <c r="AE7421">
        <v>1309</v>
      </c>
    </row>
    <row r="7422" spans="1:31" x14ac:dyDescent="0.25">
      <c r="A7422">
        <v>345</v>
      </c>
      <c r="B7422">
        <v>345</v>
      </c>
      <c r="C7422">
        <v>1140</v>
      </c>
      <c r="E7422" s="3">
        <v>40680</v>
      </c>
      <c r="F7422" s="15">
        <f t="shared" si="230"/>
        <v>2011</v>
      </c>
      <c r="G7422" s="3">
        <f t="shared" si="231"/>
        <v>40694</v>
      </c>
      <c r="H7422" t="s">
        <v>142</v>
      </c>
      <c r="I7422" t="s">
        <v>1248</v>
      </c>
      <c r="J7422" t="b">
        <v>0</v>
      </c>
      <c r="K7422" t="s">
        <v>2067</v>
      </c>
      <c r="L7422">
        <v>93264</v>
      </c>
      <c r="M7422">
        <v>816</v>
      </c>
      <c r="N7422">
        <v>106706</v>
      </c>
      <c r="S7422" t="s">
        <v>182</v>
      </c>
      <c r="W7422">
        <v>5</v>
      </c>
      <c r="X7422">
        <v>11</v>
      </c>
      <c r="Y7422">
        <v>1</v>
      </c>
      <c r="Z7422">
        <v>1099617</v>
      </c>
      <c r="AA7422" t="s">
        <v>146</v>
      </c>
      <c r="AB7422">
        <v>102</v>
      </c>
      <c r="AC7422" t="s">
        <v>10</v>
      </c>
      <c r="AD7422" t="s">
        <v>10</v>
      </c>
      <c r="AE7422">
        <v>1310</v>
      </c>
    </row>
    <row r="7423" spans="1:31" x14ac:dyDescent="0.25">
      <c r="A7423">
        <v>345</v>
      </c>
      <c r="B7423">
        <v>345</v>
      </c>
      <c r="C7423">
        <v>1140</v>
      </c>
      <c r="E7423" s="3">
        <v>40680</v>
      </c>
      <c r="F7423" s="15">
        <f t="shared" si="230"/>
        <v>2011</v>
      </c>
      <c r="G7423" s="3">
        <f t="shared" si="231"/>
        <v>40694</v>
      </c>
      <c r="H7423" t="s">
        <v>142</v>
      </c>
      <c r="I7423" t="s">
        <v>1248</v>
      </c>
      <c r="J7423" t="b">
        <v>0</v>
      </c>
      <c r="K7423" t="s">
        <v>2067</v>
      </c>
      <c r="L7423">
        <v>93264</v>
      </c>
      <c r="M7423">
        <v>816</v>
      </c>
      <c r="N7423">
        <v>106706</v>
      </c>
      <c r="S7423" t="s">
        <v>182</v>
      </c>
      <c r="W7423">
        <v>5</v>
      </c>
      <c r="X7423">
        <v>11</v>
      </c>
      <c r="Y7423">
        <v>1</v>
      </c>
      <c r="Z7423">
        <v>1099617</v>
      </c>
      <c r="AA7423" t="s">
        <v>146</v>
      </c>
      <c r="AB7423">
        <v>102</v>
      </c>
      <c r="AC7423" t="s">
        <v>10</v>
      </c>
      <c r="AD7423" t="s">
        <v>10</v>
      </c>
      <c r="AE7423">
        <v>1311</v>
      </c>
    </row>
    <row r="7424" spans="1:31" x14ac:dyDescent="0.25">
      <c r="A7424">
        <v>345</v>
      </c>
      <c r="B7424">
        <v>345</v>
      </c>
      <c r="C7424">
        <v>1140</v>
      </c>
      <c r="E7424" s="3">
        <v>40680</v>
      </c>
      <c r="F7424" s="15">
        <f t="shared" si="230"/>
        <v>2011</v>
      </c>
      <c r="G7424" s="3">
        <f t="shared" si="231"/>
        <v>40694</v>
      </c>
      <c r="H7424" t="s">
        <v>142</v>
      </c>
      <c r="I7424" t="s">
        <v>172</v>
      </c>
      <c r="J7424" t="b">
        <v>0</v>
      </c>
      <c r="K7424" t="s">
        <v>2078</v>
      </c>
      <c r="L7424">
        <v>93264</v>
      </c>
      <c r="M7424">
        <v>816</v>
      </c>
      <c r="N7424">
        <v>106706</v>
      </c>
      <c r="S7424" t="s">
        <v>182</v>
      </c>
      <c r="W7424">
        <v>5</v>
      </c>
      <c r="X7424">
        <v>11</v>
      </c>
      <c r="Y7424">
        <v>1.5</v>
      </c>
      <c r="Z7424">
        <v>1099579</v>
      </c>
      <c r="AA7424" t="s">
        <v>146</v>
      </c>
      <c r="AB7424">
        <v>102</v>
      </c>
      <c r="AC7424" t="s">
        <v>10</v>
      </c>
      <c r="AD7424" t="s">
        <v>10</v>
      </c>
      <c r="AE7424">
        <v>1312</v>
      </c>
    </row>
    <row r="7425" spans="1:31" x14ac:dyDescent="0.25">
      <c r="A7425">
        <v>345</v>
      </c>
      <c r="B7425">
        <v>345</v>
      </c>
      <c r="C7425">
        <v>1140</v>
      </c>
      <c r="E7425" s="3">
        <v>40680</v>
      </c>
      <c r="F7425" s="15">
        <f t="shared" si="230"/>
        <v>2011</v>
      </c>
      <c r="G7425" s="3">
        <f t="shared" si="231"/>
        <v>40694</v>
      </c>
      <c r="H7425" t="s">
        <v>142</v>
      </c>
      <c r="I7425" t="s">
        <v>172</v>
      </c>
      <c r="J7425" t="b">
        <v>0</v>
      </c>
      <c r="K7425" t="s">
        <v>2078</v>
      </c>
      <c r="L7425">
        <v>93264</v>
      </c>
      <c r="M7425">
        <v>816</v>
      </c>
      <c r="N7425">
        <v>106706</v>
      </c>
      <c r="S7425" t="s">
        <v>182</v>
      </c>
      <c r="W7425">
        <v>5</v>
      </c>
      <c r="X7425">
        <v>11</v>
      </c>
      <c r="Y7425">
        <v>1</v>
      </c>
      <c r="Z7425">
        <v>1099579</v>
      </c>
      <c r="AA7425" t="s">
        <v>146</v>
      </c>
      <c r="AB7425">
        <v>102</v>
      </c>
      <c r="AC7425" t="s">
        <v>10</v>
      </c>
      <c r="AD7425" t="s">
        <v>10</v>
      </c>
      <c r="AE7425">
        <v>1313</v>
      </c>
    </row>
    <row r="7426" spans="1:31" x14ac:dyDescent="0.25">
      <c r="A7426">
        <v>345</v>
      </c>
      <c r="B7426">
        <v>345</v>
      </c>
      <c r="C7426">
        <v>1140</v>
      </c>
      <c r="E7426" s="3">
        <v>40680</v>
      </c>
      <c r="F7426" s="15">
        <f t="shared" si="230"/>
        <v>2011</v>
      </c>
      <c r="G7426" s="3">
        <f t="shared" si="231"/>
        <v>40694</v>
      </c>
      <c r="H7426" t="s">
        <v>142</v>
      </c>
      <c r="I7426" t="s">
        <v>172</v>
      </c>
      <c r="J7426" t="b">
        <v>0</v>
      </c>
      <c r="K7426" t="s">
        <v>2078</v>
      </c>
      <c r="L7426">
        <v>93264</v>
      </c>
      <c r="M7426">
        <v>816</v>
      </c>
      <c r="N7426">
        <v>106706</v>
      </c>
      <c r="S7426" t="s">
        <v>182</v>
      </c>
      <c r="W7426">
        <v>5</v>
      </c>
      <c r="X7426">
        <v>11</v>
      </c>
      <c r="Y7426">
        <v>0.5</v>
      </c>
      <c r="Z7426">
        <v>1099579</v>
      </c>
      <c r="AA7426" t="s">
        <v>146</v>
      </c>
      <c r="AB7426">
        <v>102</v>
      </c>
      <c r="AC7426" t="s">
        <v>10</v>
      </c>
      <c r="AD7426" t="s">
        <v>10</v>
      </c>
      <c r="AE7426">
        <v>1314</v>
      </c>
    </row>
    <row r="7427" spans="1:31" x14ac:dyDescent="0.25">
      <c r="A7427">
        <v>345</v>
      </c>
      <c r="B7427">
        <v>345</v>
      </c>
      <c r="C7427">
        <v>1140</v>
      </c>
      <c r="E7427" s="3">
        <v>40680</v>
      </c>
      <c r="F7427" s="15">
        <f t="shared" ref="F7427:F7490" si="232">YEAR(E7427)</f>
        <v>2011</v>
      </c>
      <c r="G7427" s="3">
        <f t="shared" ref="G7427:G7490" si="233">EOMONTH(E7427,0)</f>
        <v>40694</v>
      </c>
      <c r="H7427" t="s">
        <v>142</v>
      </c>
      <c r="I7427" t="s">
        <v>172</v>
      </c>
      <c r="J7427" t="b">
        <v>0</v>
      </c>
      <c r="K7427" t="s">
        <v>2078</v>
      </c>
      <c r="L7427">
        <v>93264</v>
      </c>
      <c r="M7427">
        <v>816</v>
      </c>
      <c r="N7427">
        <v>106706</v>
      </c>
      <c r="S7427" t="s">
        <v>182</v>
      </c>
      <c r="W7427">
        <v>5</v>
      </c>
      <c r="X7427">
        <v>11</v>
      </c>
      <c r="Y7427">
        <v>0.5</v>
      </c>
      <c r="Z7427">
        <v>1099579</v>
      </c>
      <c r="AA7427" t="s">
        <v>146</v>
      </c>
      <c r="AB7427">
        <v>102</v>
      </c>
      <c r="AC7427" t="s">
        <v>10</v>
      </c>
      <c r="AD7427" t="s">
        <v>10</v>
      </c>
      <c r="AE7427">
        <v>1315</v>
      </c>
    </row>
    <row r="7428" spans="1:31" x14ac:dyDescent="0.25">
      <c r="A7428">
        <v>345</v>
      </c>
      <c r="B7428">
        <v>345</v>
      </c>
      <c r="C7428">
        <v>1140</v>
      </c>
      <c r="E7428" s="3">
        <v>40680</v>
      </c>
      <c r="F7428" s="15">
        <f t="shared" si="232"/>
        <v>2011</v>
      </c>
      <c r="G7428" s="3">
        <f t="shared" si="233"/>
        <v>40694</v>
      </c>
      <c r="H7428" t="s">
        <v>142</v>
      </c>
      <c r="I7428" t="s">
        <v>172</v>
      </c>
      <c r="J7428" t="b">
        <v>0</v>
      </c>
      <c r="K7428" t="s">
        <v>2078</v>
      </c>
      <c r="L7428">
        <v>93264</v>
      </c>
      <c r="M7428">
        <v>816</v>
      </c>
      <c r="N7428">
        <v>106706</v>
      </c>
      <c r="S7428" t="s">
        <v>182</v>
      </c>
      <c r="W7428">
        <v>5</v>
      </c>
      <c r="X7428">
        <v>11</v>
      </c>
      <c r="Y7428">
        <v>0.5</v>
      </c>
      <c r="Z7428">
        <v>1099579</v>
      </c>
      <c r="AA7428" t="s">
        <v>146</v>
      </c>
      <c r="AB7428">
        <v>102</v>
      </c>
      <c r="AC7428" t="s">
        <v>10</v>
      </c>
      <c r="AD7428" t="s">
        <v>10</v>
      </c>
      <c r="AE7428">
        <v>1316</v>
      </c>
    </row>
    <row r="7429" spans="1:31" x14ac:dyDescent="0.25">
      <c r="A7429">
        <v>345</v>
      </c>
      <c r="B7429">
        <v>345</v>
      </c>
      <c r="C7429">
        <v>1140</v>
      </c>
      <c r="E7429" s="3">
        <v>40680</v>
      </c>
      <c r="F7429" s="15">
        <f t="shared" si="232"/>
        <v>2011</v>
      </c>
      <c r="G7429" s="3">
        <f t="shared" si="233"/>
        <v>40694</v>
      </c>
      <c r="H7429" t="s">
        <v>142</v>
      </c>
      <c r="I7429" t="s">
        <v>1248</v>
      </c>
      <c r="J7429" t="b">
        <v>0</v>
      </c>
      <c r="K7429" t="s">
        <v>2067</v>
      </c>
      <c r="L7429">
        <v>93264</v>
      </c>
      <c r="M7429">
        <v>816</v>
      </c>
      <c r="N7429">
        <v>106706</v>
      </c>
      <c r="S7429" t="s">
        <v>182</v>
      </c>
      <c r="W7429">
        <v>5</v>
      </c>
      <c r="X7429">
        <v>11</v>
      </c>
      <c r="Y7429">
        <v>2</v>
      </c>
      <c r="Z7429">
        <v>1099617</v>
      </c>
      <c r="AA7429" t="s">
        <v>146</v>
      </c>
      <c r="AB7429">
        <v>102</v>
      </c>
      <c r="AC7429" t="s">
        <v>10</v>
      </c>
      <c r="AD7429" t="s">
        <v>10</v>
      </c>
      <c r="AE7429">
        <v>1317</v>
      </c>
    </row>
    <row r="7430" spans="1:31" x14ac:dyDescent="0.25">
      <c r="A7430">
        <v>345</v>
      </c>
      <c r="B7430">
        <v>345</v>
      </c>
      <c r="C7430">
        <v>1140</v>
      </c>
      <c r="E7430" s="3">
        <v>40680</v>
      </c>
      <c r="F7430" s="15">
        <f t="shared" si="232"/>
        <v>2011</v>
      </c>
      <c r="G7430" s="3">
        <f t="shared" si="233"/>
        <v>40694</v>
      </c>
      <c r="H7430" t="s">
        <v>142</v>
      </c>
      <c r="I7430" t="s">
        <v>1248</v>
      </c>
      <c r="J7430" t="b">
        <v>0</v>
      </c>
      <c r="K7430" t="s">
        <v>2067</v>
      </c>
      <c r="L7430">
        <v>93264</v>
      </c>
      <c r="M7430">
        <v>816</v>
      </c>
      <c r="N7430">
        <v>106706</v>
      </c>
      <c r="S7430" t="s">
        <v>182</v>
      </c>
      <c r="W7430">
        <v>5</v>
      </c>
      <c r="X7430">
        <v>11</v>
      </c>
      <c r="Y7430">
        <v>2</v>
      </c>
      <c r="Z7430">
        <v>1099617</v>
      </c>
      <c r="AA7430" t="s">
        <v>146</v>
      </c>
      <c r="AB7430">
        <v>102</v>
      </c>
      <c r="AC7430" t="s">
        <v>10</v>
      </c>
      <c r="AD7430" t="s">
        <v>10</v>
      </c>
      <c r="AE7430">
        <v>1318</v>
      </c>
    </row>
    <row r="7431" spans="1:31" x14ac:dyDescent="0.25">
      <c r="A7431">
        <v>345</v>
      </c>
      <c r="B7431">
        <v>345</v>
      </c>
      <c r="C7431">
        <v>1140</v>
      </c>
      <c r="E7431" s="3">
        <v>40739</v>
      </c>
      <c r="F7431" s="15">
        <f t="shared" si="232"/>
        <v>2011</v>
      </c>
      <c r="G7431" s="3">
        <f t="shared" si="233"/>
        <v>40755</v>
      </c>
      <c r="H7431" t="s">
        <v>142</v>
      </c>
      <c r="I7431" t="s">
        <v>168</v>
      </c>
      <c r="J7431" t="b">
        <v>0</v>
      </c>
      <c r="K7431" t="s">
        <v>183</v>
      </c>
      <c r="L7431">
        <v>93264</v>
      </c>
      <c r="M7431">
        <v>840</v>
      </c>
      <c r="N7431">
        <v>110352</v>
      </c>
      <c r="S7431" t="s">
        <v>182</v>
      </c>
      <c r="W7431">
        <v>7</v>
      </c>
      <c r="X7431">
        <v>11</v>
      </c>
      <c r="Y7431">
        <v>2</v>
      </c>
      <c r="Z7431">
        <v>1099720</v>
      </c>
      <c r="AA7431" t="s">
        <v>146</v>
      </c>
      <c r="AB7431">
        <v>102</v>
      </c>
      <c r="AC7431" t="s">
        <v>10</v>
      </c>
      <c r="AD7431" t="s">
        <v>10</v>
      </c>
      <c r="AE7431">
        <v>345</v>
      </c>
    </row>
    <row r="7432" spans="1:31" x14ac:dyDescent="0.25">
      <c r="A7432">
        <v>345</v>
      </c>
      <c r="B7432">
        <v>345</v>
      </c>
      <c r="C7432">
        <v>1140</v>
      </c>
      <c r="E7432" s="3">
        <v>40739</v>
      </c>
      <c r="F7432" s="15">
        <f t="shared" si="232"/>
        <v>2011</v>
      </c>
      <c r="G7432" s="3">
        <f t="shared" si="233"/>
        <v>40755</v>
      </c>
      <c r="H7432" t="s">
        <v>142</v>
      </c>
      <c r="I7432" t="s">
        <v>168</v>
      </c>
      <c r="J7432" t="b">
        <v>0</v>
      </c>
      <c r="K7432" t="s">
        <v>183</v>
      </c>
      <c r="L7432">
        <v>93264</v>
      </c>
      <c r="M7432">
        <v>840</v>
      </c>
      <c r="N7432">
        <v>110352</v>
      </c>
      <c r="S7432" t="s">
        <v>182</v>
      </c>
      <c r="W7432">
        <v>7</v>
      </c>
      <c r="X7432">
        <v>11</v>
      </c>
      <c r="Y7432">
        <v>2</v>
      </c>
      <c r="Z7432">
        <v>1099720</v>
      </c>
      <c r="AA7432" t="s">
        <v>146</v>
      </c>
      <c r="AB7432">
        <v>102</v>
      </c>
      <c r="AC7432" t="s">
        <v>10</v>
      </c>
      <c r="AD7432" t="s">
        <v>10</v>
      </c>
      <c r="AE7432">
        <v>346</v>
      </c>
    </row>
    <row r="7433" spans="1:31" x14ac:dyDescent="0.25">
      <c r="A7433">
        <v>345</v>
      </c>
      <c r="B7433">
        <v>345</v>
      </c>
      <c r="C7433">
        <v>1140</v>
      </c>
      <c r="E7433" s="3">
        <v>40739</v>
      </c>
      <c r="F7433" s="15">
        <f t="shared" si="232"/>
        <v>2011</v>
      </c>
      <c r="G7433" s="3">
        <f t="shared" si="233"/>
        <v>40755</v>
      </c>
      <c r="H7433" t="s">
        <v>142</v>
      </c>
      <c r="I7433" t="s">
        <v>168</v>
      </c>
      <c r="J7433" t="b">
        <v>0</v>
      </c>
      <c r="K7433" t="s">
        <v>183</v>
      </c>
      <c r="L7433">
        <v>93264</v>
      </c>
      <c r="M7433">
        <v>840</v>
      </c>
      <c r="N7433">
        <v>110352</v>
      </c>
      <c r="S7433" t="s">
        <v>182</v>
      </c>
      <c r="W7433">
        <v>7</v>
      </c>
      <c r="X7433">
        <v>11</v>
      </c>
      <c r="Y7433">
        <v>4</v>
      </c>
      <c r="Z7433">
        <v>1099720</v>
      </c>
      <c r="AA7433" t="s">
        <v>146</v>
      </c>
      <c r="AB7433">
        <v>102</v>
      </c>
      <c r="AC7433" t="s">
        <v>10</v>
      </c>
      <c r="AD7433" t="s">
        <v>10</v>
      </c>
      <c r="AE7433">
        <v>348</v>
      </c>
    </row>
    <row r="7434" spans="1:31" x14ac:dyDescent="0.25">
      <c r="A7434">
        <v>345</v>
      </c>
      <c r="B7434">
        <v>345</v>
      </c>
      <c r="C7434">
        <v>1140</v>
      </c>
      <c r="E7434" s="3">
        <v>40778</v>
      </c>
      <c r="F7434" s="15">
        <f t="shared" si="232"/>
        <v>2011</v>
      </c>
      <c r="G7434" s="3">
        <f t="shared" si="233"/>
        <v>40786</v>
      </c>
      <c r="H7434" t="s">
        <v>142</v>
      </c>
      <c r="I7434" t="s">
        <v>172</v>
      </c>
      <c r="J7434" t="b">
        <v>0</v>
      </c>
      <c r="K7434" t="s">
        <v>2081</v>
      </c>
      <c r="L7434">
        <v>93264</v>
      </c>
      <c r="M7434">
        <v>870</v>
      </c>
      <c r="N7434">
        <v>113136</v>
      </c>
      <c r="S7434" t="s">
        <v>182</v>
      </c>
      <c r="W7434">
        <v>8</v>
      </c>
      <c r="X7434">
        <v>11</v>
      </c>
      <c r="Y7434">
        <v>1</v>
      </c>
      <c r="Z7434">
        <v>1099579</v>
      </c>
      <c r="AA7434" t="s">
        <v>146</v>
      </c>
      <c r="AB7434">
        <v>102</v>
      </c>
      <c r="AC7434" t="s">
        <v>10</v>
      </c>
      <c r="AD7434" t="s">
        <v>10</v>
      </c>
      <c r="AE7434">
        <v>1376</v>
      </c>
    </row>
    <row r="7435" spans="1:31" x14ac:dyDescent="0.25">
      <c r="A7435">
        <v>345</v>
      </c>
      <c r="B7435">
        <v>345</v>
      </c>
      <c r="C7435">
        <v>1140</v>
      </c>
      <c r="E7435" s="3">
        <v>40816</v>
      </c>
      <c r="F7435" s="15">
        <f t="shared" si="232"/>
        <v>2011</v>
      </c>
      <c r="G7435" s="3">
        <f t="shared" si="233"/>
        <v>40816</v>
      </c>
      <c r="H7435" t="s">
        <v>142</v>
      </c>
      <c r="I7435" t="s">
        <v>165</v>
      </c>
      <c r="J7435" t="b">
        <v>0</v>
      </c>
      <c r="K7435" t="s">
        <v>2082</v>
      </c>
      <c r="L7435">
        <v>93264</v>
      </c>
      <c r="M7435">
        <v>887</v>
      </c>
      <c r="N7435">
        <v>115179</v>
      </c>
      <c r="S7435" t="s">
        <v>182</v>
      </c>
      <c r="W7435">
        <v>9</v>
      </c>
      <c r="X7435">
        <v>11</v>
      </c>
      <c r="Y7435">
        <v>1</v>
      </c>
      <c r="Z7435">
        <v>1099737</v>
      </c>
      <c r="AA7435" t="s">
        <v>146</v>
      </c>
      <c r="AB7435">
        <v>102</v>
      </c>
      <c r="AC7435" t="s">
        <v>10</v>
      </c>
      <c r="AD7435" t="s">
        <v>10</v>
      </c>
      <c r="AE7435">
        <v>444</v>
      </c>
    </row>
    <row r="7436" spans="1:31" x14ac:dyDescent="0.25">
      <c r="A7436">
        <v>345</v>
      </c>
      <c r="B7436">
        <v>345</v>
      </c>
      <c r="C7436">
        <v>1140</v>
      </c>
      <c r="E7436" s="3">
        <v>40820</v>
      </c>
      <c r="F7436" s="15">
        <f t="shared" si="232"/>
        <v>2011</v>
      </c>
      <c r="G7436" s="3">
        <f t="shared" si="233"/>
        <v>40847</v>
      </c>
      <c r="H7436" t="s">
        <v>142</v>
      </c>
      <c r="I7436" t="s">
        <v>171</v>
      </c>
      <c r="J7436" t="b">
        <v>0</v>
      </c>
      <c r="K7436" t="s">
        <v>2083</v>
      </c>
      <c r="L7436">
        <v>93264</v>
      </c>
      <c r="M7436">
        <v>893</v>
      </c>
      <c r="N7436">
        <v>116117</v>
      </c>
      <c r="S7436" t="s">
        <v>182</v>
      </c>
      <c r="W7436">
        <v>10</v>
      </c>
      <c r="X7436">
        <v>11</v>
      </c>
      <c r="Y7436">
        <v>4</v>
      </c>
      <c r="Z7436">
        <v>1098824</v>
      </c>
      <c r="AA7436" t="s">
        <v>146</v>
      </c>
      <c r="AB7436">
        <v>102</v>
      </c>
      <c r="AC7436" t="s">
        <v>10</v>
      </c>
      <c r="AD7436" t="s">
        <v>10</v>
      </c>
      <c r="AE7436">
        <v>1252</v>
      </c>
    </row>
    <row r="7437" spans="1:31" x14ac:dyDescent="0.25">
      <c r="A7437">
        <v>345</v>
      </c>
      <c r="B7437">
        <v>345</v>
      </c>
      <c r="C7437">
        <v>1140</v>
      </c>
      <c r="E7437" s="3">
        <v>40820</v>
      </c>
      <c r="F7437" s="15">
        <f t="shared" si="232"/>
        <v>2011</v>
      </c>
      <c r="G7437" s="3">
        <f t="shared" si="233"/>
        <v>40847</v>
      </c>
      <c r="H7437" t="s">
        <v>142</v>
      </c>
      <c r="I7437" t="s">
        <v>172</v>
      </c>
      <c r="J7437" t="b">
        <v>0</v>
      </c>
      <c r="K7437" t="s">
        <v>1524</v>
      </c>
      <c r="L7437">
        <v>93264</v>
      </c>
      <c r="M7437">
        <v>893</v>
      </c>
      <c r="N7437">
        <v>116117</v>
      </c>
      <c r="S7437" t="s">
        <v>182</v>
      </c>
      <c r="W7437">
        <v>10</v>
      </c>
      <c r="X7437">
        <v>11</v>
      </c>
      <c r="Y7437">
        <v>1</v>
      </c>
      <c r="Z7437">
        <v>1099579</v>
      </c>
      <c r="AA7437" t="s">
        <v>146</v>
      </c>
      <c r="AB7437">
        <v>102</v>
      </c>
      <c r="AC7437" t="s">
        <v>10</v>
      </c>
      <c r="AD7437" t="s">
        <v>10</v>
      </c>
      <c r="AE7437">
        <v>1265</v>
      </c>
    </row>
    <row r="7438" spans="1:31" x14ac:dyDescent="0.25">
      <c r="A7438">
        <v>345</v>
      </c>
      <c r="B7438">
        <v>345</v>
      </c>
      <c r="C7438">
        <v>1140</v>
      </c>
      <c r="E7438" s="3">
        <v>40820</v>
      </c>
      <c r="F7438" s="15">
        <f t="shared" si="232"/>
        <v>2011</v>
      </c>
      <c r="G7438" s="3">
        <f t="shared" si="233"/>
        <v>40847</v>
      </c>
      <c r="H7438" t="s">
        <v>142</v>
      </c>
      <c r="I7438" t="s">
        <v>172</v>
      </c>
      <c r="J7438" t="b">
        <v>0</v>
      </c>
      <c r="K7438" t="s">
        <v>1524</v>
      </c>
      <c r="L7438">
        <v>93264</v>
      </c>
      <c r="M7438">
        <v>893</v>
      </c>
      <c r="N7438">
        <v>116117</v>
      </c>
      <c r="S7438" t="s">
        <v>182</v>
      </c>
      <c r="W7438">
        <v>10</v>
      </c>
      <c r="X7438">
        <v>11</v>
      </c>
      <c r="Y7438">
        <v>3</v>
      </c>
      <c r="Z7438">
        <v>1099579</v>
      </c>
      <c r="AA7438" t="s">
        <v>146</v>
      </c>
      <c r="AB7438">
        <v>102</v>
      </c>
      <c r="AC7438" t="s">
        <v>10</v>
      </c>
      <c r="AD7438" t="s">
        <v>10</v>
      </c>
      <c r="AE7438">
        <v>1266</v>
      </c>
    </row>
    <row r="7439" spans="1:31" x14ac:dyDescent="0.25">
      <c r="A7439">
        <v>345</v>
      </c>
      <c r="B7439">
        <v>345</v>
      </c>
      <c r="C7439">
        <v>1140</v>
      </c>
      <c r="E7439" s="3">
        <v>40820</v>
      </c>
      <c r="F7439" s="15">
        <f t="shared" si="232"/>
        <v>2011</v>
      </c>
      <c r="G7439" s="3">
        <f t="shared" si="233"/>
        <v>40847</v>
      </c>
      <c r="H7439" t="s">
        <v>142</v>
      </c>
      <c r="I7439" t="s">
        <v>172</v>
      </c>
      <c r="J7439" t="b">
        <v>0</v>
      </c>
      <c r="K7439" t="s">
        <v>1524</v>
      </c>
      <c r="L7439">
        <v>93264</v>
      </c>
      <c r="M7439">
        <v>893</v>
      </c>
      <c r="N7439">
        <v>116117</v>
      </c>
      <c r="S7439" t="s">
        <v>182</v>
      </c>
      <c r="W7439">
        <v>10</v>
      </c>
      <c r="X7439">
        <v>11</v>
      </c>
      <c r="Y7439">
        <v>1</v>
      </c>
      <c r="Z7439">
        <v>1099579</v>
      </c>
      <c r="AA7439" t="s">
        <v>146</v>
      </c>
      <c r="AB7439">
        <v>102</v>
      </c>
      <c r="AC7439" t="s">
        <v>10</v>
      </c>
      <c r="AD7439" t="s">
        <v>10</v>
      </c>
      <c r="AE7439">
        <v>1267</v>
      </c>
    </row>
    <row r="7440" spans="1:31" x14ac:dyDescent="0.25">
      <c r="A7440">
        <v>345</v>
      </c>
      <c r="B7440">
        <v>345</v>
      </c>
      <c r="C7440">
        <v>1140</v>
      </c>
      <c r="E7440" s="3">
        <v>40820</v>
      </c>
      <c r="F7440" s="15">
        <f t="shared" si="232"/>
        <v>2011</v>
      </c>
      <c r="G7440" s="3">
        <f t="shared" si="233"/>
        <v>40847</v>
      </c>
      <c r="H7440" t="s">
        <v>142</v>
      </c>
      <c r="I7440" t="s">
        <v>172</v>
      </c>
      <c r="J7440" t="b">
        <v>0</v>
      </c>
      <c r="K7440" t="s">
        <v>1524</v>
      </c>
      <c r="L7440">
        <v>93264</v>
      </c>
      <c r="M7440">
        <v>893</v>
      </c>
      <c r="N7440">
        <v>116117</v>
      </c>
      <c r="S7440" t="s">
        <v>182</v>
      </c>
      <c r="W7440">
        <v>10</v>
      </c>
      <c r="X7440">
        <v>11</v>
      </c>
      <c r="Y7440">
        <v>1</v>
      </c>
      <c r="Z7440">
        <v>1099579</v>
      </c>
      <c r="AA7440" t="s">
        <v>146</v>
      </c>
      <c r="AB7440">
        <v>102</v>
      </c>
      <c r="AC7440" t="s">
        <v>10</v>
      </c>
      <c r="AD7440" t="s">
        <v>10</v>
      </c>
      <c r="AE7440">
        <v>1268</v>
      </c>
    </row>
    <row r="7441" spans="1:31" x14ac:dyDescent="0.25">
      <c r="A7441">
        <v>345</v>
      </c>
      <c r="B7441">
        <v>345</v>
      </c>
      <c r="C7441">
        <v>1140</v>
      </c>
      <c r="E7441" s="3">
        <v>40820</v>
      </c>
      <c r="F7441" s="15">
        <f t="shared" si="232"/>
        <v>2011</v>
      </c>
      <c r="G7441" s="3">
        <f t="shared" si="233"/>
        <v>40847</v>
      </c>
      <c r="H7441" t="s">
        <v>142</v>
      </c>
      <c r="I7441" t="s">
        <v>172</v>
      </c>
      <c r="J7441" t="b">
        <v>0</v>
      </c>
      <c r="K7441" t="s">
        <v>1524</v>
      </c>
      <c r="L7441">
        <v>93264</v>
      </c>
      <c r="M7441">
        <v>893</v>
      </c>
      <c r="N7441">
        <v>116117</v>
      </c>
      <c r="S7441" t="s">
        <v>182</v>
      </c>
      <c r="W7441">
        <v>10</v>
      </c>
      <c r="X7441">
        <v>11</v>
      </c>
      <c r="Y7441">
        <v>4</v>
      </c>
      <c r="Z7441">
        <v>1099579</v>
      </c>
      <c r="AA7441" t="s">
        <v>146</v>
      </c>
      <c r="AB7441">
        <v>102</v>
      </c>
      <c r="AC7441" t="s">
        <v>10</v>
      </c>
      <c r="AD7441" t="s">
        <v>10</v>
      </c>
      <c r="AE7441">
        <v>1269</v>
      </c>
    </row>
    <row r="7442" spans="1:31" x14ac:dyDescent="0.25">
      <c r="A7442">
        <v>345</v>
      </c>
      <c r="B7442">
        <v>345</v>
      </c>
      <c r="C7442">
        <v>1140</v>
      </c>
      <c r="E7442" s="3">
        <v>40834</v>
      </c>
      <c r="F7442" s="15">
        <f t="shared" si="232"/>
        <v>2011</v>
      </c>
      <c r="G7442" s="3">
        <f t="shared" si="233"/>
        <v>40847</v>
      </c>
      <c r="H7442" t="s">
        <v>142</v>
      </c>
      <c r="I7442" t="s">
        <v>1298</v>
      </c>
      <c r="J7442" t="b">
        <v>0</v>
      </c>
      <c r="K7442" t="s">
        <v>2084</v>
      </c>
      <c r="L7442">
        <v>93264</v>
      </c>
      <c r="M7442">
        <v>901</v>
      </c>
      <c r="N7442">
        <v>116975</v>
      </c>
      <c r="S7442" t="s">
        <v>182</v>
      </c>
      <c r="W7442">
        <v>10</v>
      </c>
      <c r="X7442">
        <v>11</v>
      </c>
      <c r="Y7442">
        <v>4</v>
      </c>
      <c r="Z7442">
        <v>1099689</v>
      </c>
      <c r="AA7442" t="s">
        <v>146</v>
      </c>
      <c r="AB7442">
        <v>102</v>
      </c>
      <c r="AC7442" t="s">
        <v>10</v>
      </c>
      <c r="AD7442" t="s">
        <v>10</v>
      </c>
      <c r="AE7442">
        <v>1333</v>
      </c>
    </row>
    <row r="7443" spans="1:31" x14ac:dyDescent="0.25">
      <c r="A7443">
        <v>345</v>
      </c>
      <c r="B7443">
        <v>345</v>
      </c>
      <c r="C7443">
        <v>1140</v>
      </c>
      <c r="E7443" s="3">
        <v>40834</v>
      </c>
      <c r="F7443" s="15">
        <f t="shared" si="232"/>
        <v>2011</v>
      </c>
      <c r="G7443" s="3">
        <f t="shared" si="233"/>
        <v>40847</v>
      </c>
      <c r="H7443" t="s">
        <v>142</v>
      </c>
      <c r="I7443" t="s">
        <v>1298</v>
      </c>
      <c r="J7443" t="b">
        <v>0</v>
      </c>
      <c r="K7443" t="s">
        <v>2084</v>
      </c>
      <c r="L7443">
        <v>93264</v>
      </c>
      <c r="M7443">
        <v>901</v>
      </c>
      <c r="N7443">
        <v>116975</v>
      </c>
      <c r="S7443" t="s">
        <v>182</v>
      </c>
      <c r="W7443">
        <v>10</v>
      </c>
      <c r="X7443">
        <v>11</v>
      </c>
      <c r="Y7443">
        <v>4</v>
      </c>
      <c r="Z7443">
        <v>1099689</v>
      </c>
      <c r="AA7443" t="s">
        <v>146</v>
      </c>
      <c r="AB7443">
        <v>102</v>
      </c>
      <c r="AC7443" t="s">
        <v>10</v>
      </c>
      <c r="AD7443" t="s">
        <v>10</v>
      </c>
      <c r="AE7443">
        <v>1334</v>
      </c>
    </row>
    <row r="7444" spans="1:31" x14ac:dyDescent="0.25">
      <c r="A7444">
        <v>345</v>
      </c>
      <c r="B7444">
        <v>345</v>
      </c>
      <c r="C7444">
        <v>1140</v>
      </c>
      <c r="E7444" s="3">
        <v>40834</v>
      </c>
      <c r="F7444" s="15">
        <f t="shared" si="232"/>
        <v>2011</v>
      </c>
      <c r="G7444" s="3">
        <f t="shared" si="233"/>
        <v>40847</v>
      </c>
      <c r="H7444" t="s">
        <v>142</v>
      </c>
      <c r="I7444" t="s">
        <v>1298</v>
      </c>
      <c r="J7444" t="b">
        <v>0</v>
      </c>
      <c r="K7444" t="s">
        <v>2084</v>
      </c>
      <c r="L7444">
        <v>93264</v>
      </c>
      <c r="M7444">
        <v>901</v>
      </c>
      <c r="N7444">
        <v>116975</v>
      </c>
      <c r="S7444" t="s">
        <v>182</v>
      </c>
      <c r="W7444">
        <v>10</v>
      </c>
      <c r="X7444">
        <v>11</v>
      </c>
      <c r="Y7444">
        <v>4</v>
      </c>
      <c r="Z7444">
        <v>1099689</v>
      </c>
      <c r="AA7444" t="s">
        <v>146</v>
      </c>
      <c r="AB7444">
        <v>102</v>
      </c>
      <c r="AC7444" t="s">
        <v>10</v>
      </c>
      <c r="AD7444" t="s">
        <v>10</v>
      </c>
      <c r="AE7444">
        <v>1335</v>
      </c>
    </row>
    <row r="7445" spans="1:31" x14ac:dyDescent="0.25">
      <c r="A7445">
        <v>345</v>
      </c>
      <c r="B7445">
        <v>345</v>
      </c>
      <c r="C7445">
        <v>1140</v>
      </c>
      <c r="E7445" s="3">
        <v>40834</v>
      </c>
      <c r="F7445" s="15">
        <f t="shared" si="232"/>
        <v>2011</v>
      </c>
      <c r="G7445" s="3">
        <f t="shared" si="233"/>
        <v>40847</v>
      </c>
      <c r="H7445" t="s">
        <v>142</v>
      </c>
      <c r="I7445" t="s">
        <v>170</v>
      </c>
      <c r="J7445" t="b">
        <v>0</v>
      </c>
      <c r="K7445" t="s">
        <v>183</v>
      </c>
      <c r="L7445">
        <v>93264</v>
      </c>
      <c r="M7445">
        <v>901</v>
      </c>
      <c r="N7445">
        <v>116975</v>
      </c>
      <c r="S7445" t="s">
        <v>182</v>
      </c>
      <c r="W7445">
        <v>10</v>
      </c>
      <c r="X7445">
        <v>11</v>
      </c>
      <c r="Y7445">
        <v>4</v>
      </c>
      <c r="Z7445">
        <v>1098822</v>
      </c>
      <c r="AA7445" t="s">
        <v>146</v>
      </c>
      <c r="AB7445">
        <v>102</v>
      </c>
      <c r="AC7445" t="s">
        <v>10</v>
      </c>
      <c r="AD7445" t="s">
        <v>10</v>
      </c>
      <c r="AE7445">
        <v>1336</v>
      </c>
    </row>
    <row r="7446" spans="1:31" x14ac:dyDescent="0.25">
      <c r="A7446">
        <v>345</v>
      </c>
      <c r="B7446">
        <v>345</v>
      </c>
      <c r="C7446">
        <v>1140</v>
      </c>
      <c r="E7446" s="3">
        <v>40834</v>
      </c>
      <c r="F7446" s="15">
        <f t="shared" si="232"/>
        <v>2011</v>
      </c>
      <c r="G7446" s="3">
        <f t="shared" si="233"/>
        <v>40847</v>
      </c>
      <c r="H7446" t="s">
        <v>142</v>
      </c>
      <c r="I7446" t="s">
        <v>170</v>
      </c>
      <c r="J7446" t="b">
        <v>0</v>
      </c>
      <c r="K7446" t="s">
        <v>183</v>
      </c>
      <c r="L7446">
        <v>93264</v>
      </c>
      <c r="M7446">
        <v>901</v>
      </c>
      <c r="N7446">
        <v>116975</v>
      </c>
      <c r="S7446" t="s">
        <v>182</v>
      </c>
      <c r="W7446">
        <v>10</v>
      </c>
      <c r="X7446">
        <v>11</v>
      </c>
      <c r="Y7446">
        <v>4</v>
      </c>
      <c r="Z7446">
        <v>1098822</v>
      </c>
      <c r="AA7446" t="s">
        <v>146</v>
      </c>
      <c r="AB7446">
        <v>102</v>
      </c>
      <c r="AC7446" t="s">
        <v>10</v>
      </c>
      <c r="AD7446" t="s">
        <v>10</v>
      </c>
      <c r="AE7446">
        <v>1337</v>
      </c>
    </row>
    <row r="7447" spans="1:31" x14ac:dyDescent="0.25">
      <c r="A7447">
        <v>345</v>
      </c>
      <c r="B7447">
        <v>345</v>
      </c>
      <c r="C7447">
        <v>1140</v>
      </c>
      <c r="E7447" s="3">
        <v>40834</v>
      </c>
      <c r="F7447" s="15">
        <f t="shared" si="232"/>
        <v>2011</v>
      </c>
      <c r="G7447" s="3">
        <f t="shared" si="233"/>
        <v>40847</v>
      </c>
      <c r="H7447" t="s">
        <v>142</v>
      </c>
      <c r="I7447" t="s">
        <v>170</v>
      </c>
      <c r="J7447" t="b">
        <v>0</v>
      </c>
      <c r="K7447" t="s">
        <v>183</v>
      </c>
      <c r="L7447">
        <v>93264</v>
      </c>
      <c r="M7447">
        <v>901</v>
      </c>
      <c r="N7447">
        <v>116975</v>
      </c>
      <c r="S7447" t="s">
        <v>182</v>
      </c>
      <c r="W7447">
        <v>10</v>
      </c>
      <c r="X7447">
        <v>11</v>
      </c>
      <c r="Y7447">
        <v>4</v>
      </c>
      <c r="Z7447">
        <v>1098822</v>
      </c>
      <c r="AA7447" t="s">
        <v>146</v>
      </c>
      <c r="AB7447">
        <v>102</v>
      </c>
      <c r="AC7447" t="s">
        <v>10</v>
      </c>
      <c r="AD7447" t="s">
        <v>10</v>
      </c>
      <c r="AE7447">
        <v>1338</v>
      </c>
    </row>
    <row r="7448" spans="1:31" x14ac:dyDescent="0.25">
      <c r="A7448">
        <v>345</v>
      </c>
      <c r="B7448">
        <v>345</v>
      </c>
      <c r="C7448">
        <v>1140</v>
      </c>
      <c r="E7448" s="3">
        <v>40834</v>
      </c>
      <c r="F7448" s="15">
        <f t="shared" si="232"/>
        <v>2011</v>
      </c>
      <c r="G7448" s="3">
        <f t="shared" si="233"/>
        <v>40847</v>
      </c>
      <c r="H7448" t="s">
        <v>142</v>
      </c>
      <c r="I7448" t="s">
        <v>178</v>
      </c>
      <c r="J7448" t="b">
        <v>0</v>
      </c>
      <c r="K7448" t="s">
        <v>2085</v>
      </c>
      <c r="L7448">
        <v>93264</v>
      </c>
      <c r="M7448">
        <v>901</v>
      </c>
      <c r="N7448">
        <v>116975</v>
      </c>
      <c r="S7448" t="s">
        <v>182</v>
      </c>
      <c r="W7448">
        <v>10</v>
      </c>
      <c r="X7448">
        <v>11</v>
      </c>
      <c r="Y7448">
        <v>8</v>
      </c>
      <c r="Z7448">
        <v>1098942</v>
      </c>
      <c r="AA7448" t="s">
        <v>146</v>
      </c>
      <c r="AB7448">
        <v>102</v>
      </c>
      <c r="AC7448" t="s">
        <v>10</v>
      </c>
      <c r="AD7448" t="s">
        <v>10</v>
      </c>
      <c r="AE7448">
        <v>1339</v>
      </c>
    </row>
    <row r="7449" spans="1:31" x14ac:dyDescent="0.25">
      <c r="A7449">
        <v>345</v>
      </c>
      <c r="B7449">
        <v>345</v>
      </c>
      <c r="C7449">
        <v>1140</v>
      </c>
      <c r="E7449" s="3">
        <v>40834</v>
      </c>
      <c r="F7449" s="15">
        <f t="shared" si="232"/>
        <v>2011</v>
      </c>
      <c r="G7449" s="3">
        <f t="shared" si="233"/>
        <v>40847</v>
      </c>
      <c r="H7449" t="s">
        <v>142</v>
      </c>
      <c r="I7449" t="s">
        <v>175</v>
      </c>
      <c r="J7449" t="b">
        <v>0</v>
      </c>
      <c r="K7449" t="s">
        <v>2086</v>
      </c>
      <c r="L7449">
        <v>93264</v>
      </c>
      <c r="M7449">
        <v>901</v>
      </c>
      <c r="N7449">
        <v>116975</v>
      </c>
      <c r="S7449" t="s">
        <v>182</v>
      </c>
      <c r="W7449">
        <v>10</v>
      </c>
      <c r="X7449">
        <v>11</v>
      </c>
      <c r="Y7449">
        <v>4</v>
      </c>
      <c r="Z7449">
        <v>1099394</v>
      </c>
      <c r="AA7449" t="s">
        <v>146</v>
      </c>
      <c r="AB7449">
        <v>102</v>
      </c>
      <c r="AC7449" t="s">
        <v>10</v>
      </c>
      <c r="AD7449" t="s">
        <v>10</v>
      </c>
      <c r="AE7449">
        <v>1340</v>
      </c>
    </row>
    <row r="7450" spans="1:31" x14ac:dyDescent="0.25">
      <c r="A7450">
        <v>345</v>
      </c>
      <c r="B7450">
        <v>345</v>
      </c>
      <c r="C7450">
        <v>1140</v>
      </c>
      <c r="E7450" s="3">
        <v>40834</v>
      </c>
      <c r="F7450" s="15">
        <f t="shared" si="232"/>
        <v>2011</v>
      </c>
      <c r="G7450" s="3">
        <f t="shared" si="233"/>
        <v>40847</v>
      </c>
      <c r="H7450" t="s">
        <v>142</v>
      </c>
      <c r="I7450" t="s">
        <v>175</v>
      </c>
      <c r="J7450" t="b">
        <v>0</v>
      </c>
      <c r="K7450" t="s">
        <v>2086</v>
      </c>
      <c r="L7450">
        <v>93264</v>
      </c>
      <c r="M7450">
        <v>901</v>
      </c>
      <c r="N7450">
        <v>116975</v>
      </c>
      <c r="S7450" t="s">
        <v>182</v>
      </c>
      <c r="W7450">
        <v>10</v>
      </c>
      <c r="X7450">
        <v>11</v>
      </c>
      <c r="Y7450">
        <v>4</v>
      </c>
      <c r="Z7450">
        <v>1099394</v>
      </c>
      <c r="AA7450" t="s">
        <v>146</v>
      </c>
      <c r="AB7450">
        <v>102</v>
      </c>
      <c r="AC7450" t="s">
        <v>10</v>
      </c>
      <c r="AD7450" t="s">
        <v>10</v>
      </c>
      <c r="AE7450">
        <v>1348</v>
      </c>
    </row>
    <row r="7451" spans="1:31" x14ac:dyDescent="0.25">
      <c r="A7451">
        <v>345</v>
      </c>
      <c r="B7451">
        <v>345</v>
      </c>
      <c r="C7451">
        <v>1140</v>
      </c>
      <c r="E7451" s="3">
        <v>40834</v>
      </c>
      <c r="F7451" s="15">
        <f t="shared" si="232"/>
        <v>2011</v>
      </c>
      <c r="G7451" s="3">
        <f t="shared" si="233"/>
        <v>40847</v>
      </c>
      <c r="H7451" t="s">
        <v>142</v>
      </c>
      <c r="I7451" t="s">
        <v>175</v>
      </c>
      <c r="J7451" t="b">
        <v>0</v>
      </c>
      <c r="K7451" t="s">
        <v>2086</v>
      </c>
      <c r="L7451">
        <v>93264</v>
      </c>
      <c r="M7451">
        <v>901</v>
      </c>
      <c r="N7451">
        <v>116975</v>
      </c>
      <c r="S7451" t="s">
        <v>182</v>
      </c>
      <c r="W7451">
        <v>10</v>
      </c>
      <c r="X7451">
        <v>11</v>
      </c>
      <c r="Y7451">
        <v>4</v>
      </c>
      <c r="Z7451">
        <v>1099394</v>
      </c>
      <c r="AA7451" t="s">
        <v>146</v>
      </c>
      <c r="AB7451">
        <v>102</v>
      </c>
      <c r="AC7451" t="s">
        <v>10</v>
      </c>
      <c r="AD7451" t="s">
        <v>10</v>
      </c>
      <c r="AE7451">
        <v>1349</v>
      </c>
    </row>
    <row r="7452" spans="1:31" x14ac:dyDescent="0.25">
      <c r="A7452">
        <v>345</v>
      </c>
      <c r="B7452">
        <v>345</v>
      </c>
      <c r="C7452">
        <v>1140</v>
      </c>
      <c r="E7452" s="3">
        <v>40847</v>
      </c>
      <c r="F7452" s="15">
        <f t="shared" si="232"/>
        <v>2011</v>
      </c>
      <c r="G7452" s="3">
        <f t="shared" si="233"/>
        <v>40847</v>
      </c>
      <c r="H7452" t="s">
        <v>142</v>
      </c>
      <c r="I7452" t="s">
        <v>165</v>
      </c>
      <c r="J7452" t="b">
        <v>0</v>
      </c>
      <c r="K7452" t="s">
        <v>2087</v>
      </c>
      <c r="L7452">
        <v>93263</v>
      </c>
      <c r="M7452">
        <v>904</v>
      </c>
      <c r="N7452">
        <v>117186</v>
      </c>
      <c r="S7452" t="s">
        <v>182</v>
      </c>
      <c r="W7452">
        <v>10</v>
      </c>
      <c r="X7452">
        <v>11</v>
      </c>
      <c r="Y7452">
        <v>1</v>
      </c>
      <c r="Z7452">
        <v>1099737</v>
      </c>
      <c r="AA7452" t="s">
        <v>146</v>
      </c>
      <c r="AB7452">
        <v>102</v>
      </c>
      <c r="AC7452" t="s">
        <v>10</v>
      </c>
      <c r="AD7452" t="s">
        <v>10</v>
      </c>
      <c r="AE7452">
        <v>426</v>
      </c>
    </row>
    <row r="7453" spans="1:31" x14ac:dyDescent="0.25">
      <c r="A7453">
        <v>345</v>
      </c>
      <c r="B7453">
        <v>345</v>
      </c>
      <c r="C7453">
        <v>1140</v>
      </c>
      <c r="E7453" s="3">
        <v>40847</v>
      </c>
      <c r="F7453" s="15">
        <f t="shared" si="232"/>
        <v>2011</v>
      </c>
      <c r="G7453" s="3">
        <f t="shared" si="233"/>
        <v>40847</v>
      </c>
      <c r="H7453" t="s">
        <v>142</v>
      </c>
      <c r="I7453" t="s">
        <v>165</v>
      </c>
      <c r="J7453" t="b">
        <v>0</v>
      </c>
      <c r="K7453" t="s">
        <v>2087</v>
      </c>
      <c r="L7453">
        <v>93263</v>
      </c>
      <c r="M7453">
        <v>904</v>
      </c>
      <c r="N7453">
        <v>117186</v>
      </c>
      <c r="S7453" t="s">
        <v>182</v>
      </c>
      <c r="W7453">
        <v>10</v>
      </c>
      <c r="X7453">
        <v>11</v>
      </c>
      <c r="Y7453">
        <v>2</v>
      </c>
      <c r="Z7453">
        <v>1099737</v>
      </c>
      <c r="AA7453" t="s">
        <v>146</v>
      </c>
      <c r="AB7453">
        <v>102</v>
      </c>
      <c r="AC7453" t="s">
        <v>10</v>
      </c>
      <c r="AD7453" t="s">
        <v>10</v>
      </c>
      <c r="AE7453">
        <v>428</v>
      </c>
    </row>
    <row r="7454" spans="1:31" x14ac:dyDescent="0.25">
      <c r="A7454">
        <v>345</v>
      </c>
      <c r="B7454">
        <v>345</v>
      </c>
      <c r="C7454">
        <v>1140</v>
      </c>
      <c r="E7454" s="3">
        <v>40848</v>
      </c>
      <c r="F7454" s="15">
        <f t="shared" si="232"/>
        <v>2011</v>
      </c>
      <c r="G7454" s="3">
        <f t="shared" si="233"/>
        <v>40877</v>
      </c>
      <c r="H7454" t="s">
        <v>142</v>
      </c>
      <c r="I7454" t="s">
        <v>1298</v>
      </c>
      <c r="J7454" t="b">
        <v>0</v>
      </c>
      <c r="K7454" t="s">
        <v>183</v>
      </c>
      <c r="L7454">
        <v>93264</v>
      </c>
      <c r="M7454">
        <v>907</v>
      </c>
      <c r="N7454">
        <v>117812</v>
      </c>
      <c r="S7454" t="s">
        <v>182</v>
      </c>
      <c r="W7454">
        <v>11</v>
      </c>
      <c r="X7454">
        <v>11</v>
      </c>
      <c r="Y7454">
        <v>1</v>
      </c>
      <c r="Z7454">
        <v>1099689</v>
      </c>
      <c r="AA7454" t="s">
        <v>146</v>
      </c>
      <c r="AB7454">
        <v>102</v>
      </c>
      <c r="AC7454" t="s">
        <v>10</v>
      </c>
      <c r="AD7454" t="s">
        <v>10</v>
      </c>
      <c r="AE7454">
        <v>1365</v>
      </c>
    </row>
    <row r="7455" spans="1:31" x14ac:dyDescent="0.25">
      <c r="A7455">
        <v>345</v>
      </c>
      <c r="B7455">
        <v>345</v>
      </c>
      <c r="C7455">
        <v>1140</v>
      </c>
      <c r="E7455" s="3">
        <v>40848</v>
      </c>
      <c r="F7455" s="15">
        <f t="shared" si="232"/>
        <v>2011</v>
      </c>
      <c r="G7455" s="3">
        <f t="shared" si="233"/>
        <v>40877</v>
      </c>
      <c r="H7455" t="s">
        <v>142</v>
      </c>
      <c r="I7455" t="s">
        <v>170</v>
      </c>
      <c r="J7455" t="b">
        <v>0</v>
      </c>
      <c r="K7455" t="s">
        <v>2084</v>
      </c>
      <c r="L7455">
        <v>93264</v>
      </c>
      <c r="M7455">
        <v>907</v>
      </c>
      <c r="N7455">
        <v>117812</v>
      </c>
      <c r="S7455" t="s">
        <v>182</v>
      </c>
      <c r="W7455">
        <v>11</v>
      </c>
      <c r="X7455">
        <v>11</v>
      </c>
      <c r="Y7455">
        <v>5</v>
      </c>
      <c r="Z7455">
        <v>1098822</v>
      </c>
      <c r="AA7455" t="s">
        <v>146</v>
      </c>
      <c r="AB7455">
        <v>102</v>
      </c>
      <c r="AC7455" t="s">
        <v>10</v>
      </c>
      <c r="AD7455" t="s">
        <v>10</v>
      </c>
      <c r="AE7455">
        <v>1367</v>
      </c>
    </row>
    <row r="7456" spans="1:31" x14ac:dyDescent="0.25">
      <c r="A7456">
        <v>345</v>
      </c>
      <c r="B7456">
        <v>345</v>
      </c>
      <c r="C7456">
        <v>1140</v>
      </c>
      <c r="E7456" s="3">
        <v>40848</v>
      </c>
      <c r="F7456" s="15">
        <f t="shared" si="232"/>
        <v>2011</v>
      </c>
      <c r="G7456" s="3">
        <f t="shared" si="233"/>
        <v>40877</v>
      </c>
      <c r="H7456" t="s">
        <v>142</v>
      </c>
      <c r="I7456" t="s">
        <v>170</v>
      </c>
      <c r="J7456" t="b">
        <v>0</v>
      </c>
      <c r="K7456" t="s">
        <v>2084</v>
      </c>
      <c r="L7456">
        <v>93264</v>
      </c>
      <c r="M7456">
        <v>907</v>
      </c>
      <c r="N7456">
        <v>117812</v>
      </c>
      <c r="S7456" t="s">
        <v>182</v>
      </c>
      <c r="W7456">
        <v>11</v>
      </c>
      <c r="X7456">
        <v>11</v>
      </c>
      <c r="Y7456">
        <v>6</v>
      </c>
      <c r="Z7456">
        <v>1098822</v>
      </c>
      <c r="AA7456" t="s">
        <v>146</v>
      </c>
      <c r="AB7456">
        <v>102</v>
      </c>
      <c r="AC7456" t="s">
        <v>10</v>
      </c>
      <c r="AD7456" t="s">
        <v>10</v>
      </c>
      <c r="AE7456">
        <v>1368</v>
      </c>
    </row>
    <row r="7457" spans="1:31" x14ac:dyDescent="0.25">
      <c r="A7457">
        <v>345</v>
      </c>
      <c r="B7457">
        <v>345</v>
      </c>
      <c r="C7457">
        <v>1140</v>
      </c>
      <c r="E7457" s="3">
        <v>40848</v>
      </c>
      <c r="F7457" s="15">
        <f t="shared" si="232"/>
        <v>2011</v>
      </c>
      <c r="G7457" s="3">
        <f t="shared" si="233"/>
        <v>40877</v>
      </c>
      <c r="H7457" t="s">
        <v>142</v>
      </c>
      <c r="I7457" t="s">
        <v>170</v>
      </c>
      <c r="J7457" t="b">
        <v>0</v>
      </c>
      <c r="K7457" t="s">
        <v>2084</v>
      </c>
      <c r="L7457">
        <v>93264</v>
      </c>
      <c r="M7457">
        <v>907</v>
      </c>
      <c r="N7457">
        <v>117812</v>
      </c>
      <c r="S7457" t="s">
        <v>182</v>
      </c>
      <c r="W7457">
        <v>11</v>
      </c>
      <c r="X7457">
        <v>11</v>
      </c>
      <c r="Y7457">
        <v>6</v>
      </c>
      <c r="Z7457">
        <v>1098822</v>
      </c>
      <c r="AA7457" t="s">
        <v>146</v>
      </c>
      <c r="AB7457">
        <v>102</v>
      </c>
      <c r="AC7457" t="s">
        <v>10</v>
      </c>
      <c r="AD7457" t="s">
        <v>10</v>
      </c>
      <c r="AE7457">
        <v>1369</v>
      </c>
    </row>
    <row r="7458" spans="1:31" x14ac:dyDescent="0.25">
      <c r="A7458">
        <v>345</v>
      </c>
      <c r="B7458">
        <v>345</v>
      </c>
      <c r="C7458">
        <v>1140</v>
      </c>
      <c r="E7458" s="3">
        <v>40848</v>
      </c>
      <c r="F7458" s="15">
        <f t="shared" si="232"/>
        <v>2011</v>
      </c>
      <c r="G7458" s="3">
        <f t="shared" si="233"/>
        <v>40877</v>
      </c>
      <c r="H7458" t="s">
        <v>142</v>
      </c>
      <c r="I7458" t="s">
        <v>170</v>
      </c>
      <c r="J7458" t="b">
        <v>0</v>
      </c>
      <c r="K7458" t="s">
        <v>2084</v>
      </c>
      <c r="L7458">
        <v>93264</v>
      </c>
      <c r="M7458">
        <v>907</v>
      </c>
      <c r="N7458">
        <v>117812</v>
      </c>
      <c r="S7458" t="s">
        <v>182</v>
      </c>
      <c r="W7458">
        <v>11</v>
      </c>
      <c r="X7458">
        <v>11</v>
      </c>
      <c r="Y7458">
        <v>4</v>
      </c>
      <c r="Z7458">
        <v>1098822</v>
      </c>
      <c r="AA7458" t="s">
        <v>146</v>
      </c>
      <c r="AB7458">
        <v>102</v>
      </c>
      <c r="AC7458" t="s">
        <v>10</v>
      </c>
      <c r="AD7458" t="s">
        <v>10</v>
      </c>
      <c r="AE7458">
        <v>1370</v>
      </c>
    </row>
    <row r="7459" spans="1:31" x14ac:dyDescent="0.25">
      <c r="A7459">
        <v>345</v>
      </c>
      <c r="B7459">
        <v>345</v>
      </c>
      <c r="C7459">
        <v>1140</v>
      </c>
      <c r="E7459" s="3">
        <v>40848</v>
      </c>
      <c r="F7459" s="15">
        <f t="shared" si="232"/>
        <v>2011</v>
      </c>
      <c r="G7459" s="3">
        <f t="shared" si="233"/>
        <v>40877</v>
      </c>
      <c r="H7459" t="s">
        <v>142</v>
      </c>
      <c r="I7459" t="s">
        <v>170</v>
      </c>
      <c r="J7459" t="b">
        <v>0</v>
      </c>
      <c r="K7459" t="s">
        <v>2084</v>
      </c>
      <c r="L7459">
        <v>93264</v>
      </c>
      <c r="M7459">
        <v>907</v>
      </c>
      <c r="N7459">
        <v>117812</v>
      </c>
      <c r="S7459" t="s">
        <v>182</v>
      </c>
      <c r="W7459">
        <v>11</v>
      </c>
      <c r="X7459">
        <v>11</v>
      </c>
      <c r="Y7459">
        <v>1</v>
      </c>
      <c r="Z7459">
        <v>1098822</v>
      </c>
      <c r="AA7459" t="s">
        <v>146</v>
      </c>
      <c r="AB7459">
        <v>102</v>
      </c>
      <c r="AC7459" t="s">
        <v>10</v>
      </c>
      <c r="AD7459" t="s">
        <v>10</v>
      </c>
      <c r="AE7459">
        <v>1371</v>
      </c>
    </row>
    <row r="7460" spans="1:31" x14ac:dyDescent="0.25">
      <c r="A7460">
        <v>345</v>
      </c>
      <c r="B7460">
        <v>345</v>
      </c>
      <c r="C7460">
        <v>1140</v>
      </c>
      <c r="E7460" s="3">
        <v>40848</v>
      </c>
      <c r="F7460" s="15">
        <f t="shared" si="232"/>
        <v>2011</v>
      </c>
      <c r="G7460" s="3">
        <f t="shared" si="233"/>
        <v>40877</v>
      </c>
      <c r="H7460" t="s">
        <v>142</v>
      </c>
      <c r="I7460" t="s">
        <v>171</v>
      </c>
      <c r="J7460" t="b">
        <v>0</v>
      </c>
      <c r="K7460" t="s">
        <v>183</v>
      </c>
      <c r="L7460">
        <v>93264</v>
      </c>
      <c r="M7460">
        <v>907</v>
      </c>
      <c r="N7460">
        <v>117812</v>
      </c>
      <c r="S7460" t="s">
        <v>182</v>
      </c>
      <c r="W7460">
        <v>11</v>
      </c>
      <c r="X7460">
        <v>11</v>
      </c>
      <c r="Y7460">
        <v>6.5</v>
      </c>
      <c r="Z7460">
        <v>1098824</v>
      </c>
      <c r="AA7460" t="s">
        <v>146</v>
      </c>
      <c r="AB7460">
        <v>102</v>
      </c>
      <c r="AC7460" t="s">
        <v>10</v>
      </c>
      <c r="AD7460" t="s">
        <v>10</v>
      </c>
      <c r="AE7460">
        <v>1372</v>
      </c>
    </row>
    <row r="7461" spans="1:31" x14ac:dyDescent="0.25">
      <c r="A7461">
        <v>345</v>
      </c>
      <c r="B7461">
        <v>345</v>
      </c>
      <c r="C7461">
        <v>1140</v>
      </c>
      <c r="E7461" s="3">
        <v>40848</v>
      </c>
      <c r="F7461" s="15">
        <f t="shared" si="232"/>
        <v>2011</v>
      </c>
      <c r="G7461" s="3">
        <f t="shared" si="233"/>
        <v>40877</v>
      </c>
      <c r="H7461" t="s">
        <v>142</v>
      </c>
      <c r="I7461" t="s">
        <v>171</v>
      </c>
      <c r="J7461" t="b">
        <v>0</v>
      </c>
      <c r="K7461" t="s">
        <v>183</v>
      </c>
      <c r="L7461">
        <v>93264</v>
      </c>
      <c r="M7461">
        <v>907</v>
      </c>
      <c r="N7461">
        <v>117812</v>
      </c>
      <c r="S7461" t="s">
        <v>182</v>
      </c>
      <c r="W7461">
        <v>11</v>
      </c>
      <c r="X7461">
        <v>11</v>
      </c>
      <c r="Y7461">
        <v>10</v>
      </c>
      <c r="Z7461">
        <v>1098824</v>
      </c>
      <c r="AA7461" t="s">
        <v>146</v>
      </c>
      <c r="AB7461">
        <v>102</v>
      </c>
      <c r="AC7461" t="s">
        <v>10</v>
      </c>
      <c r="AD7461" t="s">
        <v>10</v>
      </c>
      <c r="AE7461">
        <v>1373</v>
      </c>
    </row>
    <row r="7462" spans="1:31" x14ac:dyDescent="0.25">
      <c r="A7462">
        <v>345</v>
      </c>
      <c r="B7462">
        <v>345</v>
      </c>
      <c r="C7462">
        <v>1140</v>
      </c>
      <c r="E7462" s="3">
        <v>40848</v>
      </c>
      <c r="F7462" s="15">
        <f t="shared" si="232"/>
        <v>2011</v>
      </c>
      <c r="G7462" s="3">
        <f t="shared" si="233"/>
        <v>40877</v>
      </c>
      <c r="H7462" t="s">
        <v>142</v>
      </c>
      <c r="I7462" t="s">
        <v>178</v>
      </c>
      <c r="J7462" t="b">
        <v>0</v>
      </c>
      <c r="K7462" t="s">
        <v>2088</v>
      </c>
      <c r="L7462">
        <v>93264</v>
      </c>
      <c r="M7462">
        <v>907</v>
      </c>
      <c r="N7462">
        <v>117812</v>
      </c>
      <c r="S7462" t="s">
        <v>182</v>
      </c>
      <c r="W7462">
        <v>11</v>
      </c>
      <c r="X7462">
        <v>11</v>
      </c>
      <c r="Y7462">
        <v>3.5</v>
      </c>
      <c r="Z7462">
        <v>1098942</v>
      </c>
      <c r="AA7462" t="s">
        <v>146</v>
      </c>
      <c r="AB7462">
        <v>102</v>
      </c>
      <c r="AC7462" t="s">
        <v>10</v>
      </c>
      <c r="AD7462" t="s">
        <v>10</v>
      </c>
      <c r="AE7462">
        <v>1374</v>
      </c>
    </row>
    <row r="7463" spans="1:31" x14ac:dyDescent="0.25">
      <c r="A7463">
        <v>345</v>
      </c>
      <c r="B7463">
        <v>345</v>
      </c>
      <c r="C7463">
        <v>1140</v>
      </c>
      <c r="E7463" s="3">
        <v>40848</v>
      </c>
      <c r="F7463" s="15">
        <f t="shared" si="232"/>
        <v>2011</v>
      </c>
      <c r="G7463" s="3">
        <f t="shared" si="233"/>
        <v>40877</v>
      </c>
      <c r="H7463" t="s">
        <v>142</v>
      </c>
      <c r="I7463" t="s">
        <v>358</v>
      </c>
      <c r="J7463" t="b">
        <v>0</v>
      </c>
      <c r="K7463" t="s">
        <v>183</v>
      </c>
      <c r="L7463">
        <v>93263</v>
      </c>
      <c r="M7463">
        <v>907</v>
      </c>
      <c r="N7463">
        <v>117812</v>
      </c>
      <c r="S7463" t="s">
        <v>182</v>
      </c>
      <c r="W7463">
        <v>11</v>
      </c>
      <c r="X7463">
        <v>11</v>
      </c>
      <c r="Y7463">
        <v>4</v>
      </c>
      <c r="Z7463">
        <v>1098828</v>
      </c>
      <c r="AA7463" t="s">
        <v>146</v>
      </c>
      <c r="AB7463">
        <v>102</v>
      </c>
      <c r="AC7463" t="s">
        <v>10</v>
      </c>
      <c r="AD7463" t="s">
        <v>10</v>
      </c>
      <c r="AE7463">
        <v>1380</v>
      </c>
    </row>
    <row r="7464" spans="1:31" x14ac:dyDescent="0.25">
      <c r="A7464">
        <v>345</v>
      </c>
      <c r="B7464">
        <v>345</v>
      </c>
      <c r="C7464">
        <v>1140</v>
      </c>
      <c r="E7464" s="3">
        <v>40848</v>
      </c>
      <c r="F7464" s="15">
        <f t="shared" si="232"/>
        <v>2011</v>
      </c>
      <c r="G7464" s="3">
        <f t="shared" si="233"/>
        <v>40877</v>
      </c>
      <c r="H7464" t="s">
        <v>142</v>
      </c>
      <c r="I7464" t="s">
        <v>172</v>
      </c>
      <c r="J7464" t="b">
        <v>0</v>
      </c>
      <c r="K7464" t="s">
        <v>1524</v>
      </c>
      <c r="L7464">
        <v>93264</v>
      </c>
      <c r="M7464">
        <v>907</v>
      </c>
      <c r="N7464">
        <v>117812</v>
      </c>
      <c r="S7464" t="s">
        <v>182</v>
      </c>
      <c r="W7464">
        <v>11</v>
      </c>
      <c r="X7464">
        <v>11</v>
      </c>
      <c r="Y7464">
        <v>4</v>
      </c>
      <c r="Z7464">
        <v>1099579</v>
      </c>
      <c r="AA7464" t="s">
        <v>146</v>
      </c>
      <c r="AB7464">
        <v>102</v>
      </c>
      <c r="AC7464" t="s">
        <v>10</v>
      </c>
      <c r="AD7464" t="s">
        <v>10</v>
      </c>
      <c r="AE7464">
        <v>1382</v>
      </c>
    </row>
    <row r="7465" spans="1:31" x14ac:dyDescent="0.25">
      <c r="A7465">
        <v>345</v>
      </c>
      <c r="B7465">
        <v>345</v>
      </c>
      <c r="C7465">
        <v>1140</v>
      </c>
      <c r="E7465" s="3">
        <v>40848</v>
      </c>
      <c r="F7465" s="15">
        <f t="shared" si="232"/>
        <v>2011</v>
      </c>
      <c r="G7465" s="3">
        <f t="shared" si="233"/>
        <v>40877</v>
      </c>
      <c r="H7465" t="s">
        <v>142</v>
      </c>
      <c r="I7465" t="s">
        <v>172</v>
      </c>
      <c r="J7465" t="b">
        <v>0</v>
      </c>
      <c r="K7465" t="s">
        <v>1524</v>
      </c>
      <c r="L7465">
        <v>93264</v>
      </c>
      <c r="M7465">
        <v>907</v>
      </c>
      <c r="N7465">
        <v>117812</v>
      </c>
      <c r="S7465" t="s">
        <v>182</v>
      </c>
      <c r="W7465">
        <v>11</v>
      </c>
      <c r="X7465">
        <v>11</v>
      </c>
      <c r="Y7465">
        <v>3</v>
      </c>
      <c r="Z7465">
        <v>1099579</v>
      </c>
      <c r="AA7465" t="s">
        <v>146</v>
      </c>
      <c r="AB7465">
        <v>102</v>
      </c>
      <c r="AC7465" t="s">
        <v>10</v>
      </c>
      <c r="AD7465" t="s">
        <v>10</v>
      </c>
      <c r="AE7465">
        <v>1383</v>
      </c>
    </row>
    <row r="7466" spans="1:31" x14ac:dyDescent="0.25">
      <c r="A7466">
        <v>345</v>
      </c>
      <c r="B7466">
        <v>345</v>
      </c>
      <c r="C7466">
        <v>1140</v>
      </c>
      <c r="E7466" s="3">
        <v>40848</v>
      </c>
      <c r="F7466" s="15">
        <f t="shared" si="232"/>
        <v>2011</v>
      </c>
      <c r="G7466" s="3">
        <f t="shared" si="233"/>
        <v>40877</v>
      </c>
      <c r="H7466" t="s">
        <v>142</v>
      </c>
      <c r="I7466" t="s">
        <v>172</v>
      </c>
      <c r="J7466" t="b">
        <v>0</v>
      </c>
      <c r="K7466" t="s">
        <v>1524</v>
      </c>
      <c r="L7466">
        <v>93264</v>
      </c>
      <c r="M7466">
        <v>907</v>
      </c>
      <c r="N7466">
        <v>117812</v>
      </c>
      <c r="S7466" t="s">
        <v>182</v>
      </c>
      <c r="W7466">
        <v>11</v>
      </c>
      <c r="X7466">
        <v>11</v>
      </c>
      <c r="Y7466">
        <v>4</v>
      </c>
      <c r="Z7466">
        <v>1099579</v>
      </c>
      <c r="AA7466" t="s">
        <v>146</v>
      </c>
      <c r="AB7466">
        <v>102</v>
      </c>
      <c r="AC7466" t="s">
        <v>10</v>
      </c>
      <c r="AD7466" t="s">
        <v>10</v>
      </c>
      <c r="AE7466">
        <v>1384</v>
      </c>
    </row>
    <row r="7467" spans="1:31" x14ac:dyDescent="0.25">
      <c r="A7467">
        <v>345</v>
      </c>
      <c r="B7467">
        <v>345</v>
      </c>
      <c r="C7467">
        <v>1140</v>
      </c>
      <c r="E7467" s="3">
        <v>40848</v>
      </c>
      <c r="F7467" s="15">
        <f t="shared" si="232"/>
        <v>2011</v>
      </c>
      <c r="G7467" s="3">
        <f t="shared" si="233"/>
        <v>40877</v>
      </c>
      <c r="H7467" t="s">
        <v>142</v>
      </c>
      <c r="I7467" t="s">
        <v>172</v>
      </c>
      <c r="J7467" t="b">
        <v>0</v>
      </c>
      <c r="K7467" t="s">
        <v>1524</v>
      </c>
      <c r="L7467">
        <v>93264</v>
      </c>
      <c r="M7467">
        <v>907</v>
      </c>
      <c r="N7467">
        <v>117812</v>
      </c>
      <c r="S7467" t="s">
        <v>182</v>
      </c>
      <c r="W7467">
        <v>11</v>
      </c>
      <c r="X7467">
        <v>11</v>
      </c>
      <c r="Y7467">
        <v>4</v>
      </c>
      <c r="Z7467">
        <v>1099579</v>
      </c>
      <c r="AA7467" t="s">
        <v>146</v>
      </c>
      <c r="AB7467">
        <v>102</v>
      </c>
      <c r="AC7467" t="s">
        <v>10</v>
      </c>
      <c r="AD7467" t="s">
        <v>10</v>
      </c>
      <c r="AE7467">
        <v>1385</v>
      </c>
    </row>
    <row r="7468" spans="1:31" x14ac:dyDescent="0.25">
      <c r="A7468">
        <v>345</v>
      </c>
      <c r="B7468">
        <v>345</v>
      </c>
      <c r="C7468">
        <v>1140</v>
      </c>
      <c r="E7468" s="3">
        <v>40848</v>
      </c>
      <c r="F7468" s="15">
        <f t="shared" si="232"/>
        <v>2011</v>
      </c>
      <c r="G7468" s="3">
        <f t="shared" si="233"/>
        <v>40877</v>
      </c>
      <c r="H7468" t="s">
        <v>142</v>
      </c>
      <c r="I7468" t="s">
        <v>175</v>
      </c>
      <c r="J7468" t="b">
        <v>0</v>
      </c>
      <c r="K7468" t="s">
        <v>183</v>
      </c>
      <c r="L7468">
        <v>93264</v>
      </c>
      <c r="M7468">
        <v>907</v>
      </c>
      <c r="N7468">
        <v>117812</v>
      </c>
      <c r="S7468" t="s">
        <v>182</v>
      </c>
      <c r="W7468">
        <v>11</v>
      </c>
      <c r="X7468">
        <v>11</v>
      </c>
      <c r="Y7468">
        <v>6</v>
      </c>
      <c r="Z7468">
        <v>1099394</v>
      </c>
      <c r="AA7468" t="s">
        <v>146</v>
      </c>
      <c r="AB7468">
        <v>102</v>
      </c>
      <c r="AC7468" t="s">
        <v>10</v>
      </c>
      <c r="AD7468" t="s">
        <v>10</v>
      </c>
      <c r="AE7468">
        <v>1386</v>
      </c>
    </row>
    <row r="7469" spans="1:31" x14ac:dyDescent="0.25">
      <c r="A7469">
        <v>345</v>
      </c>
      <c r="B7469">
        <v>345</v>
      </c>
      <c r="C7469">
        <v>1140</v>
      </c>
      <c r="E7469" s="3">
        <v>40848</v>
      </c>
      <c r="F7469" s="15">
        <f t="shared" si="232"/>
        <v>2011</v>
      </c>
      <c r="G7469" s="3">
        <f t="shared" si="233"/>
        <v>40877</v>
      </c>
      <c r="H7469" t="s">
        <v>142</v>
      </c>
      <c r="I7469" t="s">
        <v>175</v>
      </c>
      <c r="J7469" t="b">
        <v>0</v>
      </c>
      <c r="K7469" t="s">
        <v>183</v>
      </c>
      <c r="L7469">
        <v>93264</v>
      </c>
      <c r="M7469">
        <v>907</v>
      </c>
      <c r="N7469">
        <v>117812</v>
      </c>
      <c r="S7469" t="s">
        <v>182</v>
      </c>
      <c r="W7469">
        <v>11</v>
      </c>
      <c r="X7469">
        <v>11</v>
      </c>
      <c r="Y7469">
        <v>6</v>
      </c>
      <c r="Z7469">
        <v>1099394</v>
      </c>
      <c r="AA7469" t="s">
        <v>146</v>
      </c>
      <c r="AB7469">
        <v>102</v>
      </c>
      <c r="AC7469" t="s">
        <v>10</v>
      </c>
      <c r="AD7469" t="s">
        <v>10</v>
      </c>
      <c r="AE7469">
        <v>1387</v>
      </c>
    </row>
    <row r="7470" spans="1:31" x14ac:dyDescent="0.25">
      <c r="A7470">
        <v>345</v>
      </c>
      <c r="B7470">
        <v>345</v>
      </c>
      <c r="C7470">
        <v>1140</v>
      </c>
      <c r="E7470" s="3">
        <v>40848</v>
      </c>
      <c r="F7470" s="15">
        <f t="shared" si="232"/>
        <v>2011</v>
      </c>
      <c r="G7470" s="3">
        <f t="shared" si="233"/>
        <v>40877</v>
      </c>
      <c r="H7470" t="s">
        <v>142</v>
      </c>
      <c r="I7470" t="s">
        <v>175</v>
      </c>
      <c r="J7470" t="b">
        <v>0</v>
      </c>
      <c r="K7470" t="s">
        <v>183</v>
      </c>
      <c r="L7470">
        <v>93264</v>
      </c>
      <c r="M7470">
        <v>907</v>
      </c>
      <c r="N7470">
        <v>117812</v>
      </c>
      <c r="S7470" t="s">
        <v>182</v>
      </c>
      <c r="W7470">
        <v>11</v>
      </c>
      <c r="X7470">
        <v>11</v>
      </c>
      <c r="Y7470">
        <v>5</v>
      </c>
      <c r="Z7470">
        <v>1099394</v>
      </c>
      <c r="AA7470" t="s">
        <v>146</v>
      </c>
      <c r="AB7470">
        <v>102</v>
      </c>
      <c r="AC7470" t="s">
        <v>10</v>
      </c>
      <c r="AD7470" t="s">
        <v>10</v>
      </c>
      <c r="AE7470">
        <v>1388</v>
      </c>
    </row>
    <row r="7471" spans="1:31" x14ac:dyDescent="0.25">
      <c r="A7471">
        <v>345</v>
      </c>
      <c r="B7471">
        <v>345</v>
      </c>
      <c r="C7471">
        <v>1140</v>
      </c>
      <c r="E7471" s="3">
        <v>40848</v>
      </c>
      <c r="F7471" s="15">
        <f t="shared" si="232"/>
        <v>2011</v>
      </c>
      <c r="G7471" s="3">
        <f t="shared" si="233"/>
        <v>40877</v>
      </c>
      <c r="H7471" t="s">
        <v>142</v>
      </c>
      <c r="I7471" t="s">
        <v>175</v>
      </c>
      <c r="J7471" t="b">
        <v>0</v>
      </c>
      <c r="K7471" t="s">
        <v>183</v>
      </c>
      <c r="L7471">
        <v>93264</v>
      </c>
      <c r="M7471">
        <v>907</v>
      </c>
      <c r="N7471">
        <v>117812</v>
      </c>
      <c r="S7471" t="s">
        <v>182</v>
      </c>
      <c r="W7471">
        <v>11</v>
      </c>
      <c r="X7471">
        <v>11</v>
      </c>
      <c r="Y7471">
        <v>1</v>
      </c>
      <c r="Z7471">
        <v>1099394</v>
      </c>
      <c r="AA7471" t="s">
        <v>146</v>
      </c>
      <c r="AB7471">
        <v>102</v>
      </c>
      <c r="AC7471" t="s">
        <v>10</v>
      </c>
      <c r="AD7471" t="s">
        <v>10</v>
      </c>
      <c r="AE7471">
        <v>1389</v>
      </c>
    </row>
    <row r="7472" spans="1:31" x14ac:dyDescent="0.25">
      <c r="A7472">
        <v>345</v>
      </c>
      <c r="B7472">
        <v>345</v>
      </c>
      <c r="C7472">
        <v>1140</v>
      </c>
      <c r="E7472" s="3">
        <v>40848</v>
      </c>
      <c r="F7472" s="15">
        <f t="shared" si="232"/>
        <v>2011</v>
      </c>
      <c r="G7472" s="3">
        <f t="shared" si="233"/>
        <v>40877</v>
      </c>
      <c r="H7472" t="s">
        <v>142</v>
      </c>
      <c r="I7472" t="s">
        <v>1298</v>
      </c>
      <c r="J7472" t="b">
        <v>0</v>
      </c>
      <c r="K7472" t="s">
        <v>183</v>
      </c>
      <c r="L7472">
        <v>93264</v>
      </c>
      <c r="M7472">
        <v>907</v>
      </c>
      <c r="N7472">
        <v>117812</v>
      </c>
      <c r="S7472" t="s">
        <v>182</v>
      </c>
      <c r="W7472">
        <v>11</v>
      </c>
      <c r="X7472">
        <v>11</v>
      </c>
      <c r="Y7472">
        <v>5</v>
      </c>
      <c r="Z7472">
        <v>1099689</v>
      </c>
      <c r="AA7472" t="s">
        <v>146</v>
      </c>
      <c r="AB7472">
        <v>102</v>
      </c>
      <c r="AC7472" t="s">
        <v>10</v>
      </c>
      <c r="AD7472" t="s">
        <v>10</v>
      </c>
      <c r="AE7472">
        <v>1395</v>
      </c>
    </row>
    <row r="7473" spans="1:31" x14ac:dyDescent="0.25">
      <c r="A7473">
        <v>345</v>
      </c>
      <c r="B7473">
        <v>345</v>
      </c>
      <c r="C7473">
        <v>1140</v>
      </c>
      <c r="E7473" s="3">
        <v>40848</v>
      </c>
      <c r="F7473" s="15">
        <f t="shared" si="232"/>
        <v>2011</v>
      </c>
      <c r="G7473" s="3">
        <f t="shared" si="233"/>
        <v>40877</v>
      </c>
      <c r="H7473" t="s">
        <v>142</v>
      </c>
      <c r="I7473" t="s">
        <v>1298</v>
      </c>
      <c r="J7473" t="b">
        <v>0</v>
      </c>
      <c r="K7473" t="s">
        <v>183</v>
      </c>
      <c r="L7473">
        <v>93264</v>
      </c>
      <c r="M7473">
        <v>907</v>
      </c>
      <c r="N7473">
        <v>117812</v>
      </c>
      <c r="S7473" t="s">
        <v>182</v>
      </c>
      <c r="W7473">
        <v>11</v>
      </c>
      <c r="X7473">
        <v>11</v>
      </c>
      <c r="Y7473">
        <v>6</v>
      </c>
      <c r="Z7473">
        <v>1099689</v>
      </c>
      <c r="AA7473" t="s">
        <v>146</v>
      </c>
      <c r="AB7473">
        <v>102</v>
      </c>
      <c r="AC7473" t="s">
        <v>10</v>
      </c>
      <c r="AD7473" t="s">
        <v>10</v>
      </c>
      <c r="AE7473">
        <v>1396</v>
      </c>
    </row>
    <row r="7474" spans="1:31" x14ac:dyDescent="0.25">
      <c r="A7474">
        <v>345</v>
      </c>
      <c r="B7474">
        <v>345</v>
      </c>
      <c r="C7474">
        <v>1140</v>
      </c>
      <c r="E7474" s="3">
        <v>40848</v>
      </c>
      <c r="F7474" s="15">
        <f t="shared" si="232"/>
        <v>2011</v>
      </c>
      <c r="G7474" s="3">
        <f t="shared" si="233"/>
        <v>40877</v>
      </c>
      <c r="H7474" t="s">
        <v>142</v>
      </c>
      <c r="I7474" t="s">
        <v>1298</v>
      </c>
      <c r="J7474" t="b">
        <v>0</v>
      </c>
      <c r="K7474" t="s">
        <v>183</v>
      </c>
      <c r="L7474">
        <v>93264</v>
      </c>
      <c r="M7474">
        <v>907</v>
      </c>
      <c r="N7474">
        <v>117812</v>
      </c>
      <c r="S7474" t="s">
        <v>182</v>
      </c>
      <c r="W7474">
        <v>11</v>
      </c>
      <c r="X7474">
        <v>11</v>
      </c>
      <c r="Y7474">
        <v>6</v>
      </c>
      <c r="Z7474">
        <v>1099689</v>
      </c>
      <c r="AA7474" t="s">
        <v>146</v>
      </c>
      <c r="AB7474">
        <v>102</v>
      </c>
      <c r="AC7474" t="s">
        <v>10</v>
      </c>
      <c r="AD7474" t="s">
        <v>10</v>
      </c>
      <c r="AE7474">
        <v>1397</v>
      </c>
    </row>
    <row r="7475" spans="1:31" x14ac:dyDescent="0.25">
      <c r="A7475">
        <v>345</v>
      </c>
      <c r="B7475">
        <v>345</v>
      </c>
      <c r="C7475">
        <v>1140</v>
      </c>
      <c r="E7475" s="3">
        <v>40848</v>
      </c>
      <c r="F7475" s="15">
        <f t="shared" si="232"/>
        <v>2011</v>
      </c>
      <c r="G7475" s="3">
        <f t="shared" si="233"/>
        <v>40877</v>
      </c>
      <c r="H7475" t="s">
        <v>142</v>
      </c>
      <c r="I7475" t="s">
        <v>1298</v>
      </c>
      <c r="J7475" t="b">
        <v>0</v>
      </c>
      <c r="K7475" t="s">
        <v>183</v>
      </c>
      <c r="L7475">
        <v>93264</v>
      </c>
      <c r="M7475">
        <v>907</v>
      </c>
      <c r="N7475">
        <v>117812</v>
      </c>
      <c r="S7475" t="s">
        <v>182</v>
      </c>
      <c r="W7475">
        <v>11</v>
      </c>
      <c r="X7475">
        <v>11</v>
      </c>
      <c r="Y7475">
        <v>6</v>
      </c>
      <c r="Z7475">
        <v>1099689</v>
      </c>
      <c r="AA7475" t="s">
        <v>146</v>
      </c>
      <c r="AB7475">
        <v>102</v>
      </c>
      <c r="AC7475" t="s">
        <v>10</v>
      </c>
      <c r="AD7475" t="s">
        <v>10</v>
      </c>
      <c r="AE7475">
        <v>1398</v>
      </c>
    </row>
    <row r="7476" spans="1:31" x14ac:dyDescent="0.25">
      <c r="A7476">
        <v>345</v>
      </c>
      <c r="B7476">
        <v>345</v>
      </c>
      <c r="C7476">
        <v>1140</v>
      </c>
      <c r="E7476" s="3">
        <v>40848</v>
      </c>
      <c r="F7476" s="15">
        <f t="shared" si="232"/>
        <v>2011</v>
      </c>
      <c r="G7476" s="3">
        <f t="shared" si="233"/>
        <v>40877</v>
      </c>
      <c r="H7476" t="s">
        <v>142</v>
      </c>
      <c r="I7476" t="s">
        <v>1298</v>
      </c>
      <c r="J7476" t="b">
        <v>0</v>
      </c>
      <c r="K7476" t="s">
        <v>183</v>
      </c>
      <c r="L7476">
        <v>93264</v>
      </c>
      <c r="M7476">
        <v>907</v>
      </c>
      <c r="N7476">
        <v>117812</v>
      </c>
      <c r="S7476" t="s">
        <v>182</v>
      </c>
      <c r="W7476">
        <v>11</v>
      </c>
      <c r="X7476">
        <v>11</v>
      </c>
      <c r="Y7476">
        <v>2.5</v>
      </c>
      <c r="Z7476">
        <v>1099689</v>
      </c>
      <c r="AA7476" t="s">
        <v>146</v>
      </c>
      <c r="AB7476">
        <v>102</v>
      </c>
      <c r="AC7476" t="s">
        <v>10</v>
      </c>
      <c r="AD7476" t="s">
        <v>10</v>
      </c>
      <c r="AE7476">
        <v>1399</v>
      </c>
    </row>
    <row r="7477" spans="1:31" x14ac:dyDescent="0.25">
      <c r="A7477">
        <v>345</v>
      </c>
      <c r="B7477">
        <v>345</v>
      </c>
      <c r="C7477">
        <v>1140</v>
      </c>
      <c r="E7477" s="3">
        <v>40848</v>
      </c>
      <c r="F7477" s="15">
        <f t="shared" si="232"/>
        <v>2011</v>
      </c>
      <c r="G7477" s="3">
        <f t="shared" si="233"/>
        <v>40877</v>
      </c>
      <c r="H7477" t="s">
        <v>142</v>
      </c>
      <c r="I7477" t="s">
        <v>172</v>
      </c>
      <c r="J7477" t="b">
        <v>0</v>
      </c>
      <c r="K7477" t="s">
        <v>1524</v>
      </c>
      <c r="L7477">
        <v>93264</v>
      </c>
      <c r="M7477">
        <v>907</v>
      </c>
      <c r="N7477">
        <v>117812</v>
      </c>
      <c r="S7477" t="s">
        <v>182</v>
      </c>
      <c r="W7477">
        <v>11</v>
      </c>
      <c r="X7477">
        <v>11</v>
      </c>
      <c r="Y7477">
        <v>3</v>
      </c>
      <c r="Z7477">
        <v>1099579</v>
      </c>
      <c r="AA7477" t="s">
        <v>146</v>
      </c>
      <c r="AB7477">
        <v>102</v>
      </c>
      <c r="AC7477" t="s">
        <v>10</v>
      </c>
      <c r="AD7477" t="s">
        <v>10</v>
      </c>
      <c r="AE7477">
        <v>1400</v>
      </c>
    </row>
    <row r="7478" spans="1:31" x14ac:dyDescent="0.25">
      <c r="A7478">
        <v>345</v>
      </c>
      <c r="B7478">
        <v>345</v>
      </c>
      <c r="C7478">
        <v>1140</v>
      </c>
      <c r="E7478" s="3">
        <v>40848</v>
      </c>
      <c r="F7478" s="15">
        <f t="shared" si="232"/>
        <v>2011</v>
      </c>
      <c r="G7478" s="3">
        <f t="shared" si="233"/>
        <v>40877</v>
      </c>
      <c r="H7478" t="s">
        <v>142</v>
      </c>
      <c r="I7478" t="s">
        <v>172</v>
      </c>
      <c r="J7478" t="b">
        <v>0</v>
      </c>
      <c r="K7478" t="s">
        <v>1524</v>
      </c>
      <c r="L7478">
        <v>93264</v>
      </c>
      <c r="M7478">
        <v>907</v>
      </c>
      <c r="N7478">
        <v>117812</v>
      </c>
      <c r="S7478" t="s">
        <v>182</v>
      </c>
      <c r="W7478">
        <v>11</v>
      </c>
      <c r="X7478">
        <v>11</v>
      </c>
      <c r="Y7478">
        <v>3</v>
      </c>
      <c r="Z7478">
        <v>1099579</v>
      </c>
      <c r="AA7478" t="s">
        <v>146</v>
      </c>
      <c r="AB7478">
        <v>102</v>
      </c>
      <c r="AC7478" t="s">
        <v>10</v>
      </c>
      <c r="AD7478" t="s">
        <v>10</v>
      </c>
      <c r="AE7478">
        <v>1401</v>
      </c>
    </row>
    <row r="7479" spans="1:31" x14ac:dyDescent="0.25">
      <c r="A7479">
        <v>345</v>
      </c>
      <c r="B7479">
        <v>345</v>
      </c>
      <c r="C7479">
        <v>1140</v>
      </c>
      <c r="E7479" s="3">
        <v>40848</v>
      </c>
      <c r="F7479" s="15">
        <f t="shared" si="232"/>
        <v>2011</v>
      </c>
      <c r="G7479" s="3">
        <f t="shared" si="233"/>
        <v>40877</v>
      </c>
      <c r="H7479" t="s">
        <v>142</v>
      </c>
      <c r="I7479" t="s">
        <v>172</v>
      </c>
      <c r="J7479" t="b">
        <v>0</v>
      </c>
      <c r="K7479" t="s">
        <v>1524</v>
      </c>
      <c r="L7479">
        <v>93264</v>
      </c>
      <c r="M7479">
        <v>907</v>
      </c>
      <c r="N7479">
        <v>117812</v>
      </c>
      <c r="S7479" t="s">
        <v>182</v>
      </c>
      <c r="W7479">
        <v>11</v>
      </c>
      <c r="X7479">
        <v>11</v>
      </c>
      <c r="Y7479">
        <v>3</v>
      </c>
      <c r="Z7479">
        <v>1099579</v>
      </c>
      <c r="AA7479" t="s">
        <v>146</v>
      </c>
      <c r="AB7479">
        <v>102</v>
      </c>
      <c r="AC7479" t="s">
        <v>10</v>
      </c>
      <c r="AD7479" t="s">
        <v>10</v>
      </c>
      <c r="AE7479">
        <v>1402</v>
      </c>
    </row>
    <row r="7480" spans="1:31" x14ac:dyDescent="0.25">
      <c r="A7480">
        <v>345</v>
      </c>
      <c r="B7480">
        <v>345</v>
      </c>
      <c r="C7480">
        <v>1140</v>
      </c>
      <c r="E7480" s="3">
        <v>40848</v>
      </c>
      <c r="F7480" s="15">
        <f t="shared" si="232"/>
        <v>2011</v>
      </c>
      <c r="G7480" s="3">
        <f t="shared" si="233"/>
        <v>40877</v>
      </c>
      <c r="H7480" t="s">
        <v>142</v>
      </c>
      <c r="I7480" t="s">
        <v>170</v>
      </c>
      <c r="J7480" t="b">
        <v>0</v>
      </c>
      <c r="K7480" t="s">
        <v>2084</v>
      </c>
      <c r="L7480">
        <v>93264</v>
      </c>
      <c r="M7480">
        <v>907</v>
      </c>
      <c r="N7480">
        <v>117812</v>
      </c>
      <c r="S7480" t="s">
        <v>182</v>
      </c>
      <c r="W7480">
        <v>11</v>
      </c>
      <c r="X7480">
        <v>11</v>
      </c>
      <c r="Y7480">
        <v>6</v>
      </c>
      <c r="Z7480">
        <v>1098822</v>
      </c>
      <c r="AA7480" t="s">
        <v>146</v>
      </c>
      <c r="AB7480">
        <v>102</v>
      </c>
      <c r="AC7480" t="s">
        <v>10</v>
      </c>
      <c r="AD7480" t="s">
        <v>10</v>
      </c>
      <c r="AE7480">
        <v>1403</v>
      </c>
    </row>
    <row r="7481" spans="1:31" x14ac:dyDescent="0.25">
      <c r="A7481">
        <v>345</v>
      </c>
      <c r="B7481">
        <v>345</v>
      </c>
      <c r="C7481">
        <v>1140</v>
      </c>
      <c r="E7481" s="3">
        <v>40862</v>
      </c>
      <c r="F7481" s="15">
        <f t="shared" si="232"/>
        <v>2011</v>
      </c>
      <c r="G7481" s="3">
        <f t="shared" si="233"/>
        <v>40877</v>
      </c>
      <c r="H7481" t="s">
        <v>142</v>
      </c>
      <c r="I7481" t="s">
        <v>168</v>
      </c>
      <c r="J7481" t="b">
        <v>0</v>
      </c>
      <c r="K7481" t="s">
        <v>183</v>
      </c>
      <c r="L7481">
        <v>93264</v>
      </c>
      <c r="M7481">
        <v>910</v>
      </c>
      <c r="N7481">
        <v>118246</v>
      </c>
      <c r="S7481" t="s">
        <v>182</v>
      </c>
      <c r="W7481">
        <v>11</v>
      </c>
      <c r="X7481">
        <v>11</v>
      </c>
      <c r="Y7481">
        <v>2</v>
      </c>
      <c r="Z7481">
        <v>1099720</v>
      </c>
      <c r="AA7481" t="s">
        <v>146</v>
      </c>
      <c r="AB7481">
        <v>102</v>
      </c>
      <c r="AC7481" t="s">
        <v>10</v>
      </c>
      <c r="AD7481" t="s">
        <v>10</v>
      </c>
      <c r="AE7481">
        <v>427</v>
      </c>
    </row>
    <row r="7482" spans="1:31" x14ac:dyDescent="0.25">
      <c r="A7482">
        <v>345</v>
      </c>
      <c r="B7482">
        <v>345</v>
      </c>
      <c r="C7482">
        <v>1140</v>
      </c>
      <c r="E7482" s="3">
        <v>40862</v>
      </c>
      <c r="F7482" s="15">
        <f t="shared" si="232"/>
        <v>2011</v>
      </c>
      <c r="G7482" s="3">
        <f t="shared" si="233"/>
        <v>40877</v>
      </c>
      <c r="H7482" t="s">
        <v>142</v>
      </c>
      <c r="I7482" t="s">
        <v>165</v>
      </c>
      <c r="J7482" t="b">
        <v>0</v>
      </c>
      <c r="K7482" t="s">
        <v>2089</v>
      </c>
      <c r="L7482">
        <v>93262</v>
      </c>
      <c r="M7482">
        <v>910</v>
      </c>
      <c r="N7482">
        <v>118246</v>
      </c>
      <c r="S7482" t="s">
        <v>182</v>
      </c>
      <c r="W7482">
        <v>11</v>
      </c>
      <c r="X7482">
        <v>11</v>
      </c>
      <c r="Y7482">
        <v>1</v>
      </c>
      <c r="Z7482">
        <v>1099737</v>
      </c>
      <c r="AA7482" t="s">
        <v>146</v>
      </c>
      <c r="AB7482">
        <v>102</v>
      </c>
      <c r="AC7482" t="s">
        <v>10</v>
      </c>
      <c r="AD7482" t="s">
        <v>10</v>
      </c>
      <c r="AE7482">
        <v>428</v>
      </c>
    </row>
    <row r="7483" spans="1:31" x14ac:dyDescent="0.25">
      <c r="A7483">
        <v>345</v>
      </c>
      <c r="B7483">
        <v>345</v>
      </c>
      <c r="C7483">
        <v>1140</v>
      </c>
      <c r="E7483" s="3">
        <v>40862</v>
      </c>
      <c r="F7483" s="15">
        <f t="shared" si="232"/>
        <v>2011</v>
      </c>
      <c r="G7483" s="3">
        <f t="shared" si="233"/>
        <v>40877</v>
      </c>
      <c r="H7483" t="s">
        <v>142</v>
      </c>
      <c r="I7483" t="s">
        <v>165</v>
      </c>
      <c r="J7483" t="b">
        <v>0</v>
      </c>
      <c r="K7483" t="s">
        <v>2089</v>
      </c>
      <c r="L7483">
        <v>93262</v>
      </c>
      <c r="M7483">
        <v>910</v>
      </c>
      <c r="N7483">
        <v>118246</v>
      </c>
      <c r="S7483" t="s">
        <v>182</v>
      </c>
      <c r="W7483">
        <v>11</v>
      </c>
      <c r="X7483">
        <v>11</v>
      </c>
      <c r="Y7483">
        <v>1</v>
      </c>
      <c r="Z7483">
        <v>1099737</v>
      </c>
      <c r="AA7483" t="s">
        <v>146</v>
      </c>
      <c r="AB7483">
        <v>102</v>
      </c>
      <c r="AC7483" t="s">
        <v>10</v>
      </c>
      <c r="AD7483" t="s">
        <v>10</v>
      </c>
      <c r="AE7483">
        <v>429</v>
      </c>
    </row>
    <row r="7484" spans="1:31" x14ac:dyDescent="0.25">
      <c r="A7484">
        <v>345</v>
      </c>
      <c r="B7484">
        <v>345</v>
      </c>
      <c r="C7484">
        <v>1140</v>
      </c>
      <c r="E7484" s="3">
        <v>40862</v>
      </c>
      <c r="F7484" s="15">
        <f t="shared" si="232"/>
        <v>2011</v>
      </c>
      <c r="G7484" s="3">
        <f t="shared" si="233"/>
        <v>40877</v>
      </c>
      <c r="H7484" t="s">
        <v>142</v>
      </c>
      <c r="I7484" t="s">
        <v>165</v>
      </c>
      <c r="J7484" t="b">
        <v>0</v>
      </c>
      <c r="K7484" t="s">
        <v>2089</v>
      </c>
      <c r="L7484">
        <v>93262</v>
      </c>
      <c r="M7484">
        <v>910</v>
      </c>
      <c r="N7484">
        <v>118246</v>
      </c>
      <c r="S7484" t="s">
        <v>182</v>
      </c>
      <c r="W7484">
        <v>11</v>
      </c>
      <c r="X7484">
        <v>11</v>
      </c>
      <c r="Y7484">
        <v>1</v>
      </c>
      <c r="Z7484">
        <v>1099737</v>
      </c>
      <c r="AA7484" t="s">
        <v>146</v>
      </c>
      <c r="AB7484">
        <v>102</v>
      </c>
      <c r="AC7484" t="s">
        <v>10</v>
      </c>
      <c r="AD7484" t="s">
        <v>10</v>
      </c>
      <c r="AE7484">
        <v>430</v>
      </c>
    </row>
    <row r="7485" spans="1:31" x14ac:dyDescent="0.25">
      <c r="A7485">
        <v>345</v>
      </c>
      <c r="B7485">
        <v>345</v>
      </c>
      <c r="C7485">
        <v>1140</v>
      </c>
      <c r="E7485" s="3">
        <v>40862</v>
      </c>
      <c r="F7485" s="15">
        <f t="shared" si="232"/>
        <v>2011</v>
      </c>
      <c r="G7485" s="3">
        <f t="shared" si="233"/>
        <v>40877</v>
      </c>
      <c r="H7485" t="s">
        <v>142</v>
      </c>
      <c r="I7485" t="s">
        <v>168</v>
      </c>
      <c r="J7485" t="b">
        <v>0</v>
      </c>
      <c r="K7485" t="s">
        <v>183</v>
      </c>
      <c r="L7485">
        <v>93264</v>
      </c>
      <c r="M7485">
        <v>910</v>
      </c>
      <c r="N7485">
        <v>118246</v>
      </c>
      <c r="S7485" t="s">
        <v>182</v>
      </c>
      <c r="W7485">
        <v>11</v>
      </c>
      <c r="X7485">
        <v>11</v>
      </c>
      <c r="Y7485">
        <v>4</v>
      </c>
      <c r="Z7485">
        <v>1099720</v>
      </c>
      <c r="AA7485" t="s">
        <v>146</v>
      </c>
      <c r="AB7485">
        <v>102</v>
      </c>
      <c r="AC7485" t="s">
        <v>10</v>
      </c>
      <c r="AD7485" t="s">
        <v>10</v>
      </c>
      <c r="AE7485">
        <v>434</v>
      </c>
    </row>
    <row r="7486" spans="1:31" x14ac:dyDescent="0.25">
      <c r="A7486">
        <v>345</v>
      </c>
      <c r="B7486">
        <v>345</v>
      </c>
      <c r="C7486">
        <v>1140</v>
      </c>
      <c r="E7486" s="3">
        <v>40862</v>
      </c>
      <c r="F7486" s="15">
        <f t="shared" si="232"/>
        <v>2011</v>
      </c>
      <c r="G7486" s="3">
        <f t="shared" si="233"/>
        <v>40877</v>
      </c>
      <c r="H7486" t="s">
        <v>142</v>
      </c>
      <c r="I7486" t="s">
        <v>168</v>
      </c>
      <c r="J7486" t="b">
        <v>0</v>
      </c>
      <c r="K7486" t="s">
        <v>183</v>
      </c>
      <c r="L7486">
        <v>93264</v>
      </c>
      <c r="M7486">
        <v>910</v>
      </c>
      <c r="N7486">
        <v>118246</v>
      </c>
      <c r="S7486" t="s">
        <v>182</v>
      </c>
      <c r="W7486">
        <v>11</v>
      </c>
      <c r="X7486">
        <v>11</v>
      </c>
      <c r="Y7486">
        <v>4</v>
      </c>
      <c r="Z7486">
        <v>1099720</v>
      </c>
      <c r="AA7486" t="s">
        <v>146</v>
      </c>
      <c r="AB7486">
        <v>102</v>
      </c>
      <c r="AC7486" t="s">
        <v>10</v>
      </c>
      <c r="AD7486" t="s">
        <v>10</v>
      </c>
      <c r="AE7486">
        <v>435</v>
      </c>
    </row>
    <row r="7487" spans="1:31" x14ac:dyDescent="0.25">
      <c r="A7487">
        <v>345</v>
      </c>
      <c r="B7487">
        <v>345</v>
      </c>
      <c r="C7487">
        <v>1140</v>
      </c>
      <c r="E7487" s="3">
        <v>40862</v>
      </c>
      <c r="F7487" s="15">
        <f t="shared" si="232"/>
        <v>2011</v>
      </c>
      <c r="G7487" s="3">
        <f t="shared" si="233"/>
        <v>40877</v>
      </c>
      <c r="H7487" t="s">
        <v>142</v>
      </c>
      <c r="I7487" t="s">
        <v>168</v>
      </c>
      <c r="J7487" t="b">
        <v>0</v>
      </c>
      <c r="K7487" t="s">
        <v>183</v>
      </c>
      <c r="L7487">
        <v>93264</v>
      </c>
      <c r="M7487">
        <v>910</v>
      </c>
      <c r="N7487">
        <v>118246</v>
      </c>
      <c r="S7487" t="s">
        <v>182</v>
      </c>
      <c r="W7487">
        <v>11</v>
      </c>
      <c r="X7487">
        <v>11</v>
      </c>
      <c r="Y7487">
        <v>4</v>
      </c>
      <c r="Z7487">
        <v>1099720</v>
      </c>
      <c r="AA7487" t="s">
        <v>146</v>
      </c>
      <c r="AB7487">
        <v>102</v>
      </c>
      <c r="AC7487" t="s">
        <v>10</v>
      </c>
      <c r="AD7487" t="s">
        <v>10</v>
      </c>
      <c r="AE7487">
        <v>436</v>
      </c>
    </row>
    <row r="7488" spans="1:31" x14ac:dyDescent="0.25">
      <c r="A7488">
        <v>345</v>
      </c>
      <c r="B7488">
        <v>345</v>
      </c>
      <c r="C7488">
        <v>1140</v>
      </c>
      <c r="E7488" s="3">
        <v>40862</v>
      </c>
      <c r="F7488" s="15">
        <f t="shared" si="232"/>
        <v>2011</v>
      </c>
      <c r="G7488" s="3">
        <f t="shared" si="233"/>
        <v>40877</v>
      </c>
      <c r="H7488" t="s">
        <v>142</v>
      </c>
      <c r="I7488" t="s">
        <v>168</v>
      </c>
      <c r="J7488" t="b">
        <v>0</v>
      </c>
      <c r="K7488" t="s">
        <v>183</v>
      </c>
      <c r="L7488">
        <v>93264</v>
      </c>
      <c r="M7488">
        <v>910</v>
      </c>
      <c r="N7488">
        <v>118246</v>
      </c>
      <c r="S7488" t="s">
        <v>182</v>
      </c>
      <c r="W7488">
        <v>11</v>
      </c>
      <c r="X7488">
        <v>11</v>
      </c>
      <c r="Y7488">
        <v>2</v>
      </c>
      <c r="Z7488">
        <v>1099720</v>
      </c>
      <c r="AA7488" t="s">
        <v>146</v>
      </c>
      <c r="AB7488">
        <v>102</v>
      </c>
      <c r="AC7488" t="s">
        <v>10</v>
      </c>
      <c r="AD7488" t="s">
        <v>10</v>
      </c>
      <c r="AE7488">
        <v>437</v>
      </c>
    </row>
    <row r="7489" spans="1:31" x14ac:dyDescent="0.25">
      <c r="A7489">
        <v>345</v>
      </c>
      <c r="B7489">
        <v>345</v>
      </c>
      <c r="C7489">
        <v>1140</v>
      </c>
      <c r="E7489" s="3">
        <v>40862</v>
      </c>
      <c r="F7489" s="15">
        <f t="shared" si="232"/>
        <v>2011</v>
      </c>
      <c r="G7489" s="3">
        <f t="shared" si="233"/>
        <v>40877</v>
      </c>
      <c r="H7489" t="s">
        <v>142</v>
      </c>
      <c r="I7489" t="s">
        <v>168</v>
      </c>
      <c r="J7489" t="b">
        <v>0</v>
      </c>
      <c r="K7489" t="s">
        <v>183</v>
      </c>
      <c r="L7489">
        <v>93264</v>
      </c>
      <c r="M7489">
        <v>910</v>
      </c>
      <c r="N7489">
        <v>118246</v>
      </c>
      <c r="S7489" t="s">
        <v>182</v>
      </c>
      <c r="W7489">
        <v>11</v>
      </c>
      <c r="X7489">
        <v>11</v>
      </c>
      <c r="Y7489">
        <v>2</v>
      </c>
      <c r="Z7489">
        <v>1099720</v>
      </c>
      <c r="AA7489" t="s">
        <v>146</v>
      </c>
      <c r="AB7489">
        <v>102</v>
      </c>
      <c r="AC7489" t="s">
        <v>10</v>
      </c>
      <c r="AD7489" t="s">
        <v>10</v>
      </c>
      <c r="AE7489">
        <v>438</v>
      </c>
    </row>
    <row r="7490" spans="1:31" x14ac:dyDescent="0.25">
      <c r="A7490">
        <v>345</v>
      </c>
      <c r="B7490">
        <v>345</v>
      </c>
      <c r="C7490">
        <v>1140</v>
      </c>
      <c r="E7490" s="3">
        <v>40862</v>
      </c>
      <c r="F7490" s="15">
        <f t="shared" si="232"/>
        <v>2011</v>
      </c>
      <c r="G7490" s="3">
        <f t="shared" si="233"/>
        <v>40877</v>
      </c>
      <c r="H7490" t="s">
        <v>142</v>
      </c>
      <c r="I7490" t="s">
        <v>168</v>
      </c>
      <c r="J7490" t="b">
        <v>0</v>
      </c>
      <c r="K7490" t="s">
        <v>183</v>
      </c>
      <c r="L7490">
        <v>93264</v>
      </c>
      <c r="M7490">
        <v>910</v>
      </c>
      <c r="N7490">
        <v>118246</v>
      </c>
      <c r="S7490" t="s">
        <v>182</v>
      </c>
      <c r="W7490">
        <v>11</v>
      </c>
      <c r="X7490">
        <v>11</v>
      </c>
      <c r="Y7490">
        <v>2</v>
      </c>
      <c r="Z7490">
        <v>1099720</v>
      </c>
      <c r="AA7490" t="s">
        <v>146</v>
      </c>
      <c r="AB7490">
        <v>102</v>
      </c>
      <c r="AC7490" t="s">
        <v>10</v>
      </c>
      <c r="AD7490" t="s">
        <v>10</v>
      </c>
      <c r="AE7490">
        <v>439</v>
      </c>
    </row>
    <row r="7491" spans="1:31" x14ac:dyDescent="0.25">
      <c r="A7491">
        <v>345</v>
      </c>
      <c r="B7491">
        <v>345</v>
      </c>
      <c r="C7491">
        <v>1140</v>
      </c>
      <c r="E7491" s="3">
        <v>40862</v>
      </c>
      <c r="F7491" s="15">
        <f t="shared" ref="F7491:F7554" si="234">YEAR(E7491)</f>
        <v>2011</v>
      </c>
      <c r="G7491" s="3">
        <f t="shared" ref="G7491:G7554" si="235">EOMONTH(E7491,0)</f>
        <v>40877</v>
      </c>
      <c r="H7491" t="s">
        <v>142</v>
      </c>
      <c r="I7491" t="s">
        <v>168</v>
      </c>
      <c r="J7491" t="b">
        <v>0</v>
      </c>
      <c r="K7491" t="s">
        <v>183</v>
      </c>
      <c r="L7491">
        <v>93264</v>
      </c>
      <c r="M7491">
        <v>910</v>
      </c>
      <c r="N7491">
        <v>118246</v>
      </c>
      <c r="S7491" t="s">
        <v>182</v>
      </c>
      <c r="W7491">
        <v>11</v>
      </c>
      <c r="X7491">
        <v>11</v>
      </c>
      <c r="Y7491">
        <v>4</v>
      </c>
      <c r="Z7491">
        <v>1099720</v>
      </c>
      <c r="AA7491" t="s">
        <v>146</v>
      </c>
      <c r="AB7491">
        <v>102</v>
      </c>
      <c r="AC7491" t="s">
        <v>10</v>
      </c>
      <c r="AD7491" t="s">
        <v>10</v>
      </c>
      <c r="AE7491">
        <v>440</v>
      </c>
    </row>
    <row r="7492" spans="1:31" x14ac:dyDescent="0.25">
      <c r="A7492">
        <v>345</v>
      </c>
      <c r="B7492">
        <v>345</v>
      </c>
      <c r="C7492">
        <v>1140</v>
      </c>
      <c r="E7492" s="3">
        <v>40862</v>
      </c>
      <c r="F7492" s="15">
        <f t="shared" si="234"/>
        <v>2011</v>
      </c>
      <c r="G7492" s="3">
        <f t="shared" si="235"/>
        <v>40877</v>
      </c>
      <c r="H7492" t="s">
        <v>142</v>
      </c>
      <c r="I7492" t="s">
        <v>165</v>
      </c>
      <c r="J7492" t="b">
        <v>0</v>
      </c>
      <c r="K7492" t="s">
        <v>2089</v>
      </c>
      <c r="L7492">
        <v>93262</v>
      </c>
      <c r="M7492">
        <v>910</v>
      </c>
      <c r="N7492">
        <v>118246</v>
      </c>
      <c r="S7492" t="s">
        <v>182</v>
      </c>
      <c r="W7492">
        <v>11</v>
      </c>
      <c r="X7492">
        <v>11</v>
      </c>
      <c r="Y7492">
        <v>1</v>
      </c>
      <c r="Z7492">
        <v>1099737</v>
      </c>
      <c r="AA7492" t="s">
        <v>146</v>
      </c>
      <c r="AB7492">
        <v>102</v>
      </c>
      <c r="AC7492" t="s">
        <v>10</v>
      </c>
      <c r="AD7492" t="s">
        <v>10</v>
      </c>
      <c r="AE7492">
        <v>441</v>
      </c>
    </row>
    <row r="7493" spans="1:31" x14ac:dyDescent="0.25">
      <c r="A7493">
        <v>345</v>
      </c>
      <c r="B7493">
        <v>345</v>
      </c>
      <c r="C7493">
        <v>1140</v>
      </c>
      <c r="E7493" s="3">
        <v>40862</v>
      </c>
      <c r="F7493" s="15">
        <f t="shared" si="234"/>
        <v>2011</v>
      </c>
      <c r="G7493" s="3">
        <f t="shared" si="235"/>
        <v>40877</v>
      </c>
      <c r="H7493" t="s">
        <v>142</v>
      </c>
      <c r="I7493" t="s">
        <v>165</v>
      </c>
      <c r="J7493" t="b">
        <v>0</v>
      </c>
      <c r="K7493" t="s">
        <v>2089</v>
      </c>
      <c r="L7493">
        <v>93262</v>
      </c>
      <c r="M7493">
        <v>910</v>
      </c>
      <c r="N7493">
        <v>118246</v>
      </c>
      <c r="S7493" t="s">
        <v>182</v>
      </c>
      <c r="W7493">
        <v>11</v>
      </c>
      <c r="X7493">
        <v>11</v>
      </c>
      <c r="Y7493">
        <v>1</v>
      </c>
      <c r="Z7493">
        <v>1099737</v>
      </c>
      <c r="AA7493" t="s">
        <v>146</v>
      </c>
      <c r="AB7493">
        <v>102</v>
      </c>
      <c r="AC7493" t="s">
        <v>10</v>
      </c>
      <c r="AD7493" t="s">
        <v>10</v>
      </c>
      <c r="AE7493">
        <v>442</v>
      </c>
    </row>
    <row r="7494" spans="1:31" x14ac:dyDescent="0.25">
      <c r="A7494">
        <v>345</v>
      </c>
      <c r="B7494">
        <v>345</v>
      </c>
      <c r="C7494">
        <v>1140</v>
      </c>
      <c r="E7494" s="3">
        <v>40862</v>
      </c>
      <c r="F7494" s="15">
        <f t="shared" si="234"/>
        <v>2011</v>
      </c>
      <c r="G7494" s="3">
        <f t="shared" si="235"/>
        <v>40877</v>
      </c>
      <c r="H7494" t="s">
        <v>142</v>
      </c>
      <c r="I7494" t="s">
        <v>172</v>
      </c>
      <c r="J7494" t="b">
        <v>0</v>
      </c>
      <c r="K7494" t="s">
        <v>1524</v>
      </c>
      <c r="L7494">
        <v>93264</v>
      </c>
      <c r="M7494">
        <v>913</v>
      </c>
      <c r="N7494">
        <v>118248</v>
      </c>
      <c r="S7494" t="s">
        <v>182</v>
      </c>
      <c r="W7494">
        <v>11</v>
      </c>
      <c r="X7494">
        <v>11</v>
      </c>
      <c r="Y7494">
        <v>4</v>
      </c>
      <c r="Z7494">
        <v>1099579</v>
      </c>
      <c r="AA7494" t="s">
        <v>146</v>
      </c>
      <c r="AB7494">
        <v>102</v>
      </c>
      <c r="AC7494" t="s">
        <v>10</v>
      </c>
      <c r="AD7494" t="s">
        <v>10</v>
      </c>
      <c r="AE7494">
        <v>1367</v>
      </c>
    </row>
    <row r="7495" spans="1:31" x14ac:dyDescent="0.25">
      <c r="A7495">
        <v>345</v>
      </c>
      <c r="B7495">
        <v>345</v>
      </c>
      <c r="C7495">
        <v>1140</v>
      </c>
      <c r="E7495" s="3">
        <v>40862</v>
      </c>
      <c r="F7495" s="15">
        <f t="shared" si="234"/>
        <v>2011</v>
      </c>
      <c r="G7495" s="3">
        <f t="shared" si="235"/>
        <v>40877</v>
      </c>
      <c r="H7495" t="s">
        <v>142</v>
      </c>
      <c r="I7495" t="s">
        <v>1298</v>
      </c>
      <c r="J7495" t="b">
        <v>0</v>
      </c>
      <c r="K7495" t="s">
        <v>183</v>
      </c>
      <c r="L7495">
        <v>93264</v>
      </c>
      <c r="M7495">
        <v>913</v>
      </c>
      <c r="N7495">
        <v>118248</v>
      </c>
      <c r="S7495" t="s">
        <v>182</v>
      </c>
      <c r="W7495">
        <v>11</v>
      </c>
      <c r="X7495">
        <v>11</v>
      </c>
      <c r="Y7495">
        <v>1</v>
      </c>
      <c r="Z7495">
        <v>1099689</v>
      </c>
      <c r="AA7495" t="s">
        <v>146</v>
      </c>
      <c r="AB7495">
        <v>102</v>
      </c>
      <c r="AC7495" t="s">
        <v>10</v>
      </c>
      <c r="AD7495" t="s">
        <v>10</v>
      </c>
      <c r="AE7495">
        <v>1369</v>
      </c>
    </row>
    <row r="7496" spans="1:31" x14ac:dyDescent="0.25">
      <c r="A7496">
        <v>345</v>
      </c>
      <c r="B7496">
        <v>345</v>
      </c>
      <c r="C7496">
        <v>1140</v>
      </c>
      <c r="E7496" s="3">
        <v>40862</v>
      </c>
      <c r="F7496" s="15">
        <f t="shared" si="234"/>
        <v>2011</v>
      </c>
      <c r="G7496" s="3">
        <f t="shared" si="235"/>
        <v>40877</v>
      </c>
      <c r="H7496" t="s">
        <v>142</v>
      </c>
      <c r="I7496" t="s">
        <v>172</v>
      </c>
      <c r="J7496" t="b">
        <v>0</v>
      </c>
      <c r="K7496" t="s">
        <v>1524</v>
      </c>
      <c r="L7496">
        <v>93264</v>
      </c>
      <c r="M7496">
        <v>913</v>
      </c>
      <c r="N7496">
        <v>118248</v>
      </c>
      <c r="S7496" t="s">
        <v>182</v>
      </c>
      <c r="W7496">
        <v>11</v>
      </c>
      <c r="X7496">
        <v>11</v>
      </c>
      <c r="Y7496">
        <v>1</v>
      </c>
      <c r="Z7496">
        <v>1099579</v>
      </c>
      <c r="AA7496" t="s">
        <v>146</v>
      </c>
      <c r="AB7496">
        <v>102</v>
      </c>
      <c r="AC7496" t="s">
        <v>10</v>
      </c>
      <c r="AD7496" t="s">
        <v>10</v>
      </c>
      <c r="AE7496">
        <v>1370</v>
      </c>
    </row>
    <row r="7497" spans="1:31" x14ac:dyDescent="0.25">
      <c r="A7497">
        <v>345</v>
      </c>
      <c r="B7497">
        <v>345</v>
      </c>
      <c r="C7497">
        <v>1140</v>
      </c>
      <c r="E7497" s="3">
        <v>40862</v>
      </c>
      <c r="F7497" s="15">
        <f t="shared" si="234"/>
        <v>2011</v>
      </c>
      <c r="G7497" s="3">
        <f t="shared" si="235"/>
        <v>40877</v>
      </c>
      <c r="H7497" t="s">
        <v>142</v>
      </c>
      <c r="I7497" t="s">
        <v>172</v>
      </c>
      <c r="J7497" t="b">
        <v>0</v>
      </c>
      <c r="K7497" t="s">
        <v>1524</v>
      </c>
      <c r="L7497">
        <v>93264</v>
      </c>
      <c r="M7497">
        <v>913</v>
      </c>
      <c r="N7497">
        <v>118248</v>
      </c>
      <c r="S7497" t="s">
        <v>182</v>
      </c>
      <c r="W7497">
        <v>11</v>
      </c>
      <c r="X7497">
        <v>11</v>
      </c>
      <c r="Y7497">
        <v>3</v>
      </c>
      <c r="Z7497">
        <v>1099579</v>
      </c>
      <c r="AA7497" t="s">
        <v>146</v>
      </c>
      <c r="AB7497">
        <v>102</v>
      </c>
      <c r="AC7497" t="s">
        <v>10</v>
      </c>
      <c r="AD7497" t="s">
        <v>10</v>
      </c>
      <c r="AE7497">
        <v>1371</v>
      </c>
    </row>
    <row r="7498" spans="1:31" x14ac:dyDescent="0.25">
      <c r="A7498">
        <v>345</v>
      </c>
      <c r="B7498">
        <v>345</v>
      </c>
      <c r="C7498">
        <v>1140</v>
      </c>
      <c r="E7498" s="3">
        <v>40862</v>
      </c>
      <c r="F7498" s="15">
        <f t="shared" si="234"/>
        <v>2011</v>
      </c>
      <c r="G7498" s="3">
        <f t="shared" si="235"/>
        <v>40877</v>
      </c>
      <c r="H7498" t="s">
        <v>142</v>
      </c>
      <c r="I7498" t="s">
        <v>172</v>
      </c>
      <c r="J7498" t="b">
        <v>0</v>
      </c>
      <c r="K7498" t="s">
        <v>1524</v>
      </c>
      <c r="L7498">
        <v>93264</v>
      </c>
      <c r="M7498">
        <v>913</v>
      </c>
      <c r="N7498">
        <v>118248</v>
      </c>
      <c r="S7498" t="s">
        <v>182</v>
      </c>
      <c r="W7498">
        <v>11</v>
      </c>
      <c r="X7498">
        <v>11</v>
      </c>
      <c r="Y7498">
        <v>3</v>
      </c>
      <c r="Z7498">
        <v>1099579</v>
      </c>
      <c r="AA7498" t="s">
        <v>146</v>
      </c>
      <c r="AB7498">
        <v>102</v>
      </c>
      <c r="AC7498" t="s">
        <v>10</v>
      </c>
      <c r="AD7498" t="s">
        <v>10</v>
      </c>
      <c r="AE7498">
        <v>1372</v>
      </c>
    </row>
    <row r="7499" spans="1:31" x14ac:dyDescent="0.25">
      <c r="A7499">
        <v>345</v>
      </c>
      <c r="B7499">
        <v>345</v>
      </c>
      <c r="C7499">
        <v>1140</v>
      </c>
      <c r="E7499" s="3">
        <v>40862</v>
      </c>
      <c r="F7499" s="15">
        <f t="shared" si="234"/>
        <v>2011</v>
      </c>
      <c r="G7499" s="3">
        <f t="shared" si="235"/>
        <v>40877</v>
      </c>
      <c r="H7499" t="s">
        <v>142</v>
      </c>
      <c r="I7499" t="s">
        <v>172</v>
      </c>
      <c r="J7499" t="b">
        <v>0</v>
      </c>
      <c r="K7499" t="s">
        <v>1524</v>
      </c>
      <c r="L7499">
        <v>93264</v>
      </c>
      <c r="M7499">
        <v>913</v>
      </c>
      <c r="N7499">
        <v>118248</v>
      </c>
      <c r="S7499" t="s">
        <v>182</v>
      </c>
      <c r="W7499">
        <v>11</v>
      </c>
      <c r="X7499">
        <v>11</v>
      </c>
      <c r="Y7499">
        <v>2</v>
      </c>
      <c r="Z7499">
        <v>1099579</v>
      </c>
      <c r="AA7499" t="s">
        <v>146</v>
      </c>
      <c r="AB7499">
        <v>102</v>
      </c>
      <c r="AC7499" t="s">
        <v>10</v>
      </c>
      <c r="AD7499" t="s">
        <v>10</v>
      </c>
      <c r="AE7499">
        <v>1373</v>
      </c>
    </row>
    <row r="7500" spans="1:31" x14ac:dyDescent="0.25">
      <c r="A7500">
        <v>345</v>
      </c>
      <c r="B7500">
        <v>345</v>
      </c>
      <c r="C7500">
        <v>1140</v>
      </c>
      <c r="E7500" s="3">
        <v>40862</v>
      </c>
      <c r="F7500" s="15">
        <f t="shared" si="234"/>
        <v>2011</v>
      </c>
      <c r="G7500" s="3">
        <f t="shared" si="235"/>
        <v>40877</v>
      </c>
      <c r="H7500" t="s">
        <v>142</v>
      </c>
      <c r="I7500" t="s">
        <v>172</v>
      </c>
      <c r="J7500" t="b">
        <v>0</v>
      </c>
      <c r="K7500" t="s">
        <v>1524</v>
      </c>
      <c r="L7500">
        <v>93264</v>
      </c>
      <c r="M7500">
        <v>913</v>
      </c>
      <c r="N7500">
        <v>118248</v>
      </c>
      <c r="S7500" t="s">
        <v>182</v>
      </c>
      <c r="W7500">
        <v>11</v>
      </c>
      <c r="X7500">
        <v>11</v>
      </c>
      <c r="Y7500">
        <v>2</v>
      </c>
      <c r="Z7500">
        <v>1099579</v>
      </c>
      <c r="AA7500" t="s">
        <v>146</v>
      </c>
      <c r="AB7500">
        <v>102</v>
      </c>
      <c r="AC7500" t="s">
        <v>10</v>
      </c>
      <c r="AD7500" t="s">
        <v>10</v>
      </c>
      <c r="AE7500">
        <v>1374</v>
      </c>
    </row>
    <row r="7501" spans="1:31" x14ac:dyDescent="0.25">
      <c r="A7501">
        <v>345</v>
      </c>
      <c r="B7501">
        <v>345</v>
      </c>
      <c r="C7501">
        <v>1140</v>
      </c>
      <c r="E7501" s="3">
        <v>40862</v>
      </c>
      <c r="F7501" s="15">
        <f t="shared" si="234"/>
        <v>2011</v>
      </c>
      <c r="G7501" s="3">
        <f t="shared" si="235"/>
        <v>40877</v>
      </c>
      <c r="H7501" t="s">
        <v>142</v>
      </c>
      <c r="I7501" t="s">
        <v>172</v>
      </c>
      <c r="J7501" t="b">
        <v>0</v>
      </c>
      <c r="K7501" t="s">
        <v>1524</v>
      </c>
      <c r="L7501">
        <v>93264</v>
      </c>
      <c r="M7501">
        <v>913</v>
      </c>
      <c r="N7501">
        <v>118248</v>
      </c>
      <c r="S7501" t="s">
        <v>182</v>
      </c>
      <c r="W7501">
        <v>11</v>
      </c>
      <c r="X7501">
        <v>11</v>
      </c>
      <c r="Y7501">
        <v>1</v>
      </c>
      <c r="Z7501">
        <v>1099579</v>
      </c>
      <c r="AA7501" t="s">
        <v>146</v>
      </c>
      <c r="AB7501">
        <v>102</v>
      </c>
      <c r="AC7501" t="s">
        <v>10</v>
      </c>
      <c r="AD7501" t="s">
        <v>10</v>
      </c>
      <c r="AE7501">
        <v>1375</v>
      </c>
    </row>
    <row r="7502" spans="1:31" x14ac:dyDescent="0.25">
      <c r="A7502">
        <v>345</v>
      </c>
      <c r="B7502">
        <v>345</v>
      </c>
      <c r="C7502">
        <v>1140</v>
      </c>
      <c r="E7502" s="3">
        <v>40862</v>
      </c>
      <c r="F7502" s="15">
        <f t="shared" si="234"/>
        <v>2011</v>
      </c>
      <c r="G7502" s="3">
        <f t="shared" si="235"/>
        <v>40877</v>
      </c>
      <c r="H7502" t="s">
        <v>142</v>
      </c>
      <c r="I7502" t="s">
        <v>172</v>
      </c>
      <c r="J7502" t="b">
        <v>0</v>
      </c>
      <c r="K7502" t="s">
        <v>1524</v>
      </c>
      <c r="L7502">
        <v>93264</v>
      </c>
      <c r="M7502">
        <v>913</v>
      </c>
      <c r="N7502">
        <v>118248</v>
      </c>
      <c r="S7502" t="s">
        <v>182</v>
      </c>
      <c r="W7502">
        <v>11</v>
      </c>
      <c r="X7502">
        <v>11</v>
      </c>
      <c r="Y7502">
        <v>1</v>
      </c>
      <c r="Z7502">
        <v>1099579</v>
      </c>
      <c r="AA7502" t="s">
        <v>146</v>
      </c>
      <c r="AB7502">
        <v>102</v>
      </c>
      <c r="AC7502" t="s">
        <v>10</v>
      </c>
      <c r="AD7502" t="s">
        <v>10</v>
      </c>
      <c r="AE7502">
        <v>1376</v>
      </c>
    </row>
    <row r="7503" spans="1:31" x14ac:dyDescent="0.25">
      <c r="A7503">
        <v>345</v>
      </c>
      <c r="B7503">
        <v>345</v>
      </c>
      <c r="C7503">
        <v>1140</v>
      </c>
      <c r="E7503" s="3">
        <v>40862</v>
      </c>
      <c r="F7503" s="15">
        <f t="shared" si="234"/>
        <v>2011</v>
      </c>
      <c r="G7503" s="3">
        <f t="shared" si="235"/>
        <v>40877</v>
      </c>
      <c r="H7503" t="s">
        <v>142</v>
      </c>
      <c r="I7503" t="s">
        <v>172</v>
      </c>
      <c r="J7503" t="b">
        <v>0</v>
      </c>
      <c r="K7503" t="s">
        <v>1524</v>
      </c>
      <c r="L7503">
        <v>93264</v>
      </c>
      <c r="M7503">
        <v>913</v>
      </c>
      <c r="N7503">
        <v>118248</v>
      </c>
      <c r="S7503" t="s">
        <v>182</v>
      </c>
      <c r="W7503">
        <v>11</v>
      </c>
      <c r="X7503">
        <v>11</v>
      </c>
      <c r="Y7503">
        <v>1</v>
      </c>
      <c r="Z7503">
        <v>1099579</v>
      </c>
      <c r="AA7503" t="s">
        <v>146</v>
      </c>
      <c r="AB7503">
        <v>102</v>
      </c>
      <c r="AC7503" t="s">
        <v>10</v>
      </c>
      <c r="AD7503" t="s">
        <v>10</v>
      </c>
      <c r="AE7503">
        <v>1377</v>
      </c>
    </row>
    <row r="7504" spans="1:31" x14ac:dyDescent="0.25">
      <c r="A7504">
        <v>345</v>
      </c>
      <c r="B7504">
        <v>345</v>
      </c>
      <c r="C7504">
        <v>1140</v>
      </c>
      <c r="E7504" s="3">
        <v>40862</v>
      </c>
      <c r="F7504" s="15">
        <f t="shared" si="234"/>
        <v>2011</v>
      </c>
      <c r="G7504" s="3">
        <f t="shared" si="235"/>
        <v>40877</v>
      </c>
      <c r="H7504" t="s">
        <v>142</v>
      </c>
      <c r="I7504" t="s">
        <v>175</v>
      </c>
      <c r="J7504" t="b">
        <v>0</v>
      </c>
      <c r="K7504" t="s">
        <v>2090</v>
      </c>
      <c r="L7504">
        <v>93264</v>
      </c>
      <c r="M7504">
        <v>913</v>
      </c>
      <c r="N7504">
        <v>118248</v>
      </c>
      <c r="S7504" t="s">
        <v>182</v>
      </c>
      <c r="W7504">
        <v>11</v>
      </c>
      <c r="X7504">
        <v>11</v>
      </c>
      <c r="Y7504">
        <v>2</v>
      </c>
      <c r="Z7504">
        <v>1099394</v>
      </c>
      <c r="AA7504" t="s">
        <v>146</v>
      </c>
      <c r="AB7504">
        <v>102</v>
      </c>
      <c r="AC7504" t="s">
        <v>10</v>
      </c>
      <c r="AD7504" t="s">
        <v>10</v>
      </c>
      <c r="AE7504">
        <v>1378</v>
      </c>
    </row>
    <row r="7505" spans="1:31" x14ac:dyDescent="0.25">
      <c r="A7505">
        <v>345</v>
      </c>
      <c r="B7505">
        <v>345</v>
      </c>
      <c r="C7505">
        <v>1140</v>
      </c>
      <c r="E7505" s="3">
        <v>40862</v>
      </c>
      <c r="F7505" s="15">
        <f t="shared" si="234"/>
        <v>2011</v>
      </c>
      <c r="G7505" s="3">
        <f t="shared" si="235"/>
        <v>40877</v>
      </c>
      <c r="H7505" t="s">
        <v>142</v>
      </c>
      <c r="I7505" t="s">
        <v>175</v>
      </c>
      <c r="J7505" t="b">
        <v>0</v>
      </c>
      <c r="K7505" t="s">
        <v>2090</v>
      </c>
      <c r="L7505">
        <v>93264</v>
      </c>
      <c r="M7505">
        <v>913</v>
      </c>
      <c r="N7505">
        <v>118248</v>
      </c>
      <c r="S7505" t="s">
        <v>182</v>
      </c>
      <c r="W7505">
        <v>11</v>
      </c>
      <c r="X7505">
        <v>11</v>
      </c>
      <c r="Y7505">
        <v>8</v>
      </c>
      <c r="Z7505">
        <v>1099394</v>
      </c>
      <c r="AA7505" t="s">
        <v>146</v>
      </c>
      <c r="AB7505">
        <v>102</v>
      </c>
      <c r="AC7505" t="s">
        <v>10</v>
      </c>
      <c r="AD7505" t="s">
        <v>10</v>
      </c>
      <c r="AE7505">
        <v>1379</v>
      </c>
    </row>
    <row r="7506" spans="1:31" x14ac:dyDescent="0.25">
      <c r="A7506">
        <v>345</v>
      </c>
      <c r="B7506">
        <v>345</v>
      </c>
      <c r="C7506">
        <v>1140</v>
      </c>
      <c r="E7506" s="3">
        <v>40862</v>
      </c>
      <c r="F7506" s="15">
        <f t="shared" si="234"/>
        <v>2011</v>
      </c>
      <c r="G7506" s="3">
        <f t="shared" si="235"/>
        <v>40877</v>
      </c>
      <c r="H7506" t="s">
        <v>142</v>
      </c>
      <c r="I7506" t="s">
        <v>175</v>
      </c>
      <c r="J7506" t="b">
        <v>0</v>
      </c>
      <c r="K7506" t="s">
        <v>2090</v>
      </c>
      <c r="L7506">
        <v>93264</v>
      </c>
      <c r="M7506">
        <v>913</v>
      </c>
      <c r="N7506">
        <v>118248</v>
      </c>
      <c r="S7506" t="s">
        <v>182</v>
      </c>
      <c r="W7506">
        <v>11</v>
      </c>
      <c r="X7506">
        <v>11</v>
      </c>
      <c r="Y7506">
        <v>2</v>
      </c>
      <c r="Z7506">
        <v>1099394</v>
      </c>
      <c r="AA7506" t="s">
        <v>146</v>
      </c>
      <c r="AB7506">
        <v>102</v>
      </c>
      <c r="AC7506" t="s">
        <v>10</v>
      </c>
      <c r="AD7506" t="s">
        <v>10</v>
      </c>
      <c r="AE7506">
        <v>1380</v>
      </c>
    </row>
    <row r="7507" spans="1:31" x14ac:dyDescent="0.25">
      <c r="A7507">
        <v>345</v>
      </c>
      <c r="B7507">
        <v>345</v>
      </c>
      <c r="C7507">
        <v>1140</v>
      </c>
      <c r="E7507" s="3">
        <v>40862</v>
      </c>
      <c r="F7507" s="15">
        <f t="shared" si="234"/>
        <v>2011</v>
      </c>
      <c r="G7507" s="3">
        <f t="shared" si="235"/>
        <v>40877</v>
      </c>
      <c r="H7507" t="s">
        <v>142</v>
      </c>
      <c r="I7507" t="s">
        <v>175</v>
      </c>
      <c r="J7507" t="b">
        <v>0</v>
      </c>
      <c r="K7507" t="s">
        <v>2090</v>
      </c>
      <c r="L7507">
        <v>93264</v>
      </c>
      <c r="M7507">
        <v>913</v>
      </c>
      <c r="N7507">
        <v>118248</v>
      </c>
      <c r="S7507" t="s">
        <v>182</v>
      </c>
      <c r="W7507">
        <v>11</v>
      </c>
      <c r="X7507">
        <v>11</v>
      </c>
      <c r="Y7507">
        <v>6</v>
      </c>
      <c r="Z7507">
        <v>1099394</v>
      </c>
      <c r="AA7507" t="s">
        <v>146</v>
      </c>
      <c r="AB7507">
        <v>102</v>
      </c>
      <c r="AC7507" t="s">
        <v>10</v>
      </c>
      <c r="AD7507" t="s">
        <v>10</v>
      </c>
      <c r="AE7507">
        <v>1381</v>
      </c>
    </row>
    <row r="7508" spans="1:31" x14ac:dyDescent="0.25">
      <c r="A7508">
        <v>345</v>
      </c>
      <c r="B7508">
        <v>345</v>
      </c>
      <c r="C7508">
        <v>1140</v>
      </c>
      <c r="E7508" s="3">
        <v>40862</v>
      </c>
      <c r="F7508" s="15">
        <f t="shared" si="234"/>
        <v>2011</v>
      </c>
      <c r="G7508" s="3">
        <f t="shared" si="235"/>
        <v>40877</v>
      </c>
      <c r="H7508" t="s">
        <v>142</v>
      </c>
      <c r="I7508" t="s">
        <v>175</v>
      </c>
      <c r="J7508" t="b">
        <v>0</v>
      </c>
      <c r="K7508" t="s">
        <v>2090</v>
      </c>
      <c r="L7508">
        <v>93264</v>
      </c>
      <c r="M7508">
        <v>913</v>
      </c>
      <c r="N7508">
        <v>118248</v>
      </c>
      <c r="S7508" t="s">
        <v>182</v>
      </c>
      <c r="W7508">
        <v>11</v>
      </c>
      <c r="X7508">
        <v>11</v>
      </c>
      <c r="Y7508">
        <v>1</v>
      </c>
      <c r="Z7508">
        <v>1099394</v>
      </c>
      <c r="AA7508" t="s">
        <v>146</v>
      </c>
      <c r="AB7508">
        <v>102</v>
      </c>
      <c r="AC7508" t="s">
        <v>10</v>
      </c>
      <c r="AD7508" t="s">
        <v>10</v>
      </c>
      <c r="AE7508">
        <v>1382</v>
      </c>
    </row>
    <row r="7509" spans="1:31" x14ac:dyDescent="0.25">
      <c r="A7509">
        <v>345</v>
      </c>
      <c r="B7509">
        <v>345</v>
      </c>
      <c r="C7509">
        <v>1140</v>
      </c>
      <c r="E7509" s="3">
        <v>40862</v>
      </c>
      <c r="F7509" s="15">
        <f t="shared" si="234"/>
        <v>2011</v>
      </c>
      <c r="G7509" s="3">
        <f t="shared" si="235"/>
        <v>40877</v>
      </c>
      <c r="H7509" t="s">
        <v>142</v>
      </c>
      <c r="I7509" t="s">
        <v>205</v>
      </c>
      <c r="J7509" t="b">
        <v>0</v>
      </c>
      <c r="K7509" t="s">
        <v>183</v>
      </c>
      <c r="L7509">
        <v>93263</v>
      </c>
      <c r="M7509">
        <v>913</v>
      </c>
      <c r="N7509">
        <v>118248</v>
      </c>
      <c r="S7509" t="s">
        <v>182</v>
      </c>
      <c r="W7509">
        <v>11</v>
      </c>
      <c r="X7509">
        <v>11</v>
      </c>
      <c r="Y7509">
        <v>3</v>
      </c>
      <c r="Z7509">
        <v>1099004</v>
      </c>
      <c r="AA7509" t="s">
        <v>146</v>
      </c>
      <c r="AB7509">
        <v>102</v>
      </c>
      <c r="AC7509" t="s">
        <v>10</v>
      </c>
      <c r="AD7509" t="s">
        <v>10</v>
      </c>
      <c r="AE7509">
        <v>1385</v>
      </c>
    </row>
    <row r="7510" spans="1:31" x14ac:dyDescent="0.25">
      <c r="A7510">
        <v>345</v>
      </c>
      <c r="B7510">
        <v>345</v>
      </c>
      <c r="C7510">
        <v>1140</v>
      </c>
      <c r="E7510" s="3">
        <v>40862</v>
      </c>
      <c r="F7510" s="15">
        <f t="shared" si="234"/>
        <v>2011</v>
      </c>
      <c r="G7510" s="3">
        <f t="shared" si="235"/>
        <v>40877</v>
      </c>
      <c r="H7510" t="s">
        <v>142</v>
      </c>
      <c r="I7510" t="s">
        <v>205</v>
      </c>
      <c r="J7510" t="b">
        <v>0</v>
      </c>
      <c r="K7510" t="s">
        <v>183</v>
      </c>
      <c r="L7510">
        <v>93263</v>
      </c>
      <c r="M7510">
        <v>913</v>
      </c>
      <c r="N7510">
        <v>118248</v>
      </c>
      <c r="S7510" t="s">
        <v>182</v>
      </c>
      <c r="W7510">
        <v>11</v>
      </c>
      <c r="X7510">
        <v>11</v>
      </c>
      <c r="Y7510">
        <v>4</v>
      </c>
      <c r="Z7510">
        <v>1099004</v>
      </c>
      <c r="AA7510" t="s">
        <v>146</v>
      </c>
      <c r="AB7510">
        <v>102</v>
      </c>
      <c r="AC7510" t="s">
        <v>10</v>
      </c>
      <c r="AD7510" t="s">
        <v>10</v>
      </c>
      <c r="AE7510">
        <v>1386</v>
      </c>
    </row>
    <row r="7511" spans="1:31" x14ac:dyDescent="0.25">
      <c r="A7511">
        <v>345</v>
      </c>
      <c r="B7511">
        <v>345</v>
      </c>
      <c r="C7511">
        <v>1140</v>
      </c>
      <c r="E7511" s="3">
        <v>40862</v>
      </c>
      <c r="F7511" s="15">
        <f t="shared" si="234"/>
        <v>2011</v>
      </c>
      <c r="G7511" s="3">
        <f t="shared" si="235"/>
        <v>40877</v>
      </c>
      <c r="H7511" t="s">
        <v>142</v>
      </c>
      <c r="I7511" t="s">
        <v>205</v>
      </c>
      <c r="J7511" t="b">
        <v>0</v>
      </c>
      <c r="K7511" t="s">
        <v>183</v>
      </c>
      <c r="L7511">
        <v>93263</v>
      </c>
      <c r="M7511">
        <v>913</v>
      </c>
      <c r="N7511">
        <v>118248</v>
      </c>
      <c r="S7511" t="s">
        <v>182</v>
      </c>
      <c r="W7511">
        <v>11</v>
      </c>
      <c r="X7511">
        <v>11</v>
      </c>
      <c r="Y7511">
        <v>2</v>
      </c>
      <c r="Z7511">
        <v>1099004</v>
      </c>
      <c r="AA7511" t="s">
        <v>146</v>
      </c>
      <c r="AB7511">
        <v>102</v>
      </c>
      <c r="AC7511" t="s">
        <v>10</v>
      </c>
      <c r="AD7511" t="s">
        <v>10</v>
      </c>
      <c r="AE7511">
        <v>1387</v>
      </c>
    </row>
    <row r="7512" spans="1:31" x14ac:dyDescent="0.25">
      <c r="A7512">
        <v>345</v>
      </c>
      <c r="B7512">
        <v>345</v>
      </c>
      <c r="C7512">
        <v>1140</v>
      </c>
      <c r="E7512" s="3">
        <v>40862</v>
      </c>
      <c r="F7512" s="15">
        <f t="shared" si="234"/>
        <v>2011</v>
      </c>
      <c r="G7512" s="3">
        <f t="shared" si="235"/>
        <v>40877</v>
      </c>
      <c r="H7512" t="s">
        <v>142</v>
      </c>
      <c r="I7512" t="s">
        <v>205</v>
      </c>
      <c r="J7512" t="b">
        <v>0</v>
      </c>
      <c r="K7512" t="s">
        <v>183</v>
      </c>
      <c r="L7512">
        <v>93263</v>
      </c>
      <c r="M7512">
        <v>913</v>
      </c>
      <c r="N7512">
        <v>118248</v>
      </c>
      <c r="S7512" t="s">
        <v>182</v>
      </c>
      <c r="W7512">
        <v>11</v>
      </c>
      <c r="X7512">
        <v>11</v>
      </c>
      <c r="Y7512">
        <v>2</v>
      </c>
      <c r="Z7512">
        <v>1099004</v>
      </c>
      <c r="AA7512" t="s">
        <v>146</v>
      </c>
      <c r="AB7512">
        <v>102</v>
      </c>
      <c r="AC7512" t="s">
        <v>10</v>
      </c>
      <c r="AD7512" t="s">
        <v>10</v>
      </c>
      <c r="AE7512">
        <v>1388</v>
      </c>
    </row>
    <row r="7513" spans="1:31" x14ac:dyDescent="0.25">
      <c r="A7513">
        <v>345</v>
      </c>
      <c r="B7513">
        <v>345</v>
      </c>
      <c r="C7513">
        <v>1140</v>
      </c>
      <c r="E7513" s="3">
        <v>40862</v>
      </c>
      <c r="F7513" s="15">
        <f t="shared" si="234"/>
        <v>2011</v>
      </c>
      <c r="G7513" s="3">
        <f t="shared" si="235"/>
        <v>40877</v>
      </c>
      <c r="H7513" t="s">
        <v>142</v>
      </c>
      <c r="I7513" t="s">
        <v>205</v>
      </c>
      <c r="J7513" t="b">
        <v>0</v>
      </c>
      <c r="K7513" t="s">
        <v>183</v>
      </c>
      <c r="L7513">
        <v>93263</v>
      </c>
      <c r="M7513">
        <v>913</v>
      </c>
      <c r="N7513">
        <v>118248</v>
      </c>
      <c r="S7513" t="s">
        <v>182</v>
      </c>
      <c r="W7513">
        <v>11</v>
      </c>
      <c r="X7513">
        <v>11</v>
      </c>
      <c r="Y7513">
        <v>7</v>
      </c>
      <c r="Z7513">
        <v>1099004</v>
      </c>
      <c r="AA7513" t="s">
        <v>146</v>
      </c>
      <c r="AB7513">
        <v>102</v>
      </c>
      <c r="AC7513" t="s">
        <v>10</v>
      </c>
      <c r="AD7513" t="s">
        <v>10</v>
      </c>
      <c r="AE7513">
        <v>1389</v>
      </c>
    </row>
    <row r="7514" spans="1:31" x14ac:dyDescent="0.25">
      <c r="A7514">
        <v>345</v>
      </c>
      <c r="B7514">
        <v>345</v>
      </c>
      <c r="C7514">
        <v>1140</v>
      </c>
      <c r="E7514" s="3">
        <v>40862</v>
      </c>
      <c r="F7514" s="15">
        <f t="shared" si="234"/>
        <v>2011</v>
      </c>
      <c r="G7514" s="3">
        <f t="shared" si="235"/>
        <v>40877</v>
      </c>
      <c r="H7514" t="s">
        <v>142</v>
      </c>
      <c r="I7514" t="s">
        <v>175</v>
      </c>
      <c r="J7514" t="b">
        <v>0</v>
      </c>
      <c r="K7514" t="s">
        <v>2090</v>
      </c>
      <c r="L7514">
        <v>93264</v>
      </c>
      <c r="M7514">
        <v>913</v>
      </c>
      <c r="N7514">
        <v>118248</v>
      </c>
      <c r="S7514" t="s">
        <v>182</v>
      </c>
      <c r="W7514">
        <v>11</v>
      </c>
      <c r="X7514">
        <v>11</v>
      </c>
      <c r="Y7514">
        <v>8</v>
      </c>
      <c r="Z7514">
        <v>1099394</v>
      </c>
      <c r="AA7514" t="s">
        <v>146</v>
      </c>
      <c r="AB7514">
        <v>102</v>
      </c>
      <c r="AC7514" t="s">
        <v>10</v>
      </c>
      <c r="AD7514" t="s">
        <v>10</v>
      </c>
      <c r="AE7514">
        <v>1390</v>
      </c>
    </row>
    <row r="7515" spans="1:31" x14ac:dyDescent="0.25">
      <c r="A7515">
        <v>345</v>
      </c>
      <c r="B7515">
        <v>345</v>
      </c>
      <c r="C7515">
        <v>1140</v>
      </c>
      <c r="E7515" s="3">
        <v>40862</v>
      </c>
      <c r="F7515" s="15">
        <f t="shared" si="234"/>
        <v>2011</v>
      </c>
      <c r="G7515" s="3">
        <f t="shared" si="235"/>
        <v>40877</v>
      </c>
      <c r="H7515" t="s">
        <v>142</v>
      </c>
      <c r="I7515" t="s">
        <v>358</v>
      </c>
      <c r="J7515" t="b">
        <v>0</v>
      </c>
      <c r="K7515" t="s">
        <v>183</v>
      </c>
      <c r="L7515">
        <v>93263</v>
      </c>
      <c r="M7515">
        <v>913</v>
      </c>
      <c r="N7515">
        <v>118248</v>
      </c>
      <c r="S7515" t="s">
        <v>182</v>
      </c>
      <c r="W7515">
        <v>11</v>
      </c>
      <c r="X7515">
        <v>11</v>
      </c>
      <c r="Y7515">
        <v>9</v>
      </c>
      <c r="Z7515">
        <v>1098828</v>
      </c>
      <c r="AA7515" t="s">
        <v>146</v>
      </c>
      <c r="AB7515">
        <v>102</v>
      </c>
      <c r="AC7515" t="s">
        <v>10</v>
      </c>
      <c r="AD7515" t="s">
        <v>10</v>
      </c>
      <c r="AE7515">
        <v>1391</v>
      </c>
    </row>
    <row r="7516" spans="1:31" x14ac:dyDescent="0.25">
      <c r="A7516">
        <v>345</v>
      </c>
      <c r="B7516">
        <v>345</v>
      </c>
      <c r="C7516">
        <v>1140</v>
      </c>
      <c r="E7516" s="3">
        <v>40862</v>
      </c>
      <c r="F7516" s="15">
        <f t="shared" si="234"/>
        <v>2011</v>
      </c>
      <c r="G7516" s="3">
        <f t="shared" si="235"/>
        <v>40877</v>
      </c>
      <c r="H7516" t="s">
        <v>142</v>
      </c>
      <c r="I7516" t="s">
        <v>171</v>
      </c>
      <c r="J7516" t="b">
        <v>0</v>
      </c>
      <c r="K7516" t="s">
        <v>2073</v>
      </c>
      <c r="L7516">
        <v>93264</v>
      </c>
      <c r="M7516">
        <v>913</v>
      </c>
      <c r="N7516">
        <v>118248</v>
      </c>
      <c r="S7516" t="s">
        <v>182</v>
      </c>
      <c r="W7516">
        <v>11</v>
      </c>
      <c r="X7516">
        <v>11</v>
      </c>
      <c r="Y7516">
        <v>8</v>
      </c>
      <c r="Z7516">
        <v>1098824</v>
      </c>
      <c r="AA7516" t="s">
        <v>146</v>
      </c>
      <c r="AB7516">
        <v>102</v>
      </c>
      <c r="AC7516" t="s">
        <v>10</v>
      </c>
      <c r="AD7516" t="s">
        <v>10</v>
      </c>
      <c r="AE7516">
        <v>1392</v>
      </c>
    </row>
    <row r="7517" spans="1:31" x14ac:dyDescent="0.25">
      <c r="A7517">
        <v>345</v>
      </c>
      <c r="B7517">
        <v>345</v>
      </c>
      <c r="C7517">
        <v>1140</v>
      </c>
      <c r="E7517" s="3">
        <v>40862</v>
      </c>
      <c r="F7517" s="15">
        <f t="shared" si="234"/>
        <v>2011</v>
      </c>
      <c r="G7517" s="3">
        <f t="shared" si="235"/>
        <v>40877</v>
      </c>
      <c r="H7517" t="s">
        <v>142</v>
      </c>
      <c r="I7517" t="s">
        <v>171</v>
      </c>
      <c r="J7517" t="b">
        <v>0</v>
      </c>
      <c r="K7517" t="s">
        <v>2073</v>
      </c>
      <c r="L7517">
        <v>93264</v>
      </c>
      <c r="M7517">
        <v>913</v>
      </c>
      <c r="N7517">
        <v>118248</v>
      </c>
      <c r="S7517" t="s">
        <v>182</v>
      </c>
      <c r="W7517">
        <v>11</v>
      </c>
      <c r="X7517">
        <v>11</v>
      </c>
      <c r="Y7517">
        <v>8</v>
      </c>
      <c r="Z7517">
        <v>1098824</v>
      </c>
      <c r="AA7517" t="s">
        <v>146</v>
      </c>
      <c r="AB7517">
        <v>102</v>
      </c>
      <c r="AC7517" t="s">
        <v>10</v>
      </c>
      <c r="AD7517" t="s">
        <v>10</v>
      </c>
      <c r="AE7517">
        <v>1393</v>
      </c>
    </row>
    <row r="7518" spans="1:31" x14ac:dyDescent="0.25">
      <c r="A7518">
        <v>345</v>
      </c>
      <c r="B7518">
        <v>345</v>
      </c>
      <c r="C7518">
        <v>1140</v>
      </c>
      <c r="E7518" s="3">
        <v>40862</v>
      </c>
      <c r="F7518" s="15">
        <f t="shared" si="234"/>
        <v>2011</v>
      </c>
      <c r="G7518" s="3">
        <f t="shared" si="235"/>
        <v>40877</v>
      </c>
      <c r="H7518" t="s">
        <v>142</v>
      </c>
      <c r="I7518" t="s">
        <v>171</v>
      </c>
      <c r="J7518" t="b">
        <v>0</v>
      </c>
      <c r="K7518" t="s">
        <v>2073</v>
      </c>
      <c r="L7518">
        <v>93264</v>
      </c>
      <c r="M7518">
        <v>913</v>
      </c>
      <c r="N7518">
        <v>118248</v>
      </c>
      <c r="S7518" t="s">
        <v>182</v>
      </c>
      <c r="W7518">
        <v>11</v>
      </c>
      <c r="X7518">
        <v>11</v>
      </c>
      <c r="Y7518">
        <v>2</v>
      </c>
      <c r="Z7518">
        <v>1098824</v>
      </c>
      <c r="AA7518" t="s">
        <v>146</v>
      </c>
      <c r="AB7518">
        <v>102</v>
      </c>
      <c r="AC7518" t="s">
        <v>10</v>
      </c>
      <c r="AD7518" t="s">
        <v>10</v>
      </c>
      <c r="AE7518">
        <v>1394</v>
      </c>
    </row>
    <row r="7519" spans="1:31" x14ac:dyDescent="0.25">
      <c r="A7519">
        <v>345</v>
      </c>
      <c r="B7519">
        <v>345</v>
      </c>
      <c r="C7519">
        <v>1140</v>
      </c>
      <c r="E7519" s="3">
        <v>40862</v>
      </c>
      <c r="F7519" s="15">
        <f t="shared" si="234"/>
        <v>2011</v>
      </c>
      <c r="G7519" s="3">
        <f t="shared" si="235"/>
        <v>40877</v>
      </c>
      <c r="H7519" t="s">
        <v>142</v>
      </c>
      <c r="I7519" t="s">
        <v>171</v>
      </c>
      <c r="J7519" t="b">
        <v>0</v>
      </c>
      <c r="K7519" t="s">
        <v>2073</v>
      </c>
      <c r="L7519">
        <v>93264</v>
      </c>
      <c r="M7519">
        <v>913</v>
      </c>
      <c r="N7519">
        <v>118248</v>
      </c>
      <c r="S7519" t="s">
        <v>182</v>
      </c>
      <c r="W7519">
        <v>11</v>
      </c>
      <c r="X7519">
        <v>11</v>
      </c>
      <c r="Y7519">
        <v>2</v>
      </c>
      <c r="Z7519">
        <v>1098824</v>
      </c>
      <c r="AA7519" t="s">
        <v>146</v>
      </c>
      <c r="AB7519">
        <v>102</v>
      </c>
      <c r="AC7519" t="s">
        <v>10</v>
      </c>
      <c r="AD7519" t="s">
        <v>10</v>
      </c>
      <c r="AE7519">
        <v>1395</v>
      </c>
    </row>
    <row r="7520" spans="1:31" x14ac:dyDescent="0.25">
      <c r="A7520">
        <v>345</v>
      </c>
      <c r="B7520">
        <v>345</v>
      </c>
      <c r="C7520">
        <v>1140</v>
      </c>
      <c r="E7520" s="3">
        <v>40862</v>
      </c>
      <c r="F7520" s="15">
        <f t="shared" si="234"/>
        <v>2011</v>
      </c>
      <c r="G7520" s="3">
        <f t="shared" si="235"/>
        <v>40877</v>
      </c>
      <c r="H7520" t="s">
        <v>142</v>
      </c>
      <c r="I7520" t="s">
        <v>171</v>
      </c>
      <c r="J7520" t="b">
        <v>0</v>
      </c>
      <c r="K7520" t="s">
        <v>2073</v>
      </c>
      <c r="L7520">
        <v>93264</v>
      </c>
      <c r="M7520">
        <v>913</v>
      </c>
      <c r="N7520">
        <v>118248</v>
      </c>
      <c r="S7520" t="s">
        <v>182</v>
      </c>
      <c r="W7520">
        <v>11</v>
      </c>
      <c r="X7520">
        <v>11</v>
      </c>
      <c r="Y7520">
        <v>6</v>
      </c>
      <c r="Z7520">
        <v>1098824</v>
      </c>
      <c r="AA7520" t="s">
        <v>146</v>
      </c>
      <c r="AB7520">
        <v>102</v>
      </c>
      <c r="AC7520" t="s">
        <v>10</v>
      </c>
      <c r="AD7520" t="s">
        <v>10</v>
      </c>
      <c r="AE7520">
        <v>1396</v>
      </c>
    </row>
    <row r="7521" spans="1:31" x14ac:dyDescent="0.25">
      <c r="A7521">
        <v>345</v>
      </c>
      <c r="B7521">
        <v>345</v>
      </c>
      <c r="C7521">
        <v>1140</v>
      </c>
      <c r="E7521" s="3">
        <v>40862</v>
      </c>
      <c r="F7521" s="15">
        <f t="shared" si="234"/>
        <v>2011</v>
      </c>
      <c r="G7521" s="3">
        <f t="shared" si="235"/>
        <v>40877</v>
      </c>
      <c r="H7521" t="s">
        <v>142</v>
      </c>
      <c r="I7521" t="s">
        <v>172</v>
      </c>
      <c r="J7521" t="b">
        <v>0</v>
      </c>
      <c r="K7521" t="s">
        <v>1524</v>
      </c>
      <c r="L7521">
        <v>93264</v>
      </c>
      <c r="M7521">
        <v>913</v>
      </c>
      <c r="N7521">
        <v>118248</v>
      </c>
      <c r="S7521" t="s">
        <v>182</v>
      </c>
      <c r="W7521">
        <v>11</v>
      </c>
      <c r="X7521">
        <v>11</v>
      </c>
      <c r="Y7521">
        <v>3</v>
      </c>
      <c r="Z7521">
        <v>1099579</v>
      </c>
      <c r="AA7521" t="s">
        <v>146</v>
      </c>
      <c r="AB7521">
        <v>102</v>
      </c>
      <c r="AC7521" t="s">
        <v>10</v>
      </c>
      <c r="AD7521" t="s">
        <v>10</v>
      </c>
      <c r="AE7521">
        <v>1401</v>
      </c>
    </row>
    <row r="7522" spans="1:31" x14ac:dyDescent="0.25">
      <c r="A7522">
        <v>345</v>
      </c>
      <c r="B7522">
        <v>345</v>
      </c>
      <c r="C7522">
        <v>1140</v>
      </c>
      <c r="E7522" s="3">
        <v>40876</v>
      </c>
      <c r="F7522" s="15">
        <f t="shared" si="234"/>
        <v>2011</v>
      </c>
      <c r="G7522" s="3">
        <f t="shared" si="235"/>
        <v>40877</v>
      </c>
      <c r="H7522" t="s">
        <v>142</v>
      </c>
      <c r="I7522" t="s">
        <v>205</v>
      </c>
      <c r="J7522" t="b">
        <v>0</v>
      </c>
      <c r="K7522" t="s">
        <v>183</v>
      </c>
      <c r="L7522">
        <v>93263</v>
      </c>
      <c r="M7522">
        <v>921</v>
      </c>
      <c r="N7522">
        <v>119034</v>
      </c>
      <c r="S7522" t="s">
        <v>182</v>
      </c>
      <c r="W7522">
        <v>11</v>
      </c>
      <c r="X7522">
        <v>11</v>
      </c>
      <c r="Y7522">
        <v>3</v>
      </c>
      <c r="Z7522">
        <v>1099004</v>
      </c>
      <c r="AA7522" t="s">
        <v>146</v>
      </c>
      <c r="AB7522">
        <v>102</v>
      </c>
      <c r="AC7522" t="s">
        <v>10</v>
      </c>
      <c r="AD7522" t="s">
        <v>10</v>
      </c>
      <c r="AE7522">
        <v>813</v>
      </c>
    </row>
    <row r="7523" spans="1:31" x14ac:dyDescent="0.25">
      <c r="A7523">
        <v>345</v>
      </c>
      <c r="B7523">
        <v>345</v>
      </c>
      <c r="C7523">
        <v>1140</v>
      </c>
      <c r="E7523" s="3">
        <v>40876</v>
      </c>
      <c r="F7523" s="15">
        <f t="shared" si="234"/>
        <v>2011</v>
      </c>
      <c r="G7523" s="3">
        <f t="shared" si="235"/>
        <v>40877</v>
      </c>
      <c r="H7523" t="s">
        <v>142</v>
      </c>
      <c r="I7523" t="s">
        <v>172</v>
      </c>
      <c r="J7523" t="b">
        <v>0</v>
      </c>
      <c r="K7523" t="s">
        <v>1524</v>
      </c>
      <c r="L7523">
        <v>93264</v>
      </c>
      <c r="M7523">
        <v>921</v>
      </c>
      <c r="N7523">
        <v>119034</v>
      </c>
      <c r="S7523" t="s">
        <v>182</v>
      </c>
      <c r="W7523">
        <v>11</v>
      </c>
      <c r="X7523">
        <v>11</v>
      </c>
      <c r="Y7523">
        <v>1</v>
      </c>
      <c r="Z7523">
        <v>1099579</v>
      </c>
      <c r="AA7523" t="s">
        <v>146</v>
      </c>
      <c r="AB7523">
        <v>102</v>
      </c>
      <c r="AC7523" t="s">
        <v>10</v>
      </c>
      <c r="AD7523" t="s">
        <v>10</v>
      </c>
      <c r="AE7523">
        <v>815</v>
      </c>
    </row>
    <row r="7524" spans="1:31" x14ac:dyDescent="0.25">
      <c r="A7524">
        <v>345</v>
      </c>
      <c r="B7524">
        <v>345</v>
      </c>
      <c r="C7524">
        <v>1140</v>
      </c>
      <c r="E7524" s="3">
        <v>40876</v>
      </c>
      <c r="F7524" s="15">
        <f t="shared" si="234"/>
        <v>2011</v>
      </c>
      <c r="G7524" s="3">
        <f t="shared" si="235"/>
        <v>40877</v>
      </c>
      <c r="H7524" t="s">
        <v>142</v>
      </c>
      <c r="I7524" t="s">
        <v>205</v>
      </c>
      <c r="J7524" t="b">
        <v>0</v>
      </c>
      <c r="K7524" t="s">
        <v>183</v>
      </c>
      <c r="L7524">
        <v>93263</v>
      </c>
      <c r="M7524">
        <v>921</v>
      </c>
      <c r="N7524">
        <v>119034</v>
      </c>
      <c r="S7524" t="s">
        <v>182</v>
      </c>
      <c r="W7524">
        <v>11</v>
      </c>
      <c r="X7524">
        <v>11</v>
      </c>
      <c r="Y7524">
        <v>2</v>
      </c>
      <c r="Z7524">
        <v>1099004</v>
      </c>
      <c r="AA7524" t="s">
        <v>146</v>
      </c>
      <c r="AB7524">
        <v>102</v>
      </c>
      <c r="AC7524" t="s">
        <v>10</v>
      </c>
      <c r="AD7524" t="s">
        <v>10</v>
      </c>
      <c r="AE7524">
        <v>820</v>
      </c>
    </row>
    <row r="7525" spans="1:31" x14ac:dyDescent="0.25">
      <c r="A7525">
        <v>345</v>
      </c>
      <c r="B7525">
        <v>345</v>
      </c>
      <c r="C7525">
        <v>1140</v>
      </c>
      <c r="E7525" s="3">
        <v>40876</v>
      </c>
      <c r="F7525" s="15">
        <f t="shared" si="234"/>
        <v>2011</v>
      </c>
      <c r="G7525" s="3">
        <f t="shared" si="235"/>
        <v>40877</v>
      </c>
      <c r="H7525" t="s">
        <v>142</v>
      </c>
      <c r="I7525" t="s">
        <v>205</v>
      </c>
      <c r="J7525" t="b">
        <v>0</v>
      </c>
      <c r="K7525" t="s">
        <v>183</v>
      </c>
      <c r="L7525">
        <v>93263</v>
      </c>
      <c r="M7525">
        <v>921</v>
      </c>
      <c r="N7525">
        <v>119034</v>
      </c>
      <c r="S7525" t="s">
        <v>182</v>
      </c>
      <c r="W7525">
        <v>11</v>
      </c>
      <c r="X7525">
        <v>11</v>
      </c>
      <c r="Y7525">
        <v>3</v>
      </c>
      <c r="Z7525">
        <v>1099004</v>
      </c>
      <c r="AA7525" t="s">
        <v>146</v>
      </c>
      <c r="AB7525">
        <v>102</v>
      </c>
      <c r="AC7525" t="s">
        <v>10</v>
      </c>
      <c r="AD7525" t="s">
        <v>10</v>
      </c>
      <c r="AE7525">
        <v>821</v>
      </c>
    </row>
    <row r="7526" spans="1:31" x14ac:dyDescent="0.25">
      <c r="A7526">
        <v>345</v>
      </c>
      <c r="B7526">
        <v>345</v>
      </c>
      <c r="C7526">
        <v>1140</v>
      </c>
      <c r="E7526" s="3">
        <v>40876</v>
      </c>
      <c r="F7526" s="15">
        <f t="shared" si="234"/>
        <v>2011</v>
      </c>
      <c r="G7526" s="3">
        <f t="shared" si="235"/>
        <v>40877</v>
      </c>
      <c r="H7526" t="s">
        <v>142</v>
      </c>
      <c r="I7526" t="s">
        <v>205</v>
      </c>
      <c r="J7526" t="b">
        <v>0</v>
      </c>
      <c r="K7526" t="s">
        <v>183</v>
      </c>
      <c r="L7526">
        <v>93263</v>
      </c>
      <c r="M7526">
        <v>921</v>
      </c>
      <c r="N7526">
        <v>119034</v>
      </c>
      <c r="S7526" t="s">
        <v>182</v>
      </c>
      <c r="W7526">
        <v>11</v>
      </c>
      <c r="X7526">
        <v>11</v>
      </c>
      <c r="Y7526">
        <v>3</v>
      </c>
      <c r="Z7526">
        <v>1099004</v>
      </c>
      <c r="AA7526" t="s">
        <v>146</v>
      </c>
      <c r="AB7526">
        <v>102</v>
      </c>
      <c r="AC7526" t="s">
        <v>10</v>
      </c>
      <c r="AD7526" t="s">
        <v>10</v>
      </c>
      <c r="AE7526">
        <v>824</v>
      </c>
    </row>
    <row r="7527" spans="1:31" x14ac:dyDescent="0.25">
      <c r="A7527">
        <v>345</v>
      </c>
      <c r="B7527">
        <v>345</v>
      </c>
      <c r="C7527">
        <v>1140</v>
      </c>
      <c r="E7527" s="3">
        <v>40892</v>
      </c>
      <c r="F7527" s="15">
        <f t="shared" si="234"/>
        <v>2011</v>
      </c>
      <c r="G7527" s="3">
        <f t="shared" si="235"/>
        <v>40908</v>
      </c>
      <c r="H7527" t="s">
        <v>142</v>
      </c>
      <c r="I7527" t="s">
        <v>168</v>
      </c>
      <c r="J7527" t="b">
        <v>0</v>
      </c>
      <c r="K7527" t="s">
        <v>183</v>
      </c>
      <c r="L7527">
        <v>93264</v>
      </c>
      <c r="M7527">
        <v>924</v>
      </c>
      <c r="N7527">
        <v>119963</v>
      </c>
      <c r="S7527" t="s">
        <v>182</v>
      </c>
      <c r="W7527">
        <v>12</v>
      </c>
      <c r="X7527">
        <v>11</v>
      </c>
      <c r="Y7527">
        <v>2</v>
      </c>
      <c r="Z7527">
        <v>1099720</v>
      </c>
      <c r="AA7527" t="s">
        <v>146</v>
      </c>
      <c r="AB7527">
        <v>102</v>
      </c>
      <c r="AC7527" t="s">
        <v>10</v>
      </c>
      <c r="AD7527" t="s">
        <v>10</v>
      </c>
      <c r="AE7527">
        <v>385</v>
      </c>
    </row>
    <row r="7528" spans="1:31" x14ac:dyDescent="0.25">
      <c r="A7528">
        <v>345</v>
      </c>
      <c r="B7528">
        <v>345</v>
      </c>
      <c r="C7528">
        <v>1140</v>
      </c>
      <c r="E7528" s="3">
        <v>40892</v>
      </c>
      <c r="F7528" s="15">
        <f t="shared" si="234"/>
        <v>2011</v>
      </c>
      <c r="G7528" s="3">
        <f t="shared" si="235"/>
        <v>40908</v>
      </c>
      <c r="H7528" t="s">
        <v>142</v>
      </c>
      <c r="I7528" t="s">
        <v>165</v>
      </c>
      <c r="J7528" t="b">
        <v>0</v>
      </c>
      <c r="K7528" t="s">
        <v>2091</v>
      </c>
      <c r="L7528">
        <v>93264</v>
      </c>
      <c r="M7528">
        <v>924</v>
      </c>
      <c r="N7528">
        <v>119963</v>
      </c>
      <c r="S7528" t="s">
        <v>182</v>
      </c>
      <c r="W7528">
        <v>12</v>
      </c>
      <c r="X7528">
        <v>11</v>
      </c>
      <c r="Y7528">
        <v>1</v>
      </c>
      <c r="Z7528">
        <v>1099737</v>
      </c>
      <c r="AA7528" t="s">
        <v>146</v>
      </c>
      <c r="AB7528">
        <v>102</v>
      </c>
      <c r="AC7528" t="s">
        <v>10</v>
      </c>
      <c r="AD7528" t="s">
        <v>10</v>
      </c>
      <c r="AE7528">
        <v>390</v>
      </c>
    </row>
    <row r="7529" spans="1:31" x14ac:dyDescent="0.25">
      <c r="A7529">
        <v>345</v>
      </c>
      <c r="B7529">
        <v>345</v>
      </c>
      <c r="C7529">
        <v>1140</v>
      </c>
      <c r="E7529" s="3">
        <v>40890</v>
      </c>
      <c r="F7529" s="15">
        <f t="shared" si="234"/>
        <v>2011</v>
      </c>
      <c r="G7529" s="3">
        <f t="shared" si="235"/>
        <v>40908</v>
      </c>
      <c r="H7529" t="s">
        <v>142</v>
      </c>
      <c r="I7529" t="s">
        <v>1298</v>
      </c>
      <c r="J7529" t="b">
        <v>0</v>
      </c>
      <c r="K7529" t="s">
        <v>183</v>
      </c>
      <c r="L7529">
        <v>93264</v>
      </c>
      <c r="M7529">
        <v>929</v>
      </c>
      <c r="N7529">
        <v>119994</v>
      </c>
      <c r="S7529" t="s">
        <v>182</v>
      </c>
      <c r="W7529">
        <v>12</v>
      </c>
      <c r="X7529">
        <v>11</v>
      </c>
      <c r="Y7529">
        <v>1</v>
      </c>
      <c r="Z7529">
        <v>1099689</v>
      </c>
      <c r="AA7529" t="s">
        <v>146</v>
      </c>
      <c r="AB7529">
        <v>102</v>
      </c>
      <c r="AC7529" t="s">
        <v>10</v>
      </c>
      <c r="AD7529" t="s">
        <v>10</v>
      </c>
      <c r="AE7529">
        <v>1085</v>
      </c>
    </row>
    <row r="7530" spans="1:31" x14ac:dyDescent="0.25">
      <c r="A7530">
        <v>345</v>
      </c>
      <c r="B7530">
        <v>345</v>
      </c>
      <c r="C7530">
        <v>1140</v>
      </c>
      <c r="E7530" s="3">
        <v>40890</v>
      </c>
      <c r="F7530" s="15">
        <f t="shared" si="234"/>
        <v>2011</v>
      </c>
      <c r="G7530" s="3">
        <f t="shared" si="235"/>
        <v>40908</v>
      </c>
      <c r="H7530" t="s">
        <v>142</v>
      </c>
      <c r="I7530" t="s">
        <v>171</v>
      </c>
      <c r="J7530" t="b">
        <v>0</v>
      </c>
      <c r="K7530" t="s">
        <v>2092</v>
      </c>
      <c r="L7530">
        <v>93264</v>
      </c>
      <c r="M7530">
        <v>929</v>
      </c>
      <c r="N7530">
        <v>119994</v>
      </c>
      <c r="S7530" t="s">
        <v>182</v>
      </c>
      <c r="W7530">
        <v>12</v>
      </c>
      <c r="X7530">
        <v>11</v>
      </c>
      <c r="Y7530">
        <v>4</v>
      </c>
      <c r="Z7530">
        <v>1098824</v>
      </c>
      <c r="AA7530" t="s">
        <v>146</v>
      </c>
      <c r="AB7530">
        <v>102</v>
      </c>
      <c r="AC7530" t="s">
        <v>10</v>
      </c>
      <c r="AD7530" t="s">
        <v>10</v>
      </c>
      <c r="AE7530">
        <v>1092</v>
      </c>
    </row>
    <row r="7531" spans="1:31" x14ac:dyDescent="0.25">
      <c r="A7531">
        <v>345</v>
      </c>
      <c r="B7531">
        <v>345</v>
      </c>
      <c r="C7531">
        <v>1140</v>
      </c>
      <c r="E7531" s="3">
        <v>40890</v>
      </c>
      <c r="F7531" s="15">
        <f t="shared" si="234"/>
        <v>2011</v>
      </c>
      <c r="G7531" s="3">
        <f t="shared" si="235"/>
        <v>40908</v>
      </c>
      <c r="H7531" t="s">
        <v>142</v>
      </c>
      <c r="I7531" t="s">
        <v>178</v>
      </c>
      <c r="J7531" t="b">
        <v>0</v>
      </c>
      <c r="K7531" t="s">
        <v>2093</v>
      </c>
      <c r="L7531">
        <v>93264</v>
      </c>
      <c r="M7531">
        <v>929</v>
      </c>
      <c r="N7531">
        <v>119994</v>
      </c>
      <c r="S7531" t="s">
        <v>182</v>
      </c>
      <c r="W7531">
        <v>12</v>
      </c>
      <c r="X7531">
        <v>11</v>
      </c>
      <c r="Y7531">
        <v>4</v>
      </c>
      <c r="Z7531">
        <v>1098942</v>
      </c>
      <c r="AA7531" t="s">
        <v>146</v>
      </c>
      <c r="AB7531">
        <v>102</v>
      </c>
      <c r="AC7531" t="s">
        <v>10</v>
      </c>
      <c r="AD7531" t="s">
        <v>10</v>
      </c>
      <c r="AE7531">
        <v>1093</v>
      </c>
    </row>
    <row r="7532" spans="1:31" x14ac:dyDescent="0.25">
      <c r="A7532">
        <v>345</v>
      </c>
      <c r="B7532">
        <v>345</v>
      </c>
      <c r="C7532">
        <v>1140</v>
      </c>
      <c r="E7532" s="3">
        <v>40890</v>
      </c>
      <c r="F7532" s="15">
        <f t="shared" si="234"/>
        <v>2011</v>
      </c>
      <c r="G7532" s="3">
        <f t="shared" si="235"/>
        <v>40908</v>
      </c>
      <c r="H7532" t="s">
        <v>142</v>
      </c>
      <c r="I7532" t="s">
        <v>175</v>
      </c>
      <c r="J7532" t="b">
        <v>0</v>
      </c>
      <c r="K7532" t="s">
        <v>2092</v>
      </c>
      <c r="L7532">
        <v>93264</v>
      </c>
      <c r="M7532">
        <v>929</v>
      </c>
      <c r="N7532">
        <v>119994</v>
      </c>
      <c r="S7532" t="s">
        <v>182</v>
      </c>
      <c r="W7532">
        <v>12</v>
      </c>
      <c r="X7532">
        <v>11</v>
      </c>
      <c r="Y7532">
        <v>4</v>
      </c>
      <c r="Z7532">
        <v>1099394</v>
      </c>
      <c r="AA7532" t="s">
        <v>146</v>
      </c>
      <c r="AB7532">
        <v>102</v>
      </c>
      <c r="AC7532" t="s">
        <v>10</v>
      </c>
      <c r="AD7532" t="s">
        <v>10</v>
      </c>
      <c r="AE7532">
        <v>1098</v>
      </c>
    </row>
    <row r="7533" spans="1:31" x14ac:dyDescent="0.25">
      <c r="A7533">
        <v>345</v>
      </c>
      <c r="B7533">
        <v>345</v>
      </c>
      <c r="C7533">
        <v>1140</v>
      </c>
      <c r="E7533" s="3">
        <v>40908</v>
      </c>
      <c r="F7533" s="15">
        <f t="shared" si="234"/>
        <v>2011</v>
      </c>
      <c r="G7533" s="3">
        <f t="shared" si="235"/>
        <v>40908</v>
      </c>
      <c r="H7533" t="s">
        <v>142</v>
      </c>
      <c r="I7533" t="s">
        <v>165</v>
      </c>
      <c r="J7533" t="b">
        <v>0</v>
      </c>
      <c r="K7533" t="s">
        <v>2094</v>
      </c>
      <c r="L7533">
        <v>93262</v>
      </c>
      <c r="M7533">
        <v>932</v>
      </c>
      <c r="N7533">
        <v>120828</v>
      </c>
      <c r="S7533" t="s">
        <v>182</v>
      </c>
      <c r="W7533">
        <v>12</v>
      </c>
      <c r="X7533">
        <v>11</v>
      </c>
      <c r="Y7533">
        <v>1</v>
      </c>
      <c r="Z7533">
        <v>1099737</v>
      </c>
      <c r="AA7533" t="s">
        <v>146</v>
      </c>
      <c r="AB7533">
        <v>102</v>
      </c>
      <c r="AC7533" t="s">
        <v>10</v>
      </c>
      <c r="AD7533" t="s">
        <v>10</v>
      </c>
      <c r="AE7533">
        <v>174</v>
      </c>
    </row>
    <row r="7534" spans="1:31" x14ac:dyDescent="0.25">
      <c r="A7534">
        <v>345</v>
      </c>
      <c r="B7534">
        <v>345</v>
      </c>
      <c r="C7534">
        <v>1140</v>
      </c>
      <c r="E7534" s="3">
        <v>40908</v>
      </c>
      <c r="F7534" s="15">
        <f t="shared" si="234"/>
        <v>2011</v>
      </c>
      <c r="G7534" s="3">
        <f t="shared" si="235"/>
        <v>40908</v>
      </c>
      <c r="H7534" t="s">
        <v>142</v>
      </c>
      <c r="I7534" t="s">
        <v>165</v>
      </c>
      <c r="J7534" t="b">
        <v>0</v>
      </c>
      <c r="K7534" t="s">
        <v>2094</v>
      </c>
      <c r="L7534">
        <v>93262</v>
      </c>
      <c r="M7534">
        <v>932</v>
      </c>
      <c r="N7534">
        <v>120828</v>
      </c>
      <c r="S7534" t="s">
        <v>182</v>
      </c>
      <c r="W7534">
        <v>12</v>
      </c>
      <c r="X7534">
        <v>11</v>
      </c>
      <c r="Y7534">
        <v>1</v>
      </c>
      <c r="Z7534">
        <v>1099737</v>
      </c>
      <c r="AA7534" t="s">
        <v>146</v>
      </c>
      <c r="AB7534">
        <v>102</v>
      </c>
      <c r="AC7534" t="s">
        <v>10</v>
      </c>
      <c r="AD7534" t="s">
        <v>10</v>
      </c>
      <c r="AE7534">
        <v>177</v>
      </c>
    </row>
    <row r="7535" spans="1:31" x14ac:dyDescent="0.25">
      <c r="A7535">
        <v>345</v>
      </c>
      <c r="B7535">
        <v>345</v>
      </c>
      <c r="C7535">
        <v>1140</v>
      </c>
      <c r="E7535" s="3">
        <v>40908</v>
      </c>
      <c r="F7535" s="15">
        <f t="shared" si="234"/>
        <v>2011</v>
      </c>
      <c r="G7535" s="3">
        <f t="shared" si="235"/>
        <v>40908</v>
      </c>
      <c r="H7535" t="s">
        <v>142</v>
      </c>
      <c r="I7535" t="s">
        <v>165</v>
      </c>
      <c r="J7535" t="b">
        <v>0</v>
      </c>
      <c r="K7535" t="s">
        <v>2094</v>
      </c>
      <c r="L7535">
        <v>93262</v>
      </c>
      <c r="M7535">
        <v>932</v>
      </c>
      <c r="N7535">
        <v>120828</v>
      </c>
      <c r="S7535" t="s">
        <v>182</v>
      </c>
      <c r="W7535">
        <v>12</v>
      </c>
      <c r="X7535">
        <v>11</v>
      </c>
      <c r="Y7535">
        <v>3</v>
      </c>
      <c r="Z7535">
        <v>1099737</v>
      </c>
      <c r="AA7535" t="s">
        <v>146</v>
      </c>
      <c r="AB7535">
        <v>102</v>
      </c>
      <c r="AC7535" t="s">
        <v>10</v>
      </c>
      <c r="AD7535" t="s">
        <v>10</v>
      </c>
      <c r="AE7535">
        <v>178</v>
      </c>
    </row>
    <row r="7536" spans="1:31" x14ac:dyDescent="0.25">
      <c r="A7536">
        <v>345</v>
      </c>
      <c r="B7536">
        <v>345</v>
      </c>
      <c r="C7536">
        <v>1140</v>
      </c>
      <c r="E7536" s="3">
        <v>40908</v>
      </c>
      <c r="F7536" s="15">
        <f t="shared" si="234"/>
        <v>2011</v>
      </c>
      <c r="G7536" s="3">
        <f t="shared" si="235"/>
        <v>40908</v>
      </c>
      <c r="H7536" t="s">
        <v>142</v>
      </c>
      <c r="I7536" t="s">
        <v>165</v>
      </c>
      <c r="J7536" t="b">
        <v>0</v>
      </c>
      <c r="K7536" t="s">
        <v>2094</v>
      </c>
      <c r="L7536">
        <v>93262</v>
      </c>
      <c r="M7536">
        <v>932</v>
      </c>
      <c r="N7536">
        <v>120828</v>
      </c>
      <c r="S7536" t="s">
        <v>182</v>
      </c>
      <c r="W7536">
        <v>12</v>
      </c>
      <c r="X7536">
        <v>11</v>
      </c>
      <c r="Y7536">
        <v>1</v>
      </c>
      <c r="Z7536">
        <v>1099737</v>
      </c>
      <c r="AA7536" t="s">
        <v>146</v>
      </c>
      <c r="AB7536">
        <v>102</v>
      </c>
      <c r="AC7536" t="s">
        <v>10</v>
      </c>
      <c r="AD7536" t="s">
        <v>10</v>
      </c>
      <c r="AE7536">
        <v>179</v>
      </c>
    </row>
    <row r="7537" spans="1:31" x14ac:dyDescent="0.25">
      <c r="A7537">
        <v>345</v>
      </c>
      <c r="B7537">
        <v>345</v>
      </c>
      <c r="C7537">
        <v>1140</v>
      </c>
      <c r="E7537" s="3">
        <v>40908</v>
      </c>
      <c r="F7537" s="15">
        <f t="shared" si="234"/>
        <v>2011</v>
      </c>
      <c r="G7537" s="3">
        <f t="shared" si="235"/>
        <v>40908</v>
      </c>
      <c r="H7537" t="s">
        <v>142</v>
      </c>
      <c r="I7537" t="s">
        <v>168</v>
      </c>
      <c r="J7537" t="b">
        <v>0</v>
      </c>
      <c r="K7537" t="s">
        <v>183</v>
      </c>
      <c r="L7537">
        <v>93264</v>
      </c>
      <c r="M7537">
        <v>932</v>
      </c>
      <c r="N7537">
        <v>120828</v>
      </c>
      <c r="S7537" t="s">
        <v>182</v>
      </c>
      <c r="W7537">
        <v>12</v>
      </c>
      <c r="X7537">
        <v>11</v>
      </c>
      <c r="Y7537">
        <v>4</v>
      </c>
      <c r="Z7537">
        <v>1099720</v>
      </c>
      <c r="AA7537" t="s">
        <v>146</v>
      </c>
      <c r="AB7537">
        <v>102</v>
      </c>
      <c r="AC7537" t="s">
        <v>10</v>
      </c>
      <c r="AD7537" t="s">
        <v>10</v>
      </c>
      <c r="AE7537">
        <v>180</v>
      </c>
    </row>
    <row r="7538" spans="1:31" x14ac:dyDescent="0.25">
      <c r="A7538">
        <v>345</v>
      </c>
      <c r="B7538">
        <v>345</v>
      </c>
      <c r="C7538">
        <v>1140</v>
      </c>
      <c r="E7538" s="3">
        <v>40908</v>
      </c>
      <c r="F7538" s="15">
        <f t="shared" si="234"/>
        <v>2011</v>
      </c>
      <c r="G7538" s="3">
        <f t="shared" si="235"/>
        <v>40908</v>
      </c>
      <c r="H7538" t="s">
        <v>142</v>
      </c>
      <c r="I7538" t="s">
        <v>168</v>
      </c>
      <c r="J7538" t="b">
        <v>0</v>
      </c>
      <c r="K7538" t="s">
        <v>183</v>
      </c>
      <c r="L7538">
        <v>93264</v>
      </c>
      <c r="M7538">
        <v>932</v>
      </c>
      <c r="N7538">
        <v>120828</v>
      </c>
      <c r="S7538" t="s">
        <v>182</v>
      </c>
      <c r="W7538">
        <v>12</v>
      </c>
      <c r="X7538">
        <v>11</v>
      </c>
      <c r="Y7538">
        <v>2</v>
      </c>
      <c r="Z7538">
        <v>1099720</v>
      </c>
      <c r="AA7538" t="s">
        <v>146</v>
      </c>
      <c r="AB7538">
        <v>102</v>
      </c>
      <c r="AC7538" t="s">
        <v>10</v>
      </c>
      <c r="AD7538" t="s">
        <v>10</v>
      </c>
      <c r="AE7538">
        <v>181</v>
      </c>
    </row>
    <row r="7539" spans="1:31" x14ac:dyDescent="0.25">
      <c r="A7539">
        <v>345</v>
      </c>
      <c r="B7539">
        <v>345</v>
      </c>
      <c r="C7539">
        <v>1140</v>
      </c>
      <c r="E7539" s="3">
        <v>40908</v>
      </c>
      <c r="F7539" s="15">
        <f t="shared" si="234"/>
        <v>2011</v>
      </c>
      <c r="G7539" s="3">
        <f t="shared" si="235"/>
        <v>40908</v>
      </c>
      <c r="H7539" t="s">
        <v>142</v>
      </c>
      <c r="I7539" t="s">
        <v>168</v>
      </c>
      <c r="J7539" t="b">
        <v>0</v>
      </c>
      <c r="K7539" t="s">
        <v>183</v>
      </c>
      <c r="L7539">
        <v>93264</v>
      </c>
      <c r="M7539">
        <v>932</v>
      </c>
      <c r="N7539">
        <v>120828</v>
      </c>
      <c r="S7539" t="s">
        <v>182</v>
      </c>
      <c r="W7539">
        <v>12</v>
      </c>
      <c r="X7539">
        <v>11</v>
      </c>
      <c r="Y7539">
        <v>2</v>
      </c>
      <c r="Z7539">
        <v>1099720</v>
      </c>
      <c r="AA7539" t="s">
        <v>146</v>
      </c>
      <c r="AB7539">
        <v>102</v>
      </c>
      <c r="AC7539" t="s">
        <v>10</v>
      </c>
      <c r="AD7539" t="s">
        <v>10</v>
      </c>
      <c r="AE7539">
        <v>182</v>
      </c>
    </row>
    <row r="7540" spans="1:31" x14ac:dyDescent="0.25">
      <c r="A7540">
        <v>345</v>
      </c>
      <c r="B7540">
        <v>345</v>
      </c>
      <c r="C7540">
        <v>1140</v>
      </c>
      <c r="E7540" s="3">
        <v>40904</v>
      </c>
      <c r="F7540" s="15">
        <f t="shared" si="234"/>
        <v>2011</v>
      </c>
      <c r="G7540" s="3">
        <f t="shared" si="235"/>
        <v>40908</v>
      </c>
      <c r="H7540" t="s">
        <v>142</v>
      </c>
      <c r="I7540" t="s">
        <v>175</v>
      </c>
      <c r="J7540" t="b">
        <v>0</v>
      </c>
      <c r="K7540" t="s">
        <v>2079</v>
      </c>
      <c r="L7540">
        <v>93264</v>
      </c>
      <c r="M7540">
        <v>935</v>
      </c>
      <c r="N7540">
        <v>120836</v>
      </c>
      <c r="S7540" t="s">
        <v>182</v>
      </c>
      <c r="W7540">
        <v>12</v>
      </c>
      <c r="X7540">
        <v>11</v>
      </c>
      <c r="Y7540">
        <v>1</v>
      </c>
      <c r="Z7540">
        <v>1099394</v>
      </c>
      <c r="AA7540" t="s">
        <v>146</v>
      </c>
      <c r="AB7540">
        <v>102</v>
      </c>
      <c r="AC7540" t="s">
        <v>10</v>
      </c>
      <c r="AD7540" t="s">
        <v>10</v>
      </c>
      <c r="AE7540">
        <v>815</v>
      </c>
    </row>
    <row r="7541" spans="1:31" x14ac:dyDescent="0.25">
      <c r="A7541">
        <v>345</v>
      </c>
      <c r="B7541">
        <v>345</v>
      </c>
      <c r="C7541">
        <v>1140</v>
      </c>
      <c r="E7541" s="3">
        <v>40923</v>
      </c>
      <c r="F7541" s="15">
        <f t="shared" si="234"/>
        <v>2012</v>
      </c>
      <c r="G7541" s="3">
        <f t="shared" si="235"/>
        <v>40939</v>
      </c>
      <c r="H7541" t="s">
        <v>142</v>
      </c>
      <c r="I7541" t="s">
        <v>168</v>
      </c>
      <c r="J7541" t="b">
        <v>0</v>
      </c>
      <c r="K7541" t="s">
        <v>183</v>
      </c>
      <c r="L7541">
        <v>93264</v>
      </c>
      <c r="M7541">
        <v>938</v>
      </c>
      <c r="N7541">
        <v>122351</v>
      </c>
      <c r="S7541" t="s">
        <v>182</v>
      </c>
      <c r="W7541">
        <v>1</v>
      </c>
      <c r="X7541">
        <v>12</v>
      </c>
      <c r="Y7541">
        <v>2</v>
      </c>
      <c r="Z7541">
        <v>1099720</v>
      </c>
      <c r="AA7541" t="s">
        <v>146</v>
      </c>
      <c r="AB7541">
        <v>102</v>
      </c>
      <c r="AC7541" t="s">
        <v>10</v>
      </c>
      <c r="AD7541" t="s">
        <v>10</v>
      </c>
      <c r="AE7541">
        <v>304</v>
      </c>
    </row>
    <row r="7542" spans="1:31" x14ac:dyDescent="0.25">
      <c r="A7542">
        <v>345</v>
      </c>
      <c r="B7542">
        <v>345</v>
      </c>
      <c r="C7542">
        <v>1140</v>
      </c>
      <c r="E7542" s="3">
        <v>40923</v>
      </c>
      <c r="F7542" s="15">
        <f t="shared" si="234"/>
        <v>2012</v>
      </c>
      <c r="G7542" s="3">
        <f t="shared" si="235"/>
        <v>40939</v>
      </c>
      <c r="H7542" t="s">
        <v>142</v>
      </c>
      <c r="I7542" t="s">
        <v>168</v>
      </c>
      <c r="J7542" t="b">
        <v>0</v>
      </c>
      <c r="K7542" t="s">
        <v>183</v>
      </c>
      <c r="L7542">
        <v>93264</v>
      </c>
      <c r="M7542">
        <v>938</v>
      </c>
      <c r="N7542">
        <v>122351</v>
      </c>
      <c r="S7542" t="s">
        <v>182</v>
      </c>
      <c r="W7542">
        <v>1</v>
      </c>
      <c r="X7542">
        <v>12</v>
      </c>
      <c r="Y7542">
        <v>2</v>
      </c>
      <c r="Z7542">
        <v>1099720</v>
      </c>
      <c r="AA7542" t="s">
        <v>146</v>
      </c>
      <c r="AB7542">
        <v>102</v>
      </c>
      <c r="AC7542" t="s">
        <v>10</v>
      </c>
      <c r="AD7542" t="s">
        <v>10</v>
      </c>
      <c r="AE7542">
        <v>307</v>
      </c>
    </row>
    <row r="7543" spans="1:31" x14ac:dyDescent="0.25">
      <c r="A7543">
        <v>345</v>
      </c>
      <c r="B7543">
        <v>345</v>
      </c>
      <c r="C7543">
        <v>1140</v>
      </c>
      <c r="E7543" s="3">
        <v>40923</v>
      </c>
      <c r="F7543" s="15">
        <f t="shared" si="234"/>
        <v>2012</v>
      </c>
      <c r="G7543" s="3">
        <f t="shared" si="235"/>
        <v>40939</v>
      </c>
      <c r="H7543" t="s">
        <v>142</v>
      </c>
      <c r="I7543" t="s">
        <v>168</v>
      </c>
      <c r="J7543" t="b">
        <v>0</v>
      </c>
      <c r="K7543" t="s">
        <v>183</v>
      </c>
      <c r="L7543">
        <v>93264</v>
      </c>
      <c r="M7543">
        <v>938</v>
      </c>
      <c r="N7543">
        <v>122351</v>
      </c>
      <c r="S7543" t="s">
        <v>182</v>
      </c>
      <c r="W7543">
        <v>1</v>
      </c>
      <c r="X7543">
        <v>12</v>
      </c>
      <c r="Y7543">
        <v>2</v>
      </c>
      <c r="Z7543">
        <v>1099720</v>
      </c>
      <c r="AA7543" t="s">
        <v>146</v>
      </c>
      <c r="AB7543">
        <v>102</v>
      </c>
      <c r="AC7543" t="s">
        <v>10</v>
      </c>
      <c r="AD7543" t="s">
        <v>10</v>
      </c>
      <c r="AE7543">
        <v>308</v>
      </c>
    </row>
    <row r="7544" spans="1:31" x14ac:dyDescent="0.25">
      <c r="A7544">
        <v>345</v>
      </c>
      <c r="B7544">
        <v>345</v>
      </c>
      <c r="C7544">
        <v>1140</v>
      </c>
      <c r="E7544" s="3">
        <v>40923</v>
      </c>
      <c r="F7544" s="15">
        <f t="shared" si="234"/>
        <v>2012</v>
      </c>
      <c r="G7544" s="3">
        <f t="shared" si="235"/>
        <v>40939</v>
      </c>
      <c r="H7544" t="s">
        <v>142</v>
      </c>
      <c r="I7544" t="s">
        <v>168</v>
      </c>
      <c r="J7544" t="b">
        <v>0</v>
      </c>
      <c r="K7544" t="s">
        <v>183</v>
      </c>
      <c r="L7544">
        <v>93264</v>
      </c>
      <c r="M7544">
        <v>938</v>
      </c>
      <c r="N7544">
        <v>122351</v>
      </c>
      <c r="S7544" t="s">
        <v>182</v>
      </c>
      <c r="W7544">
        <v>1</v>
      </c>
      <c r="X7544">
        <v>12</v>
      </c>
      <c r="Y7544">
        <v>2</v>
      </c>
      <c r="Z7544">
        <v>1099720</v>
      </c>
      <c r="AA7544" t="s">
        <v>146</v>
      </c>
      <c r="AB7544">
        <v>102</v>
      </c>
      <c r="AC7544" t="s">
        <v>10</v>
      </c>
      <c r="AD7544" t="s">
        <v>10</v>
      </c>
      <c r="AE7544">
        <v>309</v>
      </c>
    </row>
    <row r="7545" spans="1:31" x14ac:dyDescent="0.25">
      <c r="A7545">
        <v>345</v>
      </c>
      <c r="B7545">
        <v>345</v>
      </c>
      <c r="C7545">
        <v>1140</v>
      </c>
      <c r="E7545" s="3">
        <v>40923</v>
      </c>
      <c r="F7545" s="15">
        <f t="shared" si="234"/>
        <v>2012</v>
      </c>
      <c r="G7545" s="3">
        <f t="shared" si="235"/>
        <v>40939</v>
      </c>
      <c r="H7545" t="s">
        <v>142</v>
      </c>
      <c r="I7545" t="s">
        <v>165</v>
      </c>
      <c r="J7545" t="b">
        <v>0</v>
      </c>
      <c r="K7545" t="s">
        <v>2087</v>
      </c>
      <c r="L7545">
        <v>93263</v>
      </c>
      <c r="M7545">
        <v>938</v>
      </c>
      <c r="N7545">
        <v>122351</v>
      </c>
      <c r="S7545" t="s">
        <v>182</v>
      </c>
      <c r="W7545">
        <v>1</v>
      </c>
      <c r="X7545">
        <v>12</v>
      </c>
      <c r="Y7545">
        <v>2</v>
      </c>
      <c r="Z7545">
        <v>1099737</v>
      </c>
      <c r="AA7545" t="s">
        <v>146</v>
      </c>
      <c r="AB7545">
        <v>102</v>
      </c>
      <c r="AC7545" t="s">
        <v>10</v>
      </c>
      <c r="AD7545" t="s">
        <v>10</v>
      </c>
      <c r="AE7545">
        <v>310</v>
      </c>
    </row>
    <row r="7546" spans="1:31" x14ac:dyDescent="0.25">
      <c r="A7546">
        <v>345</v>
      </c>
      <c r="B7546">
        <v>345</v>
      </c>
      <c r="C7546">
        <v>1140</v>
      </c>
      <c r="E7546" s="3">
        <v>40923</v>
      </c>
      <c r="F7546" s="15">
        <f t="shared" si="234"/>
        <v>2012</v>
      </c>
      <c r="G7546" s="3">
        <f t="shared" si="235"/>
        <v>40939</v>
      </c>
      <c r="H7546" t="s">
        <v>142</v>
      </c>
      <c r="I7546" t="s">
        <v>168</v>
      </c>
      <c r="J7546" t="b">
        <v>0</v>
      </c>
      <c r="K7546" t="s">
        <v>183</v>
      </c>
      <c r="L7546">
        <v>93264</v>
      </c>
      <c r="M7546">
        <v>938</v>
      </c>
      <c r="N7546">
        <v>122351</v>
      </c>
      <c r="S7546" t="s">
        <v>182</v>
      </c>
      <c r="W7546">
        <v>1</v>
      </c>
      <c r="X7546">
        <v>12</v>
      </c>
      <c r="Y7546">
        <v>2</v>
      </c>
      <c r="Z7546">
        <v>1099720</v>
      </c>
      <c r="AA7546" t="s">
        <v>146</v>
      </c>
      <c r="AB7546">
        <v>102</v>
      </c>
      <c r="AC7546" t="s">
        <v>10</v>
      </c>
      <c r="AD7546" t="s">
        <v>10</v>
      </c>
      <c r="AE7546">
        <v>311</v>
      </c>
    </row>
    <row r="7547" spans="1:31" x14ac:dyDescent="0.25">
      <c r="A7547">
        <v>345</v>
      </c>
      <c r="B7547">
        <v>345</v>
      </c>
      <c r="C7547">
        <v>1140</v>
      </c>
      <c r="E7547" s="3">
        <v>40923</v>
      </c>
      <c r="F7547" s="15">
        <f t="shared" si="234"/>
        <v>2012</v>
      </c>
      <c r="G7547" s="3">
        <f t="shared" si="235"/>
        <v>40939</v>
      </c>
      <c r="H7547" t="s">
        <v>142</v>
      </c>
      <c r="I7547" t="s">
        <v>168</v>
      </c>
      <c r="J7547" t="b">
        <v>0</v>
      </c>
      <c r="K7547" t="s">
        <v>183</v>
      </c>
      <c r="L7547">
        <v>93264</v>
      </c>
      <c r="M7547">
        <v>938</v>
      </c>
      <c r="N7547">
        <v>122351</v>
      </c>
      <c r="S7547" t="s">
        <v>182</v>
      </c>
      <c r="W7547">
        <v>1</v>
      </c>
      <c r="X7547">
        <v>12</v>
      </c>
      <c r="Y7547">
        <v>2</v>
      </c>
      <c r="Z7547">
        <v>1099720</v>
      </c>
      <c r="AA7547" t="s">
        <v>146</v>
      </c>
      <c r="AB7547">
        <v>102</v>
      </c>
      <c r="AC7547" t="s">
        <v>10</v>
      </c>
      <c r="AD7547" t="s">
        <v>10</v>
      </c>
      <c r="AE7547">
        <v>312</v>
      </c>
    </row>
    <row r="7548" spans="1:31" x14ac:dyDescent="0.25">
      <c r="A7548">
        <v>345</v>
      </c>
      <c r="B7548">
        <v>345</v>
      </c>
      <c r="C7548">
        <v>1140</v>
      </c>
      <c r="E7548" s="3">
        <v>40923</v>
      </c>
      <c r="F7548" s="15">
        <f t="shared" si="234"/>
        <v>2012</v>
      </c>
      <c r="G7548" s="3">
        <f t="shared" si="235"/>
        <v>40939</v>
      </c>
      <c r="H7548" t="s">
        <v>142</v>
      </c>
      <c r="I7548" t="s">
        <v>168</v>
      </c>
      <c r="J7548" t="b">
        <v>0</v>
      </c>
      <c r="K7548" t="s">
        <v>183</v>
      </c>
      <c r="L7548">
        <v>93264</v>
      </c>
      <c r="M7548">
        <v>938</v>
      </c>
      <c r="N7548">
        <v>122351</v>
      </c>
      <c r="S7548" t="s">
        <v>182</v>
      </c>
      <c r="W7548">
        <v>1</v>
      </c>
      <c r="X7548">
        <v>12</v>
      </c>
      <c r="Y7548">
        <v>2</v>
      </c>
      <c r="Z7548">
        <v>1099720</v>
      </c>
      <c r="AA7548" t="s">
        <v>146</v>
      </c>
      <c r="AB7548">
        <v>102</v>
      </c>
      <c r="AC7548" t="s">
        <v>10</v>
      </c>
      <c r="AD7548" t="s">
        <v>10</v>
      </c>
      <c r="AE7548">
        <v>313</v>
      </c>
    </row>
    <row r="7549" spans="1:31" x14ac:dyDescent="0.25">
      <c r="A7549">
        <v>345</v>
      </c>
      <c r="B7549">
        <v>345</v>
      </c>
      <c r="C7549">
        <v>1140</v>
      </c>
      <c r="E7549" s="3">
        <v>40923</v>
      </c>
      <c r="F7549" s="15">
        <f t="shared" si="234"/>
        <v>2012</v>
      </c>
      <c r="G7549" s="3">
        <f t="shared" si="235"/>
        <v>40939</v>
      </c>
      <c r="H7549" t="s">
        <v>142</v>
      </c>
      <c r="I7549" t="s">
        <v>165</v>
      </c>
      <c r="J7549" t="b">
        <v>0</v>
      </c>
      <c r="K7549" t="s">
        <v>2087</v>
      </c>
      <c r="L7549">
        <v>93263</v>
      </c>
      <c r="M7549">
        <v>938</v>
      </c>
      <c r="N7549">
        <v>122351</v>
      </c>
      <c r="S7549" t="s">
        <v>182</v>
      </c>
      <c r="W7549">
        <v>1</v>
      </c>
      <c r="X7549">
        <v>12</v>
      </c>
      <c r="Y7549">
        <v>1</v>
      </c>
      <c r="Z7549">
        <v>1099737</v>
      </c>
      <c r="AA7549" t="s">
        <v>146</v>
      </c>
      <c r="AB7549">
        <v>102</v>
      </c>
      <c r="AC7549" t="s">
        <v>10</v>
      </c>
      <c r="AD7549" t="s">
        <v>10</v>
      </c>
      <c r="AE7549">
        <v>314</v>
      </c>
    </row>
    <row r="7550" spans="1:31" x14ac:dyDescent="0.25">
      <c r="A7550">
        <v>345</v>
      </c>
      <c r="B7550">
        <v>345</v>
      </c>
      <c r="C7550">
        <v>1140</v>
      </c>
      <c r="E7550" s="3">
        <v>40923</v>
      </c>
      <c r="F7550" s="15">
        <f t="shared" si="234"/>
        <v>2012</v>
      </c>
      <c r="G7550" s="3">
        <f t="shared" si="235"/>
        <v>40939</v>
      </c>
      <c r="H7550" t="s">
        <v>142</v>
      </c>
      <c r="I7550" t="s">
        <v>165</v>
      </c>
      <c r="J7550" t="b">
        <v>0</v>
      </c>
      <c r="K7550" t="s">
        <v>2087</v>
      </c>
      <c r="L7550">
        <v>93263</v>
      </c>
      <c r="M7550">
        <v>938</v>
      </c>
      <c r="N7550">
        <v>122351</v>
      </c>
      <c r="S7550" t="s">
        <v>182</v>
      </c>
      <c r="W7550">
        <v>1</v>
      </c>
      <c r="X7550">
        <v>12</v>
      </c>
      <c r="Y7550">
        <v>1</v>
      </c>
      <c r="Z7550">
        <v>1099737</v>
      </c>
      <c r="AA7550" t="s">
        <v>146</v>
      </c>
      <c r="AB7550">
        <v>102</v>
      </c>
      <c r="AC7550" t="s">
        <v>10</v>
      </c>
      <c r="AD7550" t="s">
        <v>10</v>
      </c>
      <c r="AE7550">
        <v>315</v>
      </c>
    </row>
    <row r="7551" spans="1:31" x14ac:dyDescent="0.25">
      <c r="A7551">
        <v>345</v>
      </c>
      <c r="B7551">
        <v>345</v>
      </c>
      <c r="C7551">
        <v>1140</v>
      </c>
      <c r="E7551" s="3">
        <v>40923</v>
      </c>
      <c r="F7551" s="15">
        <f t="shared" si="234"/>
        <v>2012</v>
      </c>
      <c r="G7551" s="3">
        <f t="shared" si="235"/>
        <v>40939</v>
      </c>
      <c r="H7551" t="s">
        <v>142</v>
      </c>
      <c r="I7551" t="s">
        <v>165</v>
      </c>
      <c r="J7551" t="b">
        <v>0</v>
      </c>
      <c r="K7551" t="s">
        <v>2087</v>
      </c>
      <c r="L7551">
        <v>93263</v>
      </c>
      <c r="M7551">
        <v>938</v>
      </c>
      <c r="N7551">
        <v>122351</v>
      </c>
      <c r="S7551" t="s">
        <v>182</v>
      </c>
      <c r="W7551">
        <v>1</v>
      </c>
      <c r="X7551">
        <v>12</v>
      </c>
      <c r="Y7551">
        <v>1</v>
      </c>
      <c r="Z7551">
        <v>1099737</v>
      </c>
      <c r="AA7551" t="s">
        <v>146</v>
      </c>
      <c r="AB7551">
        <v>102</v>
      </c>
      <c r="AC7551" t="s">
        <v>10</v>
      </c>
      <c r="AD7551" t="s">
        <v>10</v>
      </c>
      <c r="AE7551">
        <v>316</v>
      </c>
    </row>
    <row r="7552" spans="1:31" x14ac:dyDescent="0.25">
      <c r="A7552">
        <v>345</v>
      </c>
      <c r="B7552">
        <v>345</v>
      </c>
      <c r="C7552">
        <v>1140</v>
      </c>
      <c r="E7552" s="3">
        <v>40923</v>
      </c>
      <c r="F7552" s="15">
        <f t="shared" si="234"/>
        <v>2012</v>
      </c>
      <c r="G7552" s="3">
        <f t="shared" si="235"/>
        <v>40939</v>
      </c>
      <c r="H7552" t="s">
        <v>142</v>
      </c>
      <c r="I7552" t="s">
        <v>165</v>
      </c>
      <c r="J7552" t="b">
        <v>0</v>
      </c>
      <c r="K7552" t="s">
        <v>2087</v>
      </c>
      <c r="L7552">
        <v>93263</v>
      </c>
      <c r="M7552">
        <v>938</v>
      </c>
      <c r="N7552">
        <v>122351</v>
      </c>
      <c r="S7552" t="s">
        <v>182</v>
      </c>
      <c r="W7552">
        <v>1</v>
      </c>
      <c r="X7552">
        <v>12</v>
      </c>
      <c r="Y7552">
        <v>2</v>
      </c>
      <c r="Z7552">
        <v>1099737</v>
      </c>
      <c r="AA7552" t="s">
        <v>146</v>
      </c>
      <c r="AB7552">
        <v>102</v>
      </c>
      <c r="AC7552" t="s">
        <v>10</v>
      </c>
      <c r="AD7552" t="s">
        <v>10</v>
      </c>
      <c r="AE7552">
        <v>317</v>
      </c>
    </row>
    <row r="7553" spans="1:31" x14ac:dyDescent="0.25">
      <c r="A7553">
        <v>345</v>
      </c>
      <c r="B7553">
        <v>345</v>
      </c>
      <c r="C7553">
        <v>1140</v>
      </c>
      <c r="E7553" s="3">
        <v>40932</v>
      </c>
      <c r="F7553" s="15">
        <f t="shared" si="234"/>
        <v>2012</v>
      </c>
      <c r="G7553" s="3">
        <f t="shared" si="235"/>
        <v>40939</v>
      </c>
      <c r="H7553" t="s">
        <v>142</v>
      </c>
      <c r="I7553" t="s">
        <v>171</v>
      </c>
      <c r="J7553" t="b">
        <v>0</v>
      </c>
      <c r="K7553" t="s">
        <v>2070</v>
      </c>
      <c r="L7553">
        <v>93264</v>
      </c>
      <c r="M7553">
        <v>946</v>
      </c>
      <c r="N7553">
        <v>122768</v>
      </c>
      <c r="S7553" t="s">
        <v>182</v>
      </c>
      <c r="W7553">
        <v>1</v>
      </c>
      <c r="X7553">
        <v>12</v>
      </c>
      <c r="Y7553">
        <v>6</v>
      </c>
      <c r="Z7553">
        <v>1098824</v>
      </c>
      <c r="AA7553" t="s">
        <v>146</v>
      </c>
      <c r="AB7553">
        <v>102</v>
      </c>
      <c r="AC7553" t="s">
        <v>10</v>
      </c>
      <c r="AD7553" t="s">
        <v>10</v>
      </c>
      <c r="AE7553">
        <v>1160</v>
      </c>
    </row>
    <row r="7554" spans="1:31" x14ac:dyDescent="0.25">
      <c r="A7554">
        <v>345</v>
      </c>
      <c r="B7554">
        <v>345</v>
      </c>
      <c r="C7554">
        <v>1140</v>
      </c>
      <c r="E7554" s="3">
        <v>40932</v>
      </c>
      <c r="F7554" s="15">
        <f t="shared" si="234"/>
        <v>2012</v>
      </c>
      <c r="G7554" s="3">
        <f t="shared" si="235"/>
        <v>40939</v>
      </c>
      <c r="H7554" t="s">
        <v>142</v>
      </c>
      <c r="I7554" t="s">
        <v>175</v>
      </c>
      <c r="J7554" t="b">
        <v>0</v>
      </c>
      <c r="K7554" t="s">
        <v>2073</v>
      </c>
      <c r="L7554">
        <v>93264</v>
      </c>
      <c r="M7554">
        <v>946</v>
      </c>
      <c r="N7554">
        <v>122768</v>
      </c>
      <c r="S7554" t="s">
        <v>182</v>
      </c>
      <c r="W7554">
        <v>1</v>
      </c>
      <c r="X7554">
        <v>12</v>
      </c>
      <c r="Y7554">
        <v>6</v>
      </c>
      <c r="Z7554">
        <v>1099394</v>
      </c>
      <c r="AA7554" t="s">
        <v>146</v>
      </c>
      <c r="AB7554">
        <v>102</v>
      </c>
      <c r="AC7554" t="s">
        <v>10</v>
      </c>
      <c r="AD7554" t="s">
        <v>10</v>
      </c>
      <c r="AE7554">
        <v>1162</v>
      </c>
    </row>
    <row r="7555" spans="1:31" x14ac:dyDescent="0.25">
      <c r="A7555">
        <v>345</v>
      </c>
      <c r="B7555">
        <v>345</v>
      </c>
      <c r="C7555">
        <v>1140</v>
      </c>
      <c r="E7555" s="3">
        <v>40932</v>
      </c>
      <c r="F7555" s="15">
        <f t="shared" ref="F7555:F7618" si="236">YEAR(E7555)</f>
        <v>2012</v>
      </c>
      <c r="G7555" s="3">
        <f t="shared" ref="G7555:G7618" si="237">EOMONTH(E7555,0)</f>
        <v>40939</v>
      </c>
      <c r="H7555" t="s">
        <v>142</v>
      </c>
      <c r="I7555" t="s">
        <v>172</v>
      </c>
      <c r="J7555" t="b">
        <v>0</v>
      </c>
      <c r="K7555" t="s">
        <v>1524</v>
      </c>
      <c r="L7555">
        <v>93264</v>
      </c>
      <c r="M7555">
        <v>946</v>
      </c>
      <c r="N7555">
        <v>122768</v>
      </c>
      <c r="S7555" t="s">
        <v>182</v>
      </c>
      <c r="W7555">
        <v>1</v>
      </c>
      <c r="X7555">
        <v>12</v>
      </c>
      <c r="Y7555">
        <v>8</v>
      </c>
      <c r="Z7555">
        <v>1099579</v>
      </c>
      <c r="AA7555" t="s">
        <v>146</v>
      </c>
      <c r="AB7555">
        <v>102</v>
      </c>
      <c r="AC7555" t="s">
        <v>10</v>
      </c>
      <c r="AD7555" t="s">
        <v>10</v>
      </c>
      <c r="AE7555">
        <v>1166</v>
      </c>
    </row>
    <row r="7556" spans="1:31" x14ac:dyDescent="0.25">
      <c r="A7556">
        <v>345</v>
      </c>
      <c r="B7556">
        <v>345</v>
      </c>
      <c r="C7556">
        <v>1140</v>
      </c>
      <c r="E7556" s="3">
        <v>40932</v>
      </c>
      <c r="F7556" s="15">
        <f t="shared" si="236"/>
        <v>2012</v>
      </c>
      <c r="G7556" s="3">
        <f t="shared" si="237"/>
        <v>40939</v>
      </c>
      <c r="H7556" t="s">
        <v>142</v>
      </c>
      <c r="I7556" t="s">
        <v>172</v>
      </c>
      <c r="J7556" t="b">
        <v>0</v>
      </c>
      <c r="K7556" t="s">
        <v>1524</v>
      </c>
      <c r="L7556">
        <v>93264</v>
      </c>
      <c r="M7556">
        <v>946</v>
      </c>
      <c r="N7556">
        <v>122768</v>
      </c>
      <c r="S7556" t="s">
        <v>182</v>
      </c>
      <c r="W7556">
        <v>1</v>
      </c>
      <c r="X7556">
        <v>12</v>
      </c>
      <c r="Y7556">
        <v>2</v>
      </c>
      <c r="Z7556">
        <v>1099579</v>
      </c>
      <c r="AA7556" t="s">
        <v>146</v>
      </c>
      <c r="AB7556">
        <v>102</v>
      </c>
      <c r="AC7556" t="s">
        <v>10</v>
      </c>
      <c r="AD7556" t="s">
        <v>10</v>
      </c>
      <c r="AE7556">
        <v>1167</v>
      </c>
    </row>
    <row r="7557" spans="1:31" x14ac:dyDescent="0.25">
      <c r="A7557">
        <v>345</v>
      </c>
      <c r="B7557">
        <v>345</v>
      </c>
      <c r="C7557">
        <v>1140</v>
      </c>
      <c r="E7557" s="3">
        <v>40932</v>
      </c>
      <c r="F7557" s="15">
        <f t="shared" si="236"/>
        <v>2012</v>
      </c>
      <c r="G7557" s="3">
        <f t="shared" si="237"/>
        <v>40939</v>
      </c>
      <c r="H7557" t="s">
        <v>142</v>
      </c>
      <c r="I7557" t="s">
        <v>1298</v>
      </c>
      <c r="J7557" t="b">
        <v>0</v>
      </c>
      <c r="K7557" t="s">
        <v>2073</v>
      </c>
      <c r="L7557">
        <v>93264</v>
      </c>
      <c r="M7557">
        <v>946</v>
      </c>
      <c r="N7557">
        <v>122768</v>
      </c>
      <c r="S7557" t="s">
        <v>182</v>
      </c>
      <c r="W7557">
        <v>1</v>
      </c>
      <c r="X7557">
        <v>12</v>
      </c>
      <c r="Y7557">
        <v>4</v>
      </c>
      <c r="Z7557">
        <v>1099689</v>
      </c>
      <c r="AA7557" t="s">
        <v>146</v>
      </c>
      <c r="AB7557">
        <v>102</v>
      </c>
      <c r="AC7557" t="s">
        <v>10</v>
      </c>
      <c r="AD7557" t="s">
        <v>10</v>
      </c>
      <c r="AE7557">
        <v>1168</v>
      </c>
    </row>
    <row r="7558" spans="1:31" x14ac:dyDescent="0.25">
      <c r="A7558">
        <v>345</v>
      </c>
      <c r="B7558">
        <v>345</v>
      </c>
      <c r="C7558">
        <v>1140</v>
      </c>
      <c r="E7558" s="3">
        <v>40932</v>
      </c>
      <c r="F7558" s="15">
        <f t="shared" si="236"/>
        <v>2012</v>
      </c>
      <c r="G7558" s="3">
        <f t="shared" si="237"/>
        <v>40939</v>
      </c>
      <c r="H7558" t="s">
        <v>142</v>
      </c>
      <c r="I7558" t="s">
        <v>170</v>
      </c>
      <c r="J7558" t="b">
        <v>0</v>
      </c>
      <c r="K7558" t="s">
        <v>2095</v>
      </c>
      <c r="L7558">
        <v>93264</v>
      </c>
      <c r="M7558">
        <v>946</v>
      </c>
      <c r="N7558">
        <v>122768</v>
      </c>
      <c r="S7558" t="s">
        <v>182</v>
      </c>
      <c r="W7558">
        <v>1</v>
      </c>
      <c r="X7558">
        <v>12</v>
      </c>
      <c r="Y7558">
        <v>4</v>
      </c>
      <c r="Z7558">
        <v>1098822</v>
      </c>
      <c r="AA7558" t="s">
        <v>146</v>
      </c>
      <c r="AB7558">
        <v>102</v>
      </c>
      <c r="AC7558" t="s">
        <v>10</v>
      </c>
      <c r="AD7558" t="s">
        <v>10</v>
      </c>
      <c r="AE7558">
        <v>1169</v>
      </c>
    </row>
    <row r="7559" spans="1:31" x14ac:dyDescent="0.25">
      <c r="A7559">
        <v>345</v>
      </c>
      <c r="B7559">
        <v>345</v>
      </c>
      <c r="C7559">
        <v>1140</v>
      </c>
      <c r="E7559" s="3">
        <v>40939</v>
      </c>
      <c r="F7559" s="15">
        <f t="shared" si="236"/>
        <v>2012</v>
      </c>
      <c r="G7559" s="3">
        <f t="shared" si="237"/>
        <v>40939</v>
      </c>
      <c r="H7559" t="s">
        <v>142</v>
      </c>
      <c r="I7559" t="s">
        <v>168</v>
      </c>
      <c r="J7559" t="b">
        <v>0</v>
      </c>
      <c r="K7559" t="s">
        <v>183</v>
      </c>
      <c r="L7559">
        <v>93263</v>
      </c>
      <c r="M7559">
        <v>949</v>
      </c>
      <c r="N7559">
        <v>122843</v>
      </c>
      <c r="S7559" t="s">
        <v>182</v>
      </c>
      <c r="W7559">
        <v>1</v>
      </c>
      <c r="X7559">
        <v>12</v>
      </c>
      <c r="Y7559">
        <v>4</v>
      </c>
      <c r="Z7559">
        <v>1099720</v>
      </c>
      <c r="AA7559" t="s">
        <v>146</v>
      </c>
      <c r="AB7559">
        <v>102</v>
      </c>
      <c r="AC7559" t="s">
        <v>10</v>
      </c>
      <c r="AD7559" t="s">
        <v>10</v>
      </c>
      <c r="AE7559">
        <v>467</v>
      </c>
    </row>
    <row r="7560" spans="1:31" x14ac:dyDescent="0.25">
      <c r="A7560">
        <v>345</v>
      </c>
      <c r="B7560">
        <v>345</v>
      </c>
      <c r="C7560">
        <v>1140</v>
      </c>
      <c r="E7560" s="3">
        <v>40939</v>
      </c>
      <c r="F7560" s="15">
        <f t="shared" si="236"/>
        <v>2012</v>
      </c>
      <c r="G7560" s="3">
        <f t="shared" si="237"/>
        <v>40939</v>
      </c>
      <c r="H7560" t="s">
        <v>142</v>
      </c>
      <c r="I7560" t="s">
        <v>168</v>
      </c>
      <c r="J7560" t="b">
        <v>0</v>
      </c>
      <c r="K7560" t="s">
        <v>183</v>
      </c>
      <c r="L7560">
        <v>93263</v>
      </c>
      <c r="M7560">
        <v>949</v>
      </c>
      <c r="N7560">
        <v>122843</v>
      </c>
      <c r="S7560" t="s">
        <v>182</v>
      </c>
      <c r="W7560">
        <v>1</v>
      </c>
      <c r="X7560">
        <v>12</v>
      </c>
      <c r="Y7560">
        <v>8</v>
      </c>
      <c r="Z7560">
        <v>1099720</v>
      </c>
      <c r="AA7560" t="s">
        <v>146</v>
      </c>
      <c r="AB7560">
        <v>102</v>
      </c>
      <c r="AC7560" t="s">
        <v>10</v>
      </c>
      <c r="AD7560" t="s">
        <v>10</v>
      </c>
      <c r="AE7560">
        <v>468</v>
      </c>
    </row>
    <row r="7561" spans="1:31" x14ac:dyDescent="0.25">
      <c r="A7561">
        <v>345</v>
      </c>
      <c r="B7561">
        <v>345</v>
      </c>
      <c r="C7561">
        <v>1140</v>
      </c>
      <c r="E7561" s="3">
        <v>40939</v>
      </c>
      <c r="F7561" s="15">
        <f t="shared" si="236"/>
        <v>2012</v>
      </c>
      <c r="G7561" s="3">
        <f t="shared" si="237"/>
        <v>40939</v>
      </c>
      <c r="H7561" t="s">
        <v>142</v>
      </c>
      <c r="I7561" t="s">
        <v>165</v>
      </c>
      <c r="J7561" t="b">
        <v>0</v>
      </c>
      <c r="K7561" t="s">
        <v>2087</v>
      </c>
      <c r="L7561">
        <v>93263</v>
      </c>
      <c r="M7561">
        <v>949</v>
      </c>
      <c r="N7561">
        <v>122843</v>
      </c>
      <c r="S7561" t="s">
        <v>182</v>
      </c>
      <c r="W7561">
        <v>1</v>
      </c>
      <c r="X7561">
        <v>12</v>
      </c>
      <c r="Y7561">
        <v>1</v>
      </c>
      <c r="Z7561">
        <v>1099737</v>
      </c>
      <c r="AA7561" t="s">
        <v>146</v>
      </c>
      <c r="AB7561">
        <v>102</v>
      </c>
      <c r="AC7561" t="s">
        <v>10</v>
      </c>
      <c r="AD7561" t="s">
        <v>10</v>
      </c>
      <c r="AE7561">
        <v>471</v>
      </c>
    </row>
    <row r="7562" spans="1:31" x14ac:dyDescent="0.25">
      <c r="A7562">
        <v>345</v>
      </c>
      <c r="B7562">
        <v>345</v>
      </c>
      <c r="C7562">
        <v>1140</v>
      </c>
      <c r="E7562" s="3">
        <v>40939</v>
      </c>
      <c r="F7562" s="15">
        <f t="shared" si="236"/>
        <v>2012</v>
      </c>
      <c r="G7562" s="3">
        <f t="shared" si="237"/>
        <v>40939</v>
      </c>
      <c r="H7562" t="s">
        <v>142</v>
      </c>
      <c r="I7562" t="s">
        <v>168</v>
      </c>
      <c r="J7562" t="b">
        <v>0</v>
      </c>
      <c r="K7562" t="s">
        <v>183</v>
      </c>
      <c r="L7562">
        <v>93264</v>
      </c>
      <c r="M7562">
        <v>949</v>
      </c>
      <c r="N7562">
        <v>122843</v>
      </c>
      <c r="S7562" t="s">
        <v>182</v>
      </c>
      <c r="W7562">
        <v>1</v>
      </c>
      <c r="X7562">
        <v>12</v>
      </c>
      <c r="Y7562">
        <v>2</v>
      </c>
      <c r="Z7562">
        <v>1099720</v>
      </c>
      <c r="AA7562" t="s">
        <v>146</v>
      </c>
      <c r="AB7562">
        <v>102</v>
      </c>
      <c r="AC7562" t="s">
        <v>10</v>
      </c>
      <c r="AD7562" t="s">
        <v>10</v>
      </c>
      <c r="AE7562">
        <v>473</v>
      </c>
    </row>
    <row r="7563" spans="1:31" x14ac:dyDescent="0.25">
      <c r="A7563">
        <v>345</v>
      </c>
      <c r="B7563">
        <v>345</v>
      </c>
      <c r="C7563">
        <v>1140</v>
      </c>
      <c r="E7563" s="3">
        <v>40939</v>
      </c>
      <c r="F7563" s="15">
        <f t="shared" si="236"/>
        <v>2012</v>
      </c>
      <c r="G7563" s="3">
        <f t="shared" si="237"/>
        <v>40939</v>
      </c>
      <c r="H7563" t="s">
        <v>142</v>
      </c>
      <c r="I7563" t="s">
        <v>168</v>
      </c>
      <c r="J7563" t="b">
        <v>0</v>
      </c>
      <c r="K7563" t="s">
        <v>183</v>
      </c>
      <c r="L7563">
        <v>93264</v>
      </c>
      <c r="M7563">
        <v>949</v>
      </c>
      <c r="N7563">
        <v>122843</v>
      </c>
      <c r="S7563" t="s">
        <v>182</v>
      </c>
      <c r="W7563">
        <v>1</v>
      </c>
      <c r="X7563">
        <v>12</v>
      </c>
      <c r="Y7563">
        <v>2</v>
      </c>
      <c r="Z7563">
        <v>1099720</v>
      </c>
      <c r="AA7563" t="s">
        <v>146</v>
      </c>
      <c r="AB7563">
        <v>102</v>
      </c>
      <c r="AC7563" t="s">
        <v>10</v>
      </c>
      <c r="AD7563" t="s">
        <v>10</v>
      </c>
      <c r="AE7563">
        <v>474</v>
      </c>
    </row>
    <row r="7564" spans="1:31" x14ac:dyDescent="0.25">
      <c r="A7564">
        <v>345</v>
      </c>
      <c r="B7564">
        <v>345</v>
      </c>
      <c r="C7564">
        <v>1140</v>
      </c>
      <c r="E7564" s="3">
        <v>40939</v>
      </c>
      <c r="F7564" s="15">
        <f t="shared" si="236"/>
        <v>2012</v>
      </c>
      <c r="G7564" s="3">
        <f t="shared" si="237"/>
        <v>40939</v>
      </c>
      <c r="H7564" t="s">
        <v>142</v>
      </c>
      <c r="I7564" t="s">
        <v>168</v>
      </c>
      <c r="J7564" t="b">
        <v>0</v>
      </c>
      <c r="K7564" t="s">
        <v>183</v>
      </c>
      <c r="L7564">
        <v>93264</v>
      </c>
      <c r="M7564">
        <v>949</v>
      </c>
      <c r="N7564">
        <v>122843</v>
      </c>
      <c r="S7564" t="s">
        <v>182</v>
      </c>
      <c r="W7564">
        <v>1</v>
      </c>
      <c r="X7564">
        <v>12</v>
      </c>
      <c r="Y7564">
        <v>2</v>
      </c>
      <c r="Z7564">
        <v>1099720</v>
      </c>
      <c r="AA7564" t="s">
        <v>146</v>
      </c>
      <c r="AB7564">
        <v>102</v>
      </c>
      <c r="AC7564" t="s">
        <v>10</v>
      </c>
      <c r="AD7564" t="s">
        <v>10</v>
      </c>
      <c r="AE7564">
        <v>475</v>
      </c>
    </row>
    <row r="7565" spans="1:31" x14ac:dyDescent="0.25">
      <c r="A7565">
        <v>345</v>
      </c>
      <c r="B7565">
        <v>345</v>
      </c>
      <c r="C7565">
        <v>1140</v>
      </c>
      <c r="E7565" s="3">
        <v>40939</v>
      </c>
      <c r="F7565" s="15">
        <f t="shared" si="236"/>
        <v>2012</v>
      </c>
      <c r="G7565" s="3">
        <f t="shared" si="237"/>
        <v>40939</v>
      </c>
      <c r="H7565" t="s">
        <v>142</v>
      </c>
      <c r="I7565" t="s">
        <v>168</v>
      </c>
      <c r="J7565" t="b">
        <v>0</v>
      </c>
      <c r="K7565" t="s">
        <v>183</v>
      </c>
      <c r="L7565">
        <v>93264</v>
      </c>
      <c r="M7565">
        <v>949</v>
      </c>
      <c r="N7565">
        <v>122843</v>
      </c>
      <c r="S7565" t="s">
        <v>182</v>
      </c>
      <c r="W7565">
        <v>1</v>
      </c>
      <c r="X7565">
        <v>12</v>
      </c>
      <c r="Y7565">
        <v>4</v>
      </c>
      <c r="Z7565">
        <v>1099720</v>
      </c>
      <c r="AA7565" t="s">
        <v>146</v>
      </c>
      <c r="AB7565">
        <v>102</v>
      </c>
      <c r="AC7565" t="s">
        <v>10</v>
      </c>
      <c r="AD7565" t="s">
        <v>10</v>
      </c>
      <c r="AE7565">
        <v>476</v>
      </c>
    </row>
    <row r="7566" spans="1:31" x14ac:dyDescent="0.25">
      <c r="A7566">
        <v>345</v>
      </c>
      <c r="B7566">
        <v>345</v>
      </c>
      <c r="C7566">
        <v>1140</v>
      </c>
      <c r="E7566" s="3">
        <v>40946</v>
      </c>
      <c r="F7566" s="15">
        <f t="shared" si="236"/>
        <v>2012</v>
      </c>
      <c r="G7566" s="3">
        <f t="shared" si="237"/>
        <v>40968</v>
      </c>
      <c r="H7566" t="s">
        <v>142</v>
      </c>
      <c r="I7566" t="s">
        <v>358</v>
      </c>
      <c r="J7566" t="b">
        <v>0</v>
      </c>
      <c r="K7566" t="s">
        <v>2096</v>
      </c>
      <c r="L7566">
        <v>93263</v>
      </c>
      <c r="M7566">
        <v>954</v>
      </c>
      <c r="N7566">
        <v>123778</v>
      </c>
      <c r="S7566" t="s">
        <v>182</v>
      </c>
      <c r="W7566">
        <v>2</v>
      </c>
      <c r="X7566">
        <v>12</v>
      </c>
      <c r="Y7566">
        <v>6</v>
      </c>
      <c r="Z7566">
        <v>1098828</v>
      </c>
      <c r="AA7566" t="s">
        <v>146</v>
      </c>
      <c r="AB7566">
        <v>102</v>
      </c>
      <c r="AC7566" t="s">
        <v>10</v>
      </c>
      <c r="AD7566" t="s">
        <v>10</v>
      </c>
      <c r="AE7566">
        <v>1233</v>
      </c>
    </row>
    <row r="7567" spans="1:31" x14ac:dyDescent="0.25">
      <c r="A7567">
        <v>345</v>
      </c>
      <c r="B7567">
        <v>345</v>
      </c>
      <c r="C7567">
        <v>1140</v>
      </c>
      <c r="E7567" s="3">
        <v>40946</v>
      </c>
      <c r="F7567" s="15">
        <f t="shared" si="236"/>
        <v>2012</v>
      </c>
      <c r="G7567" s="3">
        <f t="shared" si="237"/>
        <v>40968</v>
      </c>
      <c r="H7567" t="s">
        <v>142</v>
      </c>
      <c r="I7567" t="s">
        <v>1298</v>
      </c>
      <c r="J7567" t="b">
        <v>0</v>
      </c>
      <c r="K7567" t="s">
        <v>2097</v>
      </c>
      <c r="L7567">
        <v>93264</v>
      </c>
      <c r="M7567">
        <v>954</v>
      </c>
      <c r="N7567">
        <v>123778</v>
      </c>
      <c r="S7567" t="s">
        <v>182</v>
      </c>
      <c r="W7567">
        <v>2</v>
      </c>
      <c r="X7567">
        <v>12</v>
      </c>
      <c r="Y7567">
        <v>1</v>
      </c>
      <c r="Z7567">
        <v>1099689</v>
      </c>
      <c r="AA7567" t="s">
        <v>146</v>
      </c>
      <c r="AB7567">
        <v>102</v>
      </c>
      <c r="AC7567" t="s">
        <v>10</v>
      </c>
      <c r="AD7567" t="s">
        <v>10</v>
      </c>
      <c r="AE7567">
        <v>1234</v>
      </c>
    </row>
    <row r="7568" spans="1:31" x14ac:dyDescent="0.25">
      <c r="A7568">
        <v>345</v>
      </c>
      <c r="B7568">
        <v>345</v>
      </c>
      <c r="C7568">
        <v>1140</v>
      </c>
      <c r="E7568" s="3">
        <v>40946</v>
      </c>
      <c r="F7568" s="15">
        <f t="shared" si="236"/>
        <v>2012</v>
      </c>
      <c r="G7568" s="3">
        <f t="shared" si="237"/>
        <v>40968</v>
      </c>
      <c r="H7568" t="s">
        <v>142</v>
      </c>
      <c r="I7568" t="s">
        <v>358</v>
      </c>
      <c r="J7568" t="b">
        <v>0</v>
      </c>
      <c r="K7568" t="s">
        <v>2096</v>
      </c>
      <c r="L7568">
        <v>93263</v>
      </c>
      <c r="M7568">
        <v>954</v>
      </c>
      <c r="N7568">
        <v>123778</v>
      </c>
      <c r="S7568" t="s">
        <v>182</v>
      </c>
      <c r="W7568">
        <v>2</v>
      </c>
      <c r="X7568">
        <v>12</v>
      </c>
      <c r="Y7568">
        <v>6</v>
      </c>
      <c r="Z7568">
        <v>1098828</v>
      </c>
      <c r="AA7568" t="s">
        <v>146</v>
      </c>
      <c r="AB7568">
        <v>102</v>
      </c>
      <c r="AC7568" t="s">
        <v>10</v>
      </c>
      <c r="AD7568" t="s">
        <v>10</v>
      </c>
      <c r="AE7568">
        <v>1235</v>
      </c>
    </row>
    <row r="7569" spans="1:31" x14ac:dyDescent="0.25">
      <c r="A7569">
        <v>345</v>
      </c>
      <c r="B7569">
        <v>345</v>
      </c>
      <c r="C7569">
        <v>1140</v>
      </c>
      <c r="E7569" s="3">
        <v>40946</v>
      </c>
      <c r="F7569" s="15">
        <f t="shared" si="236"/>
        <v>2012</v>
      </c>
      <c r="G7569" s="3">
        <f t="shared" si="237"/>
        <v>40968</v>
      </c>
      <c r="H7569" t="s">
        <v>142</v>
      </c>
      <c r="I7569" t="s">
        <v>358</v>
      </c>
      <c r="J7569" t="b">
        <v>0</v>
      </c>
      <c r="K7569" t="s">
        <v>2096</v>
      </c>
      <c r="L7569">
        <v>93263</v>
      </c>
      <c r="M7569">
        <v>954</v>
      </c>
      <c r="N7569">
        <v>123778</v>
      </c>
      <c r="S7569" t="s">
        <v>182</v>
      </c>
      <c r="W7569">
        <v>2</v>
      </c>
      <c r="X7569">
        <v>12</v>
      </c>
      <c r="Y7569">
        <v>6</v>
      </c>
      <c r="Z7569">
        <v>1098828</v>
      </c>
      <c r="AA7569" t="s">
        <v>146</v>
      </c>
      <c r="AB7569">
        <v>102</v>
      </c>
      <c r="AC7569" t="s">
        <v>10</v>
      </c>
      <c r="AD7569" t="s">
        <v>10</v>
      </c>
      <c r="AE7569">
        <v>1236</v>
      </c>
    </row>
    <row r="7570" spans="1:31" x14ac:dyDescent="0.25">
      <c r="A7570">
        <v>345</v>
      </c>
      <c r="B7570">
        <v>345</v>
      </c>
      <c r="C7570">
        <v>1140</v>
      </c>
      <c r="E7570" s="3">
        <v>40946</v>
      </c>
      <c r="F7570" s="15">
        <f t="shared" si="236"/>
        <v>2012</v>
      </c>
      <c r="G7570" s="3">
        <f t="shared" si="237"/>
        <v>40968</v>
      </c>
      <c r="H7570" t="s">
        <v>142</v>
      </c>
      <c r="I7570" t="s">
        <v>358</v>
      </c>
      <c r="J7570" t="b">
        <v>0</v>
      </c>
      <c r="K7570" t="s">
        <v>2096</v>
      </c>
      <c r="L7570">
        <v>93263</v>
      </c>
      <c r="M7570">
        <v>954</v>
      </c>
      <c r="N7570">
        <v>123778</v>
      </c>
      <c r="S7570" t="s">
        <v>182</v>
      </c>
      <c r="W7570">
        <v>2</v>
      </c>
      <c r="X7570">
        <v>12</v>
      </c>
      <c r="Y7570">
        <v>6</v>
      </c>
      <c r="Z7570">
        <v>1098828</v>
      </c>
      <c r="AA7570" t="s">
        <v>146</v>
      </c>
      <c r="AB7570">
        <v>102</v>
      </c>
      <c r="AC7570" t="s">
        <v>10</v>
      </c>
      <c r="AD7570" t="s">
        <v>10</v>
      </c>
      <c r="AE7570">
        <v>1237</v>
      </c>
    </row>
    <row r="7571" spans="1:31" x14ac:dyDescent="0.25">
      <c r="A7571">
        <v>345</v>
      </c>
      <c r="B7571">
        <v>345</v>
      </c>
      <c r="C7571">
        <v>1140</v>
      </c>
      <c r="E7571" s="3">
        <v>40946</v>
      </c>
      <c r="F7571" s="15">
        <f t="shared" si="236"/>
        <v>2012</v>
      </c>
      <c r="G7571" s="3">
        <f t="shared" si="237"/>
        <v>40968</v>
      </c>
      <c r="H7571" t="s">
        <v>142</v>
      </c>
      <c r="I7571" t="s">
        <v>170</v>
      </c>
      <c r="J7571" t="b">
        <v>0</v>
      </c>
      <c r="K7571" t="s">
        <v>2098</v>
      </c>
      <c r="L7571">
        <v>93264</v>
      </c>
      <c r="M7571">
        <v>954</v>
      </c>
      <c r="N7571">
        <v>123778</v>
      </c>
      <c r="S7571" t="s">
        <v>182</v>
      </c>
      <c r="W7571">
        <v>2</v>
      </c>
      <c r="X7571">
        <v>12</v>
      </c>
      <c r="Y7571">
        <v>5</v>
      </c>
      <c r="Z7571">
        <v>1098822</v>
      </c>
      <c r="AA7571" t="s">
        <v>146</v>
      </c>
      <c r="AB7571">
        <v>102</v>
      </c>
      <c r="AC7571" t="s">
        <v>10</v>
      </c>
      <c r="AD7571" t="s">
        <v>10</v>
      </c>
      <c r="AE7571">
        <v>1238</v>
      </c>
    </row>
    <row r="7572" spans="1:31" x14ac:dyDescent="0.25">
      <c r="A7572">
        <v>345</v>
      </c>
      <c r="B7572">
        <v>345</v>
      </c>
      <c r="C7572">
        <v>1140</v>
      </c>
      <c r="E7572" s="3">
        <v>40946</v>
      </c>
      <c r="F7572" s="15">
        <f t="shared" si="236"/>
        <v>2012</v>
      </c>
      <c r="G7572" s="3">
        <f t="shared" si="237"/>
        <v>40968</v>
      </c>
      <c r="H7572" t="s">
        <v>142</v>
      </c>
      <c r="I7572" t="s">
        <v>170</v>
      </c>
      <c r="J7572" t="b">
        <v>0</v>
      </c>
      <c r="K7572" t="s">
        <v>2098</v>
      </c>
      <c r="L7572">
        <v>93264</v>
      </c>
      <c r="M7572">
        <v>954</v>
      </c>
      <c r="N7572">
        <v>123778</v>
      </c>
      <c r="S7572" t="s">
        <v>182</v>
      </c>
      <c r="W7572">
        <v>2</v>
      </c>
      <c r="X7572">
        <v>12</v>
      </c>
      <c r="Y7572">
        <v>5</v>
      </c>
      <c r="Z7572">
        <v>1098822</v>
      </c>
      <c r="AA7572" t="s">
        <v>146</v>
      </c>
      <c r="AB7572">
        <v>102</v>
      </c>
      <c r="AC7572" t="s">
        <v>10</v>
      </c>
      <c r="AD7572" t="s">
        <v>10</v>
      </c>
      <c r="AE7572">
        <v>1239</v>
      </c>
    </row>
    <row r="7573" spans="1:31" x14ac:dyDescent="0.25">
      <c r="A7573">
        <v>345</v>
      </c>
      <c r="B7573">
        <v>345</v>
      </c>
      <c r="C7573">
        <v>1140</v>
      </c>
      <c r="E7573" s="3">
        <v>40946</v>
      </c>
      <c r="F7573" s="15">
        <f t="shared" si="236"/>
        <v>2012</v>
      </c>
      <c r="G7573" s="3">
        <f t="shared" si="237"/>
        <v>40968</v>
      </c>
      <c r="H7573" t="s">
        <v>142</v>
      </c>
      <c r="I7573" t="s">
        <v>170</v>
      </c>
      <c r="J7573" t="b">
        <v>0</v>
      </c>
      <c r="K7573" t="s">
        <v>2098</v>
      </c>
      <c r="L7573">
        <v>93264</v>
      </c>
      <c r="M7573">
        <v>954</v>
      </c>
      <c r="N7573">
        <v>123778</v>
      </c>
      <c r="S7573" t="s">
        <v>182</v>
      </c>
      <c r="W7573">
        <v>2</v>
      </c>
      <c r="X7573">
        <v>12</v>
      </c>
      <c r="Y7573">
        <v>3</v>
      </c>
      <c r="Z7573">
        <v>1098822</v>
      </c>
      <c r="AA7573" t="s">
        <v>146</v>
      </c>
      <c r="AB7573">
        <v>102</v>
      </c>
      <c r="AC7573" t="s">
        <v>10</v>
      </c>
      <c r="AD7573" t="s">
        <v>10</v>
      </c>
      <c r="AE7573">
        <v>1240</v>
      </c>
    </row>
    <row r="7574" spans="1:31" x14ac:dyDescent="0.25">
      <c r="A7574">
        <v>345</v>
      </c>
      <c r="B7574">
        <v>345</v>
      </c>
      <c r="C7574">
        <v>1140</v>
      </c>
      <c r="E7574" s="3">
        <v>40946</v>
      </c>
      <c r="F7574" s="15">
        <f t="shared" si="236"/>
        <v>2012</v>
      </c>
      <c r="G7574" s="3">
        <f t="shared" si="237"/>
        <v>40968</v>
      </c>
      <c r="H7574" t="s">
        <v>142</v>
      </c>
      <c r="I7574" t="s">
        <v>170</v>
      </c>
      <c r="J7574" t="b">
        <v>0</v>
      </c>
      <c r="K7574" t="s">
        <v>2098</v>
      </c>
      <c r="L7574">
        <v>93264</v>
      </c>
      <c r="M7574">
        <v>954</v>
      </c>
      <c r="N7574">
        <v>123778</v>
      </c>
      <c r="S7574" t="s">
        <v>182</v>
      </c>
      <c r="W7574">
        <v>2</v>
      </c>
      <c r="X7574">
        <v>12</v>
      </c>
      <c r="Y7574">
        <v>1</v>
      </c>
      <c r="Z7574">
        <v>1098822</v>
      </c>
      <c r="AA7574" t="s">
        <v>146</v>
      </c>
      <c r="AB7574">
        <v>102</v>
      </c>
      <c r="AC7574" t="s">
        <v>10</v>
      </c>
      <c r="AD7574" t="s">
        <v>10</v>
      </c>
      <c r="AE7574">
        <v>1241</v>
      </c>
    </row>
    <row r="7575" spans="1:31" x14ac:dyDescent="0.25">
      <c r="A7575">
        <v>345</v>
      </c>
      <c r="B7575">
        <v>345</v>
      </c>
      <c r="C7575">
        <v>1140</v>
      </c>
      <c r="E7575" s="3">
        <v>40946</v>
      </c>
      <c r="F7575" s="15">
        <f t="shared" si="236"/>
        <v>2012</v>
      </c>
      <c r="G7575" s="3">
        <f t="shared" si="237"/>
        <v>40968</v>
      </c>
      <c r="H7575" t="s">
        <v>142</v>
      </c>
      <c r="I7575" t="s">
        <v>171</v>
      </c>
      <c r="J7575" t="b">
        <v>0</v>
      </c>
      <c r="K7575" t="s">
        <v>2073</v>
      </c>
      <c r="L7575">
        <v>93264</v>
      </c>
      <c r="M7575">
        <v>954</v>
      </c>
      <c r="N7575">
        <v>123778</v>
      </c>
      <c r="S7575" t="s">
        <v>182</v>
      </c>
      <c r="W7575">
        <v>2</v>
      </c>
      <c r="X7575">
        <v>12</v>
      </c>
      <c r="Y7575">
        <v>6</v>
      </c>
      <c r="Z7575">
        <v>1098824</v>
      </c>
      <c r="AA7575" t="s">
        <v>146</v>
      </c>
      <c r="AB7575">
        <v>102</v>
      </c>
      <c r="AC7575" t="s">
        <v>10</v>
      </c>
      <c r="AD7575" t="s">
        <v>10</v>
      </c>
      <c r="AE7575">
        <v>1242</v>
      </c>
    </row>
    <row r="7576" spans="1:31" x14ac:dyDescent="0.25">
      <c r="A7576">
        <v>345</v>
      </c>
      <c r="B7576">
        <v>345</v>
      </c>
      <c r="C7576">
        <v>1140</v>
      </c>
      <c r="E7576" s="3">
        <v>40946</v>
      </c>
      <c r="F7576" s="15">
        <f t="shared" si="236"/>
        <v>2012</v>
      </c>
      <c r="G7576" s="3">
        <f t="shared" si="237"/>
        <v>40968</v>
      </c>
      <c r="H7576" t="s">
        <v>142</v>
      </c>
      <c r="I7576" t="s">
        <v>358</v>
      </c>
      <c r="J7576" t="b">
        <v>0</v>
      </c>
      <c r="K7576" t="s">
        <v>2096</v>
      </c>
      <c r="L7576">
        <v>93263</v>
      </c>
      <c r="M7576">
        <v>954</v>
      </c>
      <c r="N7576">
        <v>123778</v>
      </c>
      <c r="S7576" t="s">
        <v>182</v>
      </c>
      <c r="W7576">
        <v>2</v>
      </c>
      <c r="X7576">
        <v>12</v>
      </c>
      <c r="Y7576">
        <v>6</v>
      </c>
      <c r="Z7576">
        <v>1098828</v>
      </c>
      <c r="AA7576" t="s">
        <v>146</v>
      </c>
      <c r="AB7576">
        <v>102</v>
      </c>
      <c r="AC7576" t="s">
        <v>10</v>
      </c>
      <c r="AD7576" t="s">
        <v>10</v>
      </c>
      <c r="AE7576">
        <v>1246</v>
      </c>
    </row>
    <row r="7577" spans="1:31" x14ac:dyDescent="0.25">
      <c r="A7577">
        <v>345</v>
      </c>
      <c r="B7577">
        <v>345</v>
      </c>
      <c r="C7577">
        <v>1140</v>
      </c>
      <c r="E7577" s="3">
        <v>40946</v>
      </c>
      <c r="F7577" s="15">
        <f t="shared" si="236"/>
        <v>2012</v>
      </c>
      <c r="G7577" s="3">
        <f t="shared" si="237"/>
        <v>40968</v>
      </c>
      <c r="H7577" t="s">
        <v>142</v>
      </c>
      <c r="I7577" t="s">
        <v>358</v>
      </c>
      <c r="J7577" t="b">
        <v>0</v>
      </c>
      <c r="K7577" t="s">
        <v>2096</v>
      </c>
      <c r="L7577">
        <v>93263</v>
      </c>
      <c r="M7577">
        <v>954</v>
      </c>
      <c r="N7577">
        <v>123778</v>
      </c>
      <c r="S7577" t="s">
        <v>182</v>
      </c>
      <c r="W7577">
        <v>2</v>
      </c>
      <c r="X7577">
        <v>12</v>
      </c>
      <c r="Y7577">
        <v>6</v>
      </c>
      <c r="Z7577">
        <v>1098828</v>
      </c>
      <c r="AA7577" t="s">
        <v>146</v>
      </c>
      <c r="AB7577">
        <v>102</v>
      </c>
      <c r="AC7577" t="s">
        <v>10</v>
      </c>
      <c r="AD7577" t="s">
        <v>10</v>
      </c>
      <c r="AE7577">
        <v>1247</v>
      </c>
    </row>
    <row r="7578" spans="1:31" x14ac:dyDescent="0.25">
      <c r="A7578">
        <v>345</v>
      </c>
      <c r="B7578">
        <v>345</v>
      </c>
      <c r="C7578">
        <v>1140</v>
      </c>
      <c r="E7578" s="3">
        <v>40946</v>
      </c>
      <c r="F7578" s="15">
        <f t="shared" si="236"/>
        <v>2012</v>
      </c>
      <c r="G7578" s="3">
        <f t="shared" si="237"/>
        <v>40968</v>
      </c>
      <c r="H7578" t="s">
        <v>142</v>
      </c>
      <c r="I7578" t="s">
        <v>358</v>
      </c>
      <c r="J7578" t="b">
        <v>0</v>
      </c>
      <c r="K7578" t="s">
        <v>2096</v>
      </c>
      <c r="L7578">
        <v>93263</v>
      </c>
      <c r="M7578">
        <v>954</v>
      </c>
      <c r="N7578">
        <v>123778</v>
      </c>
      <c r="S7578" t="s">
        <v>182</v>
      </c>
      <c r="W7578">
        <v>2</v>
      </c>
      <c r="X7578">
        <v>12</v>
      </c>
      <c r="Y7578">
        <v>6</v>
      </c>
      <c r="Z7578">
        <v>1098828</v>
      </c>
      <c r="AA7578" t="s">
        <v>146</v>
      </c>
      <c r="AB7578">
        <v>102</v>
      </c>
      <c r="AC7578" t="s">
        <v>10</v>
      </c>
      <c r="AD7578" t="s">
        <v>10</v>
      </c>
      <c r="AE7578">
        <v>1248</v>
      </c>
    </row>
    <row r="7579" spans="1:31" x14ac:dyDescent="0.25">
      <c r="A7579">
        <v>345</v>
      </c>
      <c r="B7579">
        <v>345</v>
      </c>
      <c r="C7579">
        <v>1140</v>
      </c>
      <c r="E7579" s="3">
        <v>40946</v>
      </c>
      <c r="F7579" s="15">
        <f t="shared" si="236"/>
        <v>2012</v>
      </c>
      <c r="G7579" s="3">
        <f t="shared" si="237"/>
        <v>40968</v>
      </c>
      <c r="H7579" t="s">
        <v>142</v>
      </c>
      <c r="I7579" t="s">
        <v>175</v>
      </c>
      <c r="J7579" t="b">
        <v>0</v>
      </c>
      <c r="K7579" t="s">
        <v>2092</v>
      </c>
      <c r="L7579">
        <v>93264</v>
      </c>
      <c r="M7579">
        <v>954</v>
      </c>
      <c r="N7579">
        <v>123778</v>
      </c>
      <c r="S7579" t="s">
        <v>182</v>
      </c>
      <c r="W7579">
        <v>2</v>
      </c>
      <c r="X7579">
        <v>12</v>
      </c>
      <c r="Y7579">
        <v>6</v>
      </c>
      <c r="Z7579">
        <v>1099394</v>
      </c>
      <c r="AA7579" t="s">
        <v>146</v>
      </c>
      <c r="AB7579">
        <v>102</v>
      </c>
      <c r="AC7579" t="s">
        <v>10</v>
      </c>
      <c r="AD7579" t="s">
        <v>10</v>
      </c>
      <c r="AE7579">
        <v>1250</v>
      </c>
    </row>
    <row r="7580" spans="1:31" x14ac:dyDescent="0.25">
      <c r="A7580">
        <v>345</v>
      </c>
      <c r="B7580">
        <v>345</v>
      </c>
      <c r="C7580">
        <v>1140</v>
      </c>
      <c r="E7580" s="3">
        <v>40946</v>
      </c>
      <c r="F7580" s="15">
        <f t="shared" si="236"/>
        <v>2012</v>
      </c>
      <c r="G7580" s="3">
        <f t="shared" si="237"/>
        <v>40968</v>
      </c>
      <c r="H7580" t="s">
        <v>142</v>
      </c>
      <c r="I7580" t="s">
        <v>172</v>
      </c>
      <c r="J7580" t="b">
        <v>0</v>
      </c>
      <c r="K7580" t="s">
        <v>1524</v>
      </c>
      <c r="L7580">
        <v>93263</v>
      </c>
      <c r="M7580">
        <v>954</v>
      </c>
      <c r="N7580">
        <v>123778</v>
      </c>
      <c r="S7580" t="s">
        <v>182</v>
      </c>
      <c r="W7580">
        <v>2</v>
      </c>
      <c r="X7580">
        <v>12</v>
      </c>
      <c r="Y7580">
        <v>8</v>
      </c>
      <c r="Z7580">
        <v>1099579</v>
      </c>
      <c r="AA7580" t="s">
        <v>146</v>
      </c>
      <c r="AB7580">
        <v>102</v>
      </c>
      <c r="AC7580" t="s">
        <v>10</v>
      </c>
      <c r="AD7580" t="s">
        <v>10</v>
      </c>
      <c r="AE7580">
        <v>1251</v>
      </c>
    </row>
    <row r="7581" spans="1:31" x14ac:dyDescent="0.25">
      <c r="A7581">
        <v>345</v>
      </c>
      <c r="B7581">
        <v>345</v>
      </c>
      <c r="C7581">
        <v>1140</v>
      </c>
      <c r="E7581" s="3">
        <v>40946</v>
      </c>
      <c r="F7581" s="15">
        <f t="shared" si="236"/>
        <v>2012</v>
      </c>
      <c r="G7581" s="3">
        <f t="shared" si="237"/>
        <v>40968</v>
      </c>
      <c r="H7581" t="s">
        <v>142</v>
      </c>
      <c r="I7581" t="s">
        <v>172</v>
      </c>
      <c r="J7581" t="b">
        <v>0</v>
      </c>
      <c r="K7581" t="s">
        <v>1524</v>
      </c>
      <c r="L7581">
        <v>93263</v>
      </c>
      <c r="M7581">
        <v>954</v>
      </c>
      <c r="N7581">
        <v>123778</v>
      </c>
      <c r="S7581" t="s">
        <v>182</v>
      </c>
      <c r="W7581">
        <v>2</v>
      </c>
      <c r="X7581">
        <v>12</v>
      </c>
      <c r="Y7581">
        <v>8</v>
      </c>
      <c r="Z7581">
        <v>1099579</v>
      </c>
      <c r="AA7581" t="s">
        <v>146</v>
      </c>
      <c r="AB7581">
        <v>102</v>
      </c>
      <c r="AC7581" t="s">
        <v>10</v>
      </c>
      <c r="AD7581" t="s">
        <v>10</v>
      </c>
      <c r="AE7581">
        <v>1252</v>
      </c>
    </row>
    <row r="7582" spans="1:31" x14ac:dyDescent="0.25">
      <c r="A7582">
        <v>345</v>
      </c>
      <c r="B7582">
        <v>345</v>
      </c>
      <c r="C7582">
        <v>1140</v>
      </c>
      <c r="E7582" s="3">
        <v>40946</v>
      </c>
      <c r="F7582" s="15">
        <f t="shared" si="236"/>
        <v>2012</v>
      </c>
      <c r="G7582" s="3">
        <f t="shared" si="237"/>
        <v>40968</v>
      </c>
      <c r="H7582" t="s">
        <v>142</v>
      </c>
      <c r="I7582" t="s">
        <v>172</v>
      </c>
      <c r="J7582" t="b">
        <v>0</v>
      </c>
      <c r="K7582" t="s">
        <v>1524</v>
      </c>
      <c r="L7582">
        <v>93263</v>
      </c>
      <c r="M7582">
        <v>954</v>
      </c>
      <c r="N7582">
        <v>123778</v>
      </c>
      <c r="S7582" t="s">
        <v>182</v>
      </c>
      <c r="W7582">
        <v>2</v>
      </c>
      <c r="X7582">
        <v>12</v>
      </c>
      <c r="Y7582">
        <v>6</v>
      </c>
      <c r="Z7582">
        <v>1099579</v>
      </c>
      <c r="AA7582" t="s">
        <v>146</v>
      </c>
      <c r="AB7582">
        <v>102</v>
      </c>
      <c r="AC7582" t="s">
        <v>10</v>
      </c>
      <c r="AD7582" t="s">
        <v>10</v>
      </c>
      <c r="AE7582">
        <v>1253</v>
      </c>
    </row>
    <row r="7583" spans="1:31" x14ac:dyDescent="0.25">
      <c r="A7583">
        <v>345</v>
      </c>
      <c r="B7583">
        <v>345</v>
      </c>
      <c r="C7583">
        <v>1140</v>
      </c>
      <c r="E7583" s="3">
        <v>40946</v>
      </c>
      <c r="F7583" s="15">
        <f t="shared" si="236"/>
        <v>2012</v>
      </c>
      <c r="G7583" s="3">
        <f t="shared" si="237"/>
        <v>40968</v>
      </c>
      <c r="H7583" t="s">
        <v>142</v>
      </c>
      <c r="I7583" t="s">
        <v>172</v>
      </c>
      <c r="J7583" t="b">
        <v>0</v>
      </c>
      <c r="K7583" t="s">
        <v>1524</v>
      </c>
      <c r="L7583">
        <v>93263</v>
      </c>
      <c r="M7583">
        <v>954</v>
      </c>
      <c r="N7583">
        <v>123778</v>
      </c>
      <c r="S7583" t="s">
        <v>182</v>
      </c>
      <c r="W7583">
        <v>2</v>
      </c>
      <c r="X7583">
        <v>12</v>
      </c>
      <c r="Y7583">
        <v>2</v>
      </c>
      <c r="Z7583">
        <v>1099579</v>
      </c>
      <c r="AA7583" t="s">
        <v>146</v>
      </c>
      <c r="AB7583">
        <v>102</v>
      </c>
      <c r="AC7583" t="s">
        <v>10</v>
      </c>
      <c r="AD7583" t="s">
        <v>10</v>
      </c>
      <c r="AE7583">
        <v>1254</v>
      </c>
    </row>
    <row r="7584" spans="1:31" x14ac:dyDescent="0.25">
      <c r="A7584">
        <v>345</v>
      </c>
      <c r="B7584">
        <v>345</v>
      </c>
      <c r="C7584">
        <v>1140</v>
      </c>
      <c r="E7584" s="3">
        <v>40946</v>
      </c>
      <c r="F7584" s="15">
        <f t="shared" si="236"/>
        <v>2012</v>
      </c>
      <c r="G7584" s="3">
        <f t="shared" si="237"/>
        <v>40968</v>
      </c>
      <c r="H7584" t="s">
        <v>142</v>
      </c>
      <c r="I7584" t="s">
        <v>172</v>
      </c>
      <c r="J7584" t="b">
        <v>0</v>
      </c>
      <c r="K7584" t="s">
        <v>1524</v>
      </c>
      <c r="L7584">
        <v>93263</v>
      </c>
      <c r="M7584">
        <v>954</v>
      </c>
      <c r="N7584">
        <v>123778</v>
      </c>
      <c r="S7584" t="s">
        <v>182</v>
      </c>
      <c r="W7584">
        <v>2</v>
      </c>
      <c r="X7584">
        <v>12</v>
      </c>
      <c r="Y7584">
        <v>8</v>
      </c>
      <c r="Z7584">
        <v>1099579</v>
      </c>
      <c r="AA7584" t="s">
        <v>146</v>
      </c>
      <c r="AB7584">
        <v>102</v>
      </c>
      <c r="AC7584" t="s">
        <v>10</v>
      </c>
      <c r="AD7584" t="s">
        <v>10</v>
      </c>
      <c r="AE7584">
        <v>1255</v>
      </c>
    </row>
    <row r="7585" spans="1:31" x14ac:dyDescent="0.25">
      <c r="A7585">
        <v>345</v>
      </c>
      <c r="B7585">
        <v>345</v>
      </c>
      <c r="C7585">
        <v>1140</v>
      </c>
      <c r="E7585" s="3">
        <v>40946</v>
      </c>
      <c r="F7585" s="15">
        <f t="shared" si="236"/>
        <v>2012</v>
      </c>
      <c r="G7585" s="3">
        <f t="shared" si="237"/>
        <v>40968</v>
      </c>
      <c r="H7585" t="s">
        <v>142</v>
      </c>
      <c r="I7585" t="s">
        <v>172</v>
      </c>
      <c r="J7585" t="b">
        <v>0</v>
      </c>
      <c r="K7585" t="s">
        <v>1524</v>
      </c>
      <c r="L7585">
        <v>93263</v>
      </c>
      <c r="M7585">
        <v>954</v>
      </c>
      <c r="N7585">
        <v>123778</v>
      </c>
      <c r="S7585" t="s">
        <v>182</v>
      </c>
      <c r="W7585">
        <v>2</v>
      </c>
      <c r="X7585">
        <v>12</v>
      </c>
      <c r="Y7585">
        <v>4</v>
      </c>
      <c r="Z7585">
        <v>1099579</v>
      </c>
      <c r="AA7585" t="s">
        <v>146</v>
      </c>
      <c r="AB7585">
        <v>102</v>
      </c>
      <c r="AC7585" t="s">
        <v>10</v>
      </c>
      <c r="AD7585" t="s">
        <v>10</v>
      </c>
      <c r="AE7585">
        <v>1256</v>
      </c>
    </row>
    <row r="7586" spans="1:31" x14ac:dyDescent="0.25">
      <c r="A7586">
        <v>345</v>
      </c>
      <c r="B7586">
        <v>345</v>
      </c>
      <c r="C7586">
        <v>1140</v>
      </c>
      <c r="E7586" s="3">
        <v>40946</v>
      </c>
      <c r="F7586" s="15">
        <f t="shared" si="236"/>
        <v>2012</v>
      </c>
      <c r="G7586" s="3">
        <f t="shared" si="237"/>
        <v>40968</v>
      </c>
      <c r="H7586" t="s">
        <v>142</v>
      </c>
      <c r="I7586" t="s">
        <v>172</v>
      </c>
      <c r="J7586" t="b">
        <v>0</v>
      </c>
      <c r="K7586" t="s">
        <v>1524</v>
      </c>
      <c r="L7586">
        <v>93263</v>
      </c>
      <c r="M7586">
        <v>954</v>
      </c>
      <c r="N7586">
        <v>123778</v>
      </c>
      <c r="S7586" t="s">
        <v>182</v>
      </c>
      <c r="W7586">
        <v>2</v>
      </c>
      <c r="X7586">
        <v>12</v>
      </c>
      <c r="Y7586">
        <v>3</v>
      </c>
      <c r="Z7586">
        <v>1099579</v>
      </c>
      <c r="AA7586" t="s">
        <v>146</v>
      </c>
      <c r="AB7586">
        <v>102</v>
      </c>
      <c r="AC7586" t="s">
        <v>10</v>
      </c>
      <c r="AD7586" t="s">
        <v>10</v>
      </c>
      <c r="AE7586">
        <v>1257</v>
      </c>
    </row>
    <row r="7587" spans="1:31" x14ac:dyDescent="0.25">
      <c r="A7587">
        <v>345</v>
      </c>
      <c r="B7587">
        <v>345</v>
      </c>
      <c r="C7587">
        <v>1140</v>
      </c>
      <c r="E7587" s="3">
        <v>40946</v>
      </c>
      <c r="F7587" s="15">
        <f t="shared" si="236"/>
        <v>2012</v>
      </c>
      <c r="G7587" s="3">
        <f t="shared" si="237"/>
        <v>40968</v>
      </c>
      <c r="H7587" t="s">
        <v>142</v>
      </c>
      <c r="I7587" t="s">
        <v>1298</v>
      </c>
      <c r="J7587" t="b">
        <v>0</v>
      </c>
      <c r="K7587" t="s">
        <v>2097</v>
      </c>
      <c r="L7587">
        <v>93264</v>
      </c>
      <c r="M7587">
        <v>954</v>
      </c>
      <c r="N7587">
        <v>123778</v>
      </c>
      <c r="S7587" t="s">
        <v>182</v>
      </c>
      <c r="W7587">
        <v>2</v>
      </c>
      <c r="X7587">
        <v>12</v>
      </c>
      <c r="Y7587">
        <v>5</v>
      </c>
      <c r="Z7587">
        <v>1099689</v>
      </c>
      <c r="AA7587" t="s">
        <v>146</v>
      </c>
      <c r="AB7587">
        <v>102</v>
      </c>
      <c r="AC7587" t="s">
        <v>10</v>
      </c>
      <c r="AD7587" t="s">
        <v>10</v>
      </c>
      <c r="AE7587">
        <v>1258</v>
      </c>
    </row>
    <row r="7588" spans="1:31" x14ac:dyDescent="0.25">
      <c r="A7588">
        <v>345</v>
      </c>
      <c r="B7588">
        <v>345</v>
      </c>
      <c r="C7588">
        <v>1140</v>
      </c>
      <c r="E7588" s="3">
        <v>40946</v>
      </c>
      <c r="F7588" s="15">
        <f t="shared" si="236"/>
        <v>2012</v>
      </c>
      <c r="G7588" s="3">
        <f t="shared" si="237"/>
        <v>40968</v>
      </c>
      <c r="H7588" t="s">
        <v>142</v>
      </c>
      <c r="I7588" t="s">
        <v>1298</v>
      </c>
      <c r="J7588" t="b">
        <v>0</v>
      </c>
      <c r="K7588" t="s">
        <v>2097</v>
      </c>
      <c r="L7588">
        <v>93264</v>
      </c>
      <c r="M7588">
        <v>954</v>
      </c>
      <c r="N7588">
        <v>123778</v>
      </c>
      <c r="S7588" t="s">
        <v>182</v>
      </c>
      <c r="W7588">
        <v>2</v>
      </c>
      <c r="X7588">
        <v>12</v>
      </c>
      <c r="Y7588">
        <v>5</v>
      </c>
      <c r="Z7588">
        <v>1099689</v>
      </c>
      <c r="AA7588" t="s">
        <v>146</v>
      </c>
      <c r="AB7588">
        <v>102</v>
      </c>
      <c r="AC7588" t="s">
        <v>10</v>
      </c>
      <c r="AD7588" t="s">
        <v>10</v>
      </c>
      <c r="AE7588">
        <v>1259</v>
      </c>
    </row>
    <row r="7589" spans="1:31" x14ac:dyDescent="0.25">
      <c r="A7589">
        <v>345</v>
      </c>
      <c r="B7589">
        <v>345</v>
      </c>
      <c r="C7589">
        <v>1140</v>
      </c>
      <c r="E7589" s="3">
        <v>40946</v>
      </c>
      <c r="F7589" s="15">
        <f t="shared" si="236"/>
        <v>2012</v>
      </c>
      <c r="G7589" s="3">
        <f t="shared" si="237"/>
        <v>40968</v>
      </c>
      <c r="H7589" t="s">
        <v>142</v>
      </c>
      <c r="I7589" t="s">
        <v>1298</v>
      </c>
      <c r="J7589" t="b">
        <v>0</v>
      </c>
      <c r="K7589" t="s">
        <v>2097</v>
      </c>
      <c r="L7589">
        <v>93264</v>
      </c>
      <c r="M7589">
        <v>954</v>
      </c>
      <c r="N7589">
        <v>123778</v>
      </c>
      <c r="S7589" t="s">
        <v>182</v>
      </c>
      <c r="W7589">
        <v>2</v>
      </c>
      <c r="X7589">
        <v>12</v>
      </c>
      <c r="Y7589">
        <v>3</v>
      </c>
      <c r="Z7589">
        <v>1099689</v>
      </c>
      <c r="AA7589" t="s">
        <v>146</v>
      </c>
      <c r="AB7589">
        <v>102</v>
      </c>
      <c r="AC7589" t="s">
        <v>10</v>
      </c>
      <c r="AD7589" t="s">
        <v>10</v>
      </c>
      <c r="AE7589">
        <v>1260</v>
      </c>
    </row>
    <row r="7590" spans="1:31" x14ac:dyDescent="0.25">
      <c r="A7590">
        <v>345</v>
      </c>
      <c r="B7590">
        <v>345</v>
      </c>
      <c r="C7590">
        <v>1140</v>
      </c>
      <c r="E7590" s="3">
        <v>40946</v>
      </c>
      <c r="F7590" s="15">
        <f t="shared" si="236"/>
        <v>2012</v>
      </c>
      <c r="G7590" s="3">
        <f t="shared" si="237"/>
        <v>40968</v>
      </c>
      <c r="H7590" t="s">
        <v>142</v>
      </c>
      <c r="I7590" t="s">
        <v>358</v>
      </c>
      <c r="J7590" t="b">
        <v>0</v>
      </c>
      <c r="K7590" t="s">
        <v>2096</v>
      </c>
      <c r="L7590">
        <v>93263</v>
      </c>
      <c r="M7590">
        <v>954</v>
      </c>
      <c r="N7590">
        <v>123778</v>
      </c>
      <c r="S7590" t="s">
        <v>182</v>
      </c>
      <c r="W7590">
        <v>2</v>
      </c>
      <c r="X7590">
        <v>12</v>
      </c>
      <c r="Y7590">
        <v>6</v>
      </c>
      <c r="Z7590">
        <v>1098828</v>
      </c>
      <c r="AA7590" t="s">
        <v>146</v>
      </c>
      <c r="AB7590">
        <v>102</v>
      </c>
      <c r="AC7590" t="s">
        <v>10</v>
      </c>
      <c r="AD7590" t="s">
        <v>10</v>
      </c>
      <c r="AE7590">
        <v>1261</v>
      </c>
    </row>
    <row r="7591" spans="1:31" x14ac:dyDescent="0.25">
      <c r="A7591">
        <v>345</v>
      </c>
      <c r="B7591">
        <v>345</v>
      </c>
      <c r="C7591">
        <v>1140</v>
      </c>
      <c r="E7591" s="3">
        <v>40954</v>
      </c>
      <c r="F7591" s="15">
        <f t="shared" si="236"/>
        <v>2012</v>
      </c>
      <c r="G7591" s="3">
        <f t="shared" si="237"/>
        <v>40968</v>
      </c>
      <c r="H7591" t="s">
        <v>142</v>
      </c>
      <c r="I7591" t="s">
        <v>168</v>
      </c>
      <c r="J7591" t="b">
        <v>0</v>
      </c>
      <c r="K7591" t="s">
        <v>183</v>
      </c>
      <c r="L7591">
        <v>93264</v>
      </c>
      <c r="M7591">
        <v>957</v>
      </c>
      <c r="N7591">
        <v>123905</v>
      </c>
      <c r="S7591" t="s">
        <v>182</v>
      </c>
      <c r="W7591">
        <v>2</v>
      </c>
      <c r="X7591">
        <v>12</v>
      </c>
      <c r="Y7591">
        <v>2</v>
      </c>
      <c r="Z7591">
        <v>1099720</v>
      </c>
      <c r="AA7591" t="s">
        <v>146</v>
      </c>
      <c r="AB7591">
        <v>102</v>
      </c>
      <c r="AC7591" t="s">
        <v>10</v>
      </c>
      <c r="AD7591" t="s">
        <v>10</v>
      </c>
      <c r="AE7591">
        <v>471</v>
      </c>
    </row>
    <row r="7592" spans="1:31" x14ac:dyDescent="0.25">
      <c r="A7592">
        <v>345</v>
      </c>
      <c r="B7592">
        <v>345</v>
      </c>
      <c r="C7592">
        <v>1140</v>
      </c>
      <c r="E7592" s="3">
        <v>40954</v>
      </c>
      <c r="F7592" s="15">
        <f t="shared" si="236"/>
        <v>2012</v>
      </c>
      <c r="G7592" s="3">
        <f t="shared" si="237"/>
        <v>40968</v>
      </c>
      <c r="H7592" t="s">
        <v>142</v>
      </c>
      <c r="I7592" t="s">
        <v>165</v>
      </c>
      <c r="J7592" t="b">
        <v>0</v>
      </c>
      <c r="K7592" t="s">
        <v>2087</v>
      </c>
      <c r="L7592">
        <v>93262</v>
      </c>
      <c r="M7592">
        <v>957</v>
      </c>
      <c r="N7592">
        <v>123905</v>
      </c>
      <c r="S7592" t="s">
        <v>182</v>
      </c>
      <c r="W7592">
        <v>2</v>
      </c>
      <c r="X7592">
        <v>12</v>
      </c>
      <c r="Y7592">
        <v>1</v>
      </c>
      <c r="Z7592">
        <v>1099737</v>
      </c>
      <c r="AA7592" t="s">
        <v>146</v>
      </c>
      <c r="AB7592">
        <v>102</v>
      </c>
      <c r="AC7592" t="s">
        <v>10</v>
      </c>
      <c r="AD7592" t="s">
        <v>10</v>
      </c>
      <c r="AE7592">
        <v>472</v>
      </c>
    </row>
    <row r="7593" spans="1:31" x14ac:dyDescent="0.25">
      <c r="A7593">
        <v>345</v>
      </c>
      <c r="B7593">
        <v>345</v>
      </c>
      <c r="C7593">
        <v>1140</v>
      </c>
      <c r="E7593" s="3">
        <v>40954</v>
      </c>
      <c r="F7593" s="15">
        <f t="shared" si="236"/>
        <v>2012</v>
      </c>
      <c r="G7593" s="3">
        <f t="shared" si="237"/>
        <v>40968</v>
      </c>
      <c r="H7593" t="s">
        <v>142</v>
      </c>
      <c r="I7593" t="s">
        <v>168</v>
      </c>
      <c r="J7593" t="b">
        <v>0</v>
      </c>
      <c r="K7593" t="s">
        <v>183</v>
      </c>
      <c r="L7593">
        <v>93264</v>
      </c>
      <c r="M7593">
        <v>957</v>
      </c>
      <c r="N7593">
        <v>123905</v>
      </c>
      <c r="S7593" t="s">
        <v>182</v>
      </c>
      <c r="W7593">
        <v>2</v>
      </c>
      <c r="X7593">
        <v>12</v>
      </c>
      <c r="Y7593">
        <v>1</v>
      </c>
      <c r="Z7593">
        <v>1099720</v>
      </c>
      <c r="AA7593" t="s">
        <v>146</v>
      </c>
      <c r="AB7593">
        <v>102</v>
      </c>
      <c r="AC7593" t="s">
        <v>10</v>
      </c>
      <c r="AD7593" t="s">
        <v>10</v>
      </c>
      <c r="AE7593">
        <v>477</v>
      </c>
    </row>
    <row r="7594" spans="1:31" x14ac:dyDescent="0.25">
      <c r="A7594">
        <v>345</v>
      </c>
      <c r="B7594">
        <v>345</v>
      </c>
      <c r="C7594">
        <v>1140</v>
      </c>
      <c r="E7594" s="3">
        <v>40954</v>
      </c>
      <c r="F7594" s="15">
        <f t="shared" si="236"/>
        <v>2012</v>
      </c>
      <c r="G7594" s="3">
        <f t="shared" si="237"/>
        <v>40968</v>
      </c>
      <c r="H7594" t="s">
        <v>142</v>
      </c>
      <c r="I7594" t="s">
        <v>168</v>
      </c>
      <c r="J7594" t="b">
        <v>0</v>
      </c>
      <c r="K7594" t="s">
        <v>183</v>
      </c>
      <c r="L7594">
        <v>93264</v>
      </c>
      <c r="M7594">
        <v>957</v>
      </c>
      <c r="N7594">
        <v>123905</v>
      </c>
      <c r="S7594" t="s">
        <v>182</v>
      </c>
      <c r="W7594">
        <v>2</v>
      </c>
      <c r="X7594">
        <v>12</v>
      </c>
      <c r="Y7594">
        <v>2</v>
      </c>
      <c r="Z7594">
        <v>1099720</v>
      </c>
      <c r="AA7594" t="s">
        <v>146</v>
      </c>
      <c r="AB7594">
        <v>102</v>
      </c>
      <c r="AC7594" t="s">
        <v>10</v>
      </c>
      <c r="AD7594" t="s">
        <v>10</v>
      </c>
      <c r="AE7594">
        <v>481</v>
      </c>
    </row>
    <row r="7595" spans="1:31" x14ac:dyDescent="0.25">
      <c r="A7595">
        <v>345</v>
      </c>
      <c r="B7595">
        <v>345</v>
      </c>
      <c r="C7595">
        <v>1140</v>
      </c>
      <c r="E7595" s="3">
        <v>40954</v>
      </c>
      <c r="F7595" s="15">
        <f t="shared" si="236"/>
        <v>2012</v>
      </c>
      <c r="G7595" s="3">
        <f t="shared" si="237"/>
        <v>40968</v>
      </c>
      <c r="H7595" t="s">
        <v>142</v>
      </c>
      <c r="I7595" t="s">
        <v>168</v>
      </c>
      <c r="J7595" t="b">
        <v>0</v>
      </c>
      <c r="K7595" t="s">
        <v>183</v>
      </c>
      <c r="L7595">
        <v>93264</v>
      </c>
      <c r="M7595">
        <v>957</v>
      </c>
      <c r="N7595">
        <v>123905</v>
      </c>
      <c r="S7595" t="s">
        <v>182</v>
      </c>
      <c r="W7595">
        <v>2</v>
      </c>
      <c r="X7595">
        <v>12</v>
      </c>
      <c r="Y7595">
        <v>2</v>
      </c>
      <c r="Z7595">
        <v>1099720</v>
      </c>
      <c r="AA7595" t="s">
        <v>146</v>
      </c>
      <c r="AB7595">
        <v>102</v>
      </c>
      <c r="AC7595" t="s">
        <v>10</v>
      </c>
      <c r="AD7595" t="s">
        <v>10</v>
      </c>
      <c r="AE7595">
        <v>482</v>
      </c>
    </row>
    <row r="7596" spans="1:31" x14ac:dyDescent="0.25">
      <c r="A7596">
        <v>345</v>
      </c>
      <c r="B7596">
        <v>345</v>
      </c>
      <c r="C7596">
        <v>1140</v>
      </c>
      <c r="E7596" s="3">
        <v>40960</v>
      </c>
      <c r="F7596" s="15">
        <f t="shared" si="236"/>
        <v>2012</v>
      </c>
      <c r="G7596" s="3">
        <f t="shared" si="237"/>
        <v>40968</v>
      </c>
      <c r="H7596" t="s">
        <v>142</v>
      </c>
      <c r="I7596" t="s">
        <v>358</v>
      </c>
      <c r="J7596" t="b">
        <v>0</v>
      </c>
      <c r="K7596" t="s">
        <v>183</v>
      </c>
      <c r="L7596">
        <v>93263</v>
      </c>
      <c r="M7596">
        <v>962</v>
      </c>
      <c r="N7596">
        <v>124758</v>
      </c>
      <c r="S7596" t="s">
        <v>182</v>
      </c>
      <c r="W7596">
        <v>2</v>
      </c>
      <c r="X7596">
        <v>12</v>
      </c>
      <c r="Y7596">
        <v>6</v>
      </c>
      <c r="Z7596">
        <v>1098828</v>
      </c>
      <c r="AA7596" t="s">
        <v>146</v>
      </c>
      <c r="AB7596">
        <v>102</v>
      </c>
      <c r="AC7596" t="s">
        <v>10</v>
      </c>
      <c r="AD7596" t="s">
        <v>10</v>
      </c>
      <c r="AE7596">
        <v>1241</v>
      </c>
    </row>
    <row r="7597" spans="1:31" x14ac:dyDescent="0.25">
      <c r="A7597">
        <v>345</v>
      </c>
      <c r="B7597">
        <v>345</v>
      </c>
      <c r="C7597">
        <v>1140</v>
      </c>
      <c r="E7597" s="3">
        <v>40960</v>
      </c>
      <c r="F7597" s="15">
        <f t="shared" si="236"/>
        <v>2012</v>
      </c>
      <c r="G7597" s="3">
        <f t="shared" si="237"/>
        <v>40968</v>
      </c>
      <c r="H7597" t="s">
        <v>142</v>
      </c>
      <c r="I7597" t="s">
        <v>358</v>
      </c>
      <c r="J7597" t="b">
        <v>0</v>
      </c>
      <c r="K7597" t="s">
        <v>183</v>
      </c>
      <c r="L7597">
        <v>93263</v>
      </c>
      <c r="M7597">
        <v>962</v>
      </c>
      <c r="N7597">
        <v>124758</v>
      </c>
      <c r="S7597" t="s">
        <v>182</v>
      </c>
      <c r="W7597">
        <v>2</v>
      </c>
      <c r="X7597">
        <v>12</v>
      </c>
      <c r="Y7597">
        <v>6</v>
      </c>
      <c r="Z7597">
        <v>1098828</v>
      </c>
      <c r="AA7597" t="s">
        <v>146</v>
      </c>
      <c r="AB7597">
        <v>102</v>
      </c>
      <c r="AC7597" t="s">
        <v>10</v>
      </c>
      <c r="AD7597" t="s">
        <v>10</v>
      </c>
      <c r="AE7597">
        <v>1242</v>
      </c>
    </row>
    <row r="7598" spans="1:31" x14ac:dyDescent="0.25">
      <c r="A7598">
        <v>345</v>
      </c>
      <c r="B7598">
        <v>345</v>
      </c>
      <c r="C7598">
        <v>1140</v>
      </c>
      <c r="E7598" s="3">
        <v>40960</v>
      </c>
      <c r="F7598" s="15">
        <f t="shared" si="236"/>
        <v>2012</v>
      </c>
      <c r="G7598" s="3">
        <f t="shared" si="237"/>
        <v>40968</v>
      </c>
      <c r="H7598" t="s">
        <v>142</v>
      </c>
      <c r="I7598" t="s">
        <v>358</v>
      </c>
      <c r="J7598" t="b">
        <v>0</v>
      </c>
      <c r="K7598" t="s">
        <v>183</v>
      </c>
      <c r="L7598">
        <v>93263</v>
      </c>
      <c r="M7598">
        <v>962</v>
      </c>
      <c r="N7598">
        <v>124758</v>
      </c>
      <c r="S7598" t="s">
        <v>182</v>
      </c>
      <c r="W7598">
        <v>2</v>
      </c>
      <c r="X7598">
        <v>12</v>
      </c>
      <c r="Y7598">
        <v>6</v>
      </c>
      <c r="Z7598">
        <v>1098828</v>
      </c>
      <c r="AA7598" t="s">
        <v>146</v>
      </c>
      <c r="AB7598">
        <v>102</v>
      </c>
      <c r="AC7598" t="s">
        <v>10</v>
      </c>
      <c r="AD7598" t="s">
        <v>10</v>
      </c>
      <c r="AE7598">
        <v>1251</v>
      </c>
    </row>
    <row r="7599" spans="1:31" x14ac:dyDescent="0.25">
      <c r="A7599">
        <v>345</v>
      </c>
      <c r="B7599">
        <v>345</v>
      </c>
      <c r="C7599">
        <v>1140</v>
      </c>
      <c r="E7599" s="3">
        <v>40960</v>
      </c>
      <c r="F7599" s="15">
        <f t="shared" si="236"/>
        <v>2012</v>
      </c>
      <c r="G7599" s="3">
        <f t="shared" si="237"/>
        <v>40968</v>
      </c>
      <c r="H7599" t="s">
        <v>142</v>
      </c>
      <c r="I7599" t="s">
        <v>358</v>
      </c>
      <c r="J7599" t="b">
        <v>0</v>
      </c>
      <c r="K7599" t="s">
        <v>183</v>
      </c>
      <c r="L7599">
        <v>93263</v>
      </c>
      <c r="M7599">
        <v>962</v>
      </c>
      <c r="N7599">
        <v>124758</v>
      </c>
      <c r="S7599" t="s">
        <v>182</v>
      </c>
      <c r="W7599">
        <v>2</v>
      </c>
      <c r="X7599">
        <v>12</v>
      </c>
      <c r="Y7599">
        <v>6</v>
      </c>
      <c r="Z7599">
        <v>1098828</v>
      </c>
      <c r="AA7599" t="s">
        <v>146</v>
      </c>
      <c r="AB7599">
        <v>102</v>
      </c>
      <c r="AC7599" t="s">
        <v>10</v>
      </c>
      <c r="AD7599" t="s">
        <v>10</v>
      </c>
      <c r="AE7599">
        <v>1252</v>
      </c>
    </row>
    <row r="7600" spans="1:31" x14ac:dyDescent="0.25">
      <c r="A7600">
        <v>345</v>
      </c>
      <c r="B7600">
        <v>345</v>
      </c>
      <c r="C7600">
        <v>1140</v>
      </c>
      <c r="E7600" s="3">
        <v>40960</v>
      </c>
      <c r="F7600" s="15">
        <f t="shared" si="236"/>
        <v>2012</v>
      </c>
      <c r="G7600" s="3">
        <f t="shared" si="237"/>
        <v>40968</v>
      </c>
      <c r="H7600" t="s">
        <v>142</v>
      </c>
      <c r="I7600" t="s">
        <v>172</v>
      </c>
      <c r="J7600" t="b">
        <v>0</v>
      </c>
      <c r="K7600" t="s">
        <v>1524</v>
      </c>
      <c r="L7600">
        <v>93264</v>
      </c>
      <c r="M7600">
        <v>962</v>
      </c>
      <c r="N7600">
        <v>124758</v>
      </c>
      <c r="S7600" t="s">
        <v>182</v>
      </c>
      <c r="W7600">
        <v>2</v>
      </c>
      <c r="X7600">
        <v>12</v>
      </c>
      <c r="Y7600">
        <v>1</v>
      </c>
      <c r="Z7600">
        <v>1099579</v>
      </c>
      <c r="AA7600" t="s">
        <v>146</v>
      </c>
      <c r="AB7600">
        <v>102</v>
      </c>
      <c r="AC7600" t="s">
        <v>10</v>
      </c>
      <c r="AD7600" t="s">
        <v>10</v>
      </c>
      <c r="AE7600">
        <v>1256</v>
      </c>
    </row>
    <row r="7601" spans="1:31" x14ac:dyDescent="0.25">
      <c r="A7601">
        <v>345</v>
      </c>
      <c r="B7601">
        <v>345</v>
      </c>
      <c r="C7601">
        <v>1140</v>
      </c>
      <c r="E7601" s="3">
        <v>40968</v>
      </c>
      <c r="F7601" s="15">
        <f t="shared" si="236"/>
        <v>2012</v>
      </c>
      <c r="G7601" s="3">
        <f t="shared" si="237"/>
        <v>40968</v>
      </c>
      <c r="H7601" t="s">
        <v>142</v>
      </c>
      <c r="I7601" t="s">
        <v>168</v>
      </c>
      <c r="J7601" t="b">
        <v>0</v>
      </c>
      <c r="K7601" t="s">
        <v>183</v>
      </c>
      <c r="L7601">
        <v>93264</v>
      </c>
      <c r="M7601">
        <v>965</v>
      </c>
      <c r="N7601">
        <v>124848</v>
      </c>
      <c r="S7601" t="s">
        <v>182</v>
      </c>
      <c r="W7601">
        <v>2</v>
      </c>
      <c r="X7601">
        <v>12</v>
      </c>
      <c r="Y7601">
        <v>1</v>
      </c>
      <c r="Z7601">
        <v>1099720</v>
      </c>
      <c r="AA7601" t="s">
        <v>146</v>
      </c>
      <c r="AB7601">
        <v>102</v>
      </c>
      <c r="AC7601" t="s">
        <v>10</v>
      </c>
      <c r="AD7601" t="s">
        <v>10</v>
      </c>
      <c r="AE7601">
        <v>420</v>
      </c>
    </row>
    <row r="7602" spans="1:31" x14ac:dyDescent="0.25">
      <c r="A7602">
        <v>345</v>
      </c>
      <c r="B7602">
        <v>345</v>
      </c>
      <c r="C7602">
        <v>1140</v>
      </c>
      <c r="E7602" s="3">
        <v>40968</v>
      </c>
      <c r="F7602" s="15">
        <f t="shared" si="236"/>
        <v>2012</v>
      </c>
      <c r="G7602" s="3">
        <f t="shared" si="237"/>
        <v>40968</v>
      </c>
      <c r="H7602" t="s">
        <v>142</v>
      </c>
      <c r="I7602" t="s">
        <v>168</v>
      </c>
      <c r="J7602" t="b">
        <v>0</v>
      </c>
      <c r="K7602" t="s">
        <v>183</v>
      </c>
      <c r="L7602">
        <v>93264</v>
      </c>
      <c r="M7602">
        <v>965</v>
      </c>
      <c r="N7602">
        <v>124848</v>
      </c>
      <c r="S7602" t="s">
        <v>182</v>
      </c>
      <c r="W7602">
        <v>2</v>
      </c>
      <c r="X7602">
        <v>12</v>
      </c>
      <c r="Y7602">
        <v>2</v>
      </c>
      <c r="Z7602">
        <v>1099720</v>
      </c>
      <c r="AA7602" t="s">
        <v>146</v>
      </c>
      <c r="AB7602">
        <v>102</v>
      </c>
      <c r="AC7602" t="s">
        <v>10</v>
      </c>
      <c r="AD7602" t="s">
        <v>10</v>
      </c>
      <c r="AE7602">
        <v>421</v>
      </c>
    </row>
    <row r="7603" spans="1:31" x14ac:dyDescent="0.25">
      <c r="A7603">
        <v>345</v>
      </c>
      <c r="B7603">
        <v>345</v>
      </c>
      <c r="C7603">
        <v>1140</v>
      </c>
      <c r="E7603" s="3">
        <v>40983</v>
      </c>
      <c r="F7603" s="15">
        <f t="shared" si="236"/>
        <v>2012</v>
      </c>
      <c r="G7603" s="3">
        <f t="shared" si="237"/>
        <v>40999</v>
      </c>
      <c r="H7603" t="s">
        <v>142</v>
      </c>
      <c r="I7603" t="s">
        <v>165</v>
      </c>
      <c r="J7603" t="b">
        <v>0</v>
      </c>
      <c r="K7603" t="s">
        <v>183</v>
      </c>
      <c r="L7603">
        <v>93264</v>
      </c>
      <c r="M7603">
        <v>970</v>
      </c>
      <c r="N7603">
        <v>125732</v>
      </c>
      <c r="S7603" t="s">
        <v>182</v>
      </c>
      <c r="W7603">
        <v>3</v>
      </c>
      <c r="X7603">
        <v>12</v>
      </c>
      <c r="Y7603">
        <v>1</v>
      </c>
      <c r="Z7603">
        <v>1099737</v>
      </c>
      <c r="AA7603" t="s">
        <v>146</v>
      </c>
      <c r="AB7603">
        <v>102</v>
      </c>
      <c r="AC7603" t="s">
        <v>10</v>
      </c>
      <c r="AD7603" t="s">
        <v>10</v>
      </c>
      <c r="AE7603">
        <v>505</v>
      </c>
    </row>
    <row r="7604" spans="1:31" x14ac:dyDescent="0.25">
      <c r="A7604">
        <v>345</v>
      </c>
      <c r="B7604">
        <v>345</v>
      </c>
      <c r="C7604">
        <v>1140</v>
      </c>
      <c r="E7604" s="3">
        <v>40983</v>
      </c>
      <c r="F7604" s="15">
        <f t="shared" si="236"/>
        <v>2012</v>
      </c>
      <c r="G7604" s="3">
        <f t="shared" si="237"/>
        <v>40999</v>
      </c>
      <c r="H7604" t="s">
        <v>142</v>
      </c>
      <c r="I7604" t="s">
        <v>168</v>
      </c>
      <c r="J7604" t="b">
        <v>0</v>
      </c>
      <c r="K7604" t="s">
        <v>183</v>
      </c>
      <c r="L7604">
        <v>93264</v>
      </c>
      <c r="M7604">
        <v>970</v>
      </c>
      <c r="N7604">
        <v>125732</v>
      </c>
      <c r="S7604" t="s">
        <v>182</v>
      </c>
      <c r="W7604">
        <v>3</v>
      </c>
      <c r="X7604">
        <v>12</v>
      </c>
      <c r="Y7604">
        <v>2</v>
      </c>
      <c r="Z7604">
        <v>1099720</v>
      </c>
      <c r="AA7604" t="s">
        <v>146</v>
      </c>
      <c r="AB7604">
        <v>102</v>
      </c>
      <c r="AC7604" t="s">
        <v>10</v>
      </c>
      <c r="AD7604" t="s">
        <v>10</v>
      </c>
      <c r="AE7604">
        <v>507</v>
      </c>
    </row>
    <row r="7605" spans="1:31" x14ac:dyDescent="0.25">
      <c r="A7605">
        <v>345</v>
      </c>
      <c r="B7605">
        <v>345</v>
      </c>
      <c r="C7605">
        <v>1140</v>
      </c>
      <c r="E7605" s="3">
        <v>40983</v>
      </c>
      <c r="F7605" s="15">
        <f t="shared" si="236"/>
        <v>2012</v>
      </c>
      <c r="G7605" s="3">
        <f t="shared" si="237"/>
        <v>40999</v>
      </c>
      <c r="H7605" t="s">
        <v>142</v>
      </c>
      <c r="I7605" t="s">
        <v>168</v>
      </c>
      <c r="J7605" t="b">
        <v>0</v>
      </c>
      <c r="K7605" t="s">
        <v>183</v>
      </c>
      <c r="L7605">
        <v>93264</v>
      </c>
      <c r="M7605">
        <v>970</v>
      </c>
      <c r="N7605">
        <v>125732</v>
      </c>
      <c r="S7605" t="s">
        <v>182</v>
      </c>
      <c r="W7605">
        <v>3</v>
      </c>
      <c r="X7605">
        <v>12</v>
      </c>
      <c r="Y7605">
        <v>2</v>
      </c>
      <c r="Z7605">
        <v>1099720</v>
      </c>
      <c r="AA7605" t="s">
        <v>146</v>
      </c>
      <c r="AB7605">
        <v>102</v>
      </c>
      <c r="AC7605" t="s">
        <v>10</v>
      </c>
      <c r="AD7605" t="s">
        <v>10</v>
      </c>
      <c r="AE7605">
        <v>508</v>
      </c>
    </row>
    <row r="7606" spans="1:31" x14ac:dyDescent="0.25">
      <c r="A7606">
        <v>345</v>
      </c>
      <c r="B7606">
        <v>345</v>
      </c>
      <c r="C7606">
        <v>1140</v>
      </c>
      <c r="E7606" s="3">
        <v>40983</v>
      </c>
      <c r="F7606" s="15">
        <f t="shared" si="236"/>
        <v>2012</v>
      </c>
      <c r="G7606" s="3">
        <f t="shared" si="237"/>
        <v>40999</v>
      </c>
      <c r="H7606" t="s">
        <v>142</v>
      </c>
      <c r="I7606" t="s">
        <v>168</v>
      </c>
      <c r="J7606" t="b">
        <v>0</v>
      </c>
      <c r="K7606" t="s">
        <v>183</v>
      </c>
      <c r="L7606">
        <v>93264</v>
      </c>
      <c r="M7606">
        <v>970</v>
      </c>
      <c r="N7606">
        <v>125732</v>
      </c>
      <c r="S7606" t="s">
        <v>182</v>
      </c>
      <c r="W7606">
        <v>3</v>
      </c>
      <c r="X7606">
        <v>12</v>
      </c>
      <c r="Y7606">
        <v>2</v>
      </c>
      <c r="Z7606">
        <v>1099720</v>
      </c>
      <c r="AA7606" t="s">
        <v>146</v>
      </c>
      <c r="AB7606">
        <v>102</v>
      </c>
      <c r="AC7606" t="s">
        <v>10</v>
      </c>
      <c r="AD7606" t="s">
        <v>10</v>
      </c>
      <c r="AE7606">
        <v>515</v>
      </c>
    </row>
    <row r="7607" spans="1:31" x14ac:dyDescent="0.25">
      <c r="A7607">
        <v>345</v>
      </c>
      <c r="B7607">
        <v>345</v>
      </c>
      <c r="C7607">
        <v>1140</v>
      </c>
      <c r="E7607" s="3">
        <v>40974</v>
      </c>
      <c r="F7607" s="15">
        <f t="shared" si="236"/>
        <v>2012</v>
      </c>
      <c r="G7607" s="3">
        <f t="shared" si="237"/>
        <v>40999</v>
      </c>
      <c r="H7607" t="s">
        <v>142</v>
      </c>
      <c r="I7607" t="s">
        <v>170</v>
      </c>
      <c r="J7607" t="b">
        <v>0</v>
      </c>
      <c r="K7607" t="s">
        <v>2099</v>
      </c>
      <c r="L7607">
        <v>93264</v>
      </c>
      <c r="M7607">
        <v>973</v>
      </c>
      <c r="N7607">
        <v>125734</v>
      </c>
      <c r="S7607" t="s">
        <v>182</v>
      </c>
      <c r="W7607">
        <v>3</v>
      </c>
      <c r="X7607">
        <v>12</v>
      </c>
      <c r="Y7607">
        <v>6</v>
      </c>
      <c r="Z7607">
        <v>1098822</v>
      </c>
      <c r="AA7607" t="s">
        <v>146</v>
      </c>
      <c r="AB7607">
        <v>102</v>
      </c>
      <c r="AC7607" t="s">
        <v>10</v>
      </c>
      <c r="AD7607" t="s">
        <v>10</v>
      </c>
      <c r="AE7607">
        <v>1036</v>
      </c>
    </row>
    <row r="7608" spans="1:31" x14ac:dyDescent="0.25">
      <c r="A7608">
        <v>345</v>
      </c>
      <c r="B7608">
        <v>345</v>
      </c>
      <c r="C7608">
        <v>1140</v>
      </c>
      <c r="E7608" s="3">
        <v>40974</v>
      </c>
      <c r="F7608" s="15">
        <f t="shared" si="236"/>
        <v>2012</v>
      </c>
      <c r="G7608" s="3">
        <f t="shared" si="237"/>
        <v>40999</v>
      </c>
      <c r="H7608" t="s">
        <v>142</v>
      </c>
      <c r="I7608" t="s">
        <v>170</v>
      </c>
      <c r="J7608" t="b">
        <v>0</v>
      </c>
      <c r="K7608" t="s">
        <v>2099</v>
      </c>
      <c r="L7608">
        <v>93264</v>
      </c>
      <c r="M7608">
        <v>973</v>
      </c>
      <c r="N7608">
        <v>125734</v>
      </c>
      <c r="S7608" t="s">
        <v>182</v>
      </c>
      <c r="W7608">
        <v>3</v>
      </c>
      <c r="X7608">
        <v>12</v>
      </c>
      <c r="Y7608">
        <v>2</v>
      </c>
      <c r="Z7608">
        <v>1098822</v>
      </c>
      <c r="AA7608" t="s">
        <v>146</v>
      </c>
      <c r="AB7608">
        <v>102</v>
      </c>
      <c r="AC7608" t="s">
        <v>10</v>
      </c>
      <c r="AD7608" t="s">
        <v>10</v>
      </c>
      <c r="AE7608">
        <v>1037</v>
      </c>
    </row>
    <row r="7609" spans="1:31" x14ac:dyDescent="0.25">
      <c r="A7609">
        <v>345</v>
      </c>
      <c r="B7609">
        <v>345</v>
      </c>
      <c r="C7609">
        <v>1140</v>
      </c>
      <c r="E7609" s="3">
        <v>40974</v>
      </c>
      <c r="F7609" s="15">
        <f t="shared" si="236"/>
        <v>2012</v>
      </c>
      <c r="G7609" s="3">
        <f t="shared" si="237"/>
        <v>40999</v>
      </c>
      <c r="H7609" t="s">
        <v>142</v>
      </c>
      <c r="I7609" t="s">
        <v>172</v>
      </c>
      <c r="J7609" t="b">
        <v>0</v>
      </c>
      <c r="K7609" t="s">
        <v>2100</v>
      </c>
      <c r="L7609">
        <v>93264</v>
      </c>
      <c r="M7609">
        <v>973</v>
      </c>
      <c r="N7609">
        <v>125734</v>
      </c>
      <c r="S7609" t="s">
        <v>182</v>
      </c>
      <c r="W7609">
        <v>3</v>
      </c>
      <c r="X7609">
        <v>12</v>
      </c>
      <c r="Y7609">
        <v>5</v>
      </c>
      <c r="Z7609">
        <v>1099579</v>
      </c>
      <c r="AA7609" t="s">
        <v>146</v>
      </c>
      <c r="AB7609">
        <v>102</v>
      </c>
      <c r="AC7609" t="s">
        <v>10</v>
      </c>
      <c r="AD7609" t="s">
        <v>10</v>
      </c>
      <c r="AE7609">
        <v>1038</v>
      </c>
    </row>
    <row r="7610" spans="1:31" x14ac:dyDescent="0.25">
      <c r="A7610">
        <v>345</v>
      </c>
      <c r="B7610">
        <v>345</v>
      </c>
      <c r="C7610">
        <v>1140</v>
      </c>
      <c r="E7610" s="3">
        <v>40974</v>
      </c>
      <c r="F7610" s="15">
        <f t="shared" si="236"/>
        <v>2012</v>
      </c>
      <c r="G7610" s="3">
        <f t="shared" si="237"/>
        <v>40999</v>
      </c>
      <c r="H7610" t="s">
        <v>142</v>
      </c>
      <c r="I7610" t="s">
        <v>172</v>
      </c>
      <c r="J7610" t="b">
        <v>0</v>
      </c>
      <c r="K7610" t="s">
        <v>2100</v>
      </c>
      <c r="L7610">
        <v>93264</v>
      </c>
      <c r="M7610">
        <v>973</v>
      </c>
      <c r="N7610">
        <v>125734</v>
      </c>
      <c r="S7610" t="s">
        <v>182</v>
      </c>
      <c r="W7610">
        <v>3</v>
      </c>
      <c r="X7610">
        <v>12</v>
      </c>
      <c r="Y7610">
        <v>4</v>
      </c>
      <c r="Z7610">
        <v>1099579</v>
      </c>
      <c r="AA7610" t="s">
        <v>146</v>
      </c>
      <c r="AB7610">
        <v>102</v>
      </c>
      <c r="AC7610" t="s">
        <v>10</v>
      </c>
      <c r="AD7610" t="s">
        <v>10</v>
      </c>
      <c r="AE7610">
        <v>1039</v>
      </c>
    </row>
    <row r="7611" spans="1:31" x14ac:dyDescent="0.25">
      <c r="A7611">
        <v>345</v>
      </c>
      <c r="B7611">
        <v>345</v>
      </c>
      <c r="C7611">
        <v>1140</v>
      </c>
      <c r="E7611" s="3">
        <v>40974</v>
      </c>
      <c r="F7611" s="15">
        <f t="shared" si="236"/>
        <v>2012</v>
      </c>
      <c r="G7611" s="3">
        <f t="shared" si="237"/>
        <v>40999</v>
      </c>
      <c r="H7611" t="s">
        <v>142</v>
      </c>
      <c r="I7611" t="s">
        <v>172</v>
      </c>
      <c r="J7611" t="b">
        <v>0</v>
      </c>
      <c r="K7611" t="s">
        <v>2100</v>
      </c>
      <c r="L7611">
        <v>93264</v>
      </c>
      <c r="M7611">
        <v>973</v>
      </c>
      <c r="N7611">
        <v>125734</v>
      </c>
      <c r="S7611" t="s">
        <v>182</v>
      </c>
      <c r="W7611">
        <v>3</v>
      </c>
      <c r="X7611">
        <v>12</v>
      </c>
      <c r="Y7611">
        <v>1</v>
      </c>
      <c r="Z7611">
        <v>1099579</v>
      </c>
      <c r="AA7611" t="s">
        <v>146</v>
      </c>
      <c r="AB7611">
        <v>102</v>
      </c>
      <c r="AC7611" t="s">
        <v>10</v>
      </c>
      <c r="AD7611" t="s">
        <v>10</v>
      </c>
      <c r="AE7611">
        <v>1040</v>
      </c>
    </row>
    <row r="7612" spans="1:31" x14ac:dyDescent="0.25">
      <c r="A7612">
        <v>345</v>
      </c>
      <c r="B7612">
        <v>345</v>
      </c>
      <c r="C7612">
        <v>1140</v>
      </c>
      <c r="E7612" s="3">
        <v>40974</v>
      </c>
      <c r="F7612" s="15">
        <f t="shared" si="236"/>
        <v>2012</v>
      </c>
      <c r="G7612" s="3">
        <f t="shared" si="237"/>
        <v>40999</v>
      </c>
      <c r="H7612" t="s">
        <v>142</v>
      </c>
      <c r="I7612" t="s">
        <v>1298</v>
      </c>
      <c r="J7612" t="b">
        <v>0</v>
      </c>
      <c r="K7612" t="s">
        <v>2073</v>
      </c>
      <c r="L7612">
        <v>93264</v>
      </c>
      <c r="M7612">
        <v>973</v>
      </c>
      <c r="N7612">
        <v>125734</v>
      </c>
      <c r="S7612" t="s">
        <v>182</v>
      </c>
      <c r="W7612">
        <v>3</v>
      </c>
      <c r="X7612">
        <v>12</v>
      </c>
      <c r="Y7612">
        <v>6</v>
      </c>
      <c r="Z7612">
        <v>1099689</v>
      </c>
      <c r="AA7612" t="s">
        <v>146</v>
      </c>
      <c r="AB7612">
        <v>102</v>
      </c>
      <c r="AC7612" t="s">
        <v>10</v>
      </c>
      <c r="AD7612" t="s">
        <v>10</v>
      </c>
      <c r="AE7612">
        <v>1041</v>
      </c>
    </row>
    <row r="7613" spans="1:31" x14ac:dyDescent="0.25">
      <c r="A7613">
        <v>345</v>
      </c>
      <c r="B7613">
        <v>345</v>
      </c>
      <c r="C7613">
        <v>1140</v>
      </c>
      <c r="E7613" s="3">
        <v>40974</v>
      </c>
      <c r="F7613" s="15">
        <f t="shared" si="236"/>
        <v>2012</v>
      </c>
      <c r="G7613" s="3">
        <f t="shared" si="237"/>
        <v>40999</v>
      </c>
      <c r="H7613" t="s">
        <v>142</v>
      </c>
      <c r="I7613" t="s">
        <v>1298</v>
      </c>
      <c r="J7613" t="b">
        <v>0</v>
      </c>
      <c r="K7613" t="s">
        <v>2073</v>
      </c>
      <c r="L7613">
        <v>93264</v>
      </c>
      <c r="M7613">
        <v>973</v>
      </c>
      <c r="N7613">
        <v>125734</v>
      </c>
      <c r="S7613" t="s">
        <v>182</v>
      </c>
      <c r="W7613">
        <v>3</v>
      </c>
      <c r="X7613">
        <v>12</v>
      </c>
      <c r="Y7613">
        <v>1</v>
      </c>
      <c r="Z7613">
        <v>1099689</v>
      </c>
      <c r="AA7613" t="s">
        <v>146</v>
      </c>
      <c r="AB7613">
        <v>102</v>
      </c>
      <c r="AC7613" t="s">
        <v>10</v>
      </c>
      <c r="AD7613" t="s">
        <v>10</v>
      </c>
      <c r="AE7613">
        <v>1042</v>
      </c>
    </row>
    <row r="7614" spans="1:31" x14ac:dyDescent="0.25">
      <c r="A7614">
        <v>345</v>
      </c>
      <c r="B7614">
        <v>345</v>
      </c>
      <c r="C7614">
        <v>1140</v>
      </c>
      <c r="E7614" s="3">
        <v>40974</v>
      </c>
      <c r="F7614" s="15">
        <f t="shared" si="236"/>
        <v>2012</v>
      </c>
      <c r="G7614" s="3">
        <f t="shared" si="237"/>
        <v>40999</v>
      </c>
      <c r="H7614" t="s">
        <v>142</v>
      </c>
      <c r="I7614" t="s">
        <v>175</v>
      </c>
      <c r="J7614" t="b">
        <v>0</v>
      </c>
      <c r="K7614" t="s">
        <v>2090</v>
      </c>
      <c r="L7614">
        <v>93264</v>
      </c>
      <c r="M7614">
        <v>973</v>
      </c>
      <c r="N7614">
        <v>125734</v>
      </c>
      <c r="S7614" t="s">
        <v>182</v>
      </c>
      <c r="W7614">
        <v>3</v>
      </c>
      <c r="X7614">
        <v>12</v>
      </c>
      <c r="Y7614">
        <v>2</v>
      </c>
      <c r="Z7614">
        <v>1099394</v>
      </c>
      <c r="AA7614" t="s">
        <v>146</v>
      </c>
      <c r="AB7614">
        <v>102</v>
      </c>
      <c r="AC7614" t="s">
        <v>10</v>
      </c>
      <c r="AD7614" t="s">
        <v>10</v>
      </c>
      <c r="AE7614">
        <v>1043</v>
      </c>
    </row>
    <row r="7615" spans="1:31" x14ac:dyDescent="0.25">
      <c r="A7615">
        <v>345</v>
      </c>
      <c r="B7615">
        <v>345</v>
      </c>
      <c r="C7615">
        <v>1140</v>
      </c>
      <c r="E7615" s="3">
        <v>40974</v>
      </c>
      <c r="F7615" s="15">
        <f t="shared" si="236"/>
        <v>2012</v>
      </c>
      <c r="G7615" s="3">
        <f t="shared" si="237"/>
        <v>40999</v>
      </c>
      <c r="H7615" t="s">
        <v>142</v>
      </c>
      <c r="I7615" t="s">
        <v>170</v>
      </c>
      <c r="J7615" t="b">
        <v>0</v>
      </c>
      <c r="K7615" t="s">
        <v>2099</v>
      </c>
      <c r="L7615">
        <v>93264</v>
      </c>
      <c r="M7615">
        <v>973</v>
      </c>
      <c r="N7615">
        <v>125734</v>
      </c>
      <c r="S7615" t="s">
        <v>182</v>
      </c>
      <c r="W7615">
        <v>3</v>
      </c>
      <c r="X7615">
        <v>12</v>
      </c>
      <c r="Y7615">
        <v>1</v>
      </c>
      <c r="Z7615">
        <v>1098822</v>
      </c>
      <c r="AA7615" t="s">
        <v>146</v>
      </c>
      <c r="AB7615">
        <v>102</v>
      </c>
      <c r="AC7615" t="s">
        <v>10</v>
      </c>
      <c r="AD7615" t="s">
        <v>10</v>
      </c>
      <c r="AE7615">
        <v>1054</v>
      </c>
    </row>
    <row r="7616" spans="1:31" x14ac:dyDescent="0.25">
      <c r="A7616">
        <v>345</v>
      </c>
      <c r="B7616">
        <v>345</v>
      </c>
      <c r="C7616">
        <v>1140</v>
      </c>
      <c r="E7616" s="3">
        <v>40988</v>
      </c>
      <c r="F7616" s="15">
        <f t="shared" si="236"/>
        <v>2012</v>
      </c>
      <c r="G7616" s="3">
        <f t="shared" si="237"/>
        <v>40999</v>
      </c>
      <c r="H7616" t="s">
        <v>142</v>
      </c>
      <c r="I7616" t="s">
        <v>1298</v>
      </c>
      <c r="J7616" t="b">
        <v>0</v>
      </c>
      <c r="K7616" t="s">
        <v>183</v>
      </c>
      <c r="L7616">
        <v>93264</v>
      </c>
      <c r="M7616">
        <v>976</v>
      </c>
      <c r="N7616">
        <v>126592</v>
      </c>
      <c r="S7616" t="s">
        <v>182</v>
      </c>
      <c r="W7616">
        <v>3</v>
      </c>
      <c r="X7616">
        <v>12</v>
      </c>
      <c r="Y7616">
        <v>2</v>
      </c>
      <c r="Z7616">
        <v>1099689</v>
      </c>
      <c r="AA7616" t="s">
        <v>146</v>
      </c>
      <c r="AB7616">
        <v>102</v>
      </c>
      <c r="AC7616" t="s">
        <v>10</v>
      </c>
      <c r="AD7616" t="s">
        <v>10</v>
      </c>
      <c r="AE7616">
        <v>1180</v>
      </c>
    </row>
    <row r="7617" spans="1:31" x14ac:dyDescent="0.25">
      <c r="A7617">
        <v>345</v>
      </c>
      <c r="B7617">
        <v>345</v>
      </c>
      <c r="C7617">
        <v>1140</v>
      </c>
      <c r="E7617" s="3">
        <v>40988</v>
      </c>
      <c r="F7617" s="15">
        <f t="shared" si="236"/>
        <v>2012</v>
      </c>
      <c r="G7617" s="3">
        <f t="shared" si="237"/>
        <v>40999</v>
      </c>
      <c r="H7617" t="s">
        <v>142</v>
      </c>
      <c r="I7617" t="s">
        <v>358</v>
      </c>
      <c r="J7617" t="b">
        <v>0</v>
      </c>
      <c r="K7617" t="s">
        <v>183</v>
      </c>
      <c r="L7617">
        <v>93263</v>
      </c>
      <c r="M7617">
        <v>976</v>
      </c>
      <c r="N7617">
        <v>126592</v>
      </c>
      <c r="S7617" t="s">
        <v>182</v>
      </c>
      <c r="W7617">
        <v>3</v>
      </c>
      <c r="X7617">
        <v>12</v>
      </c>
      <c r="Y7617">
        <v>8</v>
      </c>
      <c r="Z7617">
        <v>1098828</v>
      </c>
      <c r="AA7617" t="s">
        <v>146</v>
      </c>
      <c r="AB7617">
        <v>102</v>
      </c>
      <c r="AC7617" t="s">
        <v>10</v>
      </c>
      <c r="AD7617" t="s">
        <v>10</v>
      </c>
      <c r="AE7617">
        <v>1182</v>
      </c>
    </row>
    <row r="7618" spans="1:31" x14ac:dyDescent="0.25">
      <c r="A7618">
        <v>345</v>
      </c>
      <c r="B7618">
        <v>345</v>
      </c>
      <c r="C7618">
        <v>1140</v>
      </c>
      <c r="E7618" s="3">
        <v>40988</v>
      </c>
      <c r="F7618" s="15">
        <f t="shared" si="236"/>
        <v>2012</v>
      </c>
      <c r="G7618" s="3">
        <f t="shared" si="237"/>
        <v>40999</v>
      </c>
      <c r="H7618" t="s">
        <v>142</v>
      </c>
      <c r="I7618" t="s">
        <v>358</v>
      </c>
      <c r="J7618" t="b">
        <v>0</v>
      </c>
      <c r="K7618" t="s">
        <v>183</v>
      </c>
      <c r="L7618">
        <v>93263</v>
      </c>
      <c r="M7618">
        <v>976</v>
      </c>
      <c r="N7618">
        <v>126592</v>
      </c>
      <c r="S7618" t="s">
        <v>182</v>
      </c>
      <c r="W7618">
        <v>3</v>
      </c>
      <c r="X7618">
        <v>12</v>
      </c>
      <c r="Y7618">
        <v>6</v>
      </c>
      <c r="Z7618">
        <v>1098828</v>
      </c>
      <c r="AA7618" t="s">
        <v>146</v>
      </c>
      <c r="AB7618">
        <v>102</v>
      </c>
      <c r="AC7618" t="s">
        <v>10</v>
      </c>
      <c r="AD7618" t="s">
        <v>10</v>
      </c>
      <c r="AE7618">
        <v>1183</v>
      </c>
    </row>
    <row r="7619" spans="1:31" x14ac:dyDescent="0.25">
      <c r="A7619">
        <v>345</v>
      </c>
      <c r="B7619">
        <v>345</v>
      </c>
      <c r="C7619">
        <v>1140</v>
      </c>
      <c r="E7619" s="3">
        <v>40988</v>
      </c>
      <c r="F7619" s="15">
        <f t="shared" ref="F7619:F7682" si="238">YEAR(E7619)</f>
        <v>2012</v>
      </c>
      <c r="G7619" s="3">
        <f t="shared" ref="G7619:G7682" si="239">EOMONTH(E7619,0)</f>
        <v>40999</v>
      </c>
      <c r="H7619" t="s">
        <v>142</v>
      </c>
      <c r="I7619" t="s">
        <v>358</v>
      </c>
      <c r="J7619" t="b">
        <v>0</v>
      </c>
      <c r="K7619" t="s">
        <v>183</v>
      </c>
      <c r="L7619">
        <v>93263</v>
      </c>
      <c r="M7619">
        <v>976</v>
      </c>
      <c r="N7619">
        <v>126592</v>
      </c>
      <c r="S7619" t="s">
        <v>182</v>
      </c>
      <c r="W7619">
        <v>3</v>
      </c>
      <c r="X7619">
        <v>12</v>
      </c>
      <c r="Y7619">
        <v>5</v>
      </c>
      <c r="Z7619">
        <v>1098828</v>
      </c>
      <c r="AA7619" t="s">
        <v>146</v>
      </c>
      <c r="AB7619">
        <v>102</v>
      </c>
      <c r="AC7619" t="s">
        <v>10</v>
      </c>
      <c r="AD7619" t="s">
        <v>10</v>
      </c>
      <c r="AE7619">
        <v>1184</v>
      </c>
    </row>
    <row r="7620" spans="1:31" x14ac:dyDescent="0.25">
      <c r="A7620">
        <v>345</v>
      </c>
      <c r="B7620">
        <v>345</v>
      </c>
      <c r="C7620">
        <v>1140</v>
      </c>
      <c r="E7620" s="3">
        <v>40988</v>
      </c>
      <c r="F7620" s="15">
        <f t="shared" si="238"/>
        <v>2012</v>
      </c>
      <c r="G7620" s="3">
        <f t="shared" si="239"/>
        <v>40999</v>
      </c>
      <c r="H7620" t="s">
        <v>142</v>
      </c>
      <c r="I7620" t="s">
        <v>170</v>
      </c>
      <c r="J7620" t="b">
        <v>0</v>
      </c>
      <c r="K7620" t="s">
        <v>2101</v>
      </c>
      <c r="L7620">
        <v>93264</v>
      </c>
      <c r="M7620">
        <v>976</v>
      </c>
      <c r="N7620">
        <v>126592</v>
      </c>
      <c r="S7620" t="s">
        <v>182</v>
      </c>
      <c r="W7620">
        <v>3</v>
      </c>
      <c r="X7620">
        <v>12</v>
      </c>
      <c r="Y7620">
        <v>2</v>
      </c>
      <c r="Z7620">
        <v>1098822</v>
      </c>
      <c r="AA7620" t="s">
        <v>146</v>
      </c>
      <c r="AB7620">
        <v>102</v>
      </c>
      <c r="AC7620" t="s">
        <v>10</v>
      </c>
      <c r="AD7620" t="s">
        <v>10</v>
      </c>
      <c r="AE7620">
        <v>1185</v>
      </c>
    </row>
    <row r="7621" spans="1:31" x14ac:dyDescent="0.25">
      <c r="A7621">
        <v>345</v>
      </c>
      <c r="B7621">
        <v>345</v>
      </c>
      <c r="C7621">
        <v>1140</v>
      </c>
      <c r="E7621" s="3">
        <v>40988</v>
      </c>
      <c r="F7621" s="15">
        <f t="shared" si="238"/>
        <v>2012</v>
      </c>
      <c r="G7621" s="3">
        <f t="shared" si="239"/>
        <v>40999</v>
      </c>
      <c r="H7621" t="s">
        <v>142</v>
      </c>
      <c r="I7621" t="s">
        <v>170</v>
      </c>
      <c r="J7621" t="b">
        <v>0</v>
      </c>
      <c r="K7621" t="s">
        <v>2101</v>
      </c>
      <c r="L7621">
        <v>93264</v>
      </c>
      <c r="M7621">
        <v>976</v>
      </c>
      <c r="N7621">
        <v>126592</v>
      </c>
      <c r="S7621" t="s">
        <v>182</v>
      </c>
      <c r="W7621">
        <v>3</v>
      </c>
      <c r="X7621">
        <v>12</v>
      </c>
      <c r="Y7621">
        <v>2</v>
      </c>
      <c r="Z7621">
        <v>1098822</v>
      </c>
      <c r="AA7621" t="s">
        <v>146</v>
      </c>
      <c r="AB7621">
        <v>102</v>
      </c>
      <c r="AC7621" t="s">
        <v>10</v>
      </c>
      <c r="AD7621" t="s">
        <v>10</v>
      </c>
      <c r="AE7621">
        <v>1186</v>
      </c>
    </row>
    <row r="7622" spans="1:31" x14ac:dyDescent="0.25">
      <c r="A7622">
        <v>345</v>
      </c>
      <c r="B7622">
        <v>345</v>
      </c>
      <c r="C7622">
        <v>1140</v>
      </c>
      <c r="E7622" s="3">
        <v>40988</v>
      </c>
      <c r="F7622" s="15">
        <f t="shared" si="238"/>
        <v>2012</v>
      </c>
      <c r="G7622" s="3">
        <f t="shared" si="239"/>
        <v>40999</v>
      </c>
      <c r="H7622" t="s">
        <v>142</v>
      </c>
      <c r="I7622" t="s">
        <v>170</v>
      </c>
      <c r="J7622" t="b">
        <v>0</v>
      </c>
      <c r="K7622" t="s">
        <v>2101</v>
      </c>
      <c r="L7622">
        <v>93264</v>
      </c>
      <c r="M7622">
        <v>976</v>
      </c>
      <c r="N7622">
        <v>126592</v>
      </c>
      <c r="S7622" t="s">
        <v>182</v>
      </c>
      <c r="W7622">
        <v>3</v>
      </c>
      <c r="X7622">
        <v>12</v>
      </c>
      <c r="Y7622">
        <v>2</v>
      </c>
      <c r="Z7622">
        <v>1098822</v>
      </c>
      <c r="AA7622" t="s">
        <v>146</v>
      </c>
      <c r="AB7622">
        <v>102</v>
      </c>
      <c r="AC7622" t="s">
        <v>10</v>
      </c>
      <c r="AD7622" t="s">
        <v>10</v>
      </c>
      <c r="AE7622">
        <v>1187</v>
      </c>
    </row>
    <row r="7623" spans="1:31" x14ac:dyDescent="0.25">
      <c r="A7623">
        <v>345</v>
      </c>
      <c r="B7623">
        <v>345</v>
      </c>
      <c r="C7623">
        <v>1140</v>
      </c>
      <c r="E7623" s="3">
        <v>40988</v>
      </c>
      <c r="F7623" s="15">
        <f t="shared" si="238"/>
        <v>2012</v>
      </c>
      <c r="G7623" s="3">
        <f t="shared" si="239"/>
        <v>40999</v>
      </c>
      <c r="H7623" t="s">
        <v>142</v>
      </c>
      <c r="I7623" t="s">
        <v>170</v>
      </c>
      <c r="J7623" t="b">
        <v>0</v>
      </c>
      <c r="K7623" t="s">
        <v>2101</v>
      </c>
      <c r="L7623">
        <v>93264</v>
      </c>
      <c r="M7623">
        <v>976</v>
      </c>
      <c r="N7623">
        <v>126592</v>
      </c>
      <c r="S7623" t="s">
        <v>182</v>
      </c>
      <c r="W7623">
        <v>3</v>
      </c>
      <c r="X7623">
        <v>12</v>
      </c>
      <c r="Y7623">
        <v>2</v>
      </c>
      <c r="Z7623">
        <v>1098822</v>
      </c>
      <c r="AA7623" t="s">
        <v>146</v>
      </c>
      <c r="AB7623">
        <v>102</v>
      </c>
      <c r="AC7623" t="s">
        <v>10</v>
      </c>
      <c r="AD7623" t="s">
        <v>10</v>
      </c>
      <c r="AE7623">
        <v>1188</v>
      </c>
    </row>
    <row r="7624" spans="1:31" x14ac:dyDescent="0.25">
      <c r="A7624">
        <v>345</v>
      </c>
      <c r="B7624">
        <v>345</v>
      </c>
      <c r="C7624">
        <v>1140</v>
      </c>
      <c r="E7624" s="3">
        <v>40988</v>
      </c>
      <c r="F7624" s="15">
        <f t="shared" si="238"/>
        <v>2012</v>
      </c>
      <c r="G7624" s="3">
        <f t="shared" si="239"/>
        <v>40999</v>
      </c>
      <c r="H7624" t="s">
        <v>142</v>
      </c>
      <c r="I7624" t="s">
        <v>171</v>
      </c>
      <c r="J7624" t="b">
        <v>0</v>
      </c>
      <c r="K7624" t="s">
        <v>2073</v>
      </c>
      <c r="L7624">
        <v>93264</v>
      </c>
      <c r="M7624">
        <v>976</v>
      </c>
      <c r="N7624">
        <v>126592</v>
      </c>
      <c r="S7624" t="s">
        <v>182</v>
      </c>
      <c r="W7624">
        <v>3</v>
      </c>
      <c r="X7624">
        <v>12</v>
      </c>
      <c r="Y7624">
        <v>3</v>
      </c>
      <c r="Z7624">
        <v>1098824</v>
      </c>
      <c r="AA7624" t="s">
        <v>146</v>
      </c>
      <c r="AB7624">
        <v>102</v>
      </c>
      <c r="AC7624" t="s">
        <v>10</v>
      </c>
      <c r="AD7624" t="s">
        <v>10</v>
      </c>
      <c r="AE7624">
        <v>1189</v>
      </c>
    </row>
    <row r="7625" spans="1:31" x14ac:dyDescent="0.25">
      <c r="A7625">
        <v>345</v>
      </c>
      <c r="B7625">
        <v>345</v>
      </c>
      <c r="C7625">
        <v>1140</v>
      </c>
      <c r="E7625" s="3">
        <v>40988</v>
      </c>
      <c r="F7625" s="15">
        <f t="shared" si="238"/>
        <v>2012</v>
      </c>
      <c r="G7625" s="3">
        <f t="shared" si="239"/>
        <v>40999</v>
      </c>
      <c r="H7625" t="s">
        <v>142</v>
      </c>
      <c r="I7625" t="s">
        <v>175</v>
      </c>
      <c r="J7625" t="b">
        <v>0</v>
      </c>
      <c r="K7625" t="s">
        <v>2102</v>
      </c>
      <c r="L7625">
        <v>93264</v>
      </c>
      <c r="M7625">
        <v>976</v>
      </c>
      <c r="N7625">
        <v>126592</v>
      </c>
      <c r="S7625" t="s">
        <v>182</v>
      </c>
      <c r="W7625">
        <v>3</v>
      </c>
      <c r="X7625">
        <v>12</v>
      </c>
      <c r="Y7625">
        <v>3</v>
      </c>
      <c r="Z7625">
        <v>1099394</v>
      </c>
      <c r="AA7625" t="s">
        <v>146</v>
      </c>
      <c r="AB7625">
        <v>102</v>
      </c>
      <c r="AC7625" t="s">
        <v>10</v>
      </c>
      <c r="AD7625" t="s">
        <v>10</v>
      </c>
      <c r="AE7625">
        <v>1204</v>
      </c>
    </row>
    <row r="7626" spans="1:31" x14ac:dyDescent="0.25">
      <c r="A7626">
        <v>345</v>
      </c>
      <c r="B7626">
        <v>345</v>
      </c>
      <c r="C7626">
        <v>1140</v>
      </c>
      <c r="E7626" s="3">
        <v>40988</v>
      </c>
      <c r="F7626" s="15">
        <f t="shared" si="238"/>
        <v>2012</v>
      </c>
      <c r="G7626" s="3">
        <f t="shared" si="239"/>
        <v>40999</v>
      </c>
      <c r="H7626" t="s">
        <v>142</v>
      </c>
      <c r="I7626" t="s">
        <v>172</v>
      </c>
      <c r="J7626" t="b">
        <v>0</v>
      </c>
      <c r="K7626" t="s">
        <v>1524</v>
      </c>
      <c r="L7626">
        <v>93264</v>
      </c>
      <c r="M7626">
        <v>976</v>
      </c>
      <c r="N7626">
        <v>126592</v>
      </c>
      <c r="S7626" t="s">
        <v>182</v>
      </c>
      <c r="W7626">
        <v>3</v>
      </c>
      <c r="X7626">
        <v>12</v>
      </c>
      <c r="Y7626">
        <v>3</v>
      </c>
      <c r="Z7626">
        <v>1099579</v>
      </c>
      <c r="AA7626" t="s">
        <v>146</v>
      </c>
      <c r="AB7626">
        <v>102</v>
      </c>
      <c r="AC7626" t="s">
        <v>10</v>
      </c>
      <c r="AD7626" t="s">
        <v>10</v>
      </c>
      <c r="AE7626">
        <v>1210</v>
      </c>
    </row>
    <row r="7627" spans="1:31" x14ac:dyDescent="0.25">
      <c r="A7627">
        <v>345</v>
      </c>
      <c r="B7627">
        <v>345</v>
      </c>
      <c r="C7627">
        <v>1140</v>
      </c>
      <c r="E7627" s="3">
        <v>40988</v>
      </c>
      <c r="F7627" s="15">
        <f t="shared" si="238"/>
        <v>2012</v>
      </c>
      <c r="G7627" s="3">
        <f t="shared" si="239"/>
        <v>40999</v>
      </c>
      <c r="H7627" t="s">
        <v>142</v>
      </c>
      <c r="I7627" t="s">
        <v>172</v>
      </c>
      <c r="J7627" t="b">
        <v>0</v>
      </c>
      <c r="K7627" t="s">
        <v>1524</v>
      </c>
      <c r="L7627">
        <v>93264</v>
      </c>
      <c r="M7627">
        <v>976</v>
      </c>
      <c r="N7627">
        <v>126592</v>
      </c>
      <c r="S7627" t="s">
        <v>182</v>
      </c>
      <c r="W7627">
        <v>3</v>
      </c>
      <c r="X7627">
        <v>12</v>
      </c>
      <c r="Y7627">
        <v>4</v>
      </c>
      <c r="Z7627">
        <v>1099579</v>
      </c>
      <c r="AA7627" t="s">
        <v>146</v>
      </c>
      <c r="AB7627">
        <v>102</v>
      </c>
      <c r="AC7627" t="s">
        <v>10</v>
      </c>
      <c r="AD7627" t="s">
        <v>10</v>
      </c>
      <c r="AE7627">
        <v>1211</v>
      </c>
    </row>
    <row r="7628" spans="1:31" x14ac:dyDescent="0.25">
      <c r="A7628">
        <v>345</v>
      </c>
      <c r="B7628">
        <v>345</v>
      </c>
      <c r="C7628">
        <v>1140</v>
      </c>
      <c r="E7628" s="3">
        <v>40988</v>
      </c>
      <c r="F7628" s="15">
        <f t="shared" si="238"/>
        <v>2012</v>
      </c>
      <c r="G7628" s="3">
        <f t="shared" si="239"/>
        <v>40999</v>
      </c>
      <c r="H7628" t="s">
        <v>142</v>
      </c>
      <c r="I7628" t="s">
        <v>172</v>
      </c>
      <c r="J7628" t="b">
        <v>0</v>
      </c>
      <c r="K7628" t="s">
        <v>1524</v>
      </c>
      <c r="L7628">
        <v>93264</v>
      </c>
      <c r="M7628">
        <v>976</v>
      </c>
      <c r="N7628">
        <v>126592</v>
      </c>
      <c r="S7628" t="s">
        <v>182</v>
      </c>
      <c r="W7628">
        <v>3</v>
      </c>
      <c r="X7628">
        <v>12</v>
      </c>
      <c r="Y7628">
        <v>8</v>
      </c>
      <c r="Z7628">
        <v>1099579</v>
      </c>
      <c r="AA7628" t="s">
        <v>146</v>
      </c>
      <c r="AB7628">
        <v>102</v>
      </c>
      <c r="AC7628" t="s">
        <v>10</v>
      </c>
      <c r="AD7628" t="s">
        <v>10</v>
      </c>
      <c r="AE7628">
        <v>1212</v>
      </c>
    </row>
    <row r="7629" spans="1:31" x14ac:dyDescent="0.25">
      <c r="A7629">
        <v>345</v>
      </c>
      <c r="B7629">
        <v>345</v>
      </c>
      <c r="C7629">
        <v>1140</v>
      </c>
      <c r="E7629" s="3">
        <v>40988</v>
      </c>
      <c r="F7629" s="15">
        <f t="shared" si="238"/>
        <v>2012</v>
      </c>
      <c r="G7629" s="3">
        <f t="shared" si="239"/>
        <v>40999</v>
      </c>
      <c r="H7629" t="s">
        <v>142</v>
      </c>
      <c r="I7629" t="s">
        <v>172</v>
      </c>
      <c r="J7629" t="b">
        <v>0</v>
      </c>
      <c r="K7629" t="s">
        <v>1524</v>
      </c>
      <c r="L7629">
        <v>93264</v>
      </c>
      <c r="M7629">
        <v>976</v>
      </c>
      <c r="N7629">
        <v>126592</v>
      </c>
      <c r="S7629" t="s">
        <v>182</v>
      </c>
      <c r="W7629">
        <v>3</v>
      </c>
      <c r="X7629">
        <v>12</v>
      </c>
      <c r="Y7629">
        <v>3</v>
      </c>
      <c r="Z7629">
        <v>1099579</v>
      </c>
      <c r="AA7629" t="s">
        <v>146</v>
      </c>
      <c r="AB7629">
        <v>102</v>
      </c>
      <c r="AC7629" t="s">
        <v>10</v>
      </c>
      <c r="AD7629" t="s">
        <v>10</v>
      </c>
      <c r="AE7629">
        <v>1213</v>
      </c>
    </row>
    <row r="7630" spans="1:31" x14ac:dyDescent="0.25">
      <c r="A7630">
        <v>345</v>
      </c>
      <c r="B7630">
        <v>345</v>
      </c>
      <c r="C7630">
        <v>1140</v>
      </c>
      <c r="E7630" s="3">
        <v>40988</v>
      </c>
      <c r="F7630" s="15">
        <f t="shared" si="238"/>
        <v>2012</v>
      </c>
      <c r="G7630" s="3">
        <f t="shared" si="239"/>
        <v>40999</v>
      </c>
      <c r="H7630" t="s">
        <v>142</v>
      </c>
      <c r="I7630" t="s">
        <v>172</v>
      </c>
      <c r="J7630" t="b">
        <v>0</v>
      </c>
      <c r="K7630" t="s">
        <v>1524</v>
      </c>
      <c r="L7630">
        <v>93264</v>
      </c>
      <c r="M7630">
        <v>976</v>
      </c>
      <c r="N7630">
        <v>126592</v>
      </c>
      <c r="S7630" t="s">
        <v>182</v>
      </c>
      <c r="W7630">
        <v>3</v>
      </c>
      <c r="X7630">
        <v>12</v>
      </c>
      <c r="Y7630">
        <v>3</v>
      </c>
      <c r="Z7630">
        <v>1099579</v>
      </c>
      <c r="AA7630" t="s">
        <v>146</v>
      </c>
      <c r="AB7630">
        <v>102</v>
      </c>
      <c r="AC7630" t="s">
        <v>10</v>
      </c>
      <c r="AD7630" t="s">
        <v>10</v>
      </c>
      <c r="AE7630">
        <v>1214</v>
      </c>
    </row>
    <row r="7631" spans="1:31" x14ac:dyDescent="0.25">
      <c r="A7631">
        <v>345</v>
      </c>
      <c r="B7631">
        <v>345</v>
      </c>
      <c r="C7631">
        <v>1140</v>
      </c>
      <c r="E7631" s="3">
        <v>40988</v>
      </c>
      <c r="F7631" s="15">
        <f t="shared" si="238"/>
        <v>2012</v>
      </c>
      <c r="G7631" s="3">
        <f t="shared" si="239"/>
        <v>40999</v>
      </c>
      <c r="H7631" t="s">
        <v>142</v>
      </c>
      <c r="I7631" t="s">
        <v>1298</v>
      </c>
      <c r="J7631" t="b">
        <v>0</v>
      </c>
      <c r="K7631" t="s">
        <v>183</v>
      </c>
      <c r="L7631">
        <v>93264</v>
      </c>
      <c r="M7631">
        <v>976</v>
      </c>
      <c r="N7631">
        <v>126592</v>
      </c>
      <c r="S7631" t="s">
        <v>182</v>
      </c>
      <c r="W7631">
        <v>3</v>
      </c>
      <c r="X7631">
        <v>12</v>
      </c>
      <c r="Y7631">
        <v>2</v>
      </c>
      <c r="Z7631">
        <v>1099689</v>
      </c>
      <c r="AA7631" t="s">
        <v>146</v>
      </c>
      <c r="AB7631">
        <v>102</v>
      </c>
      <c r="AC7631" t="s">
        <v>10</v>
      </c>
      <c r="AD7631" t="s">
        <v>10</v>
      </c>
      <c r="AE7631">
        <v>1215</v>
      </c>
    </row>
    <row r="7632" spans="1:31" x14ac:dyDescent="0.25">
      <c r="A7632">
        <v>345</v>
      </c>
      <c r="B7632">
        <v>345</v>
      </c>
      <c r="C7632">
        <v>1140</v>
      </c>
      <c r="E7632" s="3">
        <v>40988</v>
      </c>
      <c r="F7632" s="15">
        <f t="shared" si="238"/>
        <v>2012</v>
      </c>
      <c r="G7632" s="3">
        <f t="shared" si="239"/>
        <v>40999</v>
      </c>
      <c r="H7632" t="s">
        <v>142</v>
      </c>
      <c r="I7632" t="s">
        <v>1298</v>
      </c>
      <c r="J7632" t="b">
        <v>0</v>
      </c>
      <c r="K7632" t="s">
        <v>183</v>
      </c>
      <c r="L7632">
        <v>93264</v>
      </c>
      <c r="M7632">
        <v>976</v>
      </c>
      <c r="N7632">
        <v>126592</v>
      </c>
      <c r="S7632" t="s">
        <v>182</v>
      </c>
      <c r="W7632">
        <v>3</v>
      </c>
      <c r="X7632">
        <v>12</v>
      </c>
      <c r="Y7632">
        <v>2</v>
      </c>
      <c r="Z7632">
        <v>1099689</v>
      </c>
      <c r="AA7632" t="s">
        <v>146</v>
      </c>
      <c r="AB7632">
        <v>102</v>
      </c>
      <c r="AC7632" t="s">
        <v>10</v>
      </c>
      <c r="AD7632" t="s">
        <v>10</v>
      </c>
      <c r="AE7632">
        <v>1216</v>
      </c>
    </row>
    <row r="7633" spans="1:31" x14ac:dyDescent="0.25">
      <c r="A7633">
        <v>345</v>
      </c>
      <c r="B7633">
        <v>345</v>
      </c>
      <c r="C7633">
        <v>1140</v>
      </c>
      <c r="E7633" s="3">
        <v>40988</v>
      </c>
      <c r="F7633" s="15">
        <f t="shared" si="238"/>
        <v>2012</v>
      </c>
      <c r="G7633" s="3">
        <f t="shared" si="239"/>
        <v>40999</v>
      </c>
      <c r="H7633" t="s">
        <v>142</v>
      </c>
      <c r="I7633" t="s">
        <v>1298</v>
      </c>
      <c r="J7633" t="b">
        <v>0</v>
      </c>
      <c r="K7633" t="s">
        <v>183</v>
      </c>
      <c r="L7633">
        <v>93264</v>
      </c>
      <c r="M7633">
        <v>976</v>
      </c>
      <c r="N7633">
        <v>126592</v>
      </c>
      <c r="S7633" t="s">
        <v>182</v>
      </c>
      <c r="W7633">
        <v>3</v>
      </c>
      <c r="X7633">
        <v>12</v>
      </c>
      <c r="Y7633">
        <v>2</v>
      </c>
      <c r="Z7633">
        <v>1099689</v>
      </c>
      <c r="AA7633" t="s">
        <v>146</v>
      </c>
      <c r="AB7633">
        <v>102</v>
      </c>
      <c r="AC7633" t="s">
        <v>10</v>
      </c>
      <c r="AD7633" t="s">
        <v>10</v>
      </c>
      <c r="AE7633">
        <v>1217</v>
      </c>
    </row>
    <row r="7634" spans="1:31" x14ac:dyDescent="0.25">
      <c r="A7634">
        <v>345</v>
      </c>
      <c r="B7634">
        <v>345</v>
      </c>
      <c r="C7634">
        <v>1140</v>
      </c>
      <c r="E7634" s="3">
        <v>40999</v>
      </c>
      <c r="F7634" s="15">
        <f t="shared" si="238"/>
        <v>2012</v>
      </c>
      <c r="G7634" s="3">
        <f t="shared" si="239"/>
        <v>40999</v>
      </c>
      <c r="H7634" t="s">
        <v>142</v>
      </c>
      <c r="I7634" t="s">
        <v>168</v>
      </c>
      <c r="J7634" t="b">
        <v>0</v>
      </c>
      <c r="K7634" t="s">
        <v>183</v>
      </c>
      <c r="L7634">
        <v>93264</v>
      </c>
      <c r="M7634">
        <v>979</v>
      </c>
      <c r="N7634">
        <v>126771</v>
      </c>
      <c r="S7634" t="s">
        <v>182</v>
      </c>
      <c r="W7634">
        <v>3</v>
      </c>
      <c r="X7634">
        <v>12</v>
      </c>
      <c r="Y7634">
        <v>2</v>
      </c>
      <c r="Z7634">
        <v>1099720</v>
      </c>
      <c r="AA7634" t="s">
        <v>146</v>
      </c>
      <c r="AB7634">
        <v>102</v>
      </c>
      <c r="AC7634" t="s">
        <v>10</v>
      </c>
      <c r="AD7634" t="s">
        <v>10</v>
      </c>
      <c r="AE7634">
        <v>530</v>
      </c>
    </row>
    <row r="7635" spans="1:31" x14ac:dyDescent="0.25">
      <c r="A7635">
        <v>345</v>
      </c>
      <c r="B7635">
        <v>345</v>
      </c>
      <c r="C7635">
        <v>1140</v>
      </c>
      <c r="E7635" s="3">
        <v>40999</v>
      </c>
      <c r="F7635" s="15">
        <f t="shared" si="238"/>
        <v>2012</v>
      </c>
      <c r="G7635" s="3">
        <f t="shared" si="239"/>
        <v>40999</v>
      </c>
      <c r="H7635" t="s">
        <v>142</v>
      </c>
      <c r="I7635" t="s">
        <v>168</v>
      </c>
      <c r="J7635" t="b">
        <v>0</v>
      </c>
      <c r="K7635" t="s">
        <v>183</v>
      </c>
      <c r="L7635">
        <v>93264</v>
      </c>
      <c r="M7635">
        <v>979</v>
      </c>
      <c r="N7635">
        <v>126771</v>
      </c>
      <c r="S7635" t="s">
        <v>182</v>
      </c>
      <c r="W7635">
        <v>3</v>
      </c>
      <c r="X7635">
        <v>12</v>
      </c>
      <c r="Y7635">
        <v>2</v>
      </c>
      <c r="Z7635">
        <v>1099720</v>
      </c>
      <c r="AA7635" t="s">
        <v>146</v>
      </c>
      <c r="AB7635">
        <v>102</v>
      </c>
      <c r="AC7635" t="s">
        <v>10</v>
      </c>
      <c r="AD7635" t="s">
        <v>10</v>
      </c>
      <c r="AE7635">
        <v>531</v>
      </c>
    </row>
    <row r="7636" spans="1:31" x14ac:dyDescent="0.25">
      <c r="A7636">
        <v>345</v>
      </c>
      <c r="B7636">
        <v>345</v>
      </c>
      <c r="C7636">
        <v>1140</v>
      </c>
      <c r="E7636" s="3">
        <v>40999</v>
      </c>
      <c r="F7636" s="15">
        <f t="shared" si="238"/>
        <v>2012</v>
      </c>
      <c r="G7636" s="3">
        <f t="shared" si="239"/>
        <v>40999</v>
      </c>
      <c r="H7636" t="s">
        <v>142</v>
      </c>
      <c r="I7636" t="s">
        <v>168</v>
      </c>
      <c r="J7636" t="b">
        <v>0</v>
      </c>
      <c r="K7636" t="s">
        <v>183</v>
      </c>
      <c r="L7636">
        <v>93264</v>
      </c>
      <c r="M7636">
        <v>979</v>
      </c>
      <c r="N7636">
        <v>126771</v>
      </c>
      <c r="S7636" t="s">
        <v>182</v>
      </c>
      <c r="W7636">
        <v>3</v>
      </c>
      <c r="X7636">
        <v>12</v>
      </c>
      <c r="Y7636">
        <v>2</v>
      </c>
      <c r="Z7636">
        <v>1099720</v>
      </c>
      <c r="AA7636" t="s">
        <v>146</v>
      </c>
      <c r="AB7636">
        <v>102</v>
      </c>
      <c r="AC7636" t="s">
        <v>10</v>
      </c>
      <c r="AD7636" t="s">
        <v>10</v>
      </c>
      <c r="AE7636">
        <v>542</v>
      </c>
    </row>
    <row r="7637" spans="1:31" x14ac:dyDescent="0.25">
      <c r="A7637">
        <v>345</v>
      </c>
      <c r="B7637">
        <v>345</v>
      </c>
      <c r="C7637">
        <v>1140</v>
      </c>
      <c r="E7637" s="3">
        <v>40999</v>
      </c>
      <c r="F7637" s="15">
        <f t="shared" si="238"/>
        <v>2012</v>
      </c>
      <c r="G7637" s="3">
        <f t="shared" si="239"/>
        <v>40999</v>
      </c>
      <c r="H7637" t="s">
        <v>142</v>
      </c>
      <c r="I7637" t="s">
        <v>168</v>
      </c>
      <c r="J7637" t="b">
        <v>0</v>
      </c>
      <c r="K7637" t="s">
        <v>183</v>
      </c>
      <c r="L7637">
        <v>93264</v>
      </c>
      <c r="M7637">
        <v>979</v>
      </c>
      <c r="N7637">
        <v>126771</v>
      </c>
      <c r="S7637" t="s">
        <v>182</v>
      </c>
      <c r="W7637">
        <v>3</v>
      </c>
      <c r="X7637">
        <v>12</v>
      </c>
      <c r="Y7637">
        <v>2</v>
      </c>
      <c r="Z7637">
        <v>1099720</v>
      </c>
      <c r="AA7637" t="s">
        <v>146</v>
      </c>
      <c r="AB7637">
        <v>102</v>
      </c>
      <c r="AC7637" t="s">
        <v>10</v>
      </c>
      <c r="AD7637" t="s">
        <v>10</v>
      </c>
      <c r="AE7637">
        <v>543</v>
      </c>
    </row>
    <row r="7638" spans="1:31" x14ac:dyDescent="0.25">
      <c r="A7638">
        <v>345</v>
      </c>
      <c r="B7638">
        <v>345</v>
      </c>
      <c r="C7638">
        <v>1140</v>
      </c>
      <c r="E7638" s="3">
        <v>40999</v>
      </c>
      <c r="F7638" s="15">
        <f t="shared" si="238"/>
        <v>2012</v>
      </c>
      <c r="G7638" s="3">
        <f t="shared" si="239"/>
        <v>40999</v>
      </c>
      <c r="H7638" t="s">
        <v>142</v>
      </c>
      <c r="I7638" t="s">
        <v>168</v>
      </c>
      <c r="J7638" t="b">
        <v>0</v>
      </c>
      <c r="K7638" t="s">
        <v>183</v>
      </c>
      <c r="L7638">
        <v>93264</v>
      </c>
      <c r="M7638">
        <v>979</v>
      </c>
      <c r="N7638">
        <v>126771</v>
      </c>
      <c r="S7638" t="s">
        <v>182</v>
      </c>
      <c r="W7638">
        <v>3</v>
      </c>
      <c r="X7638">
        <v>12</v>
      </c>
      <c r="Y7638">
        <v>2</v>
      </c>
      <c r="Z7638">
        <v>1099720</v>
      </c>
      <c r="AA7638" t="s">
        <v>146</v>
      </c>
      <c r="AB7638">
        <v>102</v>
      </c>
      <c r="AC7638" t="s">
        <v>10</v>
      </c>
      <c r="AD7638" t="s">
        <v>10</v>
      </c>
      <c r="AE7638">
        <v>544</v>
      </c>
    </row>
    <row r="7639" spans="1:31" x14ac:dyDescent="0.25">
      <c r="A7639">
        <v>345</v>
      </c>
      <c r="B7639">
        <v>345</v>
      </c>
      <c r="C7639">
        <v>1140</v>
      </c>
      <c r="E7639" s="3">
        <v>41002</v>
      </c>
      <c r="F7639" s="15">
        <f t="shared" si="238"/>
        <v>2012</v>
      </c>
      <c r="G7639" s="3">
        <f t="shared" si="239"/>
        <v>41029</v>
      </c>
      <c r="H7639" t="s">
        <v>142</v>
      </c>
      <c r="I7639" t="s">
        <v>172</v>
      </c>
      <c r="J7639" t="b">
        <v>0</v>
      </c>
      <c r="K7639" t="s">
        <v>2103</v>
      </c>
      <c r="L7639">
        <v>93264</v>
      </c>
      <c r="M7639">
        <v>984</v>
      </c>
      <c r="N7639">
        <v>127621</v>
      </c>
      <c r="S7639" t="s">
        <v>182</v>
      </c>
      <c r="W7639">
        <v>4</v>
      </c>
      <c r="X7639">
        <v>12</v>
      </c>
      <c r="Y7639">
        <v>3</v>
      </c>
      <c r="Z7639">
        <v>1099579</v>
      </c>
      <c r="AA7639" t="s">
        <v>146</v>
      </c>
      <c r="AB7639">
        <v>102</v>
      </c>
      <c r="AC7639" t="s">
        <v>10</v>
      </c>
      <c r="AD7639" t="s">
        <v>10</v>
      </c>
      <c r="AE7639">
        <v>1111</v>
      </c>
    </row>
    <row r="7640" spans="1:31" x14ac:dyDescent="0.25">
      <c r="A7640">
        <v>345</v>
      </c>
      <c r="B7640">
        <v>345</v>
      </c>
      <c r="C7640">
        <v>1140</v>
      </c>
      <c r="E7640" s="3">
        <v>41002</v>
      </c>
      <c r="F7640" s="15">
        <f t="shared" si="238"/>
        <v>2012</v>
      </c>
      <c r="G7640" s="3">
        <f t="shared" si="239"/>
        <v>41029</v>
      </c>
      <c r="H7640" t="s">
        <v>142</v>
      </c>
      <c r="I7640" t="s">
        <v>175</v>
      </c>
      <c r="J7640" t="b">
        <v>0</v>
      </c>
      <c r="K7640" t="s">
        <v>183</v>
      </c>
      <c r="L7640">
        <v>93264</v>
      </c>
      <c r="M7640">
        <v>984</v>
      </c>
      <c r="N7640">
        <v>127621</v>
      </c>
      <c r="S7640" t="s">
        <v>182</v>
      </c>
      <c r="W7640">
        <v>4</v>
      </c>
      <c r="X7640">
        <v>12</v>
      </c>
      <c r="Y7640">
        <v>1</v>
      </c>
      <c r="Z7640">
        <v>1099394</v>
      </c>
      <c r="AA7640" t="s">
        <v>146</v>
      </c>
      <c r="AB7640">
        <v>102</v>
      </c>
      <c r="AC7640" t="s">
        <v>10</v>
      </c>
      <c r="AD7640" t="s">
        <v>10</v>
      </c>
      <c r="AE7640">
        <v>1119</v>
      </c>
    </row>
    <row r="7641" spans="1:31" x14ac:dyDescent="0.25">
      <c r="A7641">
        <v>345</v>
      </c>
      <c r="B7641">
        <v>345</v>
      </c>
      <c r="C7641">
        <v>1140</v>
      </c>
      <c r="E7641" s="3">
        <v>41002</v>
      </c>
      <c r="F7641" s="15">
        <f t="shared" si="238"/>
        <v>2012</v>
      </c>
      <c r="G7641" s="3">
        <f t="shared" si="239"/>
        <v>41029</v>
      </c>
      <c r="H7641" t="s">
        <v>142</v>
      </c>
      <c r="I7641" t="s">
        <v>170</v>
      </c>
      <c r="J7641" t="b">
        <v>0</v>
      </c>
      <c r="K7641" t="s">
        <v>183</v>
      </c>
      <c r="L7641">
        <v>93264</v>
      </c>
      <c r="M7641">
        <v>984</v>
      </c>
      <c r="N7641">
        <v>127621</v>
      </c>
      <c r="S7641" t="s">
        <v>182</v>
      </c>
      <c r="W7641">
        <v>4</v>
      </c>
      <c r="X7641">
        <v>12</v>
      </c>
      <c r="Y7641">
        <v>1</v>
      </c>
      <c r="Z7641">
        <v>1098822</v>
      </c>
      <c r="AA7641" t="s">
        <v>146</v>
      </c>
      <c r="AB7641">
        <v>102</v>
      </c>
      <c r="AC7641" t="s">
        <v>10</v>
      </c>
      <c r="AD7641" t="s">
        <v>10</v>
      </c>
      <c r="AE7641">
        <v>1128</v>
      </c>
    </row>
    <row r="7642" spans="1:31" x14ac:dyDescent="0.25">
      <c r="A7642">
        <v>345</v>
      </c>
      <c r="B7642">
        <v>345</v>
      </c>
      <c r="C7642">
        <v>1140</v>
      </c>
      <c r="E7642" s="3">
        <v>41002</v>
      </c>
      <c r="F7642" s="15">
        <f t="shared" si="238"/>
        <v>2012</v>
      </c>
      <c r="G7642" s="3">
        <f t="shared" si="239"/>
        <v>41029</v>
      </c>
      <c r="H7642" t="s">
        <v>142</v>
      </c>
      <c r="I7642" t="s">
        <v>170</v>
      </c>
      <c r="J7642" t="b">
        <v>0</v>
      </c>
      <c r="K7642" t="s">
        <v>183</v>
      </c>
      <c r="L7642">
        <v>93264</v>
      </c>
      <c r="M7642">
        <v>984</v>
      </c>
      <c r="N7642">
        <v>127621</v>
      </c>
      <c r="S7642" t="s">
        <v>182</v>
      </c>
      <c r="W7642">
        <v>4</v>
      </c>
      <c r="X7642">
        <v>12</v>
      </c>
      <c r="Y7642">
        <v>1</v>
      </c>
      <c r="Z7642">
        <v>1098822</v>
      </c>
      <c r="AA7642" t="s">
        <v>146</v>
      </c>
      <c r="AB7642">
        <v>102</v>
      </c>
      <c r="AC7642" t="s">
        <v>10</v>
      </c>
      <c r="AD7642" t="s">
        <v>10</v>
      </c>
      <c r="AE7642">
        <v>1129</v>
      </c>
    </row>
    <row r="7643" spans="1:31" x14ac:dyDescent="0.25">
      <c r="A7643">
        <v>345</v>
      </c>
      <c r="B7643">
        <v>345</v>
      </c>
      <c r="C7643">
        <v>1140</v>
      </c>
      <c r="E7643" s="3">
        <v>41002</v>
      </c>
      <c r="F7643" s="15">
        <f t="shared" si="238"/>
        <v>2012</v>
      </c>
      <c r="G7643" s="3">
        <f t="shared" si="239"/>
        <v>41029</v>
      </c>
      <c r="H7643" t="s">
        <v>142</v>
      </c>
      <c r="I7643" t="s">
        <v>170</v>
      </c>
      <c r="J7643" t="b">
        <v>0</v>
      </c>
      <c r="K7643" t="s">
        <v>183</v>
      </c>
      <c r="L7643">
        <v>93264</v>
      </c>
      <c r="M7643">
        <v>984</v>
      </c>
      <c r="N7643">
        <v>127621</v>
      </c>
      <c r="S7643" t="s">
        <v>182</v>
      </c>
      <c r="W7643">
        <v>4</v>
      </c>
      <c r="X7643">
        <v>12</v>
      </c>
      <c r="Y7643">
        <v>2</v>
      </c>
      <c r="Z7643">
        <v>1098822</v>
      </c>
      <c r="AA7643" t="s">
        <v>146</v>
      </c>
      <c r="AB7643">
        <v>102</v>
      </c>
      <c r="AC7643" t="s">
        <v>10</v>
      </c>
      <c r="AD7643" t="s">
        <v>10</v>
      </c>
      <c r="AE7643">
        <v>1130</v>
      </c>
    </row>
    <row r="7644" spans="1:31" x14ac:dyDescent="0.25">
      <c r="A7644">
        <v>345</v>
      </c>
      <c r="B7644">
        <v>345</v>
      </c>
      <c r="C7644">
        <v>1140</v>
      </c>
      <c r="E7644" s="3">
        <v>41002</v>
      </c>
      <c r="F7644" s="15">
        <f t="shared" si="238"/>
        <v>2012</v>
      </c>
      <c r="G7644" s="3">
        <f t="shared" si="239"/>
        <v>41029</v>
      </c>
      <c r="H7644" t="s">
        <v>142</v>
      </c>
      <c r="I7644" t="s">
        <v>170</v>
      </c>
      <c r="J7644" t="b">
        <v>0</v>
      </c>
      <c r="K7644" t="s">
        <v>183</v>
      </c>
      <c r="L7644">
        <v>93264</v>
      </c>
      <c r="M7644">
        <v>984</v>
      </c>
      <c r="N7644">
        <v>127621</v>
      </c>
      <c r="S7644" t="s">
        <v>182</v>
      </c>
      <c r="W7644">
        <v>4</v>
      </c>
      <c r="X7644">
        <v>12</v>
      </c>
      <c r="Y7644">
        <v>1</v>
      </c>
      <c r="Z7644">
        <v>1098822</v>
      </c>
      <c r="AA7644" t="s">
        <v>146</v>
      </c>
      <c r="AB7644">
        <v>102</v>
      </c>
      <c r="AC7644" t="s">
        <v>10</v>
      </c>
      <c r="AD7644" t="s">
        <v>10</v>
      </c>
      <c r="AE7644">
        <v>1131</v>
      </c>
    </row>
    <row r="7645" spans="1:31" x14ac:dyDescent="0.25">
      <c r="A7645">
        <v>345</v>
      </c>
      <c r="B7645">
        <v>345</v>
      </c>
      <c r="C7645">
        <v>1140</v>
      </c>
      <c r="E7645" s="3">
        <v>41002</v>
      </c>
      <c r="F7645" s="15">
        <f t="shared" si="238"/>
        <v>2012</v>
      </c>
      <c r="G7645" s="3">
        <f t="shared" si="239"/>
        <v>41029</v>
      </c>
      <c r="H7645" t="s">
        <v>142</v>
      </c>
      <c r="I7645" t="s">
        <v>171</v>
      </c>
      <c r="J7645" t="b">
        <v>0</v>
      </c>
      <c r="K7645" t="s">
        <v>183</v>
      </c>
      <c r="L7645">
        <v>93264</v>
      </c>
      <c r="M7645">
        <v>984</v>
      </c>
      <c r="N7645">
        <v>127621</v>
      </c>
      <c r="S7645" t="s">
        <v>182</v>
      </c>
      <c r="W7645">
        <v>4</v>
      </c>
      <c r="X7645">
        <v>12</v>
      </c>
      <c r="Y7645">
        <v>1</v>
      </c>
      <c r="Z7645">
        <v>1098824</v>
      </c>
      <c r="AA7645" t="s">
        <v>146</v>
      </c>
      <c r="AB7645">
        <v>102</v>
      </c>
      <c r="AC7645" t="s">
        <v>10</v>
      </c>
      <c r="AD7645" t="s">
        <v>10</v>
      </c>
      <c r="AE7645">
        <v>1132</v>
      </c>
    </row>
    <row r="7646" spans="1:31" x14ac:dyDescent="0.25">
      <c r="A7646">
        <v>345</v>
      </c>
      <c r="B7646">
        <v>345</v>
      </c>
      <c r="C7646">
        <v>1140</v>
      </c>
      <c r="E7646" s="3">
        <v>41002</v>
      </c>
      <c r="F7646" s="15">
        <f t="shared" si="238"/>
        <v>2012</v>
      </c>
      <c r="G7646" s="3">
        <f t="shared" si="239"/>
        <v>41029</v>
      </c>
      <c r="H7646" t="s">
        <v>142</v>
      </c>
      <c r="I7646" t="s">
        <v>172</v>
      </c>
      <c r="J7646" t="b">
        <v>0</v>
      </c>
      <c r="K7646" t="s">
        <v>2081</v>
      </c>
      <c r="L7646">
        <v>93263</v>
      </c>
      <c r="M7646">
        <v>984</v>
      </c>
      <c r="N7646">
        <v>127621</v>
      </c>
      <c r="S7646" t="s">
        <v>182</v>
      </c>
      <c r="W7646">
        <v>4</v>
      </c>
      <c r="X7646">
        <v>12</v>
      </c>
      <c r="Y7646">
        <v>1</v>
      </c>
      <c r="Z7646">
        <v>1099579</v>
      </c>
      <c r="AA7646" t="s">
        <v>146</v>
      </c>
      <c r="AB7646">
        <v>102</v>
      </c>
      <c r="AC7646" t="s">
        <v>10</v>
      </c>
      <c r="AD7646" t="s">
        <v>10</v>
      </c>
      <c r="AE7646">
        <v>1135</v>
      </c>
    </row>
    <row r="7647" spans="1:31" x14ac:dyDescent="0.25">
      <c r="A7647">
        <v>345</v>
      </c>
      <c r="B7647">
        <v>345</v>
      </c>
      <c r="C7647">
        <v>1140</v>
      </c>
      <c r="E7647" s="3">
        <v>41014</v>
      </c>
      <c r="F7647" s="15">
        <f t="shared" si="238"/>
        <v>2012</v>
      </c>
      <c r="G7647" s="3">
        <f t="shared" si="239"/>
        <v>41029</v>
      </c>
      <c r="H7647" t="s">
        <v>142</v>
      </c>
      <c r="I7647" t="s">
        <v>168</v>
      </c>
      <c r="J7647" t="b">
        <v>0</v>
      </c>
      <c r="K7647" t="s">
        <v>183</v>
      </c>
      <c r="L7647">
        <v>93264</v>
      </c>
      <c r="M7647">
        <v>987</v>
      </c>
      <c r="N7647">
        <v>127728</v>
      </c>
      <c r="S7647" t="s">
        <v>182</v>
      </c>
      <c r="W7647">
        <v>4</v>
      </c>
      <c r="X7647">
        <v>12</v>
      </c>
      <c r="Y7647">
        <v>2</v>
      </c>
      <c r="Z7647">
        <v>1099720</v>
      </c>
      <c r="AA7647" t="s">
        <v>146</v>
      </c>
      <c r="AB7647">
        <v>102</v>
      </c>
      <c r="AC7647" t="s">
        <v>10</v>
      </c>
      <c r="AD7647" t="s">
        <v>10</v>
      </c>
      <c r="AE7647">
        <v>446</v>
      </c>
    </row>
    <row r="7648" spans="1:31" x14ac:dyDescent="0.25">
      <c r="A7648">
        <v>345</v>
      </c>
      <c r="B7648">
        <v>345</v>
      </c>
      <c r="C7648">
        <v>1140</v>
      </c>
      <c r="E7648" s="3">
        <v>41014</v>
      </c>
      <c r="F7648" s="15">
        <f t="shared" si="238"/>
        <v>2012</v>
      </c>
      <c r="G7648" s="3">
        <f t="shared" si="239"/>
        <v>41029</v>
      </c>
      <c r="H7648" t="s">
        <v>142</v>
      </c>
      <c r="I7648" t="s">
        <v>168</v>
      </c>
      <c r="J7648" t="b">
        <v>0</v>
      </c>
      <c r="K7648" t="s">
        <v>183</v>
      </c>
      <c r="L7648">
        <v>93264</v>
      </c>
      <c r="M7648">
        <v>987</v>
      </c>
      <c r="N7648">
        <v>127728</v>
      </c>
      <c r="S7648" t="s">
        <v>182</v>
      </c>
      <c r="W7648">
        <v>4</v>
      </c>
      <c r="X7648">
        <v>12</v>
      </c>
      <c r="Y7648">
        <v>2</v>
      </c>
      <c r="Z7648">
        <v>1099720</v>
      </c>
      <c r="AA7648" t="s">
        <v>146</v>
      </c>
      <c r="AB7648">
        <v>102</v>
      </c>
      <c r="AC7648" t="s">
        <v>10</v>
      </c>
      <c r="AD7648" t="s">
        <v>10</v>
      </c>
      <c r="AE7648">
        <v>447</v>
      </c>
    </row>
    <row r="7649" spans="1:31" x14ac:dyDescent="0.25">
      <c r="A7649">
        <v>345</v>
      </c>
      <c r="B7649">
        <v>345</v>
      </c>
      <c r="C7649">
        <v>1140</v>
      </c>
      <c r="E7649" s="3">
        <v>41014</v>
      </c>
      <c r="F7649" s="15">
        <f t="shared" si="238"/>
        <v>2012</v>
      </c>
      <c r="G7649" s="3">
        <f t="shared" si="239"/>
        <v>41029</v>
      </c>
      <c r="H7649" t="s">
        <v>142</v>
      </c>
      <c r="I7649" t="s">
        <v>168</v>
      </c>
      <c r="J7649" t="b">
        <v>0</v>
      </c>
      <c r="K7649" t="s">
        <v>183</v>
      </c>
      <c r="L7649">
        <v>93264</v>
      </c>
      <c r="M7649">
        <v>987</v>
      </c>
      <c r="N7649">
        <v>127728</v>
      </c>
      <c r="S7649" t="s">
        <v>182</v>
      </c>
      <c r="W7649">
        <v>4</v>
      </c>
      <c r="X7649">
        <v>12</v>
      </c>
      <c r="Y7649">
        <v>3</v>
      </c>
      <c r="Z7649">
        <v>1099720</v>
      </c>
      <c r="AA7649" t="s">
        <v>146</v>
      </c>
      <c r="AB7649">
        <v>102</v>
      </c>
      <c r="AC7649" t="s">
        <v>10</v>
      </c>
      <c r="AD7649" t="s">
        <v>10</v>
      </c>
      <c r="AE7649">
        <v>448</v>
      </c>
    </row>
    <row r="7650" spans="1:31" x14ac:dyDescent="0.25">
      <c r="A7650">
        <v>345</v>
      </c>
      <c r="B7650">
        <v>345</v>
      </c>
      <c r="C7650">
        <v>1140</v>
      </c>
      <c r="E7650" s="3">
        <v>41016</v>
      </c>
      <c r="F7650" s="15">
        <f t="shared" si="238"/>
        <v>2012</v>
      </c>
      <c r="G7650" s="3">
        <f t="shared" si="239"/>
        <v>41029</v>
      </c>
      <c r="H7650" t="s">
        <v>142</v>
      </c>
      <c r="I7650" t="s">
        <v>358</v>
      </c>
      <c r="J7650" t="b">
        <v>0</v>
      </c>
      <c r="K7650" t="s">
        <v>183</v>
      </c>
      <c r="L7650">
        <v>93263</v>
      </c>
      <c r="M7650">
        <v>990</v>
      </c>
      <c r="N7650">
        <v>128453</v>
      </c>
      <c r="S7650" t="s">
        <v>182</v>
      </c>
      <c r="W7650">
        <v>4</v>
      </c>
      <c r="X7650">
        <v>12</v>
      </c>
      <c r="Y7650">
        <v>6</v>
      </c>
      <c r="Z7650">
        <v>1098828</v>
      </c>
      <c r="AA7650" t="s">
        <v>146</v>
      </c>
      <c r="AB7650">
        <v>102</v>
      </c>
      <c r="AC7650" t="s">
        <v>10</v>
      </c>
      <c r="AD7650" t="s">
        <v>10</v>
      </c>
      <c r="AE7650">
        <v>1149</v>
      </c>
    </row>
    <row r="7651" spans="1:31" x14ac:dyDescent="0.25">
      <c r="A7651">
        <v>345</v>
      </c>
      <c r="B7651">
        <v>345</v>
      </c>
      <c r="C7651">
        <v>1140</v>
      </c>
      <c r="E7651" s="3">
        <v>41016</v>
      </c>
      <c r="F7651" s="15">
        <f t="shared" si="238"/>
        <v>2012</v>
      </c>
      <c r="G7651" s="3">
        <f t="shared" si="239"/>
        <v>41029</v>
      </c>
      <c r="H7651" t="s">
        <v>142</v>
      </c>
      <c r="I7651" t="s">
        <v>172</v>
      </c>
      <c r="J7651" t="b">
        <v>0</v>
      </c>
      <c r="K7651" t="s">
        <v>2081</v>
      </c>
      <c r="L7651">
        <v>93263</v>
      </c>
      <c r="M7651">
        <v>990</v>
      </c>
      <c r="N7651">
        <v>128453</v>
      </c>
      <c r="S7651" t="s">
        <v>182</v>
      </c>
      <c r="W7651">
        <v>4</v>
      </c>
      <c r="X7651">
        <v>12</v>
      </c>
      <c r="Y7651">
        <v>2</v>
      </c>
      <c r="Z7651">
        <v>1099579</v>
      </c>
      <c r="AA7651" t="s">
        <v>146</v>
      </c>
      <c r="AB7651">
        <v>102</v>
      </c>
      <c r="AC7651" t="s">
        <v>10</v>
      </c>
      <c r="AD7651" t="s">
        <v>10</v>
      </c>
      <c r="AE7651">
        <v>1153</v>
      </c>
    </row>
    <row r="7652" spans="1:31" x14ac:dyDescent="0.25">
      <c r="A7652">
        <v>345</v>
      </c>
      <c r="B7652">
        <v>345</v>
      </c>
      <c r="C7652">
        <v>1140</v>
      </c>
      <c r="E7652" s="3">
        <v>41016</v>
      </c>
      <c r="F7652" s="15">
        <f t="shared" si="238"/>
        <v>2012</v>
      </c>
      <c r="G7652" s="3">
        <f t="shared" si="239"/>
        <v>41029</v>
      </c>
      <c r="H7652" t="s">
        <v>142</v>
      </c>
      <c r="I7652" t="s">
        <v>172</v>
      </c>
      <c r="J7652" t="b">
        <v>0</v>
      </c>
      <c r="K7652" t="s">
        <v>2081</v>
      </c>
      <c r="L7652">
        <v>93263</v>
      </c>
      <c r="M7652">
        <v>990</v>
      </c>
      <c r="N7652">
        <v>128453</v>
      </c>
      <c r="S7652" t="s">
        <v>182</v>
      </c>
      <c r="W7652">
        <v>4</v>
      </c>
      <c r="X7652">
        <v>12</v>
      </c>
      <c r="Y7652">
        <v>0.5</v>
      </c>
      <c r="Z7652">
        <v>1099579</v>
      </c>
      <c r="AA7652" t="s">
        <v>146</v>
      </c>
      <c r="AB7652">
        <v>102</v>
      </c>
      <c r="AC7652" t="s">
        <v>10</v>
      </c>
      <c r="AD7652" t="s">
        <v>10</v>
      </c>
      <c r="AE7652">
        <v>1154</v>
      </c>
    </row>
    <row r="7653" spans="1:31" x14ac:dyDescent="0.25">
      <c r="A7653">
        <v>345</v>
      </c>
      <c r="B7653">
        <v>345</v>
      </c>
      <c r="C7653">
        <v>1140</v>
      </c>
      <c r="E7653" s="3">
        <v>41016</v>
      </c>
      <c r="F7653" s="15">
        <f t="shared" si="238"/>
        <v>2012</v>
      </c>
      <c r="G7653" s="3">
        <f t="shared" si="239"/>
        <v>41029</v>
      </c>
      <c r="H7653" t="s">
        <v>142</v>
      </c>
      <c r="I7653" t="s">
        <v>172</v>
      </c>
      <c r="J7653" t="b">
        <v>0</v>
      </c>
      <c r="K7653" t="s">
        <v>2103</v>
      </c>
      <c r="L7653">
        <v>93264</v>
      </c>
      <c r="M7653">
        <v>990</v>
      </c>
      <c r="N7653">
        <v>128453</v>
      </c>
      <c r="S7653" t="s">
        <v>182</v>
      </c>
      <c r="W7653">
        <v>4</v>
      </c>
      <c r="X7653">
        <v>12</v>
      </c>
      <c r="Y7653">
        <v>2.5</v>
      </c>
      <c r="Z7653">
        <v>1099579</v>
      </c>
      <c r="AA7653" t="s">
        <v>146</v>
      </c>
      <c r="AB7653">
        <v>102</v>
      </c>
      <c r="AC7653" t="s">
        <v>10</v>
      </c>
      <c r="AD7653" t="s">
        <v>10</v>
      </c>
      <c r="AE7653">
        <v>1155</v>
      </c>
    </row>
    <row r="7654" spans="1:31" x14ac:dyDescent="0.25">
      <c r="A7654">
        <v>345</v>
      </c>
      <c r="B7654">
        <v>345</v>
      </c>
      <c r="C7654">
        <v>1140</v>
      </c>
      <c r="E7654" s="3">
        <v>41016</v>
      </c>
      <c r="F7654" s="15">
        <f t="shared" si="238"/>
        <v>2012</v>
      </c>
      <c r="G7654" s="3">
        <f t="shared" si="239"/>
        <v>41029</v>
      </c>
      <c r="H7654" t="s">
        <v>142</v>
      </c>
      <c r="I7654" t="s">
        <v>172</v>
      </c>
      <c r="J7654" t="b">
        <v>0</v>
      </c>
      <c r="K7654" t="s">
        <v>2103</v>
      </c>
      <c r="L7654">
        <v>93264</v>
      </c>
      <c r="M7654">
        <v>990</v>
      </c>
      <c r="N7654">
        <v>128453</v>
      </c>
      <c r="S7654" t="s">
        <v>182</v>
      </c>
      <c r="W7654">
        <v>4</v>
      </c>
      <c r="X7654">
        <v>12</v>
      </c>
      <c r="Y7654">
        <v>1</v>
      </c>
      <c r="Z7654">
        <v>1099579</v>
      </c>
      <c r="AA7654" t="s">
        <v>146</v>
      </c>
      <c r="AB7654">
        <v>102</v>
      </c>
      <c r="AC7654" t="s">
        <v>10</v>
      </c>
      <c r="AD7654" t="s">
        <v>10</v>
      </c>
      <c r="AE7654">
        <v>1156</v>
      </c>
    </row>
    <row r="7655" spans="1:31" x14ac:dyDescent="0.25">
      <c r="A7655">
        <v>345</v>
      </c>
      <c r="B7655">
        <v>345</v>
      </c>
      <c r="C7655">
        <v>1140</v>
      </c>
      <c r="E7655" s="3">
        <v>41016</v>
      </c>
      <c r="F7655" s="15">
        <f t="shared" si="238"/>
        <v>2012</v>
      </c>
      <c r="G7655" s="3">
        <f t="shared" si="239"/>
        <v>41029</v>
      </c>
      <c r="H7655" t="s">
        <v>142</v>
      </c>
      <c r="I7655" t="s">
        <v>172</v>
      </c>
      <c r="J7655" t="b">
        <v>0</v>
      </c>
      <c r="K7655" t="s">
        <v>2103</v>
      </c>
      <c r="L7655">
        <v>93264</v>
      </c>
      <c r="M7655">
        <v>990</v>
      </c>
      <c r="N7655">
        <v>128453</v>
      </c>
      <c r="S7655" t="s">
        <v>182</v>
      </c>
      <c r="W7655">
        <v>4</v>
      </c>
      <c r="X7655">
        <v>12</v>
      </c>
      <c r="Y7655">
        <v>3</v>
      </c>
      <c r="Z7655">
        <v>1099579</v>
      </c>
      <c r="AA7655" t="s">
        <v>146</v>
      </c>
      <c r="AB7655">
        <v>102</v>
      </c>
      <c r="AC7655" t="s">
        <v>10</v>
      </c>
      <c r="AD7655" t="s">
        <v>10</v>
      </c>
      <c r="AE7655">
        <v>1157</v>
      </c>
    </row>
    <row r="7656" spans="1:31" x14ac:dyDescent="0.25">
      <c r="A7656">
        <v>345</v>
      </c>
      <c r="B7656">
        <v>345</v>
      </c>
      <c r="C7656">
        <v>1140</v>
      </c>
      <c r="E7656" s="3">
        <v>41016</v>
      </c>
      <c r="F7656" s="15">
        <f t="shared" si="238"/>
        <v>2012</v>
      </c>
      <c r="G7656" s="3">
        <f t="shared" si="239"/>
        <v>41029</v>
      </c>
      <c r="H7656" t="s">
        <v>142</v>
      </c>
      <c r="I7656" t="s">
        <v>172</v>
      </c>
      <c r="J7656" t="b">
        <v>0</v>
      </c>
      <c r="K7656" t="s">
        <v>2103</v>
      </c>
      <c r="L7656">
        <v>93264</v>
      </c>
      <c r="M7656">
        <v>990</v>
      </c>
      <c r="N7656">
        <v>128453</v>
      </c>
      <c r="S7656" t="s">
        <v>182</v>
      </c>
      <c r="W7656">
        <v>4</v>
      </c>
      <c r="X7656">
        <v>12</v>
      </c>
      <c r="Y7656">
        <v>3</v>
      </c>
      <c r="Z7656">
        <v>1099579</v>
      </c>
      <c r="AA7656" t="s">
        <v>146</v>
      </c>
      <c r="AB7656">
        <v>102</v>
      </c>
      <c r="AC7656" t="s">
        <v>10</v>
      </c>
      <c r="AD7656" t="s">
        <v>10</v>
      </c>
      <c r="AE7656">
        <v>1158</v>
      </c>
    </row>
    <row r="7657" spans="1:31" x14ac:dyDescent="0.25">
      <c r="A7657">
        <v>345</v>
      </c>
      <c r="B7657">
        <v>345</v>
      </c>
      <c r="C7657">
        <v>1140</v>
      </c>
      <c r="E7657" s="3">
        <v>41016</v>
      </c>
      <c r="F7657" s="15">
        <f t="shared" si="238"/>
        <v>2012</v>
      </c>
      <c r="G7657" s="3">
        <f t="shared" si="239"/>
        <v>41029</v>
      </c>
      <c r="H7657" t="s">
        <v>142</v>
      </c>
      <c r="I7657" t="s">
        <v>172</v>
      </c>
      <c r="J7657" t="b">
        <v>0</v>
      </c>
      <c r="K7657" t="s">
        <v>2103</v>
      </c>
      <c r="L7657">
        <v>93264</v>
      </c>
      <c r="M7657">
        <v>990</v>
      </c>
      <c r="N7657">
        <v>128453</v>
      </c>
      <c r="S7657" t="s">
        <v>182</v>
      </c>
      <c r="W7657">
        <v>4</v>
      </c>
      <c r="X7657">
        <v>12</v>
      </c>
      <c r="Y7657">
        <v>3.5</v>
      </c>
      <c r="Z7657">
        <v>1099579</v>
      </c>
      <c r="AA7657" t="s">
        <v>146</v>
      </c>
      <c r="AB7657">
        <v>102</v>
      </c>
      <c r="AC7657" t="s">
        <v>10</v>
      </c>
      <c r="AD7657" t="s">
        <v>10</v>
      </c>
      <c r="AE7657">
        <v>1159</v>
      </c>
    </row>
    <row r="7658" spans="1:31" x14ac:dyDescent="0.25">
      <c r="A7658">
        <v>345</v>
      </c>
      <c r="B7658">
        <v>345</v>
      </c>
      <c r="C7658">
        <v>1140</v>
      </c>
      <c r="E7658" s="3">
        <v>41029</v>
      </c>
      <c r="F7658" s="15">
        <f t="shared" si="238"/>
        <v>2012</v>
      </c>
      <c r="G7658" s="3">
        <f t="shared" si="239"/>
        <v>41029</v>
      </c>
      <c r="H7658" t="s">
        <v>142</v>
      </c>
      <c r="I7658" t="s">
        <v>165</v>
      </c>
      <c r="J7658" t="b">
        <v>0</v>
      </c>
      <c r="K7658" t="s">
        <v>2104</v>
      </c>
      <c r="L7658">
        <v>93264</v>
      </c>
      <c r="M7658">
        <v>996</v>
      </c>
      <c r="N7658">
        <v>128812</v>
      </c>
      <c r="S7658" t="s">
        <v>182</v>
      </c>
      <c r="W7658">
        <v>4</v>
      </c>
      <c r="X7658">
        <v>12</v>
      </c>
      <c r="Y7658">
        <v>2</v>
      </c>
      <c r="Z7658">
        <v>1099737</v>
      </c>
      <c r="AA7658" t="s">
        <v>146</v>
      </c>
      <c r="AB7658">
        <v>102</v>
      </c>
      <c r="AC7658" t="s">
        <v>10</v>
      </c>
      <c r="AD7658" t="s">
        <v>10</v>
      </c>
      <c r="AE7658">
        <v>480</v>
      </c>
    </row>
    <row r="7659" spans="1:31" x14ac:dyDescent="0.25">
      <c r="A7659">
        <v>345</v>
      </c>
      <c r="B7659">
        <v>345</v>
      </c>
      <c r="C7659">
        <v>1140</v>
      </c>
      <c r="E7659" s="3">
        <v>41029</v>
      </c>
      <c r="F7659" s="15">
        <f t="shared" si="238"/>
        <v>2012</v>
      </c>
      <c r="G7659" s="3">
        <f t="shared" si="239"/>
        <v>41029</v>
      </c>
      <c r="H7659" t="s">
        <v>142</v>
      </c>
      <c r="I7659" t="s">
        <v>168</v>
      </c>
      <c r="J7659" t="b">
        <v>0</v>
      </c>
      <c r="K7659" t="s">
        <v>183</v>
      </c>
      <c r="L7659">
        <v>93264</v>
      </c>
      <c r="M7659">
        <v>996</v>
      </c>
      <c r="N7659">
        <v>128812</v>
      </c>
      <c r="S7659" t="s">
        <v>182</v>
      </c>
      <c r="W7659">
        <v>4</v>
      </c>
      <c r="X7659">
        <v>12</v>
      </c>
      <c r="Y7659">
        <v>1</v>
      </c>
      <c r="Z7659">
        <v>1099720</v>
      </c>
      <c r="AA7659" t="s">
        <v>146</v>
      </c>
      <c r="AB7659">
        <v>102</v>
      </c>
      <c r="AC7659" t="s">
        <v>10</v>
      </c>
      <c r="AD7659" t="s">
        <v>10</v>
      </c>
      <c r="AE7659">
        <v>481</v>
      </c>
    </row>
    <row r="7660" spans="1:31" x14ac:dyDescent="0.25">
      <c r="A7660">
        <v>345</v>
      </c>
      <c r="B7660">
        <v>345</v>
      </c>
      <c r="C7660">
        <v>1140</v>
      </c>
      <c r="E7660" s="3">
        <v>41029</v>
      </c>
      <c r="F7660" s="15">
        <f t="shared" si="238"/>
        <v>2012</v>
      </c>
      <c r="G7660" s="3">
        <f t="shared" si="239"/>
        <v>41029</v>
      </c>
      <c r="H7660" t="s">
        <v>142</v>
      </c>
      <c r="I7660" t="s">
        <v>168</v>
      </c>
      <c r="J7660" t="b">
        <v>0</v>
      </c>
      <c r="K7660" t="s">
        <v>183</v>
      </c>
      <c r="L7660">
        <v>93264</v>
      </c>
      <c r="M7660">
        <v>996</v>
      </c>
      <c r="N7660">
        <v>128812</v>
      </c>
      <c r="S7660" t="s">
        <v>182</v>
      </c>
      <c r="W7660">
        <v>4</v>
      </c>
      <c r="X7660">
        <v>12</v>
      </c>
      <c r="Y7660">
        <v>1</v>
      </c>
      <c r="Z7660">
        <v>1099720</v>
      </c>
      <c r="AA7660" t="s">
        <v>146</v>
      </c>
      <c r="AB7660">
        <v>102</v>
      </c>
      <c r="AC7660" t="s">
        <v>10</v>
      </c>
      <c r="AD7660" t="s">
        <v>10</v>
      </c>
      <c r="AE7660">
        <v>482</v>
      </c>
    </row>
    <row r="7661" spans="1:31" x14ac:dyDescent="0.25">
      <c r="A7661">
        <v>345</v>
      </c>
      <c r="B7661">
        <v>345</v>
      </c>
      <c r="C7661">
        <v>1140</v>
      </c>
      <c r="E7661" s="3">
        <v>41029</v>
      </c>
      <c r="F7661" s="15">
        <f t="shared" si="238"/>
        <v>2012</v>
      </c>
      <c r="G7661" s="3">
        <f t="shared" si="239"/>
        <v>41029</v>
      </c>
      <c r="H7661" t="s">
        <v>142</v>
      </c>
      <c r="I7661" t="s">
        <v>168</v>
      </c>
      <c r="J7661" t="b">
        <v>0</v>
      </c>
      <c r="K7661" t="s">
        <v>183</v>
      </c>
      <c r="L7661">
        <v>93264</v>
      </c>
      <c r="M7661">
        <v>996</v>
      </c>
      <c r="N7661">
        <v>128812</v>
      </c>
      <c r="S7661" t="s">
        <v>182</v>
      </c>
      <c r="W7661">
        <v>4</v>
      </c>
      <c r="X7661">
        <v>12</v>
      </c>
      <c r="Y7661">
        <v>1</v>
      </c>
      <c r="Z7661">
        <v>1099720</v>
      </c>
      <c r="AA7661" t="s">
        <v>146</v>
      </c>
      <c r="AB7661">
        <v>102</v>
      </c>
      <c r="AC7661" t="s">
        <v>10</v>
      </c>
      <c r="AD7661" t="s">
        <v>10</v>
      </c>
      <c r="AE7661">
        <v>483</v>
      </c>
    </row>
    <row r="7662" spans="1:31" x14ac:dyDescent="0.25">
      <c r="A7662">
        <v>345</v>
      </c>
      <c r="B7662">
        <v>345</v>
      </c>
      <c r="C7662">
        <v>1140</v>
      </c>
      <c r="E7662" s="3">
        <v>41029</v>
      </c>
      <c r="F7662" s="15">
        <f t="shared" si="238"/>
        <v>2012</v>
      </c>
      <c r="G7662" s="3">
        <f t="shared" si="239"/>
        <v>41029</v>
      </c>
      <c r="H7662" t="s">
        <v>142</v>
      </c>
      <c r="I7662" t="s">
        <v>168</v>
      </c>
      <c r="J7662" t="b">
        <v>0</v>
      </c>
      <c r="K7662" t="s">
        <v>183</v>
      </c>
      <c r="L7662">
        <v>93264</v>
      </c>
      <c r="M7662">
        <v>996</v>
      </c>
      <c r="N7662">
        <v>128812</v>
      </c>
      <c r="S7662" t="s">
        <v>182</v>
      </c>
      <c r="W7662">
        <v>4</v>
      </c>
      <c r="X7662">
        <v>12</v>
      </c>
      <c r="Y7662">
        <v>2</v>
      </c>
      <c r="Z7662">
        <v>1099720</v>
      </c>
      <c r="AA7662" t="s">
        <v>146</v>
      </c>
      <c r="AB7662">
        <v>102</v>
      </c>
      <c r="AC7662" t="s">
        <v>10</v>
      </c>
      <c r="AD7662" t="s">
        <v>10</v>
      </c>
      <c r="AE7662">
        <v>484</v>
      </c>
    </row>
    <row r="7663" spans="1:31" x14ac:dyDescent="0.25">
      <c r="A7663">
        <v>345</v>
      </c>
      <c r="B7663">
        <v>345</v>
      </c>
      <c r="C7663">
        <v>1140</v>
      </c>
      <c r="E7663" s="3">
        <v>41029</v>
      </c>
      <c r="F7663" s="15">
        <f t="shared" si="238"/>
        <v>2012</v>
      </c>
      <c r="G7663" s="3">
        <f t="shared" si="239"/>
        <v>41029</v>
      </c>
      <c r="H7663" t="s">
        <v>142</v>
      </c>
      <c r="I7663" t="s">
        <v>168</v>
      </c>
      <c r="J7663" t="b">
        <v>0</v>
      </c>
      <c r="K7663" t="s">
        <v>183</v>
      </c>
      <c r="L7663">
        <v>93264</v>
      </c>
      <c r="M7663">
        <v>996</v>
      </c>
      <c r="N7663">
        <v>128812</v>
      </c>
      <c r="S7663" t="s">
        <v>182</v>
      </c>
      <c r="W7663">
        <v>4</v>
      </c>
      <c r="X7663">
        <v>12</v>
      </c>
      <c r="Y7663">
        <v>1</v>
      </c>
      <c r="Z7663">
        <v>1099720</v>
      </c>
      <c r="AA7663" t="s">
        <v>146</v>
      </c>
      <c r="AB7663">
        <v>102</v>
      </c>
      <c r="AC7663" t="s">
        <v>10</v>
      </c>
      <c r="AD7663" t="s">
        <v>10</v>
      </c>
      <c r="AE7663">
        <v>485</v>
      </c>
    </row>
    <row r="7664" spans="1:31" x14ac:dyDescent="0.25">
      <c r="A7664">
        <v>345</v>
      </c>
      <c r="B7664">
        <v>345</v>
      </c>
      <c r="C7664">
        <v>1140</v>
      </c>
      <c r="E7664" s="3">
        <v>41030</v>
      </c>
      <c r="F7664" s="15">
        <f t="shared" si="238"/>
        <v>2012</v>
      </c>
      <c r="G7664" s="3">
        <f t="shared" si="239"/>
        <v>41060</v>
      </c>
      <c r="H7664" t="s">
        <v>142</v>
      </c>
      <c r="I7664" t="s">
        <v>170</v>
      </c>
      <c r="J7664" t="b">
        <v>0</v>
      </c>
      <c r="K7664" t="s">
        <v>2101</v>
      </c>
      <c r="L7664">
        <v>93264</v>
      </c>
      <c r="M7664">
        <v>1001</v>
      </c>
      <c r="N7664">
        <v>129354</v>
      </c>
      <c r="S7664" t="s">
        <v>182</v>
      </c>
      <c r="W7664">
        <v>5</v>
      </c>
      <c r="X7664">
        <v>12</v>
      </c>
      <c r="Y7664">
        <v>2</v>
      </c>
      <c r="Z7664">
        <v>1098822</v>
      </c>
      <c r="AA7664" t="s">
        <v>146</v>
      </c>
      <c r="AB7664">
        <v>102</v>
      </c>
      <c r="AC7664" t="s">
        <v>10</v>
      </c>
      <c r="AD7664" t="s">
        <v>10</v>
      </c>
      <c r="AE7664">
        <v>1087</v>
      </c>
    </row>
    <row r="7665" spans="1:31" x14ac:dyDescent="0.25">
      <c r="A7665">
        <v>345</v>
      </c>
      <c r="B7665">
        <v>345</v>
      </c>
      <c r="C7665">
        <v>1140</v>
      </c>
      <c r="E7665" s="3">
        <v>41030</v>
      </c>
      <c r="F7665" s="15">
        <f t="shared" si="238"/>
        <v>2012</v>
      </c>
      <c r="G7665" s="3">
        <f t="shared" si="239"/>
        <v>41060</v>
      </c>
      <c r="H7665" t="s">
        <v>142</v>
      </c>
      <c r="I7665" t="s">
        <v>172</v>
      </c>
      <c r="J7665" t="b">
        <v>0</v>
      </c>
      <c r="K7665" t="s">
        <v>2103</v>
      </c>
      <c r="L7665">
        <v>93264</v>
      </c>
      <c r="M7665">
        <v>1001</v>
      </c>
      <c r="N7665">
        <v>129354</v>
      </c>
      <c r="S7665" t="s">
        <v>182</v>
      </c>
      <c r="W7665">
        <v>5</v>
      </c>
      <c r="X7665">
        <v>12</v>
      </c>
      <c r="Y7665">
        <v>3.5</v>
      </c>
      <c r="Z7665">
        <v>1099579</v>
      </c>
      <c r="AA7665" t="s">
        <v>146</v>
      </c>
      <c r="AB7665">
        <v>102</v>
      </c>
      <c r="AC7665" t="s">
        <v>10</v>
      </c>
      <c r="AD7665" t="s">
        <v>10</v>
      </c>
      <c r="AE7665">
        <v>1092</v>
      </c>
    </row>
    <row r="7666" spans="1:31" x14ac:dyDescent="0.25">
      <c r="A7666">
        <v>345</v>
      </c>
      <c r="B7666">
        <v>345</v>
      </c>
      <c r="C7666">
        <v>1140</v>
      </c>
      <c r="E7666" s="3">
        <v>41030</v>
      </c>
      <c r="F7666" s="15">
        <f t="shared" si="238"/>
        <v>2012</v>
      </c>
      <c r="G7666" s="3">
        <f t="shared" si="239"/>
        <v>41060</v>
      </c>
      <c r="H7666" t="s">
        <v>142</v>
      </c>
      <c r="I7666" t="s">
        <v>172</v>
      </c>
      <c r="J7666" t="b">
        <v>0</v>
      </c>
      <c r="K7666" t="s">
        <v>2103</v>
      </c>
      <c r="L7666">
        <v>93264</v>
      </c>
      <c r="M7666">
        <v>1001</v>
      </c>
      <c r="N7666">
        <v>129354</v>
      </c>
      <c r="S7666" t="s">
        <v>182</v>
      </c>
      <c r="W7666">
        <v>5</v>
      </c>
      <c r="X7666">
        <v>12</v>
      </c>
      <c r="Y7666">
        <v>1</v>
      </c>
      <c r="Z7666">
        <v>1099579</v>
      </c>
      <c r="AA7666" t="s">
        <v>146</v>
      </c>
      <c r="AB7666">
        <v>102</v>
      </c>
      <c r="AC7666" t="s">
        <v>10</v>
      </c>
      <c r="AD7666" t="s">
        <v>10</v>
      </c>
      <c r="AE7666">
        <v>1093</v>
      </c>
    </row>
    <row r="7667" spans="1:31" x14ac:dyDescent="0.25">
      <c r="A7667">
        <v>345</v>
      </c>
      <c r="B7667">
        <v>345</v>
      </c>
      <c r="C7667">
        <v>1140</v>
      </c>
      <c r="E7667" s="3">
        <v>41030</v>
      </c>
      <c r="F7667" s="15">
        <f t="shared" si="238"/>
        <v>2012</v>
      </c>
      <c r="G7667" s="3">
        <f t="shared" si="239"/>
        <v>41060</v>
      </c>
      <c r="H7667" t="s">
        <v>142</v>
      </c>
      <c r="I7667" t="s">
        <v>172</v>
      </c>
      <c r="J7667" t="b">
        <v>0</v>
      </c>
      <c r="K7667" t="s">
        <v>2103</v>
      </c>
      <c r="L7667">
        <v>93264</v>
      </c>
      <c r="M7667">
        <v>1001</v>
      </c>
      <c r="N7667">
        <v>129354</v>
      </c>
      <c r="S7667" t="s">
        <v>182</v>
      </c>
      <c r="W7667">
        <v>5</v>
      </c>
      <c r="X7667">
        <v>12</v>
      </c>
      <c r="Y7667">
        <v>5</v>
      </c>
      <c r="Z7667">
        <v>1099579</v>
      </c>
      <c r="AA7667" t="s">
        <v>146</v>
      </c>
      <c r="AB7667">
        <v>102</v>
      </c>
      <c r="AC7667" t="s">
        <v>10</v>
      </c>
      <c r="AD7667" t="s">
        <v>10</v>
      </c>
      <c r="AE7667">
        <v>1094</v>
      </c>
    </row>
    <row r="7668" spans="1:31" x14ac:dyDescent="0.25">
      <c r="A7668">
        <v>345</v>
      </c>
      <c r="B7668">
        <v>345</v>
      </c>
      <c r="C7668">
        <v>1140</v>
      </c>
      <c r="E7668" s="3">
        <v>41030</v>
      </c>
      <c r="F7668" s="15">
        <f t="shared" si="238"/>
        <v>2012</v>
      </c>
      <c r="G7668" s="3">
        <f t="shared" si="239"/>
        <v>41060</v>
      </c>
      <c r="H7668" t="s">
        <v>142</v>
      </c>
      <c r="I7668" t="s">
        <v>172</v>
      </c>
      <c r="J7668" t="b">
        <v>0</v>
      </c>
      <c r="K7668" t="s">
        <v>2103</v>
      </c>
      <c r="L7668">
        <v>93264</v>
      </c>
      <c r="M7668">
        <v>1001</v>
      </c>
      <c r="N7668">
        <v>129354</v>
      </c>
      <c r="S7668" t="s">
        <v>182</v>
      </c>
      <c r="W7668">
        <v>5</v>
      </c>
      <c r="X7668">
        <v>12</v>
      </c>
      <c r="Y7668">
        <v>1</v>
      </c>
      <c r="Z7668">
        <v>1099579</v>
      </c>
      <c r="AA7668" t="s">
        <v>146</v>
      </c>
      <c r="AB7668">
        <v>102</v>
      </c>
      <c r="AC7668" t="s">
        <v>10</v>
      </c>
      <c r="AD7668" t="s">
        <v>10</v>
      </c>
      <c r="AE7668">
        <v>1095</v>
      </c>
    </row>
    <row r="7669" spans="1:31" x14ac:dyDescent="0.25">
      <c r="A7669">
        <v>345</v>
      </c>
      <c r="B7669">
        <v>345</v>
      </c>
      <c r="C7669">
        <v>1140</v>
      </c>
      <c r="E7669" s="3">
        <v>41030</v>
      </c>
      <c r="F7669" s="15">
        <f t="shared" si="238"/>
        <v>2012</v>
      </c>
      <c r="G7669" s="3">
        <f t="shared" si="239"/>
        <v>41060</v>
      </c>
      <c r="H7669" t="s">
        <v>142</v>
      </c>
      <c r="I7669" t="s">
        <v>172</v>
      </c>
      <c r="J7669" t="b">
        <v>0</v>
      </c>
      <c r="K7669" t="s">
        <v>2103</v>
      </c>
      <c r="L7669">
        <v>93264</v>
      </c>
      <c r="M7669">
        <v>1001</v>
      </c>
      <c r="N7669">
        <v>129354</v>
      </c>
      <c r="S7669" t="s">
        <v>182</v>
      </c>
      <c r="W7669">
        <v>5</v>
      </c>
      <c r="X7669">
        <v>12</v>
      </c>
      <c r="Y7669">
        <v>3</v>
      </c>
      <c r="Z7669">
        <v>1099579</v>
      </c>
      <c r="AA7669" t="s">
        <v>146</v>
      </c>
      <c r="AB7669">
        <v>102</v>
      </c>
      <c r="AC7669" t="s">
        <v>10</v>
      </c>
      <c r="AD7669" t="s">
        <v>10</v>
      </c>
      <c r="AE7669">
        <v>1096</v>
      </c>
    </row>
    <row r="7670" spans="1:31" x14ac:dyDescent="0.25">
      <c r="A7670">
        <v>345</v>
      </c>
      <c r="B7670">
        <v>345</v>
      </c>
      <c r="C7670">
        <v>1140</v>
      </c>
      <c r="E7670" s="3">
        <v>41030</v>
      </c>
      <c r="F7670" s="15">
        <f t="shared" si="238"/>
        <v>2012</v>
      </c>
      <c r="G7670" s="3">
        <f t="shared" si="239"/>
        <v>41060</v>
      </c>
      <c r="H7670" t="s">
        <v>142</v>
      </c>
      <c r="I7670" t="s">
        <v>172</v>
      </c>
      <c r="J7670" t="b">
        <v>0</v>
      </c>
      <c r="K7670" t="s">
        <v>2103</v>
      </c>
      <c r="L7670">
        <v>93264</v>
      </c>
      <c r="M7670">
        <v>1001</v>
      </c>
      <c r="N7670">
        <v>129354</v>
      </c>
      <c r="S7670" t="s">
        <v>182</v>
      </c>
      <c r="W7670">
        <v>5</v>
      </c>
      <c r="X7670">
        <v>12</v>
      </c>
      <c r="Y7670">
        <v>8</v>
      </c>
      <c r="Z7670">
        <v>1099579</v>
      </c>
      <c r="AA7670" t="s">
        <v>146</v>
      </c>
      <c r="AB7670">
        <v>102</v>
      </c>
      <c r="AC7670" t="s">
        <v>10</v>
      </c>
      <c r="AD7670" t="s">
        <v>10</v>
      </c>
      <c r="AE7670">
        <v>1097</v>
      </c>
    </row>
    <row r="7671" spans="1:31" x14ac:dyDescent="0.25">
      <c r="A7671">
        <v>345</v>
      </c>
      <c r="B7671">
        <v>345</v>
      </c>
      <c r="C7671">
        <v>1140</v>
      </c>
      <c r="E7671" s="3">
        <v>41030</v>
      </c>
      <c r="F7671" s="15">
        <f t="shared" si="238"/>
        <v>2012</v>
      </c>
      <c r="G7671" s="3">
        <f t="shared" si="239"/>
        <v>41060</v>
      </c>
      <c r="H7671" t="s">
        <v>142</v>
      </c>
      <c r="I7671" t="s">
        <v>172</v>
      </c>
      <c r="J7671" t="b">
        <v>0</v>
      </c>
      <c r="K7671" t="s">
        <v>2103</v>
      </c>
      <c r="L7671">
        <v>93264</v>
      </c>
      <c r="M7671">
        <v>1001</v>
      </c>
      <c r="N7671">
        <v>129354</v>
      </c>
      <c r="S7671" t="s">
        <v>182</v>
      </c>
      <c r="W7671">
        <v>5</v>
      </c>
      <c r="X7671">
        <v>12</v>
      </c>
      <c r="Y7671">
        <v>4</v>
      </c>
      <c r="Z7671">
        <v>1099579</v>
      </c>
      <c r="AA7671" t="s">
        <v>146</v>
      </c>
      <c r="AB7671">
        <v>102</v>
      </c>
      <c r="AC7671" t="s">
        <v>10</v>
      </c>
      <c r="AD7671" t="s">
        <v>10</v>
      </c>
      <c r="AE7671">
        <v>1098</v>
      </c>
    </row>
    <row r="7672" spans="1:31" x14ac:dyDescent="0.25">
      <c r="A7672">
        <v>345</v>
      </c>
      <c r="B7672">
        <v>345</v>
      </c>
      <c r="C7672">
        <v>1140</v>
      </c>
      <c r="E7672" s="3">
        <v>41030</v>
      </c>
      <c r="F7672" s="15">
        <f t="shared" si="238"/>
        <v>2012</v>
      </c>
      <c r="G7672" s="3">
        <f t="shared" si="239"/>
        <v>41060</v>
      </c>
      <c r="H7672" t="s">
        <v>142</v>
      </c>
      <c r="I7672" t="s">
        <v>175</v>
      </c>
      <c r="J7672" t="b">
        <v>0</v>
      </c>
      <c r="K7672" t="s">
        <v>2105</v>
      </c>
      <c r="L7672">
        <v>93264</v>
      </c>
      <c r="M7672">
        <v>1001</v>
      </c>
      <c r="N7672">
        <v>129354</v>
      </c>
      <c r="S7672" t="s">
        <v>182</v>
      </c>
      <c r="W7672">
        <v>5</v>
      </c>
      <c r="X7672">
        <v>12</v>
      </c>
      <c r="Y7672">
        <v>1</v>
      </c>
      <c r="Z7672">
        <v>1099394</v>
      </c>
      <c r="AA7672" t="s">
        <v>146</v>
      </c>
      <c r="AB7672">
        <v>102</v>
      </c>
      <c r="AC7672" t="s">
        <v>10</v>
      </c>
      <c r="AD7672" t="s">
        <v>10</v>
      </c>
      <c r="AE7672">
        <v>1100</v>
      </c>
    </row>
    <row r="7673" spans="1:31" x14ac:dyDescent="0.25">
      <c r="A7673">
        <v>345</v>
      </c>
      <c r="B7673">
        <v>345</v>
      </c>
      <c r="C7673">
        <v>1140</v>
      </c>
      <c r="E7673" s="3">
        <v>41030</v>
      </c>
      <c r="F7673" s="15">
        <f t="shared" si="238"/>
        <v>2012</v>
      </c>
      <c r="G7673" s="3">
        <f t="shared" si="239"/>
        <v>41060</v>
      </c>
      <c r="H7673" t="s">
        <v>142</v>
      </c>
      <c r="I7673" t="s">
        <v>175</v>
      </c>
      <c r="J7673" t="b">
        <v>0</v>
      </c>
      <c r="K7673" t="s">
        <v>2105</v>
      </c>
      <c r="L7673">
        <v>93264</v>
      </c>
      <c r="M7673">
        <v>1001</v>
      </c>
      <c r="N7673">
        <v>129354</v>
      </c>
      <c r="S7673" t="s">
        <v>182</v>
      </c>
      <c r="W7673">
        <v>5</v>
      </c>
      <c r="X7673">
        <v>12</v>
      </c>
      <c r="Y7673">
        <v>1</v>
      </c>
      <c r="Z7673">
        <v>1099394</v>
      </c>
      <c r="AA7673" t="s">
        <v>146</v>
      </c>
      <c r="AB7673">
        <v>102</v>
      </c>
      <c r="AC7673" t="s">
        <v>10</v>
      </c>
      <c r="AD7673" t="s">
        <v>10</v>
      </c>
      <c r="AE7673">
        <v>1101</v>
      </c>
    </row>
    <row r="7674" spans="1:31" x14ac:dyDescent="0.25">
      <c r="A7674">
        <v>345</v>
      </c>
      <c r="B7674">
        <v>345</v>
      </c>
      <c r="C7674">
        <v>1140</v>
      </c>
      <c r="E7674" s="3">
        <v>41030</v>
      </c>
      <c r="F7674" s="15">
        <f t="shared" si="238"/>
        <v>2012</v>
      </c>
      <c r="G7674" s="3">
        <f t="shared" si="239"/>
        <v>41060</v>
      </c>
      <c r="H7674" t="s">
        <v>142</v>
      </c>
      <c r="I7674" t="s">
        <v>175</v>
      </c>
      <c r="J7674" t="b">
        <v>0</v>
      </c>
      <c r="K7674" t="s">
        <v>2105</v>
      </c>
      <c r="L7674">
        <v>93264</v>
      </c>
      <c r="M7674">
        <v>1001</v>
      </c>
      <c r="N7674">
        <v>129354</v>
      </c>
      <c r="S7674" t="s">
        <v>182</v>
      </c>
      <c r="W7674">
        <v>5</v>
      </c>
      <c r="X7674">
        <v>12</v>
      </c>
      <c r="Y7674">
        <v>2</v>
      </c>
      <c r="Z7674">
        <v>1099394</v>
      </c>
      <c r="AA7674" t="s">
        <v>146</v>
      </c>
      <c r="AB7674">
        <v>102</v>
      </c>
      <c r="AC7674" t="s">
        <v>10</v>
      </c>
      <c r="AD7674" t="s">
        <v>10</v>
      </c>
      <c r="AE7674">
        <v>1102</v>
      </c>
    </row>
    <row r="7675" spans="1:31" x14ac:dyDescent="0.25">
      <c r="A7675">
        <v>345</v>
      </c>
      <c r="B7675">
        <v>345</v>
      </c>
      <c r="C7675">
        <v>1140</v>
      </c>
      <c r="E7675" s="3">
        <v>41030</v>
      </c>
      <c r="F7675" s="15">
        <f t="shared" si="238"/>
        <v>2012</v>
      </c>
      <c r="G7675" s="3">
        <f t="shared" si="239"/>
        <v>41060</v>
      </c>
      <c r="H7675" t="s">
        <v>142</v>
      </c>
      <c r="I7675" t="s">
        <v>170</v>
      </c>
      <c r="J7675" t="b">
        <v>0</v>
      </c>
      <c r="K7675" t="s">
        <v>2101</v>
      </c>
      <c r="L7675">
        <v>93264</v>
      </c>
      <c r="M7675">
        <v>1001</v>
      </c>
      <c r="N7675">
        <v>129354</v>
      </c>
      <c r="S7675" t="s">
        <v>182</v>
      </c>
      <c r="W7675">
        <v>5</v>
      </c>
      <c r="X7675">
        <v>12</v>
      </c>
      <c r="Y7675">
        <v>1</v>
      </c>
      <c r="Z7675">
        <v>1098822</v>
      </c>
      <c r="AA7675" t="s">
        <v>146</v>
      </c>
      <c r="AB7675">
        <v>102</v>
      </c>
      <c r="AC7675" t="s">
        <v>10</v>
      </c>
      <c r="AD7675" t="s">
        <v>10</v>
      </c>
      <c r="AE7675">
        <v>1103</v>
      </c>
    </row>
    <row r="7676" spans="1:31" x14ac:dyDescent="0.25">
      <c r="A7676">
        <v>345</v>
      </c>
      <c r="B7676">
        <v>345</v>
      </c>
      <c r="C7676">
        <v>1140</v>
      </c>
      <c r="E7676" s="3">
        <v>41030</v>
      </c>
      <c r="F7676" s="15">
        <f t="shared" si="238"/>
        <v>2012</v>
      </c>
      <c r="G7676" s="3">
        <f t="shared" si="239"/>
        <v>41060</v>
      </c>
      <c r="H7676" t="s">
        <v>142</v>
      </c>
      <c r="I7676" t="s">
        <v>170</v>
      </c>
      <c r="J7676" t="b">
        <v>0</v>
      </c>
      <c r="K7676" t="s">
        <v>2101</v>
      </c>
      <c r="L7676">
        <v>93264</v>
      </c>
      <c r="M7676">
        <v>1001</v>
      </c>
      <c r="N7676">
        <v>129354</v>
      </c>
      <c r="S7676" t="s">
        <v>182</v>
      </c>
      <c r="W7676">
        <v>5</v>
      </c>
      <c r="X7676">
        <v>12</v>
      </c>
      <c r="Y7676">
        <v>2</v>
      </c>
      <c r="Z7676">
        <v>1098822</v>
      </c>
      <c r="AA7676" t="s">
        <v>146</v>
      </c>
      <c r="AB7676">
        <v>102</v>
      </c>
      <c r="AC7676" t="s">
        <v>10</v>
      </c>
      <c r="AD7676" t="s">
        <v>10</v>
      </c>
      <c r="AE7676">
        <v>1104</v>
      </c>
    </row>
    <row r="7677" spans="1:31" x14ac:dyDescent="0.25">
      <c r="A7677">
        <v>345</v>
      </c>
      <c r="B7677">
        <v>345</v>
      </c>
      <c r="C7677">
        <v>1140</v>
      </c>
      <c r="E7677" s="3">
        <v>41030</v>
      </c>
      <c r="F7677" s="15">
        <f t="shared" si="238"/>
        <v>2012</v>
      </c>
      <c r="G7677" s="3">
        <f t="shared" si="239"/>
        <v>41060</v>
      </c>
      <c r="H7677" t="s">
        <v>142</v>
      </c>
      <c r="I7677" t="s">
        <v>171</v>
      </c>
      <c r="J7677" t="b">
        <v>0</v>
      </c>
      <c r="K7677" t="s">
        <v>2105</v>
      </c>
      <c r="L7677">
        <v>93264</v>
      </c>
      <c r="M7677">
        <v>1001</v>
      </c>
      <c r="N7677">
        <v>129354</v>
      </c>
      <c r="S7677" t="s">
        <v>182</v>
      </c>
      <c r="W7677">
        <v>5</v>
      </c>
      <c r="X7677">
        <v>12</v>
      </c>
      <c r="Y7677">
        <v>1</v>
      </c>
      <c r="Z7677">
        <v>1098824</v>
      </c>
      <c r="AA7677" t="s">
        <v>146</v>
      </c>
      <c r="AB7677">
        <v>102</v>
      </c>
      <c r="AC7677" t="s">
        <v>10</v>
      </c>
      <c r="AD7677" t="s">
        <v>10</v>
      </c>
      <c r="AE7677">
        <v>1105</v>
      </c>
    </row>
    <row r="7678" spans="1:31" x14ac:dyDescent="0.25">
      <c r="A7678">
        <v>345</v>
      </c>
      <c r="B7678">
        <v>345</v>
      </c>
      <c r="C7678">
        <v>1140</v>
      </c>
      <c r="E7678" s="3">
        <v>41030</v>
      </c>
      <c r="F7678" s="15">
        <f t="shared" si="238"/>
        <v>2012</v>
      </c>
      <c r="G7678" s="3">
        <f t="shared" si="239"/>
        <v>41060</v>
      </c>
      <c r="H7678" t="s">
        <v>142</v>
      </c>
      <c r="I7678" t="s">
        <v>171</v>
      </c>
      <c r="J7678" t="b">
        <v>0</v>
      </c>
      <c r="K7678" t="s">
        <v>2105</v>
      </c>
      <c r="L7678">
        <v>93264</v>
      </c>
      <c r="M7678">
        <v>1001</v>
      </c>
      <c r="N7678">
        <v>129354</v>
      </c>
      <c r="S7678" t="s">
        <v>182</v>
      </c>
      <c r="W7678">
        <v>5</v>
      </c>
      <c r="X7678">
        <v>12</v>
      </c>
      <c r="Y7678">
        <v>1</v>
      </c>
      <c r="Z7678">
        <v>1098824</v>
      </c>
      <c r="AA7678" t="s">
        <v>146</v>
      </c>
      <c r="AB7678">
        <v>102</v>
      </c>
      <c r="AC7678" t="s">
        <v>10</v>
      </c>
      <c r="AD7678" t="s">
        <v>10</v>
      </c>
      <c r="AE7678">
        <v>1106</v>
      </c>
    </row>
    <row r="7679" spans="1:31" x14ac:dyDescent="0.25">
      <c r="A7679">
        <v>345</v>
      </c>
      <c r="B7679">
        <v>345</v>
      </c>
      <c r="C7679">
        <v>1140</v>
      </c>
      <c r="E7679" s="3">
        <v>41030</v>
      </c>
      <c r="F7679" s="15">
        <f t="shared" si="238"/>
        <v>2012</v>
      </c>
      <c r="G7679" s="3">
        <f t="shared" si="239"/>
        <v>41060</v>
      </c>
      <c r="H7679" t="s">
        <v>142</v>
      </c>
      <c r="I7679" t="s">
        <v>171</v>
      </c>
      <c r="J7679" t="b">
        <v>0</v>
      </c>
      <c r="K7679" t="s">
        <v>2105</v>
      </c>
      <c r="L7679">
        <v>93264</v>
      </c>
      <c r="M7679">
        <v>1001</v>
      </c>
      <c r="N7679">
        <v>129354</v>
      </c>
      <c r="S7679" t="s">
        <v>182</v>
      </c>
      <c r="W7679">
        <v>5</v>
      </c>
      <c r="X7679">
        <v>12</v>
      </c>
      <c r="Y7679">
        <v>2</v>
      </c>
      <c r="Z7679">
        <v>1098824</v>
      </c>
      <c r="AA7679" t="s">
        <v>146</v>
      </c>
      <c r="AB7679">
        <v>102</v>
      </c>
      <c r="AC7679" t="s">
        <v>10</v>
      </c>
      <c r="AD7679" t="s">
        <v>10</v>
      </c>
      <c r="AE7679">
        <v>1107</v>
      </c>
    </row>
    <row r="7680" spans="1:31" x14ac:dyDescent="0.25">
      <c r="A7680">
        <v>345</v>
      </c>
      <c r="B7680">
        <v>345</v>
      </c>
      <c r="C7680">
        <v>1140</v>
      </c>
      <c r="E7680" s="3">
        <v>41030</v>
      </c>
      <c r="F7680" s="15">
        <f t="shared" si="238"/>
        <v>2012</v>
      </c>
      <c r="G7680" s="3">
        <f t="shared" si="239"/>
        <v>41060</v>
      </c>
      <c r="H7680" t="s">
        <v>142</v>
      </c>
      <c r="I7680" t="s">
        <v>170</v>
      </c>
      <c r="J7680" t="b">
        <v>0</v>
      </c>
      <c r="K7680" t="s">
        <v>2101</v>
      </c>
      <c r="L7680">
        <v>93264</v>
      </c>
      <c r="M7680">
        <v>1001</v>
      </c>
      <c r="N7680">
        <v>129354</v>
      </c>
      <c r="S7680" t="s">
        <v>182</v>
      </c>
      <c r="W7680">
        <v>5</v>
      </c>
      <c r="X7680">
        <v>12</v>
      </c>
      <c r="Y7680">
        <v>1</v>
      </c>
      <c r="Z7680">
        <v>1098822</v>
      </c>
      <c r="AA7680" t="s">
        <v>146</v>
      </c>
      <c r="AB7680">
        <v>102</v>
      </c>
      <c r="AC7680" t="s">
        <v>10</v>
      </c>
      <c r="AD7680" t="s">
        <v>10</v>
      </c>
      <c r="AE7680">
        <v>1111</v>
      </c>
    </row>
    <row r="7681" spans="1:31" x14ac:dyDescent="0.25">
      <c r="A7681">
        <v>345</v>
      </c>
      <c r="B7681">
        <v>345</v>
      </c>
      <c r="C7681">
        <v>1140</v>
      </c>
      <c r="E7681" s="3">
        <v>41030</v>
      </c>
      <c r="F7681" s="15">
        <f t="shared" si="238"/>
        <v>2012</v>
      </c>
      <c r="G7681" s="3">
        <f t="shared" si="239"/>
        <v>41060</v>
      </c>
      <c r="H7681" t="s">
        <v>142</v>
      </c>
      <c r="I7681" t="s">
        <v>170</v>
      </c>
      <c r="J7681" t="b">
        <v>0</v>
      </c>
      <c r="K7681" t="s">
        <v>2101</v>
      </c>
      <c r="L7681">
        <v>93264</v>
      </c>
      <c r="M7681">
        <v>1001</v>
      </c>
      <c r="N7681">
        <v>129354</v>
      </c>
      <c r="S7681" t="s">
        <v>182</v>
      </c>
      <c r="W7681">
        <v>5</v>
      </c>
      <c r="X7681">
        <v>12</v>
      </c>
      <c r="Y7681">
        <v>5</v>
      </c>
      <c r="Z7681">
        <v>1098822</v>
      </c>
      <c r="AA7681" t="s">
        <v>146</v>
      </c>
      <c r="AB7681">
        <v>102</v>
      </c>
      <c r="AC7681" t="s">
        <v>10</v>
      </c>
      <c r="AD7681" t="s">
        <v>10</v>
      </c>
      <c r="AE7681">
        <v>1112</v>
      </c>
    </row>
    <row r="7682" spans="1:31" x14ac:dyDescent="0.25">
      <c r="A7682">
        <v>345</v>
      </c>
      <c r="B7682">
        <v>345</v>
      </c>
      <c r="C7682">
        <v>1140</v>
      </c>
      <c r="E7682" s="3">
        <v>41044</v>
      </c>
      <c r="F7682" s="15">
        <f t="shared" si="238"/>
        <v>2012</v>
      </c>
      <c r="G7682" s="3">
        <f t="shared" si="239"/>
        <v>41060</v>
      </c>
      <c r="H7682" t="s">
        <v>142</v>
      </c>
      <c r="I7682" t="s">
        <v>165</v>
      </c>
      <c r="J7682" t="b">
        <v>0</v>
      </c>
      <c r="K7682" t="s">
        <v>2087</v>
      </c>
      <c r="L7682">
        <v>93263</v>
      </c>
      <c r="M7682">
        <v>1004</v>
      </c>
      <c r="N7682">
        <v>129785</v>
      </c>
      <c r="S7682" t="s">
        <v>182</v>
      </c>
      <c r="W7682">
        <v>5</v>
      </c>
      <c r="X7682">
        <v>12</v>
      </c>
      <c r="Y7682">
        <v>2</v>
      </c>
      <c r="Z7682">
        <v>1099737</v>
      </c>
      <c r="AA7682" t="s">
        <v>146</v>
      </c>
      <c r="AB7682">
        <v>102</v>
      </c>
      <c r="AC7682" t="s">
        <v>10</v>
      </c>
      <c r="AD7682" t="s">
        <v>10</v>
      </c>
      <c r="AE7682">
        <v>503</v>
      </c>
    </row>
    <row r="7683" spans="1:31" x14ac:dyDescent="0.25">
      <c r="A7683">
        <v>345</v>
      </c>
      <c r="B7683">
        <v>345</v>
      </c>
      <c r="C7683">
        <v>1140</v>
      </c>
      <c r="E7683" s="3">
        <v>41044</v>
      </c>
      <c r="F7683" s="15">
        <f t="shared" ref="F7683:F7746" si="240">YEAR(E7683)</f>
        <v>2012</v>
      </c>
      <c r="G7683" s="3">
        <f t="shared" ref="G7683:G7746" si="241">EOMONTH(E7683,0)</f>
        <v>41060</v>
      </c>
      <c r="H7683" t="s">
        <v>142</v>
      </c>
      <c r="I7683" t="s">
        <v>170</v>
      </c>
      <c r="J7683" t="b">
        <v>0</v>
      </c>
      <c r="K7683" t="s">
        <v>2101</v>
      </c>
      <c r="L7683">
        <v>93264</v>
      </c>
      <c r="M7683">
        <v>1007</v>
      </c>
      <c r="N7683">
        <v>130341</v>
      </c>
      <c r="S7683" t="s">
        <v>182</v>
      </c>
      <c r="W7683">
        <v>5</v>
      </c>
      <c r="X7683">
        <v>12</v>
      </c>
      <c r="Y7683">
        <v>2</v>
      </c>
      <c r="Z7683">
        <v>1098822</v>
      </c>
      <c r="AA7683" t="s">
        <v>146</v>
      </c>
      <c r="AB7683">
        <v>102</v>
      </c>
      <c r="AC7683" t="s">
        <v>10</v>
      </c>
      <c r="AD7683" t="s">
        <v>10</v>
      </c>
      <c r="AE7683">
        <v>1141</v>
      </c>
    </row>
    <row r="7684" spans="1:31" x14ac:dyDescent="0.25">
      <c r="A7684">
        <v>345</v>
      </c>
      <c r="B7684">
        <v>345</v>
      </c>
      <c r="C7684">
        <v>1140</v>
      </c>
      <c r="E7684" s="3">
        <v>41044</v>
      </c>
      <c r="F7684" s="15">
        <f t="shared" si="240"/>
        <v>2012</v>
      </c>
      <c r="G7684" s="3">
        <f t="shared" si="241"/>
        <v>41060</v>
      </c>
      <c r="H7684" t="s">
        <v>142</v>
      </c>
      <c r="I7684" t="s">
        <v>172</v>
      </c>
      <c r="J7684" t="b">
        <v>0</v>
      </c>
      <c r="K7684" t="s">
        <v>2103</v>
      </c>
      <c r="L7684">
        <v>93264</v>
      </c>
      <c r="M7684">
        <v>1007</v>
      </c>
      <c r="N7684">
        <v>130341</v>
      </c>
      <c r="S7684" t="s">
        <v>182</v>
      </c>
      <c r="W7684">
        <v>5</v>
      </c>
      <c r="X7684">
        <v>12</v>
      </c>
      <c r="Y7684">
        <v>3</v>
      </c>
      <c r="Z7684">
        <v>1099579</v>
      </c>
      <c r="AA7684" t="s">
        <v>146</v>
      </c>
      <c r="AB7684">
        <v>102</v>
      </c>
      <c r="AC7684" t="s">
        <v>10</v>
      </c>
      <c r="AD7684" t="s">
        <v>10</v>
      </c>
      <c r="AE7684">
        <v>1148</v>
      </c>
    </row>
    <row r="7685" spans="1:31" x14ac:dyDescent="0.25">
      <c r="A7685">
        <v>345</v>
      </c>
      <c r="B7685">
        <v>345</v>
      </c>
      <c r="C7685">
        <v>1140</v>
      </c>
      <c r="E7685" s="3">
        <v>41044</v>
      </c>
      <c r="F7685" s="15">
        <f t="shared" si="240"/>
        <v>2012</v>
      </c>
      <c r="G7685" s="3">
        <f t="shared" si="241"/>
        <v>41060</v>
      </c>
      <c r="H7685" t="s">
        <v>142</v>
      </c>
      <c r="I7685" t="s">
        <v>172</v>
      </c>
      <c r="J7685" t="b">
        <v>0</v>
      </c>
      <c r="K7685" t="s">
        <v>2103</v>
      </c>
      <c r="L7685">
        <v>93264</v>
      </c>
      <c r="M7685">
        <v>1007</v>
      </c>
      <c r="N7685">
        <v>130341</v>
      </c>
      <c r="S7685" t="s">
        <v>182</v>
      </c>
      <c r="W7685">
        <v>5</v>
      </c>
      <c r="X7685">
        <v>12</v>
      </c>
      <c r="Y7685">
        <v>0.5</v>
      </c>
      <c r="Z7685">
        <v>1099579</v>
      </c>
      <c r="AA7685" t="s">
        <v>146</v>
      </c>
      <c r="AB7685">
        <v>102</v>
      </c>
      <c r="AC7685" t="s">
        <v>10</v>
      </c>
      <c r="AD7685" t="s">
        <v>10</v>
      </c>
      <c r="AE7685">
        <v>1149</v>
      </c>
    </row>
    <row r="7686" spans="1:31" x14ac:dyDescent="0.25">
      <c r="A7686">
        <v>345</v>
      </c>
      <c r="B7686">
        <v>345</v>
      </c>
      <c r="C7686">
        <v>1140</v>
      </c>
      <c r="E7686" s="3">
        <v>41044</v>
      </c>
      <c r="F7686" s="15">
        <f t="shared" si="240"/>
        <v>2012</v>
      </c>
      <c r="G7686" s="3">
        <f t="shared" si="241"/>
        <v>41060</v>
      </c>
      <c r="H7686" t="s">
        <v>142</v>
      </c>
      <c r="I7686" t="s">
        <v>172</v>
      </c>
      <c r="J7686" t="b">
        <v>0</v>
      </c>
      <c r="K7686" t="s">
        <v>2103</v>
      </c>
      <c r="L7686">
        <v>93264</v>
      </c>
      <c r="M7686">
        <v>1007</v>
      </c>
      <c r="N7686">
        <v>130341</v>
      </c>
      <c r="S7686" t="s">
        <v>182</v>
      </c>
      <c r="W7686">
        <v>5</v>
      </c>
      <c r="X7686">
        <v>12</v>
      </c>
      <c r="Y7686">
        <v>0.5</v>
      </c>
      <c r="Z7686">
        <v>1099579</v>
      </c>
      <c r="AA7686" t="s">
        <v>146</v>
      </c>
      <c r="AB7686">
        <v>102</v>
      </c>
      <c r="AC7686" t="s">
        <v>10</v>
      </c>
      <c r="AD7686" t="s">
        <v>10</v>
      </c>
      <c r="AE7686">
        <v>1150</v>
      </c>
    </row>
    <row r="7687" spans="1:31" x14ac:dyDescent="0.25">
      <c r="A7687">
        <v>345</v>
      </c>
      <c r="B7687">
        <v>345</v>
      </c>
      <c r="C7687">
        <v>1140</v>
      </c>
      <c r="E7687" s="3">
        <v>41044</v>
      </c>
      <c r="F7687" s="15">
        <f t="shared" si="240"/>
        <v>2012</v>
      </c>
      <c r="G7687" s="3">
        <f t="shared" si="241"/>
        <v>41060</v>
      </c>
      <c r="H7687" t="s">
        <v>142</v>
      </c>
      <c r="I7687" t="s">
        <v>172</v>
      </c>
      <c r="J7687" t="b">
        <v>0</v>
      </c>
      <c r="K7687" t="s">
        <v>2103</v>
      </c>
      <c r="L7687">
        <v>93264</v>
      </c>
      <c r="M7687">
        <v>1007</v>
      </c>
      <c r="N7687">
        <v>130341</v>
      </c>
      <c r="S7687" t="s">
        <v>182</v>
      </c>
      <c r="W7687">
        <v>5</v>
      </c>
      <c r="X7687">
        <v>12</v>
      </c>
      <c r="Y7687">
        <v>2</v>
      </c>
      <c r="Z7687">
        <v>1099579</v>
      </c>
      <c r="AA7687" t="s">
        <v>146</v>
      </c>
      <c r="AB7687">
        <v>102</v>
      </c>
      <c r="AC7687" t="s">
        <v>10</v>
      </c>
      <c r="AD7687" t="s">
        <v>10</v>
      </c>
      <c r="AE7687">
        <v>1151</v>
      </c>
    </row>
    <row r="7688" spans="1:31" x14ac:dyDescent="0.25">
      <c r="A7688">
        <v>345</v>
      </c>
      <c r="B7688">
        <v>345</v>
      </c>
      <c r="C7688">
        <v>1140</v>
      </c>
      <c r="E7688" s="3">
        <v>41058</v>
      </c>
      <c r="F7688" s="15">
        <f t="shared" si="240"/>
        <v>2012</v>
      </c>
      <c r="G7688" s="3">
        <f t="shared" si="241"/>
        <v>41060</v>
      </c>
      <c r="H7688" t="s">
        <v>142</v>
      </c>
      <c r="I7688" t="s">
        <v>172</v>
      </c>
      <c r="J7688" t="b">
        <v>0</v>
      </c>
      <c r="K7688" t="s">
        <v>2106</v>
      </c>
      <c r="L7688">
        <v>93264</v>
      </c>
      <c r="M7688">
        <v>1010</v>
      </c>
      <c r="N7688">
        <v>130725</v>
      </c>
      <c r="S7688" t="s">
        <v>182</v>
      </c>
      <c r="W7688">
        <v>5</v>
      </c>
      <c r="X7688">
        <v>12</v>
      </c>
      <c r="Y7688">
        <v>0.5</v>
      </c>
      <c r="Z7688">
        <v>1099579</v>
      </c>
      <c r="AA7688" t="s">
        <v>146</v>
      </c>
      <c r="AB7688">
        <v>102</v>
      </c>
      <c r="AC7688" t="s">
        <v>10</v>
      </c>
      <c r="AD7688" t="s">
        <v>10</v>
      </c>
      <c r="AE7688">
        <v>952</v>
      </c>
    </row>
    <row r="7689" spans="1:31" x14ac:dyDescent="0.25">
      <c r="A7689">
        <v>345</v>
      </c>
      <c r="B7689">
        <v>345</v>
      </c>
      <c r="C7689">
        <v>1140</v>
      </c>
      <c r="E7689" s="3">
        <v>41058</v>
      </c>
      <c r="F7689" s="15">
        <f t="shared" si="240"/>
        <v>2012</v>
      </c>
      <c r="G7689" s="3">
        <f t="shared" si="241"/>
        <v>41060</v>
      </c>
      <c r="H7689" t="s">
        <v>142</v>
      </c>
      <c r="I7689" t="s">
        <v>172</v>
      </c>
      <c r="J7689" t="b">
        <v>0</v>
      </c>
      <c r="K7689" t="s">
        <v>2106</v>
      </c>
      <c r="L7689">
        <v>93264</v>
      </c>
      <c r="M7689">
        <v>1010</v>
      </c>
      <c r="N7689">
        <v>130725</v>
      </c>
      <c r="S7689" t="s">
        <v>182</v>
      </c>
      <c r="W7689">
        <v>5</v>
      </c>
      <c r="X7689">
        <v>12</v>
      </c>
      <c r="Y7689">
        <v>3</v>
      </c>
      <c r="Z7689">
        <v>1099579</v>
      </c>
      <c r="AA7689" t="s">
        <v>146</v>
      </c>
      <c r="AB7689">
        <v>102</v>
      </c>
      <c r="AC7689" t="s">
        <v>10</v>
      </c>
      <c r="AD7689" t="s">
        <v>10</v>
      </c>
      <c r="AE7689">
        <v>953</v>
      </c>
    </row>
    <row r="7690" spans="1:31" x14ac:dyDescent="0.25">
      <c r="A7690">
        <v>345</v>
      </c>
      <c r="B7690">
        <v>345</v>
      </c>
      <c r="C7690">
        <v>1140</v>
      </c>
      <c r="E7690" s="3">
        <v>41058</v>
      </c>
      <c r="F7690" s="15">
        <f t="shared" si="240"/>
        <v>2012</v>
      </c>
      <c r="G7690" s="3">
        <f t="shared" si="241"/>
        <v>41060</v>
      </c>
      <c r="H7690" t="s">
        <v>142</v>
      </c>
      <c r="I7690" t="s">
        <v>172</v>
      </c>
      <c r="J7690" t="b">
        <v>0</v>
      </c>
      <c r="K7690" t="s">
        <v>2106</v>
      </c>
      <c r="L7690">
        <v>93264</v>
      </c>
      <c r="M7690">
        <v>1010</v>
      </c>
      <c r="N7690">
        <v>130725</v>
      </c>
      <c r="S7690" t="s">
        <v>182</v>
      </c>
      <c r="W7690">
        <v>5</v>
      </c>
      <c r="X7690">
        <v>12</v>
      </c>
      <c r="Y7690">
        <v>1.5</v>
      </c>
      <c r="Z7690">
        <v>1099579</v>
      </c>
      <c r="AA7690" t="s">
        <v>146</v>
      </c>
      <c r="AB7690">
        <v>102</v>
      </c>
      <c r="AC7690" t="s">
        <v>10</v>
      </c>
      <c r="AD7690" t="s">
        <v>10</v>
      </c>
      <c r="AE7690">
        <v>954</v>
      </c>
    </row>
    <row r="7691" spans="1:31" x14ac:dyDescent="0.25">
      <c r="A7691">
        <v>345</v>
      </c>
      <c r="B7691">
        <v>345</v>
      </c>
      <c r="C7691">
        <v>1140</v>
      </c>
      <c r="E7691" s="3">
        <v>41058</v>
      </c>
      <c r="F7691" s="15">
        <f t="shared" si="240"/>
        <v>2012</v>
      </c>
      <c r="G7691" s="3">
        <f t="shared" si="241"/>
        <v>41060</v>
      </c>
      <c r="H7691" t="s">
        <v>142</v>
      </c>
      <c r="I7691" t="s">
        <v>172</v>
      </c>
      <c r="J7691" t="b">
        <v>0</v>
      </c>
      <c r="K7691" t="s">
        <v>2106</v>
      </c>
      <c r="L7691">
        <v>93264</v>
      </c>
      <c r="M7691">
        <v>1010</v>
      </c>
      <c r="N7691">
        <v>130725</v>
      </c>
      <c r="S7691" t="s">
        <v>182</v>
      </c>
      <c r="W7691">
        <v>5</v>
      </c>
      <c r="X7691">
        <v>12</v>
      </c>
      <c r="Y7691">
        <v>2</v>
      </c>
      <c r="Z7691">
        <v>1099579</v>
      </c>
      <c r="AA7691" t="s">
        <v>146</v>
      </c>
      <c r="AB7691">
        <v>102</v>
      </c>
      <c r="AC7691" t="s">
        <v>10</v>
      </c>
      <c r="AD7691" t="s">
        <v>10</v>
      </c>
      <c r="AE7691">
        <v>955</v>
      </c>
    </row>
    <row r="7692" spans="1:31" x14ac:dyDescent="0.25">
      <c r="A7692">
        <v>345</v>
      </c>
      <c r="B7692">
        <v>345</v>
      </c>
      <c r="C7692">
        <v>1140</v>
      </c>
      <c r="E7692" s="3">
        <v>41058</v>
      </c>
      <c r="F7692" s="15">
        <f t="shared" si="240"/>
        <v>2012</v>
      </c>
      <c r="G7692" s="3">
        <f t="shared" si="241"/>
        <v>41060</v>
      </c>
      <c r="H7692" t="s">
        <v>142</v>
      </c>
      <c r="I7692" t="s">
        <v>172</v>
      </c>
      <c r="J7692" t="b">
        <v>0</v>
      </c>
      <c r="K7692" t="s">
        <v>2106</v>
      </c>
      <c r="L7692">
        <v>93264</v>
      </c>
      <c r="M7692">
        <v>1010</v>
      </c>
      <c r="N7692">
        <v>130725</v>
      </c>
      <c r="S7692" t="s">
        <v>182</v>
      </c>
      <c r="W7692">
        <v>5</v>
      </c>
      <c r="X7692">
        <v>12</v>
      </c>
      <c r="Y7692">
        <v>1</v>
      </c>
      <c r="Z7692">
        <v>1099579</v>
      </c>
      <c r="AA7692" t="s">
        <v>146</v>
      </c>
      <c r="AB7692">
        <v>102</v>
      </c>
      <c r="AC7692" t="s">
        <v>10</v>
      </c>
      <c r="AD7692" t="s">
        <v>10</v>
      </c>
      <c r="AE7692">
        <v>956</v>
      </c>
    </row>
    <row r="7693" spans="1:31" x14ac:dyDescent="0.25">
      <c r="A7693">
        <v>345</v>
      </c>
      <c r="B7693">
        <v>345</v>
      </c>
      <c r="C7693">
        <v>1140</v>
      </c>
      <c r="E7693" s="3">
        <v>41058</v>
      </c>
      <c r="F7693" s="15">
        <f t="shared" si="240"/>
        <v>2012</v>
      </c>
      <c r="G7693" s="3">
        <f t="shared" si="241"/>
        <v>41060</v>
      </c>
      <c r="H7693" t="s">
        <v>142</v>
      </c>
      <c r="I7693" t="s">
        <v>170</v>
      </c>
      <c r="J7693" t="b">
        <v>0</v>
      </c>
      <c r="K7693" t="s">
        <v>2107</v>
      </c>
      <c r="L7693">
        <v>93264</v>
      </c>
      <c r="M7693">
        <v>1010</v>
      </c>
      <c r="N7693">
        <v>130725</v>
      </c>
      <c r="S7693" t="s">
        <v>182</v>
      </c>
      <c r="W7693">
        <v>5</v>
      </c>
      <c r="X7693">
        <v>12</v>
      </c>
      <c r="Y7693">
        <v>1</v>
      </c>
      <c r="Z7693">
        <v>1098822</v>
      </c>
      <c r="AA7693" t="s">
        <v>146</v>
      </c>
      <c r="AB7693">
        <v>102</v>
      </c>
      <c r="AC7693" t="s">
        <v>10</v>
      </c>
      <c r="AD7693" t="s">
        <v>10</v>
      </c>
      <c r="AE7693">
        <v>962</v>
      </c>
    </row>
    <row r="7694" spans="1:31" x14ac:dyDescent="0.25">
      <c r="A7694">
        <v>345</v>
      </c>
      <c r="B7694">
        <v>345</v>
      </c>
      <c r="C7694">
        <v>1140</v>
      </c>
      <c r="E7694" s="3">
        <v>41058</v>
      </c>
      <c r="F7694" s="15">
        <f t="shared" si="240"/>
        <v>2012</v>
      </c>
      <c r="G7694" s="3">
        <f t="shared" si="241"/>
        <v>41060</v>
      </c>
      <c r="H7694" t="s">
        <v>142</v>
      </c>
      <c r="I7694" t="s">
        <v>170</v>
      </c>
      <c r="J7694" t="b">
        <v>0</v>
      </c>
      <c r="K7694" t="s">
        <v>2107</v>
      </c>
      <c r="L7694">
        <v>93264</v>
      </c>
      <c r="M7694">
        <v>1010</v>
      </c>
      <c r="N7694">
        <v>130725</v>
      </c>
      <c r="S7694" t="s">
        <v>182</v>
      </c>
      <c r="W7694">
        <v>5</v>
      </c>
      <c r="X7694">
        <v>12</v>
      </c>
      <c r="Y7694">
        <v>3</v>
      </c>
      <c r="Z7694">
        <v>1098822</v>
      </c>
      <c r="AA7694" t="s">
        <v>146</v>
      </c>
      <c r="AB7694">
        <v>102</v>
      </c>
      <c r="AC7694" t="s">
        <v>10</v>
      </c>
      <c r="AD7694" t="s">
        <v>10</v>
      </c>
      <c r="AE7694">
        <v>963</v>
      </c>
    </row>
    <row r="7695" spans="1:31" x14ac:dyDescent="0.25">
      <c r="A7695">
        <v>345</v>
      </c>
      <c r="B7695">
        <v>345</v>
      </c>
      <c r="C7695">
        <v>1140</v>
      </c>
      <c r="E7695" s="3">
        <v>41058</v>
      </c>
      <c r="F7695" s="15">
        <f t="shared" si="240"/>
        <v>2012</v>
      </c>
      <c r="G7695" s="3">
        <f t="shared" si="241"/>
        <v>41060</v>
      </c>
      <c r="H7695" t="s">
        <v>142</v>
      </c>
      <c r="I7695" t="s">
        <v>170</v>
      </c>
      <c r="J7695" t="b">
        <v>0</v>
      </c>
      <c r="K7695" t="s">
        <v>2107</v>
      </c>
      <c r="L7695">
        <v>93264</v>
      </c>
      <c r="M7695">
        <v>1010</v>
      </c>
      <c r="N7695">
        <v>130725</v>
      </c>
      <c r="S7695" t="s">
        <v>182</v>
      </c>
      <c r="W7695">
        <v>5</v>
      </c>
      <c r="X7695">
        <v>12</v>
      </c>
      <c r="Y7695">
        <v>3</v>
      </c>
      <c r="Z7695">
        <v>1098822</v>
      </c>
      <c r="AA7695" t="s">
        <v>146</v>
      </c>
      <c r="AB7695">
        <v>102</v>
      </c>
      <c r="AC7695" t="s">
        <v>10</v>
      </c>
      <c r="AD7695" t="s">
        <v>10</v>
      </c>
      <c r="AE7695">
        <v>964</v>
      </c>
    </row>
    <row r="7696" spans="1:31" x14ac:dyDescent="0.25">
      <c r="A7696">
        <v>345</v>
      </c>
      <c r="B7696">
        <v>345</v>
      </c>
      <c r="C7696">
        <v>1140</v>
      </c>
      <c r="E7696" s="3">
        <v>41058</v>
      </c>
      <c r="F7696" s="15">
        <f t="shared" si="240"/>
        <v>2012</v>
      </c>
      <c r="G7696" s="3">
        <f t="shared" si="241"/>
        <v>41060</v>
      </c>
      <c r="H7696" t="s">
        <v>142</v>
      </c>
      <c r="I7696" t="s">
        <v>170</v>
      </c>
      <c r="J7696" t="b">
        <v>0</v>
      </c>
      <c r="K7696" t="s">
        <v>2107</v>
      </c>
      <c r="L7696">
        <v>93264</v>
      </c>
      <c r="M7696">
        <v>1010</v>
      </c>
      <c r="N7696">
        <v>130725</v>
      </c>
      <c r="S7696" t="s">
        <v>182</v>
      </c>
      <c r="W7696">
        <v>5</v>
      </c>
      <c r="X7696">
        <v>12</v>
      </c>
      <c r="Y7696">
        <v>5</v>
      </c>
      <c r="Z7696">
        <v>1098822</v>
      </c>
      <c r="AA7696" t="s">
        <v>146</v>
      </c>
      <c r="AB7696">
        <v>102</v>
      </c>
      <c r="AC7696" t="s">
        <v>10</v>
      </c>
      <c r="AD7696" t="s">
        <v>10</v>
      </c>
      <c r="AE7696">
        <v>965</v>
      </c>
    </row>
    <row r="7697" spans="1:31" x14ac:dyDescent="0.25">
      <c r="A7697">
        <v>345</v>
      </c>
      <c r="B7697">
        <v>345</v>
      </c>
      <c r="C7697">
        <v>1140</v>
      </c>
      <c r="E7697" s="3">
        <v>41058</v>
      </c>
      <c r="F7697" s="15">
        <f t="shared" si="240"/>
        <v>2012</v>
      </c>
      <c r="G7697" s="3">
        <f t="shared" si="241"/>
        <v>41060</v>
      </c>
      <c r="H7697" t="s">
        <v>142</v>
      </c>
      <c r="I7697" t="s">
        <v>170</v>
      </c>
      <c r="J7697" t="b">
        <v>0</v>
      </c>
      <c r="K7697" t="s">
        <v>2107</v>
      </c>
      <c r="L7697">
        <v>93264</v>
      </c>
      <c r="M7697">
        <v>1010</v>
      </c>
      <c r="N7697">
        <v>130725</v>
      </c>
      <c r="S7697" t="s">
        <v>182</v>
      </c>
      <c r="W7697">
        <v>5</v>
      </c>
      <c r="X7697">
        <v>12</v>
      </c>
      <c r="Y7697">
        <v>2</v>
      </c>
      <c r="Z7697">
        <v>1098822</v>
      </c>
      <c r="AA7697" t="s">
        <v>146</v>
      </c>
      <c r="AB7697">
        <v>102</v>
      </c>
      <c r="AC7697" t="s">
        <v>10</v>
      </c>
      <c r="AD7697" t="s">
        <v>10</v>
      </c>
      <c r="AE7697">
        <v>966</v>
      </c>
    </row>
    <row r="7698" spans="1:31" x14ac:dyDescent="0.25">
      <c r="A7698">
        <v>345</v>
      </c>
      <c r="B7698">
        <v>345</v>
      </c>
      <c r="C7698">
        <v>1140</v>
      </c>
      <c r="E7698" s="3">
        <v>41058</v>
      </c>
      <c r="F7698" s="15">
        <f t="shared" si="240"/>
        <v>2012</v>
      </c>
      <c r="G7698" s="3">
        <f t="shared" si="241"/>
        <v>41060</v>
      </c>
      <c r="H7698" t="s">
        <v>142</v>
      </c>
      <c r="I7698" t="s">
        <v>171</v>
      </c>
      <c r="J7698" t="b">
        <v>0</v>
      </c>
      <c r="K7698" t="s">
        <v>2073</v>
      </c>
      <c r="L7698">
        <v>93264</v>
      </c>
      <c r="M7698">
        <v>1010</v>
      </c>
      <c r="N7698">
        <v>130725</v>
      </c>
      <c r="S7698" t="s">
        <v>182</v>
      </c>
      <c r="W7698">
        <v>5</v>
      </c>
      <c r="X7698">
        <v>12</v>
      </c>
      <c r="Y7698">
        <v>2</v>
      </c>
      <c r="Z7698">
        <v>1098824</v>
      </c>
      <c r="AA7698" t="s">
        <v>146</v>
      </c>
      <c r="AB7698">
        <v>102</v>
      </c>
      <c r="AC7698" t="s">
        <v>10</v>
      </c>
      <c r="AD7698" t="s">
        <v>10</v>
      </c>
      <c r="AE7698">
        <v>967</v>
      </c>
    </row>
    <row r="7699" spans="1:31" x14ac:dyDescent="0.25">
      <c r="A7699">
        <v>345</v>
      </c>
      <c r="B7699">
        <v>345</v>
      </c>
      <c r="C7699">
        <v>1140</v>
      </c>
      <c r="E7699" s="3">
        <v>41060</v>
      </c>
      <c r="F7699" s="15">
        <f t="shared" si="240"/>
        <v>2012</v>
      </c>
      <c r="G7699" s="3">
        <f t="shared" si="241"/>
        <v>41060</v>
      </c>
      <c r="H7699" t="s">
        <v>142</v>
      </c>
      <c r="I7699" t="s">
        <v>165</v>
      </c>
      <c r="J7699" t="b">
        <v>0</v>
      </c>
      <c r="K7699" t="s">
        <v>2108</v>
      </c>
      <c r="L7699">
        <v>93264</v>
      </c>
      <c r="M7699">
        <v>1013</v>
      </c>
      <c r="N7699">
        <v>130742</v>
      </c>
      <c r="S7699" t="s">
        <v>182</v>
      </c>
      <c r="W7699">
        <v>5</v>
      </c>
      <c r="X7699">
        <v>12</v>
      </c>
      <c r="Y7699">
        <v>1</v>
      </c>
      <c r="Z7699">
        <v>1099737</v>
      </c>
      <c r="AA7699" t="s">
        <v>146</v>
      </c>
      <c r="AB7699">
        <v>102</v>
      </c>
      <c r="AC7699" t="s">
        <v>10</v>
      </c>
      <c r="AD7699" t="s">
        <v>10</v>
      </c>
      <c r="AE7699">
        <v>455</v>
      </c>
    </row>
    <row r="7700" spans="1:31" x14ac:dyDescent="0.25">
      <c r="A7700">
        <v>345</v>
      </c>
      <c r="B7700">
        <v>345</v>
      </c>
      <c r="C7700">
        <v>1140</v>
      </c>
      <c r="E7700" s="3">
        <v>41060</v>
      </c>
      <c r="F7700" s="15">
        <f t="shared" si="240"/>
        <v>2012</v>
      </c>
      <c r="G7700" s="3">
        <f t="shared" si="241"/>
        <v>41060</v>
      </c>
      <c r="H7700" t="s">
        <v>142</v>
      </c>
      <c r="I7700" t="s">
        <v>168</v>
      </c>
      <c r="J7700" t="b">
        <v>0</v>
      </c>
      <c r="K7700" t="s">
        <v>183</v>
      </c>
      <c r="L7700">
        <v>93264</v>
      </c>
      <c r="M7700">
        <v>1013</v>
      </c>
      <c r="N7700">
        <v>130742</v>
      </c>
      <c r="S7700" t="s">
        <v>182</v>
      </c>
      <c r="W7700">
        <v>5</v>
      </c>
      <c r="X7700">
        <v>12</v>
      </c>
      <c r="Y7700">
        <v>4</v>
      </c>
      <c r="Z7700">
        <v>1099720</v>
      </c>
      <c r="AA7700" t="s">
        <v>146</v>
      </c>
      <c r="AB7700">
        <v>102</v>
      </c>
      <c r="AC7700" t="s">
        <v>10</v>
      </c>
      <c r="AD7700" t="s">
        <v>10</v>
      </c>
      <c r="AE7700">
        <v>457</v>
      </c>
    </row>
    <row r="7701" spans="1:31" x14ac:dyDescent="0.25">
      <c r="A7701">
        <v>345</v>
      </c>
      <c r="B7701">
        <v>345</v>
      </c>
      <c r="C7701">
        <v>1140</v>
      </c>
      <c r="E7701" s="3">
        <v>41072</v>
      </c>
      <c r="F7701" s="15">
        <f t="shared" si="240"/>
        <v>2012</v>
      </c>
      <c r="G7701" s="3">
        <f t="shared" si="241"/>
        <v>41090</v>
      </c>
      <c r="H7701" t="s">
        <v>142</v>
      </c>
      <c r="I7701" t="s">
        <v>170</v>
      </c>
      <c r="J7701" t="b">
        <v>0</v>
      </c>
      <c r="K7701" t="s">
        <v>2095</v>
      </c>
      <c r="L7701">
        <v>93264</v>
      </c>
      <c r="M7701">
        <v>1016</v>
      </c>
      <c r="N7701">
        <v>132052</v>
      </c>
      <c r="S7701" t="s">
        <v>182</v>
      </c>
      <c r="W7701">
        <v>6</v>
      </c>
      <c r="X7701">
        <v>12</v>
      </c>
      <c r="Y7701">
        <v>2</v>
      </c>
      <c r="Z7701">
        <v>1098822</v>
      </c>
      <c r="AA7701" t="s">
        <v>146</v>
      </c>
      <c r="AB7701">
        <v>102</v>
      </c>
      <c r="AC7701" t="s">
        <v>10</v>
      </c>
      <c r="AD7701" t="s">
        <v>10</v>
      </c>
      <c r="AE7701">
        <v>1152</v>
      </c>
    </row>
    <row r="7702" spans="1:31" x14ac:dyDescent="0.25">
      <c r="A7702">
        <v>345</v>
      </c>
      <c r="B7702">
        <v>345</v>
      </c>
      <c r="C7702">
        <v>1140</v>
      </c>
      <c r="E7702" s="3">
        <v>41072</v>
      </c>
      <c r="F7702" s="15">
        <f t="shared" si="240"/>
        <v>2012</v>
      </c>
      <c r="G7702" s="3">
        <f t="shared" si="241"/>
        <v>41090</v>
      </c>
      <c r="H7702" t="s">
        <v>142</v>
      </c>
      <c r="I7702" t="s">
        <v>172</v>
      </c>
      <c r="J7702" t="b">
        <v>0</v>
      </c>
      <c r="K7702" t="s">
        <v>2106</v>
      </c>
      <c r="L7702">
        <v>93264</v>
      </c>
      <c r="M7702">
        <v>1016</v>
      </c>
      <c r="N7702">
        <v>132052</v>
      </c>
      <c r="S7702" t="s">
        <v>182</v>
      </c>
      <c r="W7702">
        <v>6</v>
      </c>
      <c r="X7702">
        <v>12</v>
      </c>
      <c r="Y7702">
        <v>0.5</v>
      </c>
      <c r="Z7702">
        <v>1099579</v>
      </c>
      <c r="AA7702" t="s">
        <v>146</v>
      </c>
      <c r="AB7702">
        <v>102</v>
      </c>
      <c r="AC7702" t="s">
        <v>10</v>
      </c>
      <c r="AD7702" t="s">
        <v>10</v>
      </c>
      <c r="AE7702">
        <v>1157</v>
      </c>
    </row>
    <row r="7703" spans="1:31" x14ac:dyDescent="0.25">
      <c r="A7703">
        <v>345</v>
      </c>
      <c r="B7703">
        <v>345</v>
      </c>
      <c r="C7703">
        <v>1140</v>
      </c>
      <c r="E7703" s="3">
        <v>41072</v>
      </c>
      <c r="F7703" s="15">
        <f t="shared" si="240"/>
        <v>2012</v>
      </c>
      <c r="G7703" s="3">
        <f t="shared" si="241"/>
        <v>41090</v>
      </c>
      <c r="H7703" t="s">
        <v>142</v>
      </c>
      <c r="I7703" t="s">
        <v>172</v>
      </c>
      <c r="J7703" t="b">
        <v>0</v>
      </c>
      <c r="K7703" t="s">
        <v>2106</v>
      </c>
      <c r="L7703">
        <v>93264</v>
      </c>
      <c r="M7703">
        <v>1016</v>
      </c>
      <c r="N7703">
        <v>132052</v>
      </c>
      <c r="S7703" t="s">
        <v>182</v>
      </c>
      <c r="W7703">
        <v>6</v>
      </c>
      <c r="X7703">
        <v>12</v>
      </c>
      <c r="Y7703">
        <v>2</v>
      </c>
      <c r="Z7703">
        <v>1099579</v>
      </c>
      <c r="AA7703" t="s">
        <v>146</v>
      </c>
      <c r="AB7703">
        <v>102</v>
      </c>
      <c r="AC7703" t="s">
        <v>10</v>
      </c>
      <c r="AD7703" t="s">
        <v>10</v>
      </c>
      <c r="AE7703">
        <v>1158</v>
      </c>
    </row>
    <row r="7704" spans="1:31" x14ac:dyDescent="0.25">
      <c r="A7704">
        <v>345</v>
      </c>
      <c r="B7704">
        <v>345</v>
      </c>
      <c r="C7704">
        <v>1140</v>
      </c>
      <c r="E7704" s="3">
        <v>41072</v>
      </c>
      <c r="F7704" s="15">
        <f t="shared" si="240"/>
        <v>2012</v>
      </c>
      <c r="G7704" s="3">
        <f t="shared" si="241"/>
        <v>41090</v>
      </c>
      <c r="H7704" t="s">
        <v>142</v>
      </c>
      <c r="I7704" t="s">
        <v>172</v>
      </c>
      <c r="J7704" t="b">
        <v>0</v>
      </c>
      <c r="K7704" t="s">
        <v>2106</v>
      </c>
      <c r="L7704">
        <v>93264</v>
      </c>
      <c r="M7704">
        <v>1016</v>
      </c>
      <c r="N7704">
        <v>132052</v>
      </c>
      <c r="S7704" t="s">
        <v>182</v>
      </c>
      <c r="W7704">
        <v>6</v>
      </c>
      <c r="X7704">
        <v>12</v>
      </c>
      <c r="Y7704">
        <v>2</v>
      </c>
      <c r="Z7704">
        <v>1099579</v>
      </c>
      <c r="AA7704" t="s">
        <v>146</v>
      </c>
      <c r="AB7704">
        <v>102</v>
      </c>
      <c r="AC7704" t="s">
        <v>10</v>
      </c>
      <c r="AD7704" t="s">
        <v>10</v>
      </c>
      <c r="AE7704">
        <v>1159</v>
      </c>
    </row>
    <row r="7705" spans="1:31" x14ac:dyDescent="0.25">
      <c r="A7705">
        <v>345</v>
      </c>
      <c r="B7705">
        <v>345</v>
      </c>
      <c r="C7705">
        <v>1140</v>
      </c>
      <c r="E7705" s="3">
        <v>41075</v>
      </c>
      <c r="F7705" s="15">
        <f t="shared" si="240"/>
        <v>2012</v>
      </c>
      <c r="G7705" s="3">
        <f t="shared" si="241"/>
        <v>41090</v>
      </c>
      <c r="H7705" t="s">
        <v>142</v>
      </c>
      <c r="I7705" t="s">
        <v>165</v>
      </c>
      <c r="J7705" t="b">
        <v>0</v>
      </c>
      <c r="K7705" t="s">
        <v>2109</v>
      </c>
      <c r="L7705">
        <v>93263</v>
      </c>
      <c r="M7705">
        <v>1019</v>
      </c>
      <c r="N7705">
        <v>132098</v>
      </c>
      <c r="S7705" t="s">
        <v>182</v>
      </c>
      <c r="W7705">
        <v>6</v>
      </c>
      <c r="X7705">
        <v>12</v>
      </c>
      <c r="Y7705">
        <v>1</v>
      </c>
      <c r="Z7705">
        <v>1099737</v>
      </c>
      <c r="AA7705" t="s">
        <v>146</v>
      </c>
      <c r="AB7705">
        <v>102</v>
      </c>
      <c r="AC7705" t="s">
        <v>10</v>
      </c>
      <c r="AD7705" t="s">
        <v>10</v>
      </c>
      <c r="AE7705">
        <v>479</v>
      </c>
    </row>
    <row r="7706" spans="1:31" x14ac:dyDescent="0.25">
      <c r="A7706">
        <v>345</v>
      </c>
      <c r="B7706">
        <v>345</v>
      </c>
      <c r="C7706">
        <v>1140</v>
      </c>
      <c r="E7706" s="3">
        <v>41075</v>
      </c>
      <c r="F7706" s="15">
        <f t="shared" si="240"/>
        <v>2012</v>
      </c>
      <c r="G7706" s="3">
        <f t="shared" si="241"/>
        <v>41090</v>
      </c>
      <c r="H7706" t="s">
        <v>142</v>
      </c>
      <c r="I7706" t="s">
        <v>165</v>
      </c>
      <c r="J7706" t="b">
        <v>0</v>
      </c>
      <c r="K7706" t="s">
        <v>2109</v>
      </c>
      <c r="L7706">
        <v>93263</v>
      </c>
      <c r="M7706">
        <v>1019</v>
      </c>
      <c r="N7706">
        <v>132098</v>
      </c>
      <c r="S7706" t="s">
        <v>182</v>
      </c>
      <c r="W7706">
        <v>6</v>
      </c>
      <c r="X7706">
        <v>12</v>
      </c>
      <c r="Y7706">
        <v>1</v>
      </c>
      <c r="Z7706">
        <v>1099737</v>
      </c>
      <c r="AA7706" t="s">
        <v>146</v>
      </c>
      <c r="AB7706">
        <v>102</v>
      </c>
      <c r="AC7706" t="s">
        <v>10</v>
      </c>
      <c r="AD7706" t="s">
        <v>10</v>
      </c>
      <c r="AE7706">
        <v>480</v>
      </c>
    </row>
    <row r="7707" spans="1:31" x14ac:dyDescent="0.25">
      <c r="A7707">
        <v>345</v>
      </c>
      <c r="B7707">
        <v>345</v>
      </c>
      <c r="C7707">
        <v>1140</v>
      </c>
      <c r="E7707" s="3">
        <v>41086</v>
      </c>
      <c r="F7707" s="15">
        <f t="shared" si="240"/>
        <v>2012</v>
      </c>
      <c r="G7707" s="3">
        <f t="shared" si="241"/>
        <v>41090</v>
      </c>
      <c r="H7707" t="s">
        <v>142</v>
      </c>
      <c r="I7707" t="s">
        <v>170</v>
      </c>
      <c r="J7707" t="b">
        <v>0</v>
      </c>
      <c r="K7707" t="s">
        <v>2110</v>
      </c>
      <c r="L7707">
        <v>93264</v>
      </c>
      <c r="M7707">
        <v>1025</v>
      </c>
      <c r="N7707">
        <v>132748</v>
      </c>
      <c r="S7707" t="s">
        <v>182</v>
      </c>
      <c r="W7707">
        <v>6</v>
      </c>
      <c r="X7707">
        <v>12</v>
      </c>
      <c r="Y7707">
        <v>2</v>
      </c>
      <c r="Z7707">
        <v>1098822</v>
      </c>
      <c r="AA7707" t="s">
        <v>146</v>
      </c>
      <c r="AB7707">
        <v>102</v>
      </c>
      <c r="AC7707" t="s">
        <v>10</v>
      </c>
      <c r="AD7707" t="s">
        <v>10</v>
      </c>
      <c r="AE7707">
        <v>1056</v>
      </c>
    </row>
    <row r="7708" spans="1:31" x14ac:dyDescent="0.25">
      <c r="A7708">
        <v>345</v>
      </c>
      <c r="B7708">
        <v>345</v>
      </c>
      <c r="C7708">
        <v>1140</v>
      </c>
      <c r="E7708" s="3">
        <v>41086</v>
      </c>
      <c r="F7708" s="15">
        <f t="shared" si="240"/>
        <v>2012</v>
      </c>
      <c r="G7708" s="3">
        <f t="shared" si="241"/>
        <v>41090</v>
      </c>
      <c r="H7708" t="s">
        <v>142</v>
      </c>
      <c r="I7708" t="s">
        <v>1298</v>
      </c>
      <c r="J7708" t="b">
        <v>0</v>
      </c>
      <c r="K7708" t="s">
        <v>183</v>
      </c>
      <c r="L7708">
        <v>93264</v>
      </c>
      <c r="M7708">
        <v>1025</v>
      </c>
      <c r="N7708">
        <v>132748</v>
      </c>
      <c r="S7708" t="s">
        <v>182</v>
      </c>
      <c r="W7708">
        <v>6</v>
      </c>
      <c r="X7708">
        <v>12</v>
      </c>
      <c r="Y7708">
        <v>2</v>
      </c>
      <c r="Z7708">
        <v>1099689</v>
      </c>
      <c r="AA7708" t="s">
        <v>146</v>
      </c>
      <c r="AB7708">
        <v>102</v>
      </c>
      <c r="AC7708" t="s">
        <v>10</v>
      </c>
      <c r="AD7708" t="s">
        <v>10</v>
      </c>
      <c r="AE7708">
        <v>1057</v>
      </c>
    </row>
    <row r="7709" spans="1:31" x14ac:dyDescent="0.25">
      <c r="A7709">
        <v>345</v>
      </c>
      <c r="B7709">
        <v>345</v>
      </c>
      <c r="C7709">
        <v>1140</v>
      </c>
      <c r="E7709" s="3">
        <v>41086</v>
      </c>
      <c r="F7709" s="15">
        <f t="shared" si="240"/>
        <v>2012</v>
      </c>
      <c r="G7709" s="3">
        <f t="shared" si="241"/>
        <v>41090</v>
      </c>
      <c r="H7709" t="s">
        <v>142</v>
      </c>
      <c r="I7709" t="s">
        <v>172</v>
      </c>
      <c r="J7709" t="b">
        <v>0</v>
      </c>
      <c r="K7709" t="s">
        <v>2106</v>
      </c>
      <c r="L7709">
        <v>93264</v>
      </c>
      <c r="M7709">
        <v>1025</v>
      </c>
      <c r="N7709">
        <v>132748</v>
      </c>
      <c r="S7709" t="s">
        <v>182</v>
      </c>
      <c r="W7709">
        <v>6</v>
      </c>
      <c r="X7709">
        <v>12</v>
      </c>
      <c r="Y7709">
        <v>1.5</v>
      </c>
      <c r="Z7709">
        <v>1099579</v>
      </c>
      <c r="AA7709" t="s">
        <v>146</v>
      </c>
      <c r="AB7709">
        <v>102</v>
      </c>
      <c r="AC7709" t="s">
        <v>10</v>
      </c>
      <c r="AD7709" t="s">
        <v>10</v>
      </c>
      <c r="AE7709">
        <v>1058</v>
      </c>
    </row>
    <row r="7710" spans="1:31" x14ac:dyDescent="0.25">
      <c r="A7710">
        <v>345</v>
      </c>
      <c r="B7710">
        <v>345</v>
      </c>
      <c r="C7710">
        <v>1140</v>
      </c>
      <c r="E7710" s="3">
        <v>41086</v>
      </c>
      <c r="F7710" s="15">
        <f t="shared" si="240"/>
        <v>2012</v>
      </c>
      <c r="G7710" s="3">
        <f t="shared" si="241"/>
        <v>41090</v>
      </c>
      <c r="H7710" t="s">
        <v>142</v>
      </c>
      <c r="I7710" t="s">
        <v>172</v>
      </c>
      <c r="J7710" t="b">
        <v>0</v>
      </c>
      <c r="K7710" t="s">
        <v>2106</v>
      </c>
      <c r="L7710">
        <v>93264</v>
      </c>
      <c r="M7710">
        <v>1025</v>
      </c>
      <c r="N7710">
        <v>132748</v>
      </c>
      <c r="S7710" t="s">
        <v>182</v>
      </c>
      <c r="W7710">
        <v>6</v>
      </c>
      <c r="X7710">
        <v>12</v>
      </c>
      <c r="Y7710">
        <v>2</v>
      </c>
      <c r="Z7710">
        <v>1099579</v>
      </c>
      <c r="AA7710" t="s">
        <v>146</v>
      </c>
      <c r="AB7710">
        <v>102</v>
      </c>
      <c r="AC7710" t="s">
        <v>10</v>
      </c>
      <c r="AD7710" t="s">
        <v>10</v>
      </c>
      <c r="AE7710">
        <v>1059</v>
      </c>
    </row>
    <row r="7711" spans="1:31" x14ac:dyDescent="0.25">
      <c r="A7711">
        <v>345</v>
      </c>
      <c r="B7711">
        <v>345</v>
      </c>
      <c r="C7711">
        <v>1140</v>
      </c>
      <c r="E7711" s="3">
        <v>41105</v>
      </c>
      <c r="F7711" s="15">
        <f t="shared" si="240"/>
        <v>2012</v>
      </c>
      <c r="G7711" s="3">
        <f t="shared" si="241"/>
        <v>41121</v>
      </c>
      <c r="H7711" t="s">
        <v>142</v>
      </c>
      <c r="I7711" t="s">
        <v>168</v>
      </c>
      <c r="J7711" t="b">
        <v>0</v>
      </c>
      <c r="K7711" t="s">
        <v>183</v>
      </c>
      <c r="L7711">
        <v>93264</v>
      </c>
      <c r="M7711">
        <v>1030</v>
      </c>
      <c r="N7711">
        <v>133714</v>
      </c>
      <c r="S7711" t="s">
        <v>182</v>
      </c>
      <c r="W7711">
        <v>7</v>
      </c>
      <c r="X7711">
        <v>12</v>
      </c>
      <c r="Y7711">
        <v>2</v>
      </c>
      <c r="Z7711">
        <v>1099720</v>
      </c>
      <c r="AA7711" t="s">
        <v>146</v>
      </c>
      <c r="AB7711">
        <v>102</v>
      </c>
      <c r="AC7711" t="s">
        <v>10</v>
      </c>
      <c r="AD7711" t="s">
        <v>10</v>
      </c>
      <c r="AE7711">
        <v>294</v>
      </c>
    </row>
    <row r="7712" spans="1:31" x14ac:dyDescent="0.25">
      <c r="A7712">
        <v>345</v>
      </c>
      <c r="B7712">
        <v>345</v>
      </c>
      <c r="C7712">
        <v>1140</v>
      </c>
      <c r="E7712" s="3">
        <v>41105</v>
      </c>
      <c r="F7712" s="15">
        <f t="shared" si="240"/>
        <v>2012</v>
      </c>
      <c r="G7712" s="3">
        <f t="shared" si="241"/>
        <v>41121</v>
      </c>
      <c r="H7712" t="s">
        <v>142</v>
      </c>
      <c r="I7712" t="s">
        <v>168</v>
      </c>
      <c r="J7712" t="b">
        <v>0</v>
      </c>
      <c r="K7712" t="s">
        <v>183</v>
      </c>
      <c r="L7712">
        <v>93264</v>
      </c>
      <c r="M7712">
        <v>1030</v>
      </c>
      <c r="N7712">
        <v>133714</v>
      </c>
      <c r="S7712" t="s">
        <v>182</v>
      </c>
      <c r="W7712">
        <v>7</v>
      </c>
      <c r="X7712">
        <v>12</v>
      </c>
      <c r="Y7712">
        <v>2</v>
      </c>
      <c r="Z7712">
        <v>1099720</v>
      </c>
      <c r="AA7712" t="s">
        <v>146</v>
      </c>
      <c r="AB7712">
        <v>102</v>
      </c>
      <c r="AC7712" t="s">
        <v>10</v>
      </c>
      <c r="AD7712" t="s">
        <v>10</v>
      </c>
      <c r="AE7712">
        <v>296</v>
      </c>
    </row>
    <row r="7713" spans="1:31" x14ac:dyDescent="0.25">
      <c r="A7713">
        <v>345</v>
      </c>
      <c r="B7713">
        <v>345</v>
      </c>
      <c r="C7713">
        <v>1140</v>
      </c>
      <c r="E7713" s="3">
        <v>41105</v>
      </c>
      <c r="F7713" s="15">
        <f t="shared" si="240"/>
        <v>2012</v>
      </c>
      <c r="G7713" s="3">
        <f t="shared" si="241"/>
        <v>41121</v>
      </c>
      <c r="H7713" t="s">
        <v>142</v>
      </c>
      <c r="I7713" t="s">
        <v>168</v>
      </c>
      <c r="J7713" t="b">
        <v>0</v>
      </c>
      <c r="K7713" t="s">
        <v>183</v>
      </c>
      <c r="L7713">
        <v>93264</v>
      </c>
      <c r="M7713">
        <v>1030</v>
      </c>
      <c r="N7713">
        <v>133714</v>
      </c>
      <c r="S7713" t="s">
        <v>182</v>
      </c>
      <c r="W7713">
        <v>7</v>
      </c>
      <c r="X7713">
        <v>12</v>
      </c>
      <c r="Y7713">
        <v>2</v>
      </c>
      <c r="Z7713">
        <v>1099720</v>
      </c>
      <c r="AA7713" t="s">
        <v>146</v>
      </c>
      <c r="AB7713">
        <v>102</v>
      </c>
      <c r="AC7713" t="s">
        <v>10</v>
      </c>
      <c r="AD7713" t="s">
        <v>10</v>
      </c>
      <c r="AE7713">
        <v>297</v>
      </c>
    </row>
    <row r="7714" spans="1:31" x14ac:dyDescent="0.25">
      <c r="A7714">
        <v>345</v>
      </c>
      <c r="B7714">
        <v>345</v>
      </c>
      <c r="C7714">
        <v>1140</v>
      </c>
      <c r="E7714" s="3">
        <v>41100</v>
      </c>
      <c r="F7714" s="15">
        <f t="shared" si="240"/>
        <v>2012</v>
      </c>
      <c r="G7714" s="3">
        <f t="shared" si="241"/>
        <v>41121</v>
      </c>
      <c r="H7714" t="s">
        <v>142</v>
      </c>
      <c r="I7714" t="s">
        <v>1298</v>
      </c>
      <c r="J7714" t="b">
        <v>0</v>
      </c>
      <c r="K7714" t="s">
        <v>183</v>
      </c>
      <c r="L7714">
        <v>93264</v>
      </c>
      <c r="M7714">
        <v>1035</v>
      </c>
      <c r="N7714">
        <v>133988</v>
      </c>
      <c r="S7714" t="s">
        <v>182</v>
      </c>
      <c r="W7714">
        <v>7</v>
      </c>
      <c r="X7714">
        <v>12</v>
      </c>
      <c r="Y7714">
        <v>2</v>
      </c>
      <c r="Z7714">
        <v>1099689</v>
      </c>
      <c r="AA7714" t="s">
        <v>146</v>
      </c>
      <c r="AB7714">
        <v>102</v>
      </c>
      <c r="AC7714" t="s">
        <v>10</v>
      </c>
      <c r="AD7714" t="s">
        <v>10</v>
      </c>
      <c r="AE7714">
        <v>824</v>
      </c>
    </row>
    <row r="7715" spans="1:31" x14ac:dyDescent="0.25">
      <c r="A7715">
        <v>345</v>
      </c>
      <c r="B7715">
        <v>345</v>
      </c>
      <c r="C7715">
        <v>1140</v>
      </c>
      <c r="E7715" s="3">
        <v>41100</v>
      </c>
      <c r="F7715" s="15">
        <f t="shared" si="240"/>
        <v>2012</v>
      </c>
      <c r="G7715" s="3">
        <f t="shared" si="241"/>
        <v>41121</v>
      </c>
      <c r="H7715" t="s">
        <v>142</v>
      </c>
      <c r="I7715" t="s">
        <v>1298</v>
      </c>
      <c r="J7715" t="b">
        <v>0</v>
      </c>
      <c r="K7715" t="s">
        <v>183</v>
      </c>
      <c r="L7715">
        <v>93264</v>
      </c>
      <c r="M7715">
        <v>1035</v>
      </c>
      <c r="N7715">
        <v>133988</v>
      </c>
      <c r="S7715" t="s">
        <v>182</v>
      </c>
      <c r="W7715">
        <v>7</v>
      </c>
      <c r="X7715">
        <v>12</v>
      </c>
      <c r="Y7715">
        <v>2</v>
      </c>
      <c r="Z7715">
        <v>1099689</v>
      </c>
      <c r="AA7715" t="s">
        <v>146</v>
      </c>
      <c r="AB7715">
        <v>102</v>
      </c>
      <c r="AC7715" t="s">
        <v>10</v>
      </c>
      <c r="AD7715" t="s">
        <v>10</v>
      </c>
      <c r="AE7715">
        <v>825</v>
      </c>
    </row>
    <row r="7716" spans="1:31" x14ac:dyDescent="0.25">
      <c r="A7716">
        <v>345</v>
      </c>
      <c r="B7716">
        <v>345</v>
      </c>
      <c r="C7716">
        <v>1140</v>
      </c>
      <c r="E7716" s="3">
        <v>41100</v>
      </c>
      <c r="F7716" s="15">
        <f t="shared" si="240"/>
        <v>2012</v>
      </c>
      <c r="G7716" s="3">
        <f t="shared" si="241"/>
        <v>41121</v>
      </c>
      <c r="H7716" t="s">
        <v>142</v>
      </c>
      <c r="I7716" t="s">
        <v>172</v>
      </c>
      <c r="J7716" t="b">
        <v>0</v>
      </c>
      <c r="K7716" t="s">
        <v>2103</v>
      </c>
      <c r="L7716">
        <v>93264</v>
      </c>
      <c r="M7716">
        <v>1035</v>
      </c>
      <c r="N7716">
        <v>133988</v>
      </c>
      <c r="S7716" t="s">
        <v>182</v>
      </c>
      <c r="W7716">
        <v>7</v>
      </c>
      <c r="X7716">
        <v>12</v>
      </c>
      <c r="Y7716">
        <v>1</v>
      </c>
      <c r="Z7716">
        <v>1099579</v>
      </c>
      <c r="AA7716" t="s">
        <v>146</v>
      </c>
      <c r="AB7716">
        <v>102</v>
      </c>
      <c r="AC7716" t="s">
        <v>10</v>
      </c>
      <c r="AD7716" t="s">
        <v>10</v>
      </c>
      <c r="AE7716">
        <v>826</v>
      </c>
    </row>
    <row r="7717" spans="1:31" x14ac:dyDescent="0.25">
      <c r="A7717">
        <v>345</v>
      </c>
      <c r="B7717">
        <v>345</v>
      </c>
      <c r="C7717">
        <v>1140</v>
      </c>
      <c r="E7717" s="3">
        <v>41100</v>
      </c>
      <c r="F7717" s="15">
        <f t="shared" si="240"/>
        <v>2012</v>
      </c>
      <c r="G7717" s="3">
        <f t="shared" si="241"/>
        <v>41121</v>
      </c>
      <c r="H7717" t="s">
        <v>142</v>
      </c>
      <c r="I7717" t="s">
        <v>172</v>
      </c>
      <c r="J7717" t="b">
        <v>0</v>
      </c>
      <c r="K7717" t="s">
        <v>2103</v>
      </c>
      <c r="L7717">
        <v>93264</v>
      </c>
      <c r="M7717">
        <v>1035</v>
      </c>
      <c r="N7717">
        <v>133988</v>
      </c>
      <c r="S7717" t="s">
        <v>182</v>
      </c>
      <c r="W7717">
        <v>7</v>
      </c>
      <c r="X7717">
        <v>12</v>
      </c>
      <c r="Y7717">
        <v>1</v>
      </c>
      <c r="Z7717">
        <v>1099579</v>
      </c>
      <c r="AA7717" t="s">
        <v>146</v>
      </c>
      <c r="AB7717">
        <v>102</v>
      </c>
      <c r="AC7717" t="s">
        <v>10</v>
      </c>
      <c r="AD7717" t="s">
        <v>10</v>
      </c>
      <c r="AE7717">
        <v>827</v>
      </c>
    </row>
    <row r="7718" spans="1:31" x14ac:dyDescent="0.25">
      <c r="A7718">
        <v>345</v>
      </c>
      <c r="B7718">
        <v>345</v>
      </c>
      <c r="C7718">
        <v>1140</v>
      </c>
      <c r="E7718" s="3">
        <v>41100</v>
      </c>
      <c r="F7718" s="15">
        <f t="shared" si="240"/>
        <v>2012</v>
      </c>
      <c r="G7718" s="3">
        <f t="shared" si="241"/>
        <v>41121</v>
      </c>
      <c r="H7718" t="s">
        <v>142</v>
      </c>
      <c r="I7718" t="s">
        <v>172</v>
      </c>
      <c r="J7718" t="b">
        <v>0</v>
      </c>
      <c r="K7718" t="s">
        <v>2103</v>
      </c>
      <c r="L7718">
        <v>93264</v>
      </c>
      <c r="M7718">
        <v>1035</v>
      </c>
      <c r="N7718">
        <v>133988</v>
      </c>
      <c r="S7718" t="s">
        <v>182</v>
      </c>
      <c r="W7718">
        <v>7</v>
      </c>
      <c r="X7718">
        <v>12</v>
      </c>
      <c r="Y7718">
        <v>2</v>
      </c>
      <c r="Z7718">
        <v>1099579</v>
      </c>
      <c r="AA7718" t="s">
        <v>146</v>
      </c>
      <c r="AB7718">
        <v>102</v>
      </c>
      <c r="AC7718" t="s">
        <v>10</v>
      </c>
      <c r="AD7718" t="s">
        <v>10</v>
      </c>
      <c r="AE7718">
        <v>828</v>
      </c>
    </row>
    <row r="7719" spans="1:31" x14ac:dyDescent="0.25">
      <c r="A7719">
        <v>345</v>
      </c>
      <c r="B7719">
        <v>345</v>
      </c>
      <c r="C7719">
        <v>1140</v>
      </c>
      <c r="E7719" s="3">
        <v>41100</v>
      </c>
      <c r="F7719" s="15">
        <f t="shared" si="240"/>
        <v>2012</v>
      </c>
      <c r="G7719" s="3">
        <f t="shared" si="241"/>
        <v>41121</v>
      </c>
      <c r="H7719" t="s">
        <v>142</v>
      </c>
      <c r="I7719" t="s">
        <v>170</v>
      </c>
      <c r="J7719" t="b">
        <v>0</v>
      </c>
      <c r="K7719" t="s">
        <v>183</v>
      </c>
      <c r="L7719">
        <v>93264</v>
      </c>
      <c r="M7719">
        <v>1035</v>
      </c>
      <c r="N7719">
        <v>133988</v>
      </c>
      <c r="S7719" t="s">
        <v>182</v>
      </c>
      <c r="W7719">
        <v>7</v>
      </c>
      <c r="X7719">
        <v>12</v>
      </c>
      <c r="Y7719">
        <v>1</v>
      </c>
      <c r="Z7719">
        <v>1098822</v>
      </c>
      <c r="AA7719" t="s">
        <v>146</v>
      </c>
      <c r="AB7719">
        <v>102</v>
      </c>
      <c r="AC7719" t="s">
        <v>10</v>
      </c>
      <c r="AD7719" t="s">
        <v>10</v>
      </c>
      <c r="AE7719">
        <v>829</v>
      </c>
    </row>
    <row r="7720" spans="1:31" x14ac:dyDescent="0.25">
      <c r="A7720">
        <v>345</v>
      </c>
      <c r="B7720">
        <v>345</v>
      </c>
      <c r="C7720">
        <v>1140</v>
      </c>
      <c r="E7720" s="3">
        <v>41100</v>
      </c>
      <c r="F7720" s="15">
        <f t="shared" si="240"/>
        <v>2012</v>
      </c>
      <c r="G7720" s="3">
        <f t="shared" si="241"/>
        <v>41121</v>
      </c>
      <c r="H7720" t="s">
        <v>142</v>
      </c>
      <c r="I7720" t="s">
        <v>170</v>
      </c>
      <c r="J7720" t="b">
        <v>0</v>
      </c>
      <c r="K7720" t="s">
        <v>183</v>
      </c>
      <c r="L7720">
        <v>93264</v>
      </c>
      <c r="M7720">
        <v>1035</v>
      </c>
      <c r="N7720">
        <v>133988</v>
      </c>
      <c r="S7720" t="s">
        <v>182</v>
      </c>
      <c r="W7720">
        <v>7</v>
      </c>
      <c r="X7720">
        <v>12</v>
      </c>
      <c r="Y7720">
        <v>1</v>
      </c>
      <c r="Z7720">
        <v>1098822</v>
      </c>
      <c r="AA7720" t="s">
        <v>146</v>
      </c>
      <c r="AB7720">
        <v>102</v>
      </c>
      <c r="AC7720" t="s">
        <v>10</v>
      </c>
      <c r="AD7720" t="s">
        <v>10</v>
      </c>
      <c r="AE7720">
        <v>830</v>
      </c>
    </row>
    <row r="7721" spans="1:31" x14ac:dyDescent="0.25">
      <c r="A7721">
        <v>345</v>
      </c>
      <c r="B7721">
        <v>345</v>
      </c>
      <c r="C7721">
        <v>1140</v>
      </c>
      <c r="E7721" s="3">
        <v>41100</v>
      </c>
      <c r="F7721" s="15">
        <f t="shared" si="240"/>
        <v>2012</v>
      </c>
      <c r="G7721" s="3">
        <f t="shared" si="241"/>
        <v>41121</v>
      </c>
      <c r="H7721" t="s">
        <v>142</v>
      </c>
      <c r="I7721" t="s">
        <v>170</v>
      </c>
      <c r="J7721" t="b">
        <v>0</v>
      </c>
      <c r="K7721" t="s">
        <v>183</v>
      </c>
      <c r="L7721">
        <v>93264</v>
      </c>
      <c r="M7721">
        <v>1035</v>
      </c>
      <c r="N7721">
        <v>133988</v>
      </c>
      <c r="S7721" t="s">
        <v>182</v>
      </c>
      <c r="W7721">
        <v>7</v>
      </c>
      <c r="X7721">
        <v>12</v>
      </c>
      <c r="Y7721">
        <v>2</v>
      </c>
      <c r="Z7721">
        <v>1098822</v>
      </c>
      <c r="AA7721" t="s">
        <v>146</v>
      </c>
      <c r="AB7721">
        <v>102</v>
      </c>
      <c r="AC7721" t="s">
        <v>10</v>
      </c>
      <c r="AD7721" t="s">
        <v>10</v>
      </c>
      <c r="AE7721">
        <v>831</v>
      </c>
    </row>
    <row r="7722" spans="1:31" x14ac:dyDescent="0.25">
      <c r="A7722">
        <v>345</v>
      </c>
      <c r="B7722">
        <v>345</v>
      </c>
      <c r="C7722">
        <v>1140</v>
      </c>
      <c r="E7722" s="3">
        <v>41100</v>
      </c>
      <c r="F7722" s="15">
        <f t="shared" si="240"/>
        <v>2012</v>
      </c>
      <c r="G7722" s="3">
        <f t="shared" si="241"/>
        <v>41121</v>
      </c>
      <c r="H7722" t="s">
        <v>142</v>
      </c>
      <c r="I7722" t="s">
        <v>170</v>
      </c>
      <c r="J7722" t="b">
        <v>0</v>
      </c>
      <c r="K7722" t="s">
        <v>183</v>
      </c>
      <c r="L7722">
        <v>93264</v>
      </c>
      <c r="M7722">
        <v>1035</v>
      </c>
      <c r="N7722">
        <v>133988</v>
      </c>
      <c r="S7722" t="s">
        <v>182</v>
      </c>
      <c r="W7722">
        <v>7</v>
      </c>
      <c r="X7722">
        <v>12</v>
      </c>
      <c r="Y7722">
        <v>2</v>
      </c>
      <c r="Z7722">
        <v>1098822</v>
      </c>
      <c r="AA7722" t="s">
        <v>146</v>
      </c>
      <c r="AB7722">
        <v>102</v>
      </c>
      <c r="AC7722" t="s">
        <v>10</v>
      </c>
      <c r="AD7722" t="s">
        <v>10</v>
      </c>
      <c r="AE7722">
        <v>832</v>
      </c>
    </row>
    <row r="7723" spans="1:31" x14ac:dyDescent="0.25">
      <c r="A7723">
        <v>345</v>
      </c>
      <c r="B7723">
        <v>345</v>
      </c>
      <c r="C7723">
        <v>1140</v>
      </c>
      <c r="E7723" s="3">
        <v>41100</v>
      </c>
      <c r="F7723" s="15">
        <f t="shared" si="240"/>
        <v>2012</v>
      </c>
      <c r="G7723" s="3">
        <f t="shared" si="241"/>
        <v>41121</v>
      </c>
      <c r="H7723" t="s">
        <v>142</v>
      </c>
      <c r="I7723" t="s">
        <v>170</v>
      </c>
      <c r="J7723" t="b">
        <v>0</v>
      </c>
      <c r="K7723" t="s">
        <v>183</v>
      </c>
      <c r="L7723">
        <v>93264</v>
      </c>
      <c r="M7723">
        <v>1035</v>
      </c>
      <c r="N7723">
        <v>133988</v>
      </c>
      <c r="S7723" t="s">
        <v>182</v>
      </c>
      <c r="W7723">
        <v>7</v>
      </c>
      <c r="X7723">
        <v>12</v>
      </c>
      <c r="Y7723">
        <v>1</v>
      </c>
      <c r="Z7723">
        <v>1098822</v>
      </c>
      <c r="AA7723" t="s">
        <v>146</v>
      </c>
      <c r="AB7723">
        <v>102</v>
      </c>
      <c r="AC7723" t="s">
        <v>10</v>
      </c>
      <c r="AD7723" t="s">
        <v>10</v>
      </c>
      <c r="AE7723">
        <v>833</v>
      </c>
    </row>
    <row r="7724" spans="1:31" x14ac:dyDescent="0.25">
      <c r="A7724">
        <v>345</v>
      </c>
      <c r="B7724">
        <v>345</v>
      </c>
      <c r="C7724">
        <v>1140</v>
      </c>
      <c r="E7724" s="3">
        <v>41114</v>
      </c>
      <c r="F7724" s="15">
        <f t="shared" si="240"/>
        <v>2012</v>
      </c>
      <c r="G7724" s="3">
        <f t="shared" si="241"/>
        <v>41121</v>
      </c>
      <c r="H7724" t="s">
        <v>142</v>
      </c>
      <c r="I7724" t="s">
        <v>170</v>
      </c>
      <c r="J7724" t="b">
        <v>0</v>
      </c>
      <c r="K7724" t="s">
        <v>183</v>
      </c>
      <c r="L7724">
        <v>93264</v>
      </c>
      <c r="M7724">
        <v>1041</v>
      </c>
      <c r="N7724">
        <v>134803</v>
      </c>
      <c r="S7724" t="s">
        <v>182</v>
      </c>
      <c r="W7724">
        <v>7</v>
      </c>
      <c r="X7724">
        <v>12</v>
      </c>
      <c r="Y7724">
        <v>2</v>
      </c>
      <c r="Z7724">
        <v>1098822</v>
      </c>
      <c r="AA7724" t="s">
        <v>146</v>
      </c>
      <c r="AB7724">
        <v>102</v>
      </c>
      <c r="AC7724" t="s">
        <v>10</v>
      </c>
      <c r="AD7724" t="s">
        <v>10</v>
      </c>
      <c r="AE7724">
        <v>906</v>
      </c>
    </row>
    <row r="7725" spans="1:31" x14ac:dyDescent="0.25">
      <c r="A7725">
        <v>345</v>
      </c>
      <c r="B7725">
        <v>345</v>
      </c>
      <c r="C7725">
        <v>1140</v>
      </c>
      <c r="E7725" s="3">
        <v>41114</v>
      </c>
      <c r="F7725" s="15">
        <f t="shared" si="240"/>
        <v>2012</v>
      </c>
      <c r="G7725" s="3">
        <f t="shared" si="241"/>
        <v>41121</v>
      </c>
      <c r="H7725" t="s">
        <v>142</v>
      </c>
      <c r="I7725" t="s">
        <v>170</v>
      </c>
      <c r="J7725" t="b">
        <v>0</v>
      </c>
      <c r="K7725" t="s">
        <v>183</v>
      </c>
      <c r="L7725">
        <v>93264</v>
      </c>
      <c r="M7725">
        <v>1041</v>
      </c>
      <c r="N7725">
        <v>134803</v>
      </c>
      <c r="S7725" t="s">
        <v>182</v>
      </c>
      <c r="W7725">
        <v>7</v>
      </c>
      <c r="X7725">
        <v>12</v>
      </c>
      <c r="Y7725">
        <v>2</v>
      </c>
      <c r="Z7725">
        <v>1098822</v>
      </c>
      <c r="AA7725" t="s">
        <v>146</v>
      </c>
      <c r="AB7725">
        <v>102</v>
      </c>
      <c r="AC7725" t="s">
        <v>10</v>
      </c>
      <c r="AD7725" t="s">
        <v>10</v>
      </c>
      <c r="AE7725">
        <v>915</v>
      </c>
    </row>
    <row r="7726" spans="1:31" x14ac:dyDescent="0.25">
      <c r="A7726">
        <v>345</v>
      </c>
      <c r="B7726">
        <v>345</v>
      </c>
      <c r="C7726">
        <v>1140</v>
      </c>
      <c r="E7726" s="3">
        <v>41121</v>
      </c>
      <c r="F7726" s="15">
        <f t="shared" si="240"/>
        <v>2012</v>
      </c>
      <c r="G7726" s="3">
        <f t="shared" si="241"/>
        <v>41121</v>
      </c>
      <c r="H7726" t="s">
        <v>142</v>
      </c>
      <c r="I7726" t="s">
        <v>168</v>
      </c>
      <c r="J7726" t="b">
        <v>0</v>
      </c>
      <c r="K7726" t="s">
        <v>183</v>
      </c>
      <c r="L7726">
        <v>93264</v>
      </c>
      <c r="M7726">
        <v>1044</v>
      </c>
      <c r="N7726">
        <v>134809</v>
      </c>
      <c r="S7726" t="s">
        <v>182</v>
      </c>
      <c r="W7726">
        <v>7</v>
      </c>
      <c r="X7726">
        <v>12</v>
      </c>
      <c r="Y7726">
        <v>4</v>
      </c>
      <c r="Z7726">
        <v>1099720</v>
      </c>
      <c r="AA7726" t="s">
        <v>146</v>
      </c>
      <c r="AB7726">
        <v>102</v>
      </c>
      <c r="AC7726" t="s">
        <v>10</v>
      </c>
      <c r="AD7726" t="s">
        <v>10</v>
      </c>
      <c r="AE7726">
        <v>377</v>
      </c>
    </row>
    <row r="7727" spans="1:31" x14ac:dyDescent="0.25">
      <c r="A7727">
        <v>345</v>
      </c>
      <c r="B7727">
        <v>345</v>
      </c>
      <c r="C7727">
        <v>1140</v>
      </c>
      <c r="E7727" s="3">
        <v>41136</v>
      </c>
      <c r="F7727" s="15">
        <f t="shared" si="240"/>
        <v>2012</v>
      </c>
      <c r="G7727" s="3">
        <f t="shared" si="241"/>
        <v>41152</v>
      </c>
      <c r="H7727" t="s">
        <v>142</v>
      </c>
      <c r="I7727" t="s">
        <v>168</v>
      </c>
      <c r="J7727" t="b">
        <v>0</v>
      </c>
      <c r="K7727" t="s">
        <v>183</v>
      </c>
      <c r="L7727">
        <v>93264</v>
      </c>
      <c r="M7727">
        <v>1047</v>
      </c>
      <c r="N7727">
        <v>135854</v>
      </c>
      <c r="S7727" t="s">
        <v>182</v>
      </c>
      <c r="W7727">
        <v>8</v>
      </c>
      <c r="X7727">
        <v>12</v>
      </c>
      <c r="Y7727">
        <v>4</v>
      </c>
      <c r="Z7727">
        <v>1099720</v>
      </c>
      <c r="AA7727" t="s">
        <v>146</v>
      </c>
      <c r="AB7727">
        <v>102</v>
      </c>
      <c r="AC7727" t="s">
        <v>10</v>
      </c>
      <c r="AD7727" t="s">
        <v>10</v>
      </c>
      <c r="AE7727">
        <v>421</v>
      </c>
    </row>
    <row r="7728" spans="1:31" x14ac:dyDescent="0.25">
      <c r="A7728">
        <v>345</v>
      </c>
      <c r="B7728">
        <v>345</v>
      </c>
      <c r="C7728">
        <v>1140</v>
      </c>
      <c r="E7728" s="3">
        <v>41128</v>
      </c>
      <c r="F7728" s="15">
        <f t="shared" si="240"/>
        <v>2012</v>
      </c>
      <c r="G7728" s="3">
        <f t="shared" si="241"/>
        <v>41152</v>
      </c>
      <c r="H7728" t="s">
        <v>142</v>
      </c>
      <c r="I7728" t="s">
        <v>170</v>
      </c>
      <c r="J7728" t="b">
        <v>0</v>
      </c>
      <c r="K7728" t="s">
        <v>2111</v>
      </c>
      <c r="L7728">
        <v>93264</v>
      </c>
      <c r="M7728">
        <v>1052</v>
      </c>
      <c r="N7728">
        <v>136013</v>
      </c>
      <c r="S7728" t="s">
        <v>182</v>
      </c>
      <c r="W7728">
        <v>8</v>
      </c>
      <c r="X7728">
        <v>12</v>
      </c>
      <c r="Y7728">
        <v>2</v>
      </c>
      <c r="Z7728">
        <v>1098822</v>
      </c>
      <c r="AA7728" t="s">
        <v>146</v>
      </c>
      <c r="AB7728">
        <v>102</v>
      </c>
      <c r="AC7728" t="s">
        <v>10</v>
      </c>
      <c r="AD7728" t="s">
        <v>10</v>
      </c>
      <c r="AE7728">
        <v>1078</v>
      </c>
    </row>
    <row r="7729" spans="1:31" x14ac:dyDescent="0.25">
      <c r="A7729">
        <v>345</v>
      </c>
      <c r="B7729">
        <v>345</v>
      </c>
      <c r="C7729">
        <v>1140</v>
      </c>
      <c r="E7729" s="3">
        <v>41128</v>
      </c>
      <c r="F7729" s="15">
        <f t="shared" si="240"/>
        <v>2012</v>
      </c>
      <c r="G7729" s="3">
        <f t="shared" si="241"/>
        <v>41152</v>
      </c>
      <c r="H7729" t="s">
        <v>142</v>
      </c>
      <c r="I7729" t="s">
        <v>172</v>
      </c>
      <c r="J7729" t="b">
        <v>0</v>
      </c>
      <c r="K7729" t="s">
        <v>2081</v>
      </c>
      <c r="L7729">
        <v>93263</v>
      </c>
      <c r="M7729">
        <v>1052</v>
      </c>
      <c r="N7729">
        <v>136013</v>
      </c>
      <c r="S7729" t="s">
        <v>182</v>
      </c>
      <c r="W7729">
        <v>8</v>
      </c>
      <c r="X7729">
        <v>12</v>
      </c>
      <c r="Y7729">
        <v>0.5</v>
      </c>
      <c r="Z7729">
        <v>1099579</v>
      </c>
      <c r="AA7729" t="s">
        <v>146</v>
      </c>
      <c r="AB7729">
        <v>102</v>
      </c>
      <c r="AC7729" t="s">
        <v>10</v>
      </c>
      <c r="AD7729" t="s">
        <v>10</v>
      </c>
      <c r="AE7729">
        <v>1097</v>
      </c>
    </row>
    <row r="7730" spans="1:31" x14ac:dyDescent="0.25">
      <c r="A7730">
        <v>345</v>
      </c>
      <c r="B7730">
        <v>345</v>
      </c>
      <c r="C7730">
        <v>1140</v>
      </c>
      <c r="E7730" s="3">
        <v>41128</v>
      </c>
      <c r="F7730" s="15">
        <f t="shared" si="240"/>
        <v>2012</v>
      </c>
      <c r="G7730" s="3">
        <f t="shared" si="241"/>
        <v>41152</v>
      </c>
      <c r="H7730" t="s">
        <v>142</v>
      </c>
      <c r="I7730" t="s">
        <v>172</v>
      </c>
      <c r="J7730" t="b">
        <v>0</v>
      </c>
      <c r="K7730" t="s">
        <v>2106</v>
      </c>
      <c r="L7730">
        <v>93264</v>
      </c>
      <c r="M7730">
        <v>1052</v>
      </c>
      <c r="N7730">
        <v>136013</v>
      </c>
      <c r="S7730" t="s">
        <v>182</v>
      </c>
      <c r="W7730">
        <v>8</v>
      </c>
      <c r="X7730">
        <v>12</v>
      </c>
      <c r="Y7730">
        <v>3</v>
      </c>
      <c r="Z7730">
        <v>1099579</v>
      </c>
      <c r="AA7730" t="s">
        <v>146</v>
      </c>
      <c r="AB7730">
        <v>102</v>
      </c>
      <c r="AC7730" t="s">
        <v>10</v>
      </c>
      <c r="AD7730" t="s">
        <v>10</v>
      </c>
      <c r="AE7730">
        <v>1098</v>
      </c>
    </row>
    <row r="7731" spans="1:31" x14ac:dyDescent="0.25">
      <c r="A7731">
        <v>345</v>
      </c>
      <c r="B7731">
        <v>345</v>
      </c>
      <c r="C7731">
        <v>1140</v>
      </c>
      <c r="E7731" s="3">
        <v>41128</v>
      </c>
      <c r="F7731" s="15">
        <f t="shared" si="240"/>
        <v>2012</v>
      </c>
      <c r="G7731" s="3">
        <f t="shared" si="241"/>
        <v>41152</v>
      </c>
      <c r="H7731" t="s">
        <v>142</v>
      </c>
      <c r="I7731" t="s">
        <v>172</v>
      </c>
      <c r="J7731" t="b">
        <v>0</v>
      </c>
      <c r="K7731" t="s">
        <v>2106</v>
      </c>
      <c r="L7731">
        <v>93264</v>
      </c>
      <c r="M7731">
        <v>1052</v>
      </c>
      <c r="N7731">
        <v>136013</v>
      </c>
      <c r="S7731" t="s">
        <v>182</v>
      </c>
      <c r="W7731">
        <v>8</v>
      </c>
      <c r="X7731">
        <v>12</v>
      </c>
      <c r="Y7731">
        <v>2</v>
      </c>
      <c r="Z7731">
        <v>1099579</v>
      </c>
      <c r="AA7731" t="s">
        <v>146</v>
      </c>
      <c r="AB7731">
        <v>102</v>
      </c>
      <c r="AC7731" t="s">
        <v>10</v>
      </c>
      <c r="AD7731" t="s">
        <v>10</v>
      </c>
      <c r="AE7731">
        <v>1099</v>
      </c>
    </row>
    <row r="7732" spans="1:31" x14ac:dyDescent="0.25">
      <c r="A7732">
        <v>345</v>
      </c>
      <c r="B7732">
        <v>345</v>
      </c>
      <c r="C7732">
        <v>1140</v>
      </c>
      <c r="E7732" s="3">
        <v>41128</v>
      </c>
      <c r="F7732" s="15">
        <f t="shared" si="240"/>
        <v>2012</v>
      </c>
      <c r="G7732" s="3">
        <f t="shared" si="241"/>
        <v>41152</v>
      </c>
      <c r="H7732" t="s">
        <v>142</v>
      </c>
      <c r="I7732" t="s">
        <v>1298</v>
      </c>
      <c r="J7732" t="b">
        <v>0</v>
      </c>
      <c r="K7732" t="s">
        <v>183</v>
      </c>
      <c r="L7732">
        <v>93264</v>
      </c>
      <c r="M7732">
        <v>1052</v>
      </c>
      <c r="N7732">
        <v>136013</v>
      </c>
      <c r="S7732" t="s">
        <v>182</v>
      </c>
      <c r="W7732">
        <v>8</v>
      </c>
      <c r="X7732">
        <v>12</v>
      </c>
      <c r="Y7732">
        <v>2</v>
      </c>
      <c r="Z7732">
        <v>1099689</v>
      </c>
      <c r="AA7732" t="s">
        <v>146</v>
      </c>
      <c r="AB7732">
        <v>102</v>
      </c>
      <c r="AC7732" t="s">
        <v>10</v>
      </c>
      <c r="AD7732" t="s">
        <v>10</v>
      </c>
      <c r="AE7732">
        <v>1100</v>
      </c>
    </row>
    <row r="7733" spans="1:31" x14ac:dyDescent="0.25">
      <c r="A7733">
        <v>345</v>
      </c>
      <c r="B7733">
        <v>345</v>
      </c>
      <c r="C7733">
        <v>1140</v>
      </c>
      <c r="E7733" s="3">
        <v>41128</v>
      </c>
      <c r="F7733" s="15">
        <f t="shared" si="240"/>
        <v>2012</v>
      </c>
      <c r="G7733" s="3">
        <f t="shared" si="241"/>
        <v>41152</v>
      </c>
      <c r="H7733" t="s">
        <v>142</v>
      </c>
      <c r="I7733" t="s">
        <v>1298</v>
      </c>
      <c r="J7733" t="b">
        <v>0</v>
      </c>
      <c r="K7733" t="s">
        <v>183</v>
      </c>
      <c r="L7733">
        <v>93264</v>
      </c>
      <c r="M7733">
        <v>1052</v>
      </c>
      <c r="N7733">
        <v>136013</v>
      </c>
      <c r="S7733" t="s">
        <v>182</v>
      </c>
      <c r="W7733">
        <v>8</v>
      </c>
      <c r="X7733">
        <v>12</v>
      </c>
      <c r="Y7733">
        <v>2</v>
      </c>
      <c r="Z7733">
        <v>1099689</v>
      </c>
      <c r="AA7733" t="s">
        <v>146</v>
      </c>
      <c r="AB7733">
        <v>102</v>
      </c>
      <c r="AC7733" t="s">
        <v>10</v>
      </c>
      <c r="AD7733" t="s">
        <v>10</v>
      </c>
      <c r="AE7733">
        <v>1101</v>
      </c>
    </row>
    <row r="7734" spans="1:31" x14ac:dyDescent="0.25">
      <c r="A7734">
        <v>345</v>
      </c>
      <c r="B7734">
        <v>345</v>
      </c>
      <c r="C7734">
        <v>1140</v>
      </c>
      <c r="E7734" s="3">
        <v>41128</v>
      </c>
      <c r="F7734" s="15">
        <f t="shared" si="240"/>
        <v>2012</v>
      </c>
      <c r="G7734" s="3">
        <f t="shared" si="241"/>
        <v>41152</v>
      </c>
      <c r="H7734" t="s">
        <v>142</v>
      </c>
      <c r="I7734" t="s">
        <v>170</v>
      </c>
      <c r="J7734" t="b">
        <v>0</v>
      </c>
      <c r="K7734" t="s">
        <v>2111</v>
      </c>
      <c r="L7734">
        <v>93264</v>
      </c>
      <c r="M7734">
        <v>1052</v>
      </c>
      <c r="N7734">
        <v>136013</v>
      </c>
      <c r="S7734" t="s">
        <v>182</v>
      </c>
      <c r="W7734">
        <v>8</v>
      </c>
      <c r="X7734">
        <v>12</v>
      </c>
      <c r="Y7734">
        <v>2</v>
      </c>
      <c r="Z7734">
        <v>1098822</v>
      </c>
      <c r="AA7734" t="s">
        <v>146</v>
      </c>
      <c r="AB7734">
        <v>102</v>
      </c>
      <c r="AC7734" t="s">
        <v>10</v>
      </c>
      <c r="AD7734" t="s">
        <v>10</v>
      </c>
      <c r="AE7734">
        <v>1105</v>
      </c>
    </row>
    <row r="7735" spans="1:31" x14ac:dyDescent="0.25">
      <c r="A7735">
        <v>345</v>
      </c>
      <c r="B7735">
        <v>345</v>
      </c>
      <c r="C7735">
        <v>1140</v>
      </c>
      <c r="E7735" s="3">
        <v>41142</v>
      </c>
      <c r="F7735" s="15">
        <f t="shared" si="240"/>
        <v>2012</v>
      </c>
      <c r="G7735" s="3">
        <f t="shared" si="241"/>
        <v>41152</v>
      </c>
      <c r="H7735" t="s">
        <v>142</v>
      </c>
      <c r="I7735" t="s">
        <v>172</v>
      </c>
      <c r="J7735" t="b">
        <v>0</v>
      </c>
      <c r="K7735" t="s">
        <v>2103</v>
      </c>
      <c r="L7735">
        <v>93264</v>
      </c>
      <c r="M7735">
        <v>1055</v>
      </c>
      <c r="N7735">
        <v>136820</v>
      </c>
      <c r="S7735" t="s">
        <v>182</v>
      </c>
      <c r="W7735">
        <v>8</v>
      </c>
      <c r="X7735">
        <v>12</v>
      </c>
      <c r="Y7735">
        <v>0.5</v>
      </c>
      <c r="Z7735">
        <v>1099579</v>
      </c>
      <c r="AA7735" t="s">
        <v>146</v>
      </c>
      <c r="AB7735">
        <v>102</v>
      </c>
      <c r="AC7735" t="s">
        <v>10</v>
      </c>
      <c r="AD7735" t="s">
        <v>10</v>
      </c>
      <c r="AE7735">
        <v>1016</v>
      </c>
    </row>
    <row r="7736" spans="1:31" x14ac:dyDescent="0.25">
      <c r="A7736">
        <v>345</v>
      </c>
      <c r="B7736">
        <v>345</v>
      </c>
      <c r="C7736">
        <v>1140</v>
      </c>
      <c r="E7736" s="3">
        <v>41142</v>
      </c>
      <c r="F7736" s="15">
        <f t="shared" si="240"/>
        <v>2012</v>
      </c>
      <c r="G7736" s="3">
        <f t="shared" si="241"/>
        <v>41152</v>
      </c>
      <c r="H7736" t="s">
        <v>142</v>
      </c>
      <c r="I7736" t="s">
        <v>172</v>
      </c>
      <c r="J7736" t="b">
        <v>0</v>
      </c>
      <c r="K7736" t="s">
        <v>2103</v>
      </c>
      <c r="L7736">
        <v>93264</v>
      </c>
      <c r="M7736">
        <v>1055</v>
      </c>
      <c r="N7736">
        <v>136820</v>
      </c>
      <c r="S7736" t="s">
        <v>182</v>
      </c>
      <c r="W7736">
        <v>8</v>
      </c>
      <c r="X7736">
        <v>12</v>
      </c>
      <c r="Y7736">
        <v>2</v>
      </c>
      <c r="Z7736">
        <v>1099579</v>
      </c>
      <c r="AA7736" t="s">
        <v>146</v>
      </c>
      <c r="AB7736">
        <v>102</v>
      </c>
      <c r="AC7736" t="s">
        <v>10</v>
      </c>
      <c r="AD7736" t="s">
        <v>10</v>
      </c>
      <c r="AE7736">
        <v>1017</v>
      </c>
    </row>
    <row r="7737" spans="1:31" x14ac:dyDescent="0.25">
      <c r="A7737">
        <v>345</v>
      </c>
      <c r="B7737">
        <v>345</v>
      </c>
      <c r="C7737">
        <v>1140</v>
      </c>
      <c r="E7737" s="3">
        <v>41142</v>
      </c>
      <c r="F7737" s="15">
        <f t="shared" si="240"/>
        <v>2012</v>
      </c>
      <c r="G7737" s="3">
        <f t="shared" si="241"/>
        <v>41152</v>
      </c>
      <c r="H7737" t="s">
        <v>142</v>
      </c>
      <c r="I7737" t="s">
        <v>1298</v>
      </c>
      <c r="J7737" t="b">
        <v>0</v>
      </c>
      <c r="K7737" t="s">
        <v>2073</v>
      </c>
      <c r="L7737">
        <v>93264</v>
      </c>
      <c r="M7737">
        <v>1055</v>
      </c>
      <c r="N7737">
        <v>136820</v>
      </c>
      <c r="S7737" t="s">
        <v>182</v>
      </c>
      <c r="W7737">
        <v>8</v>
      </c>
      <c r="X7737">
        <v>12</v>
      </c>
      <c r="Y7737">
        <v>2</v>
      </c>
      <c r="Z7737">
        <v>1099689</v>
      </c>
      <c r="AA7737" t="s">
        <v>146</v>
      </c>
      <c r="AB7737">
        <v>102</v>
      </c>
      <c r="AC7737" t="s">
        <v>10</v>
      </c>
      <c r="AD7737" t="s">
        <v>10</v>
      </c>
      <c r="AE7737">
        <v>1018</v>
      </c>
    </row>
    <row r="7738" spans="1:31" x14ac:dyDescent="0.25">
      <c r="A7738">
        <v>345</v>
      </c>
      <c r="B7738">
        <v>345</v>
      </c>
      <c r="C7738">
        <v>1140</v>
      </c>
      <c r="E7738" s="3">
        <v>41142</v>
      </c>
      <c r="F7738" s="15">
        <f t="shared" si="240"/>
        <v>2012</v>
      </c>
      <c r="G7738" s="3">
        <f t="shared" si="241"/>
        <v>41152</v>
      </c>
      <c r="H7738" t="s">
        <v>142</v>
      </c>
      <c r="I7738" t="s">
        <v>358</v>
      </c>
      <c r="J7738" t="b">
        <v>0</v>
      </c>
      <c r="K7738" t="s">
        <v>183</v>
      </c>
      <c r="L7738">
        <v>93263</v>
      </c>
      <c r="M7738">
        <v>1055</v>
      </c>
      <c r="N7738">
        <v>136820</v>
      </c>
      <c r="S7738" t="s">
        <v>182</v>
      </c>
      <c r="W7738">
        <v>8</v>
      </c>
      <c r="X7738">
        <v>12</v>
      </c>
      <c r="Y7738">
        <v>4</v>
      </c>
      <c r="Z7738">
        <v>1098828</v>
      </c>
      <c r="AA7738" t="s">
        <v>146</v>
      </c>
      <c r="AB7738">
        <v>102</v>
      </c>
      <c r="AC7738" t="s">
        <v>10</v>
      </c>
      <c r="AD7738" t="s">
        <v>10</v>
      </c>
      <c r="AE7738">
        <v>1023</v>
      </c>
    </row>
    <row r="7739" spans="1:31" x14ac:dyDescent="0.25">
      <c r="A7739">
        <v>345</v>
      </c>
      <c r="B7739">
        <v>345</v>
      </c>
      <c r="C7739">
        <v>1140</v>
      </c>
      <c r="E7739" s="3">
        <v>41142</v>
      </c>
      <c r="F7739" s="15">
        <f t="shared" si="240"/>
        <v>2012</v>
      </c>
      <c r="G7739" s="3">
        <f t="shared" si="241"/>
        <v>41152</v>
      </c>
      <c r="H7739" t="s">
        <v>142</v>
      </c>
      <c r="I7739" t="s">
        <v>170</v>
      </c>
      <c r="J7739" t="b">
        <v>0</v>
      </c>
      <c r="K7739" t="s">
        <v>2095</v>
      </c>
      <c r="L7739">
        <v>93264</v>
      </c>
      <c r="M7739">
        <v>1055</v>
      </c>
      <c r="N7739">
        <v>136820</v>
      </c>
      <c r="S7739" t="s">
        <v>182</v>
      </c>
      <c r="W7739">
        <v>8</v>
      </c>
      <c r="X7739">
        <v>12</v>
      </c>
      <c r="Y7739">
        <v>2</v>
      </c>
      <c r="Z7739">
        <v>1098822</v>
      </c>
      <c r="AA7739" t="s">
        <v>146</v>
      </c>
      <c r="AB7739">
        <v>102</v>
      </c>
      <c r="AC7739" t="s">
        <v>10</v>
      </c>
      <c r="AD7739" t="s">
        <v>10</v>
      </c>
      <c r="AE7739">
        <v>1024</v>
      </c>
    </row>
    <row r="7740" spans="1:31" x14ac:dyDescent="0.25">
      <c r="A7740">
        <v>345</v>
      </c>
      <c r="B7740">
        <v>345</v>
      </c>
      <c r="C7740">
        <v>1140</v>
      </c>
      <c r="E7740" s="3">
        <v>41152</v>
      </c>
      <c r="F7740" s="15">
        <f t="shared" si="240"/>
        <v>2012</v>
      </c>
      <c r="G7740" s="3">
        <f t="shared" si="241"/>
        <v>41152</v>
      </c>
      <c r="H7740" t="s">
        <v>142</v>
      </c>
      <c r="I7740" t="s">
        <v>168</v>
      </c>
      <c r="J7740" t="b">
        <v>0</v>
      </c>
      <c r="K7740" t="s">
        <v>183</v>
      </c>
      <c r="L7740">
        <v>93264</v>
      </c>
      <c r="M7740">
        <v>1058</v>
      </c>
      <c r="N7740">
        <v>136858</v>
      </c>
      <c r="S7740" t="s">
        <v>182</v>
      </c>
      <c r="W7740">
        <v>8</v>
      </c>
      <c r="X7740">
        <v>12</v>
      </c>
      <c r="Y7740">
        <v>2</v>
      </c>
      <c r="Z7740">
        <v>1099720</v>
      </c>
      <c r="AA7740" t="s">
        <v>146</v>
      </c>
      <c r="AB7740">
        <v>102</v>
      </c>
      <c r="AC7740" t="s">
        <v>10</v>
      </c>
      <c r="AD7740" t="s">
        <v>10</v>
      </c>
      <c r="AE7740">
        <v>530</v>
      </c>
    </row>
    <row r="7741" spans="1:31" x14ac:dyDescent="0.25">
      <c r="A7741">
        <v>345</v>
      </c>
      <c r="B7741">
        <v>345</v>
      </c>
      <c r="C7741">
        <v>1140</v>
      </c>
      <c r="E7741" s="3">
        <v>41152</v>
      </c>
      <c r="F7741" s="15">
        <f t="shared" si="240"/>
        <v>2012</v>
      </c>
      <c r="G7741" s="3">
        <f t="shared" si="241"/>
        <v>41152</v>
      </c>
      <c r="H7741" t="s">
        <v>142</v>
      </c>
      <c r="I7741" t="s">
        <v>168</v>
      </c>
      <c r="J7741" t="b">
        <v>0</v>
      </c>
      <c r="K7741" t="s">
        <v>183</v>
      </c>
      <c r="L7741">
        <v>93264</v>
      </c>
      <c r="M7741">
        <v>1058</v>
      </c>
      <c r="N7741">
        <v>136858</v>
      </c>
      <c r="S7741" t="s">
        <v>182</v>
      </c>
      <c r="W7741">
        <v>8</v>
      </c>
      <c r="X7741">
        <v>12</v>
      </c>
      <c r="Y7741">
        <v>2</v>
      </c>
      <c r="Z7741">
        <v>1099720</v>
      </c>
      <c r="AA7741" t="s">
        <v>146</v>
      </c>
      <c r="AB7741">
        <v>102</v>
      </c>
      <c r="AC7741" t="s">
        <v>10</v>
      </c>
      <c r="AD7741" t="s">
        <v>10</v>
      </c>
      <c r="AE7741">
        <v>531</v>
      </c>
    </row>
    <row r="7742" spans="1:31" x14ac:dyDescent="0.25">
      <c r="A7742">
        <v>345</v>
      </c>
      <c r="B7742">
        <v>345</v>
      </c>
      <c r="C7742">
        <v>1140</v>
      </c>
      <c r="E7742" s="3">
        <v>41152</v>
      </c>
      <c r="F7742" s="15">
        <f t="shared" si="240"/>
        <v>2012</v>
      </c>
      <c r="G7742" s="3">
        <f t="shared" si="241"/>
        <v>41152</v>
      </c>
      <c r="H7742" t="s">
        <v>142</v>
      </c>
      <c r="I7742" t="s">
        <v>168</v>
      </c>
      <c r="J7742" t="b">
        <v>0</v>
      </c>
      <c r="K7742" t="s">
        <v>183</v>
      </c>
      <c r="L7742">
        <v>93264</v>
      </c>
      <c r="M7742">
        <v>1058</v>
      </c>
      <c r="N7742">
        <v>136858</v>
      </c>
      <c r="S7742" t="s">
        <v>182</v>
      </c>
      <c r="W7742">
        <v>8</v>
      </c>
      <c r="X7742">
        <v>12</v>
      </c>
      <c r="Y7742">
        <v>2</v>
      </c>
      <c r="Z7742">
        <v>1099720</v>
      </c>
      <c r="AA7742" t="s">
        <v>146</v>
      </c>
      <c r="AB7742">
        <v>102</v>
      </c>
      <c r="AC7742" t="s">
        <v>10</v>
      </c>
      <c r="AD7742" t="s">
        <v>10</v>
      </c>
      <c r="AE7742">
        <v>532</v>
      </c>
    </row>
    <row r="7743" spans="1:31" x14ac:dyDescent="0.25">
      <c r="A7743">
        <v>345</v>
      </c>
      <c r="B7743">
        <v>345</v>
      </c>
      <c r="C7743">
        <v>1140</v>
      </c>
      <c r="E7743" s="3">
        <v>41167</v>
      </c>
      <c r="F7743" s="15">
        <f t="shared" si="240"/>
        <v>2012</v>
      </c>
      <c r="G7743" s="3">
        <f t="shared" si="241"/>
        <v>41182</v>
      </c>
      <c r="H7743" t="s">
        <v>142</v>
      </c>
      <c r="I7743" t="s">
        <v>168</v>
      </c>
      <c r="J7743" t="b">
        <v>0</v>
      </c>
      <c r="K7743" t="s">
        <v>183</v>
      </c>
      <c r="L7743">
        <v>93264</v>
      </c>
      <c r="M7743">
        <v>1061</v>
      </c>
      <c r="N7743">
        <v>137868</v>
      </c>
      <c r="S7743" t="s">
        <v>182</v>
      </c>
      <c r="W7743">
        <v>9</v>
      </c>
      <c r="X7743">
        <v>12</v>
      </c>
      <c r="Y7743">
        <v>1</v>
      </c>
      <c r="Z7743">
        <v>1099720</v>
      </c>
      <c r="AA7743" t="s">
        <v>146</v>
      </c>
      <c r="AB7743">
        <v>102</v>
      </c>
      <c r="AC7743" t="s">
        <v>10</v>
      </c>
      <c r="AD7743" t="s">
        <v>10</v>
      </c>
      <c r="AE7743">
        <v>426</v>
      </c>
    </row>
    <row r="7744" spans="1:31" x14ac:dyDescent="0.25">
      <c r="A7744">
        <v>345</v>
      </c>
      <c r="B7744">
        <v>345</v>
      </c>
      <c r="C7744">
        <v>1140</v>
      </c>
      <c r="E7744" s="3">
        <v>41167</v>
      </c>
      <c r="F7744" s="15">
        <f t="shared" si="240"/>
        <v>2012</v>
      </c>
      <c r="G7744" s="3">
        <f t="shared" si="241"/>
        <v>41182</v>
      </c>
      <c r="H7744" t="s">
        <v>142</v>
      </c>
      <c r="I7744" t="s">
        <v>168</v>
      </c>
      <c r="J7744" t="b">
        <v>0</v>
      </c>
      <c r="K7744" t="s">
        <v>183</v>
      </c>
      <c r="L7744">
        <v>93264</v>
      </c>
      <c r="M7744">
        <v>1061</v>
      </c>
      <c r="N7744">
        <v>137868</v>
      </c>
      <c r="S7744" t="s">
        <v>182</v>
      </c>
      <c r="W7744">
        <v>9</v>
      </c>
      <c r="X7744">
        <v>12</v>
      </c>
      <c r="Y7744">
        <v>2</v>
      </c>
      <c r="Z7744">
        <v>1099720</v>
      </c>
      <c r="AA7744" t="s">
        <v>146</v>
      </c>
      <c r="AB7744">
        <v>102</v>
      </c>
      <c r="AC7744" t="s">
        <v>10</v>
      </c>
      <c r="AD7744" t="s">
        <v>10</v>
      </c>
      <c r="AE7744">
        <v>428</v>
      </c>
    </row>
    <row r="7745" spans="1:31" x14ac:dyDescent="0.25">
      <c r="A7745">
        <v>345</v>
      </c>
      <c r="B7745">
        <v>345</v>
      </c>
      <c r="C7745">
        <v>1140</v>
      </c>
      <c r="E7745" s="3">
        <v>41167</v>
      </c>
      <c r="F7745" s="15">
        <f t="shared" si="240"/>
        <v>2012</v>
      </c>
      <c r="G7745" s="3">
        <f t="shared" si="241"/>
        <v>41182</v>
      </c>
      <c r="H7745" t="s">
        <v>142</v>
      </c>
      <c r="I7745" t="s">
        <v>168</v>
      </c>
      <c r="J7745" t="b">
        <v>0</v>
      </c>
      <c r="K7745" t="s">
        <v>183</v>
      </c>
      <c r="L7745">
        <v>93264</v>
      </c>
      <c r="M7745">
        <v>1061</v>
      </c>
      <c r="N7745">
        <v>137868</v>
      </c>
      <c r="S7745" t="s">
        <v>182</v>
      </c>
      <c r="W7745">
        <v>9</v>
      </c>
      <c r="X7745">
        <v>12</v>
      </c>
      <c r="Y7745">
        <v>2</v>
      </c>
      <c r="Z7745">
        <v>1099720</v>
      </c>
      <c r="AA7745" t="s">
        <v>146</v>
      </c>
      <c r="AB7745">
        <v>102</v>
      </c>
      <c r="AC7745" t="s">
        <v>10</v>
      </c>
      <c r="AD7745" t="s">
        <v>10</v>
      </c>
      <c r="AE7745">
        <v>429</v>
      </c>
    </row>
    <row r="7746" spans="1:31" x14ac:dyDescent="0.25">
      <c r="A7746">
        <v>345</v>
      </c>
      <c r="B7746">
        <v>345</v>
      </c>
      <c r="C7746">
        <v>1140</v>
      </c>
      <c r="E7746" s="3">
        <v>41156</v>
      </c>
      <c r="F7746" s="15">
        <f t="shared" si="240"/>
        <v>2012</v>
      </c>
      <c r="G7746" s="3">
        <f t="shared" si="241"/>
        <v>41182</v>
      </c>
      <c r="H7746" t="s">
        <v>142</v>
      </c>
      <c r="I7746" t="s">
        <v>1298</v>
      </c>
      <c r="J7746" t="b">
        <v>0</v>
      </c>
      <c r="K7746" t="s">
        <v>183</v>
      </c>
      <c r="L7746">
        <v>93264</v>
      </c>
      <c r="M7746">
        <v>1064</v>
      </c>
      <c r="N7746">
        <v>137870</v>
      </c>
      <c r="S7746" t="s">
        <v>182</v>
      </c>
      <c r="W7746">
        <v>9</v>
      </c>
      <c r="X7746">
        <v>12</v>
      </c>
      <c r="Y7746">
        <v>2</v>
      </c>
      <c r="Z7746">
        <v>1099689</v>
      </c>
      <c r="AA7746" t="s">
        <v>146</v>
      </c>
      <c r="AB7746">
        <v>102</v>
      </c>
      <c r="AC7746" t="s">
        <v>10</v>
      </c>
      <c r="AD7746" t="s">
        <v>10</v>
      </c>
      <c r="AE7746">
        <v>927</v>
      </c>
    </row>
    <row r="7747" spans="1:31" x14ac:dyDescent="0.25">
      <c r="A7747">
        <v>345</v>
      </c>
      <c r="B7747">
        <v>345</v>
      </c>
      <c r="C7747">
        <v>1140</v>
      </c>
      <c r="E7747" s="3">
        <v>41156</v>
      </c>
      <c r="F7747" s="15">
        <f t="shared" ref="F7747:F7810" si="242">YEAR(E7747)</f>
        <v>2012</v>
      </c>
      <c r="G7747" s="3">
        <f t="shared" ref="G7747:G7810" si="243">EOMONTH(E7747,0)</f>
        <v>41182</v>
      </c>
      <c r="H7747" t="s">
        <v>142</v>
      </c>
      <c r="I7747" t="s">
        <v>1298</v>
      </c>
      <c r="J7747" t="b">
        <v>0</v>
      </c>
      <c r="K7747" t="s">
        <v>183</v>
      </c>
      <c r="L7747">
        <v>93264</v>
      </c>
      <c r="M7747">
        <v>1064</v>
      </c>
      <c r="N7747">
        <v>137870</v>
      </c>
      <c r="S7747" t="s">
        <v>182</v>
      </c>
      <c r="W7747">
        <v>9</v>
      </c>
      <c r="X7747">
        <v>12</v>
      </c>
      <c r="Y7747">
        <v>3</v>
      </c>
      <c r="Z7747">
        <v>1099689</v>
      </c>
      <c r="AA7747" t="s">
        <v>146</v>
      </c>
      <c r="AB7747">
        <v>102</v>
      </c>
      <c r="AC7747" t="s">
        <v>10</v>
      </c>
      <c r="AD7747" t="s">
        <v>10</v>
      </c>
      <c r="AE7747">
        <v>928</v>
      </c>
    </row>
    <row r="7748" spans="1:31" x14ac:dyDescent="0.25">
      <c r="A7748">
        <v>345</v>
      </c>
      <c r="B7748">
        <v>345</v>
      </c>
      <c r="C7748">
        <v>1140</v>
      </c>
      <c r="E7748" s="3">
        <v>41156</v>
      </c>
      <c r="F7748" s="15">
        <f t="shared" si="242"/>
        <v>2012</v>
      </c>
      <c r="G7748" s="3">
        <f t="shared" si="243"/>
        <v>41182</v>
      </c>
      <c r="H7748" t="s">
        <v>142</v>
      </c>
      <c r="I7748" t="s">
        <v>1298</v>
      </c>
      <c r="J7748" t="b">
        <v>0</v>
      </c>
      <c r="K7748" t="s">
        <v>183</v>
      </c>
      <c r="L7748">
        <v>93264</v>
      </c>
      <c r="M7748">
        <v>1064</v>
      </c>
      <c r="N7748">
        <v>137870</v>
      </c>
      <c r="S7748" t="s">
        <v>182</v>
      </c>
      <c r="W7748">
        <v>9</v>
      </c>
      <c r="X7748">
        <v>12</v>
      </c>
      <c r="Y7748">
        <v>2</v>
      </c>
      <c r="Z7748">
        <v>1099689</v>
      </c>
      <c r="AA7748" t="s">
        <v>146</v>
      </c>
      <c r="AB7748">
        <v>102</v>
      </c>
      <c r="AC7748" t="s">
        <v>10</v>
      </c>
      <c r="AD7748" t="s">
        <v>10</v>
      </c>
      <c r="AE7748">
        <v>929</v>
      </c>
    </row>
    <row r="7749" spans="1:31" x14ac:dyDescent="0.25">
      <c r="A7749">
        <v>345</v>
      </c>
      <c r="B7749">
        <v>345</v>
      </c>
      <c r="C7749">
        <v>1140</v>
      </c>
      <c r="E7749" s="3">
        <v>41156</v>
      </c>
      <c r="F7749" s="15">
        <f t="shared" si="242"/>
        <v>2012</v>
      </c>
      <c r="G7749" s="3">
        <f t="shared" si="243"/>
        <v>41182</v>
      </c>
      <c r="H7749" t="s">
        <v>142</v>
      </c>
      <c r="I7749" t="s">
        <v>1298</v>
      </c>
      <c r="J7749" t="b">
        <v>0</v>
      </c>
      <c r="K7749" t="s">
        <v>183</v>
      </c>
      <c r="L7749">
        <v>93264</v>
      </c>
      <c r="M7749">
        <v>1064</v>
      </c>
      <c r="N7749">
        <v>137870</v>
      </c>
      <c r="S7749" t="s">
        <v>182</v>
      </c>
      <c r="W7749">
        <v>9</v>
      </c>
      <c r="X7749">
        <v>12</v>
      </c>
      <c r="Y7749">
        <v>3</v>
      </c>
      <c r="Z7749">
        <v>1099689</v>
      </c>
      <c r="AA7749" t="s">
        <v>146</v>
      </c>
      <c r="AB7749">
        <v>102</v>
      </c>
      <c r="AC7749" t="s">
        <v>10</v>
      </c>
      <c r="AD7749" t="s">
        <v>10</v>
      </c>
      <c r="AE7749">
        <v>930</v>
      </c>
    </row>
    <row r="7750" spans="1:31" x14ac:dyDescent="0.25">
      <c r="A7750">
        <v>345</v>
      </c>
      <c r="B7750">
        <v>345</v>
      </c>
      <c r="C7750">
        <v>1140</v>
      </c>
      <c r="E7750" s="3">
        <v>41156</v>
      </c>
      <c r="F7750" s="15">
        <f t="shared" si="242"/>
        <v>2012</v>
      </c>
      <c r="G7750" s="3">
        <f t="shared" si="243"/>
        <v>41182</v>
      </c>
      <c r="H7750" t="s">
        <v>142</v>
      </c>
      <c r="I7750" t="s">
        <v>172</v>
      </c>
      <c r="J7750" t="b">
        <v>0</v>
      </c>
      <c r="K7750" t="s">
        <v>2103</v>
      </c>
      <c r="L7750">
        <v>93264</v>
      </c>
      <c r="M7750">
        <v>1064</v>
      </c>
      <c r="N7750">
        <v>137870</v>
      </c>
      <c r="S7750" t="s">
        <v>182</v>
      </c>
      <c r="W7750">
        <v>9</v>
      </c>
      <c r="X7750">
        <v>12</v>
      </c>
      <c r="Y7750">
        <v>2</v>
      </c>
      <c r="Z7750">
        <v>1099579</v>
      </c>
      <c r="AA7750" t="s">
        <v>146</v>
      </c>
      <c r="AB7750">
        <v>102</v>
      </c>
      <c r="AC7750" t="s">
        <v>10</v>
      </c>
      <c r="AD7750" t="s">
        <v>10</v>
      </c>
      <c r="AE7750">
        <v>933</v>
      </c>
    </row>
    <row r="7751" spans="1:31" x14ac:dyDescent="0.25">
      <c r="A7751">
        <v>345</v>
      </c>
      <c r="B7751">
        <v>345</v>
      </c>
      <c r="C7751">
        <v>1140</v>
      </c>
      <c r="E7751" s="3">
        <v>41156</v>
      </c>
      <c r="F7751" s="15">
        <f t="shared" si="242"/>
        <v>2012</v>
      </c>
      <c r="G7751" s="3">
        <f t="shared" si="243"/>
        <v>41182</v>
      </c>
      <c r="H7751" t="s">
        <v>142</v>
      </c>
      <c r="I7751" t="s">
        <v>172</v>
      </c>
      <c r="J7751" t="b">
        <v>0</v>
      </c>
      <c r="K7751" t="s">
        <v>2103</v>
      </c>
      <c r="L7751">
        <v>93264</v>
      </c>
      <c r="M7751">
        <v>1064</v>
      </c>
      <c r="N7751">
        <v>137870</v>
      </c>
      <c r="S7751" t="s">
        <v>182</v>
      </c>
      <c r="W7751">
        <v>9</v>
      </c>
      <c r="X7751">
        <v>12</v>
      </c>
      <c r="Y7751">
        <v>2</v>
      </c>
      <c r="Z7751">
        <v>1099579</v>
      </c>
      <c r="AA7751" t="s">
        <v>146</v>
      </c>
      <c r="AB7751">
        <v>102</v>
      </c>
      <c r="AC7751" t="s">
        <v>10</v>
      </c>
      <c r="AD7751" t="s">
        <v>10</v>
      </c>
      <c r="AE7751">
        <v>934</v>
      </c>
    </row>
    <row r="7752" spans="1:31" x14ac:dyDescent="0.25">
      <c r="A7752">
        <v>345</v>
      </c>
      <c r="B7752">
        <v>345</v>
      </c>
      <c r="C7752">
        <v>1140</v>
      </c>
      <c r="E7752" s="3">
        <v>41156</v>
      </c>
      <c r="F7752" s="15">
        <f t="shared" si="242"/>
        <v>2012</v>
      </c>
      <c r="G7752" s="3">
        <f t="shared" si="243"/>
        <v>41182</v>
      </c>
      <c r="H7752" t="s">
        <v>142</v>
      </c>
      <c r="I7752" t="s">
        <v>172</v>
      </c>
      <c r="J7752" t="b">
        <v>0</v>
      </c>
      <c r="K7752" t="s">
        <v>2103</v>
      </c>
      <c r="L7752">
        <v>93264</v>
      </c>
      <c r="M7752">
        <v>1064</v>
      </c>
      <c r="N7752">
        <v>137870</v>
      </c>
      <c r="S7752" t="s">
        <v>182</v>
      </c>
      <c r="W7752">
        <v>9</v>
      </c>
      <c r="X7752">
        <v>12</v>
      </c>
      <c r="Y7752">
        <v>3</v>
      </c>
      <c r="Z7752">
        <v>1099579</v>
      </c>
      <c r="AA7752" t="s">
        <v>146</v>
      </c>
      <c r="AB7752">
        <v>102</v>
      </c>
      <c r="AC7752" t="s">
        <v>10</v>
      </c>
      <c r="AD7752" t="s">
        <v>10</v>
      </c>
      <c r="AE7752">
        <v>935</v>
      </c>
    </row>
    <row r="7753" spans="1:31" x14ac:dyDescent="0.25">
      <c r="A7753">
        <v>345</v>
      </c>
      <c r="B7753">
        <v>345</v>
      </c>
      <c r="C7753">
        <v>1140</v>
      </c>
      <c r="E7753" s="3">
        <v>41156</v>
      </c>
      <c r="F7753" s="15">
        <f t="shared" si="242"/>
        <v>2012</v>
      </c>
      <c r="G7753" s="3">
        <f t="shared" si="243"/>
        <v>41182</v>
      </c>
      <c r="H7753" t="s">
        <v>142</v>
      </c>
      <c r="I7753" t="s">
        <v>172</v>
      </c>
      <c r="J7753" t="b">
        <v>0</v>
      </c>
      <c r="K7753" t="s">
        <v>2103</v>
      </c>
      <c r="L7753">
        <v>93264</v>
      </c>
      <c r="M7753">
        <v>1064</v>
      </c>
      <c r="N7753">
        <v>137870</v>
      </c>
      <c r="S7753" t="s">
        <v>182</v>
      </c>
      <c r="W7753">
        <v>9</v>
      </c>
      <c r="X7753">
        <v>12</v>
      </c>
      <c r="Y7753">
        <v>0.5</v>
      </c>
      <c r="Z7753">
        <v>1099579</v>
      </c>
      <c r="AA7753" t="s">
        <v>146</v>
      </c>
      <c r="AB7753">
        <v>102</v>
      </c>
      <c r="AC7753" t="s">
        <v>10</v>
      </c>
      <c r="AD7753" t="s">
        <v>10</v>
      </c>
      <c r="AE7753">
        <v>936</v>
      </c>
    </row>
    <row r="7754" spans="1:31" x14ac:dyDescent="0.25">
      <c r="A7754">
        <v>345</v>
      </c>
      <c r="B7754">
        <v>345</v>
      </c>
      <c r="C7754">
        <v>1140</v>
      </c>
      <c r="E7754" s="3">
        <v>41156</v>
      </c>
      <c r="F7754" s="15">
        <f t="shared" si="242"/>
        <v>2012</v>
      </c>
      <c r="G7754" s="3">
        <f t="shared" si="243"/>
        <v>41182</v>
      </c>
      <c r="H7754" t="s">
        <v>142</v>
      </c>
      <c r="I7754" t="s">
        <v>172</v>
      </c>
      <c r="J7754" t="b">
        <v>0</v>
      </c>
      <c r="K7754" t="s">
        <v>2103</v>
      </c>
      <c r="L7754">
        <v>93264</v>
      </c>
      <c r="M7754">
        <v>1064</v>
      </c>
      <c r="N7754">
        <v>137870</v>
      </c>
      <c r="S7754" t="s">
        <v>182</v>
      </c>
      <c r="W7754">
        <v>9</v>
      </c>
      <c r="X7754">
        <v>12</v>
      </c>
      <c r="Y7754">
        <v>9</v>
      </c>
      <c r="Z7754">
        <v>1099579</v>
      </c>
      <c r="AA7754" t="s">
        <v>146</v>
      </c>
      <c r="AB7754">
        <v>102</v>
      </c>
      <c r="AC7754" t="s">
        <v>10</v>
      </c>
      <c r="AD7754" t="s">
        <v>10</v>
      </c>
      <c r="AE7754">
        <v>937</v>
      </c>
    </row>
    <row r="7755" spans="1:31" x14ac:dyDescent="0.25">
      <c r="A7755">
        <v>345</v>
      </c>
      <c r="B7755">
        <v>345</v>
      </c>
      <c r="C7755">
        <v>1140</v>
      </c>
      <c r="E7755" s="3">
        <v>41156</v>
      </c>
      <c r="F7755" s="15">
        <f t="shared" si="242"/>
        <v>2012</v>
      </c>
      <c r="G7755" s="3">
        <f t="shared" si="243"/>
        <v>41182</v>
      </c>
      <c r="H7755" t="s">
        <v>142</v>
      </c>
      <c r="I7755" t="s">
        <v>170</v>
      </c>
      <c r="J7755" t="b">
        <v>0</v>
      </c>
      <c r="K7755" t="s">
        <v>2112</v>
      </c>
      <c r="L7755">
        <v>93264</v>
      </c>
      <c r="M7755">
        <v>1064</v>
      </c>
      <c r="N7755">
        <v>137870</v>
      </c>
      <c r="S7755" t="s">
        <v>182</v>
      </c>
      <c r="W7755">
        <v>9</v>
      </c>
      <c r="X7755">
        <v>12</v>
      </c>
      <c r="Y7755">
        <v>2</v>
      </c>
      <c r="Z7755">
        <v>1098822</v>
      </c>
      <c r="AA7755" t="s">
        <v>146</v>
      </c>
      <c r="AB7755">
        <v>102</v>
      </c>
      <c r="AC7755" t="s">
        <v>10</v>
      </c>
      <c r="AD7755" t="s">
        <v>10</v>
      </c>
      <c r="AE7755">
        <v>941</v>
      </c>
    </row>
    <row r="7756" spans="1:31" x14ac:dyDescent="0.25">
      <c r="A7756">
        <v>345</v>
      </c>
      <c r="B7756">
        <v>345</v>
      </c>
      <c r="C7756">
        <v>1140</v>
      </c>
      <c r="E7756" s="3">
        <v>41156</v>
      </c>
      <c r="F7756" s="15">
        <f t="shared" si="242"/>
        <v>2012</v>
      </c>
      <c r="G7756" s="3">
        <f t="shared" si="243"/>
        <v>41182</v>
      </c>
      <c r="H7756" t="s">
        <v>142</v>
      </c>
      <c r="I7756" t="s">
        <v>170</v>
      </c>
      <c r="J7756" t="b">
        <v>0</v>
      </c>
      <c r="K7756" t="s">
        <v>2112</v>
      </c>
      <c r="L7756">
        <v>93264</v>
      </c>
      <c r="M7756">
        <v>1064</v>
      </c>
      <c r="N7756">
        <v>137870</v>
      </c>
      <c r="S7756" t="s">
        <v>182</v>
      </c>
      <c r="W7756">
        <v>9</v>
      </c>
      <c r="X7756">
        <v>12</v>
      </c>
      <c r="Y7756">
        <v>3</v>
      </c>
      <c r="Z7756">
        <v>1098822</v>
      </c>
      <c r="AA7756" t="s">
        <v>146</v>
      </c>
      <c r="AB7756">
        <v>102</v>
      </c>
      <c r="AC7756" t="s">
        <v>10</v>
      </c>
      <c r="AD7756" t="s">
        <v>10</v>
      </c>
      <c r="AE7756">
        <v>942</v>
      </c>
    </row>
    <row r="7757" spans="1:31" x14ac:dyDescent="0.25">
      <c r="A7757">
        <v>345</v>
      </c>
      <c r="B7757">
        <v>345</v>
      </c>
      <c r="C7757">
        <v>1140</v>
      </c>
      <c r="E7757" s="3">
        <v>41156</v>
      </c>
      <c r="F7757" s="15">
        <f t="shared" si="242"/>
        <v>2012</v>
      </c>
      <c r="G7757" s="3">
        <f t="shared" si="243"/>
        <v>41182</v>
      </c>
      <c r="H7757" t="s">
        <v>142</v>
      </c>
      <c r="I7757" t="s">
        <v>170</v>
      </c>
      <c r="J7757" t="b">
        <v>0</v>
      </c>
      <c r="K7757" t="s">
        <v>2112</v>
      </c>
      <c r="L7757">
        <v>93264</v>
      </c>
      <c r="M7757">
        <v>1064</v>
      </c>
      <c r="N7757">
        <v>137870</v>
      </c>
      <c r="S7757" t="s">
        <v>182</v>
      </c>
      <c r="W7757">
        <v>9</v>
      </c>
      <c r="X7757">
        <v>12</v>
      </c>
      <c r="Y7757">
        <v>2</v>
      </c>
      <c r="Z7757">
        <v>1098822</v>
      </c>
      <c r="AA7757" t="s">
        <v>146</v>
      </c>
      <c r="AB7757">
        <v>102</v>
      </c>
      <c r="AC7757" t="s">
        <v>10</v>
      </c>
      <c r="AD7757" t="s">
        <v>10</v>
      </c>
      <c r="AE7757">
        <v>943</v>
      </c>
    </row>
    <row r="7758" spans="1:31" x14ac:dyDescent="0.25">
      <c r="A7758">
        <v>345</v>
      </c>
      <c r="B7758">
        <v>345</v>
      </c>
      <c r="C7758">
        <v>1140</v>
      </c>
      <c r="E7758" s="3">
        <v>41156</v>
      </c>
      <c r="F7758" s="15">
        <f t="shared" si="242"/>
        <v>2012</v>
      </c>
      <c r="G7758" s="3">
        <f t="shared" si="243"/>
        <v>41182</v>
      </c>
      <c r="H7758" t="s">
        <v>142</v>
      </c>
      <c r="I7758" t="s">
        <v>170</v>
      </c>
      <c r="J7758" t="b">
        <v>0</v>
      </c>
      <c r="K7758" t="s">
        <v>2112</v>
      </c>
      <c r="L7758">
        <v>93264</v>
      </c>
      <c r="M7758">
        <v>1064</v>
      </c>
      <c r="N7758">
        <v>137870</v>
      </c>
      <c r="S7758" t="s">
        <v>182</v>
      </c>
      <c r="W7758">
        <v>9</v>
      </c>
      <c r="X7758">
        <v>12</v>
      </c>
      <c r="Y7758">
        <v>3</v>
      </c>
      <c r="Z7758">
        <v>1098822</v>
      </c>
      <c r="AA7758" t="s">
        <v>146</v>
      </c>
      <c r="AB7758">
        <v>102</v>
      </c>
      <c r="AC7758" t="s">
        <v>10</v>
      </c>
      <c r="AD7758" t="s">
        <v>10</v>
      </c>
      <c r="AE7758">
        <v>944</v>
      </c>
    </row>
    <row r="7759" spans="1:31" x14ac:dyDescent="0.25">
      <c r="A7759">
        <v>345</v>
      </c>
      <c r="B7759">
        <v>345</v>
      </c>
      <c r="C7759">
        <v>1140</v>
      </c>
      <c r="E7759" s="3">
        <v>41156</v>
      </c>
      <c r="F7759" s="15">
        <f t="shared" si="242"/>
        <v>2012</v>
      </c>
      <c r="G7759" s="3">
        <f t="shared" si="243"/>
        <v>41182</v>
      </c>
      <c r="H7759" t="s">
        <v>142</v>
      </c>
      <c r="I7759" t="s">
        <v>170</v>
      </c>
      <c r="J7759" t="b">
        <v>0</v>
      </c>
      <c r="K7759" t="s">
        <v>183</v>
      </c>
      <c r="L7759">
        <v>93264</v>
      </c>
      <c r="M7759">
        <v>1064</v>
      </c>
      <c r="N7759">
        <v>137870</v>
      </c>
      <c r="S7759" t="s">
        <v>182</v>
      </c>
      <c r="W7759">
        <v>9</v>
      </c>
      <c r="X7759">
        <v>12</v>
      </c>
      <c r="Y7759">
        <v>2</v>
      </c>
      <c r="Z7759">
        <v>1098822</v>
      </c>
      <c r="AA7759" t="s">
        <v>146</v>
      </c>
      <c r="AB7759">
        <v>102</v>
      </c>
      <c r="AC7759" t="s">
        <v>10</v>
      </c>
      <c r="AD7759" t="s">
        <v>10</v>
      </c>
      <c r="AE7759">
        <v>945</v>
      </c>
    </row>
    <row r="7760" spans="1:31" x14ac:dyDescent="0.25">
      <c r="A7760">
        <v>345</v>
      </c>
      <c r="B7760">
        <v>345</v>
      </c>
      <c r="C7760">
        <v>1140</v>
      </c>
      <c r="E7760" s="3">
        <v>41170</v>
      </c>
      <c r="F7760" s="15">
        <f t="shared" si="242"/>
        <v>2012</v>
      </c>
      <c r="G7760" s="3">
        <f t="shared" si="243"/>
        <v>41182</v>
      </c>
      <c r="H7760" t="s">
        <v>142</v>
      </c>
      <c r="I7760" t="s">
        <v>225</v>
      </c>
      <c r="J7760" t="b">
        <v>0</v>
      </c>
      <c r="K7760" t="s">
        <v>183</v>
      </c>
      <c r="L7760">
        <v>93263</v>
      </c>
      <c r="M7760">
        <v>1067</v>
      </c>
      <c r="N7760">
        <v>138591</v>
      </c>
      <c r="S7760" t="s">
        <v>182</v>
      </c>
      <c r="W7760">
        <v>9</v>
      </c>
      <c r="X7760">
        <v>12</v>
      </c>
      <c r="Y7760">
        <v>5</v>
      </c>
      <c r="Z7760">
        <v>1099936</v>
      </c>
      <c r="AA7760" t="s">
        <v>146</v>
      </c>
      <c r="AB7760">
        <v>102</v>
      </c>
      <c r="AC7760" t="s">
        <v>10</v>
      </c>
      <c r="AD7760" t="s">
        <v>10</v>
      </c>
      <c r="AE7760">
        <v>1063</v>
      </c>
    </row>
    <row r="7761" spans="1:31" x14ac:dyDescent="0.25">
      <c r="A7761">
        <v>345</v>
      </c>
      <c r="B7761">
        <v>345</v>
      </c>
      <c r="C7761">
        <v>1140</v>
      </c>
      <c r="E7761" s="3">
        <v>41170</v>
      </c>
      <c r="F7761" s="15">
        <f t="shared" si="242"/>
        <v>2012</v>
      </c>
      <c r="G7761" s="3">
        <f t="shared" si="243"/>
        <v>41182</v>
      </c>
      <c r="H7761" t="s">
        <v>142</v>
      </c>
      <c r="I7761" t="s">
        <v>170</v>
      </c>
      <c r="J7761" t="b">
        <v>0</v>
      </c>
      <c r="K7761" t="s">
        <v>2113</v>
      </c>
      <c r="L7761">
        <v>93264</v>
      </c>
      <c r="M7761">
        <v>1067</v>
      </c>
      <c r="N7761">
        <v>138591</v>
      </c>
      <c r="S7761" t="s">
        <v>182</v>
      </c>
      <c r="W7761">
        <v>9</v>
      </c>
      <c r="X7761">
        <v>12</v>
      </c>
      <c r="Y7761">
        <v>2</v>
      </c>
      <c r="Z7761">
        <v>1098822</v>
      </c>
      <c r="AA7761" t="s">
        <v>146</v>
      </c>
      <c r="AB7761">
        <v>102</v>
      </c>
      <c r="AC7761" t="s">
        <v>10</v>
      </c>
      <c r="AD7761" t="s">
        <v>10</v>
      </c>
      <c r="AE7761">
        <v>1073</v>
      </c>
    </row>
    <row r="7762" spans="1:31" x14ac:dyDescent="0.25">
      <c r="A7762">
        <v>345</v>
      </c>
      <c r="B7762">
        <v>345</v>
      </c>
      <c r="C7762">
        <v>1140</v>
      </c>
      <c r="E7762" s="3">
        <v>41170</v>
      </c>
      <c r="F7762" s="15">
        <f t="shared" si="242"/>
        <v>2012</v>
      </c>
      <c r="G7762" s="3">
        <f t="shared" si="243"/>
        <v>41182</v>
      </c>
      <c r="H7762" t="s">
        <v>142</v>
      </c>
      <c r="I7762" t="s">
        <v>172</v>
      </c>
      <c r="J7762" t="b">
        <v>0</v>
      </c>
      <c r="K7762" t="s">
        <v>2081</v>
      </c>
      <c r="L7762">
        <v>93263</v>
      </c>
      <c r="M7762">
        <v>1067</v>
      </c>
      <c r="N7762">
        <v>138591</v>
      </c>
      <c r="S7762" t="s">
        <v>182</v>
      </c>
      <c r="W7762">
        <v>9</v>
      </c>
      <c r="X7762">
        <v>12</v>
      </c>
      <c r="Y7762">
        <v>3</v>
      </c>
      <c r="Z7762">
        <v>1099579</v>
      </c>
      <c r="AA7762" t="s">
        <v>146</v>
      </c>
      <c r="AB7762">
        <v>102</v>
      </c>
      <c r="AC7762" t="s">
        <v>10</v>
      </c>
      <c r="AD7762" t="s">
        <v>10</v>
      </c>
      <c r="AE7762">
        <v>1080</v>
      </c>
    </row>
    <row r="7763" spans="1:31" x14ac:dyDescent="0.25">
      <c r="A7763">
        <v>345</v>
      </c>
      <c r="B7763">
        <v>345</v>
      </c>
      <c r="C7763">
        <v>1140</v>
      </c>
      <c r="E7763" s="3">
        <v>41170</v>
      </c>
      <c r="F7763" s="15">
        <f t="shared" si="242"/>
        <v>2012</v>
      </c>
      <c r="G7763" s="3">
        <f t="shared" si="243"/>
        <v>41182</v>
      </c>
      <c r="H7763" t="s">
        <v>142</v>
      </c>
      <c r="I7763" t="s">
        <v>172</v>
      </c>
      <c r="J7763" t="b">
        <v>0</v>
      </c>
      <c r="K7763" t="s">
        <v>2081</v>
      </c>
      <c r="L7763">
        <v>93263</v>
      </c>
      <c r="M7763">
        <v>1067</v>
      </c>
      <c r="N7763">
        <v>138591</v>
      </c>
      <c r="S7763" t="s">
        <v>182</v>
      </c>
      <c r="W7763">
        <v>9</v>
      </c>
      <c r="X7763">
        <v>12</v>
      </c>
      <c r="Y7763">
        <v>1</v>
      </c>
      <c r="Z7763">
        <v>1099579</v>
      </c>
      <c r="AA7763" t="s">
        <v>146</v>
      </c>
      <c r="AB7763">
        <v>102</v>
      </c>
      <c r="AC7763" t="s">
        <v>10</v>
      </c>
      <c r="AD7763" t="s">
        <v>10</v>
      </c>
      <c r="AE7763">
        <v>1081</v>
      </c>
    </row>
    <row r="7764" spans="1:31" x14ac:dyDescent="0.25">
      <c r="A7764">
        <v>345</v>
      </c>
      <c r="B7764">
        <v>345</v>
      </c>
      <c r="C7764">
        <v>1140</v>
      </c>
      <c r="E7764" s="3">
        <v>41170</v>
      </c>
      <c r="F7764" s="15">
        <f t="shared" si="242"/>
        <v>2012</v>
      </c>
      <c r="G7764" s="3">
        <f t="shared" si="243"/>
        <v>41182</v>
      </c>
      <c r="H7764" t="s">
        <v>142</v>
      </c>
      <c r="I7764" t="s">
        <v>172</v>
      </c>
      <c r="J7764" t="b">
        <v>0</v>
      </c>
      <c r="K7764" t="s">
        <v>2103</v>
      </c>
      <c r="L7764">
        <v>93264</v>
      </c>
      <c r="M7764">
        <v>1067</v>
      </c>
      <c r="N7764">
        <v>138591</v>
      </c>
      <c r="S7764" t="s">
        <v>182</v>
      </c>
      <c r="W7764">
        <v>9</v>
      </c>
      <c r="X7764">
        <v>12</v>
      </c>
      <c r="Y7764">
        <v>0.5</v>
      </c>
      <c r="Z7764">
        <v>1099579</v>
      </c>
      <c r="AA7764" t="s">
        <v>146</v>
      </c>
      <c r="AB7764">
        <v>102</v>
      </c>
      <c r="AC7764" t="s">
        <v>10</v>
      </c>
      <c r="AD7764" t="s">
        <v>10</v>
      </c>
      <c r="AE7764">
        <v>1082</v>
      </c>
    </row>
    <row r="7765" spans="1:31" x14ac:dyDescent="0.25">
      <c r="A7765">
        <v>345</v>
      </c>
      <c r="B7765">
        <v>345</v>
      </c>
      <c r="C7765">
        <v>1140</v>
      </c>
      <c r="E7765" s="3">
        <v>41170</v>
      </c>
      <c r="F7765" s="15">
        <f t="shared" si="242"/>
        <v>2012</v>
      </c>
      <c r="G7765" s="3">
        <f t="shared" si="243"/>
        <v>41182</v>
      </c>
      <c r="H7765" t="s">
        <v>142</v>
      </c>
      <c r="I7765" t="s">
        <v>225</v>
      </c>
      <c r="J7765" t="b">
        <v>0</v>
      </c>
      <c r="K7765" t="s">
        <v>183</v>
      </c>
      <c r="L7765">
        <v>93263</v>
      </c>
      <c r="M7765">
        <v>1067</v>
      </c>
      <c r="N7765">
        <v>138591</v>
      </c>
      <c r="S7765" t="s">
        <v>182</v>
      </c>
      <c r="W7765">
        <v>9</v>
      </c>
      <c r="X7765">
        <v>12</v>
      </c>
      <c r="Y7765">
        <v>4</v>
      </c>
      <c r="Z7765">
        <v>1099936</v>
      </c>
      <c r="AA7765" t="s">
        <v>146</v>
      </c>
      <c r="AB7765">
        <v>102</v>
      </c>
      <c r="AC7765" t="s">
        <v>10</v>
      </c>
      <c r="AD7765" t="s">
        <v>10</v>
      </c>
      <c r="AE7765">
        <v>1084</v>
      </c>
    </row>
    <row r="7766" spans="1:31" x14ac:dyDescent="0.25">
      <c r="A7766">
        <v>345</v>
      </c>
      <c r="B7766">
        <v>345</v>
      </c>
      <c r="C7766">
        <v>1140</v>
      </c>
      <c r="E7766" s="3">
        <v>41182</v>
      </c>
      <c r="F7766" s="15">
        <f t="shared" si="242"/>
        <v>2012</v>
      </c>
      <c r="G7766" s="3">
        <f t="shared" si="243"/>
        <v>41182</v>
      </c>
      <c r="H7766" t="s">
        <v>142</v>
      </c>
      <c r="I7766" t="s">
        <v>168</v>
      </c>
      <c r="J7766" t="b">
        <v>0</v>
      </c>
      <c r="K7766" t="s">
        <v>183</v>
      </c>
      <c r="L7766">
        <v>93264</v>
      </c>
      <c r="M7766">
        <v>1070</v>
      </c>
      <c r="N7766">
        <v>138712</v>
      </c>
      <c r="S7766" t="s">
        <v>182</v>
      </c>
      <c r="W7766">
        <v>9</v>
      </c>
      <c r="X7766">
        <v>12</v>
      </c>
      <c r="Y7766">
        <v>1</v>
      </c>
      <c r="Z7766">
        <v>1099720</v>
      </c>
      <c r="AA7766" t="s">
        <v>146</v>
      </c>
      <c r="AB7766">
        <v>102</v>
      </c>
      <c r="AC7766" t="s">
        <v>10</v>
      </c>
      <c r="AD7766" t="s">
        <v>10</v>
      </c>
      <c r="AE7766">
        <v>350</v>
      </c>
    </row>
    <row r="7767" spans="1:31" x14ac:dyDescent="0.25">
      <c r="A7767">
        <v>345</v>
      </c>
      <c r="B7767">
        <v>345</v>
      </c>
      <c r="C7767">
        <v>1140</v>
      </c>
      <c r="E7767" s="3">
        <v>41182</v>
      </c>
      <c r="F7767" s="15">
        <f t="shared" si="242"/>
        <v>2012</v>
      </c>
      <c r="G7767" s="3">
        <f t="shared" si="243"/>
        <v>41182</v>
      </c>
      <c r="H7767" t="s">
        <v>142</v>
      </c>
      <c r="I7767" t="s">
        <v>168</v>
      </c>
      <c r="J7767" t="b">
        <v>0</v>
      </c>
      <c r="K7767" t="s">
        <v>183</v>
      </c>
      <c r="L7767">
        <v>93264</v>
      </c>
      <c r="M7767">
        <v>1070</v>
      </c>
      <c r="N7767">
        <v>138712</v>
      </c>
      <c r="S7767" t="s">
        <v>182</v>
      </c>
      <c r="W7767">
        <v>9</v>
      </c>
      <c r="X7767">
        <v>12</v>
      </c>
      <c r="Y7767">
        <v>4</v>
      </c>
      <c r="Z7767">
        <v>1099720</v>
      </c>
      <c r="AA7767" t="s">
        <v>146</v>
      </c>
      <c r="AB7767">
        <v>102</v>
      </c>
      <c r="AC7767" t="s">
        <v>10</v>
      </c>
      <c r="AD7767" t="s">
        <v>10</v>
      </c>
      <c r="AE7767">
        <v>356</v>
      </c>
    </row>
    <row r="7768" spans="1:31" x14ac:dyDescent="0.25">
      <c r="A7768">
        <v>345</v>
      </c>
      <c r="B7768">
        <v>345</v>
      </c>
      <c r="C7768">
        <v>1140</v>
      </c>
      <c r="E7768" s="3">
        <v>41197</v>
      </c>
      <c r="F7768" s="15">
        <f t="shared" si="242"/>
        <v>2012</v>
      </c>
      <c r="G7768" s="3">
        <f t="shared" si="243"/>
        <v>41213</v>
      </c>
      <c r="H7768" t="s">
        <v>142</v>
      </c>
      <c r="I7768" t="s">
        <v>168</v>
      </c>
      <c r="J7768" t="b">
        <v>0</v>
      </c>
      <c r="K7768" t="s">
        <v>183</v>
      </c>
      <c r="L7768">
        <v>93264</v>
      </c>
      <c r="M7768">
        <v>1076</v>
      </c>
      <c r="N7768">
        <v>139976</v>
      </c>
      <c r="S7768" t="s">
        <v>182</v>
      </c>
      <c r="W7768">
        <v>10</v>
      </c>
      <c r="X7768">
        <v>12</v>
      </c>
      <c r="Y7768">
        <v>2</v>
      </c>
      <c r="Z7768">
        <v>1099720</v>
      </c>
      <c r="AA7768" t="s">
        <v>146</v>
      </c>
      <c r="AB7768">
        <v>102</v>
      </c>
      <c r="AC7768" t="s">
        <v>10</v>
      </c>
      <c r="AD7768" t="s">
        <v>10</v>
      </c>
      <c r="AE7768">
        <v>478</v>
      </c>
    </row>
    <row r="7769" spans="1:31" x14ac:dyDescent="0.25">
      <c r="A7769">
        <v>345</v>
      </c>
      <c r="B7769">
        <v>345</v>
      </c>
      <c r="C7769">
        <v>1140</v>
      </c>
      <c r="E7769" s="3">
        <v>41197</v>
      </c>
      <c r="F7769" s="15">
        <f t="shared" si="242"/>
        <v>2012</v>
      </c>
      <c r="G7769" s="3">
        <f t="shared" si="243"/>
        <v>41213</v>
      </c>
      <c r="H7769" t="s">
        <v>142</v>
      </c>
      <c r="I7769" t="s">
        <v>168</v>
      </c>
      <c r="J7769" t="b">
        <v>0</v>
      </c>
      <c r="K7769" t="s">
        <v>183</v>
      </c>
      <c r="L7769">
        <v>93263</v>
      </c>
      <c r="M7769">
        <v>1076</v>
      </c>
      <c r="N7769">
        <v>139976</v>
      </c>
      <c r="S7769" t="s">
        <v>182</v>
      </c>
      <c r="W7769">
        <v>10</v>
      </c>
      <c r="X7769">
        <v>12</v>
      </c>
      <c r="Y7769">
        <v>2</v>
      </c>
      <c r="Z7769">
        <v>1099720</v>
      </c>
      <c r="AA7769" t="s">
        <v>146</v>
      </c>
      <c r="AB7769">
        <v>102</v>
      </c>
      <c r="AC7769" t="s">
        <v>10</v>
      </c>
      <c r="AD7769" t="s">
        <v>10</v>
      </c>
      <c r="AE7769">
        <v>479</v>
      </c>
    </row>
    <row r="7770" spans="1:31" x14ac:dyDescent="0.25">
      <c r="A7770">
        <v>345</v>
      </c>
      <c r="B7770">
        <v>345</v>
      </c>
      <c r="C7770">
        <v>1140</v>
      </c>
      <c r="E7770" s="3">
        <v>41198</v>
      </c>
      <c r="F7770" s="15">
        <f t="shared" si="242"/>
        <v>2012</v>
      </c>
      <c r="G7770" s="3">
        <f t="shared" si="243"/>
        <v>41213</v>
      </c>
      <c r="H7770" t="s">
        <v>142</v>
      </c>
      <c r="I7770" t="s">
        <v>172</v>
      </c>
      <c r="J7770" t="b">
        <v>0</v>
      </c>
      <c r="K7770" t="s">
        <v>2103</v>
      </c>
      <c r="L7770">
        <v>93264</v>
      </c>
      <c r="M7770">
        <v>1079</v>
      </c>
      <c r="N7770">
        <v>140513</v>
      </c>
      <c r="S7770" t="s">
        <v>182</v>
      </c>
      <c r="W7770">
        <v>10</v>
      </c>
      <c r="X7770">
        <v>12</v>
      </c>
      <c r="Y7770">
        <v>1</v>
      </c>
      <c r="Z7770">
        <v>1099579</v>
      </c>
      <c r="AA7770" t="s">
        <v>146</v>
      </c>
      <c r="AB7770">
        <v>102</v>
      </c>
      <c r="AC7770" t="s">
        <v>10</v>
      </c>
      <c r="AD7770" t="s">
        <v>10</v>
      </c>
      <c r="AE7770">
        <v>1018</v>
      </c>
    </row>
    <row r="7771" spans="1:31" x14ac:dyDescent="0.25">
      <c r="A7771">
        <v>345</v>
      </c>
      <c r="B7771">
        <v>345</v>
      </c>
      <c r="C7771">
        <v>1140</v>
      </c>
      <c r="E7771" s="3">
        <v>41198</v>
      </c>
      <c r="F7771" s="15">
        <f t="shared" si="242"/>
        <v>2012</v>
      </c>
      <c r="G7771" s="3">
        <f t="shared" si="243"/>
        <v>41213</v>
      </c>
      <c r="H7771" t="s">
        <v>142</v>
      </c>
      <c r="I7771" t="s">
        <v>172</v>
      </c>
      <c r="J7771" t="b">
        <v>0</v>
      </c>
      <c r="K7771" t="s">
        <v>2103</v>
      </c>
      <c r="L7771">
        <v>93264</v>
      </c>
      <c r="M7771">
        <v>1079</v>
      </c>
      <c r="N7771">
        <v>140513</v>
      </c>
      <c r="S7771" t="s">
        <v>182</v>
      </c>
      <c r="W7771">
        <v>10</v>
      </c>
      <c r="X7771">
        <v>12</v>
      </c>
      <c r="Y7771">
        <v>8</v>
      </c>
      <c r="Z7771">
        <v>1099579</v>
      </c>
      <c r="AA7771" t="s">
        <v>146</v>
      </c>
      <c r="AB7771">
        <v>102</v>
      </c>
      <c r="AC7771" t="s">
        <v>10</v>
      </c>
      <c r="AD7771" t="s">
        <v>10</v>
      </c>
      <c r="AE7771">
        <v>1020</v>
      </c>
    </row>
    <row r="7772" spans="1:31" x14ac:dyDescent="0.25">
      <c r="A7772">
        <v>345</v>
      </c>
      <c r="B7772">
        <v>345</v>
      </c>
      <c r="C7772">
        <v>1140</v>
      </c>
      <c r="E7772" s="3">
        <v>41198</v>
      </c>
      <c r="F7772" s="15">
        <f t="shared" si="242"/>
        <v>2012</v>
      </c>
      <c r="G7772" s="3">
        <f t="shared" si="243"/>
        <v>41213</v>
      </c>
      <c r="H7772" t="s">
        <v>142</v>
      </c>
      <c r="I7772" t="s">
        <v>172</v>
      </c>
      <c r="J7772" t="b">
        <v>0</v>
      </c>
      <c r="K7772" t="s">
        <v>2103</v>
      </c>
      <c r="L7772">
        <v>93264</v>
      </c>
      <c r="M7772">
        <v>1079</v>
      </c>
      <c r="N7772">
        <v>140513</v>
      </c>
      <c r="S7772" t="s">
        <v>182</v>
      </c>
      <c r="W7772">
        <v>10</v>
      </c>
      <c r="X7772">
        <v>12</v>
      </c>
      <c r="Y7772">
        <v>2</v>
      </c>
      <c r="Z7772">
        <v>1099579</v>
      </c>
      <c r="AA7772" t="s">
        <v>146</v>
      </c>
      <c r="AB7772">
        <v>102</v>
      </c>
      <c r="AC7772" t="s">
        <v>10</v>
      </c>
      <c r="AD7772" t="s">
        <v>10</v>
      </c>
      <c r="AE7772">
        <v>1021</v>
      </c>
    </row>
    <row r="7773" spans="1:31" x14ac:dyDescent="0.25">
      <c r="A7773">
        <v>345</v>
      </c>
      <c r="B7773">
        <v>345</v>
      </c>
      <c r="C7773">
        <v>1140</v>
      </c>
      <c r="E7773" s="3">
        <v>41198</v>
      </c>
      <c r="F7773" s="15">
        <f t="shared" si="242"/>
        <v>2012</v>
      </c>
      <c r="G7773" s="3">
        <f t="shared" si="243"/>
        <v>41213</v>
      </c>
      <c r="H7773" t="s">
        <v>142</v>
      </c>
      <c r="I7773" t="s">
        <v>172</v>
      </c>
      <c r="J7773" t="b">
        <v>0</v>
      </c>
      <c r="K7773" t="s">
        <v>2103</v>
      </c>
      <c r="L7773">
        <v>93264</v>
      </c>
      <c r="M7773">
        <v>1079</v>
      </c>
      <c r="N7773">
        <v>140513</v>
      </c>
      <c r="S7773" t="s">
        <v>182</v>
      </c>
      <c r="W7773">
        <v>10</v>
      </c>
      <c r="X7773">
        <v>12</v>
      </c>
      <c r="Y7773">
        <v>1</v>
      </c>
      <c r="Z7773">
        <v>1099579</v>
      </c>
      <c r="AA7773" t="s">
        <v>146</v>
      </c>
      <c r="AB7773">
        <v>102</v>
      </c>
      <c r="AC7773" t="s">
        <v>10</v>
      </c>
      <c r="AD7773" t="s">
        <v>10</v>
      </c>
      <c r="AE7773">
        <v>1022</v>
      </c>
    </row>
    <row r="7774" spans="1:31" x14ac:dyDescent="0.25">
      <c r="A7774">
        <v>345</v>
      </c>
      <c r="B7774">
        <v>345</v>
      </c>
      <c r="C7774">
        <v>1140</v>
      </c>
      <c r="E7774" s="3">
        <v>41198</v>
      </c>
      <c r="F7774" s="15">
        <f t="shared" si="242"/>
        <v>2012</v>
      </c>
      <c r="G7774" s="3">
        <f t="shared" si="243"/>
        <v>41213</v>
      </c>
      <c r="H7774" t="s">
        <v>142</v>
      </c>
      <c r="I7774" t="s">
        <v>1298</v>
      </c>
      <c r="J7774" t="b">
        <v>0</v>
      </c>
      <c r="K7774" t="s">
        <v>183</v>
      </c>
      <c r="L7774">
        <v>93264</v>
      </c>
      <c r="M7774">
        <v>1079</v>
      </c>
      <c r="N7774">
        <v>140513</v>
      </c>
      <c r="S7774" t="s">
        <v>182</v>
      </c>
      <c r="W7774">
        <v>10</v>
      </c>
      <c r="X7774">
        <v>12</v>
      </c>
      <c r="Y7774">
        <v>1</v>
      </c>
      <c r="Z7774">
        <v>1099689</v>
      </c>
      <c r="AA7774" t="s">
        <v>146</v>
      </c>
      <c r="AB7774">
        <v>102</v>
      </c>
      <c r="AC7774" t="s">
        <v>10</v>
      </c>
      <c r="AD7774" t="s">
        <v>10</v>
      </c>
      <c r="AE7774">
        <v>1023</v>
      </c>
    </row>
    <row r="7775" spans="1:31" x14ac:dyDescent="0.25">
      <c r="A7775">
        <v>345</v>
      </c>
      <c r="B7775">
        <v>345</v>
      </c>
      <c r="C7775">
        <v>1140</v>
      </c>
      <c r="E7775" s="3">
        <v>41198</v>
      </c>
      <c r="F7775" s="15">
        <f t="shared" si="242"/>
        <v>2012</v>
      </c>
      <c r="G7775" s="3">
        <f t="shared" si="243"/>
        <v>41213</v>
      </c>
      <c r="H7775" t="s">
        <v>142</v>
      </c>
      <c r="I7775" t="s">
        <v>172</v>
      </c>
      <c r="J7775" t="b">
        <v>0</v>
      </c>
      <c r="K7775" t="s">
        <v>2081</v>
      </c>
      <c r="L7775">
        <v>93263</v>
      </c>
      <c r="M7775">
        <v>1079</v>
      </c>
      <c r="N7775">
        <v>140513</v>
      </c>
      <c r="S7775" t="s">
        <v>182</v>
      </c>
      <c r="W7775">
        <v>10</v>
      </c>
      <c r="X7775">
        <v>12</v>
      </c>
      <c r="Y7775">
        <v>0.5</v>
      </c>
      <c r="Z7775">
        <v>1099579</v>
      </c>
      <c r="AA7775" t="s">
        <v>146</v>
      </c>
      <c r="AB7775">
        <v>102</v>
      </c>
      <c r="AC7775" t="s">
        <v>10</v>
      </c>
      <c r="AD7775" t="s">
        <v>10</v>
      </c>
      <c r="AE7775">
        <v>1033</v>
      </c>
    </row>
    <row r="7776" spans="1:31" x14ac:dyDescent="0.25">
      <c r="A7776">
        <v>345</v>
      </c>
      <c r="B7776">
        <v>345</v>
      </c>
      <c r="C7776">
        <v>1140</v>
      </c>
      <c r="E7776" s="3">
        <v>41198</v>
      </c>
      <c r="F7776" s="15">
        <f t="shared" si="242"/>
        <v>2012</v>
      </c>
      <c r="G7776" s="3">
        <f t="shared" si="243"/>
        <v>41213</v>
      </c>
      <c r="H7776" t="s">
        <v>142</v>
      </c>
      <c r="I7776" t="s">
        <v>172</v>
      </c>
      <c r="J7776" t="b">
        <v>0</v>
      </c>
      <c r="K7776" t="s">
        <v>2081</v>
      </c>
      <c r="L7776">
        <v>93263</v>
      </c>
      <c r="M7776">
        <v>1079</v>
      </c>
      <c r="N7776">
        <v>140513</v>
      </c>
      <c r="S7776" t="s">
        <v>182</v>
      </c>
      <c r="W7776">
        <v>10</v>
      </c>
      <c r="X7776">
        <v>12</v>
      </c>
      <c r="Y7776">
        <v>2</v>
      </c>
      <c r="Z7776">
        <v>1099579</v>
      </c>
      <c r="AA7776" t="s">
        <v>146</v>
      </c>
      <c r="AB7776">
        <v>102</v>
      </c>
      <c r="AC7776" t="s">
        <v>10</v>
      </c>
      <c r="AD7776" t="s">
        <v>10</v>
      </c>
      <c r="AE7776">
        <v>1034</v>
      </c>
    </row>
    <row r="7777" spans="1:31" x14ac:dyDescent="0.25">
      <c r="A7777">
        <v>345</v>
      </c>
      <c r="B7777">
        <v>345</v>
      </c>
      <c r="C7777">
        <v>1140</v>
      </c>
      <c r="E7777" s="3">
        <v>41198</v>
      </c>
      <c r="F7777" s="15">
        <f t="shared" si="242"/>
        <v>2012</v>
      </c>
      <c r="G7777" s="3">
        <f t="shared" si="243"/>
        <v>41213</v>
      </c>
      <c r="H7777" t="s">
        <v>142</v>
      </c>
      <c r="I7777" t="s">
        <v>225</v>
      </c>
      <c r="J7777" t="b">
        <v>0</v>
      </c>
      <c r="K7777" t="s">
        <v>183</v>
      </c>
      <c r="L7777">
        <v>93263</v>
      </c>
      <c r="M7777">
        <v>1079</v>
      </c>
      <c r="N7777">
        <v>140513</v>
      </c>
      <c r="S7777" t="s">
        <v>182</v>
      </c>
      <c r="W7777">
        <v>10</v>
      </c>
      <c r="X7777">
        <v>12</v>
      </c>
      <c r="Y7777">
        <v>4</v>
      </c>
      <c r="Z7777">
        <v>1099936</v>
      </c>
      <c r="AA7777" t="s">
        <v>146</v>
      </c>
      <c r="AB7777">
        <v>102</v>
      </c>
      <c r="AC7777" t="s">
        <v>10</v>
      </c>
      <c r="AD7777" t="s">
        <v>10</v>
      </c>
      <c r="AE7777">
        <v>1035</v>
      </c>
    </row>
    <row r="7778" spans="1:31" x14ac:dyDescent="0.25">
      <c r="A7778">
        <v>345</v>
      </c>
      <c r="B7778">
        <v>345</v>
      </c>
      <c r="C7778">
        <v>1140</v>
      </c>
      <c r="E7778" s="3">
        <v>41198</v>
      </c>
      <c r="F7778" s="15">
        <f t="shared" si="242"/>
        <v>2012</v>
      </c>
      <c r="G7778" s="3">
        <f t="shared" si="243"/>
        <v>41213</v>
      </c>
      <c r="H7778" t="s">
        <v>142</v>
      </c>
      <c r="I7778" t="s">
        <v>225</v>
      </c>
      <c r="J7778" t="b">
        <v>0</v>
      </c>
      <c r="K7778" t="s">
        <v>183</v>
      </c>
      <c r="L7778">
        <v>93263</v>
      </c>
      <c r="M7778">
        <v>1079</v>
      </c>
      <c r="N7778">
        <v>140513</v>
      </c>
      <c r="S7778" t="s">
        <v>182</v>
      </c>
      <c r="W7778">
        <v>10</v>
      </c>
      <c r="X7778">
        <v>12</v>
      </c>
      <c r="Y7778">
        <v>4</v>
      </c>
      <c r="Z7778">
        <v>1099936</v>
      </c>
      <c r="AA7778" t="s">
        <v>146</v>
      </c>
      <c r="AB7778">
        <v>102</v>
      </c>
      <c r="AC7778" t="s">
        <v>10</v>
      </c>
      <c r="AD7778" t="s">
        <v>10</v>
      </c>
      <c r="AE7778">
        <v>1036</v>
      </c>
    </row>
    <row r="7779" spans="1:31" x14ac:dyDescent="0.25">
      <c r="A7779">
        <v>345</v>
      </c>
      <c r="B7779">
        <v>345</v>
      </c>
      <c r="C7779">
        <v>1140</v>
      </c>
      <c r="E7779" s="3">
        <v>41198</v>
      </c>
      <c r="F7779" s="15">
        <f t="shared" si="242"/>
        <v>2012</v>
      </c>
      <c r="G7779" s="3">
        <f t="shared" si="243"/>
        <v>41213</v>
      </c>
      <c r="H7779" t="s">
        <v>142</v>
      </c>
      <c r="I7779" t="s">
        <v>225</v>
      </c>
      <c r="J7779" t="b">
        <v>0</v>
      </c>
      <c r="K7779" t="s">
        <v>183</v>
      </c>
      <c r="L7779">
        <v>93263</v>
      </c>
      <c r="M7779">
        <v>1079</v>
      </c>
      <c r="N7779">
        <v>140513</v>
      </c>
      <c r="S7779" t="s">
        <v>182</v>
      </c>
      <c r="W7779">
        <v>10</v>
      </c>
      <c r="X7779">
        <v>12</v>
      </c>
      <c r="Y7779">
        <v>4</v>
      </c>
      <c r="Z7779">
        <v>1099936</v>
      </c>
      <c r="AA7779" t="s">
        <v>146</v>
      </c>
      <c r="AB7779">
        <v>102</v>
      </c>
      <c r="AC7779" t="s">
        <v>10</v>
      </c>
      <c r="AD7779" t="s">
        <v>10</v>
      </c>
      <c r="AE7779">
        <v>1037</v>
      </c>
    </row>
    <row r="7780" spans="1:31" x14ac:dyDescent="0.25">
      <c r="A7780">
        <v>345</v>
      </c>
      <c r="B7780">
        <v>345</v>
      </c>
      <c r="C7780">
        <v>1140</v>
      </c>
      <c r="E7780" s="3">
        <v>41198</v>
      </c>
      <c r="F7780" s="15">
        <f t="shared" si="242"/>
        <v>2012</v>
      </c>
      <c r="G7780" s="3">
        <f t="shared" si="243"/>
        <v>41213</v>
      </c>
      <c r="H7780" t="s">
        <v>142</v>
      </c>
      <c r="I7780" t="s">
        <v>225</v>
      </c>
      <c r="J7780" t="b">
        <v>0</v>
      </c>
      <c r="K7780" t="s">
        <v>183</v>
      </c>
      <c r="L7780">
        <v>93263</v>
      </c>
      <c r="M7780">
        <v>1079</v>
      </c>
      <c r="N7780">
        <v>140513</v>
      </c>
      <c r="S7780" t="s">
        <v>182</v>
      </c>
      <c r="W7780">
        <v>10</v>
      </c>
      <c r="X7780">
        <v>12</v>
      </c>
      <c r="Y7780">
        <v>4</v>
      </c>
      <c r="Z7780">
        <v>1099936</v>
      </c>
      <c r="AA7780" t="s">
        <v>146</v>
      </c>
      <c r="AB7780">
        <v>102</v>
      </c>
      <c r="AC7780" t="s">
        <v>10</v>
      </c>
      <c r="AD7780" t="s">
        <v>10</v>
      </c>
      <c r="AE7780">
        <v>1038</v>
      </c>
    </row>
    <row r="7781" spans="1:31" x14ac:dyDescent="0.25">
      <c r="A7781">
        <v>345</v>
      </c>
      <c r="B7781">
        <v>345</v>
      </c>
      <c r="C7781">
        <v>1140</v>
      </c>
      <c r="E7781" s="3">
        <v>41198</v>
      </c>
      <c r="F7781" s="15">
        <f t="shared" si="242"/>
        <v>2012</v>
      </c>
      <c r="G7781" s="3">
        <f t="shared" si="243"/>
        <v>41213</v>
      </c>
      <c r="H7781" t="s">
        <v>142</v>
      </c>
      <c r="I7781" t="s">
        <v>225</v>
      </c>
      <c r="J7781" t="b">
        <v>0</v>
      </c>
      <c r="K7781" t="s">
        <v>183</v>
      </c>
      <c r="L7781">
        <v>93263</v>
      </c>
      <c r="M7781">
        <v>1079</v>
      </c>
      <c r="N7781">
        <v>140513</v>
      </c>
      <c r="S7781" t="s">
        <v>182</v>
      </c>
      <c r="W7781">
        <v>10</v>
      </c>
      <c r="X7781">
        <v>12</v>
      </c>
      <c r="Y7781">
        <v>8</v>
      </c>
      <c r="Z7781">
        <v>1099936</v>
      </c>
      <c r="AA7781" t="s">
        <v>146</v>
      </c>
      <c r="AB7781">
        <v>102</v>
      </c>
      <c r="AC7781" t="s">
        <v>10</v>
      </c>
      <c r="AD7781" t="s">
        <v>10</v>
      </c>
      <c r="AE7781">
        <v>1039</v>
      </c>
    </row>
    <row r="7782" spans="1:31" x14ac:dyDescent="0.25">
      <c r="A7782">
        <v>345</v>
      </c>
      <c r="B7782">
        <v>345</v>
      </c>
      <c r="C7782">
        <v>1140</v>
      </c>
      <c r="E7782" s="3">
        <v>41198</v>
      </c>
      <c r="F7782" s="15">
        <f t="shared" si="242"/>
        <v>2012</v>
      </c>
      <c r="G7782" s="3">
        <f t="shared" si="243"/>
        <v>41213</v>
      </c>
      <c r="H7782" t="s">
        <v>142</v>
      </c>
      <c r="I7782" t="s">
        <v>170</v>
      </c>
      <c r="J7782" t="b">
        <v>0</v>
      </c>
      <c r="K7782" t="s">
        <v>2095</v>
      </c>
      <c r="L7782">
        <v>93264</v>
      </c>
      <c r="M7782">
        <v>1079</v>
      </c>
      <c r="N7782">
        <v>140513</v>
      </c>
      <c r="S7782" t="s">
        <v>182</v>
      </c>
      <c r="W7782">
        <v>10</v>
      </c>
      <c r="X7782">
        <v>12</v>
      </c>
      <c r="Y7782">
        <v>2</v>
      </c>
      <c r="Z7782">
        <v>1098822</v>
      </c>
      <c r="AA7782" t="s">
        <v>146</v>
      </c>
      <c r="AB7782">
        <v>102</v>
      </c>
      <c r="AC7782" t="s">
        <v>10</v>
      </c>
      <c r="AD7782" t="s">
        <v>10</v>
      </c>
      <c r="AE7782">
        <v>1056</v>
      </c>
    </row>
    <row r="7783" spans="1:31" x14ac:dyDescent="0.25">
      <c r="A7783">
        <v>345</v>
      </c>
      <c r="B7783">
        <v>345</v>
      </c>
      <c r="C7783">
        <v>1140</v>
      </c>
      <c r="E7783" s="3">
        <v>41198</v>
      </c>
      <c r="F7783" s="15">
        <f t="shared" si="242"/>
        <v>2012</v>
      </c>
      <c r="G7783" s="3">
        <f t="shared" si="243"/>
        <v>41213</v>
      </c>
      <c r="H7783" t="s">
        <v>142</v>
      </c>
      <c r="I7783" t="s">
        <v>172</v>
      </c>
      <c r="J7783" t="b">
        <v>0</v>
      </c>
      <c r="K7783" t="s">
        <v>2103</v>
      </c>
      <c r="L7783">
        <v>93264</v>
      </c>
      <c r="M7783">
        <v>1079</v>
      </c>
      <c r="N7783">
        <v>140513</v>
      </c>
      <c r="S7783" t="s">
        <v>182</v>
      </c>
      <c r="W7783">
        <v>10</v>
      </c>
      <c r="X7783">
        <v>12</v>
      </c>
      <c r="Y7783">
        <v>1</v>
      </c>
      <c r="Z7783">
        <v>1099579</v>
      </c>
      <c r="AA7783" t="s">
        <v>146</v>
      </c>
      <c r="AB7783">
        <v>102</v>
      </c>
      <c r="AC7783" t="s">
        <v>10</v>
      </c>
      <c r="AD7783" t="s">
        <v>10</v>
      </c>
      <c r="AE7783">
        <v>1057</v>
      </c>
    </row>
    <row r="7784" spans="1:31" x14ac:dyDescent="0.25">
      <c r="A7784">
        <v>345</v>
      </c>
      <c r="B7784">
        <v>345</v>
      </c>
      <c r="C7784">
        <v>1140</v>
      </c>
      <c r="E7784" s="3">
        <v>41212</v>
      </c>
      <c r="F7784" s="15">
        <f t="shared" si="242"/>
        <v>2012</v>
      </c>
      <c r="G7784" s="3">
        <f t="shared" si="243"/>
        <v>41213</v>
      </c>
      <c r="H7784" t="s">
        <v>142</v>
      </c>
      <c r="I7784" t="s">
        <v>1298</v>
      </c>
      <c r="J7784" t="b">
        <v>0</v>
      </c>
      <c r="K7784" t="s">
        <v>183</v>
      </c>
      <c r="L7784">
        <v>93264</v>
      </c>
      <c r="M7784">
        <v>1082</v>
      </c>
      <c r="N7784">
        <v>140894</v>
      </c>
      <c r="S7784" t="s">
        <v>182</v>
      </c>
      <c r="W7784">
        <v>10</v>
      </c>
      <c r="X7784">
        <v>12</v>
      </c>
      <c r="Y7784">
        <v>2</v>
      </c>
      <c r="Z7784">
        <v>1099689</v>
      </c>
      <c r="AA7784" t="s">
        <v>146</v>
      </c>
      <c r="AB7784">
        <v>102</v>
      </c>
      <c r="AC7784" t="s">
        <v>10</v>
      </c>
      <c r="AD7784" t="s">
        <v>10</v>
      </c>
      <c r="AE7784">
        <v>1025</v>
      </c>
    </row>
    <row r="7785" spans="1:31" x14ac:dyDescent="0.25">
      <c r="A7785">
        <v>345</v>
      </c>
      <c r="B7785">
        <v>345</v>
      </c>
      <c r="C7785">
        <v>1140</v>
      </c>
      <c r="E7785" s="3">
        <v>41212</v>
      </c>
      <c r="F7785" s="15">
        <f t="shared" si="242"/>
        <v>2012</v>
      </c>
      <c r="G7785" s="3">
        <f t="shared" si="243"/>
        <v>41213</v>
      </c>
      <c r="H7785" t="s">
        <v>142</v>
      </c>
      <c r="I7785" t="s">
        <v>358</v>
      </c>
      <c r="J7785" t="b">
        <v>0</v>
      </c>
      <c r="K7785" t="s">
        <v>183</v>
      </c>
      <c r="L7785">
        <v>93263</v>
      </c>
      <c r="M7785">
        <v>1082</v>
      </c>
      <c r="N7785">
        <v>140894</v>
      </c>
      <c r="S7785" t="s">
        <v>182</v>
      </c>
      <c r="W7785">
        <v>10</v>
      </c>
      <c r="X7785">
        <v>12</v>
      </c>
      <c r="Y7785">
        <v>6</v>
      </c>
      <c r="Z7785">
        <v>1098828</v>
      </c>
      <c r="AA7785" t="s">
        <v>146</v>
      </c>
      <c r="AB7785">
        <v>102</v>
      </c>
      <c r="AC7785" t="s">
        <v>10</v>
      </c>
      <c r="AD7785" t="s">
        <v>10</v>
      </c>
      <c r="AE7785">
        <v>1026</v>
      </c>
    </row>
    <row r="7786" spans="1:31" x14ac:dyDescent="0.25">
      <c r="A7786">
        <v>345</v>
      </c>
      <c r="B7786">
        <v>345</v>
      </c>
      <c r="C7786">
        <v>1140</v>
      </c>
      <c r="E7786" s="3">
        <v>41212</v>
      </c>
      <c r="F7786" s="15">
        <f t="shared" si="242"/>
        <v>2012</v>
      </c>
      <c r="G7786" s="3">
        <f t="shared" si="243"/>
        <v>41213</v>
      </c>
      <c r="H7786" t="s">
        <v>142</v>
      </c>
      <c r="I7786" t="s">
        <v>171</v>
      </c>
      <c r="J7786" t="b">
        <v>0</v>
      </c>
      <c r="K7786" t="s">
        <v>2114</v>
      </c>
      <c r="L7786">
        <v>93264</v>
      </c>
      <c r="M7786">
        <v>1082</v>
      </c>
      <c r="N7786">
        <v>140894</v>
      </c>
      <c r="S7786" t="s">
        <v>182</v>
      </c>
      <c r="W7786">
        <v>10</v>
      </c>
      <c r="X7786">
        <v>12</v>
      </c>
      <c r="Y7786">
        <v>9</v>
      </c>
      <c r="Z7786">
        <v>1098824</v>
      </c>
      <c r="AA7786" t="s">
        <v>146</v>
      </c>
      <c r="AB7786">
        <v>102</v>
      </c>
      <c r="AC7786" t="s">
        <v>10</v>
      </c>
      <c r="AD7786" t="s">
        <v>10</v>
      </c>
      <c r="AE7786">
        <v>1027</v>
      </c>
    </row>
    <row r="7787" spans="1:31" x14ac:dyDescent="0.25">
      <c r="A7787">
        <v>345</v>
      </c>
      <c r="B7787">
        <v>345</v>
      </c>
      <c r="C7787">
        <v>1140</v>
      </c>
      <c r="E7787" s="3">
        <v>41212</v>
      </c>
      <c r="F7787" s="15">
        <f t="shared" si="242"/>
        <v>2012</v>
      </c>
      <c r="G7787" s="3">
        <f t="shared" si="243"/>
        <v>41213</v>
      </c>
      <c r="H7787" t="s">
        <v>142</v>
      </c>
      <c r="I7787" t="s">
        <v>171</v>
      </c>
      <c r="J7787" t="b">
        <v>0</v>
      </c>
      <c r="K7787" t="s">
        <v>2114</v>
      </c>
      <c r="L7787">
        <v>93264</v>
      </c>
      <c r="M7787">
        <v>1082</v>
      </c>
      <c r="N7787">
        <v>140894</v>
      </c>
      <c r="S7787" t="s">
        <v>182</v>
      </c>
      <c r="W7787">
        <v>10</v>
      </c>
      <c r="X7787">
        <v>12</v>
      </c>
      <c r="Y7787">
        <v>1</v>
      </c>
      <c r="Z7787">
        <v>1098824</v>
      </c>
      <c r="AA7787" t="s">
        <v>146</v>
      </c>
      <c r="AB7787">
        <v>102</v>
      </c>
      <c r="AC7787" t="s">
        <v>10</v>
      </c>
      <c r="AD7787" t="s">
        <v>10</v>
      </c>
      <c r="AE7787">
        <v>1028</v>
      </c>
    </row>
    <row r="7788" spans="1:31" x14ac:dyDescent="0.25">
      <c r="A7788">
        <v>345</v>
      </c>
      <c r="B7788">
        <v>345</v>
      </c>
      <c r="C7788">
        <v>1140</v>
      </c>
      <c r="E7788" s="3">
        <v>41212</v>
      </c>
      <c r="F7788" s="15">
        <f t="shared" si="242"/>
        <v>2012</v>
      </c>
      <c r="G7788" s="3">
        <f t="shared" si="243"/>
        <v>41213</v>
      </c>
      <c r="H7788" t="s">
        <v>142</v>
      </c>
      <c r="I7788" t="s">
        <v>172</v>
      </c>
      <c r="J7788" t="b">
        <v>0</v>
      </c>
      <c r="K7788" t="s">
        <v>2081</v>
      </c>
      <c r="L7788">
        <v>93263</v>
      </c>
      <c r="M7788">
        <v>1082</v>
      </c>
      <c r="N7788">
        <v>140894</v>
      </c>
      <c r="S7788" t="s">
        <v>182</v>
      </c>
      <c r="W7788">
        <v>10</v>
      </c>
      <c r="X7788">
        <v>12</v>
      </c>
      <c r="Y7788">
        <v>1</v>
      </c>
      <c r="Z7788">
        <v>1099579</v>
      </c>
      <c r="AA7788" t="s">
        <v>146</v>
      </c>
      <c r="AB7788">
        <v>102</v>
      </c>
      <c r="AC7788" t="s">
        <v>10</v>
      </c>
      <c r="AD7788" t="s">
        <v>10</v>
      </c>
      <c r="AE7788">
        <v>1031</v>
      </c>
    </row>
    <row r="7789" spans="1:31" x14ac:dyDescent="0.25">
      <c r="A7789">
        <v>345</v>
      </c>
      <c r="B7789">
        <v>345</v>
      </c>
      <c r="C7789">
        <v>1140</v>
      </c>
      <c r="E7789" s="3">
        <v>41212</v>
      </c>
      <c r="F7789" s="15">
        <f t="shared" si="242"/>
        <v>2012</v>
      </c>
      <c r="G7789" s="3">
        <f t="shared" si="243"/>
        <v>41213</v>
      </c>
      <c r="H7789" t="s">
        <v>142</v>
      </c>
      <c r="I7789" t="s">
        <v>172</v>
      </c>
      <c r="J7789" t="b">
        <v>0</v>
      </c>
      <c r="K7789" t="s">
        <v>2103</v>
      </c>
      <c r="L7789">
        <v>93264</v>
      </c>
      <c r="M7789">
        <v>1082</v>
      </c>
      <c r="N7789">
        <v>140894</v>
      </c>
      <c r="S7789" t="s">
        <v>182</v>
      </c>
      <c r="W7789">
        <v>10</v>
      </c>
      <c r="X7789">
        <v>12</v>
      </c>
      <c r="Y7789">
        <v>1</v>
      </c>
      <c r="Z7789">
        <v>1099579</v>
      </c>
      <c r="AA7789" t="s">
        <v>146</v>
      </c>
      <c r="AB7789">
        <v>102</v>
      </c>
      <c r="AC7789" t="s">
        <v>10</v>
      </c>
      <c r="AD7789" t="s">
        <v>10</v>
      </c>
      <c r="AE7789">
        <v>1032</v>
      </c>
    </row>
    <row r="7790" spans="1:31" x14ac:dyDescent="0.25">
      <c r="A7790">
        <v>345</v>
      </c>
      <c r="B7790">
        <v>345</v>
      </c>
      <c r="C7790">
        <v>1140</v>
      </c>
      <c r="E7790" s="3">
        <v>41212</v>
      </c>
      <c r="F7790" s="15">
        <f t="shared" si="242"/>
        <v>2012</v>
      </c>
      <c r="G7790" s="3">
        <f t="shared" si="243"/>
        <v>41213</v>
      </c>
      <c r="H7790" t="s">
        <v>142</v>
      </c>
      <c r="I7790" t="s">
        <v>172</v>
      </c>
      <c r="J7790" t="b">
        <v>0</v>
      </c>
      <c r="K7790" t="s">
        <v>2103</v>
      </c>
      <c r="L7790">
        <v>93264</v>
      </c>
      <c r="M7790">
        <v>1082</v>
      </c>
      <c r="N7790">
        <v>140894</v>
      </c>
      <c r="S7790" t="s">
        <v>182</v>
      </c>
      <c r="W7790">
        <v>10</v>
      </c>
      <c r="X7790">
        <v>12</v>
      </c>
      <c r="Y7790">
        <v>2</v>
      </c>
      <c r="Z7790">
        <v>1099579</v>
      </c>
      <c r="AA7790" t="s">
        <v>146</v>
      </c>
      <c r="AB7790">
        <v>102</v>
      </c>
      <c r="AC7790" t="s">
        <v>10</v>
      </c>
      <c r="AD7790" t="s">
        <v>10</v>
      </c>
      <c r="AE7790">
        <v>1033</v>
      </c>
    </row>
    <row r="7791" spans="1:31" x14ac:dyDescent="0.25">
      <c r="A7791">
        <v>345</v>
      </c>
      <c r="B7791">
        <v>345</v>
      </c>
      <c r="C7791">
        <v>1140</v>
      </c>
      <c r="E7791" s="3">
        <v>41212</v>
      </c>
      <c r="F7791" s="15">
        <f t="shared" si="242"/>
        <v>2012</v>
      </c>
      <c r="G7791" s="3">
        <f t="shared" si="243"/>
        <v>41213</v>
      </c>
      <c r="H7791" t="s">
        <v>142</v>
      </c>
      <c r="I7791" t="s">
        <v>172</v>
      </c>
      <c r="J7791" t="b">
        <v>0</v>
      </c>
      <c r="K7791" t="s">
        <v>2103</v>
      </c>
      <c r="L7791">
        <v>93264</v>
      </c>
      <c r="M7791">
        <v>1082</v>
      </c>
      <c r="N7791">
        <v>140894</v>
      </c>
      <c r="S7791" t="s">
        <v>182</v>
      </c>
      <c r="W7791">
        <v>10</v>
      </c>
      <c r="X7791">
        <v>12</v>
      </c>
      <c r="Y7791">
        <v>2</v>
      </c>
      <c r="Z7791">
        <v>1099579</v>
      </c>
      <c r="AA7791" t="s">
        <v>146</v>
      </c>
      <c r="AB7791">
        <v>102</v>
      </c>
      <c r="AC7791" t="s">
        <v>10</v>
      </c>
      <c r="AD7791" t="s">
        <v>10</v>
      </c>
      <c r="AE7791">
        <v>1034</v>
      </c>
    </row>
    <row r="7792" spans="1:31" x14ac:dyDescent="0.25">
      <c r="A7792">
        <v>345</v>
      </c>
      <c r="B7792">
        <v>345</v>
      </c>
      <c r="C7792">
        <v>1140</v>
      </c>
      <c r="E7792" s="3">
        <v>41212</v>
      </c>
      <c r="F7792" s="15">
        <f t="shared" si="242"/>
        <v>2012</v>
      </c>
      <c r="G7792" s="3">
        <f t="shared" si="243"/>
        <v>41213</v>
      </c>
      <c r="H7792" t="s">
        <v>142</v>
      </c>
      <c r="I7792" t="s">
        <v>225</v>
      </c>
      <c r="J7792" t="b">
        <v>0</v>
      </c>
      <c r="K7792" t="s">
        <v>183</v>
      </c>
      <c r="L7792">
        <v>93263</v>
      </c>
      <c r="M7792">
        <v>1082</v>
      </c>
      <c r="N7792">
        <v>140894</v>
      </c>
      <c r="S7792" t="s">
        <v>182</v>
      </c>
      <c r="W7792">
        <v>10</v>
      </c>
      <c r="X7792">
        <v>12</v>
      </c>
      <c r="Y7792">
        <v>6</v>
      </c>
      <c r="Z7792">
        <v>1099936</v>
      </c>
      <c r="AA7792" t="s">
        <v>146</v>
      </c>
      <c r="AB7792">
        <v>102</v>
      </c>
      <c r="AC7792" t="s">
        <v>10</v>
      </c>
      <c r="AD7792" t="s">
        <v>10</v>
      </c>
      <c r="AE7792">
        <v>1040</v>
      </c>
    </row>
    <row r="7793" spans="1:31" x14ac:dyDescent="0.25">
      <c r="A7793">
        <v>345</v>
      </c>
      <c r="B7793">
        <v>345</v>
      </c>
      <c r="C7793">
        <v>1140</v>
      </c>
      <c r="E7793" s="3">
        <v>41213</v>
      </c>
      <c r="F7793" s="15">
        <f t="shared" si="242"/>
        <v>2012</v>
      </c>
      <c r="G7793" s="3">
        <f t="shared" si="243"/>
        <v>41213</v>
      </c>
      <c r="H7793" t="s">
        <v>142</v>
      </c>
      <c r="I7793" t="s">
        <v>168</v>
      </c>
      <c r="J7793" t="b">
        <v>0</v>
      </c>
      <c r="K7793" t="s">
        <v>183</v>
      </c>
      <c r="L7793">
        <v>93264</v>
      </c>
      <c r="M7793">
        <v>1085</v>
      </c>
      <c r="N7793">
        <v>140967</v>
      </c>
      <c r="S7793" t="s">
        <v>182</v>
      </c>
      <c r="W7793">
        <v>10</v>
      </c>
      <c r="X7793">
        <v>12</v>
      </c>
      <c r="Y7793">
        <v>2</v>
      </c>
      <c r="Z7793">
        <v>1099720</v>
      </c>
      <c r="AA7793" t="s">
        <v>146</v>
      </c>
      <c r="AB7793">
        <v>102</v>
      </c>
      <c r="AC7793" t="s">
        <v>10</v>
      </c>
      <c r="AD7793" t="s">
        <v>10</v>
      </c>
      <c r="AE7793">
        <v>493</v>
      </c>
    </row>
    <row r="7794" spans="1:31" x14ac:dyDescent="0.25">
      <c r="A7794">
        <v>345</v>
      </c>
      <c r="B7794">
        <v>345</v>
      </c>
      <c r="C7794">
        <v>1140</v>
      </c>
      <c r="E7794" s="3">
        <v>41228</v>
      </c>
      <c r="F7794" s="15">
        <f t="shared" si="242"/>
        <v>2012</v>
      </c>
      <c r="G7794" s="3">
        <f t="shared" si="243"/>
        <v>41243</v>
      </c>
      <c r="H7794" t="s">
        <v>142</v>
      </c>
      <c r="I7794" t="s">
        <v>168</v>
      </c>
      <c r="J7794" t="b">
        <v>0</v>
      </c>
      <c r="K7794" t="s">
        <v>183</v>
      </c>
      <c r="L7794">
        <v>93263</v>
      </c>
      <c r="M7794">
        <v>1093</v>
      </c>
      <c r="N7794">
        <v>142150</v>
      </c>
      <c r="S7794" t="s">
        <v>182</v>
      </c>
      <c r="W7794">
        <v>11</v>
      </c>
      <c r="X7794">
        <v>12</v>
      </c>
      <c r="Y7794">
        <v>3</v>
      </c>
      <c r="Z7794">
        <v>1099720</v>
      </c>
      <c r="AA7794" t="s">
        <v>146</v>
      </c>
      <c r="AB7794">
        <v>102</v>
      </c>
      <c r="AC7794" t="s">
        <v>10</v>
      </c>
      <c r="AD7794" t="s">
        <v>10</v>
      </c>
      <c r="AE7794">
        <v>461</v>
      </c>
    </row>
    <row r="7795" spans="1:31" x14ac:dyDescent="0.25">
      <c r="A7795">
        <v>345</v>
      </c>
      <c r="B7795">
        <v>345</v>
      </c>
      <c r="C7795">
        <v>1140</v>
      </c>
      <c r="E7795" s="3">
        <v>41228</v>
      </c>
      <c r="F7795" s="15">
        <f t="shared" si="242"/>
        <v>2012</v>
      </c>
      <c r="G7795" s="3">
        <f t="shared" si="243"/>
        <v>41243</v>
      </c>
      <c r="H7795" t="s">
        <v>142</v>
      </c>
      <c r="I7795" t="s">
        <v>168</v>
      </c>
      <c r="J7795" t="b">
        <v>0</v>
      </c>
      <c r="K7795" t="s">
        <v>183</v>
      </c>
      <c r="L7795">
        <v>93263</v>
      </c>
      <c r="M7795">
        <v>1093</v>
      </c>
      <c r="N7795">
        <v>142150</v>
      </c>
      <c r="S7795" t="s">
        <v>182</v>
      </c>
      <c r="W7795">
        <v>11</v>
      </c>
      <c r="X7795">
        <v>12</v>
      </c>
      <c r="Y7795">
        <v>1</v>
      </c>
      <c r="Z7795">
        <v>1099720</v>
      </c>
      <c r="AA7795" t="s">
        <v>146</v>
      </c>
      <c r="AB7795">
        <v>102</v>
      </c>
      <c r="AC7795" t="s">
        <v>10</v>
      </c>
      <c r="AD7795" t="s">
        <v>10</v>
      </c>
      <c r="AE7795">
        <v>462</v>
      </c>
    </row>
    <row r="7796" spans="1:31" x14ac:dyDescent="0.25">
      <c r="A7796">
        <v>345</v>
      </c>
      <c r="B7796">
        <v>345</v>
      </c>
      <c r="C7796">
        <v>1140</v>
      </c>
      <c r="E7796" s="3">
        <v>41226</v>
      </c>
      <c r="F7796" s="15">
        <f t="shared" si="242"/>
        <v>2012</v>
      </c>
      <c r="G7796" s="3">
        <f t="shared" si="243"/>
        <v>41243</v>
      </c>
      <c r="H7796" t="s">
        <v>142</v>
      </c>
      <c r="I7796" t="s">
        <v>172</v>
      </c>
      <c r="J7796" t="b">
        <v>0</v>
      </c>
      <c r="K7796" t="s">
        <v>2081</v>
      </c>
      <c r="L7796">
        <v>93263</v>
      </c>
      <c r="M7796">
        <v>1098</v>
      </c>
      <c r="N7796">
        <v>142164</v>
      </c>
      <c r="S7796" t="s">
        <v>182</v>
      </c>
      <c r="W7796">
        <v>11</v>
      </c>
      <c r="X7796">
        <v>12</v>
      </c>
      <c r="Y7796">
        <v>0.5</v>
      </c>
      <c r="Z7796">
        <v>1099579</v>
      </c>
      <c r="AA7796" t="s">
        <v>146</v>
      </c>
      <c r="AB7796">
        <v>102</v>
      </c>
      <c r="AC7796" t="s">
        <v>10</v>
      </c>
      <c r="AD7796" t="s">
        <v>10</v>
      </c>
      <c r="AE7796">
        <v>1029</v>
      </c>
    </row>
    <row r="7797" spans="1:31" x14ac:dyDescent="0.25">
      <c r="A7797">
        <v>345</v>
      </c>
      <c r="B7797">
        <v>345</v>
      </c>
      <c r="C7797">
        <v>1140</v>
      </c>
      <c r="E7797" s="3">
        <v>41226</v>
      </c>
      <c r="F7797" s="15">
        <f t="shared" si="242"/>
        <v>2012</v>
      </c>
      <c r="G7797" s="3">
        <f t="shared" si="243"/>
        <v>41243</v>
      </c>
      <c r="H7797" t="s">
        <v>142</v>
      </c>
      <c r="I7797" t="s">
        <v>225</v>
      </c>
      <c r="J7797" t="b">
        <v>0</v>
      </c>
      <c r="K7797" t="s">
        <v>183</v>
      </c>
      <c r="L7797">
        <v>93263</v>
      </c>
      <c r="M7797">
        <v>1098</v>
      </c>
      <c r="N7797">
        <v>142164</v>
      </c>
      <c r="S7797" t="s">
        <v>182</v>
      </c>
      <c r="W7797">
        <v>11</v>
      </c>
      <c r="X7797">
        <v>12</v>
      </c>
      <c r="Y7797">
        <v>4</v>
      </c>
      <c r="Z7797">
        <v>1099936</v>
      </c>
      <c r="AA7797" t="s">
        <v>146</v>
      </c>
      <c r="AB7797">
        <v>102</v>
      </c>
      <c r="AC7797" t="s">
        <v>10</v>
      </c>
      <c r="AD7797" t="s">
        <v>10</v>
      </c>
      <c r="AE7797">
        <v>1030</v>
      </c>
    </row>
    <row r="7798" spans="1:31" x14ac:dyDescent="0.25">
      <c r="A7798">
        <v>345</v>
      </c>
      <c r="B7798">
        <v>345</v>
      </c>
      <c r="C7798">
        <v>1140</v>
      </c>
      <c r="E7798" s="3">
        <v>41226</v>
      </c>
      <c r="F7798" s="15">
        <f t="shared" si="242"/>
        <v>2012</v>
      </c>
      <c r="G7798" s="3">
        <f t="shared" si="243"/>
        <v>41243</v>
      </c>
      <c r="H7798" t="s">
        <v>142</v>
      </c>
      <c r="I7798" t="s">
        <v>172</v>
      </c>
      <c r="J7798" t="b">
        <v>0</v>
      </c>
      <c r="K7798" t="s">
        <v>2103</v>
      </c>
      <c r="L7798">
        <v>93264</v>
      </c>
      <c r="M7798">
        <v>1098</v>
      </c>
      <c r="N7798">
        <v>142164</v>
      </c>
      <c r="S7798" t="s">
        <v>182</v>
      </c>
      <c r="W7798">
        <v>11</v>
      </c>
      <c r="X7798">
        <v>12</v>
      </c>
      <c r="Y7798">
        <v>0.5</v>
      </c>
      <c r="Z7798">
        <v>1099579</v>
      </c>
      <c r="AA7798" t="s">
        <v>146</v>
      </c>
      <c r="AB7798">
        <v>102</v>
      </c>
      <c r="AC7798" t="s">
        <v>10</v>
      </c>
      <c r="AD7798" t="s">
        <v>10</v>
      </c>
      <c r="AE7798">
        <v>1031</v>
      </c>
    </row>
    <row r="7799" spans="1:31" x14ac:dyDescent="0.25">
      <c r="A7799">
        <v>345</v>
      </c>
      <c r="B7799">
        <v>345</v>
      </c>
      <c r="C7799">
        <v>1140</v>
      </c>
      <c r="E7799" s="3">
        <v>41226</v>
      </c>
      <c r="F7799" s="15">
        <f t="shared" si="242"/>
        <v>2012</v>
      </c>
      <c r="G7799" s="3">
        <f t="shared" si="243"/>
        <v>41243</v>
      </c>
      <c r="H7799" t="s">
        <v>142</v>
      </c>
      <c r="I7799" t="s">
        <v>358</v>
      </c>
      <c r="J7799" t="b">
        <v>0</v>
      </c>
      <c r="K7799" t="s">
        <v>183</v>
      </c>
      <c r="L7799">
        <v>93263</v>
      </c>
      <c r="M7799">
        <v>1098</v>
      </c>
      <c r="N7799">
        <v>142164</v>
      </c>
      <c r="S7799" t="s">
        <v>182</v>
      </c>
      <c r="W7799">
        <v>11</v>
      </c>
      <c r="X7799">
        <v>12</v>
      </c>
      <c r="Y7799">
        <v>4</v>
      </c>
      <c r="Z7799">
        <v>1098828</v>
      </c>
      <c r="AA7799" t="s">
        <v>146</v>
      </c>
      <c r="AB7799">
        <v>102</v>
      </c>
      <c r="AC7799" t="s">
        <v>10</v>
      </c>
      <c r="AD7799" t="s">
        <v>10</v>
      </c>
      <c r="AE7799">
        <v>1040</v>
      </c>
    </row>
    <row r="7800" spans="1:31" x14ac:dyDescent="0.25">
      <c r="A7800">
        <v>345</v>
      </c>
      <c r="B7800">
        <v>345</v>
      </c>
      <c r="C7800">
        <v>1140</v>
      </c>
      <c r="E7800" s="3">
        <v>41226</v>
      </c>
      <c r="F7800" s="15">
        <f t="shared" si="242"/>
        <v>2012</v>
      </c>
      <c r="G7800" s="3">
        <f t="shared" si="243"/>
        <v>41243</v>
      </c>
      <c r="H7800" t="s">
        <v>142</v>
      </c>
      <c r="I7800" t="s">
        <v>172</v>
      </c>
      <c r="J7800" t="b">
        <v>0</v>
      </c>
      <c r="K7800" t="s">
        <v>2081</v>
      </c>
      <c r="L7800">
        <v>93263</v>
      </c>
      <c r="M7800">
        <v>1098</v>
      </c>
      <c r="N7800">
        <v>142164</v>
      </c>
      <c r="S7800" t="s">
        <v>182</v>
      </c>
      <c r="W7800">
        <v>11</v>
      </c>
      <c r="X7800">
        <v>12</v>
      </c>
      <c r="Y7800">
        <v>2</v>
      </c>
      <c r="Z7800">
        <v>1099579</v>
      </c>
      <c r="AA7800" t="s">
        <v>146</v>
      </c>
      <c r="AB7800">
        <v>102</v>
      </c>
      <c r="AC7800" t="s">
        <v>10</v>
      </c>
      <c r="AD7800" t="s">
        <v>10</v>
      </c>
      <c r="AE7800">
        <v>1047</v>
      </c>
    </row>
    <row r="7801" spans="1:31" x14ac:dyDescent="0.25">
      <c r="A7801">
        <v>345</v>
      </c>
      <c r="B7801">
        <v>345</v>
      </c>
      <c r="C7801">
        <v>1140</v>
      </c>
      <c r="E7801" s="3">
        <v>41240</v>
      </c>
      <c r="F7801" s="15">
        <f t="shared" si="242"/>
        <v>2012</v>
      </c>
      <c r="G7801" s="3">
        <f t="shared" si="243"/>
        <v>41243</v>
      </c>
      <c r="H7801" t="s">
        <v>142</v>
      </c>
      <c r="I7801" t="s">
        <v>171</v>
      </c>
      <c r="J7801" t="b">
        <v>0</v>
      </c>
      <c r="K7801" t="s">
        <v>183</v>
      </c>
      <c r="L7801">
        <v>93264</v>
      </c>
      <c r="M7801">
        <v>1101</v>
      </c>
      <c r="N7801">
        <v>143194</v>
      </c>
      <c r="S7801" t="s">
        <v>182</v>
      </c>
      <c r="W7801">
        <v>11</v>
      </c>
      <c r="X7801">
        <v>12</v>
      </c>
      <c r="Y7801">
        <v>6</v>
      </c>
      <c r="Z7801">
        <v>1098824</v>
      </c>
      <c r="AA7801" t="s">
        <v>146</v>
      </c>
      <c r="AB7801">
        <v>102</v>
      </c>
      <c r="AC7801" t="s">
        <v>10</v>
      </c>
      <c r="AD7801" t="s">
        <v>10</v>
      </c>
      <c r="AE7801">
        <v>760</v>
      </c>
    </row>
    <row r="7802" spans="1:31" x14ac:dyDescent="0.25">
      <c r="A7802">
        <v>345</v>
      </c>
      <c r="B7802">
        <v>345</v>
      </c>
      <c r="C7802">
        <v>1140</v>
      </c>
      <c r="E7802" s="3">
        <v>41240</v>
      </c>
      <c r="F7802" s="15">
        <f t="shared" si="242"/>
        <v>2012</v>
      </c>
      <c r="G7802" s="3">
        <f t="shared" si="243"/>
        <v>41243</v>
      </c>
      <c r="H7802" t="s">
        <v>142</v>
      </c>
      <c r="I7802" t="s">
        <v>175</v>
      </c>
      <c r="J7802" t="b">
        <v>0</v>
      </c>
      <c r="K7802" t="s">
        <v>183</v>
      </c>
      <c r="L7802">
        <v>93264</v>
      </c>
      <c r="M7802">
        <v>1101</v>
      </c>
      <c r="N7802">
        <v>143194</v>
      </c>
      <c r="S7802" t="s">
        <v>182</v>
      </c>
      <c r="W7802">
        <v>11</v>
      </c>
      <c r="X7802">
        <v>12</v>
      </c>
      <c r="Y7802">
        <v>6</v>
      </c>
      <c r="Z7802">
        <v>1099394</v>
      </c>
      <c r="AA7802" t="s">
        <v>146</v>
      </c>
      <c r="AB7802">
        <v>102</v>
      </c>
      <c r="AC7802" t="s">
        <v>10</v>
      </c>
      <c r="AD7802" t="s">
        <v>10</v>
      </c>
      <c r="AE7802">
        <v>763</v>
      </c>
    </row>
    <row r="7803" spans="1:31" x14ac:dyDescent="0.25">
      <c r="A7803">
        <v>345</v>
      </c>
      <c r="B7803">
        <v>345</v>
      </c>
      <c r="C7803">
        <v>1140</v>
      </c>
      <c r="E7803" s="3">
        <v>41268</v>
      </c>
      <c r="F7803" s="15">
        <f t="shared" si="242"/>
        <v>2012</v>
      </c>
      <c r="G7803" s="3">
        <f t="shared" si="243"/>
        <v>41274</v>
      </c>
      <c r="H7803" t="s">
        <v>142</v>
      </c>
      <c r="I7803" t="s">
        <v>172</v>
      </c>
      <c r="J7803" t="b">
        <v>0</v>
      </c>
      <c r="K7803" t="s">
        <v>2103</v>
      </c>
      <c r="L7803">
        <v>93264</v>
      </c>
      <c r="M7803">
        <v>1118</v>
      </c>
      <c r="N7803">
        <v>145412</v>
      </c>
      <c r="S7803" t="s">
        <v>182</v>
      </c>
      <c r="W7803">
        <v>12</v>
      </c>
      <c r="X7803">
        <v>12</v>
      </c>
      <c r="Y7803">
        <v>1</v>
      </c>
      <c r="Z7803">
        <v>1099579</v>
      </c>
      <c r="AA7803" t="s">
        <v>146</v>
      </c>
      <c r="AB7803">
        <v>102</v>
      </c>
      <c r="AC7803" t="s">
        <v>10</v>
      </c>
      <c r="AD7803" t="s">
        <v>10</v>
      </c>
      <c r="AE7803">
        <v>579</v>
      </c>
    </row>
    <row r="7804" spans="1:31" x14ac:dyDescent="0.25">
      <c r="A7804">
        <v>345</v>
      </c>
      <c r="B7804">
        <v>345</v>
      </c>
      <c r="C7804">
        <v>1140</v>
      </c>
      <c r="E7804" s="3">
        <v>41268</v>
      </c>
      <c r="F7804" s="15">
        <f t="shared" si="242"/>
        <v>2012</v>
      </c>
      <c r="G7804" s="3">
        <f t="shared" si="243"/>
        <v>41274</v>
      </c>
      <c r="H7804" t="s">
        <v>142</v>
      </c>
      <c r="I7804" t="s">
        <v>172</v>
      </c>
      <c r="J7804" t="b">
        <v>0</v>
      </c>
      <c r="K7804" t="s">
        <v>2103</v>
      </c>
      <c r="L7804">
        <v>93264</v>
      </c>
      <c r="M7804">
        <v>1118</v>
      </c>
      <c r="N7804">
        <v>145412</v>
      </c>
      <c r="S7804" t="s">
        <v>182</v>
      </c>
      <c r="W7804">
        <v>12</v>
      </c>
      <c r="X7804">
        <v>12</v>
      </c>
      <c r="Y7804">
        <v>2</v>
      </c>
      <c r="Z7804">
        <v>1099579</v>
      </c>
      <c r="AA7804" t="s">
        <v>146</v>
      </c>
      <c r="AB7804">
        <v>102</v>
      </c>
      <c r="AC7804" t="s">
        <v>10</v>
      </c>
      <c r="AD7804" t="s">
        <v>10</v>
      </c>
      <c r="AE7804">
        <v>580</v>
      </c>
    </row>
    <row r="7805" spans="1:31" x14ac:dyDescent="0.25">
      <c r="A7805">
        <v>345</v>
      </c>
      <c r="B7805">
        <v>345</v>
      </c>
      <c r="C7805">
        <v>1140</v>
      </c>
      <c r="E7805" s="3">
        <v>41289</v>
      </c>
      <c r="F7805" s="15">
        <f t="shared" si="242"/>
        <v>2013</v>
      </c>
      <c r="G7805" s="3">
        <f t="shared" si="243"/>
        <v>41305</v>
      </c>
      <c r="H7805" t="s">
        <v>142</v>
      </c>
      <c r="I7805" t="s">
        <v>168</v>
      </c>
      <c r="J7805" t="b">
        <v>0</v>
      </c>
      <c r="K7805" t="s">
        <v>183</v>
      </c>
      <c r="L7805">
        <v>93263</v>
      </c>
      <c r="M7805">
        <v>1123</v>
      </c>
      <c r="N7805">
        <v>146815</v>
      </c>
      <c r="S7805" t="s">
        <v>182</v>
      </c>
      <c r="W7805">
        <v>1</v>
      </c>
      <c r="X7805">
        <v>13</v>
      </c>
      <c r="Y7805">
        <v>2</v>
      </c>
      <c r="Z7805">
        <v>1099720</v>
      </c>
      <c r="AA7805" t="s">
        <v>146</v>
      </c>
      <c r="AB7805">
        <v>102</v>
      </c>
      <c r="AC7805" t="s">
        <v>10</v>
      </c>
      <c r="AD7805" t="s">
        <v>10</v>
      </c>
      <c r="AE7805">
        <v>375</v>
      </c>
    </row>
    <row r="7806" spans="1:31" x14ac:dyDescent="0.25">
      <c r="A7806">
        <v>345</v>
      </c>
      <c r="B7806">
        <v>345</v>
      </c>
      <c r="C7806">
        <v>1140</v>
      </c>
      <c r="E7806" s="3">
        <v>41289</v>
      </c>
      <c r="F7806" s="15">
        <f t="shared" si="242"/>
        <v>2013</v>
      </c>
      <c r="G7806" s="3">
        <f t="shared" si="243"/>
        <v>41305</v>
      </c>
      <c r="H7806" t="s">
        <v>142</v>
      </c>
      <c r="I7806" t="s">
        <v>168</v>
      </c>
      <c r="J7806" t="b">
        <v>0</v>
      </c>
      <c r="K7806" t="s">
        <v>183</v>
      </c>
      <c r="L7806">
        <v>93263</v>
      </c>
      <c r="M7806">
        <v>1123</v>
      </c>
      <c r="N7806">
        <v>146815</v>
      </c>
      <c r="S7806" t="s">
        <v>182</v>
      </c>
      <c r="W7806">
        <v>1</v>
      </c>
      <c r="X7806">
        <v>13</v>
      </c>
      <c r="Y7806">
        <v>2</v>
      </c>
      <c r="Z7806">
        <v>1099720</v>
      </c>
      <c r="AA7806" t="s">
        <v>146</v>
      </c>
      <c r="AB7806">
        <v>102</v>
      </c>
      <c r="AC7806" t="s">
        <v>10</v>
      </c>
      <c r="AD7806" t="s">
        <v>10</v>
      </c>
      <c r="AE7806">
        <v>376</v>
      </c>
    </row>
    <row r="7807" spans="1:31" x14ac:dyDescent="0.25">
      <c r="A7807">
        <v>345</v>
      </c>
      <c r="B7807">
        <v>345</v>
      </c>
      <c r="C7807">
        <v>1140</v>
      </c>
      <c r="E7807" s="3">
        <v>41289</v>
      </c>
      <c r="F7807" s="15">
        <f t="shared" si="242"/>
        <v>2013</v>
      </c>
      <c r="G7807" s="3">
        <f t="shared" si="243"/>
        <v>41305</v>
      </c>
      <c r="H7807" t="s">
        <v>142</v>
      </c>
      <c r="I7807" t="s">
        <v>168</v>
      </c>
      <c r="J7807" t="b">
        <v>0</v>
      </c>
      <c r="K7807" t="s">
        <v>183</v>
      </c>
      <c r="L7807">
        <v>93263</v>
      </c>
      <c r="M7807">
        <v>1123</v>
      </c>
      <c r="N7807">
        <v>146815</v>
      </c>
      <c r="S7807" t="s">
        <v>182</v>
      </c>
      <c r="W7807">
        <v>1</v>
      </c>
      <c r="X7807">
        <v>13</v>
      </c>
      <c r="Y7807">
        <v>2</v>
      </c>
      <c r="Z7807">
        <v>1099720</v>
      </c>
      <c r="AA7807" t="s">
        <v>146</v>
      </c>
      <c r="AB7807">
        <v>102</v>
      </c>
      <c r="AC7807" t="s">
        <v>10</v>
      </c>
      <c r="AD7807" t="s">
        <v>10</v>
      </c>
      <c r="AE7807">
        <v>377</v>
      </c>
    </row>
    <row r="7808" spans="1:31" x14ac:dyDescent="0.25">
      <c r="A7808">
        <v>345</v>
      </c>
      <c r="B7808">
        <v>345</v>
      </c>
      <c r="C7808">
        <v>1140</v>
      </c>
      <c r="E7808" s="3">
        <v>41289</v>
      </c>
      <c r="F7808" s="15">
        <f t="shared" si="242"/>
        <v>2013</v>
      </c>
      <c r="G7808" s="3">
        <f t="shared" si="243"/>
        <v>41305</v>
      </c>
      <c r="H7808" t="s">
        <v>142</v>
      </c>
      <c r="I7808" t="s">
        <v>168</v>
      </c>
      <c r="J7808" t="b">
        <v>0</v>
      </c>
      <c r="K7808" t="s">
        <v>183</v>
      </c>
      <c r="L7808">
        <v>93264</v>
      </c>
      <c r="M7808">
        <v>1123</v>
      </c>
      <c r="N7808">
        <v>146815</v>
      </c>
      <c r="S7808" t="s">
        <v>182</v>
      </c>
      <c r="W7808">
        <v>1</v>
      </c>
      <c r="X7808">
        <v>13</v>
      </c>
      <c r="Y7808">
        <v>2</v>
      </c>
      <c r="Z7808">
        <v>1099720</v>
      </c>
      <c r="AA7808" t="s">
        <v>146</v>
      </c>
      <c r="AB7808">
        <v>102</v>
      </c>
      <c r="AC7808" t="s">
        <v>10</v>
      </c>
      <c r="AD7808" t="s">
        <v>10</v>
      </c>
      <c r="AE7808">
        <v>378</v>
      </c>
    </row>
    <row r="7809" spans="1:31" x14ac:dyDescent="0.25">
      <c r="A7809">
        <v>345</v>
      </c>
      <c r="B7809">
        <v>345</v>
      </c>
      <c r="C7809">
        <v>1140</v>
      </c>
      <c r="E7809" s="3">
        <v>41289</v>
      </c>
      <c r="F7809" s="15">
        <f t="shared" si="242"/>
        <v>2013</v>
      </c>
      <c r="G7809" s="3">
        <f t="shared" si="243"/>
        <v>41305</v>
      </c>
      <c r="H7809" t="s">
        <v>142</v>
      </c>
      <c r="I7809" t="s">
        <v>168</v>
      </c>
      <c r="J7809" t="b">
        <v>0</v>
      </c>
      <c r="K7809" t="s">
        <v>183</v>
      </c>
      <c r="L7809">
        <v>93264</v>
      </c>
      <c r="M7809">
        <v>1123</v>
      </c>
      <c r="N7809">
        <v>146815</v>
      </c>
      <c r="S7809" t="s">
        <v>182</v>
      </c>
      <c r="W7809">
        <v>1</v>
      </c>
      <c r="X7809">
        <v>13</v>
      </c>
      <c r="Y7809">
        <v>2</v>
      </c>
      <c r="Z7809">
        <v>1099720</v>
      </c>
      <c r="AA7809" t="s">
        <v>146</v>
      </c>
      <c r="AB7809">
        <v>102</v>
      </c>
      <c r="AC7809" t="s">
        <v>10</v>
      </c>
      <c r="AD7809" t="s">
        <v>10</v>
      </c>
      <c r="AE7809">
        <v>379</v>
      </c>
    </row>
    <row r="7810" spans="1:31" x14ac:dyDescent="0.25">
      <c r="A7810">
        <v>345</v>
      </c>
      <c r="B7810">
        <v>345</v>
      </c>
      <c r="C7810">
        <v>1140</v>
      </c>
      <c r="E7810" s="3">
        <v>41289</v>
      </c>
      <c r="F7810" s="15">
        <f t="shared" si="242"/>
        <v>2013</v>
      </c>
      <c r="G7810" s="3">
        <f t="shared" si="243"/>
        <v>41305</v>
      </c>
      <c r="H7810" t="s">
        <v>142</v>
      </c>
      <c r="I7810" t="s">
        <v>168</v>
      </c>
      <c r="J7810" t="b">
        <v>0</v>
      </c>
      <c r="K7810" t="s">
        <v>183</v>
      </c>
      <c r="L7810">
        <v>93264</v>
      </c>
      <c r="M7810">
        <v>1123</v>
      </c>
      <c r="N7810">
        <v>146815</v>
      </c>
      <c r="S7810" t="s">
        <v>182</v>
      </c>
      <c r="W7810">
        <v>1</v>
      </c>
      <c r="X7810">
        <v>13</v>
      </c>
      <c r="Y7810">
        <v>2</v>
      </c>
      <c r="Z7810">
        <v>1099720</v>
      </c>
      <c r="AA7810" t="s">
        <v>146</v>
      </c>
      <c r="AB7810">
        <v>102</v>
      </c>
      <c r="AC7810" t="s">
        <v>10</v>
      </c>
      <c r="AD7810" t="s">
        <v>10</v>
      </c>
      <c r="AE7810">
        <v>380</v>
      </c>
    </row>
    <row r="7811" spans="1:31" x14ac:dyDescent="0.25">
      <c r="A7811">
        <v>345</v>
      </c>
      <c r="B7811">
        <v>345</v>
      </c>
      <c r="C7811">
        <v>1140</v>
      </c>
      <c r="E7811" s="3">
        <v>41296</v>
      </c>
      <c r="F7811" s="15">
        <f t="shared" ref="F7811:F7874" si="244">YEAR(E7811)</f>
        <v>2013</v>
      </c>
      <c r="G7811" s="3">
        <f t="shared" ref="G7811:G7874" si="245">EOMONTH(E7811,0)</f>
        <v>41305</v>
      </c>
      <c r="H7811" t="s">
        <v>142</v>
      </c>
      <c r="I7811" t="s">
        <v>1298</v>
      </c>
      <c r="J7811" t="b">
        <v>0</v>
      </c>
      <c r="K7811" t="s">
        <v>2115</v>
      </c>
      <c r="L7811">
        <v>93264</v>
      </c>
      <c r="M7811">
        <v>1129</v>
      </c>
      <c r="N7811">
        <v>147876</v>
      </c>
      <c r="S7811" t="s">
        <v>182</v>
      </c>
      <c r="W7811">
        <v>1</v>
      </c>
      <c r="X7811">
        <v>13</v>
      </c>
      <c r="Y7811">
        <v>3</v>
      </c>
      <c r="Z7811">
        <v>1099689</v>
      </c>
      <c r="AA7811" t="s">
        <v>146</v>
      </c>
      <c r="AB7811">
        <v>102</v>
      </c>
      <c r="AC7811" t="s">
        <v>10</v>
      </c>
      <c r="AD7811" t="s">
        <v>10</v>
      </c>
      <c r="AE7811">
        <v>931</v>
      </c>
    </row>
    <row r="7812" spans="1:31" x14ac:dyDescent="0.25">
      <c r="A7812">
        <v>345</v>
      </c>
      <c r="B7812">
        <v>345</v>
      </c>
      <c r="C7812">
        <v>1140</v>
      </c>
      <c r="E7812" s="3">
        <v>41296</v>
      </c>
      <c r="F7812" s="15">
        <f t="shared" si="244"/>
        <v>2013</v>
      </c>
      <c r="G7812" s="3">
        <f t="shared" si="245"/>
        <v>41305</v>
      </c>
      <c r="H7812" t="s">
        <v>142</v>
      </c>
      <c r="I7812" t="s">
        <v>1298</v>
      </c>
      <c r="J7812" t="b">
        <v>0</v>
      </c>
      <c r="K7812" t="s">
        <v>2115</v>
      </c>
      <c r="L7812">
        <v>93264</v>
      </c>
      <c r="M7812">
        <v>1129</v>
      </c>
      <c r="N7812">
        <v>147876</v>
      </c>
      <c r="S7812" t="s">
        <v>182</v>
      </c>
      <c r="W7812">
        <v>1</v>
      </c>
      <c r="X7812">
        <v>13</v>
      </c>
      <c r="Y7812">
        <v>2</v>
      </c>
      <c r="Z7812">
        <v>1099689</v>
      </c>
      <c r="AA7812" t="s">
        <v>146</v>
      </c>
      <c r="AB7812">
        <v>102</v>
      </c>
      <c r="AC7812" t="s">
        <v>10</v>
      </c>
      <c r="AD7812" t="s">
        <v>10</v>
      </c>
      <c r="AE7812">
        <v>932</v>
      </c>
    </row>
    <row r="7813" spans="1:31" x14ac:dyDescent="0.25">
      <c r="A7813">
        <v>345</v>
      </c>
      <c r="B7813">
        <v>345</v>
      </c>
      <c r="C7813">
        <v>1140</v>
      </c>
      <c r="E7813" s="3">
        <v>41296</v>
      </c>
      <c r="F7813" s="15">
        <f t="shared" si="244"/>
        <v>2013</v>
      </c>
      <c r="G7813" s="3">
        <f t="shared" si="245"/>
        <v>41305</v>
      </c>
      <c r="H7813" t="s">
        <v>142</v>
      </c>
      <c r="I7813" t="s">
        <v>172</v>
      </c>
      <c r="J7813" t="b">
        <v>0</v>
      </c>
      <c r="K7813" t="s">
        <v>2103</v>
      </c>
      <c r="L7813">
        <v>93264</v>
      </c>
      <c r="M7813">
        <v>1129</v>
      </c>
      <c r="N7813">
        <v>147876</v>
      </c>
      <c r="S7813" t="s">
        <v>182</v>
      </c>
      <c r="W7813">
        <v>1</v>
      </c>
      <c r="X7813">
        <v>13</v>
      </c>
      <c r="Y7813">
        <v>0.5</v>
      </c>
      <c r="Z7813">
        <v>1099579</v>
      </c>
      <c r="AA7813" t="s">
        <v>146</v>
      </c>
      <c r="AB7813">
        <v>102</v>
      </c>
      <c r="AC7813" t="s">
        <v>10</v>
      </c>
      <c r="AD7813" t="s">
        <v>10</v>
      </c>
      <c r="AE7813">
        <v>935</v>
      </c>
    </row>
    <row r="7814" spans="1:31" x14ac:dyDescent="0.25">
      <c r="A7814">
        <v>345</v>
      </c>
      <c r="B7814">
        <v>345</v>
      </c>
      <c r="C7814">
        <v>1140</v>
      </c>
      <c r="E7814" s="3">
        <v>41296</v>
      </c>
      <c r="F7814" s="15">
        <f t="shared" si="244"/>
        <v>2013</v>
      </c>
      <c r="G7814" s="3">
        <f t="shared" si="245"/>
        <v>41305</v>
      </c>
      <c r="H7814" t="s">
        <v>142</v>
      </c>
      <c r="I7814" t="s">
        <v>170</v>
      </c>
      <c r="J7814" t="b">
        <v>0</v>
      </c>
      <c r="K7814" t="s">
        <v>2101</v>
      </c>
      <c r="L7814">
        <v>93264</v>
      </c>
      <c r="M7814">
        <v>1129</v>
      </c>
      <c r="N7814">
        <v>147876</v>
      </c>
      <c r="S7814" t="s">
        <v>182</v>
      </c>
      <c r="W7814">
        <v>1</v>
      </c>
      <c r="X7814">
        <v>13</v>
      </c>
      <c r="Y7814">
        <v>3</v>
      </c>
      <c r="Z7814">
        <v>1098822</v>
      </c>
      <c r="AA7814" t="s">
        <v>146</v>
      </c>
      <c r="AB7814">
        <v>102</v>
      </c>
      <c r="AC7814" t="s">
        <v>10</v>
      </c>
      <c r="AD7814" t="s">
        <v>10</v>
      </c>
      <c r="AE7814">
        <v>938</v>
      </c>
    </row>
    <row r="7815" spans="1:31" x14ac:dyDescent="0.25">
      <c r="A7815">
        <v>345</v>
      </c>
      <c r="B7815">
        <v>345</v>
      </c>
      <c r="C7815">
        <v>1140</v>
      </c>
      <c r="E7815" s="3">
        <v>41296</v>
      </c>
      <c r="F7815" s="15">
        <f t="shared" si="244"/>
        <v>2013</v>
      </c>
      <c r="G7815" s="3">
        <f t="shared" si="245"/>
        <v>41305</v>
      </c>
      <c r="H7815" t="s">
        <v>142</v>
      </c>
      <c r="I7815" t="s">
        <v>170</v>
      </c>
      <c r="J7815" t="b">
        <v>0</v>
      </c>
      <c r="K7815" t="s">
        <v>2101</v>
      </c>
      <c r="L7815">
        <v>93264</v>
      </c>
      <c r="M7815">
        <v>1129</v>
      </c>
      <c r="N7815">
        <v>147876</v>
      </c>
      <c r="S7815" t="s">
        <v>182</v>
      </c>
      <c r="W7815">
        <v>1</v>
      </c>
      <c r="X7815">
        <v>13</v>
      </c>
      <c r="Y7815">
        <v>2</v>
      </c>
      <c r="Z7815">
        <v>1098822</v>
      </c>
      <c r="AA7815" t="s">
        <v>146</v>
      </c>
      <c r="AB7815">
        <v>102</v>
      </c>
      <c r="AC7815" t="s">
        <v>10</v>
      </c>
      <c r="AD7815" t="s">
        <v>10</v>
      </c>
      <c r="AE7815">
        <v>939</v>
      </c>
    </row>
    <row r="7816" spans="1:31" x14ac:dyDescent="0.25">
      <c r="A7816">
        <v>345</v>
      </c>
      <c r="B7816">
        <v>345</v>
      </c>
      <c r="C7816">
        <v>1140</v>
      </c>
      <c r="E7816" s="3">
        <v>41296</v>
      </c>
      <c r="F7816" s="15">
        <f t="shared" si="244"/>
        <v>2013</v>
      </c>
      <c r="G7816" s="3">
        <f t="shared" si="245"/>
        <v>41305</v>
      </c>
      <c r="H7816" t="s">
        <v>142</v>
      </c>
      <c r="I7816" t="s">
        <v>172</v>
      </c>
      <c r="J7816" t="b">
        <v>0</v>
      </c>
      <c r="K7816" t="s">
        <v>2103</v>
      </c>
      <c r="L7816">
        <v>93264</v>
      </c>
      <c r="M7816">
        <v>1129</v>
      </c>
      <c r="N7816">
        <v>147876</v>
      </c>
      <c r="S7816" t="s">
        <v>182</v>
      </c>
      <c r="W7816">
        <v>1</v>
      </c>
      <c r="X7816">
        <v>13</v>
      </c>
      <c r="Y7816">
        <v>1</v>
      </c>
      <c r="Z7816">
        <v>1099579</v>
      </c>
      <c r="AA7816" t="s">
        <v>146</v>
      </c>
      <c r="AB7816">
        <v>102</v>
      </c>
      <c r="AC7816" t="s">
        <v>10</v>
      </c>
      <c r="AD7816" t="s">
        <v>10</v>
      </c>
      <c r="AE7816">
        <v>942</v>
      </c>
    </row>
    <row r="7817" spans="1:31" x14ac:dyDescent="0.25">
      <c r="A7817">
        <v>345</v>
      </c>
      <c r="B7817">
        <v>345</v>
      </c>
      <c r="C7817">
        <v>1140</v>
      </c>
      <c r="E7817" s="3">
        <v>41305</v>
      </c>
      <c r="F7817" s="15">
        <f t="shared" si="244"/>
        <v>2013</v>
      </c>
      <c r="G7817" s="3">
        <f t="shared" si="245"/>
        <v>41305</v>
      </c>
      <c r="H7817" t="s">
        <v>142</v>
      </c>
      <c r="I7817" t="s">
        <v>168</v>
      </c>
      <c r="J7817" t="b">
        <v>0</v>
      </c>
      <c r="K7817" t="s">
        <v>183</v>
      </c>
      <c r="L7817">
        <v>93263</v>
      </c>
      <c r="M7817">
        <v>1132</v>
      </c>
      <c r="N7817">
        <v>147883</v>
      </c>
      <c r="S7817" t="s">
        <v>182</v>
      </c>
      <c r="W7817">
        <v>1</v>
      </c>
      <c r="X7817">
        <v>13</v>
      </c>
      <c r="Y7817">
        <v>2</v>
      </c>
      <c r="Z7817">
        <v>1099720</v>
      </c>
      <c r="AA7817" t="s">
        <v>146</v>
      </c>
      <c r="AB7817">
        <v>102</v>
      </c>
      <c r="AC7817" t="s">
        <v>10</v>
      </c>
      <c r="AD7817" t="s">
        <v>10</v>
      </c>
      <c r="AE7817">
        <v>432</v>
      </c>
    </row>
    <row r="7818" spans="1:31" x14ac:dyDescent="0.25">
      <c r="A7818">
        <v>345</v>
      </c>
      <c r="B7818">
        <v>345</v>
      </c>
      <c r="C7818">
        <v>1140</v>
      </c>
      <c r="E7818" s="3">
        <v>41305</v>
      </c>
      <c r="F7818" s="15">
        <f t="shared" si="244"/>
        <v>2013</v>
      </c>
      <c r="G7818" s="3">
        <f t="shared" si="245"/>
        <v>41305</v>
      </c>
      <c r="H7818" t="s">
        <v>142</v>
      </c>
      <c r="I7818" t="s">
        <v>168</v>
      </c>
      <c r="J7818" t="b">
        <v>0</v>
      </c>
      <c r="K7818" t="s">
        <v>183</v>
      </c>
      <c r="L7818">
        <v>93263</v>
      </c>
      <c r="M7818">
        <v>1132</v>
      </c>
      <c r="N7818">
        <v>147883</v>
      </c>
      <c r="S7818" t="s">
        <v>182</v>
      </c>
      <c r="W7818">
        <v>1</v>
      </c>
      <c r="X7818">
        <v>13</v>
      </c>
      <c r="Y7818">
        <v>2</v>
      </c>
      <c r="Z7818">
        <v>1099720</v>
      </c>
      <c r="AA7818" t="s">
        <v>146</v>
      </c>
      <c r="AB7818">
        <v>102</v>
      </c>
      <c r="AC7818" t="s">
        <v>10</v>
      </c>
      <c r="AD7818" t="s">
        <v>10</v>
      </c>
      <c r="AE7818">
        <v>433</v>
      </c>
    </row>
    <row r="7819" spans="1:31" x14ac:dyDescent="0.25">
      <c r="A7819">
        <v>345</v>
      </c>
      <c r="B7819">
        <v>345</v>
      </c>
      <c r="C7819">
        <v>1140</v>
      </c>
      <c r="E7819" s="3">
        <v>41305</v>
      </c>
      <c r="F7819" s="15">
        <f t="shared" si="244"/>
        <v>2013</v>
      </c>
      <c r="G7819" s="3">
        <f t="shared" si="245"/>
        <v>41305</v>
      </c>
      <c r="H7819" t="s">
        <v>142</v>
      </c>
      <c r="I7819" t="s">
        <v>168</v>
      </c>
      <c r="J7819" t="b">
        <v>0</v>
      </c>
      <c r="K7819" t="s">
        <v>183</v>
      </c>
      <c r="L7819">
        <v>93263</v>
      </c>
      <c r="M7819">
        <v>1132</v>
      </c>
      <c r="N7819">
        <v>147883</v>
      </c>
      <c r="S7819" t="s">
        <v>182</v>
      </c>
      <c r="W7819">
        <v>1</v>
      </c>
      <c r="X7819">
        <v>13</v>
      </c>
      <c r="Y7819">
        <v>2</v>
      </c>
      <c r="Z7819">
        <v>1099720</v>
      </c>
      <c r="AA7819" t="s">
        <v>146</v>
      </c>
      <c r="AB7819">
        <v>102</v>
      </c>
      <c r="AC7819" t="s">
        <v>10</v>
      </c>
      <c r="AD7819" t="s">
        <v>10</v>
      </c>
      <c r="AE7819">
        <v>434</v>
      </c>
    </row>
    <row r="7820" spans="1:31" x14ac:dyDescent="0.25">
      <c r="A7820">
        <v>345</v>
      </c>
      <c r="B7820">
        <v>345</v>
      </c>
      <c r="C7820">
        <v>1140</v>
      </c>
      <c r="E7820" s="3">
        <v>41305</v>
      </c>
      <c r="F7820" s="15">
        <f t="shared" si="244"/>
        <v>2013</v>
      </c>
      <c r="G7820" s="3">
        <f t="shared" si="245"/>
        <v>41305</v>
      </c>
      <c r="H7820" t="s">
        <v>142</v>
      </c>
      <c r="I7820" t="s">
        <v>168</v>
      </c>
      <c r="J7820" t="b">
        <v>0</v>
      </c>
      <c r="K7820" t="s">
        <v>183</v>
      </c>
      <c r="L7820">
        <v>93264</v>
      </c>
      <c r="M7820">
        <v>1132</v>
      </c>
      <c r="N7820">
        <v>147883</v>
      </c>
      <c r="S7820" t="s">
        <v>182</v>
      </c>
      <c r="W7820">
        <v>1</v>
      </c>
      <c r="X7820">
        <v>13</v>
      </c>
      <c r="Y7820">
        <v>1</v>
      </c>
      <c r="Z7820">
        <v>1099720</v>
      </c>
      <c r="AA7820" t="s">
        <v>146</v>
      </c>
      <c r="AB7820">
        <v>102</v>
      </c>
      <c r="AC7820" t="s">
        <v>10</v>
      </c>
      <c r="AD7820" t="s">
        <v>10</v>
      </c>
      <c r="AE7820">
        <v>439</v>
      </c>
    </row>
    <row r="7821" spans="1:31" x14ac:dyDescent="0.25">
      <c r="A7821">
        <v>345</v>
      </c>
      <c r="B7821">
        <v>345</v>
      </c>
      <c r="C7821">
        <v>1140</v>
      </c>
      <c r="E7821" s="3">
        <v>41305</v>
      </c>
      <c r="F7821" s="15">
        <f t="shared" si="244"/>
        <v>2013</v>
      </c>
      <c r="G7821" s="3">
        <f t="shared" si="245"/>
        <v>41305</v>
      </c>
      <c r="H7821" t="s">
        <v>142</v>
      </c>
      <c r="I7821" t="s">
        <v>168</v>
      </c>
      <c r="J7821" t="b">
        <v>0</v>
      </c>
      <c r="K7821" t="s">
        <v>183</v>
      </c>
      <c r="L7821">
        <v>93264</v>
      </c>
      <c r="M7821">
        <v>1132</v>
      </c>
      <c r="N7821">
        <v>147883</v>
      </c>
      <c r="S7821" t="s">
        <v>182</v>
      </c>
      <c r="W7821">
        <v>1</v>
      </c>
      <c r="X7821">
        <v>13</v>
      </c>
      <c r="Y7821">
        <v>4</v>
      </c>
      <c r="Z7821">
        <v>1099720</v>
      </c>
      <c r="AA7821" t="s">
        <v>146</v>
      </c>
      <c r="AB7821">
        <v>102</v>
      </c>
      <c r="AC7821" t="s">
        <v>10</v>
      </c>
      <c r="AD7821" t="s">
        <v>10</v>
      </c>
      <c r="AE7821">
        <v>440</v>
      </c>
    </row>
    <row r="7822" spans="1:31" x14ac:dyDescent="0.25">
      <c r="A7822">
        <v>345</v>
      </c>
      <c r="B7822">
        <v>345</v>
      </c>
      <c r="C7822">
        <v>1140</v>
      </c>
      <c r="E7822" s="3">
        <v>41305</v>
      </c>
      <c r="F7822" s="15">
        <f t="shared" si="244"/>
        <v>2013</v>
      </c>
      <c r="G7822" s="3">
        <f t="shared" si="245"/>
        <v>41305</v>
      </c>
      <c r="H7822" t="s">
        <v>142</v>
      </c>
      <c r="I7822" t="s">
        <v>168</v>
      </c>
      <c r="J7822" t="b">
        <v>0</v>
      </c>
      <c r="K7822" t="s">
        <v>183</v>
      </c>
      <c r="L7822">
        <v>93264</v>
      </c>
      <c r="M7822">
        <v>1132</v>
      </c>
      <c r="N7822">
        <v>147883</v>
      </c>
      <c r="S7822" t="s">
        <v>182</v>
      </c>
      <c r="W7822">
        <v>1</v>
      </c>
      <c r="X7822">
        <v>13</v>
      </c>
      <c r="Y7822">
        <v>4</v>
      </c>
      <c r="Z7822">
        <v>1099720</v>
      </c>
      <c r="AA7822" t="s">
        <v>146</v>
      </c>
      <c r="AB7822">
        <v>102</v>
      </c>
      <c r="AC7822" t="s">
        <v>10</v>
      </c>
      <c r="AD7822" t="s">
        <v>10</v>
      </c>
      <c r="AE7822">
        <v>441</v>
      </c>
    </row>
    <row r="7823" spans="1:31" x14ac:dyDescent="0.25">
      <c r="A7823">
        <v>345</v>
      </c>
      <c r="B7823">
        <v>345</v>
      </c>
      <c r="C7823">
        <v>1140</v>
      </c>
      <c r="E7823" s="3">
        <v>41305</v>
      </c>
      <c r="F7823" s="15">
        <f t="shared" si="244"/>
        <v>2013</v>
      </c>
      <c r="G7823" s="3">
        <f t="shared" si="245"/>
        <v>41305</v>
      </c>
      <c r="H7823" t="s">
        <v>142</v>
      </c>
      <c r="I7823" t="s">
        <v>168</v>
      </c>
      <c r="J7823" t="b">
        <v>0</v>
      </c>
      <c r="K7823" t="s">
        <v>183</v>
      </c>
      <c r="L7823">
        <v>93264</v>
      </c>
      <c r="M7823">
        <v>1132</v>
      </c>
      <c r="N7823">
        <v>147883</v>
      </c>
      <c r="S7823" t="s">
        <v>182</v>
      </c>
      <c r="W7823">
        <v>1</v>
      </c>
      <c r="X7823">
        <v>13</v>
      </c>
      <c r="Y7823">
        <v>2</v>
      </c>
      <c r="Z7823">
        <v>1099720</v>
      </c>
      <c r="AA7823" t="s">
        <v>146</v>
      </c>
      <c r="AB7823">
        <v>102</v>
      </c>
      <c r="AC7823" t="s">
        <v>10</v>
      </c>
      <c r="AD7823" t="s">
        <v>10</v>
      </c>
      <c r="AE7823">
        <v>442</v>
      </c>
    </row>
    <row r="7824" spans="1:31" x14ac:dyDescent="0.25">
      <c r="A7824">
        <v>345</v>
      </c>
      <c r="B7824">
        <v>345</v>
      </c>
      <c r="C7824">
        <v>1140</v>
      </c>
      <c r="E7824" s="3">
        <v>41305</v>
      </c>
      <c r="F7824" s="15">
        <f t="shared" si="244"/>
        <v>2013</v>
      </c>
      <c r="G7824" s="3">
        <f t="shared" si="245"/>
        <v>41305</v>
      </c>
      <c r="H7824" t="s">
        <v>142</v>
      </c>
      <c r="I7824" t="s">
        <v>168</v>
      </c>
      <c r="J7824" t="b">
        <v>0</v>
      </c>
      <c r="K7824" t="s">
        <v>183</v>
      </c>
      <c r="L7824">
        <v>93264</v>
      </c>
      <c r="M7824">
        <v>1132</v>
      </c>
      <c r="N7824">
        <v>147883</v>
      </c>
      <c r="S7824" t="s">
        <v>182</v>
      </c>
      <c r="W7824">
        <v>1</v>
      </c>
      <c r="X7824">
        <v>13</v>
      </c>
      <c r="Y7824">
        <v>4</v>
      </c>
      <c r="Z7824">
        <v>1099720</v>
      </c>
      <c r="AA7824" t="s">
        <v>146</v>
      </c>
      <c r="AB7824">
        <v>102</v>
      </c>
      <c r="AC7824" t="s">
        <v>10</v>
      </c>
      <c r="AD7824" t="s">
        <v>10</v>
      </c>
      <c r="AE7824">
        <v>443</v>
      </c>
    </row>
    <row r="7825" spans="1:31" x14ac:dyDescent="0.25">
      <c r="A7825">
        <v>345</v>
      </c>
      <c r="B7825">
        <v>345</v>
      </c>
      <c r="C7825">
        <v>1140</v>
      </c>
      <c r="E7825" s="3">
        <v>41305</v>
      </c>
      <c r="F7825" s="15">
        <f t="shared" si="244"/>
        <v>2013</v>
      </c>
      <c r="G7825" s="3">
        <f t="shared" si="245"/>
        <v>41305</v>
      </c>
      <c r="H7825" t="s">
        <v>142</v>
      </c>
      <c r="I7825" t="s">
        <v>168</v>
      </c>
      <c r="J7825" t="b">
        <v>0</v>
      </c>
      <c r="K7825" t="s">
        <v>183</v>
      </c>
      <c r="L7825">
        <v>93264</v>
      </c>
      <c r="M7825">
        <v>1132</v>
      </c>
      <c r="N7825">
        <v>147883</v>
      </c>
      <c r="S7825" t="s">
        <v>182</v>
      </c>
      <c r="W7825">
        <v>1</v>
      </c>
      <c r="X7825">
        <v>13</v>
      </c>
      <c r="Y7825">
        <v>2</v>
      </c>
      <c r="Z7825">
        <v>1099720</v>
      </c>
      <c r="AA7825" t="s">
        <v>146</v>
      </c>
      <c r="AB7825">
        <v>102</v>
      </c>
      <c r="AC7825" t="s">
        <v>10</v>
      </c>
      <c r="AD7825" t="s">
        <v>10</v>
      </c>
      <c r="AE7825">
        <v>450</v>
      </c>
    </row>
    <row r="7826" spans="1:31" x14ac:dyDescent="0.25">
      <c r="A7826">
        <v>345</v>
      </c>
      <c r="B7826">
        <v>345</v>
      </c>
      <c r="C7826">
        <v>1140</v>
      </c>
      <c r="E7826" s="3">
        <v>41305</v>
      </c>
      <c r="F7826" s="15">
        <f t="shared" si="244"/>
        <v>2013</v>
      </c>
      <c r="G7826" s="3">
        <f t="shared" si="245"/>
        <v>41305</v>
      </c>
      <c r="H7826" t="s">
        <v>142</v>
      </c>
      <c r="I7826" t="s">
        <v>168</v>
      </c>
      <c r="J7826" t="b">
        <v>0</v>
      </c>
      <c r="K7826" t="s">
        <v>183</v>
      </c>
      <c r="L7826">
        <v>93264</v>
      </c>
      <c r="M7826">
        <v>1132</v>
      </c>
      <c r="N7826">
        <v>147883</v>
      </c>
      <c r="S7826" t="s">
        <v>182</v>
      </c>
      <c r="W7826">
        <v>1</v>
      </c>
      <c r="X7826">
        <v>13</v>
      </c>
      <c r="Y7826">
        <v>2</v>
      </c>
      <c r="Z7826">
        <v>1099720</v>
      </c>
      <c r="AA7826" t="s">
        <v>146</v>
      </c>
      <c r="AB7826">
        <v>102</v>
      </c>
      <c r="AC7826" t="s">
        <v>10</v>
      </c>
      <c r="AD7826" t="s">
        <v>10</v>
      </c>
      <c r="AE7826">
        <v>451</v>
      </c>
    </row>
    <row r="7827" spans="1:31" x14ac:dyDescent="0.25">
      <c r="A7827">
        <v>345</v>
      </c>
      <c r="B7827">
        <v>345</v>
      </c>
      <c r="C7827">
        <v>1140</v>
      </c>
      <c r="E7827" s="3">
        <v>41320</v>
      </c>
      <c r="F7827" s="15">
        <f t="shared" si="244"/>
        <v>2013</v>
      </c>
      <c r="G7827" s="3">
        <f t="shared" si="245"/>
        <v>41333</v>
      </c>
      <c r="H7827" t="s">
        <v>142</v>
      </c>
      <c r="I7827" t="s">
        <v>168</v>
      </c>
      <c r="J7827" t="b">
        <v>0</v>
      </c>
      <c r="K7827" t="s">
        <v>183</v>
      </c>
      <c r="L7827">
        <v>93263</v>
      </c>
      <c r="M7827">
        <v>1135</v>
      </c>
      <c r="N7827">
        <v>149509</v>
      </c>
      <c r="S7827" t="s">
        <v>182</v>
      </c>
      <c r="W7827">
        <v>2</v>
      </c>
      <c r="X7827">
        <v>13</v>
      </c>
      <c r="Y7827">
        <v>2</v>
      </c>
      <c r="Z7827">
        <v>1099720</v>
      </c>
      <c r="AA7827" t="s">
        <v>146</v>
      </c>
      <c r="AB7827">
        <v>102</v>
      </c>
      <c r="AC7827" t="s">
        <v>10</v>
      </c>
      <c r="AD7827" t="s">
        <v>10</v>
      </c>
      <c r="AE7827">
        <v>440</v>
      </c>
    </row>
    <row r="7828" spans="1:31" x14ac:dyDescent="0.25">
      <c r="A7828">
        <v>345</v>
      </c>
      <c r="B7828">
        <v>345</v>
      </c>
      <c r="C7828">
        <v>1140</v>
      </c>
      <c r="E7828" s="3">
        <v>41320</v>
      </c>
      <c r="F7828" s="15">
        <f t="shared" si="244"/>
        <v>2013</v>
      </c>
      <c r="G7828" s="3">
        <f t="shared" si="245"/>
        <v>41333</v>
      </c>
      <c r="H7828" t="s">
        <v>142</v>
      </c>
      <c r="I7828" t="s">
        <v>168</v>
      </c>
      <c r="J7828" t="b">
        <v>0</v>
      </c>
      <c r="K7828" t="s">
        <v>183</v>
      </c>
      <c r="L7828">
        <v>93263</v>
      </c>
      <c r="M7828">
        <v>1135</v>
      </c>
      <c r="N7828">
        <v>149509</v>
      </c>
      <c r="S7828" t="s">
        <v>182</v>
      </c>
      <c r="W7828">
        <v>2</v>
      </c>
      <c r="X7828">
        <v>13</v>
      </c>
      <c r="Y7828">
        <v>2</v>
      </c>
      <c r="Z7828">
        <v>1099720</v>
      </c>
      <c r="AA7828" t="s">
        <v>146</v>
      </c>
      <c r="AB7828">
        <v>102</v>
      </c>
      <c r="AC7828" t="s">
        <v>10</v>
      </c>
      <c r="AD7828" t="s">
        <v>10</v>
      </c>
      <c r="AE7828">
        <v>441</v>
      </c>
    </row>
    <row r="7829" spans="1:31" x14ac:dyDescent="0.25">
      <c r="A7829">
        <v>345</v>
      </c>
      <c r="B7829">
        <v>345</v>
      </c>
      <c r="C7829">
        <v>1140</v>
      </c>
      <c r="E7829" s="3">
        <v>41320</v>
      </c>
      <c r="F7829" s="15">
        <f t="shared" si="244"/>
        <v>2013</v>
      </c>
      <c r="G7829" s="3">
        <f t="shared" si="245"/>
        <v>41333</v>
      </c>
      <c r="H7829" t="s">
        <v>142</v>
      </c>
      <c r="I7829" t="s">
        <v>168</v>
      </c>
      <c r="J7829" t="b">
        <v>0</v>
      </c>
      <c r="K7829" t="s">
        <v>183</v>
      </c>
      <c r="L7829">
        <v>93264</v>
      </c>
      <c r="M7829">
        <v>1135</v>
      </c>
      <c r="N7829">
        <v>149509</v>
      </c>
      <c r="S7829" t="s">
        <v>182</v>
      </c>
      <c r="W7829">
        <v>2</v>
      </c>
      <c r="X7829">
        <v>13</v>
      </c>
      <c r="Y7829">
        <v>2</v>
      </c>
      <c r="Z7829">
        <v>1099720</v>
      </c>
      <c r="AA7829" t="s">
        <v>146</v>
      </c>
      <c r="AB7829">
        <v>102</v>
      </c>
      <c r="AC7829" t="s">
        <v>10</v>
      </c>
      <c r="AD7829" t="s">
        <v>10</v>
      </c>
      <c r="AE7829">
        <v>452</v>
      </c>
    </row>
    <row r="7830" spans="1:31" x14ac:dyDescent="0.25">
      <c r="A7830">
        <v>345</v>
      </c>
      <c r="B7830">
        <v>345</v>
      </c>
      <c r="C7830">
        <v>1140</v>
      </c>
      <c r="E7830" s="3">
        <v>41320</v>
      </c>
      <c r="F7830" s="15">
        <f t="shared" si="244"/>
        <v>2013</v>
      </c>
      <c r="G7830" s="3">
        <f t="shared" si="245"/>
        <v>41333</v>
      </c>
      <c r="H7830" t="s">
        <v>142</v>
      </c>
      <c r="I7830" t="s">
        <v>168</v>
      </c>
      <c r="J7830" t="b">
        <v>0</v>
      </c>
      <c r="K7830" t="s">
        <v>183</v>
      </c>
      <c r="L7830">
        <v>93264</v>
      </c>
      <c r="M7830">
        <v>1135</v>
      </c>
      <c r="N7830">
        <v>149509</v>
      </c>
      <c r="S7830" t="s">
        <v>182</v>
      </c>
      <c r="W7830">
        <v>2</v>
      </c>
      <c r="X7830">
        <v>13</v>
      </c>
      <c r="Y7830">
        <v>2</v>
      </c>
      <c r="Z7830">
        <v>1099720</v>
      </c>
      <c r="AA7830" t="s">
        <v>146</v>
      </c>
      <c r="AB7830">
        <v>102</v>
      </c>
      <c r="AC7830" t="s">
        <v>10</v>
      </c>
      <c r="AD7830" t="s">
        <v>10</v>
      </c>
      <c r="AE7830">
        <v>453</v>
      </c>
    </row>
    <row r="7831" spans="1:31" x14ac:dyDescent="0.25">
      <c r="A7831">
        <v>345</v>
      </c>
      <c r="B7831">
        <v>345</v>
      </c>
      <c r="C7831">
        <v>1140</v>
      </c>
      <c r="E7831" s="3">
        <v>41320</v>
      </c>
      <c r="F7831" s="15">
        <f t="shared" si="244"/>
        <v>2013</v>
      </c>
      <c r="G7831" s="3">
        <f t="shared" si="245"/>
        <v>41333</v>
      </c>
      <c r="H7831" t="s">
        <v>142</v>
      </c>
      <c r="I7831" t="s">
        <v>168</v>
      </c>
      <c r="J7831" t="b">
        <v>0</v>
      </c>
      <c r="K7831" t="s">
        <v>183</v>
      </c>
      <c r="L7831">
        <v>93264</v>
      </c>
      <c r="M7831">
        <v>1135</v>
      </c>
      <c r="N7831">
        <v>149509</v>
      </c>
      <c r="S7831" t="s">
        <v>182</v>
      </c>
      <c r="W7831">
        <v>2</v>
      </c>
      <c r="X7831">
        <v>13</v>
      </c>
      <c r="Y7831">
        <v>2</v>
      </c>
      <c r="Z7831">
        <v>1099720</v>
      </c>
      <c r="AA7831" t="s">
        <v>146</v>
      </c>
      <c r="AB7831">
        <v>102</v>
      </c>
      <c r="AC7831" t="s">
        <v>10</v>
      </c>
      <c r="AD7831" t="s">
        <v>10</v>
      </c>
      <c r="AE7831">
        <v>454</v>
      </c>
    </row>
    <row r="7832" spans="1:31" x14ac:dyDescent="0.25">
      <c r="A7832">
        <v>345</v>
      </c>
      <c r="B7832">
        <v>345</v>
      </c>
      <c r="C7832">
        <v>1140</v>
      </c>
      <c r="E7832" s="3">
        <v>41310</v>
      </c>
      <c r="F7832" s="15">
        <f t="shared" si="244"/>
        <v>2013</v>
      </c>
      <c r="G7832" s="3">
        <f t="shared" si="245"/>
        <v>41333</v>
      </c>
      <c r="H7832" t="s">
        <v>142</v>
      </c>
      <c r="I7832" t="s">
        <v>225</v>
      </c>
      <c r="J7832" t="b">
        <v>0</v>
      </c>
      <c r="K7832" t="s">
        <v>183</v>
      </c>
      <c r="L7832">
        <v>93263</v>
      </c>
      <c r="M7832">
        <v>1138</v>
      </c>
      <c r="N7832">
        <v>149684</v>
      </c>
      <c r="S7832" t="s">
        <v>182</v>
      </c>
      <c r="W7832">
        <v>2</v>
      </c>
      <c r="X7832">
        <v>13</v>
      </c>
      <c r="Y7832">
        <v>4</v>
      </c>
      <c r="Z7832">
        <v>1099936</v>
      </c>
      <c r="AA7832" t="s">
        <v>146</v>
      </c>
      <c r="AB7832">
        <v>102</v>
      </c>
      <c r="AC7832" t="s">
        <v>10</v>
      </c>
      <c r="AD7832" t="s">
        <v>10</v>
      </c>
      <c r="AE7832">
        <v>944</v>
      </c>
    </row>
    <row r="7833" spans="1:31" x14ac:dyDescent="0.25">
      <c r="A7833">
        <v>345</v>
      </c>
      <c r="B7833">
        <v>345</v>
      </c>
      <c r="C7833">
        <v>1140</v>
      </c>
      <c r="E7833" s="3">
        <v>41310</v>
      </c>
      <c r="F7833" s="15">
        <f t="shared" si="244"/>
        <v>2013</v>
      </c>
      <c r="G7833" s="3">
        <f t="shared" si="245"/>
        <v>41333</v>
      </c>
      <c r="H7833" t="s">
        <v>142</v>
      </c>
      <c r="I7833" t="s">
        <v>172</v>
      </c>
      <c r="J7833" t="b">
        <v>0</v>
      </c>
      <c r="K7833" t="s">
        <v>2081</v>
      </c>
      <c r="L7833">
        <v>93263</v>
      </c>
      <c r="M7833">
        <v>1138</v>
      </c>
      <c r="N7833">
        <v>149684</v>
      </c>
      <c r="S7833" t="s">
        <v>182</v>
      </c>
      <c r="W7833">
        <v>2</v>
      </c>
      <c r="X7833">
        <v>13</v>
      </c>
      <c r="Y7833">
        <v>1</v>
      </c>
      <c r="Z7833">
        <v>1099579</v>
      </c>
      <c r="AA7833" t="s">
        <v>146</v>
      </c>
      <c r="AB7833">
        <v>102</v>
      </c>
      <c r="AC7833" t="s">
        <v>10</v>
      </c>
      <c r="AD7833" t="s">
        <v>10</v>
      </c>
      <c r="AE7833">
        <v>945</v>
      </c>
    </row>
    <row r="7834" spans="1:31" x14ac:dyDescent="0.25">
      <c r="A7834">
        <v>345</v>
      </c>
      <c r="B7834">
        <v>345</v>
      </c>
      <c r="C7834">
        <v>1140</v>
      </c>
      <c r="E7834" s="3">
        <v>41310</v>
      </c>
      <c r="F7834" s="15">
        <f t="shared" si="244"/>
        <v>2013</v>
      </c>
      <c r="G7834" s="3">
        <f t="shared" si="245"/>
        <v>41333</v>
      </c>
      <c r="H7834" t="s">
        <v>142</v>
      </c>
      <c r="I7834" t="s">
        <v>175</v>
      </c>
      <c r="J7834" t="b">
        <v>0</v>
      </c>
      <c r="K7834" t="s">
        <v>183</v>
      </c>
      <c r="L7834">
        <v>93264</v>
      </c>
      <c r="M7834">
        <v>1138</v>
      </c>
      <c r="N7834">
        <v>149684</v>
      </c>
      <c r="S7834" t="s">
        <v>182</v>
      </c>
      <c r="W7834">
        <v>2</v>
      </c>
      <c r="X7834">
        <v>13</v>
      </c>
      <c r="Y7834">
        <v>4</v>
      </c>
      <c r="Z7834">
        <v>1099394</v>
      </c>
      <c r="AA7834" t="s">
        <v>146</v>
      </c>
      <c r="AB7834">
        <v>102</v>
      </c>
      <c r="AC7834" t="s">
        <v>10</v>
      </c>
      <c r="AD7834" t="s">
        <v>10</v>
      </c>
      <c r="AE7834">
        <v>946</v>
      </c>
    </row>
    <row r="7835" spans="1:31" x14ac:dyDescent="0.25">
      <c r="A7835">
        <v>345</v>
      </c>
      <c r="B7835">
        <v>345</v>
      </c>
      <c r="C7835">
        <v>1140</v>
      </c>
      <c r="E7835" s="3">
        <v>41310</v>
      </c>
      <c r="F7835" s="15">
        <f t="shared" si="244"/>
        <v>2013</v>
      </c>
      <c r="G7835" s="3">
        <f t="shared" si="245"/>
        <v>41333</v>
      </c>
      <c r="H7835" t="s">
        <v>142</v>
      </c>
      <c r="I7835" t="s">
        <v>175</v>
      </c>
      <c r="J7835" t="b">
        <v>0</v>
      </c>
      <c r="K7835" t="s">
        <v>183</v>
      </c>
      <c r="L7835">
        <v>93264</v>
      </c>
      <c r="M7835">
        <v>1138</v>
      </c>
      <c r="N7835">
        <v>149684</v>
      </c>
      <c r="S7835" t="s">
        <v>182</v>
      </c>
      <c r="W7835">
        <v>2</v>
      </c>
      <c r="X7835">
        <v>13</v>
      </c>
      <c r="Y7835">
        <v>4</v>
      </c>
      <c r="Z7835">
        <v>1099394</v>
      </c>
      <c r="AA7835" t="s">
        <v>146</v>
      </c>
      <c r="AB7835">
        <v>102</v>
      </c>
      <c r="AC7835" t="s">
        <v>10</v>
      </c>
      <c r="AD7835" t="s">
        <v>10</v>
      </c>
      <c r="AE7835">
        <v>947</v>
      </c>
    </row>
    <row r="7836" spans="1:31" x14ac:dyDescent="0.25">
      <c r="A7836">
        <v>345</v>
      </c>
      <c r="B7836">
        <v>345</v>
      </c>
      <c r="C7836">
        <v>1140</v>
      </c>
      <c r="E7836" s="3">
        <v>41310</v>
      </c>
      <c r="F7836" s="15">
        <f t="shared" si="244"/>
        <v>2013</v>
      </c>
      <c r="G7836" s="3">
        <f t="shared" si="245"/>
        <v>41333</v>
      </c>
      <c r="H7836" t="s">
        <v>142</v>
      </c>
      <c r="I7836" t="s">
        <v>172</v>
      </c>
      <c r="J7836" t="b">
        <v>0</v>
      </c>
      <c r="K7836" t="s">
        <v>2103</v>
      </c>
      <c r="L7836">
        <v>93264</v>
      </c>
      <c r="M7836">
        <v>1138</v>
      </c>
      <c r="N7836">
        <v>149684</v>
      </c>
      <c r="S7836" t="s">
        <v>182</v>
      </c>
      <c r="W7836">
        <v>2</v>
      </c>
      <c r="X7836">
        <v>13</v>
      </c>
      <c r="Y7836">
        <v>1.5</v>
      </c>
      <c r="Z7836">
        <v>1099579</v>
      </c>
      <c r="AA7836" t="s">
        <v>146</v>
      </c>
      <c r="AB7836">
        <v>102</v>
      </c>
      <c r="AC7836" t="s">
        <v>10</v>
      </c>
      <c r="AD7836" t="s">
        <v>10</v>
      </c>
      <c r="AE7836">
        <v>948</v>
      </c>
    </row>
    <row r="7837" spans="1:31" x14ac:dyDescent="0.25">
      <c r="A7837">
        <v>345</v>
      </c>
      <c r="B7837">
        <v>345</v>
      </c>
      <c r="C7837">
        <v>1140</v>
      </c>
      <c r="E7837" s="3">
        <v>41310</v>
      </c>
      <c r="F7837" s="15">
        <f t="shared" si="244"/>
        <v>2013</v>
      </c>
      <c r="G7837" s="3">
        <f t="shared" si="245"/>
        <v>41333</v>
      </c>
      <c r="H7837" t="s">
        <v>142</v>
      </c>
      <c r="I7837" t="s">
        <v>172</v>
      </c>
      <c r="J7837" t="b">
        <v>0</v>
      </c>
      <c r="K7837" t="s">
        <v>2103</v>
      </c>
      <c r="L7837">
        <v>93264</v>
      </c>
      <c r="M7837">
        <v>1138</v>
      </c>
      <c r="N7837">
        <v>149684</v>
      </c>
      <c r="S7837" t="s">
        <v>182</v>
      </c>
      <c r="W7837">
        <v>2</v>
      </c>
      <c r="X7837">
        <v>13</v>
      </c>
      <c r="Y7837">
        <v>1</v>
      </c>
      <c r="Z7837">
        <v>1099579</v>
      </c>
      <c r="AA7837" t="s">
        <v>146</v>
      </c>
      <c r="AB7837">
        <v>102</v>
      </c>
      <c r="AC7837" t="s">
        <v>10</v>
      </c>
      <c r="AD7837" t="s">
        <v>10</v>
      </c>
      <c r="AE7837">
        <v>949</v>
      </c>
    </row>
    <row r="7838" spans="1:31" x14ac:dyDescent="0.25">
      <c r="A7838">
        <v>345</v>
      </c>
      <c r="B7838">
        <v>345</v>
      </c>
      <c r="C7838">
        <v>1140</v>
      </c>
      <c r="E7838" s="3">
        <v>41310</v>
      </c>
      <c r="F7838" s="15">
        <f t="shared" si="244"/>
        <v>2013</v>
      </c>
      <c r="G7838" s="3">
        <f t="shared" si="245"/>
        <v>41333</v>
      </c>
      <c r="H7838" t="s">
        <v>142</v>
      </c>
      <c r="I7838" t="s">
        <v>172</v>
      </c>
      <c r="J7838" t="b">
        <v>0</v>
      </c>
      <c r="K7838" t="s">
        <v>2103</v>
      </c>
      <c r="L7838">
        <v>93264</v>
      </c>
      <c r="M7838">
        <v>1138</v>
      </c>
      <c r="N7838">
        <v>149684</v>
      </c>
      <c r="S7838" t="s">
        <v>182</v>
      </c>
      <c r="W7838">
        <v>2</v>
      </c>
      <c r="X7838">
        <v>13</v>
      </c>
      <c r="Y7838">
        <v>1.5</v>
      </c>
      <c r="Z7838">
        <v>1099579</v>
      </c>
      <c r="AA7838" t="s">
        <v>146</v>
      </c>
      <c r="AB7838">
        <v>102</v>
      </c>
      <c r="AC7838" t="s">
        <v>10</v>
      </c>
      <c r="AD7838" t="s">
        <v>10</v>
      </c>
      <c r="AE7838">
        <v>950</v>
      </c>
    </row>
    <row r="7839" spans="1:31" x14ac:dyDescent="0.25">
      <c r="A7839">
        <v>345</v>
      </c>
      <c r="B7839">
        <v>345</v>
      </c>
      <c r="C7839">
        <v>1140</v>
      </c>
      <c r="E7839" s="3">
        <v>41310</v>
      </c>
      <c r="F7839" s="15">
        <f t="shared" si="244"/>
        <v>2013</v>
      </c>
      <c r="G7839" s="3">
        <f t="shared" si="245"/>
        <v>41333</v>
      </c>
      <c r="H7839" t="s">
        <v>142</v>
      </c>
      <c r="I7839" t="s">
        <v>358</v>
      </c>
      <c r="J7839" t="b">
        <v>0</v>
      </c>
      <c r="K7839" t="s">
        <v>183</v>
      </c>
      <c r="L7839">
        <v>93263</v>
      </c>
      <c r="M7839">
        <v>1138</v>
      </c>
      <c r="N7839">
        <v>149684</v>
      </c>
      <c r="S7839" t="s">
        <v>182</v>
      </c>
      <c r="W7839">
        <v>2</v>
      </c>
      <c r="X7839">
        <v>13</v>
      </c>
      <c r="Y7839">
        <v>4</v>
      </c>
      <c r="Z7839">
        <v>1098828</v>
      </c>
      <c r="AA7839" t="s">
        <v>146</v>
      </c>
      <c r="AB7839">
        <v>102</v>
      </c>
      <c r="AC7839" t="s">
        <v>10</v>
      </c>
      <c r="AD7839" t="s">
        <v>10</v>
      </c>
      <c r="AE7839">
        <v>951</v>
      </c>
    </row>
    <row r="7840" spans="1:31" x14ac:dyDescent="0.25">
      <c r="A7840">
        <v>345</v>
      </c>
      <c r="B7840">
        <v>345</v>
      </c>
      <c r="C7840">
        <v>1140</v>
      </c>
      <c r="E7840" s="3">
        <v>41310</v>
      </c>
      <c r="F7840" s="15">
        <f t="shared" si="244"/>
        <v>2013</v>
      </c>
      <c r="G7840" s="3">
        <f t="shared" si="245"/>
        <v>41333</v>
      </c>
      <c r="H7840" t="s">
        <v>142</v>
      </c>
      <c r="I7840" t="s">
        <v>170</v>
      </c>
      <c r="J7840" t="b">
        <v>0</v>
      </c>
      <c r="K7840" t="s">
        <v>2116</v>
      </c>
      <c r="L7840">
        <v>93264</v>
      </c>
      <c r="M7840">
        <v>1138</v>
      </c>
      <c r="N7840">
        <v>149684</v>
      </c>
      <c r="S7840" t="s">
        <v>182</v>
      </c>
      <c r="W7840">
        <v>2</v>
      </c>
      <c r="X7840">
        <v>13</v>
      </c>
      <c r="Y7840">
        <v>2</v>
      </c>
      <c r="Z7840">
        <v>1098822</v>
      </c>
      <c r="AA7840" t="s">
        <v>146</v>
      </c>
      <c r="AB7840">
        <v>102</v>
      </c>
      <c r="AC7840" t="s">
        <v>10</v>
      </c>
      <c r="AD7840" t="s">
        <v>10</v>
      </c>
      <c r="AE7840">
        <v>952</v>
      </c>
    </row>
    <row r="7841" spans="1:31" x14ac:dyDescent="0.25">
      <c r="A7841">
        <v>345</v>
      </c>
      <c r="B7841">
        <v>345</v>
      </c>
      <c r="C7841">
        <v>1140</v>
      </c>
      <c r="E7841" s="3">
        <v>41310</v>
      </c>
      <c r="F7841" s="15">
        <f t="shared" si="244"/>
        <v>2013</v>
      </c>
      <c r="G7841" s="3">
        <f t="shared" si="245"/>
        <v>41333</v>
      </c>
      <c r="H7841" t="s">
        <v>142</v>
      </c>
      <c r="I7841" t="s">
        <v>170</v>
      </c>
      <c r="J7841" t="b">
        <v>0</v>
      </c>
      <c r="K7841" t="s">
        <v>183</v>
      </c>
      <c r="L7841">
        <v>93264</v>
      </c>
      <c r="M7841">
        <v>1138</v>
      </c>
      <c r="N7841">
        <v>149684</v>
      </c>
      <c r="S7841" t="s">
        <v>182</v>
      </c>
      <c r="W7841">
        <v>2</v>
      </c>
      <c r="X7841">
        <v>13</v>
      </c>
      <c r="Y7841">
        <v>5</v>
      </c>
      <c r="Z7841">
        <v>1098822</v>
      </c>
      <c r="AA7841" t="s">
        <v>146</v>
      </c>
      <c r="AB7841">
        <v>102</v>
      </c>
      <c r="AC7841" t="s">
        <v>10</v>
      </c>
      <c r="AD7841" t="s">
        <v>10</v>
      </c>
      <c r="AE7841">
        <v>953</v>
      </c>
    </row>
    <row r="7842" spans="1:31" x14ac:dyDescent="0.25">
      <c r="A7842">
        <v>345</v>
      </c>
      <c r="B7842">
        <v>345</v>
      </c>
      <c r="C7842">
        <v>1140</v>
      </c>
      <c r="E7842" s="3">
        <v>41310</v>
      </c>
      <c r="F7842" s="15">
        <f t="shared" si="244"/>
        <v>2013</v>
      </c>
      <c r="G7842" s="3">
        <f t="shared" si="245"/>
        <v>41333</v>
      </c>
      <c r="H7842" t="s">
        <v>142</v>
      </c>
      <c r="I7842" t="s">
        <v>171</v>
      </c>
      <c r="J7842" t="b">
        <v>0</v>
      </c>
      <c r="K7842" t="s">
        <v>183</v>
      </c>
      <c r="L7842">
        <v>93264</v>
      </c>
      <c r="M7842">
        <v>1138</v>
      </c>
      <c r="N7842">
        <v>149684</v>
      </c>
      <c r="S7842" t="s">
        <v>182</v>
      </c>
      <c r="W7842">
        <v>2</v>
      </c>
      <c r="X7842">
        <v>13</v>
      </c>
      <c r="Y7842">
        <v>4</v>
      </c>
      <c r="Z7842">
        <v>1098824</v>
      </c>
      <c r="AA7842" t="s">
        <v>146</v>
      </c>
      <c r="AB7842">
        <v>102</v>
      </c>
      <c r="AC7842" t="s">
        <v>10</v>
      </c>
      <c r="AD7842" t="s">
        <v>10</v>
      </c>
      <c r="AE7842">
        <v>954</v>
      </c>
    </row>
    <row r="7843" spans="1:31" x14ac:dyDescent="0.25">
      <c r="A7843">
        <v>345</v>
      </c>
      <c r="B7843">
        <v>345</v>
      </c>
      <c r="C7843">
        <v>1140</v>
      </c>
      <c r="E7843" s="3">
        <v>41310</v>
      </c>
      <c r="F7843" s="15">
        <f t="shared" si="244"/>
        <v>2013</v>
      </c>
      <c r="G7843" s="3">
        <f t="shared" si="245"/>
        <v>41333</v>
      </c>
      <c r="H7843" t="s">
        <v>142</v>
      </c>
      <c r="I7843" t="s">
        <v>171</v>
      </c>
      <c r="J7843" t="b">
        <v>0</v>
      </c>
      <c r="K7843" t="s">
        <v>183</v>
      </c>
      <c r="L7843">
        <v>93264</v>
      </c>
      <c r="M7843">
        <v>1138</v>
      </c>
      <c r="N7843">
        <v>149684</v>
      </c>
      <c r="S7843" t="s">
        <v>182</v>
      </c>
      <c r="W7843">
        <v>2</v>
      </c>
      <c r="X7843">
        <v>13</v>
      </c>
      <c r="Y7843">
        <v>4</v>
      </c>
      <c r="Z7843">
        <v>1098824</v>
      </c>
      <c r="AA7843" t="s">
        <v>146</v>
      </c>
      <c r="AB7843">
        <v>102</v>
      </c>
      <c r="AC7843" t="s">
        <v>10</v>
      </c>
      <c r="AD7843" t="s">
        <v>10</v>
      </c>
      <c r="AE7843">
        <v>955</v>
      </c>
    </row>
    <row r="7844" spans="1:31" x14ac:dyDescent="0.25">
      <c r="A7844">
        <v>345</v>
      </c>
      <c r="B7844">
        <v>345</v>
      </c>
      <c r="C7844">
        <v>1140</v>
      </c>
      <c r="E7844" s="3">
        <v>41310</v>
      </c>
      <c r="F7844" s="15">
        <f t="shared" si="244"/>
        <v>2013</v>
      </c>
      <c r="G7844" s="3">
        <f t="shared" si="245"/>
        <v>41333</v>
      </c>
      <c r="H7844" t="s">
        <v>142</v>
      </c>
      <c r="I7844" t="s">
        <v>358</v>
      </c>
      <c r="J7844" t="b">
        <v>0</v>
      </c>
      <c r="K7844" t="s">
        <v>183</v>
      </c>
      <c r="L7844">
        <v>93263</v>
      </c>
      <c r="M7844">
        <v>1138</v>
      </c>
      <c r="N7844">
        <v>149684</v>
      </c>
      <c r="S7844" t="s">
        <v>182</v>
      </c>
      <c r="W7844">
        <v>2</v>
      </c>
      <c r="X7844">
        <v>13</v>
      </c>
      <c r="Y7844">
        <v>4</v>
      </c>
      <c r="Z7844">
        <v>1098828</v>
      </c>
      <c r="AA7844" t="s">
        <v>146</v>
      </c>
      <c r="AB7844">
        <v>102</v>
      </c>
      <c r="AC7844" t="s">
        <v>10</v>
      </c>
      <c r="AD7844" t="s">
        <v>10</v>
      </c>
      <c r="AE7844">
        <v>971</v>
      </c>
    </row>
    <row r="7845" spans="1:31" x14ac:dyDescent="0.25">
      <c r="A7845">
        <v>345</v>
      </c>
      <c r="B7845">
        <v>345</v>
      </c>
      <c r="C7845">
        <v>1140</v>
      </c>
      <c r="E7845" s="3">
        <v>41310</v>
      </c>
      <c r="F7845" s="15">
        <f t="shared" si="244"/>
        <v>2013</v>
      </c>
      <c r="G7845" s="3">
        <f t="shared" si="245"/>
        <v>41333</v>
      </c>
      <c r="H7845" t="s">
        <v>142</v>
      </c>
      <c r="I7845" t="s">
        <v>1298</v>
      </c>
      <c r="J7845" t="b">
        <v>0</v>
      </c>
      <c r="K7845" t="s">
        <v>2073</v>
      </c>
      <c r="L7845">
        <v>93264</v>
      </c>
      <c r="M7845">
        <v>1138</v>
      </c>
      <c r="N7845">
        <v>149684</v>
      </c>
      <c r="S7845" t="s">
        <v>182</v>
      </c>
      <c r="W7845">
        <v>2</v>
      </c>
      <c r="X7845">
        <v>13</v>
      </c>
      <c r="Y7845">
        <v>2</v>
      </c>
      <c r="Z7845">
        <v>1099689</v>
      </c>
      <c r="AA7845" t="s">
        <v>146</v>
      </c>
      <c r="AB7845">
        <v>102</v>
      </c>
      <c r="AC7845" t="s">
        <v>10</v>
      </c>
      <c r="AD7845" t="s">
        <v>10</v>
      </c>
      <c r="AE7845">
        <v>973</v>
      </c>
    </row>
    <row r="7846" spans="1:31" x14ac:dyDescent="0.25">
      <c r="A7846">
        <v>345</v>
      </c>
      <c r="B7846">
        <v>345</v>
      </c>
      <c r="C7846">
        <v>1140</v>
      </c>
      <c r="E7846" s="3">
        <v>41310</v>
      </c>
      <c r="F7846" s="15">
        <f t="shared" si="244"/>
        <v>2013</v>
      </c>
      <c r="G7846" s="3">
        <f t="shared" si="245"/>
        <v>41333</v>
      </c>
      <c r="H7846" t="s">
        <v>142</v>
      </c>
      <c r="I7846" t="s">
        <v>1298</v>
      </c>
      <c r="J7846" t="b">
        <v>0</v>
      </c>
      <c r="K7846" t="s">
        <v>2073</v>
      </c>
      <c r="L7846">
        <v>93264</v>
      </c>
      <c r="M7846">
        <v>1138</v>
      </c>
      <c r="N7846">
        <v>149684</v>
      </c>
      <c r="S7846" t="s">
        <v>182</v>
      </c>
      <c r="W7846">
        <v>2</v>
      </c>
      <c r="X7846">
        <v>13</v>
      </c>
      <c r="Y7846">
        <v>5</v>
      </c>
      <c r="Z7846">
        <v>1099689</v>
      </c>
      <c r="AA7846" t="s">
        <v>146</v>
      </c>
      <c r="AB7846">
        <v>102</v>
      </c>
      <c r="AC7846" t="s">
        <v>10</v>
      </c>
      <c r="AD7846" t="s">
        <v>10</v>
      </c>
      <c r="AE7846">
        <v>974</v>
      </c>
    </row>
    <row r="7847" spans="1:31" x14ac:dyDescent="0.25">
      <c r="A7847">
        <v>345</v>
      </c>
      <c r="B7847">
        <v>345</v>
      </c>
      <c r="C7847">
        <v>1140</v>
      </c>
      <c r="E7847" s="3">
        <v>41310</v>
      </c>
      <c r="F7847" s="15">
        <f t="shared" si="244"/>
        <v>2013</v>
      </c>
      <c r="G7847" s="3">
        <f t="shared" si="245"/>
        <v>41333</v>
      </c>
      <c r="H7847" t="s">
        <v>142</v>
      </c>
      <c r="I7847" t="s">
        <v>225</v>
      </c>
      <c r="J7847" t="b">
        <v>0</v>
      </c>
      <c r="K7847" t="s">
        <v>183</v>
      </c>
      <c r="L7847">
        <v>93263</v>
      </c>
      <c r="M7847">
        <v>1138</v>
      </c>
      <c r="N7847">
        <v>149684</v>
      </c>
      <c r="S7847" t="s">
        <v>182</v>
      </c>
      <c r="W7847">
        <v>2</v>
      </c>
      <c r="X7847">
        <v>13</v>
      </c>
      <c r="Y7847">
        <v>4</v>
      </c>
      <c r="Z7847">
        <v>1099936</v>
      </c>
      <c r="AA7847" t="s">
        <v>146</v>
      </c>
      <c r="AB7847">
        <v>102</v>
      </c>
      <c r="AC7847" t="s">
        <v>10</v>
      </c>
      <c r="AD7847" t="s">
        <v>10</v>
      </c>
      <c r="AE7847">
        <v>982</v>
      </c>
    </row>
    <row r="7848" spans="1:31" x14ac:dyDescent="0.25">
      <c r="A7848">
        <v>345</v>
      </c>
      <c r="B7848">
        <v>345</v>
      </c>
      <c r="C7848">
        <v>1140</v>
      </c>
      <c r="E7848" s="3">
        <v>41324</v>
      </c>
      <c r="F7848" s="15">
        <f t="shared" si="244"/>
        <v>2013</v>
      </c>
      <c r="G7848" s="3">
        <f t="shared" si="245"/>
        <v>41333</v>
      </c>
      <c r="H7848" t="s">
        <v>142</v>
      </c>
      <c r="I7848" t="s">
        <v>171</v>
      </c>
      <c r="J7848" t="b">
        <v>0</v>
      </c>
      <c r="K7848" t="s">
        <v>183</v>
      </c>
      <c r="L7848">
        <v>93264</v>
      </c>
      <c r="M7848">
        <v>1141</v>
      </c>
      <c r="N7848">
        <v>149830</v>
      </c>
      <c r="S7848" t="s">
        <v>182</v>
      </c>
      <c r="W7848">
        <v>2</v>
      </c>
      <c r="X7848">
        <v>13</v>
      </c>
      <c r="Y7848">
        <v>8</v>
      </c>
      <c r="Z7848">
        <v>1098824</v>
      </c>
      <c r="AA7848" t="s">
        <v>146</v>
      </c>
      <c r="AB7848">
        <v>102</v>
      </c>
      <c r="AC7848" t="s">
        <v>10</v>
      </c>
      <c r="AD7848" t="s">
        <v>10</v>
      </c>
      <c r="AE7848">
        <v>1092</v>
      </c>
    </row>
    <row r="7849" spans="1:31" x14ac:dyDescent="0.25">
      <c r="A7849">
        <v>345</v>
      </c>
      <c r="B7849">
        <v>345</v>
      </c>
      <c r="C7849">
        <v>1140</v>
      </c>
      <c r="E7849" s="3">
        <v>41324</v>
      </c>
      <c r="F7849" s="15">
        <f t="shared" si="244"/>
        <v>2013</v>
      </c>
      <c r="G7849" s="3">
        <f t="shared" si="245"/>
        <v>41333</v>
      </c>
      <c r="H7849" t="s">
        <v>142</v>
      </c>
      <c r="I7849" t="s">
        <v>172</v>
      </c>
      <c r="J7849" t="b">
        <v>0</v>
      </c>
      <c r="K7849" t="s">
        <v>2081</v>
      </c>
      <c r="L7849">
        <v>93263</v>
      </c>
      <c r="M7849">
        <v>1141</v>
      </c>
      <c r="N7849">
        <v>149830</v>
      </c>
      <c r="S7849" t="s">
        <v>182</v>
      </c>
      <c r="W7849">
        <v>2</v>
      </c>
      <c r="X7849">
        <v>13</v>
      </c>
      <c r="Y7849">
        <v>1.5</v>
      </c>
      <c r="Z7849">
        <v>1099579</v>
      </c>
      <c r="AA7849" t="s">
        <v>146</v>
      </c>
      <c r="AB7849">
        <v>102</v>
      </c>
      <c r="AC7849" t="s">
        <v>10</v>
      </c>
      <c r="AD7849" t="s">
        <v>10</v>
      </c>
      <c r="AE7849">
        <v>1097</v>
      </c>
    </row>
    <row r="7850" spans="1:31" x14ac:dyDescent="0.25">
      <c r="A7850">
        <v>345</v>
      </c>
      <c r="B7850">
        <v>345</v>
      </c>
      <c r="C7850">
        <v>1140</v>
      </c>
      <c r="E7850" s="3">
        <v>41324</v>
      </c>
      <c r="F7850" s="15">
        <f t="shared" si="244"/>
        <v>2013</v>
      </c>
      <c r="G7850" s="3">
        <f t="shared" si="245"/>
        <v>41333</v>
      </c>
      <c r="H7850" t="s">
        <v>142</v>
      </c>
      <c r="I7850" t="s">
        <v>175</v>
      </c>
      <c r="J7850" t="b">
        <v>0</v>
      </c>
      <c r="K7850" t="s">
        <v>183</v>
      </c>
      <c r="L7850">
        <v>93264</v>
      </c>
      <c r="M7850">
        <v>1141</v>
      </c>
      <c r="N7850">
        <v>149830</v>
      </c>
      <c r="S7850" t="s">
        <v>182</v>
      </c>
      <c r="W7850">
        <v>2</v>
      </c>
      <c r="X7850">
        <v>13</v>
      </c>
      <c r="Y7850">
        <v>8</v>
      </c>
      <c r="Z7850">
        <v>1099394</v>
      </c>
      <c r="AA7850" t="s">
        <v>146</v>
      </c>
      <c r="AB7850">
        <v>102</v>
      </c>
      <c r="AC7850" t="s">
        <v>10</v>
      </c>
      <c r="AD7850" t="s">
        <v>10</v>
      </c>
      <c r="AE7850">
        <v>1098</v>
      </c>
    </row>
    <row r="7851" spans="1:31" x14ac:dyDescent="0.25">
      <c r="A7851">
        <v>345</v>
      </c>
      <c r="B7851">
        <v>345</v>
      </c>
      <c r="C7851">
        <v>1140</v>
      </c>
      <c r="E7851" s="3">
        <v>41324</v>
      </c>
      <c r="F7851" s="15">
        <f t="shared" si="244"/>
        <v>2013</v>
      </c>
      <c r="G7851" s="3">
        <f t="shared" si="245"/>
        <v>41333</v>
      </c>
      <c r="H7851" t="s">
        <v>142</v>
      </c>
      <c r="I7851" t="s">
        <v>172</v>
      </c>
      <c r="J7851" t="b">
        <v>0</v>
      </c>
      <c r="K7851" t="s">
        <v>2103</v>
      </c>
      <c r="L7851">
        <v>93264</v>
      </c>
      <c r="M7851">
        <v>1141</v>
      </c>
      <c r="N7851">
        <v>149830</v>
      </c>
      <c r="S7851" t="s">
        <v>182</v>
      </c>
      <c r="W7851">
        <v>2</v>
      </c>
      <c r="X7851">
        <v>13</v>
      </c>
      <c r="Y7851">
        <v>1</v>
      </c>
      <c r="Z7851">
        <v>1099579</v>
      </c>
      <c r="AA7851" t="s">
        <v>146</v>
      </c>
      <c r="AB7851">
        <v>102</v>
      </c>
      <c r="AC7851" t="s">
        <v>10</v>
      </c>
      <c r="AD7851" t="s">
        <v>10</v>
      </c>
      <c r="AE7851">
        <v>1099</v>
      </c>
    </row>
    <row r="7852" spans="1:31" x14ac:dyDescent="0.25">
      <c r="A7852">
        <v>345</v>
      </c>
      <c r="B7852">
        <v>345</v>
      </c>
      <c r="C7852">
        <v>1140</v>
      </c>
      <c r="E7852" s="3">
        <v>41324</v>
      </c>
      <c r="F7852" s="15">
        <f t="shared" si="244"/>
        <v>2013</v>
      </c>
      <c r="G7852" s="3">
        <f t="shared" si="245"/>
        <v>41333</v>
      </c>
      <c r="H7852" t="s">
        <v>142</v>
      </c>
      <c r="I7852" t="s">
        <v>172</v>
      </c>
      <c r="J7852" t="b">
        <v>0</v>
      </c>
      <c r="K7852" t="s">
        <v>2103</v>
      </c>
      <c r="L7852">
        <v>93264</v>
      </c>
      <c r="M7852">
        <v>1141</v>
      </c>
      <c r="N7852">
        <v>149830</v>
      </c>
      <c r="S7852" t="s">
        <v>182</v>
      </c>
      <c r="W7852">
        <v>2</v>
      </c>
      <c r="X7852">
        <v>13</v>
      </c>
      <c r="Y7852">
        <v>0.5</v>
      </c>
      <c r="Z7852">
        <v>1099579</v>
      </c>
      <c r="AA7852" t="s">
        <v>146</v>
      </c>
      <c r="AB7852">
        <v>102</v>
      </c>
      <c r="AC7852" t="s">
        <v>10</v>
      </c>
      <c r="AD7852" t="s">
        <v>10</v>
      </c>
      <c r="AE7852">
        <v>1100</v>
      </c>
    </row>
    <row r="7853" spans="1:31" x14ac:dyDescent="0.25">
      <c r="A7853">
        <v>345</v>
      </c>
      <c r="B7853">
        <v>345</v>
      </c>
      <c r="C7853">
        <v>1140</v>
      </c>
      <c r="E7853" s="3">
        <v>41333</v>
      </c>
      <c r="F7853" s="15">
        <f t="shared" si="244"/>
        <v>2013</v>
      </c>
      <c r="G7853" s="3">
        <f t="shared" si="245"/>
        <v>41333</v>
      </c>
      <c r="H7853" t="s">
        <v>142</v>
      </c>
      <c r="I7853" t="s">
        <v>168</v>
      </c>
      <c r="J7853" t="b">
        <v>0</v>
      </c>
      <c r="K7853" t="s">
        <v>183</v>
      </c>
      <c r="L7853">
        <v>93264</v>
      </c>
      <c r="M7853">
        <v>1144</v>
      </c>
      <c r="N7853">
        <v>149962</v>
      </c>
      <c r="S7853" t="s">
        <v>182</v>
      </c>
      <c r="W7853">
        <v>2</v>
      </c>
      <c r="X7853">
        <v>13</v>
      </c>
      <c r="Y7853">
        <v>2</v>
      </c>
      <c r="Z7853">
        <v>1099720</v>
      </c>
      <c r="AA7853" t="s">
        <v>146</v>
      </c>
      <c r="AB7853">
        <v>102</v>
      </c>
      <c r="AC7853" t="s">
        <v>10</v>
      </c>
      <c r="AD7853" t="s">
        <v>10</v>
      </c>
      <c r="AE7853">
        <v>458</v>
      </c>
    </row>
    <row r="7854" spans="1:31" x14ac:dyDescent="0.25">
      <c r="A7854">
        <v>345</v>
      </c>
      <c r="B7854">
        <v>345</v>
      </c>
      <c r="C7854">
        <v>1140</v>
      </c>
      <c r="E7854" s="3">
        <v>41333</v>
      </c>
      <c r="F7854" s="15">
        <f t="shared" si="244"/>
        <v>2013</v>
      </c>
      <c r="G7854" s="3">
        <f t="shared" si="245"/>
        <v>41333</v>
      </c>
      <c r="H7854" t="s">
        <v>142</v>
      </c>
      <c r="I7854" t="s">
        <v>168</v>
      </c>
      <c r="J7854" t="b">
        <v>0</v>
      </c>
      <c r="K7854" t="s">
        <v>183</v>
      </c>
      <c r="L7854">
        <v>93263</v>
      </c>
      <c r="M7854">
        <v>1144</v>
      </c>
      <c r="N7854">
        <v>149962</v>
      </c>
      <c r="S7854" t="s">
        <v>182</v>
      </c>
      <c r="W7854">
        <v>2</v>
      </c>
      <c r="X7854">
        <v>13</v>
      </c>
      <c r="Y7854">
        <v>2</v>
      </c>
      <c r="Z7854">
        <v>1099720</v>
      </c>
      <c r="AA7854" t="s">
        <v>146</v>
      </c>
      <c r="AB7854">
        <v>102</v>
      </c>
      <c r="AC7854" t="s">
        <v>10</v>
      </c>
      <c r="AD7854" t="s">
        <v>10</v>
      </c>
      <c r="AE7854">
        <v>459</v>
      </c>
    </row>
    <row r="7855" spans="1:31" x14ac:dyDescent="0.25">
      <c r="A7855">
        <v>345</v>
      </c>
      <c r="B7855">
        <v>345</v>
      </c>
      <c r="C7855">
        <v>1140</v>
      </c>
      <c r="E7855" s="3">
        <v>41333</v>
      </c>
      <c r="F7855" s="15">
        <f t="shared" si="244"/>
        <v>2013</v>
      </c>
      <c r="G7855" s="3">
        <f t="shared" si="245"/>
        <v>41333</v>
      </c>
      <c r="H7855" t="s">
        <v>142</v>
      </c>
      <c r="I7855" t="s">
        <v>168</v>
      </c>
      <c r="J7855" t="b">
        <v>0</v>
      </c>
      <c r="K7855" t="s">
        <v>183</v>
      </c>
      <c r="L7855">
        <v>93263</v>
      </c>
      <c r="M7855">
        <v>1144</v>
      </c>
      <c r="N7855">
        <v>149962</v>
      </c>
      <c r="S7855" t="s">
        <v>182</v>
      </c>
      <c r="W7855">
        <v>2</v>
      </c>
      <c r="X7855">
        <v>13</v>
      </c>
      <c r="Y7855">
        <v>2</v>
      </c>
      <c r="Z7855">
        <v>1099720</v>
      </c>
      <c r="AA7855" t="s">
        <v>146</v>
      </c>
      <c r="AB7855">
        <v>102</v>
      </c>
      <c r="AC7855" t="s">
        <v>10</v>
      </c>
      <c r="AD7855" t="s">
        <v>10</v>
      </c>
      <c r="AE7855">
        <v>460</v>
      </c>
    </row>
    <row r="7856" spans="1:31" x14ac:dyDescent="0.25">
      <c r="A7856">
        <v>345</v>
      </c>
      <c r="B7856">
        <v>345</v>
      </c>
      <c r="C7856">
        <v>1140</v>
      </c>
      <c r="E7856" s="3">
        <v>41333</v>
      </c>
      <c r="F7856" s="15">
        <f t="shared" si="244"/>
        <v>2013</v>
      </c>
      <c r="G7856" s="3">
        <f t="shared" si="245"/>
        <v>41333</v>
      </c>
      <c r="H7856" t="s">
        <v>142</v>
      </c>
      <c r="I7856" t="s">
        <v>168</v>
      </c>
      <c r="J7856" t="b">
        <v>0</v>
      </c>
      <c r="K7856" t="s">
        <v>183</v>
      </c>
      <c r="L7856">
        <v>93263</v>
      </c>
      <c r="M7856">
        <v>1144</v>
      </c>
      <c r="N7856">
        <v>149962</v>
      </c>
      <c r="S7856" t="s">
        <v>182</v>
      </c>
      <c r="W7856">
        <v>2</v>
      </c>
      <c r="X7856">
        <v>13</v>
      </c>
      <c r="Y7856">
        <v>4</v>
      </c>
      <c r="Z7856">
        <v>1099720</v>
      </c>
      <c r="AA7856" t="s">
        <v>146</v>
      </c>
      <c r="AB7856">
        <v>102</v>
      </c>
      <c r="AC7856" t="s">
        <v>10</v>
      </c>
      <c r="AD7856" t="s">
        <v>10</v>
      </c>
      <c r="AE7856">
        <v>461</v>
      </c>
    </row>
    <row r="7857" spans="1:31" x14ac:dyDescent="0.25">
      <c r="A7857">
        <v>345</v>
      </c>
      <c r="B7857">
        <v>345</v>
      </c>
      <c r="C7857">
        <v>1140</v>
      </c>
      <c r="E7857" s="3">
        <v>41333</v>
      </c>
      <c r="F7857" s="15">
        <f t="shared" si="244"/>
        <v>2013</v>
      </c>
      <c r="G7857" s="3">
        <f t="shared" si="245"/>
        <v>41333</v>
      </c>
      <c r="H7857" t="s">
        <v>142</v>
      </c>
      <c r="I7857" t="s">
        <v>168</v>
      </c>
      <c r="J7857" t="b">
        <v>0</v>
      </c>
      <c r="K7857" t="s">
        <v>183</v>
      </c>
      <c r="L7857">
        <v>93263</v>
      </c>
      <c r="M7857">
        <v>1144</v>
      </c>
      <c r="N7857">
        <v>149962</v>
      </c>
      <c r="S7857" t="s">
        <v>182</v>
      </c>
      <c r="W7857">
        <v>2</v>
      </c>
      <c r="X7857">
        <v>13</v>
      </c>
      <c r="Y7857">
        <v>1</v>
      </c>
      <c r="Z7857">
        <v>1099720</v>
      </c>
      <c r="AA7857" t="s">
        <v>146</v>
      </c>
      <c r="AB7857">
        <v>102</v>
      </c>
      <c r="AC7857" t="s">
        <v>10</v>
      </c>
      <c r="AD7857" t="s">
        <v>10</v>
      </c>
      <c r="AE7857">
        <v>462</v>
      </c>
    </row>
    <row r="7858" spans="1:31" x14ac:dyDescent="0.25">
      <c r="A7858">
        <v>345</v>
      </c>
      <c r="B7858">
        <v>345</v>
      </c>
      <c r="C7858">
        <v>1140</v>
      </c>
      <c r="E7858" s="3">
        <v>41333</v>
      </c>
      <c r="F7858" s="15">
        <f t="shared" si="244"/>
        <v>2013</v>
      </c>
      <c r="G7858" s="3">
        <f t="shared" si="245"/>
        <v>41333</v>
      </c>
      <c r="H7858" t="s">
        <v>142</v>
      </c>
      <c r="I7858" t="s">
        <v>168</v>
      </c>
      <c r="J7858" t="b">
        <v>0</v>
      </c>
      <c r="K7858" t="s">
        <v>183</v>
      </c>
      <c r="L7858">
        <v>93263</v>
      </c>
      <c r="M7858">
        <v>1144</v>
      </c>
      <c r="N7858">
        <v>149962</v>
      </c>
      <c r="S7858" t="s">
        <v>182</v>
      </c>
      <c r="W7858">
        <v>2</v>
      </c>
      <c r="X7858">
        <v>13</v>
      </c>
      <c r="Y7858">
        <v>2</v>
      </c>
      <c r="Z7858">
        <v>1099720</v>
      </c>
      <c r="AA7858" t="s">
        <v>146</v>
      </c>
      <c r="AB7858">
        <v>102</v>
      </c>
      <c r="AC7858" t="s">
        <v>10</v>
      </c>
      <c r="AD7858" t="s">
        <v>10</v>
      </c>
      <c r="AE7858">
        <v>464</v>
      </c>
    </row>
    <row r="7859" spans="1:31" x14ac:dyDescent="0.25">
      <c r="A7859">
        <v>345</v>
      </c>
      <c r="B7859">
        <v>345</v>
      </c>
      <c r="C7859">
        <v>1140</v>
      </c>
      <c r="E7859" s="3">
        <v>41333</v>
      </c>
      <c r="F7859" s="15">
        <f t="shared" si="244"/>
        <v>2013</v>
      </c>
      <c r="G7859" s="3">
        <f t="shared" si="245"/>
        <v>41333</v>
      </c>
      <c r="H7859" t="s">
        <v>142</v>
      </c>
      <c r="I7859" t="s">
        <v>168</v>
      </c>
      <c r="J7859" t="b">
        <v>0</v>
      </c>
      <c r="K7859" t="s">
        <v>183</v>
      </c>
      <c r="L7859">
        <v>93264</v>
      </c>
      <c r="M7859">
        <v>1144</v>
      </c>
      <c r="N7859">
        <v>149962</v>
      </c>
      <c r="S7859" t="s">
        <v>182</v>
      </c>
      <c r="W7859">
        <v>2</v>
      </c>
      <c r="X7859">
        <v>13</v>
      </c>
      <c r="Y7859">
        <v>2</v>
      </c>
      <c r="Z7859">
        <v>1099720</v>
      </c>
      <c r="AA7859" t="s">
        <v>146</v>
      </c>
      <c r="AB7859">
        <v>102</v>
      </c>
      <c r="AC7859" t="s">
        <v>10</v>
      </c>
      <c r="AD7859" t="s">
        <v>10</v>
      </c>
      <c r="AE7859">
        <v>468</v>
      </c>
    </row>
    <row r="7860" spans="1:31" x14ac:dyDescent="0.25">
      <c r="A7860">
        <v>345</v>
      </c>
      <c r="B7860">
        <v>345</v>
      </c>
      <c r="C7860">
        <v>1140</v>
      </c>
      <c r="E7860" s="3">
        <v>41333</v>
      </c>
      <c r="F7860" s="15">
        <f t="shared" si="244"/>
        <v>2013</v>
      </c>
      <c r="G7860" s="3">
        <f t="shared" si="245"/>
        <v>41333</v>
      </c>
      <c r="H7860" t="s">
        <v>142</v>
      </c>
      <c r="I7860" t="s">
        <v>168</v>
      </c>
      <c r="J7860" t="b">
        <v>0</v>
      </c>
      <c r="K7860" t="s">
        <v>183</v>
      </c>
      <c r="L7860">
        <v>93264</v>
      </c>
      <c r="M7860">
        <v>1144</v>
      </c>
      <c r="N7860">
        <v>149962</v>
      </c>
      <c r="S7860" t="s">
        <v>182</v>
      </c>
      <c r="W7860">
        <v>2</v>
      </c>
      <c r="X7860">
        <v>13</v>
      </c>
      <c r="Y7860">
        <v>2</v>
      </c>
      <c r="Z7860">
        <v>1099720</v>
      </c>
      <c r="AA7860" t="s">
        <v>146</v>
      </c>
      <c r="AB7860">
        <v>102</v>
      </c>
      <c r="AC7860" t="s">
        <v>10</v>
      </c>
      <c r="AD7860" t="s">
        <v>10</v>
      </c>
      <c r="AE7860">
        <v>469</v>
      </c>
    </row>
    <row r="7861" spans="1:31" x14ac:dyDescent="0.25">
      <c r="A7861">
        <v>345</v>
      </c>
      <c r="B7861">
        <v>345</v>
      </c>
      <c r="C7861">
        <v>1140</v>
      </c>
      <c r="E7861" s="3">
        <v>41333</v>
      </c>
      <c r="F7861" s="15">
        <f t="shared" si="244"/>
        <v>2013</v>
      </c>
      <c r="G7861" s="3">
        <f t="shared" si="245"/>
        <v>41333</v>
      </c>
      <c r="H7861" t="s">
        <v>142</v>
      </c>
      <c r="I7861" t="s">
        <v>168</v>
      </c>
      <c r="J7861" t="b">
        <v>0</v>
      </c>
      <c r="K7861" t="s">
        <v>183</v>
      </c>
      <c r="L7861">
        <v>93263</v>
      </c>
      <c r="M7861">
        <v>1144</v>
      </c>
      <c r="N7861">
        <v>149962</v>
      </c>
      <c r="S7861" t="s">
        <v>182</v>
      </c>
      <c r="W7861">
        <v>2</v>
      </c>
      <c r="X7861">
        <v>13</v>
      </c>
      <c r="Y7861">
        <v>6</v>
      </c>
      <c r="Z7861">
        <v>1099720</v>
      </c>
      <c r="AA7861" t="s">
        <v>146</v>
      </c>
      <c r="AB7861">
        <v>102</v>
      </c>
      <c r="AC7861" t="s">
        <v>10</v>
      </c>
      <c r="AD7861" t="s">
        <v>10</v>
      </c>
      <c r="AE7861">
        <v>476</v>
      </c>
    </row>
    <row r="7862" spans="1:31" x14ac:dyDescent="0.25">
      <c r="A7862">
        <v>345</v>
      </c>
      <c r="B7862">
        <v>345</v>
      </c>
      <c r="C7862">
        <v>1140</v>
      </c>
      <c r="E7862" s="3">
        <v>41333</v>
      </c>
      <c r="F7862" s="15">
        <f t="shared" si="244"/>
        <v>2013</v>
      </c>
      <c r="G7862" s="3">
        <f t="shared" si="245"/>
        <v>41333</v>
      </c>
      <c r="H7862" t="s">
        <v>142</v>
      </c>
      <c r="I7862" t="s">
        <v>168</v>
      </c>
      <c r="J7862" t="b">
        <v>0</v>
      </c>
      <c r="K7862" t="s">
        <v>183</v>
      </c>
      <c r="L7862">
        <v>93264</v>
      </c>
      <c r="M7862">
        <v>1144</v>
      </c>
      <c r="N7862">
        <v>149962</v>
      </c>
      <c r="S7862" t="s">
        <v>182</v>
      </c>
      <c r="W7862">
        <v>2</v>
      </c>
      <c r="X7862">
        <v>13</v>
      </c>
      <c r="Y7862">
        <v>2</v>
      </c>
      <c r="Z7862">
        <v>1099720</v>
      </c>
      <c r="AA7862" t="s">
        <v>146</v>
      </c>
      <c r="AB7862">
        <v>102</v>
      </c>
      <c r="AC7862" t="s">
        <v>10</v>
      </c>
      <c r="AD7862" t="s">
        <v>10</v>
      </c>
      <c r="AE7862">
        <v>479</v>
      </c>
    </row>
    <row r="7863" spans="1:31" x14ac:dyDescent="0.25">
      <c r="A7863">
        <v>345</v>
      </c>
      <c r="B7863">
        <v>345</v>
      </c>
      <c r="C7863">
        <v>1140</v>
      </c>
      <c r="E7863" s="3">
        <v>41333</v>
      </c>
      <c r="F7863" s="15">
        <f t="shared" si="244"/>
        <v>2013</v>
      </c>
      <c r="G7863" s="3">
        <f t="shared" si="245"/>
        <v>41333</v>
      </c>
      <c r="H7863" t="s">
        <v>142</v>
      </c>
      <c r="I7863" t="s">
        <v>168</v>
      </c>
      <c r="J7863" t="b">
        <v>0</v>
      </c>
      <c r="K7863" t="s">
        <v>183</v>
      </c>
      <c r="L7863">
        <v>93264</v>
      </c>
      <c r="M7863">
        <v>1144</v>
      </c>
      <c r="N7863">
        <v>149962</v>
      </c>
      <c r="S7863" t="s">
        <v>182</v>
      </c>
      <c r="W7863">
        <v>2</v>
      </c>
      <c r="X7863">
        <v>13</v>
      </c>
      <c r="Y7863">
        <v>2</v>
      </c>
      <c r="Z7863">
        <v>1099720</v>
      </c>
      <c r="AA7863" t="s">
        <v>146</v>
      </c>
      <c r="AB7863">
        <v>102</v>
      </c>
      <c r="AC7863" t="s">
        <v>10</v>
      </c>
      <c r="AD7863" t="s">
        <v>10</v>
      </c>
      <c r="AE7863">
        <v>480</v>
      </c>
    </row>
    <row r="7864" spans="1:31" x14ac:dyDescent="0.25">
      <c r="A7864">
        <v>345</v>
      </c>
      <c r="B7864">
        <v>345</v>
      </c>
      <c r="C7864">
        <v>1140</v>
      </c>
      <c r="E7864" s="3">
        <v>41333</v>
      </c>
      <c r="F7864" s="15">
        <f t="shared" si="244"/>
        <v>2013</v>
      </c>
      <c r="G7864" s="3">
        <f t="shared" si="245"/>
        <v>41333</v>
      </c>
      <c r="H7864" t="s">
        <v>142</v>
      </c>
      <c r="I7864" t="s">
        <v>168</v>
      </c>
      <c r="J7864" t="b">
        <v>0</v>
      </c>
      <c r="K7864" t="s">
        <v>183</v>
      </c>
      <c r="L7864">
        <v>93264</v>
      </c>
      <c r="M7864">
        <v>1144</v>
      </c>
      <c r="N7864">
        <v>149962</v>
      </c>
      <c r="S7864" t="s">
        <v>182</v>
      </c>
      <c r="W7864">
        <v>2</v>
      </c>
      <c r="X7864">
        <v>13</v>
      </c>
      <c r="Y7864">
        <v>4</v>
      </c>
      <c r="Z7864">
        <v>1099720</v>
      </c>
      <c r="AA7864" t="s">
        <v>146</v>
      </c>
      <c r="AB7864">
        <v>102</v>
      </c>
      <c r="AC7864" t="s">
        <v>10</v>
      </c>
      <c r="AD7864" t="s">
        <v>10</v>
      </c>
      <c r="AE7864">
        <v>481</v>
      </c>
    </row>
    <row r="7865" spans="1:31" x14ac:dyDescent="0.25">
      <c r="A7865">
        <v>345</v>
      </c>
      <c r="B7865">
        <v>345</v>
      </c>
      <c r="C7865">
        <v>1140</v>
      </c>
      <c r="E7865" s="3">
        <v>41333</v>
      </c>
      <c r="F7865" s="15">
        <f t="shared" si="244"/>
        <v>2013</v>
      </c>
      <c r="G7865" s="3">
        <f t="shared" si="245"/>
        <v>41333</v>
      </c>
      <c r="H7865" t="s">
        <v>142</v>
      </c>
      <c r="I7865" t="s">
        <v>168</v>
      </c>
      <c r="J7865" t="b">
        <v>0</v>
      </c>
      <c r="K7865" t="s">
        <v>183</v>
      </c>
      <c r="L7865">
        <v>93264</v>
      </c>
      <c r="M7865">
        <v>1144</v>
      </c>
      <c r="N7865">
        <v>149962</v>
      </c>
      <c r="S7865" t="s">
        <v>182</v>
      </c>
      <c r="W7865">
        <v>2</v>
      </c>
      <c r="X7865">
        <v>13</v>
      </c>
      <c r="Y7865">
        <v>2</v>
      </c>
      <c r="Z7865">
        <v>1099720</v>
      </c>
      <c r="AA7865" t="s">
        <v>146</v>
      </c>
      <c r="AB7865">
        <v>102</v>
      </c>
      <c r="AC7865" t="s">
        <v>10</v>
      </c>
      <c r="AD7865" t="s">
        <v>10</v>
      </c>
      <c r="AE7865">
        <v>482</v>
      </c>
    </row>
    <row r="7866" spans="1:31" x14ac:dyDescent="0.25">
      <c r="A7866">
        <v>345</v>
      </c>
      <c r="B7866">
        <v>345</v>
      </c>
      <c r="C7866">
        <v>1140</v>
      </c>
      <c r="E7866" s="3">
        <v>41333</v>
      </c>
      <c r="F7866" s="15">
        <f t="shared" si="244"/>
        <v>2013</v>
      </c>
      <c r="G7866" s="3">
        <f t="shared" si="245"/>
        <v>41333</v>
      </c>
      <c r="H7866" t="s">
        <v>142</v>
      </c>
      <c r="I7866" t="s">
        <v>168</v>
      </c>
      <c r="J7866" t="b">
        <v>0</v>
      </c>
      <c r="K7866" t="s">
        <v>183</v>
      </c>
      <c r="L7866">
        <v>93264</v>
      </c>
      <c r="M7866">
        <v>1144</v>
      </c>
      <c r="N7866">
        <v>149962</v>
      </c>
      <c r="S7866" t="s">
        <v>182</v>
      </c>
      <c r="W7866">
        <v>2</v>
      </c>
      <c r="X7866">
        <v>13</v>
      </c>
      <c r="Y7866">
        <v>2</v>
      </c>
      <c r="Z7866">
        <v>1099720</v>
      </c>
      <c r="AA7866" t="s">
        <v>146</v>
      </c>
      <c r="AB7866">
        <v>102</v>
      </c>
      <c r="AC7866" t="s">
        <v>10</v>
      </c>
      <c r="AD7866" t="s">
        <v>10</v>
      </c>
      <c r="AE7866">
        <v>483</v>
      </c>
    </row>
    <row r="7867" spans="1:31" x14ac:dyDescent="0.25">
      <c r="A7867">
        <v>345</v>
      </c>
      <c r="B7867">
        <v>345</v>
      </c>
      <c r="C7867">
        <v>1140</v>
      </c>
      <c r="E7867" s="3">
        <v>41348</v>
      </c>
      <c r="F7867" s="15">
        <f t="shared" si="244"/>
        <v>2013</v>
      </c>
      <c r="G7867" s="3">
        <f t="shared" si="245"/>
        <v>41364</v>
      </c>
      <c r="H7867" t="s">
        <v>142</v>
      </c>
      <c r="I7867" t="s">
        <v>168</v>
      </c>
      <c r="J7867" t="b">
        <v>0</v>
      </c>
      <c r="K7867" t="s">
        <v>183</v>
      </c>
      <c r="L7867">
        <v>93264</v>
      </c>
      <c r="M7867">
        <v>1147</v>
      </c>
      <c r="N7867">
        <v>151628</v>
      </c>
      <c r="S7867" t="s">
        <v>182</v>
      </c>
      <c r="W7867">
        <v>3</v>
      </c>
      <c r="X7867">
        <v>13</v>
      </c>
      <c r="Y7867">
        <v>2</v>
      </c>
      <c r="Z7867">
        <v>1099720</v>
      </c>
      <c r="AA7867" t="s">
        <v>146</v>
      </c>
      <c r="AB7867">
        <v>102</v>
      </c>
      <c r="AC7867" t="s">
        <v>10</v>
      </c>
      <c r="AD7867" t="s">
        <v>10</v>
      </c>
      <c r="AE7867">
        <v>478</v>
      </c>
    </row>
    <row r="7868" spans="1:31" x14ac:dyDescent="0.25">
      <c r="A7868">
        <v>345</v>
      </c>
      <c r="B7868">
        <v>345</v>
      </c>
      <c r="C7868">
        <v>1140</v>
      </c>
      <c r="E7868" s="3">
        <v>41348</v>
      </c>
      <c r="F7868" s="15">
        <f t="shared" si="244"/>
        <v>2013</v>
      </c>
      <c r="G7868" s="3">
        <f t="shared" si="245"/>
        <v>41364</v>
      </c>
      <c r="H7868" t="s">
        <v>142</v>
      </c>
      <c r="I7868" t="s">
        <v>168</v>
      </c>
      <c r="J7868" t="b">
        <v>0</v>
      </c>
      <c r="K7868" t="s">
        <v>183</v>
      </c>
      <c r="L7868">
        <v>93264</v>
      </c>
      <c r="M7868">
        <v>1147</v>
      </c>
      <c r="N7868">
        <v>151628</v>
      </c>
      <c r="S7868" t="s">
        <v>182</v>
      </c>
      <c r="W7868">
        <v>3</v>
      </c>
      <c r="X7868">
        <v>13</v>
      </c>
      <c r="Y7868">
        <v>2</v>
      </c>
      <c r="Z7868">
        <v>1099720</v>
      </c>
      <c r="AA7868" t="s">
        <v>146</v>
      </c>
      <c r="AB7868">
        <v>102</v>
      </c>
      <c r="AC7868" t="s">
        <v>10</v>
      </c>
      <c r="AD7868" t="s">
        <v>10</v>
      </c>
      <c r="AE7868">
        <v>479</v>
      </c>
    </row>
    <row r="7869" spans="1:31" x14ac:dyDescent="0.25">
      <c r="A7869">
        <v>345</v>
      </c>
      <c r="B7869">
        <v>345</v>
      </c>
      <c r="C7869">
        <v>1140</v>
      </c>
      <c r="E7869" s="3">
        <v>41348</v>
      </c>
      <c r="F7869" s="15">
        <f t="shared" si="244"/>
        <v>2013</v>
      </c>
      <c r="G7869" s="3">
        <f t="shared" si="245"/>
        <v>41364</v>
      </c>
      <c r="H7869" t="s">
        <v>142</v>
      </c>
      <c r="I7869" t="s">
        <v>168</v>
      </c>
      <c r="J7869" t="b">
        <v>0</v>
      </c>
      <c r="K7869" t="s">
        <v>183</v>
      </c>
      <c r="L7869">
        <v>93264</v>
      </c>
      <c r="M7869">
        <v>1147</v>
      </c>
      <c r="N7869">
        <v>151628</v>
      </c>
      <c r="S7869" t="s">
        <v>182</v>
      </c>
      <c r="W7869">
        <v>3</v>
      </c>
      <c r="X7869">
        <v>13</v>
      </c>
      <c r="Y7869">
        <v>2</v>
      </c>
      <c r="Z7869">
        <v>1099720</v>
      </c>
      <c r="AA7869" t="s">
        <v>146</v>
      </c>
      <c r="AB7869">
        <v>102</v>
      </c>
      <c r="AC7869" t="s">
        <v>10</v>
      </c>
      <c r="AD7869" t="s">
        <v>10</v>
      </c>
      <c r="AE7869">
        <v>480</v>
      </c>
    </row>
    <row r="7870" spans="1:31" x14ac:dyDescent="0.25">
      <c r="A7870">
        <v>345</v>
      </c>
      <c r="B7870">
        <v>345</v>
      </c>
      <c r="C7870">
        <v>1140</v>
      </c>
      <c r="E7870" s="3">
        <v>41348</v>
      </c>
      <c r="F7870" s="15">
        <f t="shared" si="244"/>
        <v>2013</v>
      </c>
      <c r="G7870" s="3">
        <f t="shared" si="245"/>
        <v>41364</v>
      </c>
      <c r="H7870" t="s">
        <v>142</v>
      </c>
      <c r="I7870" t="s">
        <v>168</v>
      </c>
      <c r="J7870" t="b">
        <v>0</v>
      </c>
      <c r="K7870" t="s">
        <v>183</v>
      </c>
      <c r="L7870">
        <v>93264</v>
      </c>
      <c r="M7870">
        <v>1147</v>
      </c>
      <c r="N7870">
        <v>151628</v>
      </c>
      <c r="S7870" t="s">
        <v>182</v>
      </c>
      <c r="W7870">
        <v>3</v>
      </c>
      <c r="X7870">
        <v>13</v>
      </c>
      <c r="Y7870">
        <v>2</v>
      </c>
      <c r="Z7870">
        <v>1099720</v>
      </c>
      <c r="AA7870" t="s">
        <v>146</v>
      </c>
      <c r="AB7870">
        <v>102</v>
      </c>
      <c r="AC7870" t="s">
        <v>10</v>
      </c>
      <c r="AD7870" t="s">
        <v>10</v>
      </c>
      <c r="AE7870">
        <v>481</v>
      </c>
    </row>
    <row r="7871" spans="1:31" x14ac:dyDescent="0.25">
      <c r="A7871">
        <v>345</v>
      </c>
      <c r="B7871">
        <v>345</v>
      </c>
      <c r="C7871">
        <v>1140</v>
      </c>
      <c r="E7871" s="3">
        <v>41348</v>
      </c>
      <c r="F7871" s="15">
        <f t="shared" si="244"/>
        <v>2013</v>
      </c>
      <c r="G7871" s="3">
        <f t="shared" si="245"/>
        <v>41364</v>
      </c>
      <c r="H7871" t="s">
        <v>142</v>
      </c>
      <c r="I7871" t="s">
        <v>168</v>
      </c>
      <c r="J7871" t="b">
        <v>0</v>
      </c>
      <c r="K7871" t="s">
        <v>183</v>
      </c>
      <c r="L7871">
        <v>93264</v>
      </c>
      <c r="M7871">
        <v>1147</v>
      </c>
      <c r="N7871">
        <v>151628</v>
      </c>
      <c r="S7871" t="s">
        <v>182</v>
      </c>
      <c r="W7871">
        <v>3</v>
      </c>
      <c r="X7871">
        <v>13</v>
      </c>
      <c r="Y7871">
        <v>2</v>
      </c>
      <c r="Z7871">
        <v>1099720</v>
      </c>
      <c r="AA7871" t="s">
        <v>146</v>
      </c>
      <c r="AB7871">
        <v>102</v>
      </c>
      <c r="AC7871" t="s">
        <v>10</v>
      </c>
      <c r="AD7871" t="s">
        <v>10</v>
      </c>
      <c r="AE7871">
        <v>482</v>
      </c>
    </row>
    <row r="7872" spans="1:31" x14ac:dyDescent="0.25">
      <c r="A7872">
        <v>345</v>
      </c>
      <c r="B7872">
        <v>345</v>
      </c>
      <c r="C7872">
        <v>1140</v>
      </c>
      <c r="E7872" s="3">
        <v>41348</v>
      </c>
      <c r="F7872" s="15">
        <f t="shared" si="244"/>
        <v>2013</v>
      </c>
      <c r="G7872" s="3">
        <f t="shared" si="245"/>
        <v>41364</v>
      </c>
      <c r="H7872" t="s">
        <v>142</v>
      </c>
      <c r="I7872" t="s">
        <v>168</v>
      </c>
      <c r="J7872" t="b">
        <v>0</v>
      </c>
      <c r="K7872" t="s">
        <v>183</v>
      </c>
      <c r="L7872">
        <v>93263</v>
      </c>
      <c r="M7872">
        <v>1147</v>
      </c>
      <c r="N7872">
        <v>151628</v>
      </c>
      <c r="S7872" t="s">
        <v>182</v>
      </c>
      <c r="W7872">
        <v>3</v>
      </c>
      <c r="X7872">
        <v>13</v>
      </c>
      <c r="Y7872">
        <v>2</v>
      </c>
      <c r="Z7872">
        <v>1099720</v>
      </c>
      <c r="AA7872" t="s">
        <v>146</v>
      </c>
      <c r="AB7872">
        <v>102</v>
      </c>
      <c r="AC7872" t="s">
        <v>10</v>
      </c>
      <c r="AD7872" t="s">
        <v>10</v>
      </c>
      <c r="AE7872">
        <v>483</v>
      </c>
    </row>
    <row r="7873" spans="1:31" x14ac:dyDescent="0.25">
      <c r="A7873">
        <v>345</v>
      </c>
      <c r="B7873">
        <v>345</v>
      </c>
      <c r="C7873">
        <v>1140</v>
      </c>
      <c r="E7873" s="3">
        <v>41348</v>
      </c>
      <c r="F7873" s="15">
        <f t="shared" si="244"/>
        <v>2013</v>
      </c>
      <c r="G7873" s="3">
        <f t="shared" si="245"/>
        <v>41364</v>
      </c>
      <c r="H7873" t="s">
        <v>142</v>
      </c>
      <c r="I7873" t="s">
        <v>168</v>
      </c>
      <c r="J7873" t="b">
        <v>0</v>
      </c>
      <c r="K7873" t="s">
        <v>183</v>
      </c>
      <c r="L7873">
        <v>93263</v>
      </c>
      <c r="M7873">
        <v>1147</v>
      </c>
      <c r="N7873">
        <v>151628</v>
      </c>
      <c r="S7873" t="s">
        <v>182</v>
      </c>
      <c r="W7873">
        <v>3</v>
      </c>
      <c r="X7873">
        <v>13</v>
      </c>
      <c r="Y7873">
        <v>2</v>
      </c>
      <c r="Z7873">
        <v>1099720</v>
      </c>
      <c r="AA7873" t="s">
        <v>146</v>
      </c>
      <c r="AB7873">
        <v>102</v>
      </c>
      <c r="AC7873" t="s">
        <v>10</v>
      </c>
      <c r="AD7873" t="s">
        <v>10</v>
      </c>
      <c r="AE7873">
        <v>484</v>
      </c>
    </row>
    <row r="7874" spans="1:31" x14ac:dyDescent="0.25">
      <c r="A7874">
        <v>345</v>
      </c>
      <c r="B7874">
        <v>345</v>
      </c>
      <c r="C7874">
        <v>1140</v>
      </c>
      <c r="E7874" s="3">
        <v>41348</v>
      </c>
      <c r="F7874" s="15">
        <f t="shared" si="244"/>
        <v>2013</v>
      </c>
      <c r="G7874" s="3">
        <f t="shared" si="245"/>
        <v>41364</v>
      </c>
      <c r="H7874" t="s">
        <v>142</v>
      </c>
      <c r="I7874" t="s">
        <v>168</v>
      </c>
      <c r="J7874" t="b">
        <v>0</v>
      </c>
      <c r="K7874" t="s">
        <v>183</v>
      </c>
      <c r="L7874">
        <v>93263</v>
      </c>
      <c r="M7874">
        <v>1147</v>
      </c>
      <c r="N7874">
        <v>151628</v>
      </c>
      <c r="S7874" t="s">
        <v>182</v>
      </c>
      <c r="W7874">
        <v>3</v>
      </c>
      <c r="X7874">
        <v>13</v>
      </c>
      <c r="Y7874">
        <v>2</v>
      </c>
      <c r="Z7874">
        <v>1099720</v>
      </c>
      <c r="AA7874" t="s">
        <v>146</v>
      </c>
      <c r="AB7874">
        <v>102</v>
      </c>
      <c r="AC7874" t="s">
        <v>10</v>
      </c>
      <c r="AD7874" t="s">
        <v>10</v>
      </c>
      <c r="AE7874">
        <v>485</v>
      </c>
    </row>
    <row r="7875" spans="1:31" x14ac:dyDescent="0.25">
      <c r="A7875">
        <v>345</v>
      </c>
      <c r="B7875">
        <v>345</v>
      </c>
      <c r="C7875">
        <v>1140</v>
      </c>
      <c r="E7875" s="3">
        <v>41348</v>
      </c>
      <c r="F7875" s="15">
        <f t="shared" ref="F7875:F7938" si="246">YEAR(E7875)</f>
        <v>2013</v>
      </c>
      <c r="G7875" s="3">
        <f t="shared" ref="G7875:G7938" si="247">EOMONTH(E7875,0)</f>
        <v>41364</v>
      </c>
      <c r="H7875" t="s">
        <v>142</v>
      </c>
      <c r="I7875" t="s">
        <v>168</v>
      </c>
      <c r="J7875" t="b">
        <v>0</v>
      </c>
      <c r="K7875" t="s">
        <v>183</v>
      </c>
      <c r="L7875">
        <v>93263</v>
      </c>
      <c r="M7875">
        <v>1147</v>
      </c>
      <c r="N7875">
        <v>151628</v>
      </c>
      <c r="S7875" t="s">
        <v>182</v>
      </c>
      <c r="W7875">
        <v>3</v>
      </c>
      <c r="X7875">
        <v>13</v>
      </c>
      <c r="Y7875">
        <v>2</v>
      </c>
      <c r="Z7875">
        <v>1099720</v>
      </c>
      <c r="AA7875" t="s">
        <v>146</v>
      </c>
      <c r="AB7875">
        <v>102</v>
      </c>
      <c r="AC7875" t="s">
        <v>10</v>
      </c>
      <c r="AD7875" t="s">
        <v>10</v>
      </c>
      <c r="AE7875">
        <v>486</v>
      </c>
    </row>
    <row r="7876" spans="1:31" x14ac:dyDescent="0.25">
      <c r="A7876">
        <v>345</v>
      </c>
      <c r="B7876">
        <v>345</v>
      </c>
      <c r="C7876">
        <v>1140</v>
      </c>
      <c r="E7876" s="3">
        <v>41348</v>
      </c>
      <c r="F7876" s="15">
        <f t="shared" si="246"/>
        <v>2013</v>
      </c>
      <c r="G7876" s="3">
        <f t="shared" si="247"/>
        <v>41364</v>
      </c>
      <c r="H7876" t="s">
        <v>142</v>
      </c>
      <c r="I7876" t="s">
        <v>168</v>
      </c>
      <c r="J7876" t="b">
        <v>0</v>
      </c>
      <c r="K7876" t="s">
        <v>183</v>
      </c>
      <c r="L7876">
        <v>93263</v>
      </c>
      <c r="M7876">
        <v>1147</v>
      </c>
      <c r="N7876">
        <v>151628</v>
      </c>
      <c r="S7876" t="s">
        <v>182</v>
      </c>
      <c r="W7876">
        <v>3</v>
      </c>
      <c r="X7876">
        <v>13</v>
      </c>
      <c r="Y7876">
        <v>2</v>
      </c>
      <c r="Z7876">
        <v>1099720</v>
      </c>
      <c r="AA7876" t="s">
        <v>146</v>
      </c>
      <c r="AB7876">
        <v>102</v>
      </c>
      <c r="AC7876" t="s">
        <v>10</v>
      </c>
      <c r="AD7876" t="s">
        <v>10</v>
      </c>
      <c r="AE7876">
        <v>487</v>
      </c>
    </row>
    <row r="7877" spans="1:31" x14ac:dyDescent="0.25">
      <c r="A7877">
        <v>345</v>
      </c>
      <c r="B7877">
        <v>345</v>
      </c>
      <c r="C7877">
        <v>1140</v>
      </c>
      <c r="E7877" s="3">
        <v>41338</v>
      </c>
      <c r="F7877" s="15">
        <f t="shared" si="246"/>
        <v>2013</v>
      </c>
      <c r="G7877" s="3">
        <f t="shared" si="247"/>
        <v>41364</v>
      </c>
      <c r="H7877" t="s">
        <v>142</v>
      </c>
      <c r="I7877" t="s">
        <v>170</v>
      </c>
      <c r="J7877" t="b">
        <v>0</v>
      </c>
      <c r="K7877" t="s">
        <v>2080</v>
      </c>
      <c r="L7877">
        <v>93264</v>
      </c>
      <c r="M7877">
        <v>1150</v>
      </c>
      <c r="N7877">
        <v>151652</v>
      </c>
      <c r="S7877" t="s">
        <v>182</v>
      </c>
      <c r="W7877">
        <v>3</v>
      </c>
      <c r="X7877">
        <v>13</v>
      </c>
      <c r="Y7877">
        <v>6</v>
      </c>
      <c r="Z7877">
        <v>1098822</v>
      </c>
      <c r="AA7877" t="s">
        <v>146</v>
      </c>
      <c r="AB7877">
        <v>102</v>
      </c>
      <c r="AC7877" t="s">
        <v>10</v>
      </c>
      <c r="AD7877" t="s">
        <v>10</v>
      </c>
      <c r="AE7877">
        <v>995</v>
      </c>
    </row>
    <row r="7878" spans="1:31" x14ac:dyDescent="0.25">
      <c r="A7878">
        <v>345</v>
      </c>
      <c r="B7878">
        <v>345</v>
      </c>
      <c r="C7878">
        <v>1140</v>
      </c>
      <c r="E7878" s="3">
        <v>41338</v>
      </c>
      <c r="F7878" s="15">
        <f t="shared" si="246"/>
        <v>2013</v>
      </c>
      <c r="G7878" s="3">
        <f t="shared" si="247"/>
        <v>41364</v>
      </c>
      <c r="H7878" t="s">
        <v>142</v>
      </c>
      <c r="I7878" t="s">
        <v>170</v>
      </c>
      <c r="J7878" t="b">
        <v>0</v>
      </c>
      <c r="K7878" t="s">
        <v>2080</v>
      </c>
      <c r="L7878">
        <v>93264</v>
      </c>
      <c r="M7878">
        <v>1150</v>
      </c>
      <c r="N7878">
        <v>151652</v>
      </c>
      <c r="S7878" t="s">
        <v>182</v>
      </c>
      <c r="W7878">
        <v>3</v>
      </c>
      <c r="X7878">
        <v>13</v>
      </c>
      <c r="Y7878">
        <v>3</v>
      </c>
      <c r="Z7878">
        <v>1098822</v>
      </c>
      <c r="AA7878" t="s">
        <v>146</v>
      </c>
      <c r="AB7878">
        <v>102</v>
      </c>
      <c r="AC7878" t="s">
        <v>10</v>
      </c>
      <c r="AD7878" t="s">
        <v>10</v>
      </c>
      <c r="AE7878">
        <v>996</v>
      </c>
    </row>
    <row r="7879" spans="1:31" x14ac:dyDescent="0.25">
      <c r="A7879">
        <v>345</v>
      </c>
      <c r="B7879">
        <v>345</v>
      </c>
      <c r="C7879">
        <v>1140</v>
      </c>
      <c r="E7879" s="3">
        <v>41338</v>
      </c>
      <c r="F7879" s="15">
        <f t="shared" si="246"/>
        <v>2013</v>
      </c>
      <c r="G7879" s="3">
        <f t="shared" si="247"/>
        <v>41364</v>
      </c>
      <c r="H7879" t="s">
        <v>142</v>
      </c>
      <c r="I7879" t="s">
        <v>170</v>
      </c>
      <c r="J7879" t="b">
        <v>0</v>
      </c>
      <c r="K7879" t="s">
        <v>2080</v>
      </c>
      <c r="L7879">
        <v>93264</v>
      </c>
      <c r="M7879">
        <v>1150</v>
      </c>
      <c r="N7879">
        <v>151652</v>
      </c>
      <c r="S7879" t="s">
        <v>182</v>
      </c>
      <c r="W7879">
        <v>3</v>
      </c>
      <c r="X7879">
        <v>13</v>
      </c>
      <c r="Y7879">
        <v>5</v>
      </c>
      <c r="Z7879">
        <v>1098822</v>
      </c>
      <c r="AA7879" t="s">
        <v>146</v>
      </c>
      <c r="AB7879">
        <v>102</v>
      </c>
      <c r="AC7879" t="s">
        <v>10</v>
      </c>
      <c r="AD7879" t="s">
        <v>10</v>
      </c>
      <c r="AE7879">
        <v>997</v>
      </c>
    </row>
    <row r="7880" spans="1:31" x14ac:dyDescent="0.25">
      <c r="A7880">
        <v>345</v>
      </c>
      <c r="B7880">
        <v>345</v>
      </c>
      <c r="C7880">
        <v>1140</v>
      </c>
      <c r="E7880" s="3">
        <v>41338</v>
      </c>
      <c r="F7880" s="15">
        <f t="shared" si="246"/>
        <v>2013</v>
      </c>
      <c r="G7880" s="3">
        <f t="shared" si="247"/>
        <v>41364</v>
      </c>
      <c r="H7880" t="s">
        <v>142</v>
      </c>
      <c r="I7880" t="s">
        <v>171</v>
      </c>
      <c r="J7880" t="b">
        <v>0</v>
      </c>
      <c r="K7880" t="s">
        <v>183</v>
      </c>
      <c r="L7880">
        <v>93264</v>
      </c>
      <c r="M7880">
        <v>1150</v>
      </c>
      <c r="N7880">
        <v>151652</v>
      </c>
      <c r="S7880" t="s">
        <v>182</v>
      </c>
      <c r="W7880">
        <v>3</v>
      </c>
      <c r="X7880">
        <v>13</v>
      </c>
      <c r="Y7880">
        <v>2</v>
      </c>
      <c r="Z7880">
        <v>1098824</v>
      </c>
      <c r="AA7880" t="s">
        <v>146</v>
      </c>
      <c r="AB7880">
        <v>102</v>
      </c>
      <c r="AC7880" t="s">
        <v>10</v>
      </c>
      <c r="AD7880" t="s">
        <v>10</v>
      </c>
      <c r="AE7880">
        <v>998</v>
      </c>
    </row>
    <row r="7881" spans="1:31" x14ac:dyDescent="0.25">
      <c r="A7881">
        <v>345</v>
      </c>
      <c r="B7881">
        <v>345</v>
      </c>
      <c r="C7881">
        <v>1140</v>
      </c>
      <c r="E7881" s="3">
        <v>41338</v>
      </c>
      <c r="F7881" s="15">
        <f t="shared" si="246"/>
        <v>2013</v>
      </c>
      <c r="G7881" s="3">
        <f t="shared" si="247"/>
        <v>41364</v>
      </c>
      <c r="H7881" t="s">
        <v>142</v>
      </c>
      <c r="I7881" t="s">
        <v>171</v>
      </c>
      <c r="J7881" t="b">
        <v>0</v>
      </c>
      <c r="K7881" t="s">
        <v>183</v>
      </c>
      <c r="L7881">
        <v>93264</v>
      </c>
      <c r="M7881">
        <v>1150</v>
      </c>
      <c r="N7881">
        <v>151652</v>
      </c>
      <c r="S7881" t="s">
        <v>182</v>
      </c>
      <c r="W7881">
        <v>3</v>
      </c>
      <c r="X7881">
        <v>13</v>
      </c>
      <c r="Y7881">
        <v>2</v>
      </c>
      <c r="Z7881">
        <v>1098824</v>
      </c>
      <c r="AA7881" t="s">
        <v>146</v>
      </c>
      <c r="AB7881">
        <v>102</v>
      </c>
      <c r="AC7881" t="s">
        <v>10</v>
      </c>
      <c r="AD7881" t="s">
        <v>10</v>
      </c>
      <c r="AE7881">
        <v>999</v>
      </c>
    </row>
    <row r="7882" spans="1:31" x14ac:dyDescent="0.25">
      <c r="A7882">
        <v>345</v>
      </c>
      <c r="B7882">
        <v>345</v>
      </c>
      <c r="C7882">
        <v>1140</v>
      </c>
      <c r="E7882" s="3">
        <v>41338</v>
      </c>
      <c r="F7882" s="15">
        <f t="shared" si="246"/>
        <v>2013</v>
      </c>
      <c r="G7882" s="3">
        <f t="shared" si="247"/>
        <v>41364</v>
      </c>
      <c r="H7882" t="s">
        <v>142</v>
      </c>
      <c r="I7882" t="s">
        <v>1298</v>
      </c>
      <c r="J7882" t="b">
        <v>0</v>
      </c>
      <c r="K7882" t="s">
        <v>2073</v>
      </c>
      <c r="L7882">
        <v>93264</v>
      </c>
      <c r="M7882">
        <v>1150</v>
      </c>
      <c r="N7882">
        <v>151652</v>
      </c>
      <c r="S7882" t="s">
        <v>182</v>
      </c>
      <c r="W7882">
        <v>3</v>
      </c>
      <c r="X7882">
        <v>13</v>
      </c>
      <c r="Y7882">
        <v>6</v>
      </c>
      <c r="Z7882">
        <v>1099689</v>
      </c>
      <c r="AA7882" t="s">
        <v>146</v>
      </c>
      <c r="AB7882">
        <v>102</v>
      </c>
      <c r="AC7882" t="s">
        <v>10</v>
      </c>
      <c r="AD7882" t="s">
        <v>10</v>
      </c>
      <c r="AE7882">
        <v>1009</v>
      </c>
    </row>
    <row r="7883" spans="1:31" x14ac:dyDescent="0.25">
      <c r="A7883">
        <v>345</v>
      </c>
      <c r="B7883">
        <v>345</v>
      </c>
      <c r="C7883">
        <v>1140</v>
      </c>
      <c r="E7883" s="3">
        <v>41338</v>
      </c>
      <c r="F7883" s="15">
        <f t="shared" si="246"/>
        <v>2013</v>
      </c>
      <c r="G7883" s="3">
        <f t="shared" si="247"/>
        <v>41364</v>
      </c>
      <c r="H7883" t="s">
        <v>142</v>
      </c>
      <c r="I7883" t="s">
        <v>1298</v>
      </c>
      <c r="J7883" t="b">
        <v>0</v>
      </c>
      <c r="K7883" t="s">
        <v>2073</v>
      </c>
      <c r="L7883">
        <v>93264</v>
      </c>
      <c r="M7883">
        <v>1150</v>
      </c>
      <c r="N7883">
        <v>151652</v>
      </c>
      <c r="S7883" t="s">
        <v>182</v>
      </c>
      <c r="W7883">
        <v>3</v>
      </c>
      <c r="X7883">
        <v>13</v>
      </c>
      <c r="Y7883">
        <v>3</v>
      </c>
      <c r="Z7883">
        <v>1099689</v>
      </c>
      <c r="AA7883" t="s">
        <v>146</v>
      </c>
      <c r="AB7883">
        <v>102</v>
      </c>
      <c r="AC7883" t="s">
        <v>10</v>
      </c>
      <c r="AD7883" t="s">
        <v>10</v>
      </c>
      <c r="AE7883">
        <v>1010</v>
      </c>
    </row>
    <row r="7884" spans="1:31" x14ac:dyDescent="0.25">
      <c r="A7884">
        <v>345</v>
      </c>
      <c r="B7884">
        <v>345</v>
      </c>
      <c r="C7884">
        <v>1140</v>
      </c>
      <c r="E7884" s="3">
        <v>41338</v>
      </c>
      <c r="F7884" s="15">
        <f t="shared" si="246"/>
        <v>2013</v>
      </c>
      <c r="G7884" s="3">
        <f t="shared" si="247"/>
        <v>41364</v>
      </c>
      <c r="H7884" t="s">
        <v>142</v>
      </c>
      <c r="I7884" t="s">
        <v>1298</v>
      </c>
      <c r="J7884" t="b">
        <v>0</v>
      </c>
      <c r="K7884" t="s">
        <v>2073</v>
      </c>
      <c r="L7884">
        <v>93264</v>
      </c>
      <c r="M7884">
        <v>1150</v>
      </c>
      <c r="N7884">
        <v>151652</v>
      </c>
      <c r="S7884" t="s">
        <v>182</v>
      </c>
      <c r="W7884">
        <v>3</v>
      </c>
      <c r="X7884">
        <v>13</v>
      </c>
      <c r="Y7884">
        <v>5</v>
      </c>
      <c r="Z7884">
        <v>1099689</v>
      </c>
      <c r="AA7884" t="s">
        <v>146</v>
      </c>
      <c r="AB7884">
        <v>102</v>
      </c>
      <c r="AC7884" t="s">
        <v>10</v>
      </c>
      <c r="AD7884" t="s">
        <v>10</v>
      </c>
      <c r="AE7884">
        <v>1011</v>
      </c>
    </row>
    <row r="7885" spans="1:31" x14ac:dyDescent="0.25">
      <c r="A7885">
        <v>345</v>
      </c>
      <c r="B7885">
        <v>345</v>
      </c>
      <c r="C7885">
        <v>1140</v>
      </c>
      <c r="E7885" s="3">
        <v>41338</v>
      </c>
      <c r="F7885" s="15">
        <f t="shared" si="246"/>
        <v>2013</v>
      </c>
      <c r="G7885" s="3">
        <f t="shared" si="247"/>
        <v>41364</v>
      </c>
      <c r="H7885" t="s">
        <v>142</v>
      </c>
      <c r="I7885" t="s">
        <v>172</v>
      </c>
      <c r="J7885" t="b">
        <v>0</v>
      </c>
      <c r="K7885" t="s">
        <v>2103</v>
      </c>
      <c r="L7885">
        <v>93264</v>
      </c>
      <c r="M7885">
        <v>1150</v>
      </c>
      <c r="N7885">
        <v>151652</v>
      </c>
      <c r="S7885" t="s">
        <v>182</v>
      </c>
      <c r="W7885">
        <v>3</v>
      </c>
      <c r="X7885">
        <v>13</v>
      </c>
      <c r="Y7885">
        <v>2</v>
      </c>
      <c r="Z7885">
        <v>1099579</v>
      </c>
      <c r="AA7885" t="s">
        <v>146</v>
      </c>
      <c r="AB7885">
        <v>102</v>
      </c>
      <c r="AC7885" t="s">
        <v>10</v>
      </c>
      <c r="AD7885" t="s">
        <v>10</v>
      </c>
      <c r="AE7885">
        <v>1013</v>
      </c>
    </row>
    <row r="7886" spans="1:31" x14ac:dyDescent="0.25">
      <c r="A7886">
        <v>345</v>
      </c>
      <c r="B7886">
        <v>345</v>
      </c>
      <c r="C7886">
        <v>1140</v>
      </c>
      <c r="E7886" s="3">
        <v>41338</v>
      </c>
      <c r="F7886" s="15">
        <f t="shared" si="246"/>
        <v>2013</v>
      </c>
      <c r="G7886" s="3">
        <f t="shared" si="247"/>
        <v>41364</v>
      </c>
      <c r="H7886" t="s">
        <v>142</v>
      </c>
      <c r="I7886" t="s">
        <v>172</v>
      </c>
      <c r="J7886" t="b">
        <v>0</v>
      </c>
      <c r="K7886" t="s">
        <v>2081</v>
      </c>
      <c r="L7886">
        <v>93263</v>
      </c>
      <c r="M7886">
        <v>1150</v>
      </c>
      <c r="N7886">
        <v>151652</v>
      </c>
      <c r="S7886" t="s">
        <v>182</v>
      </c>
      <c r="W7886">
        <v>3</v>
      </c>
      <c r="X7886">
        <v>13</v>
      </c>
      <c r="Y7886">
        <v>4</v>
      </c>
      <c r="Z7886">
        <v>1099579</v>
      </c>
      <c r="AA7886" t="s">
        <v>146</v>
      </c>
      <c r="AB7886">
        <v>102</v>
      </c>
      <c r="AC7886" t="s">
        <v>10</v>
      </c>
      <c r="AD7886" t="s">
        <v>10</v>
      </c>
      <c r="AE7886">
        <v>1016</v>
      </c>
    </row>
    <row r="7887" spans="1:31" x14ac:dyDescent="0.25">
      <c r="A7887">
        <v>345</v>
      </c>
      <c r="B7887">
        <v>345</v>
      </c>
      <c r="C7887">
        <v>1140</v>
      </c>
      <c r="E7887" s="3">
        <v>41338</v>
      </c>
      <c r="F7887" s="15">
        <f t="shared" si="246"/>
        <v>2013</v>
      </c>
      <c r="G7887" s="3">
        <f t="shared" si="247"/>
        <v>41364</v>
      </c>
      <c r="H7887" t="s">
        <v>142</v>
      </c>
      <c r="I7887" t="s">
        <v>175</v>
      </c>
      <c r="J7887" t="b">
        <v>0</v>
      </c>
      <c r="K7887" t="s">
        <v>183</v>
      </c>
      <c r="L7887">
        <v>93264</v>
      </c>
      <c r="M7887">
        <v>1150</v>
      </c>
      <c r="N7887">
        <v>151652</v>
      </c>
      <c r="S7887" t="s">
        <v>182</v>
      </c>
      <c r="W7887">
        <v>3</v>
      </c>
      <c r="X7887">
        <v>13</v>
      </c>
      <c r="Y7887">
        <v>2</v>
      </c>
      <c r="Z7887">
        <v>1099394</v>
      </c>
      <c r="AA7887" t="s">
        <v>146</v>
      </c>
      <c r="AB7887">
        <v>102</v>
      </c>
      <c r="AC7887" t="s">
        <v>10</v>
      </c>
      <c r="AD7887" t="s">
        <v>10</v>
      </c>
      <c r="AE7887">
        <v>1017</v>
      </c>
    </row>
    <row r="7888" spans="1:31" x14ac:dyDescent="0.25">
      <c r="A7888">
        <v>345</v>
      </c>
      <c r="B7888">
        <v>345</v>
      </c>
      <c r="C7888">
        <v>1140</v>
      </c>
      <c r="E7888" s="3">
        <v>41338</v>
      </c>
      <c r="F7888" s="15">
        <f t="shared" si="246"/>
        <v>2013</v>
      </c>
      <c r="G7888" s="3">
        <f t="shared" si="247"/>
        <v>41364</v>
      </c>
      <c r="H7888" t="s">
        <v>142</v>
      </c>
      <c r="I7888" t="s">
        <v>175</v>
      </c>
      <c r="J7888" t="b">
        <v>0</v>
      </c>
      <c r="K7888" t="s">
        <v>183</v>
      </c>
      <c r="L7888">
        <v>93264</v>
      </c>
      <c r="M7888">
        <v>1150</v>
      </c>
      <c r="N7888">
        <v>151652</v>
      </c>
      <c r="S7888" t="s">
        <v>182</v>
      </c>
      <c r="W7888">
        <v>3</v>
      </c>
      <c r="X7888">
        <v>13</v>
      </c>
      <c r="Y7888">
        <v>2</v>
      </c>
      <c r="Z7888">
        <v>1099394</v>
      </c>
      <c r="AA7888" t="s">
        <v>146</v>
      </c>
      <c r="AB7888">
        <v>102</v>
      </c>
      <c r="AC7888" t="s">
        <v>10</v>
      </c>
      <c r="AD7888" t="s">
        <v>10</v>
      </c>
      <c r="AE7888">
        <v>1018</v>
      </c>
    </row>
    <row r="7889" spans="1:31" x14ac:dyDescent="0.25">
      <c r="A7889">
        <v>345</v>
      </c>
      <c r="B7889">
        <v>345</v>
      </c>
      <c r="C7889">
        <v>1140</v>
      </c>
      <c r="E7889" s="3">
        <v>41338</v>
      </c>
      <c r="F7889" s="15">
        <f t="shared" si="246"/>
        <v>2013</v>
      </c>
      <c r="G7889" s="3">
        <f t="shared" si="247"/>
        <v>41364</v>
      </c>
      <c r="H7889" t="s">
        <v>142</v>
      </c>
      <c r="I7889" t="s">
        <v>172</v>
      </c>
      <c r="J7889" t="b">
        <v>0</v>
      </c>
      <c r="K7889" t="s">
        <v>2103</v>
      </c>
      <c r="L7889">
        <v>93264</v>
      </c>
      <c r="M7889">
        <v>1150</v>
      </c>
      <c r="N7889">
        <v>151652</v>
      </c>
      <c r="S7889" t="s">
        <v>182</v>
      </c>
      <c r="W7889">
        <v>3</v>
      </c>
      <c r="X7889">
        <v>13</v>
      </c>
      <c r="Y7889">
        <v>5</v>
      </c>
      <c r="Z7889">
        <v>1099579</v>
      </c>
      <c r="AA7889" t="s">
        <v>146</v>
      </c>
      <c r="AB7889">
        <v>102</v>
      </c>
      <c r="AC7889" t="s">
        <v>10</v>
      </c>
      <c r="AD7889" t="s">
        <v>10</v>
      </c>
      <c r="AE7889">
        <v>1019</v>
      </c>
    </row>
    <row r="7890" spans="1:31" x14ac:dyDescent="0.25">
      <c r="A7890">
        <v>345</v>
      </c>
      <c r="B7890">
        <v>345</v>
      </c>
      <c r="C7890">
        <v>1140</v>
      </c>
      <c r="E7890" s="3">
        <v>41338</v>
      </c>
      <c r="F7890" s="15">
        <f t="shared" si="246"/>
        <v>2013</v>
      </c>
      <c r="G7890" s="3">
        <f t="shared" si="247"/>
        <v>41364</v>
      </c>
      <c r="H7890" t="s">
        <v>142</v>
      </c>
      <c r="I7890" t="s">
        <v>172</v>
      </c>
      <c r="J7890" t="b">
        <v>0</v>
      </c>
      <c r="K7890" t="s">
        <v>2103</v>
      </c>
      <c r="L7890">
        <v>93264</v>
      </c>
      <c r="M7890">
        <v>1150</v>
      </c>
      <c r="N7890">
        <v>151652</v>
      </c>
      <c r="S7890" t="s">
        <v>182</v>
      </c>
      <c r="W7890">
        <v>3</v>
      </c>
      <c r="X7890">
        <v>13</v>
      </c>
      <c r="Y7890">
        <v>5</v>
      </c>
      <c r="Z7890">
        <v>1099579</v>
      </c>
      <c r="AA7890" t="s">
        <v>146</v>
      </c>
      <c r="AB7890">
        <v>102</v>
      </c>
      <c r="AC7890" t="s">
        <v>10</v>
      </c>
      <c r="AD7890" t="s">
        <v>10</v>
      </c>
      <c r="AE7890">
        <v>1020</v>
      </c>
    </row>
    <row r="7891" spans="1:31" x14ac:dyDescent="0.25">
      <c r="A7891">
        <v>345</v>
      </c>
      <c r="B7891">
        <v>345</v>
      </c>
      <c r="C7891">
        <v>1140</v>
      </c>
      <c r="E7891" s="3">
        <v>41338</v>
      </c>
      <c r="F7891" s="15">
        <f t="shared" si="246"/>
        <v>2013</v>
      </c>
      <c r="G7891" s="3">
        <f t="shared" si="247"/>
        <v>41364</v>
      </c>
      <c r="H7891" t="s">
        <v>142</v>
      </c>
      <c r="I7891" t="s">
        <v>172</v>
      </c>
      <c r="J7891" t="b">
        <v>0</v>
      </c>
      <c r="K7891" t="s">
        <v>2103</v>
      </c>
      <c r="L7891">
        <v>93264</v>
      </c>
      <c r="M7891">
        <v>1150</v>
      </c>
      <c r="N7891">
        <v>151652</v>
      </c>
      <c r="S7891" t="s">
        <v>182</v>
      </c>
      <c r="W7891">
        <v>3</v>
      </c>
      <c r="X7891">
        <v>13</v>
      </c>
      <c r="Y7891">
        <v>1.5</v>
      </c>
      <c r="Z7891">
        <v>1099579</v>
      </c>
      <c r="AA7891" t="s">
        <v>146</v>
      </c>
      <c r="AB7891">
        <v>102</v>
      </c>
      <c r="AC7891" t="s">
        <v>10</v>
      </c>
      <c r="AD7891" t="s">
        <v>10</v>
      </c>
      <c r="AE7891">
        <v>1021</v>
      </c>
    </row>
    <row r="7892" spans="1:31" x14ac:dyDescent="0.25">
      <c r="A7892">
        <v>345</v>
      </c>
      <c r="B7892">
        <v>345</v>
      </c>
      <c r="C7892">
        <v>1140</v>
      </c>
      <c r="E7892" s="3">
        <v>41352</v>
      </c>
      <c r="F7892" s="15">
        <f t="shared" si="246"/>
        <v>2013</v>
      </c>
      <c r="G7892" s="3">
        <f t="shared" si="247"/>
        <v>41364</v>
      </c>
      <c r="H7892" t="s">
        <v>142</v>
      </c>
      <c r="I7892" t="s">
        <v>175</v>
      </c>
      <c r="J7892" t="b">
        <v>0</v>
      </c>
      <c r="K7892" t="s">
        <v>183</v>
      </c>
      <c r="L7892">
        <v>93264</v>
      </c>
      <c r="M7892">
        <v>1153</v>
      </c>
      <c r="N7892">
        <v>151901</v>
      </c>
      <c r="S7892" t="s">
        <v>182</v>
      </c>
      <c r="W7892">
        <v>3</v>
      </c>
      <c r="X7892">
        <v>13</v>
      </c>
      <c r="Y7892">
        <v>6</v>
      </c>
      <c r="Z7892">
        <v>1099394</v>
      </c>
      <c r="AA7892" t="s">
        <v>146</v>
      </c>
      <c r="AB7892">
        <v>102</v>
      </c>
      <c r="AC7892" t="s">
        <v>10</v>
      </c>
      <c r="AD7892" t="s">
        <v>10</v>
      </c>
      <c r="AE7892">
        <v>995</v>
      </c>
    </row>
    <row r="7893" spans="1:31" x14ac:dyDescent="0.25">
      <c r="A7893">
        <v>345</v>
      </c>
      <c r="B7893">
        <v>345</v>
      </c>
      <c r="C7893">
        <v>1140</v>
      </c>
      <c r="E7893" s="3">
        <v>41352</v>
      </c>
      <c r="F7893" s="15">
        <f t="shared" si="246"/>
        <v>2013</v>
      </c>
      <c r="G7893" s="3">
        <f t="shared" si="247"/>
        <v>41364</v>
      </c>
      <c r="H7893" t="s">
        <v>142</v>
      </c>
      <c r="I7893" t="s">
        <v>172</v>
      </c>
      <c r="J7893" t="b">
        <v>0</v>
      </c>
      <c r="K7893" t="s">
        <v>2103</v>
      </c>
      <c r="L7893">
        <v>93264</v>
      </c>
      <c r="M7893">
        <v>1153</v>
      </c>
      <c r="N7893">
        <v>151901</v>
      </c>
      <c r="S7893" t="s">
        <v>182</v>
      </c>
      <c r="W7893">
        <v>3</v>
      </c>
      <c r="X7893">
        <v>13</v>
      </c>
      <c r="Y7893">
        <v>1</v>
      </c>
      <c r="Z7893">
        <v>1099579</v>
      </c>
      <c r="AA7893" t="s">
        <v>146</v>
      </c>
      <c r="AB7893">
        <v>102</v>
      </c>
      <c r="AC7893" t="s">
        <v>10</v>
      </c>
      <c r="AD7893" t="s">
        <v>10</v>
      </c>
      <c r="AE7893">
        <v>996</v>
      </c>
    </row>
    <row r="7894" spans="1:31" x14ac:dyDescent="0.25">
      <c r="A7894">
        <v>345</v>
      </c>
      <c r="B7894">
        <v>345</v>
      </c>
      <c r="C7894">
        <v>1140</v>
      </c>
      <c r="E7894" s="3">
        <v>41352</v>
      </c>
      <c r="F7894" s="15">
        <f t="shared" si="246"/>
        <v>2013</v>
      </c>
      <c r="G7894" s="3">
        <f t="shared" si="247"/>
        <v>41364</v>
      </c>
      <c r="H7894" t="s">
        <v>142</v>
      </c>
      <c r="I7894" t="s">
        <v>172</v>
      </c>
      <c r="J7894" t="b">
        <v>0</v>
      </c>
      <c r="K7894" t="s">
        <v>2103</v>
      </c>
      <c r="L7894">
        <v>93264</v>
      </c>
      <c r="M7894">
        <v>1153</v>
      </c>
      <c r="N7894">
        <v>151901</v>
      </c>
      <c r="S7894" t="s">
        <v>182</v>
      </c>
      <c r="W7894">
        <v>3</v>
      </c>
      <c r="X7894">
        <v>13</v>
      </c>
      <c r="Y7894">
        <v>1</v>
      </c>
      <c r="Z7894">
        <v>1099579</v>
      </c>
      <c r="AA7894" t="s">
        <v>146</v>
      </c>
      <c r="AB7894">
        <v>102</v>
      </c>
      <c r="AC7894" t="s">
        <v>10</v>
      </c>
      <c r="AD7894" t="s">
        <v>10</v>
      </c>
      <c r="AE7894">
        <v>997</v>
      </c>
    </row>
    <row r="7895" spans="1:31" x14ac:dyDescent="0.25">
      <c r="A7895">
        <v>345</v>
      </c>
      <c r="B7895">
        <v>345</v>
      </c>
      <c r="C7895">
        <v>1140</v>
      </c>
      <c r="E7895" s="3">
        <v>41352</v>
      </c>
      <c r="F7895" s="15">
        <f t="shared" si="246"/>
        <v>2013</v>
      </c>
      <c r="G7895" s="3">
        <f t="shared" si="247"/>
        <v>41364</v>
      </c>
      <c r="H7895" t="s">
        <v>142</v>
      </c>
      <c r="I7895" t="s">
        <v>172</v>
      </c>
      <c r="J7895" t="b">
        <v>0</v>
      </c>
      <c r="K7895" t="s">
        <v>2103</v>
      </c>
      <c r="L7895">
        <v>93264</v>
      </c>
      <c r="M7895">
        <v>1153</v>
      </c>
      <c r="N7895">
        <v>151901</v>
      </c>
      <c r="S7895" t="s">
        <v>182</v>
      </c>
      <c r="W7895">
        <v>3</v>
      </c>
      <c r="X7895">
        <v>13</v>
      </c>
      <c r="Y7895">
        <v>1</v>
      </c>
      <c r="Z7895">
        <v>1099579</v>
      </c>
      <c r="AA7895" t="s">
        <v>146</v>
      </c>
      <c r="AB7895">
        <v>102</v>
      </c>
      <c r="AC7895" t="s">
        <v>10</v>
      </c>
      <c r="AD7895" t="s">
        <v>10</v>
      </c>
      <c r="AE7895">
        <v>998</v>
      </c>
    </row>
    <row r="7896" spans="1:31" x14ac:dyDescent="0.25">
      <c r="A7896">
        <v>345</v>
      </c>
      <c r="B7896">
        <v>345</v>
      </c>
      <c r="C7896">
        <v>1140</v>
      </c>
      <c r="E7896" s="3">
        <v>41352</v>
      </c>
      <c r="F7896" s="15">
        <f t="shared" si="246"/>
        <v>2013</v>
      </c>
      <c r="G7896" s="3">
        <f t="shared" si="247"/>
        <v>41364</v>
      </c>
      <c r="H7896" t="s">
        <v>142</v>
      </c>
      <c r="I7896" t="s">
        <v>170</v>
      </c>
      <c r="J7896" t="b">
        <v>0</v>
      </c>
      <c r="K7896" t="s">
        <v>2101</v>
      </c>
      <c r="L7896">
        <v>93264</v>
      </c>
      <c r="M7896">
        <v>1153</v>
      </c>
      <c r="N7896">
        <v>151901</v>
      </c>
      <c r="S7896" t="s">
        <v>182</v>
      </c>
      <c r="W7896">
        <v>3</v>
      </c>
      <c r="X7896">
        <v>13</v>
      </c>
      <c r="Y7896">
        <v>1</v>
      </c>
      <c r="Z7896">
        <v>1098822</v>
      </c>
      <c r="AA7896" t="s">
        <v>146</v>
      </c>
      <c r="AB7896">
        <v>102</v>
      </c>
      <c r="AC7896" t="s">
        <v>10</v>
      </c>
      <c r="AD7896" t="s">
        <v>10</v>
      </c>
      <c r="AE7896">
        <v>1004</v>
      </c>
    </row>
    <row r="7897" spans="1:31" x14ac:dyDescent="0.25">
      <c r="A7897">
        <v>345</v>
      </c>
      <c r="B7897">
        <v>345</v>
      </c>
      <c r="C7897">
        <v>1140</v>
      </c>
      <c r="E7897" s="3">
        <v>41352</v>
      </c>
      <c r="F7897" s="15">
        <f t="shared" si="246"/>
        <v>2013</v>
      </c>
      <c r="G7897" s="3">
        <f t="shared" si="247"/>
        <v>41364</v>
      </c>
      <c r="H7897" t="s">
        <v>142</v>
      </c>
      <c r="I7897" t="s">
        <v>170</v>
      </c>
      <c r="J7897" t="b">
        <v>0</v>
      </c>
      <c r="K7897" t="s">
        <v>2101</v>
      </c>
      <c r="L7897">
        <v>93264</v>
      </c>
      <c r="M7897">
        <v>1153</v>
      </c>
      <c r="N7897">
        <v>151901</v>
      </c>
      <c r="S7897" t="s">
        <v>182</v>
      </c>
      <c r="W7897">
        <v>3</v>
      </c>
      <c r="X7897">
        <v>13</v>
      </c>
      <c r="Y7897">
        <v>1</v>
      </c>
      <c r="Z7897">
        <v>1098822</v>
      </c>
      <c r="AA7897" t="s">
        <v>146</v>
      </c>
      <c r="AB7897">
        <v>102</v>
      </c>
      <c r="AC7897" t="s">
        <v>10</v>
      </c>
      <c r="AD7897" t="s">
        <v>10</v>
      </c>
      <c r="AE7897">
        <v>1005</v>
      </c>
    </row>
    <row r="7898" spans="1:31" x14ac:dyDescent="0.25">
      <c r="A7898">
        <v>345</v>
      </c>
      <c r="B7898">
        <v>345</v>
      </c>
      <c r="C7898">
        <v>1140</v>
      </c>
      <c r="E7898" s="3">
        <v>41352</v>
      </c>
      <c r="F7898" s="15">
        <f t="shared" si="246"/>
        <v>2013</v>
      </c>
      <c r="G7898" s="3">
        <f t="shared" si="247"/>
        <v>41364</v>
      </c>
      <c r="H7898" t="s">
        <v>142</v>
      </c>
      <c r="I7898" t="s">
        <v>170</v>
      </c>
      <c r="J7898" t="b">
        <v>0</v>
      </c>
      <c r="K7898" t="s">
        <v>2101</v>
      </c>
      <c r="L7898">
        <v>93264</v>
      </c>
      <c r="M7898">
        <v>1153</v>
      </c>
      <c r="N7898">
        <v>151901</v>
      </c>
      <c r="S7898" t="s">
        <v>182</v>
      </c>
      <c r="W7898">
        <v>3</v>
      </c>
      <c r="X7898">
        <v>13</v>
      </c>
      <c r="Y7898">
        <v>2</v>
      </c>
      <c r="Z7898">
        <v>1098822</v>
      </c>
      <c r="AA7898" t="s">
        <v>146</v>
      </c>
      <c r="AB7898">
        <v>102</v>
      </c>
      <c r="AC7898" t="s">
        <v>10</v>
      </c>
      <c r="AD7898" t="s">
        <v>10</v>
      </c>
      <c r="AE7898">
        <v>1006</v>
      </c>
    </row>
    <row r="7899" spans="1:31" x14ac:dyDescent="0.25">
      <c r="A7899">
        <v>345</v>
      </c>
      <c r="B7899">
        <v>345</v>
      </c>
      <c r="C7899">
        <v>1140</v>
      </c>
      <c r="E7899" s="3">
        <v>41352</v>
      </c>
      <c r="F7899" s="15">
        <f t="shared" si="246"/>
        <v>2013</v>
      </c>
      <c r="G7899" s="3">
        <f t="shared" si="247"/>
        <v>41364</v>
      </c>
      <c r="H7899" t="s">
        <v>142</v>
      </c>
      <c r="I7899" t="s">
        <v>170</v>
      </c>
      <c r="J7899" t="b">
        <v>0</v>
      </c>
      <c r="K7899" t="s">
        <v>2101</v>
      </c>
      <c r="L7899">
        <v>93264</v>
      </c>
      <c r="M7899">
        <v>1153</v>
      </c>
      <c r="N7899">
        <v>151901</v>
      </c>
      <c r="S7899" t="s">
        <v>182</v>
      </c>
      <c r="W7899">
        <v>3</v>
      </c>
      <c r="X7899">
        <v>13</v>
      </c>
      <c r="Y7899">
        <v>2</v>
      </c>
      <c r="Z7899">
        <v>1098822</v>
      </c>
      <c r="AA7899" t="s">
        <v>146</v>
      </c>
      <c r="AB7899">
        <v>102</v>
      </c>
      <c r="AC7899" t="s">
        <v>10</v>
      </c>
      <c r="AD7899" t="s">
        <v>10</v>
      </c>
      <c r="AE7899">
        <v>1007</v>
      </c>
    </row>
    <row r="7900" spans="1:31" x14ac:dyDescent="0.25">
      <c r="A7900">
        <v>345</v>
      </c>
      <c r="B7900">
        <v>345</v>
      </c>
      <c r="C7900">
        <v>1140</v>
      </c>
      <c r="E7900" s="3">
        <v>41352</v>
      </c>
      <c r="F7900" s="15">
        <f t="shared" si="246"/>
        <v>2013</v>
      </c>
      <c r="G7900" s="3">
        <f t="shared" si="247"/>
        <v>41364</v>
      </c>
      <c r="H7900" t="s">
        <v>142</v>
      </c>
      <c r="I7900" t="s">
        <v>171</v>
      </c>
      <c r="J7900" t="b">
        <v>0</v>
      </c>
      <c r="K7900" t="s">
        <v>183</v>
      </c>
      <c r="L7900">
        <v>93264</v>
      </c>
      <c r="M7900">
        <v>1153</v>
      </c>
      <c r="N7900">
        <v>151901</v>
      </c>
      <c r="S7900" t="s">
        <v>182</v>
      </c>
      <c r="W7900">
        <v>3</v>
      </c>
      <c r="X7900">
        <v>13</v>
      </c>
      <c r="Y7900">
        <v>6</v>
      </c>
      <c r="Z7900">
        <v>1098824</v>
      </c>
      <c r="AA7900" t="s">
        <v>146</v>
      </c>
      <c r="AB7900">
        <v>102</v>
      </c>
      <c r="AC7900" t="s">
        <v>10</v>
      </c>
      <c r="AD7900" t="s">
        <v>10</v>
      </c>
      <c r="AE7900">
        <v>1008</v>
      </c>
    </row>
    <row r="7901" spans="1:31" x14ac:dyDescent="0.25">
      <c r="A7901">
        <v>345</v>
      </c>
      <c r="B7901">
        <v>345</v>
      </c>
      <c r="C7901">
        <v>1140</v>
      </c>
      <c r="E7901" s="3">
        <v>41352</v>
      </c>
      <c r="F7901" s="15">
        <f t="shared" si="246"/>
        <v>2013</v>
      </c>
      <c r="G7901" s="3">
        <f t="shared" si="247"/>
        <v>41364</v>
      </c>
      <c r="H7901" t="s">
        <v>142</v>
      </c>
      <c r="I7901" t="s">
        <v>172</v>
      </c>
      <c r="J7901" t="b">
        <v>0</v>
      </c>
      <c r="K7901" t="s">
        <v>2081</v>
      </c>
      <c r="L7901">
        <v>93263</v>
      </c>
      <c r="M7901">
        <v>1153</v>
      </c>
      <c r="N7901">
        <v>151901</v>
      </c>
      <c r="S7901" t="s">
        <v>182</v>
      </c>
      <c r="W7901">
        <v>3</v>
      </c>
      <c r="X7901">
        <v>13</v>
      </c>
      <c r="Y7901">
        <v>0.5</v>
      </c>
      <c r="Z7901">
        <v>1099579</v>
      </c>
      <c r="AA7901" t="s">
        <v>146</v>
      </c>
      <c r="AB7901">
        <v>102</v>
      </c>
      <c r="AC7901" t="s">
        <v>10</v>
      </c>
      <c r="AD7901" t="s">
        <v>10</v>
      </c>
      <c r="AE7901">
        <v>1023</v>
      </c>
    </row>
    <row r="7902" spans="1:31" x14ac:dyDescent="0.25">
      <c r="A7902">
        <v>345</v>
      </c>
      <c r="B7902">
        <v>345</v>
      </c>
      <c r="C7902">
        <v>1140</v>
      </c>
      <c r="E7902" s="3">
        <v>41352</v>
      </c>
      <c r="F7902" s="15">
        <f t="shared" si="246"/>
        <v>2013</v>
      </c>
      <c r="G7902" s="3">
        <f t="shared" si="247"/>
        <v>41364</v>
      </c>
      <c r="H7902" t="s">
        <v>142</v>
      </c>
      <c r="I7902" t="s">
        <v>1298</v>
      </c>
      <c r="J7902" t="b">
        <v>0</v>
      </c>
      <c r="K7902" t="s">
        <v>183</v>
      </c>
      <c r="L7902">
        <v>93264</v>
      </c>
      <c r="M7902">
        <v>1153</v>
      </c>
      <c r="N7902">
        <v>151901</v>
      </c>
      <c r="S7902" t="s">
        <v>182</v>
      </c>
      <c r="W7902">
        <v>3</v>
      </c>
      <c r="X7902">
        <v>13</v>
      </c>
      <c r="Y7902">
        <v>1</v>
      </c>
      <c r="Z7902">
        <v>1099689</v>
      </c>
      <c r="AA7902" t="s">
        <v>146</v>
      </c>
      <c r="AB7902">
        <v>102</v>
      </c>
      <c r="AC7902" t="s">
        <v>10</v>
      </c>
      <c r="AD7902" t="s">
        <v>10</v>
      </c>
      <c r="AE7902">
        <v>1024</v>
      </c>
    </row>
    <row r="7903" spans="1:31" x14ac:dyDescent="0.25">
      <c r="A7903">
        <v>345</v>
      </c>
      <c r="B7903">
        <v>345</v>
      </c>
      <c r="C7903">
        <v>1140</v>
      </c>
      <c r="E7903" s="3">
        <v>41352</v>
      </c>
      <c r="F7903" s="15">
        <f t="shared" si="246"/>
        <v>2013</v>
      </c>
      <c r="G7903" s="3">
        <f t="shared" si="247"/>
        <v>41364</v>
      </c>
      <c r="H7903" t="s">
        <v>142</v>
      </c>
      <c r="I7903" t="s">
        <v>1298</v>
      </c>
      <c r="J7903" t="b">
        <v>0</v>
      </c>
      <c r="K7903" t="s">
        <v>183</v>
      </c>
      <c r="L7903">
        <v>93264</v>
      </c>
      <c r="M7903">
        <v>1153</v>
      </c>
      <c r="N7903">
        <v>151901</v>
      </c>
      <c r="S7903" t="s">
        <v>182</v>
      </c>
      <c r="W7903">
        <v>3</v>
      </c>
      <c r="X7903">
        <v>13</v>
      </c>
      <c r="Y7903">
        <v>1</v>
      </c>
      <c r="Z7903">
        <v>1099689</v>
      </c>
      <c r="AA7903" t="s">
        <v>146</v>
      </c>
      <c r="AB7903">
        <v>102</v>
      </c>
      <c r="AC7903" t="s">
        <v>10</v>
      </c>
      <c r="AD7903" t="s">
        <v>10</v>
      </c>
      <c r="AE7903">
        <v>1025</v>
      </c>
    </row>
    <row r="7904" spans="1:31" x14ac:dyDescent="0.25">
      <c r="A7904">
        <v>345</v>
      </c>
      <c r="B7904">
        <v>345</v>
      </c>
      <c r="C7904">
        <v>1140</v>
      </c>
      <c r="E7904" s="3">
        <v>41352</v>
      </c>
      <c r="F7904" s="15">
        <f t="shared" si="246"/>
        <v>2013</v>
      </c>
      <c r="G7904" s="3">
        <f t="shared" si="247"/>
        <v>41364</v>
      </c>
      <c r="H7904" t="s">
        <v>142</v>
      </c>
      <c r="I7904" t="s">
        <v>1298</v>
      </c>
      <c r="J7904" t="b">
        <v>0</v>
      </c>
      <c r="K7904" t="s">
        <v>183</v>
      </c>
      <c r="L7904">
        <v>93264</v>
      </c>
      <c r="M7904">
        <v>1153</v>
      </c>
      <c r="N7904">
        <v>151901</v>
      </c>
      <c r="S7904" t="s">
        <v>182</v>
      </c>
      <c r="W7904">
        <v>3</v>
      </c>
      <c r="X7904">
        <v>13</v>
      </c>
      <c r="Y7904">
        <v>2</v>
      </c>
      <c r="Z7904">
        <v>1099689</v>
      </c>
      <c r="AA7904" t="s">
        <v>146</v>
      </c>
      <c r="AB7904">
        <v>102</v>
      </c>
      <c r="AC7904" t="s">
        <v>10</v>
      </c>
      <c r="AD7904" t="s">
        <v>10</v>
      </c>
      <c r="AE7904">
        <v>1026</v>
      </c>
    </row>
    <row r="7905" spans="1:31" x14ac:dyDescent="0.25">
      <c r="A7905">
        <v>345</v>
      </c>
      <c r="B7905">
        <v>345</v>
      </c>
      <c r="C7905">
        <v>1140</v>
      </c>
      <c r="E7905" s="3">
        <v>41352</v>
      </c>
      <c r="F7905" s="15">
        <f t="shared" si="246"/>
        <v>2013</v>
      </c>
      <c r="G7905" s="3">
        <f t="shared" si="247"/>
        <v>41364</v>
      </c>
      <c r="H7905" t="s">
        <v>142</v>
      </c>
      <c r="I7905" t="s">
        <v>1298</v>
      </c>
      <c r="J7905" t="b">
        <v>0</v>
      </c>
      <c r="K7905" t="s">
        <v>183</v>
      </c>
      <c r="L7905">
        <v>93264</v>
      </c>
      <c r="M7905">
        <v>1153</v>
      </c>
      <c r="N7905">
        <v>151901</v>
      </c>
      <c r="S7905" t="s">
        <v>182</v>
      </c>
      <c r="W7905">
        <v>3</v>
      </c>
      <c r="X7905">
        <v>13</v>
      </c>
      <c r="Y7905">
        <v>2</v>
      </c>
      <c r="Z7905">
        <v>1099689</v>
      </c>
      <c r="AA7905" t="s">
        <v>146</v>
      </c>
      <c r="AB7905">
        <v>102</v>
      </c>
      <c r="AC7905" t="s">
        <v>10</v>
      </c>
      <c r="AD7905" t="s">
        <v>10</v>
      </c>
      <c r="AE7905">
        <v>1027</v>
      </c>
    </row>
    <row r="7906" spans="1:31" x14ac:dyDescent="0.25">
      <c r="A7906">
        <v>345</v>
      </c>
      <c r="B7906">
        <v>345</v>
      </c>
      <c r="C7906">
        <v>1140</v>
      </c>
      <c r="E7906" s="3">
        <v>41352</v>
      </c>
      <c r="F7906" s="15">
        <f t="shared" si="246"/>
        <v>2013</v>
      </c>
      <c r="G7906" s="3">
        <f t="shared" si="247"/>
        <v>41364</v>
      </c>
      <c r="H7906" t="s">
        <v>142</v>
      </c>
      <c r="I7906" t="s">
        <v>358</v>
      </c>
      <c r="J7906" t="b">
        <v>0</v>
      </c>
      <c r="K7906" t="s">
        <v>183</v>
      </c>
      <c r="L7906">
        <v>93263</v>
      </c>
      <c r="M7906">
        <v>1153</v>
      </c>
      <c r="N7906">
        <v>151901</v>
      </c>
      <c r="S7906" t="s">
        <v>182</v>
      </c>
      <c r="W7906">
        <v>3</v>
      </c>
      <c r="X7906">
        <v>13</v>
      </c>
      <c r="Y7906">
        <v>0.5</v>
      </c>
      <c r="Z7906">
        <v>1098828</v>
      </c>
      <c r="AA7906" t="s">
        <v>146</v>
      </c>
      <c r="AB7906">
        <v>102</v>
      </c>
      <c r="AC7906" t="s">
        <v>10</v>
      </c>
      <c r="AD7906" t="s">
        <v>10</v>
      </c>
      <c r="AE7906">
        <v>1041</v>
      </c>
    </row>
    <row r="7907" spans="1:31" x14ac:dyDescent="0.25">
      <c r="A7907">
        <v>345</v>
      </c>
      <c r="B7907">
        <v>345</v>
      </c>
      <c r="C7907">
        <v>1140</v>
      </c>
      <c r="E7907" s="3">
        <v>41352</v>
      </c>
      <c r="F7907" s="15">
        <f t="shared" si="246"/>
        <v>2013</v>
      </c>
      <c r="G7907" s="3">
        <f t="shared" si="247"/>
        <v>41364</v>
      </c>
      <c r="H7907" t="s">
        <v>142</v>
      </c>
      <c r="I7907" t="s">
        <v>175</v>
      </c>
      <c r="J7907" t="b">
        <v>0</v>
      </c>
      <c r="K7907" t="s">
        <v>183</v>
      </c>
      <c r="L7907">
        <v>93264</v>
      </c>
      <c r="M7907">
        <v>1153</v>
      </c>
      <c r="N7907">
        <v>151901</v>
      </c>
      <c r="S7907" t="s">
        <v>182</v>
      </c>
      <c r="W7907">
        <v>3</v>
      </c>
      <c r="X7907">
        <v>13</v>
      </c>
      <c r="Y7907">
        <v>1</v>
      </c>
      <c r="Z7907">
        <v>1099394</v>
      </c>
      <c r="AA7907" t="s">
        <v>146</v>
      </c>
      <c r="AB7907">
        <v>102</v>
      </c>
      <c r="AC7907" t="s">
        <v>10</v>
      </c>
      <c r="AD7907" t="s">
        <v>10</v>
      </c>
      <c r="AE7907">
        <v>1045</v>
      </c>
    </row>
    <row r="7908" spans="1:31" x14ac:dyDescent="0.25">
      <c r="A7908">
        <v>345</v>
      </c>
      <c r="B7908">
        <v>345</v>
      </c>
      <c r="C7908">
        <v>1140</v>
      </c>
      <c r="E7908" s="3">
        <v>41364</v>
      </c>
      <c r="F7908" s="15">
        <f t="shared" si="246"/>
        <v>2013</v>
      </c>
      <c r="G7908" s="3">
        <f t="shared" si="247"/>
        <v>41364</v>
      </c>
      <c r="H7908" t="s">
        <v>142</v>
      </c>
      <c r="I7908" t="s">
        <v>168</v>
      </c>
      <c r="J7908" t="b">
        <v>0</v>
      </c>
      <c r="K7908" t="s">
        <v>183</v>
      </c>
      <c r="L7908">
        <v>93264</v>
      </c>
      <c r="M7908">
        <v>1156</v>
      </c>
      <c r="N7908">
        <v>151927</v>
      </c>
      <c r="S7908" t="s">
        <v>182</v>
      </c>
      <c r="W7908">
        <v>3</v>
      </c>
      <c r="X7908">
        <v>13</v>
      </c>
      <c r="Y7908">
        <v>2</v>
      </c>
      <c r="Z7908">
        <v>1099720</v>
      </c>
      <c r="AA7908" t="s">
        <v>146</v>
      </c>
      <c r="AB7908">
        <v>102</v>
      </c>
      <c r="AC7908" t="s">
        <v>10</v>
      </c>
      <c r="AD7908" t="s">
        <v>10</v>
      </c>
      <c r="AE7908">
        <v>460</v>
      </c>
    </row>
    <row r="7909" spans="1:31" x14ac:dyDescent="0.25">
      <c r="A7909">
        <v>345</v>
      </c>
      <c r="B7909">
        <v>345</v>
      </c>
      <c r="C7909">
        <v>1140</v>
      </c>
      <c r="E7909" s="3">
        <v>41364</v>
      </c>
      <c r="F7909" s="15">
        <f t="shared" si="246"/>
        <v>2013</v>
      </c>
      <c r="G7909" s="3">
        <f t="shared" si="247"/>
        <v>41364</v>
      </c>
      <c r="H7909" t="s">
        <v>142</v>
      </c>
      <c r="I7909" t="s">
        <v>168</v>
      </c>
      <c r="J7909" t="b">
        <v>0</v>
      </c>
      <c r="K7909" t="s">
        <v>183</v>
      </c>
      <c r="L7909">
        <v>93264</v>
      </c>
      <c r="M7909">
        <v>1156</v>
      </c>
      <c r="N7909">
        <v>151927</v>
      </c>
      <c r="S7909" t="s">
        <v>182</v>
      </c>
      <c r="W7909">
        <v>3</v>
      </c>
      <c r="X7909">
        <v>13</v>
      </c>
      <c r="Y7909">
        <v>2</v>
      </c>
      <c r="Z7909">
        <v>1099720</v>
      </c>
      <c r="AA7909" t="s">
        <v>146</v>
      </c>
      <c r="AB7909">
        <v>102</v>
      </c>
      <c r="AC7909" t="s">
        <v>10</v>
      </c>
      <c r="AD7909" t="s">
        <v>10</v>
      </c>
      <c r="AE7909">
        <v>461</v>
      </c>
    </row>
    <row r="7910" spans="1:31" x14ac:dyDescent="0.25">
      <c r="A7910">
        <v>345</v>
      </c>
      <c r="B7910">
        <v>345</v>
      </c>
      <c r="C7910">
        <v>1140</v>
      </c>
      <c r="E7910" s="3">
        <v>41364</v>
      </c>
      <c r="F7910" s="15">
        <f t="shared" si="246"/>
        <v>2013</v>
      </c>
      <c r="G7910" s="3">
        <f t="shared" si="247"/>
        <v>41364</v>
      </c>
      <c r="H7910" t="s">
        <v>142</v>
      </c>
      <c r="I7910" t="s">
        <v>168</v>
      </c>
      <c r="J7910" t="b">
        <v>0</v>
      </c>
      <c r="K7910" t="s">
        <v>183</v>
      </c>
      <c r="L7910">
        <v>93264</v>
      </c>
      <c r="M7910">
        <v>1156</v>
      </c>
      <c r="N7910">
        <v>151927</v>
      </c>
      <c r="S7910" t="s">
        <v>182</v>
      </c>
      <c r="W7910">
        <v>3</v>
      </c>
      <c r="X7910">
        <v>13</v>
      </c>
      <c r="Y7910">
        <v>4</v>
      </c>
      <c r="Z7910">
        <v>1099720</v>
      </c>
      <c r="AA7910" t="s">
        <v>146</v>
      </c>
      <c r="AB7910">
        <v>102</v>
      </c>
      <c r="AC7910" t="s">
        <v>10</v>
      </c>
      <c r="AD7910" t="s">
        <v>10</v>
      </c>
      <c r="AE7910">
        <v>462</v>
      </c>
    </row>
    <row r="7911" spans="1:31" x14ac:dyDescent="0.25">
      <c r="A7911">
        <v>345</v>
      </c>
      <c r="B7911">
        <v>345</v>
      </c>
      <c r="C7911">
        <v>1140</v>
      </c>
      <c r="E7911" s="3">
        <v>41364</v>
      </c>
      <c r="F7911" s="15">
        <f t="shared" si="246"/>
        <v>2013</v>
      </c>
      <c r="G7911" s="3">
        <f t="shared" si="247"/>
        <v>41364</v>
      </c>
      <c r="H7911" t="s">
        <v>142</v>
      </c>
      <c r="I7911" t="s">
        <v>168</v>
      </c>
      <c r="J7911" t="b">
        <v>0</v>
      </c>
      <c r="K7911" t="s">
        <v>183</v>
      </c>
      <c r="L7911">
        <v>93264</v>
      </c>
      <c r="M7911">
        <v>1156</v>
      </c>
      <c r="N7911">
        <v>151927</v>
      </c>
      <c r="S7911" t="s">
        <v>182</v>
      </c>
      <c r="W7911">
        <v>3</v>
      </c>
      <c r="X7911">
        <v>13</v>
      </c>
      <c r="Y7911">
        <v>2</v>
      </c>
      <c r="Z7911">
        <v>1099720</v>
      </c>
      <c r="AA7911" t="s">
        <v>146</v>
      </c>
      <c r="AB7911">
        <v>102</v>
      </c>
      <c r="AC7911" t="s">
        <v>10</v>
      </c>
      <c r="AD7911" t="s">
        <v>10</v>
      </c>
      <c r="AE7911">
        <v>463</v>
      </c>
    </row>
    <row r="7912" spans="1:31" x14ac:dyDescent="0.25">
      <c r="A7912">
        <v>345</v>
      </c>
      <c r="B7912">
        <v>345</v>
      </c>
      <c r="C7912">
        <v>1140</v>
      </c>
      <c r="E7912" s="3">
        <v>41364</v>
      </c>
      <c r="F7912" s="15">
        <f t="shared" si="246"/>
        <v>2013</v>
      </c>
      <c r="G7912" s="3">
        <f t="shared" si="247"/>
        <v>41364</v>
      </c>
      <c r="H7912" t="s">
        <v>142</v>
      </c>
      <c r="I7912" t="s">
        <v>168</v>
      </c>
      <c r="J7912" t="b">
        <v>0</v>
      </c>
      <c r="K7912" t="s">
        <v>183</v>
      </c>
      <c r="L7912">
        <v>93264</v>
      </c>
      <c r="M7912">
        <v>1156</v>
      </c>
      <c r="N7912">
        <v>151927</v>
      </c>
      <c r="S7912" t="s">
        <v>182</v>
      </c>
      <c r="W7912">
        <v>3</v>
      </c>
      <c r="X7912">
        <v>13</v>
      </c>
      <c r="Y7912">
        <v>1</v>
      </c>
      <c r="Z7912">
        <v>1099720</v>
      </c>
      <c r="AA7912" t="s">
        <v>146</v>
      </c>
      <c r="AB7912">
        <v>102</v>
      </c>
      <c r="AC7912" t="s">
        <v>10</v>
      </c>
      <c r="AD7912" t="s">
        <v>10</v>
      </c>
      <c r="AE7912">
        <v>464</v>
      </c>
    </row>
    <row r="7913" spans="1:31" x14ac:dyDescent="0.25">
      <c r="A7913">
        <v>345</v>
      </c>
      <c r="B7913">
        <v>345</v>
      </c>
      <c r="C7913">
        <v>1140</v>
      </c>
      <c r="E7913" s="3">
        <v>41364</v>
      </c>
      <c r="F7913" s="15">
        <f t="shared" si="246"/>
        <v>2013</v>
      </c>
      <c r="G7913" s="3">
        <f t="shared" si="247"/>
        <v>41364</v>
      </c>
      <c r="H7913" t="s">
        <v>142</v>
      </c>
      <c r="I7913" t="s">
        <v>168</v>
      </c>
      <c r="J7913" t="b">
        <v>0</v>
      </c>
      <c r="K7913" t="s">
        <v>183</v>
      </c>
      <c r="L7913">
        <v>93264</v>
      </c>
      <c r="M7913">
        <v>1156</v>
      </c>
      <c r="N7913">
        <v>151927</v>
      </c>
      <c r="S7913" t="s">
        <v>182</v>
      </c>
      <c r="W7913">
        <v>3</v>
      </c>
      <c r="X7913">
        <v>13</v>
      </c>
      <c r="Y7913">
        <v>1</v>
      </c>
      <c r="Z7913">
        <v>1099720</v>
      </c>
      <c r="AA7913" t="s">
        <v>146</v>
      </c>
      <c r="AB7913">
        <v>102</v>
      </c>
      <c r="AC7913" t="s">
        <v>10</v>
      </c>
      <c r="AD7913" t="s">
        <v>10</v>
      </c>
      <c r="AE7913">
        <v>465</v>
      </c>
    </row>
    <row r="7914" spans="1:31" x14ac:dyDescent="0.25">
      <c r="A7914">
        <v>345</v>
      </c>
      <c r="B7914">
        <v>345</v>
      </c>
      <c r="C7914">
        <v>1140</v>
      </c>
      <c r="E7914" s="3">
        <v>41366</v>
      </c>
      <c r="F7914" s="15">
        <f t="shared" si="246"/>
        <v>2013</v>
      </c>
      <c r="G7914" s="3">
        <f t="shared" si="247"/>
        <v>41394</v>
      </c>
      <c r="H7914" t="s">
        <v>142</v>
      </c>
      <c r="I7914" t="s">
        <v>1298</v>
      </c>
      <c r="J7914" t="b">
        <v>0</v>
      </c>
      <c r="K7914" t="s">
        <v>183</v>
      </c>
      <c r="L7914">
        <v>93264</v>
      </c>
      <c r="M7914">
        <v>1162</v>
      </c>
      <c r="N7914">
        <v>153302</v>
      </c>
      <c r="S7914" t="s">
        <v>182</v>
      </c>
      <c r="W7914">
        <v>4</v>
      </c>
      <c r="X7914">
        <v>13</v>
      </c>
      <c r="Y7914">
        <v>5</v>
      </c>
      <c r="Z7914">
        <v>1099689</v>
      </c>
      <c r="AA7914" t="s">
        <v>146</v>
      </c>
      <c r="AB7914">
        <v>102</v>
      </c>
      <c r="AC7914" t="s">
        <v>10</v>
      </c>
      <c r="AD7914" t="s">
        <v>10</v>
      </c>
      <c r="AE7914">
        <v>971</v>
      </c>
    </row>
    <row r="7915" spans="1:31" x14ac:dyDescent="0.25">
      <c r="A7915">
        <v>345</v>
      </c>
      <c r="B7915">
        <v>345</v>
      </c>
      <c r="C7915">
        <v>1140</v>
      </c>
      <c r="E7915" s="3">
        <v>41366</v>
      </c>
      <c r="F7915" s="15">
        <f t="shared" si="246"/>
        <v>2013</v>
      </c>
      <c r="G7915" s="3">
        <f t="shared" si="247"/>
        <v>41394</v>
      </c>
      <c r="H7915" t="s">
        <v>142</v>
      </c>
      <c r="I7915" t="s">
        <v>1298</v>
      </c>
      <c r="J7915" t="b">
        <v>0</v>
      </c>
      <c r="K7915" t="s">
        <v>183</v>
      </c>
      <c r="L7915">
        <v>93264</v>
      </c>
      <c r="M7915">
        <v>1162</v>
      </c>
      <c r="N7915">
        <v>153302</v>
      </c>
      <c r="S7915" t="s">
        <v>182</v>
      </c>
      <c r="W7915">
        <v>4</v>
      </c>
      <c r="X7915">
        <v>13</v>
      </c>
      <c r="Y7915">
        <v>2</v>
      </c>
      <c r="Z7915">
        <v>1099689</v>
      </c>
      <c r="AA7915" t="s">
        <v>146</v>
      </c>
      <c r="AB7915">
        <v>102</v>
      </c>
      <c r="AC7915" t="s">
        <v>10</v>
      </c>
      <c r="AD7915" t="s">
        <v>10</v>
      </c>
      <c r="AE7915">
        <v>972</v>
      </c>
    </row>
    <row r="7916" spans="1:31" x14ac:dyDescent="0.25">
      <c r="A7916">
        <v>345</v>
      </c>
      <c r="B7916">
        <v>345</v>
      </c>
      <c r="C7916">
        <v>1140</v>
      </c>
      <c r="E7916" s="3">
        <v>41366</v>
      </c>
      <c r="F7916" s="15">
        <f t="shared" si="246"/>
        <v>2013</v>
      </c>
      <c r="G7916" s="3">
        <f t="shared" si="247"/>
        <v>41394</v>
      </c>
      <c r="H7916" t="s">
        <v>142</v>
      </c>
      <c r="I7916" t="s">
        <v>1298</v>
      </c>
      <c r="J7916" t="b">
        <v>0</v>
      </c>
      <c r="K7916" t="s">
        <v>183</v>
      </c>
      <c r="L7916">
        <v>93264</v>
      </c>
      <c r="M7916">
        <v>1162</v>
      </c>
      <c r="N7916">
        <v>153302</v>
      </c>
      <c r="S7916" t="s">
        <v>182</v>
      </c>
      <c r="W7916">
        <v>4</v>
      </c>
      <c r="X7916">
        <v>13</v>
      </c>
      <c r="Y7916">
        <v>2</v>
      </c>
      <c r="Z7916">
        <v>1099689</v>
      </c>
      <c r="AA7916" t="s">
        <v>146</v>
      </c>
      <c r="AB7916">
        <v>102</v>
      </c>
      <c r="AC7916" t="s">
        <v>10</v>
      </c>
      <c r="AD7916" t="s">
        <v>10</v>
      </c>
      <c r="AE7916">
        <v>973</v>
      </c>
    </row>
    <row r="7917" spans="1:31" x14ac:dyDescent="0.25">
      <c r="A7917">
        <v>345</v>
      </c>
      <c r="B7917">
        <v>345</v>
      </c>
      <c r="C7917">
        <v>1140</v>
      </c>
      <c r="E7917" s="3">
        <v>41366</v>
      </c>
      <c r="F7917" s="15">
        <f t="shared" si="246"/>
        <v>2013</v>
      </c>
      <c r="G7917" s="3">
        <f t="shared" si="247"/>
        <v>41394</v>
      </c>
      <c r="H7917" t="s">
        <v>142</v>
      </c>
      <c r="I7917" t="s">
        <v>170</v>
      </c>
      <c r="J7917" t="b">
        <v>0</v>
      </c>
      <c r="K7917" t="s">
        <v>1560</v>
      </c>
      <c r="L7917">
        <v>93264</v>
      </c>
      <c r="M7917">
        <v>1162</v>
      </c>
      <c r="N7917">
        <v>153302</v>
      </c>
      <c r="S7917" t="s">
        <v>182</v>
      </c>
      <c r="W7917">
        <v>4</v>
      </c>
      <c r="X7917">
        <v>13</v>
      </c>
      <c r="Y7917">
        <v>5</v>
      </c>
      <c r="Z7917">
        <v>1098822</v>
      </c>
      <c r="AA7917" t="s">
        <v>146</v>
      </c>
      <c r="AB7917">
        <v>102</v>
      </c>
      <c r="AC7917" t="s">
        <v>10</v>
      </c>
      <c r="AD7917" t="s">
        <v>10</v>
      </c>
      <c r="AE7917">
        <v>984</v>
      </c>
    </row>
    <row r="7918" spans="1:31" x14ac:dyDescent="0.25">
      <c r="A7918">
        <v>345</v>
      </c>
      <c r="B7918">
        <v>345</v>
      </c>
      <c r="C7918">
        <v>1140</v>
      </c>
      <c r="E7918" s="3">
        <v>41366</v>
      </c>
      <c r="F7918" s="15">
        <f t="shared" si="246"/>
        <v>2013</v>
      </c>
      <c r="G7918" s="3">
        <f t="shared" si="247"/>
        <v>41394</v>
      </c>
      <c r="H7918" t="s">
        <v>142</v>
      </c>
      <c r="I7918" t="s">
        <v>170</v>
      </c>
      <c r="J7918" t="b">
        <v>0</v>
      </c>
      <c r="K7918" t="s">
        <v>1560</v>
      </c>
      <c r="L7918">
        <v>93264</v>
      </c>
      <c r="M7918">
        <v>1162</v>
      </c>
      <c r="N7918">
        <v>153302</v>
      </c>
      <c r="S7918" t="s">
        <v>182</v>
      </c>
      <c r="W7918">
        <v>4</v>
      </c>
      <c r="X7918">
        <v>13</v>
      </c>
      <c r="Y7918">
        <v>2</v>
      </c>
      <c r="Z7918">
        <v>1098822</v>
      </c>
      <c r="AA7918" t="s">
        <v>146</v>
      </c>
      <c r="AB7918">
        <v>102</v>
      </c>
      <c r="AC7918" t="s">
        <v>10</v>
      </c>
      <c r="AD7918" t="s">
        <v>10</v>
      </c>
      <c r="AE7918">
        <v>985</v>
      </c>
    </row>
    <row r="7919" spans="1:31" x14ac:dyDescent="0.25">
      <c r="A7919">
        <v>345</v>
      </c>
      <c r="B7919">
        <v>345</v>
      </c>
      <c r="C7919">
        <v>1140</v>
      </c>
      <c r="E7919" s="3">
        <v>41366</v>
      </c>
      <c r="F7919" s="15">
        <f t="shared" si="246"/>
        <v>2013</v>
      </c>
      <c r="G7919" s="3">
        <f t="shared" si="247"/>
        <v>41394</v>
      </c>
      <c r="H7919" t="s">
        <v>142</v>
      </c>
      <c r="I7919" t="s">
        <v>170</v>
      </c>
      <c r="J7919" t="b">
        <v>0</v>
      </c>
      <c r="K7919" t="s">
        <v>1560</v>
      </c>
      <c r="L7919">
        <v>93264</v>
      </c>
      <c r="M7919">
        <v>1162</v>
      </c>
      <c r="N7919">
        <v>153302</v>
      </c>
      <c r="S7919" t="s">
        <v>182</v>
      </c>
      <c r="W7919">
        <v>4</v>
      </c>
      <c r="X7919">
        <v>13</v>
      </c>
      <c r="Y7919">
        <v>2</v>
      </c>
      <c r="Z7919">
        <v>1098822</v>
      </c>
      <c r="AA7919" t="s">
        <v>146</v>
      </c>
      <c r="AB7919">
        <v>102</v>
      </c>
      <c r="AC7919" t="s">
        <v>10</v>
      </c>
      <c r="AD7919" t="s">
        <v>10</v>
      </c>
      <c r="AE7919">
        <v>986</v>
      </c>
    </row>
    <row r="7920" spans="1:31" x14ac:dyDescent="0.25">
      <c r="A7920">
        <v>345</v>
      </c>
      <c r="B7920">
        <v>345</v>
      </c>
      <c r="C7920">
        <v>1140</v>
      </c>
      <c r="E7920" s="3">
        <v>41366</v>
      </c>
      <c r="F7920" s="15">
        <f t="shared" si="246"/>
        <v>2013</v>
      </c>
      <c r="G7920" s="3">
        <f t="shared" si="247"/>
        <v>41394</v>
      </c>
      <c r="H7920" t="s">
        <v>142</v>
      </c>
      <c r="I7920" t="s">
        <v>171</v>
      </c>
      <c r="J7920" t="b">
        <v>0</v>
      </c>
      <c r="K7920" t="s">
        <v>183</v>
      </c>
      <c r="L7920">
        <v>93264</v>
      </c>
      <c r="M7920">
        <v>1162</v>
      </c>
      <c r="N7920">
        <v>153302</v>
      </c>
      <c r="S7920" t="s">
        <v>182</v>
      </c>
      <c r="W7920">
        <v>4</v>
      </c>
      <c r="X7920">
        <v>13</v>
      </c>
      <c r="Y7920">
        <v>7</v>
      </c>
      <c r="Z7920">
        <v>1098824</v>
      </c>
      <c r="AA7920" t="s">
        <v>146</v>
      </c>
      <c r="AB7920">
        <v>102</v>
      </c>
      <c r="AC7920" t="s">
        <v>10</v>
      </c>
      <c r="AD7920" t="s">
        <v>10</v>
      </c>
      <c r="AE7920">
        <v>987</v>
      </c>
    </row>
    <row r="7921" spans="1:31" x14ac:dyDescent="0.25">
      <c r="A7921">
        <v>345</v>
      </c>
      <c r="B7921">
        <v>345</v>
      </c>
      <c r="C7921">
        <v>1140</v>
      </c>
      <c r="E7921" s="3">
        <v>41366</v>
      </c>
      <c r="F7921" s="15">
        <f t="shared" si="246"/>
        <v>2013</v>
      </c>
      <c r="G7921" s="3">
        <f t="shared" si="247"/>
        <v>41394</v>
      </c>
      <c r="H7921" t="s">
        <v>142</v>
      </c>
      <c r="I7921" t="s">
        <v>171</v>
      </c>
      <c r="J7921" t="b">
        <v>0</v>
      </c>
      <c r="K7921" t="s">
        <v>183</v>
      </c>
      <c r="L7921">
        <v>93264</v>
      </c>
      <c r="M7921">
        <v>1162</v>
      </c>
      <c r="N7921">
        <v>153302</v>
      </c>
      <c r="S7921" t="s">
        <v>182</v>
      </c>
      <c r="W7921">
        <v>4</v>
      </c>
      <c r="X7921">
        <v>13</v>
      </c>
      <c r="Y7921">
        <v>2</v>
      </c>
      <c r="Z7921">
        <v>1098824</v>
      </c>
      <c r="AA7921" t="s">
        <v>146</v>
      </c>
      <c r="AB7921">
        <v>102</v>
      </c>
      <c r="AC7921" t="s">
        <v>10</v>
      </c>
      <c r="AD7921" t="s">
        <v>10</v>
      </c>
      <c r="AE7921">
        <v>988</v>
      </c>
    </row>
    <row r="7922" spans="1:31" x14ac:dyDescent="0.25">
      <c r="A7922">
        <v>345</v>
      </c>
      <c r="B7922">
        <v>345</v>
      </c>
      <c r="C7922">
        <v>1140</v>
      </c>
      <c r="E7922" s="3">
        <v>41366</v>
      </c>
      <c r="F7922" s="15">
        <f t="shared" si="246"/>
        <v>2013</v>
      </c>
      <c r="G7922" s="3">
        <f t="shared" si="247"/>
        <v>41394</v>
      </c>
      <c r="H7922" t="s">
        <v>142</v>
      </c>
      <c r="I7922" t="s">
        <v>171</v>
      </c>
      <c r="J7922" t="b">
        <v>0</v>
      </c>
      <c r="K7922" t="s">
        <v>183</v>
      </c>
      <c r="L7922">
        <v>93264</v>
      </c>
      <c r="M7922">
        <v>1162</v>
      </c>
      <c r="N7922">
        <v>153302</v>
      </c>
      <c r="S7922" t="s">
        <v>182</v>
      </c>
      <c r="W7922">
        <v>4</v>
      </c>
      <c r="X7922">
        <v>13</v>
      </c>
      <c r="Y7922">
        <v>2</v>
      </c>
      <c r="Z7922">
        <v>1098824</v>
      </c>
      <c r="AA7922" t="s">
        <v>146</v>
      </c>
      <c r="AB7922">
        <v>102</v>
      </c>
      <c r="AC7922" t="s">
        <v>10</v>
      </c>
      <c r="AD7922" t="s">
        <v>10</v>
      </c>
      <c r="AE7922">
        <v>989</v>
      </c>
    </row>
    <row r="7923" spans="1:31" x14ac:dyDescent="0.25">
      <c r="A7923">
        <v>345</v>
      </c>
      <c r="B7923">
        <v>345</v>
      </c>
      <c r="C7923">
        <v>1140</v>
      </c>
      <c r="E7923" s="3">
        <v>41366</v>
      </c>
      <c r="F7923" s="15">
        <f t="shared" si="246"/>
        <v>2013</v>
      </c>
      <c r="G7923" s="3">
        <f t="shared" si="247"/>
        <v>41394</v>
      </c>
      <c r="H7923" t="s">
        <v>142</v>
      </c>
      <c r="I7923" t="s">
        <v>171</v>
      </c>
      <c r="J7923" t="b">
        <v>0</v>
      </c>
      <c r="K7923" t="s">
        <v>183</v>
      </c>
      <c r="L7923">
        <v>93264</v>
      </c>
      <c r="M7923">
        <v>1162</v>
      </c>
      <c r="N7923">
        <v>153302</v>
      </c>
      <c r="S7923" t="s">
        <v>182</v>
      </c>
      <c r="W7923">
        <v>4</v>
      </c>
      <c r="X7923">
        <v>13</v>
      </c>
      <c r="Y7923">
        <v>2</v>
      </c>
      <c r="Z7923">
        <v>1098824</v>
      </c>
      <c r="AA7923" t="s">
        <v>146</v>
      </c>
      <c r="AB7923">
        <v>102</v>
      </c>
      <c r="AC7923" t="s">
        <v>10</v>
      </c>
      <c r="AD7923" t="s">
        <v>10</v>
      </c>
      <c r="AE7923">
        <v>990</v>
      </c>
    </row>
    <row r="7924" spans="1:31" x14ac:dyDescent="0.25">
      <c r="A7924">
        <v>345</v>
      </c>
      <c r="B7924">
        <v>345</v>
      </c>
      <c r="C7924">
        <v>1140</v>
      </c>
      <c r="E7924" s="3">
        <v>41366</v>
      </c>
      <c r="F7924" s="15">
        <f t="shared" si="246"/>
        <v>2013</v>
      </c>
      <c r="G7924" s="3">
        <f t="shared" si="247"/>
        <v>41394</v>
      </c>
      <c r="H7924" t="s">
        <v>142</v>
      </c>
      <c r="I7924" t="s">
        <v>171</v>
      </c>
      <c r="J7924" t="b">
        <v>0</v>
      </c>
      <c r="K7924" t="s">
        <v>183</v>
      </c>
      <c r="L7924">
        <v>93264</v>
      </c>
      <c r="M7924">
        <v>1162</v>
      </c>
      <c r="N7924">
        <v>153302</v>
      </c>
      <c r="S7924" t="s">
        <v>182</v>
      </c>
      <c r="W7924">
        <v>4</v>
      </c>
      <c r="X7924">
        <v>13</v>
      </c>
      <c r="Y7924">
        <v>2.5</v>
      </c>
      <c r="Z7924">
        <v>1098824</v>
      </c>
      <c r="AA7924" t="s">
        <v>146</v>
      </c>
      <c r="AB7924">
        <v>102</v>
      </c>
      <c r="AC7924" t="s">
        <v>10</v>
      </c>
      <c r="AD7924" t="s">
        <v>10</v>
      </c>
      <c r="AE7924">
        <v>991</v>
      </c>
    </row>
    <row r="7925" spans="1:31" x14ac:dyDescent="0.25">
      <c r="A7925">
        <v>345</v>
      </c>
      <c r="B7925">
        <v>345</v>
      </c>
      <c r="C7925">
        <v>1140</v>
      </c>
      <c r="E7925" s="3">
        <v>41366</v>
      </c>
      <c r="F7925" s="15">
        <f t="shared" si="246"/>
        <v>2013</v>
      </c>
      <c r="G7925" s="3">
        <f t="shared" si="247"/>
        <v>41394</v>
      </c>
      <c r="H7925" t="s">
        <v>142</v>
      </c>
      <c r="I7925" t="s">
        <v>175</v>
      </c>
      <c r="J7925" t="b">
        <v>0</v>
      </c>
      <c r="K7925" t="s">
        <v>183</v>
      </c>
      <c r="L7925">
        <v>93264</v>
      </c>
      <c r="M7925">
        <v>1162</v>
      </c>
      <c r="N7925">
        <v>153302</v>
      </c>
      <c r="S7925" t="s">
        <v>182</v>
      </c>
      <c r="W7925">
        <v>4</v>
      </c>
      <c r="X7925">
        <v>13</v>
      </c>
      <c r="Y7925">
        <v>7</v>
      </c>
      <c r="Z7925">
        <v>1099394</v>
      </c>
      <c r="AA7925" t="s">
        <v>146</v>
      </c>
      <c r="AB7925">
        <v>102</v>
      </c>
      <c r="AC7925" t="s">
        <v>10</v>
      </c>
      <c r="AD7925" t="s">
        <v>10</v>
      </c>
      <c r="AE7925">
        <v>1002</v>
      </c>
    </row>
    <row r="7926" spans="1:31" x14ac:dyDescent="0.25">
      <c r="A7926">
        <v>345</v>
      </c>
      <c r="B7926">
        <v>345</v>
      </c>
      <c r="C7926">
        <v>1140</v>
      </c>
      <c r="E7926" s="3">
        <v>41366</v>
      </c>
      <c r="F7926" s="15">
        <f t="shared" si="246"/>
        <v>2013</v>
      </c>
      <c r="G7926" s="3">
        <f t="shared" si="247"/>
        <v>41394</v>
      </c>
      <c r="H7926" t="s">
        <v>142</v>
      </c>
      <c r="I7926" t="s">
        <v>175</v>
      </c>
      <c r="J7926" t="b">
        <v>0</v>
      </c>
      <c r="K7926" t="s">
        <v>183</v>
      </c>
      <c r="L7926">
        <v>93264</v>
      </c>
      <c r="M7926">
        <v>1162</v>
      </c>
      <c r="N7926">
        <v>153302</v>
      </c>
      <c r="S7926" t="s">
        <v>182</v>
      </c>
      <c r="W7926">
        <v>4</v>
      </c>
      <c r="X7926">
        <v>13</v>
      </c>
      <c r="Y7926">
        <v>2</v>
      </c>
      <c r="Z7926">
        <v>1099394</v>
      </c>
      <c r="AA7926" t="s">
        <v>146</v>
      </c>
      <c r="AB7926">
        <v>102</v>
      </c>
      <c r="AC7926" t="s">
        <v>10</v>
      </c>
      <c r="AD7926" t="s">
        <v>10</v>
      </c>
      <c r="AE7926">
        <v>1003</v>
      </c>
    </row>
    <row r="7927" spans="1:31" x14ac:dyDescent="0.25">
      <c r="A7927">
        <v>345</v>
      </c>
      <c r="B7927">
        <v>345</v>
      </c>
      <c r="C7927">
        <v>1140</v>
      </c>
      <c r="E7927" s="3">
        <v>41366</v>
      </c>
      <c r="F7927" s="15">
        <f t="shared" si="246"/>
        <v>2013</v>
      </c>
      <c r="G7927" s="3">
        <f t="shared" si="247"/>
        <v>41394</v>
      </c>
      <c r="H7927" t="s">
        <v>142</v>
      </c>
      <c r="I7927" t="s">
        <v>175</v>
      </c>
      <c r="J7927" t="b">
        <v>0</v>
      </c>
      <c r="K7927" t="s">
        <v>183</v>
      </c>
      <c r="L7927">
        <v>93264</v>
      </c>
      <c r="M7927">
        <v>1162</v>
      </c>
      <c r="N7927">
        <v>153302</v>
      </c>
      <c r="S7927" t="s">
        <v>182</v>
      </c>
      <c r="W7927">
        <v>4</v>
      </c>
      <c r="X7927">
        <v>13</v>
      </c>
      <c r="Y7927">
        <v>2</v>
      </c>
      <c r="Z7927">
        <v>1099394</v>
      </c>
      <c r="AA7927" t="s">
        <v>146</v>
      </c>
      <c r="AB7927">
        <v>102</v>
      </c>
      <c r="AC7927" t="s">
        <v>10</v>
      </c>
      <c r="AD7927" t="s">
        <v>10</v>
      </c>
      <c r="AE7927">
        <v>1004</v>
      </c>
    </row>
    <row r="7928" spans="1:31" x14ac:dyDescent="0.25">
      <c r="A7928">
        <v>345</v>
      </c>
      <c r="B7928">
        <v>345</v>
      </c>
      <c r="C7928">
        <v>1140</v>
      </c>
      <c r="E7928" s="3">
        <v>41366</v>
      </c>
      <c r="F7928" s="15">
        <f t="shared" si="246"/>
        <v>2013</v>
      </c>
      <c r="G7928" s="3">
        <f t="shared" si="247"/>
        <v>41394</v>
      </c>
      <c r="H7928" t="s">
        <v>142</v>
      </c>
      <c r="I7928" t="s">
        <v>175</v>
      </c>
      <c r="J7928" t="b">
        <v>0</v>
      </c>
      <c r="K7928" t="s">
        <v>183</v>
      </c>
      <c r="L7928">
        <v>93264</v>
      </c>
      <c r="M7928">
        <v>1162</v>
      </c>
      <c r="N7928">
        <v>153302</v>
      </c>
      <c r="S7928" t="s">
        <v>182</v>
      </c>
      <c r="W7928">
        <v>4</v>
      </c>
      <c r="X7928">
        <v>13</v>
      </c>
      <c r="Y7928">
        <v>2.5</v>
      </c>
      <c r="Z7928">
        <v>1099394</v>
      </c>
      <c r="AA7928" t="s">
        <v>146</v>
      </c>
      <c r="AB7928">
        <v>102</v>
      </c>
      <c r="AC7928" t="s">
        <v>10</v>
      </c>
      <c r="AD7928" t="s">
        <v>10</v>
      </c>
      <c r="AE7928">
        <v>1005</v>
      </c>
    </row>
    <row r="7929" spans="1:31" x14ac:dyDescent="0.25">
      <c r="A7929">
        <v>345</v>
      </c>
      <c r="B7929">
        <v>345</v>
      </c>
      <c r="C7929">
        <v>1140</v>
      </c>
      <c r="E7929" s="3">
        <v>41366</v>
      </c>
      <c r="F7929" s="15">
        <f t="shared" si="246"/>
        <v>2013</v>
      </c>
      <c r="G7929" s="3">
        <f t="shared" si="247"/>
        <v>41394</v>
      </c>
      <c r="H7929" t="s">
        <v>142</v>
      </c>
      <c r="I7929" t="s">
        <v>172</v>
      </c>
      <c r="J7929" t="b">
        <v>0</v>
      </c>
      <c r="K7929" t="s">
        <v>2117</v>
      </c>
      <c r="L7929">
        <v>93264</v>
      </c>
      <c r="M7929">
        <v>1162</v>
      </c>
      <c r="N7929">
        <v>153302</v>
      </c>
      <c r="S7929" t="s">
        <v>182</v>
      </c>
      <c r="W7929">
        <v>4</v>
      </c>
      <c r="X7929">
        <v>13</v>
      </c>
      <c r="Y7929">
        <v>0.5</v>
      </c>
      <c r="Z7929">
        <v>1099579</v>
      </c>
      <c r="AA7929" t="s">
        <v>146</v>
      </c>
      <c r="AB7929">
        <v>102</v>
      </c>
      <c r="AC7929" t="s">
        <v>10</v>
      </c>
      <c r="AD7929" t="s">
        <v>10</v>
      </c>
      <c r="AE7929">
        <v>1006</v>
      </c>
    </row>
    <row r="7930" spans="1:31" x14ac:dyDescent="0.25">
      <c r="A7930">
        <v>345</v>
      </c>
      <c r="B7930">
        <v>345</v>
      </c>
      <c r="C7930">
        <v>1140</v>
      </c>
      <c r="E7930" s="3">
        <v>41366</v>
      </c>
      <c r="F7930" s="15">
        <f t="shared" si="246"/>
        <v>2013</v>
      </c>
      <c r="G7930" s="3">
        <f t="shared" si="247"/>
        <v>41394</v>
      </c>
      <c r="H7930" t="s">
        <v>142</v>
      </c>
      <c r="I7930" t="s">
        <v>172</v>
      </c>
      <c r="J7930" t="b">
        <v>0</v>
      </c>
      <c r="K7930" t="s">
        <v>2117</v>
      </c>
      <c r="L7930">
        <v>93264</v>
      </c>
      <c r="M7930">
        <v>1162</v>
      </c>
      <c r="N7930">
        <v>153302</v>
      </c>
      <c r="S7930" t="s">
        <v>182</v>
      </c>
      <c r="W7930">
        <v>4</v>
      </c>
      <c r="X7930">
        <v>13</v>
      </c>
      <c r="Y7930">
        <v>4.5</v>
      </c>
      <c r="Z7930">
        <v>1099579</v>
      </c>
      <c r="AA7930" t="s">
        <v>146</v>
      </c>
      <c r="AB7930">
        <v>102</v>
      </c>
      <c r="AC7930" t="s">
        <v>10</v>
      </c>
      <c r="AD7930" t="s">
        <v>10</v>
      </c>
      <c r="AE7930">
        <v>1007</v>
      </c>
    </row>
    <row r="7931" spans="1:31" x14ac:dyDescent="0.25">
      <c r="A7931">
        <v>345</v>
      </c>
      <c r="B7931">
        <v>345</v>
      </c>
      <c r="C7931">
        <v>1140</v>
      </c>
      <c r="E7931" s="3">
        <v>41366</v>
      </c>
      <c r="F7931" s="15">
        <f t="shared" si="246"/>
        <v>2013</v>
      </c>
      <c r="G7931" s="3">
        <f t="shared" si="247"/>
        <v>41394</v>
      </c>
      <c r="H7931" t="s">
        <v>142</v>
      </c>
      <c r="I7931" t="s">
        <v>172</v>
      </c>
      <c r="J7931" t="b">
        <v>0</v>
      </c>
      <c r="K7931" t="s">
        <v>2081</v>
      </c>
      <c r="L7931">
        <v>93263</v>
      </c>
      <c r="M7931">
        <v>1162</v>
      </c>
      <c r="N7931">
        <v>153302</v>
      </c>
      <c r="S7931" t="s">
        <v>182</v>
      </c>
      <c r="W7931">
        <v>4</v>
      </c>
      <c r="X7931">
        <v>13</v>
      </c>
      <c r="Y7931">
        <v>4.5</v>
      </c>
      <c r="Z7931">
        <v>1099579</v>
      </c>
      <c r="AA7931" t="s">
        <v>146</v>
      </c>
      <c r="AB7931">
        <v>102</v>
      </c>
      <c r="AC7931" t="s">
        <v>10</v>
      </c>
      <c r="AD7931" t="s">
        <v>10</v>
      </c>
      <c r="AE7931">
        <v>1014</v>
      </c>
    </row>
    <row r="7932" spans="1:31" x14ac:dyDescent="0.25">
      <c r="A7932">
        <v>345</v>
      </c>
      <c r="B7932">
        <v>345</v>
      </c>
      <c r="C7932">
        <v>1140</v>
      </c>
      <c r="E7932" s="3">
        <v>41366</v>
      </c>
      <c r="F7932" s="15">
        <f t="shared" si="246"/>
        <v>2013</v>
      </c>
      <c r="G7932" s="3">
        <f t="shared" si="247"/>
        <v>41394</v>
      </c>
      <c r="H7932" t="s">
        <v>142</v>
      </c>
      <c r="I7932" t="s">
        <v>172</v>
      </c>
      <c r="J7932" t="b">
        <v>0</v>
      </c>
      <c r="K7932" t="s">
        <v>2081</v>
      </c>
      <c r="L7932">
        <v>93263</v>
      </c>
      <c r="M7932">
        <v>1162</v>
      </c>
      <c r="N7932">
        <v>153302</v>
      </c>
      <c r="S7932" t="s">
        <v>182</v>
      </c>
      <c r="W7932">
        <v>4</v>
      </c>
      <c r="X7932">
        <v>13</v>
      </c>
      <c r="Y7932">
        <v>2</v>
      </c>
      <c r="Z7932">
        <v>1099579</v>
      </c>
      <c r="AA7932" t="s">
        <v>146</v>
      </c>
      <c r="AB7932">
        <v>102</v>
      </c>
      <c r="AC7932" t="s">
        <v>10</v>
      </c>
      <c r="AD7932" t="s">
        <v>10</v>
      </c>
      <c r="AE7932">
        <v>1015</v>
      </c>
    </row>
    <row r="7933" spans="1:31" x14ac:dyDescent="0.25">
      <c r="A7933">
        <v>345</v>
      </c>
      <c r="B7933">
        <v>345</v>
      </c>
      <c r="C7933">
        <v>1140</v>
      </c>
      <c r="E7933" s="3">
        <v>41366</v>
      </c>
      <c r="F7933" s="15">
        <f t="shared" si="246"/>
        <v>2013</v>
      </c>
      <c r="G7933" s="3">
        <f t="shared" si="247"/>
        <v>41394</v>
      </c>
      <c r="H7933" t="s">
        <v>142</v>
      </c>
      <c r="I7933" t="s">
        <v>172</v>
      </c>
      <c r="J7933" t="b">
        <v>0</v>
      </c>
      <c r="K7933" t="s">
        <v>2117</v>
      </c>
      <c r="L7933">
        <v>93264</v>
      </c>
      <c r="M7933">
        <v>1162</v>
      </c>
      <c r="N7933">
        <v>153302</v>
      </c>
      <c r="S7933" t="s">
        <v>182</v>
      </c>
      <c r="W7933">
        <v>4</v>
      </c>
      <c r="X7933">
        <v>13</v>
      </c>
      <c r="Y7933">
        <v>1</v>
      </c>
      <c r="Z7933">
        <v>1099579</v>
      </c>
      <c r="AA7933" t="s">
        <v>146</v>
      </c>
      <c r="AB7933">
        <v>102</v>
      </c>
      <c r="AC7933" t="s">
        <v>10</v>
      </c>
      <c r="AD7933" t="s">
        <v>10</v>
      </c>
      <c r="AE7933">
        <v>1016</v>
      </c>
    </row>
    <row r="7934" spans="1:31" x14ac:dyDescent="0.25">
      <c r="A7934">
        <v>345</v>
      </c>
      <c r="B7934">
        <v>345</v>
      </c>
      <c r="C7934">
        <v>1140</v>
      </c>
      <c r="E7934" s="3">
        <v>41366</v>
      </c>
      <c r="F7934" s="15">
        <f t="shared" si="246"/>
        <v>2013</v>
      </c>
      <c r="G7934" s="3">
        <f t="shared" si="247"/>
        <v>41394</v>
      </c>
      <c r="H7934" t="s">
        <v>142</v>
      </c>
      <c r="I7934" t="s">
        <v>172</v>
      </c>
      <c r="J7934" t="b">
        <v>0</v>
      </c>
      <c r="K7934" t="s">
        <v>2117</v>
      </c>
      <c r="L7934">
        <v>93264</v>
      </c>
      <c r="M7934">
        <v>1162</v>
      </c>
      <c r="N7934">
        <v>153302</v>
      </c>
      <c r="S7934" t="s">
        <v>182</v>
      </c>
      <c r="W7934">
        <v>4</v>
      </c>
      <c r="X7934">
        <v>13</v>
      </c>
      <c r="Y7934">
        <v>1</v>
      </c>
      <c r="Z7934">
        <v>1099579</v>
      </c>
      <c r="AA7934" t="s">
        <v>146</v>
      </c>
      <c r="AB7934">
        <v>102</v>
      </c>
      <c r="AC7934" t="s">
        <v>10</v>
      </c>
      <c r="AD7934" t="s">
        <v>10</v>
      </c>
      <c r="AE7934">
        <v>1017</v>
      </c>
    </row>
    <row r="7935" spans="1:31" x14ac:dyDescent="0.25">
      <c r="A7935">
        <v>345</v>
      </c>
      <c r="B7935">
        <v>345</v>
      </c>
      <c r="C7935">
        <v>1140</v>
      </c>
      <c r="E7935" s="3">
        <v>41366</v>
      </c>
      <c r="F7935" s="15">
        <f t="shared" si="246"/>
        <v>2013</v>
      </c>
      <c r="G7935" s="3">
        <f t="shared" si="247"/>
        <v>41394</v>
      </c>
      <c r="H7935" t="s">
        <v>142</v>
      </c>
      <c r="I7935" t="s">
        <v>172</v>
      </c>
      <c r="J7935" t="b">
        <v>0</v>
      </c>
      <c r="K7935" t="s">
        <v>2117</v>
      </c>
      <c r="L7935">
        <v>93264</v>
      </c>
      <c r="M7935">
        <v>1162</v>
      </c>
      <c r="N7935">
        <v>153302</v>
      </c>
      <c r="S7935" t="s">
        <v>182</v>
      </c>
      <c r="W7935">
        <v>4</v>
      </c>
      <c r="X7935">
        <v>13</v>
      </c>
      <c r="Y7935">
        <v>1</v>
      </c>
      <c r="Z7935">
        <v>1099579</v>
      </c>
      <c r="AA7935" t="s">
        <v>146</v>
      </c>
      <c r="AB7935">
        <v>102</v>
      </c>
      <c r="AC7935" t="s">
        <v>10</v>
      </c>
      <c r="AD7935" t="s">
        <v>10</v>
      </c>
      <c r="AE7935">
        <v>1018</v>
      </c>
    </row>
    <row r="7936" spans="1:31" x14ac:dyDescent="0.25">
      <c r="A7936">
        <v>345</v>
      </c>
      <c r="B7936">
        <v>345</v>
      </c>
      <c r="C7936">
        <v>1140</v>
      </c>
      <c r="E7936" s="3">
        <v>41379</v>
      </c>
      <c r="F7936" s="15">
        <f t="shared" si="246"/>
        <v>2013</v>
      </c>
      <c r="G7936" s="3">
        <f t="shared" si="247"/>
        <v>41394</v>
      </c>
      <c r="H7936" t="s">
        <v>142</v>
      </c>
      <c r="I7936" t="s">
        <v>168</v>
      </c>
      <c r="J7936" t="b">
        <v>0</v>
      </c>
      <c r="K7936" t="s">
        <v>183</v>
      </c>
      <c r="L7936">
        <v>93264</v>
      </c>
      <c r="M7936">
        <v>1165</v>
      </c>
      <c r="N7936">
        <v>153404</v>
      </c>
      <c r="S7936" t="s">
        <v>182</v>
      </c>
      <c r="W7936">
        <v>4</v>
      </c>
      <c r="X7936">
        <v>13</v>
      </c>
      <c r="Y7936">
        <v>2</v>
      </c>
      <c r="Z7936">
        <v>1099720</v>
      </c>
      <c r="AA7936" t="s">
        <v>146</v>
      </c>
      <c r="AB7936">
        <v>102</v>
      </c>
      <c r="AC7936" t="s">
        <v>10</v>
      </c>
      <c r="AD7936" t="s">
        <v>10</v>
      </c>
      <c r="AE7936">
        <v>504</v>
      </c>
    </row>
    <row r="7937" spans="1:31" x14ac:dyDescent="0.25">
      <c r="A7937">
        <v>345</v>
      </c>
      <c r="B7937">
        <v>345</v>
      </c>
      <c r="C7937">
        <v>1140</v>
      </c>
      <c r="E7937" s="3">
        <v>41379</v>
      </c>
      <c r="F7937" s="15">
        <f t="shared" si="246"/>
        <v>2013</v>
      </c>
      <c r="G7937" s="3">
        <f t="shared" si="247"/>
        <v>41394</v>
      </c>
      <c r="H7937" t="s">
        <v>142</v>
      </c>
      <c r="I7937" t="s">
        <v>168</v>
      </c>
      <c r="J7937" t="b">
        <v>0</v>
      </c>
      <c r="K7937" t="s">
        <v>183</v>
      </c>
      <c r="L7937">
        <v>93264</v>
      </c>
      <c r="M7937">
        <v>1165</v>
      </c>
      <c r="N7937">
        <v>153404</v>
      </c>
      <c r="S7937" t="s">
        <v>182</v>
      </c>
      <c r="W7937">
        <v>4</v>
      </c>
      <c r="X7937">
        <v>13</v>
      </c>
      <c r="Y7937">
        <v>1</v>
      </c>
      <c r="Z7937">
        <v>1099720</v>
      </c>
      <c r="AA7937" t="s">
        <v>146</v>
      </c>
      <c r="AB7937">
        <v>102</v>
      </c>
      <c r="AC7937" t="s">
        <v>10</v>
      </c>
      <c r="AD7937" t="s">
        <v>10</v>
      </c>
      <c r="AE7937">
        <v>505</v>
      </c>
    </row>
    <row r="7938" spans="1:31" x14ac:dyDescent="0.25">
      <c r="A7938">
        <v>345</v>
      </c>
      <c r="B7938">
        <v>345</v>
      </c>
      <c r="C7938">
        <v>1140</v>
      </c>
      <c r="E7938" s="3">
        <v>41379</v>
      </c>
      <c r="F7938" s="15">
        <f t="shared" si="246"/>
        <v>2013</v>
      </c>
      <c r="G7938" s="3">
        <f t="shared" si="247"/>
        <v>41394</v>
      </c>
      <c r="H7938" t="s">
        <v>142</v>
      </c>
      <c r="I7938" t="s">
        <v>168</v>
      </c>
      <c r="J7938" t="b">
        <v>0</v>
      </c>
      <c r="K7938" t="s">
        <v>183</v>
      </c>
      <c r="L7938">
        <v>93264</v>
      </c>
      <c r="M7938">
        <v>1165</v>
      </c>
      <c r="N7938">
        <v>153404</v>
      </c>
      <c r="S7938" t="s">
        <v>182</v>
      </c>
      <c r="W7938">
        <v>4</v>
      </c>
      <c r="X7938">
        <v>13</v>
      </c>
      <c r="Y7938">
        <v>2</v>
      </c>
      <c r="Z7938">
        <v>1099720</v>
      </c>
      <c r="AA7938" t="s">
        <v>146</v>
      </c>
      <c r="AB7938">
        <v>102</v>
      </c>
      <c r="AC7938" t="s">
        <v>10</v>
      </c>
      <c r="AD7938" t="s">
        <v>10</v>
      </c>
      <c r="AE7938">
        <v>506</v>
      </c>
    </row>
    <row r="7939" spans="1:31" x14ac:dyDescent="0.25">
      <c r="A7939">
        <v>345</v>
      </c>
      <c r="B7939">
        <v>345</v>
      </c>
      <c r="C7939">
        <v>1140</v>
      </c>
      <c r="E7939" s="3">
        <v>41379</v>
      </c>
      <c r="F7939" s="15">
        <f t="shared" ref="F7939:F8002" si="248">YEAR(E7939)</f>
        <v>2013</v>
      </c>
      <c r="G7939" s="3">
        <f t="shared" ref="G7939:G8002" si="249">EOMONTH(E7939,0)</f>
        <v>41394</v>
      </c>
      <c r="H7939" t="s">
        <v>142</v>
      </c>
      <c r="I7939" t="s">
        <v>168</v>
      </c>
      <c r="J7939" t="b">
        <v>0</v>
      </c>
      <c r="K7939" t="s">
        <v>183</v>
      </c>
      <c r="L7939">
        <v>93264</v>
      </c>
      <c r="M7939">
        <v>1165</v>
      </c>
      <c r="N7939">
        <v>153404</v>
      </c>
      <c r="S7939" t="s">
        <v>182</v>
      </c>
      <c r="W7939">
        <v>4</v>
      </c>
      <c r="X7939">
        <v>13</v>
      </c>
      <c r="Y7939">
        <v>3</v>
      </c>
      <c r="Z7939">
        <v>1099720</v>
      </c>
      <c r="AA7939" t="s">
        <v>146</v>
      </c>
      <c r="AB7939">
        <v>102</v>
      </c>
      <c r="AC7939" t="s">
        <v>10</v>
      </c>
      <c r="AD7939" t="s">
        <v>10</v>
      </c>
      <c r="AE7939">
        <v>507</v>
      </c>
    </row>
    <row r="7940" spans="1:31" x14ac:dyDescent="0.25">
      <c r="A7940">
        <v>345</v>
      </c>
      <c r="B7940">
        <v>345</v>
      </c>
      <c r="C7940">
        <v>1140</v>
      </c>
      <c r="E7940" s="3">
        <v>41379</v>
      </c>
      <c r="F7940" s="15">
        <f t="shared" si="248"/>
        <v>2013</v>
      </c>
      <c r="G7940" s="3">
        <f t="shared" si="249"/>
        <v>41394</v>
      </c>
      <c r="H7940" t="s">
        <v>142</v>
      </c>
      <c r="I7940" t="s">
        <v>168</v>
      </c>
      <c r="J7940" t="b">
        <v>0</v>
      </c>
      <c r="K7940" t="s">
        <v>183</v>
      </c>
      <c r="L7940">
        <v>93264</v>
      </c>
      <c r="M7940">
        <v>1165</v>
      </c>
      <c r="N7940">
        <v>153404</v>
      </c>
      <c r="S7940" t="s">
        <v>182</v>
      </c>
      <c r="W7940">
        <v>4</v>
      </c>
      <c r="X7940">
        <v>13</v>
      </c>
      <c r="Y7940">
        <v>2</v>
      </c>
      <c r="Z7940">
        <v>1099720</v>
      </c>
      <c r="AA7940" t="s">
        <v>146</v>
      </c>
      <c r="AB7940">
        <v>102</v>
      </c>
      <c r="AC7940" t="s">
        <v>10</v>
      </c>
      <c r="AD7940" t="s">
        <v>10</v>
      </c>
      <c r="AE7940">
        <v>508</v>
      </c>
    </row>
    <row r="7941" spans="1:31" x14ac:dyDescent="0.25">
      <c r="A7941">
        <v>345</v>
      </c>
      <c r="B7941">
        <v>345</v>
      </c>
      <c r="C7941">
        <v>1140</v>
      </c>
      <c r="E7941" s="3">
        <v>41379</v>
      </c>
      <c r="F7941" s="15">
        <f t="shared" si="248"/>
        <v>2013</v>
      </c>
      <c r="G7941" s="3">
        <f t="shared" si="249"/>
        <v>41394</v>
      </c>
      <c r="H7941" t="s">
        <v>142</v>
      </c>
      <c r="I7941" t="s">
        <v>168</v>
      </c>
      <c r="J7941" t="b">
        <v>0</v>
      </c>
      <c r="K7941" t="s">
        <v>183</v>
      </c>
      <c r="L7941">
        <v>93264</v>
      </c>
      <c r="M7941">
        <v>1165</v>
      </c>
      <c r="N7941">
        <v>153404</v>
      </c>
      <c r="S7941" t="s">
        <v>182</v>
      </c>
      <c r="W7941">
        <v>4</v>
      </c>
      <c r="X7941">
        <v>13</v>
      </c>
      <c r="Y7941">
        <v>1</v>
      </c>
      <c r="Z7941">
        <v>1099720</v>
      </c>
      <c r="AA7941" t="s">
        <v>146</v>
      </c>
      <c r="AB7941">
        <v>102</v>
      </c>
      <c r="AC7941" t="s">
        <v>10</v>
      </c>
      <c r="AD7941" t="s">
        <v>10</v>
      </c>
      <c r="AE7941">
        <v>509</v>
      </c>
    </row>
    <row r="7942" spans="1:31" x14ac:dyDescent="0.25">
      <c r="A7942">
        <v>345</v>
      </c>
      <c r="B7942">
        <v>345</v>
      </c>
      <c r="C7942">
        <v>1140</v>
      </c>
      <c r="E7942" s="3">
        <v>41379</v>
      </c>
      <c r="F7942" s="15">
        <f t="shared" si="248"/>
        <v>2013</v>
      </c>
      <c r="G7942" s="3">
        <f t="shared" si="249"/>
        <v>41394</v>
      </c>
      <c r="H7942" t="s">
        <v>142</v>
      </c>
      <c r="I7942" t="s">
        <v>168</v>
      </c>
      <c r="J7942" t="b">
        <v>0</v>
      </c>
      <c r="K7942" t="s">
        <v>183</v>
      </c>
      <c r="L7942">
        <v>93263</v>
      </c>
      <c r="M7942">
        <v>1165</v>
      </c>
      <c r="N7942">
        <v>153404</v>
      </c>
      <c r="S7942" t="s">
        <v>182</v>
      </c>
      <c r="W7942">
        <v>4</v>
      </c>
      <c r="X7942">
        <v>13</v>
      </c>
      <c r="Y7942">
        <v>1</v>
      </c>
      <c r="Z7942">
        <v>1099720</v>
      </c>
      <c r="AA7942" t="s">
        <v>146</v>
      </c>
      <c r="AB7942">
        <v>102</v>
      </c>
      <c r="AC7942" t="s">
        <v>10</v>
      </c>
      <c r="AD7942" t="s">
        <v>10</v>
      </c>
      <c r="AE7942">
        <v>512</v>
      </c>
    </row>
    <row r="7943" spans="1:31" x14ac:dyDescent="0.25">
      <c r="A7943">
        <v>345</v>
      </c>
      <c r="B7943">
        <v>345</v>
      </c>
      <c r="C7943">
        <v>1140</v>
      </c>
      <c r="E7943" s="3">
        <v>41379</v>
      </c>
      <c r="F7943" s="15">
        <f t="shared" si="248"/>
        <v>2013</v>
      </c>
      <c r="G7943" s="3">
        <f t="shared" si="249"/>
        <v>41394</v>
      </c>
      <c r="H7943" t="s">
        <v>142</v>
      </c>
      <c r="I7943" t="s">
        <v>168</v>
      </c>
      <c r="J7943" t="b">
        <v>0</v>
      </c>
      <c r="K7943" t="s">
        <v>183</v>
      </c>
      <c r="L7943">
        <v>93263</v>
      </c>
      <c r="M7943">
        <v>1165</v>
      </c>
      <c r="N7943">
        <v>153404</v>
      </c>
      <c r="S7943" t="s">
        <v>182</v>
      </c>
      <c r="W7943">
        <v>4</v>
      </c>
      <c r="X7943">
        <v>13</v>
      </c>
      <c r="Y7943">
        <v>2</v>
      </c>
      <c r="Z7943">
        <v>1099720</v>
      </c>
      <c r="AA7943" t="s">
        <v>146</v>
      </c>
      <c r="AB7943">
        <v>102</v>
      </c>
      <c r="AC7943" t="s">
        <v>10</v>
      </c>
      <c r="AD7943" t="s">
        <v>10</v>
      </c>
      <c r="AE7943">
        <v>513</v>
      </c>
    </row>
    <row r="7944" spans="1:31" x14ac:dyDescent="0.25">
      <c r="A7944">
        <v>345</v>
      </c>
      <c r="B7944">
        <v>345</v>
      </c>
      <c r="C7944">
        <v>1140</v>
      </c>
      <c r="E7944" s="3">
        <v>41380</v>
      </c>
      <c r="F7944" s="15">
        <f t="shared" si="248"/>
        <v>2013</v>
      </c>
      <c r="G7944" s="3">
        <f t="shared" si="249"/>
        <v>41394</v>
      </c>
      <c r="H7944" t="s">
        <v>142</v>
      </c>
      <c r="I7944" t="s">
        <v>170</v>
      </c>
      <c r="J7944" t="b">
        <v>0</v>
      </c>
      <c r="K7944" t="s">
        <v>2118</v>
      </c>
      <c r="L7944">
        <v>93264</v>
      </c>
      <c r="M7944">
        <v>1168</v>
      </c>
      <c r="N7944">
        <v>153887</v>
      </c>
      <c r="S7944" t="s">
        <v>182</v>
      </c>
      <c r="W7944">
        <v>4</v>
      </c>
      <c r="X7944">
        <v>13</v>
      </c>
      <c r="Y7944">
        <v>2</v>
      </c>
      <c r="Z7944">
        <v>1098822</v>
      </c>
      <c r="AA7944" t="s">
        <v>146</v>
      </c>
      <c r="AB7944">
        <v>102</v>
      </c>
      <c r="AC7944" t="s">
        <v>10</v>
      </c>
      <c r="AD7944" t="s">
        <v>10</v>
      </c>
      <c r="AE7944">
        <v>1082</v>
      </c>
    </row>
    <row r="7945" spans="1:31" x14ac:dyDescent="0.25">
      <c r="A7945">
        <v>345</v>
      </c>
      <c r="B7945">
        <v>345</v>
      </c>
      <c r="C7945">
        <v>1140</v>
      </c>
      <c r="E7945" s="3">
        <v>41380</v>
      </c>
      <c r="F7945" s="15">
        <f t="shared" si="248"/>
        <v>2013</v>
      </c>
      <c r="G7945" s="3">
        <f t="shared" si="249"/>
        <v>41394</v>
      </c>
      <c r="H7945" t="s">
        <v>142</v>
      </c>
      <c r="I7945" t="s">
        <v>170</v>
      </c>
      <c r="J7945" t="b">
        <v>0</v>
      </c>
      <c r="K7945" t="s">
        <v>2118</v>
      </c>
      <c r="L7945">
        <v>93264</v>
      </c>
      <c r="M7945">
        <v>1168</v>
      </c>
      <c r="N7945">
        <v>153887</v>
      </c>
      <c r="S7945" t="s">
        <v>182</v>
      </c>
      <c r="W7945">
        <v>4</v>
      </c>
      <c r="X7945">
        <v>13</v>
      </c>
      <c r="Y7945">
        <v>2</v>
      </c>
      <c r="Z7945">
        <v>1098822</v>
      </c>
      <c r="AA7945" t="s">
        <v>146</v>
      </c>
      <c r="AB7945">
        <v>102</v>
      </c>
      <c r="AC7945" t="s">
        <v>10</v>
      </c>
      <c r="AD7945" t="s">
        <v>10</v>
      </c>
      <c r="AE7945">
        <v>1083</v>
      </c>
    </row>
    <row r="7946" spans="1:31" x14ac:dyDescent="0.25">
      <c r="A7946">
        <v>345</v>
      </c>
      <c r="B7946">
        <v>345</v>
      </c>
      <c r="C7946">
        <v>1140</v>
      </c>
      <c r="E7946" s="3">
        <v>41380</v>
      </c>
      <c r="F7946" s="15">
        <f t="shared" si="248"/>
        <v>2013</v>
      </c>
      <c r="G7946" s="3">
        <f t="shared" si="249"/>
        <v>41394</v>
      </c>
      <c r="H7946" t="s">
        <v>142</v>
      </c>
      <c r="I7946" t="s">
        <v>170</v>
      </c>
      <c r="J7946" t="b">
        <v>0</v>
      </c>
      <c r="K7946" t="s">
        <v>2118</v>
      </c>
      <c r="L7946">
        <v>93264</v>
      </c>
      <c r="M7946">
        <v>1168</v>
      </c>
      <c r="N7946">
        <v>153887</v>
      </c>
      <c r="S7946" t="s">
        <v>182</v>
      </c>
      <c r="W7946">
        <v>4</v>
      </c>
      <c r="X7946">
        <v>13</v>
      </c>
      <c r="Y7946">
        <v>2</v>
      </c>
      <c r="Z7946">
        <v>1098822</v>
      </c>
      <c r="AA7946" t="s">
        <v>146</v>
      </c>
      <c r="AB7946">
        <v>102</v>
      </c>
      <c r="AC7946" t="s">
        <v>10</v>
      </c>
      <c r="AD7946" t="s">
        <v>10</v>
      </c>
      <c r="AE7946">
        <v>1084</v>
      </c>
    </row>
    <row r="7947" spans="1:31" x14ac:dyDescent="0.25">
      <c r="A7947">
        <v>345</v>
      </c>
      <c r="B7947">
        <v>345</v>
      </c>
      <c r="C7947">
        <v>1140</v>
      </c>
      <c r="E7947" s="3">
        <v>41380</v>
      </c>
      <c r="F7947" s="15">
        <f t="shared" si="248"/>
        <v>2013</v>
      </c>
      <c r="G7947" s="3">
        <f t="shared" si="249"/>
        <v>41394</v>
      </c>
      <c r="H7947" t="s">
        <v>142</v>
      </c>
      <c r="I7947" t="s">
        <v>170</v>
      </c>
      <c r="J7947" t="b">
        <v>0</v>
      </c>
      <c r="K7947" t="s">
        <v>2118</v>
      </c>
      <c r="L7947">
        <v>93264</v>
      </c>
      <c r="M7947">
        <v>1168</v>
      </c>
      <c r="N7947">
        <v>153887</v>
      </c>
      <c r="S7947" t="s">
        <v>182</v>
      </c>
      <c r="W7947">
        <v>4</v>
      </c>
      <c r="X7947">
        <v>13</v>
      </c>
      <c r="Y7947">
        <v>2</v>
      </c>
      <c r="Z7947">
        <v>1098822</v>
      </c>
      <c r="AA7947" t="s">
        <v>146</v>
      </c>
      <c r="AB7947">
        <v>102</v>
      </c>
      <c r="AC7947" t="s">
        <v>10</v>
      </c>
      <c r="AD7947" t="s">
        <v>10</v>
      </c>
      <c r="AE7947">
        <v>1085</v>
      </c>
    </row>
    <row r="7948" spans="1:31" x14ac:dyDescent="0.25">
      <c r="A7948">
        <v>345</v>
      </c>
      <c r="B7948">
        <v>345</v>
      </c>
      <c r="C7948">
        <v>1140</v>
      </c>
      <c r="E7948" s="3">
        <v>41380</v>
      </c>
      <c r="F7948" s="15">
        <f t="shared" si="248"/>
        <v>2013</v>
      </c>
      <c r="G7948" s="3">
        <f t="shared" si="249"/>
        <v>41394</v>
      </c>
      <c r="H7948" t="s">
        <v>142</v>
      </c>
      <c r="I7948" t="s">
        <v>170</v>
      </c>
      <c r="J7948" t="b">
        <v>0</v>
      </c>
      <c r="K7948" t="s">
        <v>2118</v>
      </c>
      <c r="L7948">
        <v>93264</v>
      </c>
      <c r="M7948">
        <v>1168</v>
      </c>
      <c r="N7948">
        <v>153887</v>
      </c>
      <c r="S7948" t="s">
        <v>182</v>
      </c>
      <c r="W7948">
        <v>4</v>
      </c>
      <c r="X7948">
        <v>13</v>
      </c>
      <c r="Y7948">
        <v>2</v>
      </c>
      <c r="Z7948">
        <v>1098822</v>
      </c>
      <c r="AA7948" t="s">
        <v>146</v>
      </c>
      <c r="AB7948">
        <v>102</v>
      </c>
      <c r="AC7948" t="s">
        <v>10</v>
      </c>
      <c r="AD7948" t="s">
        <v>10</v>
      </c>
      <c r="AE7948">
        <v>1086</v>
      </c>
    </row>
    <row r="7949" spans="1:31" x14ac:dyDescent="0.25">
      <c r="A7949">
        <v>345</v>
      </c>
      <c r="B7949">
        <v>345</v>
      </c>
      <c r="C7949">
        <v>1140</v>
      </c>
      <c r="E7949" s="3">
        <v>41380</v>
      </c>
      <c r="F7949" s="15">
        <f t="shared" si="248"/>
        <v>2013</v>
      </c>
      <c r="G7949" s="3">
        <f t="shared" si="249"/>
        <v>41394</v>
      </c>
      <c r="H7949" t="s">
        <v>142</v>
      </c>
      <c r="I7949" t="s">
        <v>171</v>
      </c>
      <c r="J7949" t="b">
        <v>0</v>
      </c>
      <c r="K7949" t="s">
        <v>183</v>
      </c>
      <c r="L7949">
        <v>93264</v>
      </c>
      <c r="M7949">
        <v>1168</v>
      </c>
      <c r="N7949">
        <v>153887</v>
      </c>
      <c r="S7949" t="s">
        <v>182</v>
      </c>
      <c r="W7949">
        <v>4</v>
      </c>
      <c r="X7949">
        <v>13</v>
      </c>
      <c r="Y7949">
        <v>5</v>
      </c>
      <c r="Z7949">
        <v>1098824</v>
      </c>
      <c r="AA7949" t="s">
        <v>146</v>
      </c>
      <c r="AB7949">
        <v>102</v>
      </c>
      <c r="AC7949" t="s">
        <v>10</v>
      </c>
      <c r="AD7949" t="s">
        <v>10</v>
      </c>
      <c r="AE7949">
        <v>1087</v>
      </c>
    </row>
    <row r="7950" spans="1:31" x14ac:dyDescent="0.25">
      <c r="A7950">
        <v>345</v>
      </c>
      <c r="B7950">
        <v>345</v>
      </c>
      <c r="C7950">
        <v>1140</v>
      </c>
      <c r="E7950" s="3">
        <v>41380</v>
      </c>
      <c r="F7950" s="15">
        <f t="shared" si="248"/>
        <v>2013</v>
      </c>
      <c r="G7950" s="3">
        <f t="shared" si="249"/>
        <v>41394</v>
      </c>
      <c r="H7950" t="s">
        <v>142</v>
      </c>
      <c r="I7950" t="s">
        <v>171</v>
      </c>
      <c r="J7950" t="b">
        <v>0</v>
      </c>
      <c r="K7950" t="s">
        <v>183</v>
      </c>
      <c r="L7950">
        <v>93264</v>
      </c>
      <c r="M7950">
        <v>1168</v>
      </c>
      <c r="N7950">
        <v>153887</v>
      </c>
      <c r="S7950" t="s">
        <v>182</v>
      </c>
      <c r="W7950">
        <v>4</v>
      </c>
      <c r="X7950">
        <v>13</v>
      </c>
      <c r="Y7950">
        <v>2</v>
      </c>
      <c r="Z7950">
        <v>1098824</v>
      </c>
      <c r="AA7950" t="s">
        <v>146</v>
      </c>
      <c r="AB7950">
        <v>102</v>
      </c>
      <c r="AC7950" t="s">
        <v>10</v>
      </c>
      <c r="AD7950" t="s">
        <v>10</v>
      </c>
      <c r="AE7950">
        <v>1088</v>
      </c>
    </row>
    <row r="7951" spans="1:31" x14ac:dyDescent="0.25">
      <c r="A7951">
        <v>345</v>
      </c>
      <c r="B7951">
        <v>345</v>
      </c>
      <c r="C7951">
        <v>1140</v>
      </c>
      <c r="E7951" s="3">
        <v>41380</v>
      </c>
      <c r="F7951" s="15">
        <f t="shared" si="248"/>
        <v>2013</v>
      </c>
      <c r="G7951" s="3">
        <f t="shared" si="249"/>
        <v>41394</v>
      </c>
      <c r="H7951" t="s">
        <v>142</v>
      </c>
      <c r="I7951" t="s">
        <v>1298</v>
      </c>
      <c r="J7951" t="b">
        <v>0</v>
      </c>
      <c r="K7951" t="s">
        <v>2073</v>
      </c>
      <c r="L7951">
        <v>93264</v>
      </c>
      <c r="M7951">
        <v>1168</v>
      </c>
      <c r="N7951">
        <v>153887</v>
      </c>
      <c r="S7951" t="s">
        <v>182</v>
      </c>
      <c r="W7951">
        <v>4</v>
      </c>
      <c r="X7951">
        <v>13</v>
      </c>
      <c r="Y7951">
        <v>2</v>
      </c>
      <c r="Z7951">
        <v>1099689</v>
      </c>
      <c r="AA7951" t="s">
        <v>146</v>
      </c>
      <c r="AB7951">
        <v>102</v>
      </c>
      <c r="AC7951" t="s">
        <v>10</v>
      </c>
      <c r="AD7951" t="s">
        <v>10</v>
      </c>
      <c r="AE7951">
        <v>1093</v>
      </c>
    </row>
    <row r="7952" spans="1:31" x14ac:dyDescent="0.25">
      <c r="A7952">
        <v>345</v>
      </c>
      <c r="B7952">
        <v>345</v>
      </c>
      <c r="C7952">
        <v>1140</v>
      </c>
      <c r="E7952" s="3">
        <v>41380</v>
      </c>
      <c r="F7952" s="15">
        <f t="shared" si="248"/>
        <v>2013</v>
      </c>
      <c r="G7952" s="3">
        <f t="shared" si="249"/>
        <v>41394</v>
      </c>
      <c r="H7952" t="s">
        <v>142</v>
      </c>
      <c r="I7952" t="s">
        <v>1298</v>
      </c>
      <c r="J7952" t="b">
        <v>0</v>
      </c>
      <c r="K7952" t="s">
        <v>2073</v>
      </c>
      <c r="L7952">
        <v>93264</v>
      </c>
      <c r="M7952">
        <v>1168</v>
      </c>
      <c r="N7952">
        <v>153887</v>
      </c>
      <c r="S7952" t="s">
        <v>182</v>
      </c>
      <c r="W7952">
        <v>4</v>
      </c>
      <c r="X7952">
        <v>13</v>
      </c>
      <c r="Y7952">
        <v>2</v>
      </c>
      <c r="Z7952">
        <v>1099689</v>
      </c>
      <c r="AA7952" t="s">
        <v>146</v>
      </c>
      <c r="AB7952">
        <v>102</v>
      </c>
      <c r="AC7952" t="s">
        <v>10</v>
      </c>
      <c r="AD7952" t="s">
        <v>10</v>
      </c>
      <c r="AE7952">
        <v>1094</v>
      </c>
    </row>
    <row r="7953" spans="1:31" x14ac:dyDescent="0.25">
      <c r="A7953">
        <v>345</v>
      </c>
      <c r="B7953">
        <v>345</v>
      </c>
      <c r="C7953">
        <v>1140</v>
      </c>
      <c r="E7953" s="3">
        <v>41380</v>
      </c>
      <c r="F7953" s="15">
        <f t="shared" si="248"/>
        <v>2013</v>
      </c>
      <c r="G7953" s="3">
        <f t="shared" si="249"/>
        <v>41394</v>
      </c>
      <c r="H7953" t="s">
        <v>142</v>
      </c>
      <c r="I7953" t="s">
        <v>1298</v>
      </c>
      <c r="J7953" t="b">
        <v>0</v>
      </c>
      <c r="K7953" t="s">
        <v>2073</v>
      </c>
      <c r="L7953">
        <v>93264</v>
      </c>
      <c r="M7953">
        <v>1168</v>
      </c>
      <c r="N7953">
        <v>153887</v>
      </c>
      <c r="S7953" t="s">
        <v>182</v>
      </c>
      <c r="W7953">
        <v>4</v>
      </c>
      <c r="X7953">
        <v>13</v>
      </c>
      <c r="Y7953">
        <v>2</v>
      </c>
      <c r="Z7953">
        <v>1099689</v>
      </c>
      <c r="AA7953" t="s">
        <v>146</v>
      </c>
      <c r="AB7953">
        <v>102</v>
      </c>
      <c r="AC7953" t="s">
        <v>10</v>
      </c>
      <c r="AD7953" t="s">
        <v>10</v>
      </c>
      <c r="AE7953">
        <v>1095</v>
      </c>
    </row>
    <row r="7954" spans="1:31" x14ac:dyDescent="0.25">
      <c r="A7954">
        <v>345</v>
      </c>
      <c r="B7954">
        <v>345</v>
      </c>
      <c r="C7954">
        <v>1140</v>
      </c>
      <c r="E7954" s="3">
        <v>41380</v>
      </c>
      <c r="F7954" s="15">
        <f t="shared" si="248"/>
        <v>2013</v>
      </c>
      <c r="G7954" s="3">
        <f t="shared" si="249"/>
        <v>41394</v>
      </c>
      <c r="H7954" t="s">
        <v>142</v>
      </c>
      <c r="I7954" t="s">
        <v>1298</v>
      </c>
      <c r="J7954" t="b">
        <v>0</v>
      </c>
      <c r="K7954" t="s">
        <v>2073</v>
      </c>
      <c r="L7954">
        <v>93264</v>
      </c>
      <c r="M7954">
        <v>1168</v>
      </c>
      <c r="N7954">
        <v>153887</v>
      </c>
      <c r="S7954" t="s">
        <v>182</v>
      </c>
      <c r="W7954">
        <v>4</v>
      </c>
      <c r="X7954">
        <v>13</v>
      </c>
      <c r="Y7954">
        <v>2</v>
      </c>
      <c r="Z7954">
        <v>1099689</v>
      </c>
      <c r="AA7954" t="s">
        <v>146</v>
      </c>
      <c r="AB7954">
        <v>102</v>
      </c>
      <c r="AC7954" t="s">
        <v>10</v>
      </c>
      <c r="AD7954" t="s">
        <v>10</v>
      </c>
      <c r="AE7954">
        <v>1096</v>
      </c>
    </row>
    <row r="7955" spans="1:31" x14ac:dyDescent="0.25">
      <c r="A7955">
        <v>345</v>
      </c>
      <c r="B7955">
        <v>345</v>
      </c>
      <c r="C7955">
        <v>1140</v>
      </c>
      <c r="E7955" s="3">
        <v>41380</v>
      </c>
      <c r="F7955" s="15">
        <f t="shared" si="248"/>
        <v>2013</v>
      </c>
      <c r="G7955" s="3">
        <f t="shared" si="249"/>
        <v>41394</v>
      </c>
      <c r="H7955" t="s">
        <v>142</v>
      </c>
      <c r="I7955" t="s">
        <v>1298</v>
      </c>
      <c r="J7955" t="b">
        <v>0</v>
      </c>
      <c r="K7955" t="s">
        <v>2073</v>
      </c>
      <c r="L7955">
        <v>93264</v>
      </c>
      <c r="M7955">
        <v>1168</v>
      </c>
      <c r="N7955">
        <v>153887</v>
      </c>
      <c r="S7955" t="s">
        <v>182</v>
      </c>
      <c r="W7955">
        <v>4</v>
      </c>
      <c r="X7955">
        <v>13</v>
      </c>
      <c r="Y7955">
        <v>2</v>
      </c>
      <c r="Z7955">
        <v>1099689</v>
      </c>
      <c r="AA7955" t="s">
        <v>146</v>
      </c>
      <c r="AB7955">
        <v>102</v>
      </c>
      <c r="AC7955" t="s">
        <v>10</v>
      </c>
      <c r="AD7955" t="s">
        <v>10</v>
      </c>
      <c r="AE7955">
        <v>1097</v>
      </c>
    </row>
    <row r="7956" spans="1:31" x14ac:dyDescent="0.25">
      <c r="A7956">
        <v>345</v>
      </c>
      <c r="B7956">
        <v>345</v>
      </c>
      <c r="C7956">
        <v>1140</v>
      </c>
      <c r="E7956" s="3">
        <v>41380</v>
      </c>
      <c r="F7956" s="15">
        <f t="shared" si="248"/>
        <v>2013</v>
      </c>
      <c r="G7956" s="3">
        <f t="shared" si="249"/>
        <v>41394</v>
      </c>
      <c r="H7956" t="s">
        <v>142</v>
      </c>
      <c r="I7956" t="s">
        <v>175</v>
      </c>
      <c r="J7956" t="b">
        <v>0</v>
      </c>
      <c r="K7956" t="s">
        <v>183</v>
      </c>
      <c r="L7956">
        <v>93264</v>
      </c>
      <c r="M7956">
        <v>1168</v>
      </c>
      <c r="N7956">
        <v>153887</v>
      </c>
      <c r="S7956" t="s">
        <v>182</v>
      </c>
      <c r="W7956">
        <v>4</v>
      </c>
      <c r="X7956">
        <v>13</v>
      </c>
      <c r="Y7956">
        <v>5</v>
      </c>
      <c r="Z7956">
        <v>1099394</v>
      </c>
      <c r="AA7956" t="s">
        <v>146</v>
      </c>
      <c r="AB7956">
        <v>102</v>
      </c>
      <c r="AC7956" t="s">
        <v>10</v>
      </c>
      <c r="AD7956" t="s">
        <v>10</v>
      </c>
      <c r="AE7956">
        <v>1101</v>
      </c>
    </row>
    <row r="7957" spans="1:31" x14ac:dyDescent="0.25">
      <c r="A7957">
        <v>345</v>
      </c>
      <c r="B7957">
        <v>345</v>
      </c>
      <c r="C7957">
        <v>1140</v>
      </c>
      <c r="E7957" s="3">
        <v>41380</v>
      </c>
      <c r="F7957" s="15">
        <f t="shared" si="248"/>
        <v>2013</v>
      </c>
      <c r="G7957" s="3">
        <f t="shared" si="249"/>
        <v>41394</v>
      </c>
      <c r="H7957" t="s">
        <v>142</v>
      </c>
      <c r="I7957" t="s">
        <v>175</v>
      </c>
      <c r="J7957" t="b">
        <v>0</v>
      </c>
      <c r="K7957" t="s">
        <v>183</v>
      </c>
      <c r="L7957">
        <v>93264</v>
      </c>
      <c r="M7957">
        <v>1168</v>
      </c>
      <c r="N7957">
        <v>153887</v>
      </c>
      <c r="S7957" t="s">
        <v>182</v>
      </c>
      <c r="W7957">
        <v>4</v>
      </c>
      <c r="X7957">
        <v>13</v>
      </c>
      <c r="Y7957">
        <v>2</v>
      </c>
      <c r="Z7957">
        <v>1099394</v>
      </c>
      <c r="AA7957" t="s">
        <v>146</v>
      </c>
      <c r="AB7957">
        <v>102</v>
      </c>
      <c r="AC7957" t="s">
        <v>10</v>
      </c>
      <c r="AD7957" t="s">
        <v>10</v>
      </c>
      <c r="AE7957">
        <v>1102</v>
      </c>
    </row>
    <row r="7958" spans="1:31" x14ac:dyDescent="0.25">
      <c r="A7958">
        <v>345</v>
      </c>
      <c r="B7958">
        <v>345</v>
      </c>
      <c r="C7958">
        <v>1140</v>
      </c>
      <c r="E7958" s="3">
        <v>41380</v>
      </c>
      <c r="F7958" s="15">
        <f t="shared" si="248"/>
        <v>2013</v>
      </c>
      <c r="G7958" s="3">
        <f t="shared" si="249"/>
        <v>41394</v>
      </c>
      <c r="H7958" t="s">
        <v>142</v>
      </c>
      <c r="I7958" t="s">
        <v>172</v>
      </c>
      <c r="J7958" t="b">
        <v>0</v>
      </c>
      <c r="K7958" t="s">
        <v>2103</v>
      </c>
      <c r="L7958">
        <v>93264</v>
      </c>
      <c r="M7958">
        <v>1168</v>
      </c>
      <c r="N7958">
        <v>153887</v>
      </c>
      <c r="S7958" t="s">
        <v>182</v>
      </c>
      <c r="W7958">
        <v>4</v>
      </c>
      <c r="X7958">
        <v>13</v>
      </c>
      <c r="Y7958">
        <v>1.5</v>
      </c>
      <c r="Z7958">
        <v>1099579</v>
      </c>
      <c r="AA7958" t="s">
        <v>146</v>
      </c>
      <c r="AB7958">
        <v>102</v>
      </c>
      <c r="AC7958" t="s">
        <v>10</v>
      </c>
      <c r="AD7958" t="s">
        <v>10</v>
      </c>
      <c r="AE7958">
        <v>1103</v>
      </c>
    </row>
    <row r="7959" spans="1:31" x14ac:dyDescent="0.25">
      <c r="A7959">
        <v>345</v>
      </c>
      <c r="B7959">
        <v>345</v>
      </c>
      <c r="C7959">
        <v>1140</v>
      </c>
      <c r="E7959" s="3">
        <v>41380</v>
      </c>
      <c r="F7959" s="15">
        <f t="shared" si="248"/>
        <v>2013</v>
      </c>
      <c r="G7959" s="3">
        <f t="shared" si="249"/>
        <v>41394</v>
      </c>
      <c r="H7959" t="s">
        <v>142</v>
      </c>
      <c r="I7959" t="s">
        <v>172</v>
      </c>
      <c r="J7959" t="b">
        <v>0</v>
      </c>
      <c r="K7959" t="s">
        <v>2103</v>
      </c>
      <c r="L7959">
        <v>93264</v>
      </c>
      <c r="M7959">
        <v>1168</v>
      </c>
      <c r="N7959">
        <v>153887</v>
      </c>
      <c r="S7959" t="s">
        <v>182</v>
      </c>
      <c r="W7959">
        <v>4</v>
      </c>
      <c r="X7959">
        <v>13</v>
      </c>
      <c r="Y7959">
        <v>2</v>
      </c>
      <c r="Z7959">
        <v>1099579</v>
      </c>
      <c r="AA7959" t="s">
        <v>146</v>
      </c>
      <c r="AB7959">
        <v>102</v>
      </c>
      <c r="AC7959" t="s">
        <v>10</v>
      </c>
      <c r="AD7959" t="s">
        <v>10</v>
      </c>
      <c r="AE7959">
        <v>1104</v>
      </c>
    </row>
    <row r="7960" spans="1:31" x14ac:dyDescent="0.25">
      <c r="A7960">
        <v>345</v>
      </c>
      <c r="B7960">
        <v>345</v>
      </c>
      <c r="C7960">
        <v>1140</v>
      </c>
      <c r="E7960" s="3">
        <v>41380</v>
      </c>
      <c r="F7960" s="15">
        <f t="shared" si="248"/>
        <v>2013</v>
      </c>
      <c r="G7960" s="3">
        <f t="shared" si="249"/>
        <v>41394</v>
      </c>
      <c r="H7960" t="s">
        <v>142</v>
      </c>
      <c r="I7960" t="s">
        <v>172</v>
      </c>
      <c r="J7960" t="b">
        <v>0</v>
      </c>
      <c r="K7960" t="s">
        <v>2103</v>
      </c>
      <c r="L7960">
        <v>93264</v>
      </c>
      <c r="M7960">
        <v>1168</v>
      </c>
      <c r="N7960">
        <v>153887</v>
      </c>
      <c r="S7960" t="s">
        <v>182</v>
      </c>
      <c r="W7960">
        <v>4</v>
      </c>
      <c r="X7960">
        <v>13</v>
      </c>
      <c r="Y7960">
        <v>2.5</v>
      </c>
      <c r="Z7960">
        <v>1099579</v>
      </c>
      <c r="AA7960" t="s">
        <v>146</v>
      </c>
      <c r="AB7960">
        <v>102</v>
      </c>
      <c r="AC7960" t="s">
        <v>10</v>
      </c>
      <c r="AD7960" t="s">
        <v>10</v>
      </c>
      <c r="AE7960">
        <v>1105</v>
      </c>
    </row>
    <row r="7961" spans="1:31" x14ac:dyDescent="0.25">
      <c r="A7961">
        <v>345</v>
      </c>
      <c r="B7961">
        <v>345</v>
      </c>
      <c r="C7961">
        <v>1140</v>
      </c>
      <c r="E7961" s="3">
        <v>41380</v>
      </c>
      <c r="F7961" s="15">
        <f t="shared" si="248"/>
        <v>2013</v>
      </c>
      <c r="G7961" s="3">
        <f t="shared" si="249"/>
        <v>41394</v>
      </c>
      <c r="H7961" t="s">
        <v>142</v>
      </c>
      <c r="I7961" t="s">
        <v>172</v>
      </c>
      <c r="J7961" t="b">
        <v>0</v>
      </c>
      <c r="K7961" t="s">
        <v>2103</v>
      </c>
      <c r="L7961">
        <v>93264</v>
      </c>
      <c r="M7961">
        <v>1168</v>
      </c>
      <c r="N7961">
        <v>153887</v>
      </c>
      <c r="S7961" t="s">
        <v>182</v>
      </c>
      <c r="W7961">
        <v>4</v>
      </c>
      <c r="X7961">
        <v>13</v>
      </c>
      <c r="Y7961">
        <v>2.5</v>
      </c>
      <c r="Z7961">
        <v>1099579</v>
      </c>
      <c r="AA7961" t="s">
        <v>146</v>
      </c>
      <c r="AB7961">
        <v>102</v>
      </c>
      <c r="AC7961" t="s">
        <v>10</v>
      </c>
      <c r="AD7961" t="s">
        <v>10</v>
      </c>
      <c r="AE7961">
        <v>1106</v>
      </c>
    </row>
    <row r="7962" spans="1:31" x14ac:dyDescent="0.25">
      <c r="A7962">
        <v>345</v>
      </c>
      <c r="B7962">
        <v>345</v>
      </c>
      <c r="C7962">
        <v>1140</v>
      </c>
      <c r="E7962" s="3">
        <v>41394</v>
      </c>
      <c r="F7962" s="15">
        <f t="shared" si="248"/>
        <v>2013</v>
      </c>
      <c r="G7962" s="3">
        <f t="shared" si="249"/>
        <v>41394</v>
      </c>
      <c r="H7962" t="s">
        <v>142</v>
      </c>
      <c r="I7962" t="s">
        <v>168</v>
      </c>
      <c r="J7962" t="b">
        <v>0</v>
      </c>
      <c r="K7962" t="s">
        <v>183</v>
      </c>
      <c r="L7962">
        <v>93264</v>
      </c>
      <c r="M7962">
        <v>1171</v>
      </c>
      <c r="N7962">
        <v>154045</v>
      </c>
      <c r="S7962" t="s">
        <v>182</v>
      </c>
      <c r="W7962">
        <v>4</v>
      </c>
      <c r="X7962">
        <v>13</v>
      </c>
      <c r="Y7962">
        <v>2</v>
      </c>
      <c r="Z7962">
        <v>1099720</v>
      </c>
      <c r="AA7962" t="s">
        <v>146</v>
      </c>
      <c r="AB7962">
        <v>102</v>
      </c>
      <c r="AC7962" t="s">
        <v>10</v>
      </c>
      <c r="AD7962" t="s">
        <v>10</v>
      </c>
      <c r="AE7962">
        <v>708</v>
      </c>
    </row>
    <row r="7963" spans="1:31" x14ac:dyDescent="0.25">
      <c r="A7963">
        <v>345</v>
      </c>
      <c r="B7963">
        <v>345</v>
      </c>
      <c r="C7963">
        <v>1140</v>
      </c>
      <c r="E7963" s="3">
        <v>41394</v>
      </c>
      <c r="F7963" s="15">
        <f t="shared" si="248"/>
        <v>2013</v>
      </c>
      <c r="G7963" s="3">
        <f t="shared" si="249"/>
        <v>41394</v>
      </c>
      <c r="H7963" t="s">
        <v>142</v>
      </c>
      <c r="I7963" t="s">
        <v>168</v>
      </c>
      <c r="J7963" t="b">
        <v>0</v>
      </c>
      <c r="K7963" t="s">
        <v>183</v>
      </c>
      <c r="L7963">
        <v>93264</v>
      </c>
      <c r="M7963">
        <v>1171</v>
      </c>
      <c r="N7963">
        <v>154045</v>
      </c>
      <c r="S7963" t="s">
        <v>182</v>
      </c>
      <c r="W7963">
        <v>4</v>
      </c>
      <c r="X7963">
        <v>13</v>
      </c>
      <c r="Y7963">
        <v>2</v>
      </c>
      <c r="Z7963">
        <v>1099720</v>
      </c>
      <c r="AA7963" t="s">
        <v>146</v>
      </c>
      <c r="AB7963">
        <v>102</v>
      </c>
      <c r="AC7963" t="s">
        <v>10</v>
      </c>
      <c r="AD7963" t="s">
        <v>10</v>
      </c>
      <c r="AE7963">
        <v>709</v>
      </c>
    </row>
    <row r="7964" spans="1:31" x14ac:dyDescent="0.25">
      <c r="A7964">
        <v>345</v>
      </c>
      <c r="B7964">
        <v>345</v>
      </c>
      <c r="C7964">
        <v>1140</v>
      </c>
      <c r="E7964" s="3">
        <v>41394</v>
      </c>
      <c r="F7964" s="15">
        <f t="shared" si="248"/>
        <v>2013</v>
      </c>
      <c r="G7964" s="3">
        <f t="shared" si="249"/>
        <v>41394</v>
      </c>
      <c r="H7964" t="s">
        <v>142</v>
      </c>
      <c r="I7964" t="s">
        <v>168</v>
      </c>
      <c r="J7964" t="b">
        <v>0</v>
      </c>
      <c r="K7964" t="s">
        <v>183</v>
      </c>
      <c r="L7964">
        <v>93263</v>
      </c>
      <c r="M7964">
        <v>1171</v>
      </c>
      <c r="N7964">
        <v>154045</v>
      </c>
      <c r="S7964" t="s">
        <v>182</v>
      </c>
      <c r="W7964">
        <v>4</v>
      </c>
      <c r="X7964">
        <v>13</v>
      </c>
      <c r="Y7964">
        <v>2</v>
      </c>
      <c r="Z7964">
        <v>1099720</v>
      </c>
      <c r="AA7964" t="s">
        <v>146</v>
      </c>
      <c r="AB7964">
        <v>102</v>
      </c>
      <c r="AC7964" t="s">
        <v>10</v>
      </c>
      <c r="AD7964" t="s">
        <v>10</v>
      </c>
      <c r="AE7964">
        <v>710</v>
      </c>
    </row>
    <row r="7965" spans="1:31" x14ac:dyDescent="0.25">
      <c r="A7965">
        <v>345</v>
      </c>
      <c r="B7965">
        <v>345</v>
      </c>
      <c r="C7965">
        <v>1140</v>
      </c>
      <c r="E7965" s="3">
        <v>41394</v>
      </c>
      <c r="F7965" s="15">
        <f t="shared" si="248"/>
        <v>2013</v>
      </c>
      <c r="G7965" s="3">
        <f t="shared" si="249"/>
        <v>41394</v>
      </c>
      <c r="H7965" t="s">
        <v>142</v>
      </c>
      <c r="I7965" t="s">
        <v>168</v>
      </c>
      <c r="J7965" t="b">
        <v>0</v>
      </c>
      <c r="K7965" t="s">
        <v>183</v>
      </c>
      <c r="L7965">
        <v>93263</v>
      </c>
      <c r="M7965">
        <v>1171</v>
      </c>
      <c r="N7965">
        <v>154045</v>
      </c>
      <c r="S7965" t="s">
        <v>182</v>
      </c>
      <c r="W7965">
        <v>4</v>
      </c>
      <c r="X7965">
        <v>13</v>
      </c>
      <c r="Y7965">
        <v>2</v>
      </c>
      <c r="Z7965">
        <v>1099720</v>
      </c>
      <c r="AA7965" t="s">
        <v>146</v>
      </c>
      <c r="AB7965">
        <v>102</v>
      </c>
      <c r="AC7965" t="s">
        <v>10</v>
      </c>
      <c r="AD7965" t="s">
        <v>10</v>
      </c>
      <c r="AE7965">
        <v>711</v>
      </c>
    </row>
    <row r="7966" spans="1:31" x14ac:dyDescent="0.25">
      <c r="A7966">
        <v>345</v>
      </c>
      <c r="B7966">
        <v>345</v>
      </c>
      <c r="C7966">
        <v>1140</v>
      </c>
      <c r="E7966" s="3">
        <v>41394</v>
      </c>
      <c r="F7966" s="15">
        <f t="shared" si="248"/>
        <v>2013</v>
      </c>
      <c r="G7966" s="3">
        <f t="shared" si="249"/>
        <v>41394</v>
      </c>
      <c r="H7966" t="s">
        <v>142</v>
      </c>
      <c r="I7966" t="s">
        <v>168</v>
      </c>
      <c r="J7966" t="b">
        <v>0</v>
      </c>
      <c r="K7966" t="s">
        <v>183</v>
      </c>
      <c r="L7966">
        <v>93263</v>
      </c>
      <c r="M7966">
        <v>1171</v>
      </c>
      <c r="N7966">
        <v>154045</v>
      </c>
      <c r="S7966" t="s">
        <v>182</v>
      </c>
      <c r="W7966">
        <v>4</v>
      </c>
      <c r="X7966">
        <v>13</v>
      </c>
      <c r="Y7966">
        <v>2</v>
      </c>
      <c r="Z7966">
        <v>1099720</v>
      </c>
      <c r="AA7966" t="s">
        <v>146</v>
      </c>
      <c r="AB7966">
        <v>102</v>
      </c>
      <c r="AC7966" t="s">
        <v>10</v>
      </c>
      <c r="AD7966" t="s">
        <v>10</v>
      </c>
      <c r="AE7966">
        <v>712</v>
      </c>
    </row>
    <row r="7967" spans="1:31" x14ac:dyDescent="0.25">
      <c r="A7967">
        <v>345</v>
      </c>
      <c r="B7967">
        <v>345</v>
      </c>
      <c r="C7967">
        <v>1140</v>
      </c>
      <c r="E7967" s="3">
        <v>41394</v>
      </c>
      <c r="F7967" s="15">
        <f t="shared" si="248"/>
        <v>2013</v>
      </c>
      <c r="G7967" s="3">
        <f t="shared" si="249"/>
        <v>41394</v>
      </c>
      <c r="H7967" t="s">
        <v>142</v>
      </c>
      <c r="I7967" t="s">
        <v>168</v>
      </c>
      <c r="J7967" t="b">
        <v>0</v>
      </c>
      <c r="K7967" t="s">
        <v>183</v>
      </c>
      <c r="L7967">
        <v>93263</v>
      </c>
      <c r="M7967">
        <v>1171</v>
      </c>
      <c r="N7967">
        <v>154045</v>
      </c>
      <c r="S7967" t="s">
        <v>182</v>
      </c>
      <c r="W7967">
        <v>4</v>
      </c>
      <c r="X7967">
        <v>13</v>
      </c>
      <c r="Y7967">
        <v>2</v>
      </c>
      <c r="Z7967">
        <v>1099720</v>
      </c>
      <c r="AA7967" t="s">
        <v>146</v>
      </c>
      <c r="AB7967">
        <v>102</v>
      </c>
      <c r="AC7967" t="s">
        <v>10</v>
      </c>
      <c r="AD7967" t="s">
        <v>10</v>
      </c>
      <c r="AE7967">
        <v>717</v>
      </c>
    </row>
    <row r="7968" spans="1:31" x14ac:dyDescent="0.25">
      <c r="A7968">
        <v>345</v>
      </c>
      <c r="B7968">
        <v>345</v>
      </c>
      <c r="C7968">
        <v>1140</v>
      </c>
      <c r="E7968" s="3">
        <v>41394</v>
      </c>
      <c r="F7968" s="15">
        <f t="shared" si="248"/>
        <v>2013</v>
      </c>
      <c r="G7968" s="3">
        <f t="shared" si="249"/>
        <v>41394</v>
      </c>
      <c r="H7968" t="s">
        <v>142</v>
      </c>
      <c r="I7968" t="s">
        <v>1298</v>
      </c>
      <c r="J7968" t="b">
        <v>0</v>
      </c>
      <c r="K7968" t="s">
        <v>2073</v>
      </c>
      <c r="L7968">
        <v>93264</v>
      </c>
      <c r="M7968">
        <v>1174</v>
      </c>
      <c r="N7968">
        <v>154048</v>
      </c>
      <c r="S7968" t="s">
        <v>182</v>
      </c>
      <c r="W7968">
        <v>4</v>
      </c>
      <c r="X7968">
        <v>13</v>
      </c>
      <c r="Y7968">
        <v>2</v>
      </c>
      <c r="Z7968">
        <v>1099689</v>
      </c>
      <c r="AA7968" t="s">
        <v>146</v>
      </c>
      <c r="AB7968">
        <v>102</v>
      </c>
      <c r="AC7968" t="s">
        <v>10</v>
      </c>
      <c r="AD7968" t="s">
        <v>10</v>
      </c>
      <c r="AE7968">
        <v>1615</v>
      </c>
    </row>
    <row r="7969" spans="1:31" x14ac:dyDescent="0.25">
      <c r="A7969">
        <v>345</v>
      </c>
      <c r="B7969">
        <v>345</v>
      </c>
      <c r="C7969">
        <v>1140</v>
      </c>
      <c r="E7969" s="3">
        <v>41394</v>
      </c>
      <c r="F7969" s="15">
        <f t="shared" si="248"/>
        <v>2013</v>
      </c>
      <c r="G7969" s="3">
        <f t="shared" si="249"/>
        <v>41394</v>
      </c>
      <c r="H7969" t="s">
        <v>142</v>
      </c>
      <c r="I7969" t="s">
        <v>1298</v>
      </c>
      <c r="J7969" t="b">
        <v>0</v>
      </c>
      <c r="K7969" t="s">
        <v>2073</v>
      </c>
      <c r="L7969">
        <v>93264</v>
      </c>
      <c r="M7969">
        <v>1174</v>
      </c>
      <c r="N7969">
        <v>154048</v>
      </c>
      <c r="S7969" t="s">
        <v>182</v>
      </c>
      <c r="W7969">
        <v>4</v>
      </c>
      <c r="X7969">
        <v>13</v>
      </c>
      <c r="Y7969">
        <v>2</v>
      </c>
      <c r="Z7969">
        <v>1099689</v>
      </c>
      <c r="AA7969" t="s">
        <v>146</v>
      </c>
      <c r="AB7969">
        <v>102</v>
      </c>
      <c r="AC7969" t="s">
        <v>10</v>
      </c>
      <c r="AD7969" t="s">
        <v>10</v>
      </c>
      <c r="AE7969">
        <v>1616</v>
      </c>
    </row>
    <row r="7970" spans="1:31" x14ac:dyDescent="0.25">
      <c r="A7970">
        <v>345</v>
      </c>
      <c r="B7970">
        <v>345</v>
      </c>
      <c r="C7970">
        <v>1140</v>
      </c>
      <c r="E7970" s="3">
        <v>41394</v>
      </c>
      <c r="F7970" s="15">
        <f t="shared" si="248"/>
        <v>2013</v>
      </c>
      <c r="G7970" s="3">
        <f t="shared" si="249"/>
        <v>41394</v>
      </c>
      <c r="H7970" t="s">
        <v>142</v>
      </c>
      <c r="I7970" t="s">
        <v>172</v>
      </c>
      <c r="J7970" t="b">
        <v>0</v>
      </c>
      <c r="K7970" t="s">
        <v>2081</v>
      </c>
      <c r="L7970">
        <v>93263</v>
      </c>
      <c r="M7970">
        <v>1174</v>
      </c>
      <c r="N7970">
        <v>154048</v>
      </c>
      <c r="S7970" t="s">
        <v>182</v>
      </c>
      <c r="W7970">
        <v>4</v>
      </c>
      <c r="X7970">
        <v>13</v>
      </c>
      <c r="Y7970">
        <v>0.5</v>
      </c>
      <c r="Z7970">
        <v>1099579</v>
      </c>
      <c r="AA7970" t="s">
        <v>146</v>
      </c>
      <c r="AB7970">
        <v>102</v>
      </c>
      <c r="AC7970" t="s">
        <v>10</v>
      </c>
      <c r="AD7970" t="s">
        <v>10</v>
      </c>
      <c r="AE7970">
        <v>1619</v>
      </c>
    </row>
    <row r="7971" spans="1:31" x14ac:dyDescent="0.25">
      <c r="A7971">
        <v>345</v>
      </c>
      <c r="B7971">
        <v>345</v>
      </c>
      <c r="C7971">
        <v>1140</v>
      </c>
      <c r="E7971" s="3">
        <v>41394</v>
      </c>
      <c r="F7971" s="15">
        <f t="shared" si="248"/>
        <v>2013</v>
      </c>
      <c r="G7971" s="3">
        <f t="shared" si="249"/>
        <v>41394</v>
      </c>
      <c r="H7971" t="s">
        <v>142</v>
      </c>
      <c r="I7971" t="s">
        <v>172</v>
      </c>
      <c r="J7971" t="b">
        <v>0</v>
      </c>
      <c r="K7971" t="s">
        <v>2103</v>
      </c>
      <c r="L7971">
        <v>93264</v>
      </c>
      <c r="M7971">
        <v>1174</v>
      </c>
      <c r="N7971">
        <v>154048</v>
      </c>
      <c r="S7971" t="s">
        <v>182</v>
      </c>
      <c r="W7971">
        <v>4</v>
      </c>
      <c r="X7971">
        <v>13</v>
      </c>
      <c r="Y7971">
        <v>2</v>
      </c>
      <c r="Z7971">
        <v>1099579</v>
      </c>
      <c r="AA7971" t="s">
        <v>146</v>
      </c>
      <c r="AB7971">
        <v>102</v>
      </c>
      <c r="AC7971" t="s">
        <v>10</v>
      </c>
      <c r="AD7971" t="s">
        <v>10</v>
      </c>
      <c r="AE7971">
        <v>1620</v>
      </c>
    </row>
    <row r="7972" spans="1:31" x14ac:dyDescent="0.25">
      <c r="A7972">
        <v>345</v>
      </c>
      <c r="B7972">
        <v>345</v>
      </c>
      <c r="C7972">
        <v>1140</v>
      </c>
      <c r="E7972" s="3">
        <v>41394</v>
      </c>
      <c r="F7972" s="15">
        <f t="shared" si="248"/>
        <v>2013</v>
      </c>
      <c r="G7972" s="3">
        <f t="shared" si="249"/>
        <v>41394</v>
      </c>
      <c r="H7972" t="s">
        <v>142</v>
      </c>
      <c r="I7972" t="s">
        <v>172</v>
      </c>
      <c r="J7972" t="b">
        <v>0</v>
      </c>
      <c r="K7972" t="s">
        <v>2103</v>
      </c>
      <c r="L7972">
        <v>93264</v>
      </c>
      <c r="M7972">
        <v>1174</v>
      </c>
      <c r="N7972">
        <v>154048</v>
      </c>
      <c r="S7972" t="s">
        <v>182</v>
      </c>
      <c r="W7972">
        <v>4</v>
      </c>
      <c r="X7972">
        <v>13</v>
      </c>
      <c r="Y7972">
        <v>2</v>
      </c>
      <c r="Z7972">
        <v>1099579</v>
      </c>
      <c r="AA7972" t="s">
        <v>146</v>
      </c>
      <c r="AB7972">
        <v>102</v>
      </c>
      <c r="AC7972" t="s">
        <v>10</v>
      </c>
      <c r="AD7972" t="s">
        <v>10</v>
      </c>
      <c r="AE7972">
        <v>1621</v>
      </c>
    </row>
    <row r="7973" spans="1:31" x14ac:dyDescent="0.25">
      <c r="A7973">
        <v>345</v>
      </c>
      <c r="B7973">
        <v>345</v>
      </c>
      <c r="C7973">
        <v>1140</v>
      </c>
      <c r="E7973" s="3">
        <v>41394</v>
      </c>
      <c r="F7973" s="15">
        <f t="shared" si="248"/>
        <v>2013</v>
      </c>
      <c r="G7973" s="3">
        <f t="shared" si="249"/>
        <v>41394</v>
      </c>
      <c r="H7973" t="s">
        <v>142</v>
      </c>
      <c r="I7973" t="s">
        <v>172</v>
      </c>
      <c r="J7973" t="b">
        <v>0</v>
      </c>
      <c r="K7973" t="s">
        <v>2103</v>
      </c>
      <c r="L7973">
        <v>93264</v>
      </c>
      <c r="M7973">
        <v>1174</v>
      </c>
      <c r="N7973">
        <v>154048</v>
      </c>
      <c r="S7973" t="s">
        <v>182</v>
      </c>
      <c r="W7973">
        <v>4</v>
      </c>
      <c r="X7973">
        <v>13</v>
      </c>
      <c r="Y7973">
        <v>0.5</v>
      </c>
      <c r="Z7973">
        <v>1099579</v>
      </c>
      <c r="AA7973" t="s">
        <v>146</v>
      </c>
      <c r="AB7973">
        <v>102</v>
      </c>
      <c r="AC7973" t="s">
        <v>10</v>
      </c>
      <c r="AD7973" t="s">
        <v>10</v>
      </c>
      <c r="AE7973">
        <v>1622</v>
      </c>
    </row>
    <row r="7974" spans="1:31" x14ac:dyDescent="0.25">
      <c r="A7974">
        <v>345</v>
      </c>
      <c r="B7974">
        <v>345</v>
      </c>
      <c r="C7974">
        <v>1140</v>
      </c>
      <c r="E7974" s="3">
        <v>41394</v>
      </c>
      <c r="F7974" s="15">
        <f t="shared" si="248"/>
        <v>2013</v>
      </c>
      <c r="G7974" s="3">
        <f t="shared" si="249"/>
        <v>41394</v>
      </c>
      <c r="H7974" t="s">
        <v>142</v>
      </c>
      <c r="I7974" t="s">
        <v>358</v>
      </c>
      <c r="J7974" t="b">
        <v>0</v>
      </c>
      <c r="K7974" t="s">
        <v>183</v>
      </c>
      <c r="L7974">
        <v>93263</v>
      </c>
      <c r="M7974">
        <v>1174</v>
      </c>
      <c r="N7974">
        <v>154048</v>
      </c>
      <c r="S7974" t="s">
        <v>182</v>
      </c>
      <c r="W7974">
        <v>4</v>
      </c>
      <c r="X7974">
        <v>13</v>
      </c>
      <c r="Y7974">
        <v>2</v>
      </c>
      <c r="Z7974">
        <v>1098828</v>
      </c>
      <c r="AA7974" t="s">
        <v>146</v>
      </c>
      <c r="AB7974">
        <v>102</v>
      </c>
      <c r="AC7974" t="s">
        <v>10</v>
      </c>
      <c r="AD7974" t="s">
        <v>10</v>
      </c>
      <c r="AE7974">
        <v>1629</v>
      </c>
    </row>
    <row r="7975" spans="1:31" x14ac:dyDescent="0.25">
      <c r="A7975">
        <v>345</v>
      </c>
      <c r="B7975">
        <v>345</v>
      </c>
      <c r="C7975">
        <v>1140</v>
      </c>
      <c r="E7975" s="3">
        <v>41394</v>
      </c>
      <c r="F7975" s="15">
        <f t="shared" si="248"/>
        <v>2013</v>
      </c>
      <c r="G7975" s="3">
        <f t="shared" si="249"/>
        <v>41394</v>
      </c>
      <c r="H7975" t="s">
        <v>142</v>
      </c>
      <c r="I7975" t="s">
        <v>170</v>
      </c>
      <c r="J7975" t="b">
        <v>0</v>
      </c>
      <c r="K7975" t="s">
        <v>2110</v>
      </c>
      <c r="L7975">
        <v>93264</v>
      </c>
      <c r="M7975">
        <v>1174</v>
      </c>
      <c r="N7975">
        <v>154048</v>
      </c>
      <c r="S7975" t="s">
        <v>182</v>
      </c>
      <c r="W7975">
        <v>4</v>
      </c>
      <c r="X7975">
        <v>13</v>
      </c>
      <c r="Y7975">
        <v>2</v>
      </c>
      <c r="Z7975">
        <v>1098822</v>
      </c>
      <c r="AA7975" t="s">
        <v>146</v>
      </c>
      <c r="AB7975">
        <v>102</v>
      </c>
      <c r="AC7975" t="s">
        <v>10</v>
      </c>
      <c r="AD7975" t="s">
        <v>10</v>
      </c>
      <c r="AE7975">
        <v>1630</v>
      </c>
    </row>
    <row r="7976" spans="1:31" x14ac:dyDescent="0.25">
      <c r="A7976">
        <v>345</v>
      </c>
      <c r="B7976">
        <v>345</v>
      </c>
      <c r="C7976">
        <v>1140</v>
      </c>
      <c r="E7976" s="3">
        <v>41394</v>
      </c>
      <c r="F7976" s="15">
        <f t="shared" si="248"/>
        <v>2013</v>
      </c>
      <c r="G7976" s="3">
        <f t="shared" si="249"/>
        <v>41394</v>
      </c>
      <c r="H7976" t="s">
        <v>142</v>
      </c>
      <c r="I7976" t="s">
        <v>170</v>
      </c>
      <c r="J7976" t="b">
        <v>0</v>
      </c>
      <c r="K7976" t="s">
        <v>2110</v>
      </c>
      <c r="L7976">
        <v>93264</v>
      </c>
      <c r="M7976">
        <v>1174</v>
      </c>
      <c r="N7976">
        <v>154048</v>
      </c>
      <c r="S7976" t="s">
        <v>182</v>
      </c>
      <c r="W7976">
        <v>4</v>
      </c>
      <c r="X7976">
        <v>13</v>
      </c>
      <c r="Y7976">
        <v>2</v>
      </c>
      <c r="Z7976">
        <v>1098822</v>
      </c>
      <c r="AA7976" t="s">
        <v>146</v>
      </c>
      <c r="AB7976">
        <v>102</v>
      </c>
      <c r="AC7976" t="s">
        <v>10</v>
      </c>
      <c r="AD7976" t="s">
        <v>10</v>
      </c>
      <c r="AE7976">
        <v>1631</v>
      </c>
    </row>
    <row r="7977" spans="1:31" x14ac:dyDescent="0.25">
      <c r="A7977">
        <v>345</v>
      </c>
      <c r="B7977">
        <v>345</v>
      </c>
      <c r="C7977">
        <v>1140</v>
      </c>
      <c r="E7977" s="3">
        <v>41394</v>
      </c>
      <c r="F7977" s="15">
        <f t="shared" si="248"/>
        <v>2013</v>
      </c>
      <c r="G7977" s="3">
        <f t="shared" si="249"/>
        <v>41394</v>
      </c>
      <c r="H7977" t="s">
        <v>142</v>
      </c>
      <c r="I7977" t="s">
        <v>225</v>
      </c>
      <c r="J7977" t="b">
        <v>0</v>
      </c>
      <c r="K7977" t="s">
        <v>183</v>
      </c>
      <c r="L7977">
        <v>93263</v>
      </c>
      <c r="M7977">
        <v>1174</v>
      </c>
      <c r="N7977">
        <v>154048</v>
      </c>
      <c r="S7977" t="s">
        <v>182</v>
      </c>
      <c r="W7977">
        <v>4</v>
      </c>
      <c r="X7977">
        <v>13</v>
      </c>
      <c r="Y7977">
        <v>2</v>
      </c>
      <c r="Z7977">
        <v>1099936</v>
      </c>
      <c r="AA7977" t="s">
        <v>146</v>
      </c>
      <c r="AB7977">
        <v>102</v>
      </c>
      <c r="AC7977" t="s">
        <v>10</v>
      </c>
      <c r="AD7977" t="s">
        <v>10</v>
      </c>
      <c r="AE7977">
        <v>1650</v>
      </c>
    </row>
    <row r="7978" spans="1:31" x14ac:dyDescent="0.25">
      <c r="A7978">
        <v>345</v>
      </c>
      <c r="B7978">
        <v>345</v>
      </c>
      <c r="C7978">
        <v>1140</v>
      </c>
      <c r="E7978" s="3">
        <v>41409</v>
      </c>
      <c r="F7978" s="15">
        <f t="shared" si="248"/>
        <v>2013</v>
      </c>
      <c r="G7978" s="3">
        <f t="shared" si="249"/>
        <v>41425</v>
      </c>
      <c r="H7978" t="s">
        <v>142</v>
      </c>
      <c r="I7978" t="s">
        <v>168</v>
      </c>
      <c r="J7978" t="b">
        <v>0</v>
      </c>
      <c r="K7978" t="s">
        <v>183</v>
      </c>
      <c r="L7978">
        <v>93263</v>
      </c>
      <c r="M7978">
        <v>1177</v>
      </c>
      <c r="N7978">
        <v>155600</v>
      </c>
      <c r="S7978" t="s">
        <v>182</v>
      </c>
      <c r="W7978">
        <v>5</v>
      </c>
      <c r="X7978">
        <v>13</v>
      </c>
      <c r="Y7978">
        <v>2</v>
      </c>
      <c r="Z7978">
        <v>1099720</v>
      </c>
      <c r="AA7978" t="s">
        <v>146</v>
      </c>
      <c r="AB7978">
        <v>102</v>
      </c>
      <c r="AC7978" t="s">
        <v>10</v>
      </c>
      <c r="AD7978" t="s">
        <v>10</v>
      </c>
      <c r="AE7978">
        <v>581</v>
      </c>
    </row>
    <row r="7979" spans="1:31" x14ac:dyDescent="0.25">
      <c r="A7979">
        <v>345</v>
      </c>
      <c r="B7979">
        <v>345</v>
      </c>
      <c r="C7979">
        <v>1140</v>
      </c>
      <c r="E7979" s="3">
        <v>41409</v>
      </c>
      <c r="F7979" s="15">
        <f t="shared" si="248"/>
        <v>2013</v>
      </c>
      <c r="G7979" s="3">
        <f t="shared" si="249"/>
        <v>41425</v>
      </c>
      <c r="H7979" t="s">
        <v>142</v>
      </c>
      <c r="I7979" t="s">
        <v>168</v>
      </c>
      <c r="J7979" t="b">
        <v>0</v>
      </c>
      <c r="K7979" t="s">
        <v>183</v>
      </c>
      <c r="L7979">
        <v>93263</v>
      </c>
      <c r="M7979">
        <v>1177</v>
      </c>
      <c r="N7979">
        <v>155600</v>
      </c>
      <c r="S7979" t="s">
        <v>182</v>
      </c>
      <c r="W7979">
        <v>5</v>
      </c>
      <c r="X7979">
        <v>13</v>
      </c>
      <c r="Y7979">
        <v>2</v>
      </c>
      <c r="Z7979">
        <v>1099720</v>
      </c>
      <c r="AA7979" t="s">
        <v>146</v>
      </c>
      <c r="AB7979">
        <v>102</v>
      </c>
      <c r="AC7979" t="s">
        <v>10</v>
      </c>
      <c r="AD7979" t="s">
        <v>10</v>
      </c>
      <c r="AE7979">
        <v>582</v>
      </c>
    </row>
    <row r="7980" spans="1:31" x14ac:dyDescent="0.25">
      <c r="A7980">
        <v>345</v>
      </c>
      <c r="B7980">
        <v>345</v>
      </c>
      <c r="C7980">
        <v>1140</v>
      </c>
      <c r="E7980" s="3">
        <v>41409</v>
      </c>
      <c r="F7980" s="15">
        <f t="shared" si="248"/>
        <v>2013</v>
      </c>
      <c r="G7980" s="3">
        <f t="shared" si="249"/>
        <v>41425</v>
      </c>
      <c r="H7980" t="s">
        <v>142</v>
      </c>
      <c r="I7980" t="s">
        <v>168</v>
      </c>
      <c r="J7980" t="b">
        <v>0</v>
      </c>
      <c r="K7980" t="s">
        <v>183</v>
      </c>
      <c r="L7980">
        <v>93263</v>
      </c>
      <c r="M7980">
        <v>1177</v>
      </c>
      <c r="N7980">
        <v>155600</v>
      </c>
      <c r="S7980" t="s">
        <v>182</v>
      </c>
      <c r="W7980">
        <v>5</v>
      </c>
      <c r="X7980">
        <v>13</v>
      </c>
      <c r="Y7980">
        <v>2</v>
      </c>
      <c r="Z7980">
        <v>1099720</v>
      </c>
      <c r="AA7980" t="s">
        <v>146</v>
      </c>
      <c r="AB7980">
        <v>102</v>
      </c>
      <c r="AC7980" t="s">
        <v>10</v>
      </c>
      <c r="AD7980" t="s">
        <v>10</v>
      </c>
      <c r="AE7980">
        <v>583</v>
      </c>
    </row>
    <row r="7981" spans="1:31" x14ac:dyDescent="0.25">
      <c r="A7981">
        <v>345</v>
      </c>
      <c r="B7981">
        <v>345</v>
      </c>
      <c r="C7981">
        <v>1140</v>
      </c>
      <c r="E7981" s="3">
        <v>41409</v>
      </c>
      <c r="F7981" s="15">
        <f t="shared" si="248"/>
        <v>2013</v>
      </c>
      <c r="G7981" s="3">
        <f t="shared" si="249"/>
        <v>41425</v>
      </c>
      <c r="H7981" t="s">
        <v>142</v>
      </c>
      <c r="I7981" t="s">
        <v>168</v>
      </c>
      <c r="J7981" t="b">
        <v>0</v>
      </c>
      <c r="K7981" t="s">
        <v>183</v>
      </c>
      <c r="L7981">
        <v>93264</v>
      </c>
      <c r="M7981">
        <v>1177</v>
      </c>
      <c r="N7981">
        <v>155600</v>
      </c>
      <c r="S7981" t="s">
        <v>182</v>
      </c>
      <c r="W7981">
        <v>5</v>
      </c>
      <c r="X7981">
        <v>13</v>
      </c>
      <c r="Y7981">
        <v>2</v>
      </c>
      <c r="Z7981">
        <v>1099720</v>
      </c>
      <c r="AA7981" t="s">
        <v>146</v>
      </c>
      <c r="AB7981">
        <v>102</v>
      </c>
      <c r="AC7981" t="s">
        <v>10</v>
      </c>
      <c r="AD7981" t="s">
        <v>10</v>
      </c>
      <c r="AE7981">
        <v>584</v>
      </c>
    </row>
    <row r="7982" spans="1:31" x14ac:dyDescent="0.25">
      <c r="A7982">
        <v>345</v>
      </c>
      <c r="B7982">
        <v>345</v>
      </c>
      <c r="C7982">
        <v>1140</v>
      </c>
      <c r="E7982" s="3">
        <v>41409</v>
      </c>
      <c r="F7982" s="15">
        <f t="shared" si="248"/>
        <v>2013</v>
      </c>
      <c r="G7982" s="3">
        <f t="shared" si="249"/>
        <v>41425</v>
      </c>
      <c r="H7982" t="s">
        <v>142</v>
      </c>
      <c r="I7982" t="s">
        <v>168</v>
      </c>
      <c r="J7982" t="b">
        <v>0</v>
      </c>
      <c r="K7982" t="s">
        <v>183</v>
      </c>
      <c r="L7982">
        <v>93264</v>
      </c>
      <c r="M7982">
        <v>1177</v>
      </c>
      <c r="N7982">
        <v>155600</v>
      </c>
      <c r="S7982" t="s">
        <v>182</v>
      </c>
      <c r="W7982">
        <v>5</v>
      </c>
      <c r="X7982">
        <v>13</v>
      </c>
      <c r="Y7982">
        <v>2</v>
      </c>
      <c r="Z7982">
        <v>1099720</v>
      </c>
      <c r="AA7982" t="s">
        <v>146</v>
      </c>
      <c r="AB7982">
        <v>102</v>
      </c>
      <c r="AC7982" t="s">
        <v>10</v>
      </c>
      <c r="AD7982" t="s">
        <v>10</v>
      </c>
      <c r="AE7982">
        <v>585</v>
      </c>
    </row>
    <row r="7983" spans="1:31" x14ac:dyDescent="0.25">
      <c r="A7983">
        <v>345</v>
      </c>
      <c r="B7983">
        <v>345</v>
      </c>
      <c r="C7983">
        <v>1140</v>
      </c>
      <c r="E7983" s="3">
        <v>41408</v>
      </c>
      <c r="F7983" s="15">
        <f t="shared" si="248"/>
        <v>2013</v>
      </c>
      <c r="G7983" s="3">
        <f t="shared" si="249"/>
        <v>41425</v>
      </c>
      <c r="H7983" t="s">
        <v>142</v>
      </c>
      <c r="I7983" t="s">
        <v>1298</v>
      </c>
      <c r="J7983" t="b">
        <v>0</v>
      </c>
      <c r="K7983" t="s">
        <v>2073</v>
      </c>
      <c r="L7983">
        <v>93264</v>
      </c>
      <c r="M7983">
        <v>1180</v>
      </c>
      <c r="N7983">
        <v>155874</v>
      </c>
      <c r="S7983" t="s">
        <v>182</v>
      </c>
      <c r="W7983">
        <v>5</v>
      </c>
      <c r="X7983">
        <v>13</v>
      </c>
      <c r="Y7983">
        <v>2</v>
      </c>
      <c r="Z7983">
        <v>1099689</v>
      </c>
      <c r="AA7983" t="s">
        <v>146</v>
      </c>
      <c r="AB7983">
        <v>102</v>
      </c>
      <c r="AC7983" t="s">
        <v>10</v>
      </c>
      <c r="AD7983" t="s">
        <v>10</v>
      </c>
      <c r="AE7983">
        <v>1448</v>
      </c>
    </row>
    <row r="7984" spans="1:31" x14ac:dyDescent="0.25">
      <c r="A7984">
        <v>345</v>
      </c>
      <c r="B7984">
        <v>345</v>
      </c>
      <c r="C7984">
        <v>1140</v>
      </c>
      <c r="E7984" s="3">
        <v>41408</v>
      </c>
      <c r="F7984" s="15">
        <f t="shared" si="248"/>
        <v>2013</v>
      </c>
      <c r="G7984" s="3">
        <f t="shared" si="249"/>
        <v>41425</v>
      </c>
      <c r="H7984" t="s">
        <v>142</v>
      </c>
      <c r="I7984" t="s">
        <v>1298</v>
      </c>
      <c r="J7984" t="b">
        <v>0</v>
      </c>
      <c r="K7984" t="s">
        <v>2073</v>
      </c>
      <c r="L7984">
        <v>93264</v>
      </c>
      <c r="M7984">
        <v>1180</v>
      </c>
      <c r="N7984">
        <v>155874</v>
      </c>
      <c r="S7984" t="s">
        <v>182</v>
      </c>
      <c r="W7984">
        <v>5</v>
      </c>
      <c r="X7984">
        <v>13</v>
      </c>
      <c r="Y7984">
        <v>1</v>
      </c>
      <c r="Z7984">
        <v>1099689</v>
      </c>
      <c r="AA7984" t="s">
        <v>146</v>
      </c>
      <c r="AB7984">
        <v>102</v>
      </c>
      <c r="AC7984" t="s">
        <v>10</v>
      </c>
      <c r="AD7984" t="s">
        <v>10</v>
      </c>
      <c r="AE7984">
        <v>1449</v>
      </c>
    </row>
    <row r="7985" spans="1:31" x14ac:dyDescent="0.25">
      <c r="A7985">
        <v>345</v>
      </c>
      <c r="B7985">
        <v>345</v>
      </c>
      <c r="C7985">
        <v>1140</v>
      </c>
      <c r="E7985" s="3">
        <v>41408</v>
      </c>
      <c r="F7985" s="15">
        <f t="shared" si="248"/>
        <v>2013</v>
      </c>
      <c r="G7985" s="3">
        <f t="shared" si="249"/>
        <v>41425</v>
      </c>
      <c r="H7985" t="s">
        <v>142</v>
      </c>
      <c r="I7985" t="s">
        <v>1298</v>
      </c>
      <c r="J7985" t="b">
        <v>0</v>
      </c>
      <c r="K7985" t="s">
        <v>2073</v>
      </c>
      <c r="L7985">
        <v>93264</v>
      </c>
      <c r="M7985">
        <v>1180</v>
      </c>
      <c r="N7985">
        <v>155874</v>
      </c>
      <c r="S7985" t="s">
        <v>182</v>
      </c>
      <c r="W7985">
        <v>5</v>
      </c>
      <c r="X7985">
        <v>13</v>
      </c>
      <c r="Y7985">
        <v>2</v>
      </c>
      <c r="Z7985">
        <v>1099689</v>
      </c>
      <c r="AA7985" t="s">
        <v>146</v>
      </c>
      <c r="AB7985">
        <v>102</v>
      </c>
      <c r="AC7985" t="s">
        <v>10</v>
      </c>
      <c r="AD7985" t="s">
        <v>10</v>
      </c>
      <c r="AE7985">
        <v>1450</v>
      </c>
    </row>
    <row r="7986" spans="1:31" x14ac:dyDescent="0.25">
      <c r="A7986">
        <v>345</v>
      </c>
      <c r="B7986">
        <v>345</v>
      </c>
      <c r="C7986">
        <v>1140</v>
      </c>
      <c r="E7986" s="3">
        <v>41408</v>
      </c>
      <c r="F7986" s="15">
        <f t="shared" si="248"/>
        <v>2013</v>
      </c>
      <c r="G7986" s="3">
        <f t="shared" si="249"/>
        <v>41425</v>
      </c>
      <c r="H7986" t="s">
        <v>142</v>
      </c>
      <c r="I7986" t="s">
        <v>1298</v>
      </c>
      <c r="J7986" t="b">
        <v>0</v>
      </c>
      <c r="K7986" t="s">
        <v>2073</v>
      </c>
      <c r="L7986">
        <v>93264</v>
      </c>
      <c r="M7986">
        <v>1180</v>
      </c>
      <c r="N7986">
        <v>155874</v>
      </c>
      <c r="S7986" t="s">
        <v>182</v>
      </c>
      <c r="W7986">
        <v>5</v>
      </c>
      <c r="X7986">
        <v>13</v>
      </c>
      <c r="Y7986">
        <v>1</v>
      </c>
      <c r="Z7986">
        <v>1099689</v>
      </c>
      <c r="AA7986" t="s">
        <v>146</v>
      </c>
      <c r="AB7986">
        <v>102</v>
      </c>
      <c r="AC7986" t="s">
        <v>10</v>
      </c>
      <c r="AD7986" t="s">
        <v>10</v>
      </c>
      <c r="AE7986">
        <v>1451</v>
      </c>
    </row>
    <row r="7987" spans="1:31" x14ac:dyDescent="0.25">
      <c r="A7987">
        <v>345</v>
      </c>
      <c r="B7987">
        <v>345</v>
      </c>
      <c r="C7987">
        <v>1140</v>
      </c>
      <c r="E7987" s="3">
        <v>41408</v>
      </c>
      <c r="F7987" s="15">
        <f t="shared" si="248"/>
        <v>2013</v>
      </c>
      <c r="G7987" s="3">
        <f t="shared" si="249"/>
        <v>41425</v>
      </c>
      <c r="H7987" t="s">
        <v>142</v>
      </c>
      <c r="I7987" t="s">
        <v>1298</v>
      </c>
      <c r="J7987" t="b">
        <v>0</v>
      </c>
      <c r="K7987" t="s">
        <v>2073</v>
      </c>
      <c r="L7987">
        <v>93264</v>
      </c>
      <c r="M7987">
        <v>1180</v>
      </c>
      <c r="N7987">
        <v>155874</v>
      </c>
      <c r="S7987" t="s">
        <v>182</v>
      </c>
      <c r="W7987">
        <v>5</v>
      </c>
      <c r="X7987">
        <v>13</v>
      </c>
      <c r="Y7987">
        <v>1</v>
      </c>
      <c r="Z7987">
        <v>1099689</v>
      </c>
      <c r="AA7987" t="s">
        <v>146</v>
      </c>
      <c r="AB7987">
        <v>102</v>
      </c>
      <c r="AC7987" t="s">
        <v>10</v>
      </c>
      <c r="AD7987" t="s">
        <v>10</v>
      </c>
      <c r="AE7987">
        <v>1452</v>
      </c>
    </row>
    <row r="7988" spans="1:31" x14ac:dyDescent="0.25">
      <c r="A7988">
        <v>345</v>
      </c>
      <c r="B7988">
        <v>345</v>
      </c>
      <c r="C7988">
        <v>1140</v>
      </c>
      <c r="E7988" s="3">
        <v>41408</v>
      </c>
      <c r="F7988" s="15">
        <f t="shared" si="248"/>
        <v>2013</v>
      </c>
      <c r="G7988" s="3">
        <f t="shared" si="249"/>
        <v>41425</v>
      </c>
      <c r="H7988" t="s">
        <v>142</v>
      </c>
      <c r="I7988" t="s">
        <v>172</v>
      </c>
      <c r="J7988" t="b">
        <v>0</v>
      </c>
      <c r="K7988" t="s">
        <v>2103</v>
      </c>
      <c r="L7988">
        <v>93264</v>
      </c>
      <c r="M7988">
        <v>1180</v>
      </c>
      <c r="N7988">
        <v>155874</v>
      </c>
      <c r="S7988" t="s">
        <v>182</v>
      </c>
      <c r="W7988">
        <v>5</v>
      </c>
      <c r="X7988">
        <v>13</v>
      </c>
      <c r="Y7988">
        <v>2</v>
      </c>
      <c r="Z7988">
        <v>1099579</v>
      </c>
      <c r="AA7988" t="s">
        <v>146</v>
      </c>
      <c r="AB7988">
        <v>102</v>
      </c>
      <c r="AC7988" t="s">
        <v>10</v>
      </c>
      <c r="AD7988" t="s">
        <v>10</v>
      </c>
      <c r="AE7988">
        <v>1458</v>
      </c>
    </row>
    <row r="7989" spans="1:31" x14ac:dyDescent="0.25">
      <c r="A7989">
        <v>345</v>
      </c>
      <c r="B7989">
        <v>345</v>
      </c>
      <c r="C7989">
        <v>1140</v>
      </c>
      <c r="E7989" s="3">
        <v>41408</v>
      </c>
      <c r="F7989" s="15">
        <f t="shared" si="248"/>
        <v>2013</v>
      </c>
      <c r="G7989" s="3">
        <f t="shared" si="249"/>
        <v>41425</v>
      </c>
      <c r="H7989" t="s">
        <v>142</v>
      </c>
      <c r="I7989" t="s">
        <v>172</v>
      </c>
      <c r="J7989" t="b">
        <v>0</v>
      </c>
      <c r="K7989" t="s">
        <v>2103</v>
      </c>
      <c r="L7989">
        <v>93264</v>
      </c>
      <c r="M7989">
        <v>1180</v>
      </c>
      <c r="N7989">
        <v>155874</v>
      </c>
      <c r="S7989" t="s">
        <v>182</v>
      </c>
      <c r="W7989">
        <v>5</v>
      </c>
      <c r="X7989">
        <v>13</v>
      </c>
      <c r="Y7989">
        <v>2</v>
      </c>
      <c r="Z7989">
        <v>1099579</v>
      </c>
      <c r="AA7989" t="s">
        <v>146</v>
      </c>
      <c r="AB7989">
        <v>102</v>
      </c>
      <c r="AC7989" t="s">
        <v>10</v>
      </c>
      <c r="AD7989" t="s">
        <v>10</v>
      </c>
      <c r="AE7989">
        <v>1459</v>
      </c>
    </row>
    <row r="7990" spans="1:31" x14ac:dyDescent="0.25">
      <c r="A7990">
        <v>345</v>
      </c>
      <c r="B7990">
        <v>345</v>
      </c>
      <c r="C7990">
        <v>1140</v>
      </c>
      <c r="E7990" s="3">
        <v>41408</v>
      </c>
      <c r="F7990" s="15">
        <f t="shared" si="248"/>
        <v>2013</v>
      </c>
      <c r="G7990" s="3">
        <f t="shared" si="249"/>
        <v>41425</v>
      </c>
      <c r="H7990" t="s">
        <v>142</v>
      </c>
      <c r="I7990" t="s">
        <v>172</v>
      </c>
      <c r="J7990" t="b">
        <v>0</v>
      </c>
      <c r="K7990" t="s">
        <v>2103</v>
      </c>
      <c r="L7990">
        <v>93264</v>
      </c>
      <c r="M7990">
        <v>1180</v>
      </c>
      <c r="N7990">
        <v>155874</v>
      </c>
      <c r="S7990" t="s">
        <v>182</v>
      </c>
      <c r="W7990">
        <v>5</v>
      </c>
      <c r="X7990">
        <v>13</v>
      </c>
      <c r="Y7990">
        <v>0.5</v>
      </c>
      <c r="Z7990">
        <v>1099579</v>
      </c>
      <c r="AA7990" t="s">
        <v>146</v>
      </c>
      <c r="AB7990">
        <v>102</v>
      </c>
      <c r="AC7990" t="s">
        <v>10</v>
      </c>
      <c r="AD7990" t="s">
        <v>10</v>
      </c>
      <c r="AE7990">
        <v>1460</v>
      </c>
    </row>
    <row r="7991" spans="1:31" x14ac:dyDescent="0.25">
      <c r="A7991">
        <v>345</v>
      </c>
      <c r="B7991">
        <v>345</v>
      </c>
      <c r="C7991">
        <v>1140</v>
      </c>
      <c r="E7991" s="3">
        <v>41408</v>
      </c>
      <c r="F7991" s="15">
        <f t="shared" si="248"/>
        <v>2013</v>
      </c>
      <c r="G7991" s="3">
        <f t="shared" si="249"/>
        <v>41425</v>
      </c>
      <c r="H7991" t="s">
        <v>142</v>
      </c>
      <c r="I7991" t="s">
        <v>172</v>
      </c>
      <c r="J7991" t="b">
        <v>0</v>
      </c>
      <c r="K7991" t="s">
        <v>2103</v>
      </c>
      <c r="L7991">
        <v>93264</v>
      </c>
      <c r="M7991">
        <v>1180</v>
      </c>
      <c r="N7991">
        <v>155874</v>
      </c>
      <c r="S7991" t="s">
        <v>182</v>
      </c>
      <c r="W7991">
        <v>5</v>
      </c>
      <c r="X7991">
        <v>13</v>
      </c>
      <c r="Y7991">
        <v>0.5</v>
      </c>
      <c r="Z7991">
        <v>1099579</v>
      </c>
      <c r="AA7991" t="s">
        <v>146</v>
      </c>
      <c r="AB7991">
        <v>102</v>
      </c>
      <c r="AC7991" t="s">
        <v>10</v>
      </c>
      <c r="AD7991" t="s">
        <v>10</v>
      </c>
      <c r="AE7991">
        <v>1461</v>
      </c>
    </row>
    <row r="7992" spans="1:31" x14ac:dyDescent="0.25">
      <c r="A7992">
        <v>345</v>
      </c>
      <c r="B7992">
        <v>345</v>
      </c>
      <c r="C7992">
        <v>1140</v>
      </c>
      <c r="E7992" s="3">
        <v>41408</v>
      </c>
      <c r="F7992" s="15">
        <f t="shared" si="248"/>
        <v>2013</v>
      </c>
      <c r="G7992" s="3">
        <f t="shared" si="249"/>
        <v>41425</v>
      </c>
      <c r="H7992" t="s">
        <v>142</v>
      </c>
      <c r="I7992" t="s">
        <v>172</v>
      </c>
      <c r="J7992" t="b">
        <v>0</v>
      </c>
      <c r="K7992" t="s">
        <v>2103</v>
      </c>
      <c r="L7992">
        <v>93264</v>
      </c>
      <c r="M7992">
        <v>1180</v>
      </c>
      <c r="N7992">
        <v>155874</v>
      </c>
      <c r="S7992" t="s">
        <v>182</v>
      </c>
      <c r="W7992">
        <v>5</v>
      </c>
      <c r="X7992">
        <v>13</v>
      </c>
      <c r="Y7992">
        <v>2</v>
      </c>
      <c r="Z7992">
        <v>1099579</v>
      </c>
      <c r="AA7992" t="s">
        <v>146</v>
      </c>
      <c r="AB7992">
        <v>102</v>
      </c>
      <c r="AC7992" t="s">
        <v>10</v>
      </c>
      <c r="AD7992" t="s">
        <v>10</v>
      </c>
      <c r="AE7992">
        <v>1462</v>
      </c>
    </row>
    <row r="7993" spans="1:31" x14ac:dyDescent="0.25">
      <c r="A7993">
        <v>345</v>
      </c>
      <c r="B7993">
        <v>345</v>
      </c>
      <c r="C7993">
        <v>1140</v>
      </c>
      <c r="E7993" s="3">
        <v>41408</v>
      </c>
      <c r="F7993" s="15">
        <f t="shared" si="248"/>
        <v>2013</v>
      </c>
      <c r="G7993" s="3">
        <f t="shared" si="249"/>
        <v>41425</v>
      </c>
      <c r="H7993" t="s">
        <v>142</v>
      </c>
      <c r="I7993" t="s">
        <v>170</v>
      </c>
      <c r="J7993" t="b">
        <v>0</v>
      </c>
      <c r="K7993" t="s">
        <v>2119</v>
      </c>
      <c r="L7993">
        <v>93264</v>
      </c>
      <c r="M7993">
        <v>1180</v>
      </c>
      <c r="N7993">
        <v>155874</v>
      </c>
      <c r="S7993" t="s">
        <v>182</v>
      </c>
      <c r="W7993">
        <v>5</v>
      </c>
      <c r="X7993">
        <v>13</v>
      </c>
      <c r="Y7993">
        <v>2</v>
      </c>
      <c r="Z7993">
        <v>1098822</v>
      </c>
      <c r="AA7993" t="s">
        <v>146</v>
      </c>
      <c r="AB7993">
        <v>102</v>
      </c>
      <c r="AC7993" t="s">
        <v>10</v>
      </c>
      <c r="AD7993" t="s">
        <v>10</v>
      </c>
      <c r="AE7993">
        <v>1474</v>
      </c>
    </row>
    <row r="7994" spans="1:31" x14ac:dyDescent="0.25">
      <c r="A7994">
        <v>345</v>
      </c>
      <c r="B7994">
        <v>345</v>
      </c>
      <c r="C7994">
        <v>1140</v>
      </c>
      <c r="E7994" s="3">
        <v>41408</v>
      </c>
      <c r="F7994" s="15">
        <f t="shared" si="248"/>
        <v>2013</v>
      </c>
      <c r="G7994" s="3">
        <f t="shared" si="249"/>
        <v>41425</v>
      </c>
      <c r="H7994" t="s">
        <v>142</v>
      </c>
      <c r="I7994" t="s">
        <v>170</v>
      </c>
      <c r="J7994" t="b">
        <v>0</v>
      </c>
      <c r="K7994" t="s">
        <v>2119</v>
      </c>
      <c r="L7994">
        <v>93264</v>
      </c>
      <c r="M7994">
        <v>1180</v>
      </c>
      <c r="N7994">
        <v>155874</v>
      </c>
      <c r="S7994" t="s">
        <v>182</v>
      </c>
      <c r="W7994">
        <v>5</v>
      </c>
      <c r="X7994">
        <v>13</v>
      </c>
      <c r="Y7994">
        <v>1</v>
      </c>
      <c r="Z7994">
        <v>1098822</v>
      </c>
      <c r="AA7994" t="s">
        <v>146</v>
      </c>
      <c r="AB7994">
        <v>102</v>
      </c>
      <c r="AC7994" t="s">
        <v>10</v>
      </c>
      <c r="AD7994" t="s">
        <v>10</v>
      </c>
      <c r="AE7994">
        <v>1475</v>
      </c>
    </row>
    <row r="7995" spans="1:31" x14ac:dyDescent="0.25">
      <c r="A7995">
        <v>345</v>
      </c>
      <c r="B7995">
        <v>345</v>
      </c>
      <c r="C7995">
        <v>1140</v>
      </c>
      <c r="E7995" s="3">
        <v>41408</v>
      </c>
      <c r="F7995" s="15">
        <f t="shared" si="248"/>
        <v>2013</v>
      </c>
      <c r="G7995" s="3">
        <f t="shared" si="249"/>
        <v>41425</v>
      </c>
      <c r="H7995" t="s">
        <v>142</v>
      </c>
      <c r="I7995" t="s">
        <v>170</v>
      </c>
      <c r="J7995" t="b">
        <v>0</v>
      </c>
      <c r="K7995" t="s">
        <v>2119</v>
      </c>
      <c r="L7995">
        <v>93264</v>
      </c>
      <c r="M7995">
        <v>1180</v>
      </c>
      <c r="N7995">
        <v>155874</v>
      </c>
      <c r="S7995" t="s">
        <v>182</v>
      </c>
      <c r="W7995">
        <v>5</v>
      </c>
      <c r="X7995">
        <v>13</v>
      </c>
      <c r="Y7995">
        <v>1</v>
      </c>
      <c r="Z7995">
        <v>1098822</v>
      </c>
      <c r="AA7995" t="s">
        <v>146</v>
      </c>
      <c r="AB7995">
        <v>102</v>
      </c>
      <c r="AC7995" t="s">
        <v>10</v>
      </c>
      <c r="AD7995" t="s">
        <v>10</v>
      </c>
      <c r="AE7995">
        <v>1476</v>
      </c>
    </row>
    <row r="7996" spans="1:31" x14ac:dyDescent="0.25">
      <c r="A7996">
        <v>345</v>
      </c>
      <c r="B7996">
        <v>345</v>
      </c>
      <c r="C7996">
        <v>1140</v>
      </c>
      <c r="E7996" s="3">
        <v>41408</v>
      </c>
      <c r="F7996" s="15">
        <f t="shared" si="248"/>
        <v>2013</v>
      </c>
      <c r="G7996" s="3">
        <f t="shared" si="249"/>
        <v>41425</v>
      </c>
      <c r="H7996" t="s">
        <v>142</v>
      </c>
      <c r="I7996" t="s">
        <v>170</v>
      </c>
      <c r="J7996" t="b">
        <v>0</v>
      </c>
      <c r="K7996" t="s">
        <v>2119</v>
      </c>
      <c r="L7996">
        <v>93264</v>
      </c>
      <c r="M7996">
        <v>1180</v>
      </c>
      <c r="N7996">
        <v>155874</v>
      </c>
      <c r="S7996" t="s">
        <v>182</v>
      </c>
      <c r="W7996">
        <v>5</v>
      </c>
      <c r="X7996">
        <v>13</v>
      </c>
      <c r="Y7996">
        <v>2</v>
      </c>
      <c r="Z7996">
        <v>1098822</v>
      </c>
      <c r="AA7996" t="s">
        <v>146</v>
      </c>
      <c r="AB7996">
        <v>102</v>
      </c>
      <c r="AC7996" t="s">
        <v>10</v>
      </c>
      <c r="AD7996" t="s">
        <v>10</v>
      </c>
      <c r="AE7996">
        <v>1477</v>
      </c>
    </row>
    <row r="7997" spans="1:31" x14ac:dyDescent="0.25">
      <c r="A7997">
        <v>345</v>
      </c>
      <c r="B7997">
        <v>345</v>
      </c>
      <c r="C7997">
        <v>1140</v>
      </c>
      <c r="E7997" s="3">
        <v>41408</v>
      </c>
      <c r="F7997" s="15">
        <f t="shared" si="248"/>
        <v>2013</v>
      </c>
      <c r="G7997" s="3">
        <f t="shared" si="249"/>
        <v>41425</v>
      </c>
      <c r="H7997" t="s">
        <v>142</v>
      </c>
      <c r="I7997" t="s">
        <v>170</v>
      </c>
      <c r="J7997" t="b">
        <v>0</v>
      </c>
      <c r="K7997" t="s">
        <v>2119</v>
      </c>
      <c r="L7997">
        <v>93264</v>
      </c>
      <c r="M7997">
        <v>1180</v>
      </c>
      <c r="N7997">
        <v>155874</v>
      </c>
      <c r="S7997" t="s">
        <v>182</v>
      </c>
      <c r="W7997">
        <v>5</v>
      </c>
      <c r="X7997">
        <v>13</v>
      </c>
      <c r="Y7997">
        <v>2</v>
      </c>
      <c r="Z7997">
        <v>1098822</v>
      </c>
      <c r="AA7997" t="s">
        <v>146</v>
      </c>
      <c r="AB7997">
        <v>102</v>
      </c>
      <c r="AC7997" t="s">
        <v>10</v>
      </c>
      <c r="AD7997" t="s">
        <v>10</v>
      </c>
      <c r="AE7997">
        <v>1478</v>
      </c>
    </row>
    <row r="7998" spans="1:31" x14ac:dyDescent="0.25">
      <c r="A7998">
        <v>345</v>
      </c>
      <c r="B7998">
        <v>345</v>
      </c>
      <c r="C7998">
        <v>1140</v>
      </c>
      <c r="E7998" s="3">
        <v>41422</v>
      </c>
      <c r="F7998" s="15">
        <f t="shared" si="248"/>
        <v>2013</v>
      </c>
      <c r="G7998" s="3">
        <f t="shared" si="249"/>
        <v>41425</v>
      </c>
      <c r="H7998" t="s">
        <v>142</v>
      </c>
      <c r="I7998" t="s">
        <v>170</v>
      </c>
      <c r="J7998" t="b">
        <v>0</v>
      </c>
      <c r="K7998" t="s">
        <v>2111</v>
      </c>
      <c r="L7998">
        <v>93264</v>
      </c>
      <c r="M7998">
        <v>1186</v>
      </c>
      <c r="N7998">
        <v>156501</v>
      </c>
      <c r="S7998" t="s">
        <v>182</v>
      </c>
      <c r="W7998">
        <v>5</v>
      </c>
      <c r="X7998">
        <v>13</v>
      </c>
      <c r="Y7998">
        <v>2</v>
      </c>
      <c r="Z7998">
        <v>1098822</v>
      </c>
      <c r="AA7998" t="s">
        <v>146</v>
      </c>
      <c r="AB7998">
        <v>102</v>
      </c>
      <c r="AC7998" t="s">
        <v>10</v>
      </c>
      <c r="AD7998" t="s">
        <v>10</v>
      </c>
      <c r="AE7998">
        <v>1198</v>
      </c>
    </row>
    <row r="7999" spans="1:31" x14ac:dyDescent="0.25">
      <c r="A7999">
        <v>345</v>
      </c>
      <c r="B7999">
        <v>345</v>
      </c>
      <c r="C7999">
        <v>1140</v>
      </c>
      <c r="E7999" s="3">
        <v>41422</v>
      </c>
      <c r="F7999" s="15">
        <f t="shared" si="248"/>
        <v>2013</v>
      </c>
      <c r="G7999" s="3">
        <f t="shared" si="249"/>
        <v>41425</v>
      </c>
      <c r="H7999" t="s">
        <v>142</v>
      </c>
      <c r="I7999" t="s">
        <v>170</v>
      </c>
      <c r="J7999" t="b">
        <v>0</v>
      </c>
      <c r="K7999" t="s">
        <v>2111</v>
      </c>
      <c r="L7999">
        <v>93264</v>
      </c>
      <c r="M7999">
        <v>1186</v>
      </c>
      <c r="N7999">
        <v>156501</v>
      </c>
      <c r="S7999" t="s">
        <v>182</v>
      </c>
      <c r="W7999">
        <v>5</v>
      </c>
      <c r="X7999">
        <v>13</v>
      </c>
      <c r="Y7999">
        <v>2.5</v>
      </c>
      <c r="Z7999">
        <v>1098822</v>
      </c>
      <c r="AA7999" t="s">
        <v>146</v>
      </c>
      <c r="AB7999">
        <v>102</v>
      </c>
      <c r="AC7999" t="s">
        <v>10</v>
      </c>
      <c r="AD7999" t="s">
        <v>10</v>
      </c>
      <c r="AE7999">
        <v>1199</v>
      </c>
    </row>
    <row r="8000" spans="1:31" x14ac:dyDescent="0.25">
      <c r="A8000">
        <v>345</v>
      </c>
      <c r="B8000">
        <v>345</v>
      </c>
      <c r="C8000">
        <v>1140</v>
      </c>
      <c r="E8000" s="3">
        <v>41422</v>
      </c>
      <c r="F8000" s="15">
        <f t="shared" si="248"/>
        <v>2013</v>
      </c>
      <c r="G8000" s="3">
        <f t="shared" si="249"/>
        <v>41425</v>
      </c>
      <c r="H8000" t="s">
        <v>142</v>
      </c>
      <c r="I8000" t="s">
        <v>170</v>
      </c>
      <c r="J8000" t="b">
        <v>0</v>
      </c>
      <c r="K8000" t="s">
        <v>2111</v>
      </c>
      <c r="L8000">
        <v>93264</v>
      </c>
      <c r="M8000">
        <v>1186</v>
      </c>
      <c r="N8000">
        <v>156501</v>
      </c>
      <c r="S8000" t="s">
        <v>182</v>
      </c>
      <c r="W8000">
        <v>5</v>
      </c>
      <c r="X8000">
        <v>13</v>
      </c>
      <c r="Y8000">
        <v>2</v>
      </c>
      <c r="Z8000">
        <v>1098822</v>
      </c>
      <c r="AA8000" t="s">
        <v>146</v>
      </c>
      <c r="AB8000">
        <v>102</v>
      </c>
      <c r="AC8000" t="s">
        <v>10</v>
      </c>
      <c r="AD8000" t="s">
        <v>10</v>
      </c>
      <c r="AE8000">
        <v>1200</v>
      </c>
    </row>
    <row r="8001" spans="1:31" x14ac:dyDescent="0.25">
      <c r="A8001">
        <v>345</v>
      </c>
      <c r="B8001">
        <v>345</v>
      </c>
      <c r="C8001">
        <v>1140</v>
      </c>
      <c r="E8001" s="3">
        <v>41422</v>
      </c>
      <c r="F8001" s="15">
        <f t="shared" si="248"/>
        <v>2013</v>
      </c>
      <c r="G8001" s="3">
        <f t="shared" si="249"/>
        <v>41425</v>
      </c>
      <c r="H8001" t="s">
        <v>142</v>
      </c>
      <c r="I8001" t="s">
        <v>170</v>
      </c>
      <c r="J8001" t="b">
        <v>0</v>
      </c>
      <c r="K8001" t="s">
        <v>2111</v>
      </c>
      <c r="L8001">
        <v>93264</v>
      </c>
      <c r="M8001">
        <v>1186</v>
      </c>
      <c r="N8001">
        <v>156501</v>
      </c>
      <c r="S8001" t="s">
        <v>182</v>
      </c>
      <c r="W8001">
        <v>5</v>
      </c>
      <c r="X8001">
        <v>13</v>
      </c>
      <c r="Y8001">
        <v>2</v>
      </c>
      <c r="Z8001">
        <v>1098822</v>
      </c>
      <c r="AA8001" t="s">
        <v>146</v>
      </c>
      <c r="AB8001">
        <v>102</v>
      </c>
      <c r="AC8001" t="s">
        <v>10</v>
      </c>
      <c r="AD8001" t="s">
        <v>10</v>
      </c>
      <c r="AE8001">
        <v>1201</v>
      </c>
    </row>
    <row r="8002" spans="1:31" x14ac:dyDescent="0.25">
      <c r="A8002">
        <v>345</v>
      </c>
      <c r="B8002">
        <v>345</v>
      </c>
      <c r="C8002">
        <v>1140</v>
      </c>
      <c r="E8002" s="3">
        <v>41422</v>
      </c>
      <c r="F8002" s="15">
        <f t="shared" si="248"/>
        <v>2013</v>
      </c>
      <c r="G8002" s="3">
        <f t="shared" si="249"/>
        <v>41425</v>
      </c>
      <c r="H8002" t="s">
        <v>142</v>
      </c>
      <c r="I8002" t="s">
        <v>170</v>
      </c>
      <c r="J8002" t="b">
        <v>0</v>
      </c>
      <c r="K8002" t="s">
        <v>2111</v>
      </c>
      <c r="L8002">
        <v>93264</v>
      </c>
      <c r="M8002">
        <v>1186</v>
      </c>
      <c r="N8002">
        <v>156501</v>
      </c>
      <c r="S8002" t="s">
        <v>182</v>
      </c>
      <c r="W8002">
        <v>5</v>
      </c>
      <c r="X8002">
        <v>13</v>
      </c>
      <c r="Y8002">
        <v>5.5</v>
      </c>
      <c r="Z8002">
        <v>1098822</v>
      </c>
      <c r="AA8002" t="s">
        <v>146</v>
      </c>
      <c r="AB8002">
        <v>102</v>
      </c>
      <c r="AC8002" t="s">
        <v>10</v>
      </c>
      <c r="AD8002" t="s">
        <v>10</v>
      </c>
      <c r="AE8002">
        <v>1202</v>
      </c>
    </row>
    <row r="8003" spans="1:31" x14ac:dyDescent="0.25">
      <c r="A8003">
        <v>345</v>
      </c>
      <c r="B8003">
        <v>345</v>
      </c>
      <c r="C8003">
        <v>1140</v>
      </c>
      <c r="E8003" s="3">
        <v>41422</v>
      </c>
      <c r="F8003" s="15">
        <f t="shared" ref="F8003:F8066" si="250">YEAR(E8003)</f>
        <v>2013</v>
      </c>
      <c r="G8003" s="3">
        <f t="shared" ref="G8003:G8066" si="251">EOMONTH(E8003,0)</f>
        <v>41425</v>
      </c>
      <c r="H8003" t="s">
        <v>142</v>
      </c>
      <c r="I8003" t="s">
        <v>170</v>
      </c>
      <c r="J8003" t="b">
        <v>0</v>
      </c>
      <c r="K8003" t="s">
        <v>2111</v>
      </c>
      <c r="L8003">
        <v>93264</v>
      </c>
      <c r="M8003">
        <v>1186</v>
      </c>
      <c r="N8003">
        <v>156501</v>
      </c>
      <c r="S8003" t="s">
        <v>182</v>
      </c>
      <c r="W8003">
        <v>5</v>
      </c>
      <c r="X8003">
        <v>13</v>
      </c>
      <c r="Y8003">
        <v>2.5</v>
      </c>
      <c r="Z8003">
        <v>1098822</v>
      </c>
      <c r="AA8003" t="s">
        <v>146</v>
      </c>
      <c r="AB8003">
        <v>102</v>
      </c>
      <c r="AC8003" t="s">
        <v>10</v>
      </c>
      <c r="AD8003" t="s">
        <v>10</v>
      </c>
      <c r="AE8003">
        <v>1203</v>
      </c>
    </row>
    <row r="8004" spans="1:31" x14ac:dyDescent="0.25">
      <c r="A8004">
        <v>345</v>
      </c>
      <c r="B8004">
        <v>345</v>
      </c>
      <c r="C8004">
        <v>1140</v>
      </c>
      <c r="E8004" s="3">
        <v>41422</v>
      </c>
      <c r="F8004" s="15">
        <f t="shared" si="250"/>
        <v>2013</v>
      </c>
      <c r="G8004" s="3">
        <f t="shared" si="251"/>
        <v>41425</v>
      </c>
      <c r="H8004" t="s">
        <v>142</v>
      </c>
      <c r="I8004" t="s">
        <v>171</v>
      </c>
      <c r="J8004" t="b">
        <v>0</v>
      </c>
      <c r="K8004" t="s">
        <v>183</v>
      </c>
      <c r="L8004">
        <v>93264</v>
      </c>
      <c r="M8004">
        <v>1186</v>
      </c>
      <c r="N8004">
        <v>156501</v>
      </c>
      <c r="S8004" t="s">
        <v>182</v>
      </c>
      <c r="W8004">
        <v>5</v>
      </c>
      <c r="X8004">
        <v>13</v>
      </c>
      <c r="Y8004">
        <v>1</v>
      </c>
      <c r="Z8004">
        <v>1098824</v>
      </c>
      <c r="AA8004" t="s">
        <v>146</v>
      </c>
      <c r="AB8004">
        <v>102</v>
      </c>
      <c r="AC8004" t="s">
        <v>10</v>
      </c>
      <c r="AD8004" t="s">
        <v>10</v>
      </c>
      <c r="AE8004">
        <v>1204</v>
      </c>
    </row>
    <row r="8005" spans="1:31" x14ac:dyDescent="0.25">
      <c r="A8005">
        <v>345</v>
      </c>
      <c r="B8005">
        <v>345</v>
      </c>
      <c r="C8005">
        <v>1140</v>
      </c>
      <c r="E8005" s="3">
        <v>41422</v>
      </c>
      <c r="F8005" s="15">
        <f t="shared" si="250"/>
        <v>2013</v>
      </c>
      <c r="G8005" s="3">
        <f t="shared" si="251"/>
        <v>41425</v>
      </c>
      <c r="H8005" t="s">
        <v>142</v>
      </c>
      <c r="I8005" t="s">
        <v>1298</v>
      </c>
      <c r="J8005" t="b">
        <v>0</v>
      </c>
      <c r="K8005" t="s">
        <v>183</v>
      </c>
      <c r="L8005">
        <v>93264</v>
      </c>
      <c r="M8005">
        <v>1186</v>
      </c>
      <c r="N8005">
        <v>156501</v>
      </c>
      <c r="S8005" t="s">
        <v>182</v>
      </c>
      <c r="W8005">
        <v>5</v>
      </c>
      <c r="X8005">
        <v>13</v>
      </c>
      <c r="Y8005">
        <v>2.5</v>
      </c>
      <c r="Z8005">
        <v>1099689</v>
      </c>
      <c r="AA8005" t="s">
        <v>146</v>
      </c>
      <c r="AB8005">
        <v>102</v>
      </c>
      <c r="AC8005" t="s">
        <v>10</v>
      </c>
      <c r="AD8005" t="s">
        <v>10</v>
      </c>
      <c r="AE8005">
        <v>1229</v>
      </c>
    </row>
    <row r="8006" spans="1:31" x14ac:dyDescent="0.25">
      <c r="A8006">
        <v>345</v>
      </c>
      <c r="B8006">
        <v>345</v>
      </c>
      <c r="C8006">
        <v>1140</v>
      </c>
      <c r="E8006" s="3">
        <v>41422</v>
      </c>
      <c r="F8006" s="15">
        <f t="shared" si="250"/>
        <v>2013</v>
      </c>
      <c r="G8006" s="3">
        <f t="shared" si="251"/>
        <v>41425</v>
      </c>
      <c r="H8006" t="s">
        <v>142</v>
      </c>
      <c r="I8006" t="s">
        <v>1298</v>
      </c>
      <c r="J8006" t="b">
        <v>0</v>
      </c>
      <c r="K8006" t="s">
        <v>183</v>
      </c>
      <c r="L8006">
        <v>93264</v>
      </c>
      <c r="M8006">
        <v>1186</v>
      </c>
      <c r="N8006">
        <v>156501</v>
      </c>
      <c r="S8006" t="s">
        <v>182</v>
      </c>
      <c r="W8006">
        <v>5</v>
      </c>
      <c r="X8006">
        <v>13</v>
      </c>
      <c r="Y8006">
        <v>2</v>
      </c>
      <c r="Z8006">
        <v>1099689</v>
      </c>
      <c r="AA8006" t="s">
        <v>146</v>
      </c>
      <c r="AB8006">
        <v>102</v>
      </c>
      <c r="AC8006" t="s">
        <v>10</v>
      </c>
      <c r="AD8006" t="s">
        <v>10</v>
      </c>
      <c r="AE8006">
        <v>1232</v>
      </c>
    </row>
    <row r="8007" spans="1:31" x14ac:dyDescent="0.25">
      <c r="A8007">
        <v>345</v>
      </c>
      <c r="B8007">
        <v>345</v>
      </c>
      <c r="C8007">
        <v>1140</v>
      </c>
      <c r="E8007" s="3">
        <v>41422</v>
      </c>
      <c r="F8007" s="15">
        <f t="shared" si="250"/>
        <v>2013</v>
      </c>
      <c r="G8007" s="3">
        <f t="shared" si="251"/>
        <v>41425</v>
      </c>
      <c r="H8007" t="s">
        <v>142</v>
      </c>
      <c r="I8007" t="s">
        <v>1298</v>
      </c>
      <c r="J8007" t="b">
        <v>0</v>
      </c>
      <c r="K8007" t="s">
        <v>183</v>
      </c>
      <c r="L8007">
        <v>93264</v>
      </c>
      <c r="M8007">
        <v>1186</v>
      </c>
      <c r="N8007">
        <v>156501</v>
      </c>
      <c r="S8007" t="s">
        <v>182</v>
      </c>
      <c r="W8007">
        <v>5</v>
      </c>
      <c r="X8007">
        <v>13</v>
      </c>
      <c r="Y8007">
        <v>2.5</v>
      </c>
      <c r="Z8007">
        <v>1099689</v>
      </c>
      <c r="AA8007" t="s">
        <v>146</v>
      </c>
      <c r="AB8007">
        <v>102</v>
      </c>
      <c r="AC8007" t="s">
        <v>10</v>
      </c>
      <c r="AD8007" t="s">
        <v>10</v>
      </c>
      <c r="AE8007">
        <v>1233</v>
      </c>
    </row>
    <row r="8008" spans="1:31" x14ac:dyDescent="0.25">
      <c r="A8008">
        <v>345</v>
      </c>
      <c r="B8008">
        <v>345</v>
      </c>
      <c r="C8008">
        <v>1140</v>
      </c>
      <c r="E8008" s="3">
        <v>41422</v>
      </c>
      <c r="F8008" s="15">
        <f t="shared" si="250"/>
        <v>2013</v>
      </c>
      <c r="G8008" s="3">
        <f t="shared" si="251"/>
        <v>41425</v>
      </c>
      <c r="H8008" t="s">
        <v>142</v>
      </c>
      <c r="I8008" t="s">
        <v>1298</v>
      </c>
      <c r="J8008" t="b">
        <v>0</v>
      </c>
      <c r="K8008" t="s">
        <v>183</v>
      </c>
      <c r="L8008">
        <v>93264</v>
      </c>
      <c r="M8008">
        <v>1186</v>
      </c>
      <c r="N8008">
        <v>156501</v>
      </c>
      <c r="S8008" t="s">
        <v>182</v>
      </c>
      <c r="W8008">
        <v>5</v>
      </c>
      <c r="X8008">
        <v>13</v>
      </c>
      <c r="Y8008">
        <v>2.5</v>
      </c>
      <c r="Z8008">
        <v>1099689</v>
      </c>
      <c r="AA8008" t="s">
        <v>146</v>
      </c>
      <c r="AB8008">
        <v>102</v>
      </c>
      <c r="AC8008" t="s">
        <v>10</v>
      </c>
      <c r="AD8008" t="s">
        <v>10</v>
      </c>
      <c r="AE8008">
        <v>1234</v>
      </c>
    </row>
    <row r="8009" spans="1:31" x14ac:dyDescent="0.25">
      <c r="A8009">
        <v>345</v>
      </c>
      <c r="B8009">
        <v>345</v>
      </c>
      <c r="C8009">
        <v>1140</v>
      </c>
      <c r="E8009" s="3">
        <v>41422</v>
      </c>
      <c r="F8009" s="15">
        <f t="shared" si="250"/>
        <v>2013</v>
      </c>
      <c r="G8009" s="3">
        <f t="shared" si="251"/>
        <v>41425</v>
      </c>
      <c r="H8009" t="s">
        <v>142</v>
      </c>
      <c r="I8009" t="s">
        <v>1298</v>
      </c>
      <c r="J8009" t="b">
        <v>0</v>
      </c>
      <c r="K8009" t="s">
        <v>183</v>
      </c>
      <c r="L8009">
        <v>93264</v>
      </c>
      <c r="M8009">
        <v>1186</v>
      </c>
      <c r="N8009">
        <v>156501</v>
      </c>
      <c r="S8009" t="s">
        <v>182</v>
      </c>
      <c r="W8009">
        <v>5</v>
      </c>
      <c r="X8009">
        <v>13</v>
      </c>
      <c r="Y8009">
        <v>2</v>
      </c>
      <c r="Z8009">
        <v>1099689</v>
      </c>
      <c r="AA8009" t="s">
        <v>146</v>
      </c>
      <c r="AB8009">
        <v>102</v>
      </c>
      <c r="AC8009" t="s">
        <v>10</v>
      </c>
      <c r="AD8009" t="s">
        <v>10</v>
      </c>
      <c r="AE8009">
        <v>1235</v>
      </c>
    </row>
    <row r="8010" spans="1:31" x14ac:dyDescent="0.25">
      <c r="A8010">
        <v>345</v>
      </c>
      <c r="B8010">
        <v>345</v>
      </c>
      <c r="C8010">
        <v>1140</v>
      </c>
      <c r="E8010" s="3">
        <v>41422</v>
      </c>
      <c r="F8010" s="15">
        <f t="shared" si="250"/>
        <v>2013</v>
      </c>
      <c r="G8010" s="3">
        <f t="shared" si="251"/>
        <v>41425</v>
      </c>
      <c r="H8010" t="s">
        <v>142</v>
      </c>
      <c r="I8010" t="s">
        <v>1298</v>
      </c>
      <c r="J8010" t="b">
        <v>0</v>
      </c>
      <c r="K8010" t="s">
        <v>183</v>
      </c>
      <c r="L8010">
        <v>93264</v>
      </c>
      <c r="M8010">
        <v>1186</v>
      </c>
      <c r="N8010">
        <v>156501</v>
      </c>
      <c r="S8010" t="s">
        <v>182</v>
      </c>
      <c r="W8010">
        <v>5</v>
      </c>
      <c r="X8010">
        <v>13</v>
      </c>
      <c r="Y8010">
        <v>2</v>
      </c>
      <c r="Z8010">
        <v>1099689</v>
      </c>
      <c r="AA8010" t="s">
        <v>146</v>
      </c>
      <c r="AB8010">
        <v>102</v>
      </c>
      <c r="AC8010" t="s">
        <v>10</v>
      </c>
      <c r="AD8010" t="s">
        <v>10</v>
      </c>
      <c r="AE8010">
        <v>1236</v>
      </c>
    </row>
    <row r="8011" spans="1:31" x14ac:dyDescent="0.25">
      <c r="A8011">
        <v>345</v>
      </c>
      <c r="B8011">
        <v>345</v>
      </c>
      <c r="C8011">
        <v>1140</v>
      </c>
      <c r="E8011" s="3">
        <v>41422</v>
      </c>
      <c r="F8011" s="15">
        <f t="shared" si="250"/>
        <v>2013</v>
      </c>
      <c r="G8011" s="3">
        <f t="shared" si="251"/>
        <v>41425</v>
      </c>
      <c r="H8011" t="s">
        <v>142</v>
      </c>
      <c r="I8011" t="s">
        <v>1298</v>
      </c>
      <c r="J8011" t="b">
        <v>0</v>
      </c>
      <c r="K8011" t="s">
        <v>183</v>
      </c>
      <c r="L8011">
        <v>93264</v>
      </c>
      <c r="M8011">
        <v>1186</v>
      </c>
      <c r="N8011">
        <v>156501</v>
      </c>
      <c r="S8011" t="s">
        <v>182</v>
      </c>
      <c r="W8011">
        <v>5</v>
      </c>
      <c r="X8011">
        <v>13</v>
      </c>
      <c r="Y8011">
        <v>5.5</v>
      </c>
      <c r="Z8011">
        <v>1099689</v>
      </c>
      <c r="AA8011" t="s">
        <v>146</v>
      </c>
      <c r="AB8011">
        <v>102</v>
      </c>
      <c r="AC8011" t="s">
        <v>10</v>
      </c>
      <c r="AD8011" t="s">
        <v>10</v>
      </c>
      <c r="AE8011">
        <v>1237</v>
      </c>
    </row>
    <row r="8012" spans="1:31" x14ac:dyDescent="0.25">
      <c r="A8012">
        <v>345</v>
      </c>
      <c r="B8012">
        <v>345</v>
      </c>
      <c r="C8012">
        <v>1140</v>
      </c>
      <c r="E8012" s="3">
        <v>41422</v>
      </c>
      <c r="F8012" s="15">
        <f t="shared" si="250"/>
        <v>2013</v>
      </c>
      <c r="G8012" s="3">
        <f t="shared" si="251"/>
        <v>41425</v>
      </c>
      <c r="H8012" t="s">
        <v>142</v>
      </c>
      <c r="I8012" t="s">
        <v>1298</v>
      </c>
      <c r="J8012" t="b">
        <v>0</v>
      </c>
      <c r="K8012" t="s">
        <v>183</v>
      </c>
      <c r="L8012">
        <v>93264</v>
      </c>
      <c r="M8012">
        <v>1186</v>
      </c>
      <c r="N8012">
        <v>156501</v>
      </c>
      <c r="S8012" t="s">
        <v>182</v>
      </c>
      <c r="W8012">
        <v>5</v>
      </c>
      <c r="X8012">
        <v>13</v>
      </c>
      <c r="Y8012">
        <v>2.5</v>
      </c>
      <c r="Z8012">
        <v>1099689</v>
      </c>
      <c r="AA8012" t="s">
        <v>146</v>
      </c>
      <c r="AB8012">
        <v>102</v>
      </c>
      <c r="AC8012" t="s">
        <v>10</v>
      </c>
      <c r="AD8012" t="s">
        <v>10</v>
      </c>
      <c r="AE8012">
        <v>1238</v>
      </c>
    </row>
    <row r="8013" spans="1:31" x14ac:dyDescent="0.25">
      <c r="A8013">
        <v>345</v>
      </c>
      <c r="B8013">
        <v>345</v>
      </c>
      <c r="C8013">
        <v>1140</v>
      </c>
      <c r="E8013" s="3">
        <v>41422</v>
      </c>
      <c r="F8013" s="15">
        <f t="shared" si="250"/>
        <v>2013</v>
      </c>
      <c r="G8013" s="3">
        <f t="shared" si="251"/>
        <v>41425</v>
      </c>
      <c r="H8013" t="s">
        <v>142</v>
      </c>
      <c r="I8013" t="s">
        <v>172</v>
      </c>
      <c r="J8013" t="b">
        <v>0</v>
      </c>
      <c r="K8013" t="s">
        <v>2081</v>
      </c>
      <c r="L8013">
        <v>93263</v>
      </c>
      <c r="M8013">
        <v>1186</v>
      </c>
      <c r="N8013">
        <v>156501</v>
      </c>
      <c r="S8013" t="s">
        <v>182</v>
      </c>
      <c r="W8013">
        <v>5</v>
      </c>
      <c r="X8013">
        <v>13</v>
      </c>
      <c r="Y8013">
        <v>0.5</v>
      </c>
      <c r="Z8013">
        <v>1099579</v>
      </c>
      <c r="AA8013" t="s">
        <v>146</v>
      </c>
      <c r="AB8013">
        <v>102</v>
      </c>
      <c r="AC8013" t="s">
        <v>10</v>
      </c>
      <c r="AD8013" t="s">
        <v>10</v>
      </c>
      <c r="AE8013">
        <v>1241</v>
      </c>
    </row>
    <row r="8014" spans="1:31" x14ac:dyDescent="0.25">
      <c r="A8014">
        <v>345</v>
      </c>
      <c r="B8014">
        <v>345</v>
      </c>
      <c r="C8014">
        <v>1140</v>
      </c>
      <c r="E8014" s="3">
        <v>41422</v>
      </c>
      <c r="F8014" s="15">
        <f t="shared" si="250"/>
        <v>2013</v>
      </c>
      <c r="G8014" s="3">
        <f t="shared" si="251"/>
        <v>41425</v>
      </c>
      <c r="H8014" t="s">
        <v>142</v>
      </c>
      <c r="I8014" t="s">
        <v>175</v>
      </c>
      <c r="J8014" t="b">
        <v>0</v>
      </c>
      <c r="K8014" t="s">
        <v>183</v>
      </c>
      <c r="L8014">
        <v>93264</v>
      </c>
      <c r="M8014">
        <v>1186</v>
      </c>
      <c r="N8014">
        <v>156501</v>
      </c>
      <c r="S8014" t="s">
        <v>182</v>
      </c>
      <c r="W8014">
        <v>5</v>
      </c>
      <c r="X8014">
        <v>13</v>
      </c>
      <c r="Y8014">
        <v>1</v>
      </c>
      <c r="Z8014">
        <v>1099394</v>
      </c>
      <c r="AA8014" t="s">
        <v>146</v>
      </c>
      <c r="AB8014">
        <v>102</v>
      </c>
      <c r="AC8014" t="s">
        <v>10</v>
      </c>
      <c r="AD8014" t="s">
        <v>10</v>
      </c>
      <c r="AE8014">
        <v>1242</v>
      </c>
    </row>
    <row r="8015" spans="1:31" x14ac:dyDescent="0.25">
      <c r="A8015">
        <v>345</v>
      </c>
      <c r="B8015">
        <v>345</v>
      </c>
      <c r="C8015">
        <v>1140</v>
      </c>
      <c r="E8015" s="3">
        <v>41422</v>
      </c>
      <c r="F8015" s="15">
        <f t="shared" si="250"/>
        <v>2013</v>
      </c>
      <c r="G8015" s="3">
        <f t="shared" si="251"/>
        <v>41425</v>
      </c>
      <c r="H8015" t="s">
        <v>142</v>
      </c>
      <c r="I8015" t="s">
        <v>172</v>
      </c>
      <c r="J8015" t="b">
        <v>0</v>
      </c>
      <c r="K8015" t="s">
        <v>2103</v>
      </c>
      <c r="L8015">
        <v>93264</v>
      </c>
      <c r="M8015">
        <v>1186</v>
      </c>
      <c r="N8015">
        <v>156501</v>
      </c>
      <c r="S8015" t="s">
        <v>182</v>
      </c>
      <c r="W8015">
        <v>5</v>
      </c>
      <c r="X8015">
        <v>13</v>
      </c>
      <c r="Y8015">
        <v>2</v>
      </c>
      <c r="Z8015">
        <v>1099579</v>
      </c>
      <c r="AA8015" t="s">
        <v>146</v>
      </c>
      <c r="AB8015">
        <v>102</v>
      </c>
      <c r="AC8015" t="s">
        <v>10</v>
      </c>
      <c r="AD8015" t="s">
        <v>10</v>
      </c>
      <c r="AE8015">
        <v>1243</v>
      </c>
    </row>
    <row r="8016" spans="1:31" x14ac:dyDescent="0.25">
      <c r="A8016">
        <v>345</v>
      </c>
      <c r="B8016">
        <v>345</v>
      </c>
      <c r="C8016">
        <v>1140</v>
      </c>
      <c r="E8016" s="3">
        <v>41422</v>
      </c>
      <c r="F8016" s="15">
        <f t="shared" si="250"/>
        <v>2013</v>
      </c>
      <c r="G8016" s="3">
        <f t="shared" si="251"/>
        <v>41425</v>
      </c>
      <c r="H8016" t="s">
        <v>142</v>
      </c>
      <c r="I8016" t="s">
        <v>172</v>
      </c>
      <c r="J8016" t="b">
        <v>0</v>
      </c>
      <c r="K8016" t="s">
        <v>2103</v>
      </c>
      <c r="L8016">
        <v>93264</v>
      </c>
      <c r="M8016">
        <v>1186</v>
      </c>
      <c r="N8016">
        <v>156501</v>
      </c>
      <c r="S8016" t="s">
        <v>182</v>
      </c>
      <c r="W8016">
        <v>5</v>
      </c>
      <c r="X8016">
        <v>13</v>
      </c>
      <c r="Y8016">
        <v>2</v>
      </c>
      <c r="Z8016">
        <v>1099579</v>
      </c>
      <c r="AA8016" t="s">
        <v>146</v>
      </c>
      <c r="AB8016">
        <v>102</v>
      </c>
      <c r="AC8016" t="s">
        <v>10</v>
      </c>
      <c r="AD8016" t="s">
        <v>10</v>
      </c>
      <c r="AE8016">
        <v>1244</v>
      </c>
    </row>
    <row r="8017" spans="1:31" x14ac:dyDescent="0.25">
      <c r="A8017">
        <v>345</v>
      </c>
      <c r="B8017">
        <v>345</v>
      </c>
      <c r="C8017">
        <v>1140</v>
      </c>
      <c r="E8017" s="3">
        <v>41422</v>
      </c>
      <c r="F8017" s="15">
        <f t="shared" si="250"/>
        <v>2013</v>
      </c>
      <c r="G8017" s="3">
        <f t="shared" si="251"/>
        <v>41425</v>
      </c>
      <c r="H8017" t="s">
        <v>142</v>
      </c>
      <c r="I8017" t="s">
        <v>172</v>
      </c>
      <c r="J8017" t="b">
        <v>0</v>
      </c>
      <c r="K8017" t="s">
        <v>2103</v>
      </c>
      <c r="L8017">
        <v>93264</v>
      </c>
      <c r="M8017">
        <v>1186</v>
      </c>
      <c r="N8017">
        <v>156501</v>
      </c>
      <c r="S8017" t="s">
        <v>182</v>
      </c>
      <c r="W8017">
        <v>5</v>
      </c>
      <c r="X8017">
        <v>13</v>
      </c>
      <c r="Y8017">
        <v>2</v>
      </c>
      <c r="Z8017">
        <v>1099579</v>
      </c>
      <c r="AA8017" t="s">
        <v>146</v>
      </c>
      <c r="AB8017">
        <v>102</v>
      </c>
      <c r="AC8017" t="s">
        <v>10</v>
      </c>
      <c r="AD8017" t="s">
        <v>10</v>
      </c>
      <c r="AE8017">
        <v>1245</v>
      </c>
    </row>
    <row r="8018" spans="1:31" x14ac:dyDescent="0.25">
      <c r="A8018">
        <v>345</v>
      </c>
      <c r="B8018">
        <v>345</v>
      </c>
      <c r="C8018">
        <v>1140</v>
      </c>
      <c r="E8018" s="3">
        <v>41422</v>
      </c>
      <c r="F8018" s="15">
        <f t="shared" si="250"/>
        <v>2013</v>
      </c>
      <c r="G8018" s="3">
        <f t="shared" si="251"/>
        <v>41425</v>
      </c>
      <c r="H8018" t="s">
        <v>142</v>
      </c>
      <c r="I8018" t="s">
        <v>172</v>
      </c>
      <c r="J8018" t="b">
        <v>0</v>
      </c>
      <c r="K8018" t="s">
        <v>2103</v>
      </c>
      <c r="L8018">
        <v>93264</v>
      </c>
      <c r="M8018">
        <v>1186</v>
      </c>
      <c r="N8018">
        <v>156501</v>
      </c>
      <c r="S8018" t="s">
        <v>182</v>
      </c>
      <c r="W8018">
        <v>5</v>
      </c>
      <c r="X8018">
        <v>13</v>
      </c>
      <c r="Y8018">
        <v>2</v>
      </c>
      <c r="Z8018">
        <v>1099579</v>
      </c>
      <c r="AA8018" t="s">
        <v>146</v>
      </c>
      <c r="AB8018">
        <v>102</v>
      </c>
      <c r="AC8018" t="s">
        <v>10</v>
      </c>
      <c r="AD8018" t="s">
        <v>10</v>
      </c>
      <c r="AE8018">
        <v>1246</v>
      </c>
    </row>
    <row r="8019" spans="1:31" x14ac:dyDescent="0.25">
      <c r="A8019">
        <v>345</v>
      </c>
      <c r="B8019">
        <v>345</v>
      </c>
      <c r="C8019">
        <v>1140</v>
      </c>
      <c r="E8019" s="3">
        <v>41422</v>
      </c>
      <c r="F8019" s="15">
        <f t="shared" si="250"/>
        <v>2013</v>
      </c>
      <c r="G8019" s="3">
        <f t="shared" si="251"/>
        <v>41425</v>
      </c>
      <c r="H8019" t="s">
        <v>142</v>
      </c>
      <c r="I8019" t="s">
        <v>172</v>
      </c>
      <c r="J8019" t="b">
        <v>0</v>
      </c>
      <c r="K8019" t="s">
        <v>2103</v>
      </c>
      <c r="L8019">
        <v>93264</v>
      </c>
      <c r="M8019">
        <v>1186</v>
      </c>
      <c r="N8019">
        <v>156501</v>
      </c>
      <c r="S8019" t="s">
        <v>182</v>
      </c>
      <c r="W8019">
        <v>5</v>
      </c>
      <c r="X8019">
        <v>13</v>
      </c>
      <c r="Y8019">
        <v>4</v>
      </c>
      <c r="Z8019">
        <v>1099579</v>
      </c>
      <c r="AA8019" t="s">
        <v>146</v>
      </c>
      <c r="AB8019">
        <v>102</v>
      </c>
      <c r="AC8019" t="s">
        <v>10</v>
      </c>
      <c r="AD8019" t="s">
        <v>10</v>
      </c>
      <c r="AE8019">
        <v>1247</v>
      </c>
    </row>
    <row r="8020" spans="1:31" x14ac:dyDescent="0.25">
      <c r="A8020">
        <v>345</v>
      </c>
      <c r="B8020">
        <v>345</v>
      </c>
      <c r="C8020">
        <v>1140</v>
      </c>
      <c r="E8020" s="3">
        <v>41440</v>
      </c>
      <c r="F8020" s="15">
        <f t="shared" si="250"/>
        <v>2013</v>
      </c>
      <c r="G8020" s="3">
        <f t="shared" si="251"/>
        <v>41455</v>
      </c>
      <c r="H8020" t="s">
        <v>142</v>
      </c>
      <c r="I8020" t="s">
        <v>168</v>
      </c>
      <c r="J8020" t="b">
        <v>0</v>
      </c>
      <c r="K8020" t="s">
        <v>183</v>
      </c>
      <c r="L8020">
        <v>93263</v>
      </c>
      <c r="M8020">
        <v>1189</v>
      </c>
      <c r="N8020">
        <v>157724</v>
      </c>
      <c r="S8020" t="s">
        <v>182</v>
      </c>
      <c r="W8020">
        <v>6</v>
      </c>
      <c r="X8020">
        <v>13</v>
      </c>
      <c r="Y8020">
        <v>2</v>
      </c>
      <c r="Z8020">
        <v>1099720</v>
      </c>
      <c r="AA8020" t="s">
        <v>146</v>
      </c>
      <c r="AB8020">
        <v>102</v>
      </c>
      <c r="AC8020" t="s">
        <v>10</v>
      </c>
      <c r="AD8020" t="s">
        <v>10</v>
      </c>
      <c r="AE8020">
        <v>468</v>
      </c>
    </row>
    <row r="8021" spans="1:31" x14ac:dyDescent="0.25">
      <c r="A8021">
        <v>345</v>
      </c>
      <c r="B8021">
        <v>345</v>
      </c>
      <c r="C8021">
        <v>1140</v>
      </c>
      <c r="E8021" s="3">
        <v>41440</v>
      </c>
      <c r="F8021" s="15">
        <f t="shared" si="250"/>
        <v>2013</v>
      </c>
      <c r="G8021" s="3">
        <f t="shared" si="251"/>
        <v>41455</v>
      </c>
      <c r="H8021" t="s">
        <v>142</v>
      </c>
      <c r="I8021" t="s">
        <v>168</v>
      </c>
      <c r="J8021" t="b">
        <v>0</v>
      </c>
      <c r="K8021" t="s">
        <v>183</v>
      </c>
      <c r="L8021">
        <v>93263</v>
      </c>
      <c r="M8021">
        <v>1189</v>
      </c>
      <c r="N8021">
        <v>157724</v>
      </c>
      <c r="S8021" t="s">
        <v>182</v>
      </c>
      <c r="W8021">
        <v>6</v>
      </c>
      <c r="X8021">
        <v>13</v>
      </c>
      <c r="Y8021">
        <v>1</v>
      </c>
      <c r="Z8021">
        <v>1099720</v>
      </c>
      <c r="AA8021" t="s">
        <v>146</v>
      </c>
      <c r="AB8021">
        <v>102</v>
      </c>
      <c r="AC8021" t="s">
        <v>10</v>
      </c>
      <c r="AD8021" t="s">
        <v>10</v>
      </c>
      <c r="AE8021">
        <v>469</v>
      </c>
    </row>
    <row r="8022" spans="1:31" x14ac:dyDescent="0.25">
      <c r="A8022">
        <v>345</v>
      </c>
      <c r="B8022">
        <v>345</v>
      </c>
      <c r="C8022">
        <v>1140</v>
      </c>
      <c r="E8022" s="3">
        <v>41440</v>
      </c>
      <c r="F8022" s="15">
        <f t="shared" si="250"/>
        <v>2013</v>
      </c>
      <c r="G8022" s="3">
        <f t="shared" si="251"/>
        <v>41455</v>
      </c>
      <c r="H8022" t="s">
        <v>142</v>
      </c>
      <c r="I8022" t="s">
        <v>168</v>
      </c>
      <c r="J8022" t="b">
        <v>0</v>
      </c>
      <c r="K8022" t="s">
        <v>183</v>
      </c>
      <c r="L8022">
        <v>93263</v>
      </c>
      <c r="M8022">
        <v>1189</v>
      </c>
      <c r="N8022">
        <v>157724</v>
      </c>
      <c r="S8022" t="s">
        <v>182</v>
      </c>
      <c r="W8022">
        <v>6</v>
      </c>
      <c r="X8022">
        <v>13</v>
      </c>
      <c r="Y8022">
        <v>1</v>
      </c>
      <c r="Z8022">
        <v>1099720</v>
      </c>
      <c r="AA8022" t="s">
        <v>146</v>
      </c>
      <c r="AB8022">
        <v>102</v>
      </c>
      <c r="AC8022" t="s">
        <v>10</v>
      </c>
      <c r="AD8022" t="s">
        <v>10</v>
      </c>
      <c r="AE8022">
        <v>470</v>
      </c>
    </row>
    <row r="8023" spans="1:31" x14ac:dyDescent="0.25">
      <c r="A8023">
        <v>345</v>
      </c>
      <c r="B8023">
        <v>345</v>
      </c>
      <c r="C8023">
        <v>1140</v>
      </c>
      <c r="E8023" s="3">
        <v>41440</v>
      </c>
      <c r="F8023" s="15">
        <f t="shared" si="250"/>
        <v>2013</v>
      </c>
      <c r="G8023" s="3">
        <f t="shared" si="251"/>
        <v>41455</v>
      </c>
      <c r="H8023" t="s">
        <v>142</v>
      </c>
      <c r="I8023" t="s">
        <v>165</v>
      </c>
      <c r="J8023" t="b">
        <v>0</v>
      </c>
      <c r="K8023" t="s">
        <v>2087</v>
      </c>
      <c r="L8023">
        <v>93263</v>
      </c>
      <c r="M8023">
        <v>1189</v>
      </c>
      <c r="N8023">
        <v>157724</v>
      </c>
      <c r="S8023" t="s">
        <v>182</v>
      </c>
      <c r="W8023">
        <v>6</v>
      </c>
      <c r="X8023">
        <v>13</v>
      </c>
      <c r="Y8023">
        <v>1</v>
      </c>
      <c r="Z8023">
        <v>1099737</v>
      </c>
      <c r="AA8023" t="s">
        <v>146</v>
      </c>
      <c r="AB8023">
        <v>102</v>
      </c>
      <c r="AC8023" t="s">
        <v>10</v>
      </c>
      <c r="AD8023" t="s">
        <v>10</v>
      </c>
      <c r="AE8023">
        <v>471</v>
      </c>
    </row>
    <row r="8024" spans="1:31" x14ac:dyDescent="0.25">
      <c r="A8024">
        <v>345</v>
      </c>
      <c r="B8024">
        <v>345</v>
      </c>
      <c r="C8024">
        <v>1140</v>
      </c>
      <c r="E8024" s="3">
        <v>41440</v>
      </c>
      <c r="F8024" s="15">
        <f t="shared" si="250"/>
        <v>2013</v>
      </c>
      <c r="G8024" s="3">
        <f t="shared" si="251"/>
        <v>41455</v>
      </c>
      <c r="H8024" t="s">
        <v>142</v>
      </c>
      <c r="I8024" t="s">
        <v>168</v>
      </c>
      <c r="J8024" t="b">
        <v>0</v>
      </c>
      <c r="K8024" t="s">
        <v>183</v>
      </c>
      <c r="L8024">
        <v>93264</v>
      </c>
      <c r="M8024">
        <v>1189</v>
      </c>
      <c r="N8024">
        <v>157724</v>
      </c>
      <c r="S8024" t="s">
        <v>182</v>
      </c>
      <c r="W8024">
        <v>6</v>
      </c>
      <c r="X8024">
        <v>13</v>
      </c>
      <c r="Y8024">
        <v>2</v>
      </c>
      <c r="Z8024">
        <v>1099720</v>
      </c>
      <c r="AA8024" t="s">
        <v>146</v>
      </c>
      <c r="AB8024">
        <v>102</v>
      </c>
      <c r="AC8024" t="s">
        <v>10</v>
      </c>
      <c r="AD8024" t="s">
        <v>10</v>
      </c>
      <c r="AE8024">
        <v>472</v>
      </c>
    </row>
    <row r="8025" spans="1:31" x14ac:dyDescent="0.25">
      <c r="A8025">
        <v>345</v>
      </c>
      <c r="B8025">
        <v>345</v>
      </c>
      <c r="C8025">
        <v>1140</v>
      </c>
      <c r="E8025" s="3">
        <v>41440</v>
      </c>
      <c r="F8025" s="15">
        <f t="shared" si="250"/>
        <v>2013</v>
      </c>
      <c r="G8025" s="3">
        <f t="shared" si="251"/>
        <v>41455</v>
      </c>
      <c r="H8025" t="s">
        <v>142</v>
      </c>
      <c r="I8025" t="s">
        <v>168</v>
      </c>
      <c r="J8025" t="b">
        <v>0</v>
      </c>
      <c r="K8025" t="s">
        <v>183</v>
      </c>
      <c r="L8025">
        <v>93264</v>
      </c>
      <c r="M8025">
        <v>1189</v>
      </c>
      <c r="N8025">
        <v>157724</v>
      </c>
      <c r="S8025" t="s">
        <v>182</v>
      </c>
      <c r="W8025">
        <v>6</v>
      </c>
      <c r="X8025">
        <v>13</v>
      </c>
      <c r="Y8025">
        <v>1</v>
      </c>
      <c r="Z8025">
        <v>1099720</v>
      </c>
      <c r="AA8025" t="s">
        <v>146</v>
      </c>
      <c r="AB8025">
        <v>102</v>
      </c>
      <c r="AC8025" t="s">
        <v>10</v>
      </c>
      <c r="AD8025" t="s">
        <v>10</v>
      </c>
      <c r="AE8025">
        <v>473</v>
      </c>
    </row>
    <row r="8026" spans="1:31" x14ac:dyDescent="0.25">
      <c r="A8026">
        <v>345</v>
      </c>
      <c r="B8026">
        <v>345</v>
      </c>
      <c r="C8026">
        <v>1140</v>
      </c>
      <c r="E8026" s="3">
        <v>41440</v>
      </c>
      <c r="F8026" s="15">
        <f t="shared" si="250"/>
        <v>2013</v>
      </c>
      <c r="G8026" s="3">
        <f t="shared" si="251"/>
        <v>41455</v>
      </c>
      <c r="H8026" t="s">
        <v>142</v>
      </c>
      <c r="I8026" t="s">
        <v>168</v>
      </c>
      <c r="J8026" t="b">
        <v>0</v>
      </c>
      <c r="K8026" t="s">
        <v>183</v>
      </c>
      <c r="L8026">
        <v>93264</v>
      </c>
      <c r="M8026">
        <v>1189</v>
      </c>
      <c r="N8026">
        <v>157724</v>
      </c>
      <c r="S8026" t="s">
        <v>182</v>
      </c>
      <c r="W8026">
        <v>6</v>
      </c>
      <c r="X8026">
        <v>13</v>
      </c>
      <c r="Y8026">
        <v>1</v>
      </c>
      <c r="Z8026">
        <v>1099720</v>
      </c>
      <c r="AA8026" t="s">
        <v>146</v>
      </c>
      <c r="AB8026">
        <v>102</v>
      </c>
      <c r="AC8026" t="s">
        <v>10</v>
      </c>
      <c r="AD8026" t="s">
        <v>10</v>
      </c>
      <c r="AE8026">
        <v>474</v>
      </c>
    </row>
    <row r="8027" spans="1:31" x14ac:dyDescent="0.25">
      <c r="A8027">
        <v>345</v>
      </c>
      <c r="B8027">
        <v>345</v>
      </c>
      <c r="C8027">
        <v>1140</v>
      </c>
      <c r="E8027" s="3">
        <v>41440</v>
      </c>
      <c r="F8027" s="15">
        <f t="shared" si="250"/>
        <v>2013</v>
      </c>
      <c r="G8027" s="3">
        <f t="shared" si="251"/>
        <v>41455</v>
      </c>
      <c r="H8027" t="s">
        <v>142</v>
      </c>
      <c r="I8027" t="s">
        <v>168</v>
      </c>
      <c r="J8027" t="b">
        <v>0</v>
      </c>
      <c r="K8027" t="s">
        <v>183</v>
      </c>
      <c r="L8027">
        <v>93264</v>
      </c>
      <c r="M8027">
        <v>1189</v>
      </c>
      <c r="N8027">
        <v>157724</v>
      </c>
      <c r="S8027" t="s">
        <v>182</v>
      </c>
      <c r="W8027">
        <v>6</v>
      </c>
      <c r="X8027">
        <v>13</v>
      </c>
      <c r="Y8027">
        <v>1</v>
      </c>
      <c r="Z8027">
        <v>1099720</v>
      </c>
      <c r="AA8027" t="s">
        <v>146</v>
      </c>
      <c r="AB8027">
        <v>102</v>
      </c>
      <c r="AC8027" t="s">
        <v>10</v>
      </c>
      <c r="AD8027" t="s">
        <v>10</v>
      </c>
      <c r="AE8027">
        <v>475</v>
      </c>
    </row>
    <row r="8028" spans="1:31" x14ac:dyDescent="0.25">
      <c r="A8028">
        <v>345</v>
      </c>
      <c r="B8028">
        <v>345</v>
      </c>
      <c r="C8028">
        <v>1140</v>
      </c>
      <c r="E8028" s="3">
        <v>41440</v>
      </c>
      <c r="F8028" s="15">
        <f t="shared" si="250"/>
        <v>2013</v>
      </c>
      <c r="G8028" s="3">
        <f t="shared" si="251"/>
        <v>41455</v>
      </c>
      <c r="H8028" t="s">
        <v>142</v>
      </c>
      <c r="I8028" t="s">
        <v>168</v>
      </c>
      <c r="J8028" t="b">
        <v>0</v>
      </c>
      <c r="K8028" t="s">
        <v>183</v>
      </c>
      <c r="L8028">
        <v>93264</v>
      </c>
      <c r="M8028">
        <v>1189</v>
      </c>
      <c r="N8028">
        <v>157724</v>
      </c>
      <c r="S8028" t="s">
        <v>182</v>
      </c>
      <c r="W8028">
        <v>6</v>
      </c>
      <c r="X8028">
        <v>13</v>
      </c>
      <c r="Y8028">
        <v>1</v>
      </c>
      <c r="Z8028">
        <v>1099720</v>
      </c>
      <c r="AA8028" t="s">
        <v>146</v>
      </c>
      <c r="AB8028">
        <v>102</v>
      </c>
      <c r="AC8028" t="s">
        <v>10</v>
      </c>
      <c r="AD8028" t="s">
        <v>10</v>
      </c>
      <c r="AE8028">
        <v>485</v>
      </c>
    </row>
    <row r="8029" spans="1:31" x14ac:dyDescent="0.25">
      <c r="A8029">
        <v>345</v>
      </c>
      <c r="B8029">
        <v>345</v>
      </c>
      <c r="C8029">
        <v>1140</v>
      </c>
      <c r="E8029" s="3">
        <v>41436</v>
      </c>
      <c r="F8029" s="15">
        <f t="shared" si="250"/>
        <v>2013</v>
      </c>
      <c r="G8029" s="3">
        <f t="shared" si="251"/>
        <v>41455</v>
      </c>
      <c r="H8029" t="s">
        <v>142</v>
      </c>
      <c r="I8029" t="s">
        <v>1298</v>
      </c>
      <c r="J8029" t="b">
        <v>0</v>
      </c>
      <c r="K8029" t="s">
        <v>2073</v>
      </c>
      <c r="L8029">
        <v>93264</v>
      </c>
      <c r="M8029">
        <v>1192</v>
      </c>
      <c r="N8029">
        <v>157744</v>
      </c>
      <c r="S8029" t="s">
        <v>182</v>
      </c>
      <c r="W8029">
        <v>6</v>
      </c>
      <c r="X8029">
        <v>13</v>
      </c>
      <c r="Y8029">
        <v>1</v>
      </c>
      <c r="Z8029">
        <v>1099689</v>
      </c>
      <c r="AA8029" t="s">
        <v>146</v>
      </c>
      <c r="AB8029">
        <v>102</v>
      </c>
      <c r="AC8029" t="s">
        <v>10</v>
      </c>
      <c r="AD8029" t="s">
        <v>10</v>
      </c>
      <c r="AE8029">
        <v>1456</v>
      </c>
    </row>
    <row r="8030" spans="1:31" x14ac:dyDescent="0.25">
      <c r="A8030">
        <v>345</v>
      </c>
      <c r="B8030">
        <v>345</v>
      </c>
      <c r="C8030">
        <v>1140</v>
      </c>
      <c r="E8030" s="3">
        <v>41436</v>
      </c>
      <c r="F8030" s="15">
        <f t="shared" si="250"/>
        <v>2013</v>
      </c>
      <c r="G8030" s="3">
        <f t="shared" si="251"/>
        <v>41455</v>
      </c>
      <c r="H8030" t="s">
        <v>142</v>
      </c>
      <c r="I8030" t="s">
        <v>172</v>
      </c>
      <c r="J8030" t="b">
        <v>0</v>
      </c>
      <c r="K8030" t="s">
        <v>2120</v>
      </c>
      <c r="L8030">
        <v>93263</v>
      </c>
      <c r="M8030">
        <v>1192</v>
      </c>
      <c r="N8030">
        <v>157744</v>
      </c>
      <c r="S8030" t="s">
        <v>182</v>
      </c>
      <c r="W8030">
        <v>6</v>
      </c>
      <c r="X8030">
        <v>13</v>
      </c>
      <c r="Y8030">
        <v>1</v>
      </c>
      <c r="Z8030">
        <v>1099579</v>
      </c>
      <c r="AA8030" t="s">
        <v>146</v>
      </c>
      <c r="AB8030">
        <v>102</v>
      </c>
      <c r="AC8030" t="s">
        <v>10</v>
      </c>
      <c r="AD8030" t="s">
        <v>10</v>
      </c>
      <c r="AE8030">
        <v>1461</v>
      </c>
    </row>
    <row r="8031" spans="1:31" x14ac:dyDescent="0.25">
      <c r="A8031">
        <v>345</v>
      </c>
      <c r="B8031">
        <v>345</v>
      </c>
      <c r="C8031">
        <v>1140</v>
      </c>
      <c r="E8031" s="3">
        <v>41436</v>
      </c>
      <c r="F8031" s="15">
        <f t="shared" si="250"/>
        <v>2013</v>
      </c>
      <c r="G8031" s="3">
        <f t="shared" si="251"/>
        <v>41455</v>
      </c>
      <c r="H8031" t="s">
        <v>142</v>
      </c>
      <c r="I8031" t="s">
        <v>175</v>
      </c>
      <c r="J8031" t="b">
        <v>0</v>
      </c>
      <c r="K8031" t="s">
        <v>183</v>
      </c>
      <c r="L8031">
        <v>93264</v>
      </c>
      <c r="M8031">
        <v>1192</v>
      </c>
      <c r="N8031">
        <v>157744</v>
      </c>
      <c r="S8031" t="s">
        <v>182</v>
      </c>
      <c r="W8031">
        <v>6</v>
      </c>
      <c r="X8031">
        <v>13</v>
      </c>
      <c r="Y8031">
        <v>2</v>
      </c>
      <c r="Z8031">
        <v>1099394</v>
      </c>
      <c r="AA8031" t="s">
        <v>146</v>
      </c>
      <c r="AB8031">
        <v>102</v>
      </c>
      <c r="AC8031" t="s">
        <v>10</v>
      </c>
      <c r="AD8031" t="s">
        <v>10</v>
      </c>
      <c r="AE8031">
        <v>1462</v>
      </c>
    </row>
    <row r="8032" spans="1:31" x14ac:dyDescent="0.25">
      <c r="A8032">
        <v>345</v>
      </c>
      <c r="B8032">
        <v>345</v>
      </c>
      <c r="C8032">
        <v>1140</v>
      </c>
      <c r="E8032" s="3">
        <v>41436</v>
      </c>
      <c r="F8032" s="15">
        <f t="shared" si="250"/>
        <v>2013</v>
      </c>
      <c r="G8032" s="3">
        <f t="shared" si="251"/>
        <v>41455</v>
      </c>
      <c r="H8032" t="s">
        <v>142</v>
      </c>
      <c r="I8032" t="s">
        <v>172</v>
      </c>
      <c r="J8032" t="b">
        <v>0</v>
      </c>
      <c r="K8032" t="s">
        <v>2103</v>
      </c>
      <c r="L8032">
        <v>93264</v>
      </c>
      <c r="M8032">
        <v>1192</v>
      </c>
      <c r="N8032">
        <v>157744</v>
      </c>
      <c r="S8032" t="s">
        <v>182</v>
      </c>
      <c r="W8032">
        <v>6</v>
      </c>
      <c r="X8032">
        <v>13</v>
      </c>
      <c r="Y8032">
        <v>3</v>
      </c>
      <c r="Z8032">
        <v>1099579</v>
      </c>
      <c r="AA8032" t="s">
        <v>146</v>
      </c>
      <c r="AB8032">
        <v>102</v>
      </c>
      <c r="AC8032" t="s">
        <v>10</v>
      </c>
      <c r="AD8032" t="s">
        <v>10</v>
      </c>
      <c r="AE8032">
        <v>1463</v>
      </c>
    </row>
    <row r="8033" spans="1:31" x14ac:dyDescent="0.25">
      <c r="A8033">
        <v>345</v>
      </c>
      <c r="B8033">
        <v>345</v>
      </c>
      <c r="C8033">
        <v>1140</v>
      </c>
      <c r="E8033" s="3">
        <v>41436</v>
      </c>
      <c r="F8033" s="15">
        <f t="shared" si="250"/>
        <v>2013</v>
      </c>
      <c r="G8033" s="3">
        <f t="shared" si="251"/>
        <v>41455</v>
      </c>
      <c r="H8033" t="s">
        <v>142</v>
      </c>
      <c r="I8033" t="s">
        <v>172</v>
      </c>
      <c r="J8033" t="b">
        <v>0</v>
      </c>
      <c r="K8033" t="s">
        <v>2103</v>
      </c>
      <c r="L8033">
        <v>93264</v>
      </c>
      <c r="M8033">
        <v>1192</v>
      </c>
      <c r="N8033">
        <v>157744</v>
      </c>
      <c r="S8033" t="s">
        <v>182</v>
      </c>
      <c r="W8033">
        <v>6</v>
      </c>
      <c r="X8033">
        <v>13</v>
      </c>
      <c r="Y8033">
        <v>1.5</v>
      </c>
      <c r="Z8033">
        <v>1099579</v>
      </c>
      <c r="AA8033" t="s">
        <v>146</v>
      </c>
      <c r="AB8033">
        <v>102</v>
      </c>
      <c r="AC8033" t="s">
        <v>10</v>
      </c>
      <c r="AD8033" t="s">
        <v>10</v>
      </c>
      <c r="AE8033">
        <v>1464</v>
      </c>
    </row>
    <row r="8034" spans="1:31" x14ac:dyDescent="0.25">
      <c r="A8034">
        <v>345</v>
      </c>
      <c r="B8034">
        <v>345</v>
      </c>
      <c r="C8034">
        <v>1140</v>
      </c>
      <c r="E8034" s="3">
        <v>41436</v>
      </c>
      <c r="F8034" s="15">
        <f t="shared" si="250"/>
        <v>2013</v>
      </c>
      <c r="G8034" s="3">
        <f t="shared" si="251"/>
        <v>41455</v>
      </c>
      <c r="H8034" t="s">
        <v>142</v>
      </c>
      <c r="I8034" t="s">
        <v>172</v>
      </c>
      <c r="J8034" t="b">
        <v>0</v>
      </c>
      <c r="K8034" t="s">
        <v>2103</v>
      </c>
      <c r="L8034">
        <v>93264</v>
      </c>
      <c r="M8034">
        <v>1192</v>
      </c>
      <c r="N8034">
        <v>157744</v>
      </c>
      <c r="S8034" t="s">
        <v>182</v>
      </c>
      <c r="W8034">
        <v>6</v>
      </c>
      <c r="X8034">
        <v>13</v>
      </c>
      <c r="Y8034">
        <v>1</v>
      </c>
      <c r="Z8034">
        <v>1099579</v>
      </c>
      <c r="AA8034" t="s">
        <v>146</v>
      </c>
      <c r="AB8034">
        <v>102</v>
      </c>
      <c r="AC8034" t="s">
        <v>10</v>
      </c>
      <c r="AD8034" t="s">
        <v>10</v>
      </c>
      <c r="AE8034">
        <v>1465</v>
      </c>
    </row>
    <row r="8035" spans="1:31" x14ac:dyDescent="0.25">
      <c r="A8035">
        <v>345</v>
      </c>
      <c r="B8035">
        <v>345</v>
      </c>
      <c r="C8035">
        <v>1140</v>
      </c>
      <c r="E8035" s="3">
        <v>41436</v>
      </c>
      <c r="F8035" s="15">
        <f t="shared" si="250"/>
        <v>2013</v>
      </c>
      <c r="G8035" s="3">
        <f t="shared" si="251"/>
        <v>41455</v>
      </c>
      <c r="H8035" t="s">
        <v>142</v>
      </c>
      <c r="I8035" t="s">
        <v>172</v>
      </c>
      <c r="J8035" t="b">
        <v>0</v>
      </c>
      <c r="K8035" t="s">
        <v>2103</v>
      </c>
      <c r="L8035">
        <v>93264</v>
      </c>
      <c r="M8035">
        <v>1192</v>
      </c>
      <c r="N8035">
        <v>157744</v>
      </c>
      <c r="S8035" t="s">
        <v>182</v>
      </c>
      <c r="W8035">
        <v>6</v>
      </c>
      <c r="X8035">
        <v>13</v>
      </c>
      <c r="Y8035">
        <v>2</v>
      </c>
      <c r="Z8035">
        <v>1099579</v>
      </c>
      <c r="AA8035" t="s">
        <v>146</v>
      </c>
      <c r="AB8035">
        <v>102</v>
      </c>
      <c r="AC8035" t="s">
        <v>10</v>
      </c>
      <c r="AD8035" t="s">
        <v>10</v>
      </c>
      <c r="AE8035">
        <v>1466</v>
      </c>
    </row>
    <row r="8036" spans="1:31" x14ac:dyDescent="0.25">
      <c r="A8036">
        <v>345</v>
      </c>
      <c r="B8036">
        <v>345</v>
      </c>
      <c r="C8036">
        <v>1140</v>
      </c>
      <c r="E8036" s="3">
        <v>41436</v>
      </c>
      <c r="F8036" s="15">
        <f t="shared" si="250"/>
        <v>2013</v>
      </c>
      <c r="G8036" s="3">
        <f t="shared" si="251"/>
        <v>41455</v>
      </c>
      <c r="H8036" t="s">
        <v>142</v>
      </c>
      <c r="I8036" t="s">
        <v>171</v>
      </c>
      <c r="J8036" t="b">
        <v>0</v>
      </c>
      <c r="K8036" t="s">
        <v>183</v>
      </c>
      <c r="L8036">
        <v>93264</v>
      </c>
      <c r="M8036">
        <v>1192</v>
      </c>
      <c r="N8036">
        <v>157744</v>
      </c>
      <c r="S8036" t="s">
        <v>182</v>
      </c>
      <c r="W8036">
        <v>6</v>
      </c>
      <c r="X8036">
        <v>13</v>
      </c>
      <c r="Y8036">
        <v>2</v>
      </c>
      <c r="Z8036">
        <v>1098824</v>
      </c>
      <c r="AA8036" t="s">
        <v>146</v>
      </c>
      <c r="AB8036">
        <v>102</v>
      </c>
      <c r="AC8036" t="s">
        <v>10</v>
      </c>
      <c r="AD8036" t="s">
        <v>10</v>
      </c>
      <c r="AE8036">
        <v>1494</v>
      </c>
    </row>
    <row r="8037" spans="1:31" x14ac:dyDescent="0.25">
      <c r="A8037">
        <v>345</v>
      </c>
      <c r="B8037">
        <v>345</v>
      </c>
      <c r="C8037">
        <v>1140</v>
      </c>
      <c r="E8037" s="3">
        <v>41436</v>
      </c>
      <c r="F8037" s="15">
        <f t="shared" si="250"/>
        <v>2013</v>
      </c>
      <c r="G8037" s="3">
        <f t="shared" si="251"/>
        <v>41455</v>
      </c>
      <c r="H8037" t="s">
        <v>142</v>
      </c>
      <c r="I8037" t="s">
        <v>1298</v>
      </c>
      <c r="J8037" t="b">
        <v>0</v>
      </c>
      <c r="K8037" t="s">
        <v>2073</v>
      </c>
      <c r="L8037">
        <v>93264</v>
      </c>
      <c r="M8037">
        <v>1192</v>
      </c>
      <c r="N8037">
        <v>157744</v>
      </c>
      <c r="S8037" t="s">
        <v>182</v>
      </c>
      <c r="W8037">
        <v>6</v>
      </c>
      <c r="X8037">
        <v>13</v>
      </c>
      <c r="Y8037">
        <v>2.5</v>
      </c>
      <c r="Z8037">
        <v>1099689</v>
      </c>
      <c r="AA8037" t="s">
        <v>146</v>
      </c>
      <c r="AB8037">
        <v>102</v>
      </c>
      <c r="AC8037" t="s">
        <v>10</v>
      </c>
      <c r="AD8037" t="s">
        <v>10</v>
      </c>
      <c r="AE8037">
        <v>1499</v>
      </c>
    </row>
    <row r="8038" spans="1:31" x14ac:dyDescent="0.25">
      <c r="A8038">
        <v>345</v>
      </c>
      <c r="B8038">
        <v>345</v>
      </c>
      <c r="C8038">
        <v>1140</v>
      </c>
      <c r="E8038" s="3">
        <v>41436</v>
      </c>
      <c r="F8038" s="15">
        <f t="shared" si="250"/>
        <v>2013</v>
      </c>
      <c r="G8038" s="3">
        <f t="shared" si="251"/>
        <v>41455</v>
      </c>
      <c r="H8038" t="s">
        <v>142</v>
      </c>
      <c r="I8038" t="s">
        <v>1298</v>
      </c>
      <c r="J8038" t="b">
        <v>0</v>
      </c>
      <c r="K8038" t="s">
        <v>2073</v>
      </c>
      <c r="L8038">
        <v>93264</v>
      </c>
      <c r="M8038">
        <v>1192</v>
      </c>
      <c r="N8038">
        <v>157744</v>
      </c>
      <c r="S8038" t="s">
        <v>182</v>
      </c>
      <c r="W8038">
        <v>6</v>
      </c>
      <c r="X8038">
        <v>13</v>
      </c>
      <c r="Y8038">
        <v>2</v>
      </c>
      <c r="Z8038">
        <v>1099689</v>
      </c>
      <c r="AA8038" t="s">
        <v>146</v>
      </c>
      <c r="AB8038">
        <v>102</v>
      </c>
      <c r="AC8038" t="s">
        <v>10</v>
      </c>
      <c r="AD8038" t="s">
        <v>10</v>
      </c>
      <c r="AE8038">
        <v>1500</v>
      </c>
    </row>
    <row r="8039" spans="1:31" x14ac:dyDescent="0.25">
      <c r="A8039">
        <v>345</v>
      </c>
      <c r="B8039">
        <v>345</v>
      </c>
      <c r="C8039">
        <v>1140</v>
      </c>
      <c r="E8039" s="3">
        <v>41450</v>
      </c>
      <c r="F8039" s="15">
        <f t="shared" si="250"/>
        <v>2013</v>
      </c>
      <c r="G8039" s="3">
        <f t="shared" si="251"/>
        <v>41455</v>
      </c>
      <c r="H8039" t="s">
        <v>142</v>
      </c>
      <c r="I8039" t="s">
        <v>170</v>
      </c>
      <c r="J8039" t="b">
        <v>0</v>
      </c>
      <c r="K8039" t="s">
        <v>183</v>
      </c>
      <c r="L8039">
        <v>93264</v>
      </c>
      <c r="M8039">
        <v>1195</v>
      </c>
      <c r="N8039">
        <v>158378</v>
      </c>
      <c r="S8039" t="s">
        <v>182</v>
      </c>
      <c r="W8039">
        <v>6</v>
      </c>
      <c r="X8039">
        <v>13</v>
      </c>
      <c r="Y8039">
        <v>1</v>
      </c>
      <c r="Z8039">
        <v>1098822</v>
      </c>
      <c r="AA8039" t="s">
        <v>146</v>
      </c>
      <c r="AB8039">
        <v>102</v>
      </c>
      <c r="AC8039" t="s">
        <v>10</v>
      </c>
      <c r="AD8039" t="s">
        <v>10</v>
      </c>
      <c r="AE8039">
        <v>1340</v>
      </c>
    </row>
    <row r="8040" spans="1:31" x14ac:dyDescent="0.25">
      <c r="A8040">
        <v>345</v>
      </c>
      <c r="B8040">
        <v>345</v>
      </c>
      <c r="C8040">
        <v>1140</v>
      </c>
      <c r="E8040" s="3">
        <v>41450</v>
      </c>
      <c r="F8040" s="15">
        <f t="shared" si="250"/>
        <v>2013</v>
      </c>
      <c r="G8040" s="3">
        <f t="shared" si="251"/>
        <v>41455</v>
      </c>
      <c r="H8040" t="s">
        <v>142</v>
      </c>
      <c r="I8040" t="s">
        <v>170</v>
      </c>
      <c r="J8040" t="b">
        <v>0</v>
      </c>
      <c r="K8040" t="s">
        <v>183</v>
      </c>
      <c r="L8040">
        <v>93264</v>
      </c>
      <c r="M8040">
        <v>1195</v>
      </c>
      <c r="N8040">
        <v>158378</v>
      </c>
      <c r="S8040" t="s">
        <v>182</v>
      </c>
      <c r="W8040">
        <v>6</v>
      </c>
      <c r="X8040">
        <v>13</v>
      </c>
      <c r="Y8040">
        <v>2</v>
      </c>
      <c r="Z8040">
        <v>1098822</v>
      </c>
      <c r="AA8040" t="s">
        <v>146</v>
      </c>
      <c r="AB8040">
        <v>102</v>
      </c>
      <c r="AC8040" t="s">
        <v>10</v>
      </c>
      <c r="AD8040" t="s">
        <v>10</v>
      </c>
      <c r="AE8040">
        <v>1341</v>
      </c>
    </row>
    <row r="8041" spans="1:31" x14ac:dyDescent="0.25">
      <c r="A8041">
        <v>345</v>
      </c>
      <c r="B8041">
        <v>345</v>
      </c>
      <c r="C8041">
        <v>1140</v>
      </c>
      <c r="E8041" s="3">
        <v>41450</v>
      </c>
      <c r="F8041" s="15">
        <f t="shared" si="250"/>
        <v>2013</v>
      </c>
      <c r="G8041" s="3">
        <f t="shared" si="251"/>
        <v>41455</v>
      </c>
      <c r="H8041" t="s">
        <v>142</v>
      </c>
      <c r="I8041" t="s">
        <v>170</v>
      </c>
      <c r="J8041" t="b">
        <v>0</v>
      </c>
      <c r="K8041" t="s">
        <v>183</v>
      </c>
      <c r="L8041">
        <v>93264</v>
      </c>
      <c r="M8041">
        <v>1195</v>
      </c>
      <c r="N8041">
        <v>158378</v>
      </c>
      <c r="S8041" t="s">
        <v>182</v>
      </c>
      <c r="W8041">
        <v>6</v>
      </c>
      <c r="X8041">
        <v>13</v>
      </c>
      <c r="Y8041">
        <v>3</v>
      </c>
      <c r="Z8041">
        <v>1098822</v>
      </c>
      <c r="AA8041" t="s">
        <v>146</v>
      </c>
      <c r="AB8041">
        <v>102</v>
      </c>
      <c r="AC8041" t="s">
        <v>10</v>
      </c>
      <c r="AD8041" t="s">
        <v>10</v>
      </c>
      <c r="AE8041">
        <v>1342</v>
      </c>
    </row>
    <row r="8042" spans="1:31" x14ac:dyDescent="0.25">
      <c r="A8042">
        <v>345</v>
      </c>
      <c r="B8042">
        <v>345</v>
      </c>
      <c r="C8042">
        <v>1140</v>
      </c>
      <c r="E8042" s="3">
        <v>41450</v>
      </c>
      <c r="F8042" s="15">
        <f t="shared" si="250"/>
        <v>2013</v>
      </c>
      <c r="G8042" s="3">
        <f t="shared" si="251"/>
        <v>41455</v>
      </c>
      <c r="H8042" t="s">
        <v>142</v>
      </c>
      <c r="I8042" t="s">
        <v>170</v>
      </c>
      <c r="J8042" t="b">
        <v>0</v>
      </c>
      <c r="K8042" t="s">
        <v>183</v>
      </c>
      <c r="L8042">
        <v>93264</v>
      </c>
      <c r="M8042">
        <v>1195</v>
      </c>
      <c r="N8042">
        <v>158378</v>
      </c>
      <c r="S8042" t="s">
        <v>182</v>
      </c>
      <c r="W8042">
        <v>6</v>
      </c>
      <c r="X8042">
        <v>13</v>
      </c>
      <c r="Y8042">
        <v>4</v>
      </c>
      <c r="Z8042">
        <v>1098822</v>
      </c>
      <c r="AA8042" t="s">
        <v>146</v>
      </c>
      <c r="AB8042">
        <v>102</v>
      </c>
      <c r="AC8042" t="s">
        <v>10</v>
      </c>
      <c r="AD8042" t="s">
        <v>10</v>
      </c>
      <c r="AE8042">
        <v>1343</v>
      </c>
    </row>
    <row r="8043" spans="1:31" x14ac:dyDescent="0.25">
      <c r="A8043">
        <v>345</v>
      </c>
      <c r="B8043">
        <v>345</v>
      </c>
      <c r="C8043">
        <v>1140</v>
      </c>
      <c r="E8043" s="3">
        <v>41450</v>
      </c>
      <c r="F8043" s="15">
        <f t="shared" si="250"/>
        <v>2013</v>
      </c>
      <c r="G8043" s="3">
        <f t="shared" si="251"/>
        <v>41455</v>
      </c>
      <c r="H8043" t="s">
        <v>142</v>
      </c>
      <c r="I8043" t="s">
        <v>172</v>
      </c>
      <c r="J8043" t="b">
        <v>0</v>
      </c>
      <c r="K8043" t="s">
        <v>2103</v>
      </c>
      <c r="L8043">
        <v>93264</v>
      </c>
      <c r="M8043">
        <v>1195</v>
      </c>
      <c r="N8043">
        <v>158378</v>
      </c>
      <c r="S8043" t="s">
        <v>182</v>
      </c>
      <c r="W8043">
        <v>6</v>
      </c>
      <c r="X8043">
        <v>13</v>
      </c>
      <c r="Y8043">
        <v>0.5</v>
      </c>
      <c r="Z8043">
        <v>1099579</v>
      </c>
      <c r="AA8043" t="s">
        <v>146</v>
      </c>
      <c r="AB8043">
        <v>102</v>
      </c>
      <c r="AC8043" t="s">
        <v>10</v>
      </c>
      <c r="AD8043" t="s">
        <v>10</v>
      </c>
      <c r="AE8043">
        <v>1357</v>
      </c>
    </row>
    <row r="8044" spans="1:31" x14ac:dyDescent="0.25">
      <c r="A8044">
        <v>345</v>
      </c>
      <c r="B8044">
        <v>345</v>
      </c>
      <c r="C8044">
        <v>1140</v>
      </c>
      <c r="E8044" s="3">
        <v>41450</v>
      </c>
      <c r="F8044" s="15">
        <f t="shared" si="250"/>
        <v>2013</v>
      </c>
      <c r="G8044" s="3">
        <f t="shared" si="251"/>
        <v>41455</v>
      </c>
      <c r="H8044" t="s">
        <v>142</v>
      </c>
      <c r="I8044" t="s">
        <v>172</v>
      </c>
      <c r="J8044" t="b">
        <v>0</v>
      </c>
      <c r="K8044" t="s">
        <v>2103</v>
      </c>
      <c r="L8044">
        <v>93264</v>
      </c>
      <c r="M8044">
        <v>1195</v>
      </c>
      <c r="N8044">
        <v>158378</v>
      </c>
      <c r="S8044" t="s">
        <v>182</v>
      </c>
      <c r="W8044">
        <v>6</v>
      </c>
      <c r="X8044">
        <v>13</v>
      </c>
      <c r="Y8044">
        <v>0.5</v>
      </c>
      <c r="Z8044">
        <v>1099579</v>
      </c>
      <c r="AA8044" t="s">
        <v>146</v>
      </c>
      <c r="AB8044">
        <v>102</v>
      </c>
      <c r="AC8044" t="s">
        <v>10</v>
      </c>
      <c r="AD8044" t="s">
        <v>10</v>
      </c>
      <c r="AE8044">
        <v>1358</v>
      </c>
    </row>
    <row r="8045" spans="1:31" x14ac:dyDescent="0.25">
      <c r="A8045">
        <v>345</v>
      </c>
      <c r="B8045">
        <v>345</v>
      </c>
      <c r="C8045">
        <v>1140</v>
      </c>
      <c r="E8045" s="3">
        <v>41450</v>
      </c>
      <c r="F8045" s="15">
        <f t="shared" si="250"/>
        <v>2013</v>
      </c>
      <c r="G8045" s="3">
        <f t="shared" si="251"/>
        <v>41455</v>
      </c>
      <c r="H8045" t="s">
        <v>142</v>
      </c>
      <c r="I8045" t="s">
        <v>172</v>
      </c>
      <c r="J8045" t="b">
        <v>0</v>
      </c>
      <c r="K8045" t="s">
        <v>2103</v>
      </c>
      <c r="L8045">
        <v>93264</v>
      </c>
      <c r="M8045">
        <v>1195</v>
      </c>
      <c r="N8045">
        <v>158378</v>
      </c>
      <c r="S8045" t="s">
        <v>182</v>
      </c>
      <c r="W8045">
        <v>6</v>
      </c>
      <c r="X8045">
        <v>13</v>
      </c>
      <c r="Y8045">
        <v>2</v>
      </c>
      <c r="Z8045">
        <v>1099579</v>
      </c>
      <c r="AA8045" t="s">
        <v>146</v>
      </c>
      <c r="AB8045">
        <v>102</v>
      </c>
      <c r="AC8045" t="s">
        <v>10</v>
      </c>
      <c r="AD8045" t="s">
        <v>10</v>
      </c>
      <c r="AE8045">
        <v>1359</v>
      </c>
    </row>
    <row r="8046" spans="1:31" x14ac:dyDescent="0.25">
      <c r="A8046">
        <v>345</v>
      </c>
      <c r="B8046">
        <v>345</v>
      </c>
      <c r="C8046">
        <v>1140</v>
      </c>
      <c r="E8046" s="3">
        <v>41450</v>
      </c>
      <c r="F8046" s="15">
        <f t="shared" si="250"/>
        <v>2013</v>
      </c>
      <c r="G8046" s="3">
        <f t="shared" si="251"/>
        <v>41455</v>
      </c>
      <c r="H8046" t="s">
        <v>142</v>
      </c>
      <c r="I8046" t="s">
        <v>172</v>
      </c>
      <c r="J8046" t="b">
        <v>0</v>
      </c>
      <c r="K8046" t="s">
        <v>2103</v>
      </c>
      <c r="L8046">
        <v>93264</v>
      </c>
      <c r="M8046">
        <v>1195</v>
      </c>
      <c r="N8046">
        <v>158378</v>
      </c>
      <c r="S8046" t="s">
        <v>182</v>
      </c>
      <c r="W8046">
        <v>6</v>
      </c>
      <c r="X8046">
        <v>13</v>
      </c>
      <c r="Y8046">
        <v>2</v>
      </c>
      <c r="Z8046">
        <v>1099579</v>
      </c>
      <c r="AA8046" t="s">
        <v>146</v>
      </c>
      <c r="AB8046">
        <v>102</v>
      </c>
      <c r="AC8046" t="s">
        <v>10</v>
      </c>
      <c r="AD8046" t="s">
        <v>10</v>
      </c>
      <c r="AE8046">
        <v>1363</v>
      </c>
    </row>
    <row r="8047" spans="1:31" x14ac:dyDescent="0.25">
      <c r="A8047">
        <v>345</v>
      </c>
      <c r="B8047">
        <v>345</v>
      </c>
      <c r="C8047">
        <v>1140</v>
      </c>
      <c r="E8047" s="3">
        <v>41450</v>
      </c>
      <c r="F8047" s="15">
        <f t="shared" si="250"/>
        <v>2013</v>
      </c>
      <c r="G8047" s="3">
        <f t="shared" si="251"/>
        <v>41455</v>
      </c>
      <c r="H8047" t="s">
        <v>142</v>
      </c>
      <c r="I8047" t="s">
        <v>1298</v>
      </c>
      <c r="J8047" t="b">
        <v>0</v>
      </c>
      <c r="K8047" t="s">
        <v>2121</v>
      </c>
      <c r="L8047">
        <v>93264</v>
      </c>
      <c r="M8047">
        <v>1195</v>
      </c>
      <c r="N8047">
        <v>158378</v>
      </c>
      <c r="S8047" t="s">
        <v>182</v>
      </c>
      <c r="W8047">
        <v>6</v>
      </c>
      <c r="X8047">
        <v>13</v>
      </c>
      <c r="Y8047">
        <v>4</v>
      </c>
      <c r="Z8047">
        <v>1099689</v>
      </c>
      <c r="AA8047" t="s">
        <v>146</v>
      </c>
      <c r="AB8047">
        <v>102</v>
      </c>
      <c r="AC8047" t="s">
        <v>10</v>
      </c>
      <c r="AD8047" t="s">
        <v>10</v>
      </c>
      <c r="AE8047">
        <v>1364</v>
      </c>
    </row>
    <row r="8048" spans="1:31" x14ac:dyDescent="0.25">
      <c r="A8048">
        <v>345</v>
      </c>
      <c r="B8048">
        <v>345</v>
      </c>
      <c r="C8048">
        <v>1140</v>
      </c>
      <c r="E8048" s="3">
        <v>41450</v>
      </c>
      <c r="F8048" s="15">
        <f t="shared" si="250"/>
        <v>2013</v>
      </c>
      <c r="G8048" s="3">
        <f t="shared" si="251"/>
        <v>41455</v>
      </c>
      <c r="H8048" t="s">
        <v>142</v>
      </c>
      <c r="I8048" t="s">
        <v>1298</v>
      </c>
      <c r="J8048" t="b">
        <v>0</v>
      </c>
      <c r="K8048" t="s">
        <v>2121</v>
      </c>
      <c r="L8048">
        <v>93264</v>
      </c>
      <c r="M8048">
        <v>1195</v>
      </c>
      <c r="N8048">
        <v>158378</v>
      </c>
      <c r="S8048" t="s">
        <v>182</v>
      </c>
      <c r="W8048">
        <v>6</v>
      </c>
      <c r="X8048">
        <v>13</v>
      </c>
      <c r="Y8048">
        <v>3</v>
      </c>
      <c r="Z8048">
        <v>1099689</v>
      </c>
      <c r="AA8048" t="s">
        <v>146</v>
      </c>
      <c r="AB8048">
        <v>102</v>
      </c>
      <c r="AC8048" t="s">
        <v>10</v>
      </c>
      <c r="AD8048" t="s">
        <v>10</v>
      </c>
      <c r="AE8048">
        <v>1365</v>
      </c>
    </row>
    <row r="8049" spans="1:31" x14ac:dyDescent="0.25">
      <c r="A8049">
        <v>345</v>
      </c>
      <c r="B8049">
        <v>345</v>
      </c>
      <c r="C8049">
        <v>1140</v>
      </c>
      <c r="E8049" s="3">
        <v>41450</v>
      </c>
      <c r="F8049" s="15">
        <f t="shared" si="250"/>
        <v>2013</v>
      </c>
      <c r="G8049" s="3">
        <f t="shared" si="251"/>
        <v>41455</v>
      </c>
      <c r="H8049" t="s">
        <v>142</v>
      </c>
      <c r="I8049" t="s">
        <v>1298</v>
      </c>
      <c r="J8049" t="b">
        <v>0</v>
      </c>
      <c r="K8049" t="s">
        <v>2121</v>
      </c>
      <c r="L8049">
        <v>93264</v>
      </c>
      <c r="M8049">
        <v>1195</v>
      </c>
      <c r="N8049">
        <v>158378</v>
      </c>
      <c r="S8049" t="s">
        <v>182</v>
      </c>
      <c r="W8049">
        <v>6</v>
      </c>
      <c r="X8049">
        <v>13</v>
      </c>
      <c r="Y8049">
        <v>2</v>
      </c>
      <c r="Z8049">
        <v>1099689</v>
      </c>
      <c r="AA8049" t="s">
        <v>146</v>
      </c>
      <c r="AB8049">
        <v>102</v>
      </c>
      <c r="AC8049" t="s">
        <v>10</v>
      </c>
      <c r="AD8049" t="s">
        <v>10</v>
      </c>
      <c r="AE8049">
        <v>1366</v>
      </c>
    </row>
    <row r="8050" spans="1:31" x14ac:dyDescent="0.25">
      <c r="A8050">
        <v>345</v>
      </c>
      <c r="B8050">
        <v>345</v>
      </c>
      <c r="C8050">
        <v>1140</v>
      </c>
      <c r="E8050" s="3">
        <v>41450</v>
      </c>
      <c r="F8050" s="15">
        <f t="shared" si="250"/>
        <v>2013</v>
      </c>
      <c r="G8050" s="3">
        <f t="shared" si="251"/>
        <v>41455</v>
      </c>
      <c r="H8050" t="s">
        <v>142</v>
      </c>
      <c r="I8050" t="s">
        <v>1298</v>
      </c>
      <c r="J8050" t="b">
        <v>0</v>
      </c>
      <c r="K8050" t="s">
        <v>2121</v>
      </c>
      <c r="L8050">
        <v>93264</v>
      </c>
      <c r="M8050">
        <v>1195</v>
      </c>
      <c r="N8050">
        <v>158378</v>
      </c>
      <c r="S8050" t="s">
        <v>182</v>
      </c>
      <c r="W8050">
        <v>6</v>
      </c>
      <c r="X8050">
        <v>13</v>
      </c>
      <c r="Y8050">
        <v>1</v>
      </c>
      <c r="Z8050">
        <v>1099689</v>
      </c>
      <c r="AA8050" t="s">
        <v>146</v>
      </c>
      <c r="AB8050">
        <v>102</v>
      </c>
      <c r="AC8050" t="s">
        <v>10</v>
      </c>
      <c r="AD8050" t="s">
        <v>10</v>
      </c>
      <c r="AE8050">
        <v>1367</v>
      </c>
    </row>
    <row r="8051" spans="1:31" x14ac:dyDescent="0.25">
      <c r="A8051">
        <v>345</v>
      </c>
      <c r="B8051">
        <v>345</v>
      </c>
      <c r="C8051">
        <v>1140</v>
      </c>
      <c r="E8051" s="3">
        <v>41455</v>
      </c>
      <c r="F8051" s="15">
        <f t="shared" si="250"/>
        <v>2013</v>
      </c>
      <c r="G8051" s="3">
        <f t="shared" si="251"/>
        <v>41455</v>
      </c>
      <c r="H8051" t="s">
        <v>142</v>
      </c>
      <c r="I8051" t="s">
        <v>168</v>
      </c>
      <c r="J8051" t="b">
        <v>0</v>
      </c>
      <c r="K8051" t="s">
        <v>183</v>
      </c>
      <c r="L8051">
        <v>93263</v>
      </c>
      <c r="M8051">
        <v>1198</v>
      </c>
      <c r="N8051">
        <v>158454</v>
      </c>
      <c r="S8051" t="s">
        <v>182</v>
      </c>
      <c r="W8051">
        <v>6</v>
      </c>
      <c r="X8051">
        <v>13</v>
      </c>
      <c r="Y8051">
        <v>4</v>
      </c>
      <c r="Z8051">
        <v>1099720</v>
      </c>
      <c r="AA8051" t="s">
        <v>146</v>
      </c>
      <c r="AB8051">
        <v>102</v>
      </c>
      <c r="AC8051" t="s">
        <v>10</v>
      </c>
      <c r="AD8051" t="s">
        <v>10</v>
      </c>
      <c r="AE8051">
        <v>481</v>
      </c>
    </row>
    <row r="8052" spans="1:31" x14ac:dyDescent="0.25">
      <c r="A8052">
        <v>345</v>
      </c>
      <c r="B8052">
        <v>345</v>
      </c>
      <c r="C8052">
        <v>1140</v>
      </c>
      <c r="E8052" s="3">
        <v>41455</v>
      </c>
      <c r="F8052" s="15">
        <f t="shared" si="250"/>
        <v>2013</v>
      </c>
      <c r="G8052" s="3">
        <f t="shared" si="251"/>
        <v>41455</v>
      </c>
      <c r="H8052" t="s">
        <v>142</v>
      </c>
      <c r="I8052" t="s">
        <v>168</v>
      </c>
      <c r="J8052" t="b">
        <v>0</v>
      </c>
      <c r="K8052" t="s">
        <v>183</v>
      </c>
      <c r="L8052">
        <v>93263</v>
      </c>
      <c r="M8052">
        <v>1198</v>
      </c>
      <c r="N8052">
        <v>158454</v>
      </c>
      <c r="S8052" t="s">
        <v>182</v>
      </c>
      <c r="W8052">
        <v>6</v>
      </c>
      <c r="X8052">
        <v>13</v>
      </c>
      <c r="Y8052">
        <v>1</v>
      </c>
      <c r="Z8052">
        <v>1099720</v>
      </c>
      <c r="AA8052" t="s">
        <v>146</v>
      </c>
      <c r="AB8052">
        <v>102</v>
      </c>
      <c r="AC8052" t="s">
        <v>10</v>
      </c>
      <c r="AD8052" t="s">
        <v>10</v>
      </c>
      <c r="AE8052">
        <v>482</v>
      </c>
    </row>
    <row r="8053" spans="1:31" x14ac:dyDescent="0.25">
      <c r="A8053">
        <v>345</v>
      </c>
      <c r="B8053">
        <v>345</v>
      </c>
      <c r="C8053">
        <v>1140</v>
      </c>
      <c r="E8053" s="3">
        <v>41455</v>
      </c>
      <c r="F8053" s="15">
        <f t="shared" si="250"/>
        <v>2013</v>
      </c>
      <c r="G8053" s="3">
        <f t="shared" si="251"/>
        <v>41455</v>
      </c>
      <c r="H8053" t="s">
        <v>142</v>
      </c>
      <c r="I8053" t="s">
        <v>168</v>
      </c>
      <c r="J8053" t="b">
        <v>0</v>
      </c>
      <c r="K8053" t="s">
        <v>183</v>
      </c>
      <c r="L8053">
        <v>93264</v>
      </c>
      <c r="M8053">
        <v>1198</v>
      </c>
      <c r="N8053">
        <v>158454</v>
      </c>
      <c r="S8053" t="s">
        <v>182</v>
      </c>
      <c r="W8053">
        <v>6</v>
      </c>
      <c r="X8053">
        <v>13</v>
      </c>
      <c r="Y8053">
        <v>2</v>
      </c>
      <c r="Z8053">
        <v>1099720</v>
      </c>
      <c r="AA8053" t="s">
        <v>146</v>
      </c>
      <c r="AB8053">
        <v>102</v>
      </c>
      <c r="AC8053" t="s">
        <v>10</v>
      </c>
      <c r="AD8053" t="s">
        <v>10</v>
      </c>
      <c r="AE8053">
        <v>483</v>
      </c>
    </row>
    <row r="8054" spans="1:31" x14ac:dyDescent="0.25">
      <c r="A8054">
        <v>345</v>
      </c>
      <c r="B8054">
        <v>345</v>
      </c>
      <c r="C8054">
        <v>1140</v>
      </c>
      <c r="E8054" s="3">
        <v>41455</v>
      </c>
      <c r="F8054" s="15">
        <f t="shared" si="250"/>
        <v>2013</v>
      </c>
      <c r="G8054" s="3">
        <f t="shared" si="251"/>
        <v>41455</v>
      </c>
      <c r="H8054" t="s">
        <v>142</v>
      </c>
      <c r="I8054" t="s">
        <v>168</v>
      </c>
      <c r="J8054" t="b">
        <v>0</v>
      </c>
      <c r="K8054" t="s">
        <v>183</v>
      </c>
      <c r="L8054">
        <v>93264</v>
      </c>
      <c r="M8054">
        <v>1198</v>
      </c>
      <c r="N8054">
        <v>158454</v>
      </c>
      <c r="S8054" t="s">
        <v>182</v>
      </c>
      <c r="W8054">
        <v>6</v>
      </c>
      <c r="X8054">
        <v>13</v>
      </c>
      <c r="Y8054">
        <v>2</v>
      </c>
      <c r="Z8054">
        <v>1099720</v>
      </c>
      <c r="AA8054" t="s">
        <v>146</v>
      </c>
      <c r="AB8054">
        <v>102</v>
      </c>
      <c r="AC8054" t="s">
        <v>10</v>
      </c>
      <c r="AD8054" t="s">
        <v>10</v>
      </c>
      <c r="AE8054">
        <v>484</v>
      </c>
    </row>
    <row r="8055" spans="1:31" x14ac:dyDescent="0.25">
      <c r="A8055">
        <v>345</v>
      </c>
      <c r="B8055">
        <v>345</v>
      </c>
      <c r="C8055">
        <v>1140</v>
      </c>
      <c r="E8055" s="3">
        <v>41455</v>
      </c>
      <c r="F8055" s="15">
        <f t="shared" si="250"/>
        <v>2013</v>
      </c>
      <c r="G8055" s="3">
        <f t="shared" si="251"/>
        <v>41455</v>
      </c>
      <c r="H8055" t="s">
        <v>142</v>
      </c>
      <c r="I8055" t="s">
        <v>168</v>
      </c>
      <c r="J8055" t="b">
        <v>0</v>
      </c>
      <c r="K8055" t="s">
        <v>183</v>
      </c>
      <c r="L8055">
        <v>93264</v>
      </c>
      <c r="M8055">
        <v>1198</v>
      </c>
      <c r="N8055">
        <v>158454</v>
      </c>
      <c r="S8055" t="s">
        <v>182</v>
      </c>
      <c r="W8055">
        <v>6</v>
      </c>
      <c r="X8055">
        <v>13</v>
      </c>
      <c r="Y8055">
        <v>4</v>
      </c>
      <c r="Z8055">
        <v>1099720</v>
      </c>
      <c r="AA8055" t="s">
        <v>146</v>
      </c>
      <c r="AB8055">
        <v>102</v>
      </c>
      <c r="AC8055" t="s">
        <v>10</v>
      </c>
      <c r="AD8055" t="s">
        <v>10</v>
      </c>
      <c r="AE8055">
        <v>485</v>
      </c>
    </row>
    <row r="8056" spans="1:31" x14ac:dyDescent="0.25">
      <c r="A8056">
        <v>345</v>
      </c>
      <c r="B8056">
        <v>345</v>
      </c>
      <c r="C8056">
        <v>1140</v>
      </c>
      <c r="E8056" s="3">
        <v>41455</v>
      </c>
      <c r="F8056" s="15">
        <f t="shared" si="250"/>
        <v>2013</v>
      </c>
      <c r="G8056" s="3">
        <f t="shared" si="251"/>
        <v>41455</v>
      </c>
      <c r="H8056" t="s">
        <v>142</v>
      </c>
      <c r="I8056" t="s">
        <v>168</v>
      </c>
      <c r="J8056" t="b">
        <v>0</v>
      </c>
      <c r="K8056" t="s">
        <v>183</v>
      </c>
      <c r="L8056">
        <v>93264</v>
      </c>
      <c r="M8056">
        <v>1198</v>
      </c>
      <c r="N8056">
        <v>158454</v>
      </c>
      <c r="S8056" t="s">
        <v>182</v>
      </c>
      <c r="W8056">
        <v>6</v>
      </c>
      <c r="X8056">
        <v>13</v>
      </c>
      <c r="Y8056">
        <v>3</v>
      </c>
      <c r="Z8056">
        <v>1099720</v>
      </c>
      <c r="AA8056" t="s">
        <v>146</v>
      </c>
      <c r="AB8056">
        <v>102</v>
      </c>
      <c r="AC8056" t="s">
        <v>10</v>
      </c>
      <c r="AD8056" t="s">
        <v>10</v>
      </c>
      <c r="AE8056">
        <v>486</v>
      </c>
    </row>
    <row r="8057" spans="1:31" x14ac:dyDescent="0.25">
      <c r="A8057">
        <v>345</v>
      </c>
      <c r="B8057">
        <v>345</v>
      </c>
      <c r="C8057">
        <v>1140</v>
      </c>
      <c r="E8057" s="3">
        <v>41470</v>
      </c>
      <c r="F8057" s="15">
        <f t="shared" si="250"/>
        <v>2013</v>
      </c>
      <c r="G8057" s="3">
        <f t="shared" si="251"/>
        <v>41486</v>
      </c>
      <c r="H8057" t="s">
        <v>142</v>
      </c>
      <c r="I8057" t="s">
        <v>168</v>
      </c>
      <c r="J8057" t="b">
        <v>0</v>
      </c>
      <c r="K8057" t="s">
        <v>183</v>
      </c>
      <c r="L8057">
        <v>93264</v>
      </c>
      <c r="M8057">
        <v>1201</v>
      </c>
      <c r="N8057">
        <v>159701</v>
      </c>
      <c r="S8057" t="s">
        <v>182</v>
      </c>
      <c r="W8057">
        <v>7</v>
      </c>
      <c r="X8057">
        <v>13</v>
      </c>
      <c r="Y8057">
        <v>2</v>
      </c>
      <c r="Z8057">
        <v>1099720</v>
      </c>
      <c r="AA8057" t="s">
        <v>146</v>
      </c>
      <c r="AB8057">
        <v>102</v>
      </c>
      <c r="AC8057" t="s">
        <v>10</v>
      </c>
      <c r="AD8057" t="s">
        <v>10</v>
      </c>
      <c r="AE8057">
        <v>451</v>
      </c>
    </row>
    <row r="8058" spans="1:31" x14ac:dyDescent="0.25">
      <c r="A8058">
        <v>345</v>
      </c>
      <c r="B8058">
        <v>345</v>
      </c>
      <c r="C8058">
        <v>1140</v>
      </c>
      <c r="E8058" s="3">
        <v>41470</v>
      </c>
      <c r="F8058" s="15">
        <f t="shared" si="250"/>
        <v>2013</v>
      </c>
      <c r="G8058" s="3">
        <f t="shared" si="251"/>
        <v>41486</v>
      </c>
      <c r="H8058" t="s">
        <v>142</v>
      </c>
      <c r="I8058" t="s">
        <v>168</v>
      </c>
      <c r="J8058" t="b">
        <v>0</v>
      </c>
      <c r="K8058" t="s">
        <v>183</v>
      </c>
      <c r="L8058">
        <v>93263</v>
      </c>
      <c r="M8058">
        <v>1201</v>
      </c>
      <c r="N8058">
        <v>159701</v>
      </c>
      <c r="S8058" t="s">
        <v>182</v>
      </c>
      <c r="W8058">
        <v>7</v>
      </c>
      <c r="X8058">
        <v>13</v>
      </c>
      <c r="Y8058">
        <v>2</v>
      </c>
      <c r="Z8058">
        <v>1099720</v>
      </c>
      <c r="AA8058" t="s">
        <v>146</v>
      </c>
      <c r="AB8058">
        <v>102</v>
      </c>
      <c r="AC8058" t="s">
        <v>10</v>
      </c>
      <c r="AD8058" t="s">
        <v>10</v>
      </c>
      <c r="AE8058">
        <v>458</v>
      </c>
    </row>
    <row r="8059" spans="1:31" x14ac:dyDescent="0.25">
      <c r="A8059">
        <v>345</v>
      </c>
      <c r="B8059">
        <v>345</v>
      </c>
      <c r="C8059">
        <v>1140</v>
      </c>
      <c r="E8059" s="3">
        <v>41470</v>
      </c>
      <c r="F8059" s="15">
        <f t="shared" si="250"/>
        <v>2013</v>
      </c>
      <c r="G8059" s="3">
        <f t="shared" si="251"/>
        <v>41486</v>
      </c>
      <c r="H8059" t="s">
        <v>142</v>
      </c>
      <c r="I8059" t="s">
        <v>168</v>
      </c>
      <c r="J8059" t="b">
        <v>0</v>
      </c>
      <c r="K8059" t="s">
        <v>183</v>
      </c>
      <c r="L8059">
        <v>93263</v>
      </c>
      <c r="M8059">
        <v>1201</v>
      </c>
      <c r="N8059">
        <v>159701</v>
      </c>
      <c r="S8059" t="s">
        <v>182</v>
      </c>
      <c r="W8059">
        <v>7</v>
      </c>
      <c r="X8059">
        <v>13</v>
      </c>
      <c r="Y8059">
        <v>2</v>
      </c>
      <c r="Z8059">
        <v>1099720</v>
      </c>
      <c r="AA8059" t="s">
        <v>146</v>
      </c>
      <c r="AB8059">
        <v>102</v>
      </c>
      <c r="AC8059" t="s">
        <v>10</v>
      </c>
      <c r="AD8059" t="s">
        <v>10</v>
      </c>
      <c r="AE8059">
        <v>459</v>
      </c>
    </row>
    <row r="8060" spans="1:31" x14ac:dyDescent="0.25">
      <c r="A8060">
        <v>345</v>
      </c>
      <c r="B8060">
        <v>345</v>
      </c>
      <c r="C8060">
        <v>1140</v>
      </c>
      <c r="E8060" s="3">
        <v>41464</v>
      </c>
      <c r="F8060" s="15">
        <f t="shared" si="250"/>
        <v>2013</v>
      </c>
      <c r="G8060" s="3">
        <f t="shared" si="251"/>
        <v>41486</v>
      </c>
      <c r="H8060" t="s">
        <v>142</v>
      </c>
      <c r="I8060" t="s">
        <v>1298</v>
      </c>
      <c r="J8060" t="b">
        <v>0</v>
      </c>
      <c r="K8060" t="s">
        <v>2073</v>
      </c>
      <c r="L8060">
        <v>93264</v>
      </c>
      <c r="M8060">
        <v>1204</v>
      </c>
      <c r="N8060">
        <v>160405</v>
      </c>
      <c r="S8060" t="s">
        <v>182</v>
      </c>
      <c r="W8060">
        <v>7</v>
      </c>
      <c r="X8060">
        <v>13</v>
      </c>
      <c r="Y8060">
        <v>5</v>
      </c>
      <c r="Z8060">
        <v>1099689</v>
      </c>
      <c r="AA8060" t="s">
        <v>146</v>
      </c>
      <c r="AB8060">
        <v>102</v>
      </c>
      <c r="AC8060" t="s">
        <v>10</v>
      </c>
      <c r="AD8060" t="s">
        <v>10</v>
      </c>
      <c r="AE8060">
        <v>978</v>
      </c>
    </row>
    <row r="8061" spans="1:31" x14ac:dyDescent="0.25">
      <c r="A8061">
        <v>345</v>
      </c>
      <c r="B8061">
        <v>345</v>
      </c>
      <c r="C8061">
        <v>1140</v>
      </c>
      <c r="E8061" s="3">
        <v>41464</v>
      </c>
      <c r="F8061" s="15">
        <f t="shared" si="250"/>
        <v>2013</v>
      </c>
      <c r="G8061" s="3">
        <f t="shared" si="251"/>
        <v>41486</v>
      </c>
      <c r="H8061" t="s">
        <v>142</v>
      </c>
      <c r="I8061" t="s">
        <v>172</v>
      </c>
      <c r="J8061" t="b">
        <v>0</v>
      </c>
      <c r="K8061" t="s">
        <v>2081</v>
      </c>
      <c r="L8061">
        <v>93263</v>
      </c>
      <c r="M8061">
        <v>1204</v>
      </c>
      <c r="N8061">
        <v>160405</v>
      </c>
      <c r="S8061" t="s">
        <v>182</v>
      </c>
      <c r="W8061">
        <v>7</v>
      </c>
      <c r="X8061">
        <v>13</v>
      </c>
      <c r="Y8061">
        <v>1</v>
      </c>
      <c r="Z8061">
        <v>1099579</v>
      </c>
      <c r="AA8061" t="s">
        <v>146</v>
      </c>
      <c r="AB8061">
        <v>102</v>
      </c>
      <c r="AC8061" t="s">
        <v>10</v>
      </c>
      <c r="AD8061" t="s">
        <v>10</v>
      </c>
      <c r="AE8061">
        <v>988</v>
      </c>
    </row>
    <row r="8062" spans="1:31" x14ac:dyDescent="0.25">
      <c r="A8062">
        <v>345</v>
      </c>
      <c r="B8062">
        <v>345</v>
      </c>
      <c r="C8062">
        <v>1140</v>
      </c>
      <c r="E8062" s="3">
        <v>41464</v>
      </c>
      <c r="F8062" s="15">
        <f t="shared" si="250"/>
        <v>2013</v>
      </c>
      <c r="G8062" s="3">
        <f t="shared" si="251"/>
        <v>41486</v>
      </c>
      <c r="H8062" t="s">
        <v>142</v>
      </c>
      <c r="I8062" t="s">
        <v>172</v>
      </c>
      <c r="J8062" t="b">
        <v>0</v>
      </c>
      <c r="K8062" t="s">
        <v>2081</v>
      </c>
      <c r="L8062">
        <v>93263</v>
      </c>
      <c r="M8062">
        <v>1204</v>
      </c>
      <c r="N8062">
        <v>160405</v>
      </c>
      <c r="S8062" t="s">
        <v>182</v>
      </c>
      <c r="W8062">
        <v>7</v>
      </c>
      <c r="X8062">
        <v>13</v>
      </c>
      <c r="Y8062">
        <v>1</v>
      </c>
      <c r="Z8062">
        <v>1099579</v>
      </c>
      <c r="AA8062" t="s">
        <v>146</v>
      </c>
      <c r="AB8062">
        <v>102</v>
      </c>
      <c r="AC8062" t="s">
        <v>10</v>
      </c>
      <c r="AD8062" t="s">
        <v>10</v>
      </c>
      <c r="AE8062">
        <v>989</v>
      </c>
    </row>
    <row r="8063" spans="1:31" x14ac:dyDescent="0.25">
      <c r="A8063">
        <v>345</v>
      </c>
      <c r="B8063">
        <v>345</v>
      </c>
      <c r="C8063">
        <v>1140</v>
      </c>
      <c r="E8063" s="3">
        <v>41464</v>
      </c>
      <c r="F8063" s="15">
        <f t="shared" si="250"/>
        <v>2013</v>
      </c>
      <c r="G8063" s="3">
        <f t="shared" si="251"/>
        <v>41486</v>
      </c>
      <c r="H8063" t="s">
        <v>142</v>
      </c>
      <c r="I8063" t="s">
        <v>172</v>
      </c>
      <c r="J8063" t="b">
        <v>0</v>
      </c>
      <c r="K8063" t="s">
        <v>2103</v>
      </c>
      <c r="L8063">
        <v>93264</v>
      </c>
      <c r="M8063">
        <v>1204</v>
      </c>
      <c r="N8063">
        <v>160405</v>
      </c>
      <c r="S8063" t="s">
        <v>182</v>
      </c>
      <c r="W8063">
        <v>7</v>
      </c>
      <c r="X8063">
        <v>13</v>
      </c>
      <c r="Y8063">
        <v>4</v>
      </c>
      <c r="Z8063">
        <v>1099579</v>
      </c>
      <c r="AA8063" t="s">
        <v>146</v>
      </c>
      <c r="AB8063">
        <v>102</v>
      </c>
      <c r="AC8063" t="s">
        <v>10</v>
      </c>
      <c r="AD8063" t="s">
        <v>10</v>
      </c>
      <c r="AE8063">
        <v>990</v>
      </c>
    </row>
    <row r="8064" spans="1:31" x14ac:dyDescent="0.25">
      <c r="A8064">
        <v>345</v>
      </c>
      <c r="B8064">
        <v>345</v>
      </c>
      <c r="C8064">
        <v>1140</v>
      </c>
      <c r="E8064" s="3">
        <v>41464</v>
      </c>
      <c r="F8064" s="15">
        <f t="shared" si="250"/>
        <v>2013</v>
      </c>
      <c r="G8064" s="3">
        <f t="shared" si="251"/>
        <v>41486</v>
      </c>
      <c r="H8064" t="s">
        <v>142</v>
      </c>
      <c r="I8064" t="s">
        <v>172</v>
      </c>
      <c r="J8064" t="b">
        <v>0</v>
      </c>
      <c r="K8064" t="s">
        <v>2103</v>
      </c>
      <c r="L8064">
        <v>93264</v>
      </c>
      <c r="M8064">
        <v>1204</v>
      </c>
      <c r="N8064">
        <v>160405</v>
      </c>
      <c r="S8064" t="s">
        <v>182</v>
      </c>
      <c r="W8064">
        <v>7</v>
      </c>
      <c r="X8064">
        <v>13</v>
      </c>
      <c r="Y8064">
        <v>4</v>
      </c>
      <c r="Z8064">
        <v>1099579</v>
      </c>
      <c r="AA8064" t="s">
        <v>146</v>
      </c>
      <c r="AB8064">
        <v>102</v>
      </c>
      <c r="AC8064" t="s">
        <v>10</v>
      </c>
      <c r="AD8064" t="s">
        <v>10</v>
      </c>
      <c r="AE8064">
        <v>991</v>
      </c>
    </row>
    <row r="8065" spans="1:31" x14ac:dyDescent="0.25">
      <c r="A8065">
        <v>345</v>
      </c>
      <c r="B8065">
        <v>345</v>
      </c>
      <c r="C8065">
        <v>1140</v>
      </c>
      <c r="E8065" s="3">
        <v>41464</v>
      </c>
      <c r="F8065" s="15">
        <f t="shared" si="250"/>
        <v>2013</v>
      </c>
      <c r="G8065" s="3">
        <f t="shared" si="251"/>
        <v>41486</v>
      </c>
      <c r="H8065" t="s">
        <v>142</v>
      </c>
      <c r="I8065" t="s">
        <v>358</v>
      </c>
      <c r="J8065" t="b">
        <v>0</v>
      </c>
      <c r="K8065" t="s">
        <v>183</v>
      </c>
      <c r="L8065">
        <v>93263</v>
      </c>
      <c r="M8065">
        <v>1204</v>
      </c>
      <c r="N8065">
        <v>160405</v>
      </c>
      <c r="S8065" t="s">
        <v>182</v>
      </c>
      <c r="W8065">
        <v>7</v>
      </c>
      <c r="X8065">
        <v>13</v>
      </c>
      <c r="Y8065">
        <v>1</v>
      </c>
      <c r="Z8065">
        <v>1098828</v>
      </c>
      <c r="AA8065" t="s">
        <v>146</v>
      </c>
      <c r="AB8065">
        <v>102</v>
      </c>
      <c r="AC8065" t="s">
        <v>10</v>
      </c>
      <c r="AD8065" t="s">
        <v>10</v>
      </c>
      <c r="AE8065">
        <v>993</v>
      </c>
    </row>
    <row r="8066" spans="1:31" x14ac:dyDescent="0.25">
      <c r="A8066">
        <v>345</v>
      </c>
      <c r="B8066">
        <v>345</v>
      </c>
      <c r="C8066">
        <v>1140</v>
      </c>
      <c r="E8066" s="3">
        <v>41464</v>
      </c>
      <c r="F8066" s="15">
        <f t="shared" si="250"/>
        <v>2013</v>
      </c>
      <c r="G8066" s="3">
        <f t="shared" si="251"/>
        <v>41486</v>
      </c>
      <c r="H8066" t="s">
        <v>142</v>
      </c>
      <c r="I8066" t="s">
        <v>358</v>
      </c>
      <c r="J8066" t="b">
        <v>0</v>
      </c>
      <c r="K8066" t="s">
        <v>183</v>
      </c>
      <c r="L8066">
        <v>93263</v>
      </c>
      <c r="M8066">
        <v>1204</v>
      </c>
      <c r="N8066">
        <v>160405</v>
      </c>
      <c r="S8066" t="s">
        <v>182</v>
      </c>
      <c r="W8066">
        <v>7</v>
      </c>
      <c r="X8066">
        <v>13</v>
      </c>
      <c r="Y8066">
        <v>2</v>
      </c>
      <c r="Z8066">
        <v>1098828</v>
      </c>
      <c r="AA8066" t="s">
        <v>146</v>
      </c>
      <c r="AB8066">
        <v>102</v>
      </c>
      <c r="AC8066" t="s">
        <v>10</v>
      </c>
      <c r="AD8066" t="s">
        <v>10</v>
      </c>
      <c r="AE8066">
        <v>994</v>
      </c>
    </row>
    <row r="8067" spans="1:31" x14ac:dyDescent="0.25">
      <c r="A8067">
        <v>345</v>
      </c>
      <c r="B8067">
        <v>345</v>
      </c>
      <c r="C8067">
        <v>1140</v>
      </c>
      <c r="E8067" s="3">
        <v>41464</v>
      </c>
      <c r="F8067" s="15">
        <f t="shared" ref="F8067:F8130" si="252">YEAR(E8067)</f>
        <v>2013</v>
      </c>
      <c r="G8067" s="3">
        <f t="shared" ref="G8067:G8130" si="253">EOMONTH(E8067,0)</f>
        <v>41486</v>
      </c>
      <c r="H8067" t="s">
        <v>142</v>
      </c>
      <c r="I8067" t="s">
        <v>170</v>
      </c>
      <c r="J8067" t="b">
        <v>0</v>
      </c>
      <c r="K8067" t="s">
        <v>2122</v>
      </c>
      <c r="L8067">
        <v>93264</v>
      </c>
      <c r="M8067">
        <v>1204</v>
      </c>
      <c r="N8067">
        <v>160405</v>
      </c>
      <c r="S8067" t="s">
        <v>182</v>
      </c>
      <c r="W8067">
        <v>7</v>
      </c>
      <c r="X8067">
        <v>13</v>
      </c>
      <c r="Y8067">
        <v>5</v>
      </c>
      <c r="Z8067">
        <v>1098822</v>
      </c>
      <c r="AA8067" t="s">
        <v>146</v>
      </c>
      <c r="AB8067">
        <v>102</v>
      </c>
      <c r="AC8067" t="s">
        <v>10</v>
      </c>
      <c r="AD8067" t="s">
        <v>10</v>
      </c>
      <c r="AE8067">
        <v>995</v>
      </c>
    </row>
    <row r="8068" spans="1:31" x14ac:dyDescent="0.25">
      <c r="A8068">
        <v>345</v>
      </c>
      <c r="B8068">
        <v>345</v>
      </c>
      <c r="C8068">
        <v>1140</v>
      </c>
      <c r="E8068" s="3">
        <v>41464</v>
      </c>
      <c r="F8068" s="15">
        <f t="shared" si="252"/>
        <v>2013</v>
      </c>
      <c r="G8068" s="3">
        <f t="shared" si="253"/>
        <v>41486</v>
      </c>
      <c r="H8068" t="s">
        <v>142</v>
      </c>
      <c r="I8068" t="s">
        <v>225</v>
      </c>
      <c r="J8068" t="b">
        <v>0</v>
      </c>
      <c r="K8068" t="s">
        <v>183</v>
      </c>
      <c r="L8068">
        <v>93263</v>
      </c>
      <c r="M8068">
        <v>1204</v>
      </c>
      <c r="N8068">
        <v>160405</v>
      </c>
      <c r="S8068" t="s">
        <v>182</v>
      </c>
      <c r="W8068">
        <v>7</v>
      </c>
      <c r="X8068">
        <v>13</v>
      </c>
      <c r="Y8068">
        <v>3</v>
      </c>
      <c r="Z8068">
        <v>1099936</v>
      </c>
      <c r="AA8068" t="s">
        <v>146</v>
      </c>
      <c r="AB8068">
        <v>102</v>
      </c>
      <c r="AC8068" t="s">
        <v>10</v>
      </c>
      <c r="AD8068" t="s">
        <v>10</v>
      </c>
      <c r="AE8068">
        <v>1005</v>
      </c>
    </row>
    <row r="8069" spans="1:31" x14ac:dyDescent="0.25">
      <c r="A8069">
        <v>345</v>
      </c>
      <c r="B8069">
        <v>345</v>
      </c>
      <c r="C8069">
        <v>1140</v>
      </c>
      <c r="E8069" s="3">
        <v>41464</v>
      </c>
      <c r="F8069" s="15">
        <f t="shared" si="252"/>
        <v>2013</v>
      </c>
      <c r="G8069" s="3">
        <f t="shared" si="253"/>
        <v>41486</v>
      </c>
      <c r="H8069" t="s">
        <v>142</v>
      </c>
      <c r="I8069" t="s">
        <v>225</v>
      </c>
      <c r="J8069" t="b">
        <v>0</v>
      </c>
      <c r="K8069" t="s">
        <v>183</v>
      </c>
      <c r="L8069">
        <v>93263</v>
      </c>
      <c r="M8069">
        <v>1204</v>
      </c>
      <c r="N8069">
        <v>160405</v>
      </c>
      <c r="S8069" t="s">
        <v>182</v>
      </c>
      <c r="W8069">
        <v>7</v>
      </c>
      <c r="X8069">
        <v>13</v>
      </c>
      <c r="Y8069">
        <v>2</v>
      </c>
      <c r="Z8069">
        <v>1099936</v>
      </c>
      <c r="AA8069" t="s">
        <v>146</v>
      </c>
      <c r="AB8069">
        <v>102</v>
      </c>
      <c r="AC8069" t="s">
        <v>10</v>
      </c>
      <c r="AD8069" t="s">
        <v>10</v>
      </c>
      <c r="AE8069">
        <v>1006</v>
      </c>
    </row>
    <row r="8070" spans="1:31" x14ac:dyDescent="0.25">
      <c r="A8070">
        <v>345</v>
      </c>
      <c r="B8070">
        <v>345</v>
      </c>
      <c r="C8070">
        <v>1140</v>
      </c>
      <c r="E8070" s="3">
        <v>41478</v>
      </c>
      <c r="F8070" s="15">
        <f t="shared" si="252"/>
        <v>2013</v>
      </c>
      <c r="G8070" s="3">
        <f t="shared" si="253"/>
        <v>41486</v>
      </c>
      <c r="H8070" t="s">
        <v>142</v>
      </c>
      <c r="I8070" t="s">
        <v>1298</v>
      </c>
      <c r="J8070" t="b">
        <v>0</v>
      </c>
      <c r="K8070" t="s">
        <v>2073</v>
      </c>
      <c r="L8070">
        <v>93264</v>
      </c>
      <c r="M8070">
        <v>1207</v>
      </c>
      <c r="N8070">
        <v>160657</v>
      </c>
      <c r="S8070" t="s">
        <v>182</v>
      </c>
      <c r="W8070">
        <v>7</v>
      </c>
      <c r="X8070">
        <v>13</v>
      </c>
      <c r="Y8070">
        <v>1</v>
      </c>
      <c r="Z8070">
        <v>1099689</v>
      </c>
      <c r="AA8070" t="s">
        <v>146</v>
      </c>
      <c r="AB8070">
        <v>102</v>
      </c>
      <c r="AC8070" t="s">
        <v>10</v>
      </c>
      <c r="AD8070" t="s">
        <v>10</v>
      </c>
      <c r="AE8070">
        <v>1241</v>
      </c>
    </row>
    <row r="8071" spans="1:31" x14ac:dyDescent="0.25">
      <c r="A8071">
        <v>345</v>
      </c>
      <c r="B8071">
        <v>345</v>
      </c>
      <c r="C8071">
        <v>1140</v>
      </c>
      <c r="E8071" s="3">
        <v>41478</v>
      </c>
      <c r="F8071" s="15">
        <f t="shared" si="252"/>
        <v>2013</v>
      </c>
      <c r="G8071" s="3">
        <f t="shared" si="253"/>
        <v>41486</v>
      </c>
      <c r="H8071" t="s">
        <v>142</v>
      </c>
      <c r="I8071" t="s">
        <v>358</v>
      </c>
      <c r="J8071" t="b">
        <v>0</v>
      </c>
      <c r="K8071" t="s">
        <v>183</v>
      </c>
      <c r="L8071">
        <v>93263</v>
      </c>
      <c r="M8071">
        <v>1207</v>
      </c>
      <c r="N8071">
        <v>160657</v>
      </c>
      <c r="S8071" t="s">
        <v>182</v>
      </c>
      <c r="W8071">
        <v>7</v>
      </c>
      <c r="X8071">
        <v>13</v>
      </c>
      <c r="Y8071">
        <v>1</v>
      </c>
      <c r="Z8071">
        <v>1098828</v>
      </c>
      <c r="AA8071" t="s">
        <v>146</v>
      </c>
      <c r="AB8071">
        <v>102</v>
      </c>
      <c r="AC8071" t="s">
        <v>10</v>
      </c>
      <c r="AD8071" t="s">
        <v>10</v>
      </c>
      <c r="AE8071">
        <v>1253</v>
      </c>
    </row>
    <row r="8072" spans="1:31" x14ac:dyDescent="0.25">
      <c r="A8072">
        <v>345</v>
      </c>
      <c r="B8072">
        <v>345</v>
      </c>
      <c r="C8072">
        <v>1140</v>
      </c>
      <c r="E8072" s="3">
        <v>41478</v>
      </c>
      <c r="F8072" s="15">
        <f t="shared" si="252"/>
        <v>2013</v>
      </c>
      <c r="G8072" s="3">
        <f t="shared" si="253"/>
        <v>41486</v>
      </c>
      <c r="H8072" t="s">
        <v>142</v>
      </c>
      <c r="I8072" t="s">
        <v>358</v>
      </c>
      <c r="J8072" t="b">
        <v>0</v>
      </c>
      <c r="K8072" t="s">
        <v>183</v>
      </c>
      <c r="L8072">
        <v>93263</v>
      </c>
      <c r="M8072">
        <v>1207</v>
      </c>
      <c r="N8072">
        <v>160657</v>
      </c>
      <c r="S8072" t="s">
        <v>182</v>
      </c>
      <c r="W8072">
        <v>7</v>
      </c>
      <c r="X8072">
        <v>13</v>
      </c>
      <c r="Y8072">
        <v>1</v>
      </c>
      <c r="Z8072">
        <v>1098828</v>
      </c>
      <c r="AA8072" t="s">
        <v>146</v>
      </c>
      <c r="AB8072">
        <v>102</v>
      </c>
      <c r="AC8072" t="s">
        <v>10</v>
      </c>
      <c r="AD8072" t="s">
        <v>10</v>
      </c>
      <c r="AE8072">
        <v>1254</v>
      </c>
    </row>
    <row r="8073" spans="1:31" x14ac:dyDescent="0.25">
      <c r="A8073">
        <v>345</v>
      </c>
      <c r="B8073">
        <v>345</v>
      </c>
      <c r="C8073">
        <v>1140</v>
      </c>
      <c r="E8073" s="3">
        <v>41478</v>
      </c>
      <c r="F8073" s="15">
        <f t="shared" si="252"/>
        <v>2013</v>
      </c>
      <c r="G8073" s="3">
        <f t="shared" si="253"/>
        <v>41486</v>
      </c>
      <c r="H8073" t="s">
        <v>142</v>
      </c>
      <c r="I8073" t="s">
        <v>358</v>
      </c>
      <c r="J8073" t="b">
        <v>0</v>
      </c>
      <c r="K8073" t="s">
        <v>183</v>
      </c>
      <c r="L8073">
        <v>93263</v>
      </c>
      <c r="M8073">
        <v>1207</v>
      </c>
      <c r="N8073">
        <v>160657</v>
      </c>
      <c r="S8073" t="s">
        <v>182</v>
      </c>
      <c r="W8073">
        <v>7</v>
      </c>
      <c r="X8073">
        <v>13</v>
      </c>
      <c r="Y8073">
        <v>1</v>
      </c>
      <c r="Z8073">
        <v>1098828</v>
      </c>
      <c r="AA8073" t="s">
        <v>146</v>
      </c>
      <c r="AB8073">
        <v>102</v>
      </c>
      <c r="AC8073" t="s">
        <v>10</v>
      </c>
      <c r="AD8073" t="s">
        <v>10</v>
      </c>
      <c r="AE8073">
        <v>1255</v>
      </c>
    </row>
    <row r="8074" spans="1:31" x14ac:dyDescent="0.25">
      <c r="A8074">
        <v>345</v>
      </c>
      <c r="B8074">
        <v>345</v>
      </c>
      <c r="C8074">
        <v>1140</v>
      </c>
      <c r="E8074" s="3">
        <v>41478</v>
      </c>
      <c r="F8074" s="15">
        <f t="shared" si="252"/>
        <v>2013</v>
      </c>
      <c r="G8074" s="3">
        <f t="shared" si="253"/>
        <v>41486</v>
      </c>
      <c r="H8074" t="s">
        <v>142</v>
      </c>
      <c r="I8074" t="s">
        <v>170</v>
      </c>
      <c r="J8074" t="b">
        <v>0</v>
      </c>
      <c r="K8074" t="s">
        <v>2112</v>
      </c>
      <c r="L8074">
        <v>93264</v>
      </c>
      <c r="M8074">
        <v>1207</v>
      </c>
      <c r="N8074">
        <v>160657</v>
      </c>
      <c r="S8074" t="s">
        <v>182</v>
      </c>
      <c r="W8074">
        <v>7</v>
      </c>
      <c r="X8074">
        <v>13</v>
      </c>
      <c r="Y8074">
        <v>1</v>
      </c>
      <c r="Z8074">
        <v>1098822</v>
      </c>
      <c r="AA8074" t="s">
        <v>146</v>
      </c>
      <c r="AB8074">
        <v>102</v>
      </c>
      <c r="AC8074" t="s">
        <v>10</v>
      </c>
      <c r="AD8074" t="s">
        <v>10</v>
      </c>
      <c r="AE8074">
        <v>1256</v>
      </c>
    </row>
    <row r="8075" spans="1:31" x14ac:dyDescent="0.25">
      <c r="A8075">
        <v>345</v>
      </c>
      <c r="B8075">
        <v>345</v>
      </c>
      <c r="C8075">
        <v>1140</v>
      </c>
      <c r="E8075" s="3">
        <v>41478</v>
      </c>
      <c r="F8075" s="15">
        <f t="shared" si="252"/>
        <v>2013</v>
      </c>
      <c r="G8075" s="3">
        <f t="shared" si="253"/>
        <v>41486</v>
      </c>
      <c r="H8075" t="s">
        <v>142</v>
      </c>
      <c r="I8075" t="s">
        <v>170</v>
      </c>
      <c r="J8075" t="b">
        <v>0</v>
      </c>
      <c r="K8075" t="s">
        <v>2112</v>
      </c>
      <c r="L8075">
        <v>93264</v>
      </c>
      <c r="M8075">
        <v>1207</v>
      </c>
      <c r="N8075">
        <v>160657</v>
      </c>
      <c r="S8075" t="s">
        <v>182</v>
      </c>
      <c r="W8075">
        <v>7</v>
      </c>
      <c r="X8075">
        <v>13</v>
      </c>
      <c r="Y8075">
        <v>1</v>
      </c>
      <c r="Z8075">
        <v>1098822</v>
      </c>
      <c r="AA8075" t="s">
        <v>146</v>
      </c>
      <c r="AB8075">
        <v>102</v>
      </c>
      <c r="AC8075" t="s">
        <v>10</v>
      </c>
      <c r="AD8075" t="s">
        <v>10</v>
      </c>
      <c r="AE8075">
        <v>1257</v>
      </c>
    </row>
    <row r="8076" spans="1:31" x14ac:dyDescent="0.25">
      <c r="A8076">
        <v>345</v>
      </c>
      <c r="B8076">
        <v>345</v>
      </c>
      <c r="C8076">
        <v>1140</v>
      </c>
      <c r="E8076" s="3">
        <v>41478</v>
      </c>
      <c r="F8076" s="15">
        <f t="shared" si="252"/>
        <v>2013</v>
      </c>
      <c r="G8076" s="3">
        <f t="shared" si="253"/>
        <v>41486</v>
      </c>
      <c r="H8076" t="s">
        <v>142</v>
      </c>
      <c r="I8076" t="s">
        <v>170</v>
      </c>
      <c r="J8076" t="b">
        <v>0</v>
      </c>
      <c r="K8076" t="s">
        <v>2112</v>
      </c>
      <c r="L8076">
        <v>93264</v>
      </c>
      <c r="M8076">
        <v>1207</v>
      </c>
      <c r="N8076">
        <v>160657</v>
      </c>
      <c r="S8076" t="s">
        <v>182</v>
      </c>
      <c r="W8076">
        <v>7</v>
      </c>
      <c r="X8076">
        <v>13</v>
      </c>
      <c r="Y8076">
        <v>1</v>
      </c>
      <c r="Z8076">
        <v>1098822</v>
      </c>
      <c r="AA8076" t="s">
        <v>146</v>
      </c>
      <c r="AB8076">
        <v>102</v>
      </c>
      <c r="AC8076" t="s">
        <v>10</v>
      </c>
      <c r="AD8076" t="s">
        <v>10</v>
      </c>
      <c r="AE8076">
        <v>1258</v>
      </c>
    </row>
    <row r="8077" spans="1:31" x14ac:dyDescent="0.25">
      <c r="A8077">
        <v>345</v>
      </c>
      <c r="B8077">
        <v>345</v>
      </c>
      <c r="C8077">
        <v>1140</v>
      </c>
      <c r="E8077" s="3">
        <v>41478</v>
      </c>
      <c r="F8077" s="15">
        <f t="shared" si="252"/>
        <v>2013</v>
      </c>
      <c r="G8077" s="3">
        <f t="shared" si="253"/>
        <v>41486</v>
      </c>
      <c r="H8077" t="s">
        <v>142</v>
      </c>
      <c r="I8077" t="s">
        <v>172</v>
      </c>
      <c r="J8077" t="b">
        <v>0</v>
      </c>
      <c r="K8077" t="s">
        <v>2081</v>
      </c>
      <c r="L8077">
        <v>93263</v>
      </c>
      <c r="M8077">
        <v>1207</v>
      </c>
      <c r="N8077">
        <v>160657</v>
      </c>
      <c r="S8077" t="s">
        <v>182</v>
      </c>
      <c r="W8077">
        <v>7</v>
      </c>
      <c r="X8077">
        <v>13</v>
      </c>
      <c r="Y8077">
        <v>0.5</v>
      </c>
      <c r="Z8077">
        <v>1099579</v>
      </c>
      <c r="AA8077" t="s">
        <v>146</v>
      </c>
      <c r="AB8077">
        <v>102</v>
      </c>
      <c r="AC8077" t="s">
        <v>10</v>
      </c>
      <c r="AD8077" t="s">
        <v>10</v>
      </c>
      <c r="AE8077">
        <v>1267</v>
      </c>
    </row>
    <row r="8078" spans="1:31" x14ac:dyDescent="0.25">
      <c r="A8078">
        <v>345</v>
      </c>
      <c r="B8078">
        <v>345</v>
      </c>
      <c r="C8078">
        <v>1140</v>
      </c>
      <c r="E8078" s="3">
        <v>41478</v>
      </c>
      <c r="F8078" s="15">
        <f t="shared" si="252"/>
        <v>2013</v>
      </c>
      <c r="G8078" s="3">
        <f t="shared" si="253"/>
        <v>41486</v>
      </c>
      <c r="H8078" t="s">
        <v>142</v>
      </c>
      <c r="I8078" t="s">
        <v>172</v>
      </c>
      <c r="J8078" t="b">
        <v>0</v>
      </c>
      <c r="K8078" t="s">
        <v>2081</v>
      </c>
      <c r="L8078">
        <v>93263</v>
      </c>
      <c r="M8078">
        <v>1207</v>
      </c>
      <c r="N8078">
        <v>160657</v>
      </c>
      <c r="S8078" t="s">
        <v>182</v>
      </c>
      <c r="W8078">
        <v>7</v>
      </c>
      <c r="X8078">
        <v>13</v>
      </c>
      <c r="Y8078">
        <v>1</v>
      </c>
      <c r="Z8078">
        <v>1099579</v>
      </c>
      <c r="AA8078" t="s">
        <v>146</v>
      </c>
      <c r="AB8078">
        <v>102</v>
      </c>
      <c r="AC8078" t="s">
        <v>10</v>
      </c>
      <c r="AD8078" t="s">
        <v>10</v>
      </c>
      <c r="AE8078">
        <v>1268</v>
      </c>
    </row>
    <row r="8079" spans="1:31" x14ac:dyDescent="0.25">
      <c r="A8079">
        <v>345</v>
      </c>
      <c r="B8079">
        <v>345</v>
      </c>
      <c r="C8079">
        <v>1140</v>
      </c>
      <c r="E8079" s="3">
        <v>41478</v>
      </c>
      <c r="F8079" s="15">
        <f t="shared" si="252"/>
        <v>2013</v>
      </c>
      <c r="G8079" s="3">
        <f t="shared" si="253"/>
        <v>41486</v>
      </c>
      <c r="H8079" t="s">
        <v>142</v>
      </c>
      <c r="I8079" t="s">
        <v>172</v>
      </c>
      <c r="J8079" t="b">
        <v>0</v>
      </c>
      <c r="K8079" t="s">
        <v>2081</v>
      </c>
      <c r="L8079">
        <v>93263</v>
      </c>
      <c r="M8079">
        <v>1207</v>
      </c>
      <c r="N8079">
        <v>160657</v>
      </c>
      <c r="S8079" t="s">
        <v>182</v>
      </c>
      <c r="W8079">
        <v>7</v>
      </c>
      <c r="X8079">
        <v>13</v>
      </c>
      <c r="Y8079">
        <v>1</v>
      </c>
      <c r="Z8079">
        <v>1099579</v>
      </c>
      <c r="AA8079" t="s">
        <v>146</v>
      </c>
      <c r="AB8079">
        <v>102</v>
      </c>
      <c r="AC8079" t="s">
        <v>10</v>
      </c>
      <c r="AD8079" t="s">
        <v>10</v>
      </c>
      <c r="AE8079">
        <v>1269</v>
      </c>
    </row>
    <row r="8080" spans="1:31" x14ac:dyDescent="0.25">
      <c r="A8080">
        <v>345</v>
      </c>
      <c r="B8080">
        <v>345</v>
      </c>
      <c r="C8080">
        <v>1140</v>
      </c>
      <c r="E8080" s="3">
        <v>41478</v>
      </c>
      <c r="F8080" s="15">
        <f t="shared" si="252"/>
        <v>2013</v>
      </c>
      <c r="G8080" s="3">
        <f t="shared" si="253"/>
        <v>41486</v>
      </c>
      <c r="H8080" t="s">
        <v>142</v>
      </c>
      <c r="I8080" t="s">
        <v>172</v>
      </c>
      <c r="J8080" t="b">
        <v>0</v>
      </c>
      <c r="K8080" t="s">
        <v>2103</v>
      </c>
      <c r="L8080">
        <v>93264</v>
      </c>
      <c r="M8080">
        <v>1207</v>
      </c>
      <c r="N8080">
        <v>160657</v>
      </c>
      <c r="S8080" t="s">
        <v>182</v>
      </c>
      <c r="W8080">
        <v>7</v>
      </c>
      <c r="X8080">
        <v>13</v>
      </c>
      <c r="Y8080">
        <v>0.5</v>
      </c>
      <c r="Z8080">
        <v>1099579</v>
      </c>
      <c r="AA8080" t="s">
        <v>146</v>
      </c>
      <c r="AB8080">
        <v>102</v>
      </c>
      <c r="AC8080" t="s">
        <v>10</v>
      </c>
      <c r="AD8080" t="s">
        <v>10</v>
      </c>
      <c r="AE8080">
        <v>1270</v>
      </c>
    </row>
    <row r="8081" spans="1:31" x14ac:dyDescent="0.25">
      <c r="A8081">
        <v>345</v>
      </c>
      <c r="B8081">
        <v>345</v>
      </c>
      <c r="C8081">
        <v>1140</v>
      </c>
      <c r="E8081" s="3">
        <v>41478</v>
      </c>
      <c r="F8081" s="15">
        <f t="shared" si="252"/>
        <v>2013</v>
      </c>
      <c r="G8081" s="3">
        <f t="shared" si="253"/>
        <v>41486</v>
      </c>
      <c r="H8081" t="s">
        <v>142</v>
      </c>
      <c r="I8081" t="s">
        <v>225</v>
      </c>
      <c r="J8081" t="b">
        <v>0</v>
      </c>
      <c r="K8081" t="s">
        <v>183</v>
      </c>
      <c r="L8081">
        <v>93263</v>
      </c>
      <c r="M8081">
        <v>1207</v>
      </c>
      <c r="N8081">
        <v>160657</v>
      </c>
      <c r="S8081" t="s">
        <v>182</v>
      </c>
      <c r="W8081">
        <v>7</v>
      </c>
      <c r="X8081">
        <v>13</v>
      </c>
      <c r="Y8081">
        <v>2</v>
      </c>
      <c r="Z8081">
        <v>1099936</v>
      </c>
      <c r="AA8081" t="s">
        <v>146</v>
      </c>
      <c r="AB8081">
        <v>102</v>
      </c>
      <c r="AC8081" t="s">
        <v>10</v>
      </c>
      <c r="AD8081" t="s">
        <v>10</v>
      </c>
      <c r="AE8081">
        <v>1271</v>
      </c>
    </row>
    <row r="8082" spans="1:31" x14ac:dyDescent="0.25">
      <c r="A8082">
        <v>345</v>
      </c>
      <c r="B8082">
        <v>345</v>
      </c>
      <c r="C8082">
        <v>1140</v>
      </c>
      <c r="E8082" s="3">
        <v>41478</v>
      </c>
      <c r="F8082" s="15">
        <f t="shared" si="252"/>
        <v>2013</v>
      </c>
      <c r="G8082" s="3">
        <f t="shared" si="253"/>
        <v>41486</v>
      </c>
      <c r="H8082" t="s">
        <v>142</v>
      </c>
      <c r="I8082" t="s">
        <v>225</v>
      </c>
      <c r="J8082" t="b">
        <v>0</v>
      </c>
      <c r="K8082" t="s">
        <v>183</v>
      </c>
      <c r="L8082">
        <v>93263</v>
      </c>
      <c r="M8082">
        <v>1207</v>
      </c>
      <c r="N8082">
        <v>160657</v>
      </c>
      <c r="S8082" t="s">
        <v>182</v>
      </c>
      <c r="W8082">
        <v>7</v>
      </c>
      <c r="X8082">
        <v>13</v>
      </c>
      <c r="Y8082">
        <v>1</v>
      </c>
      <c r="Z8082">
        <v>1099936</v>
      </c>
      <c r="AA8082" t="s">
        <v>146</v>
      </c>
      <c r="AB8082">
        <v>102</v>
      </c>
      <c r="AC8082" t="s">
        <v>10</v>
      </c>
      <c r="AD8082" t="s">
        <v>10</v>
      </c>
      <c r="AE8082">
        <v>1272</v>
      </c>
    </row>
    <row r="8083" spans="1:31" x14ac:dyDescent="0.25">
      <c r="A8083">
        <v>345</v>
      </c>
      <c r="B8083">
        <v>345</v>
      </c>
      <c r="C8083">
        <v>1140</v>
      </c>
      <c r="E8083" s="3">
        <v>41478</v>
      </c>
      <c r="F8083" s="15">
        <f t="shared" si="252"/>
        <v>2013</v>
      </c>
      <c r="G8083" s="3">
        <f t="shared" si="253"/>
        <v>41486</v>
      </c>
      <c r="H8083" t="s">
        <v>142</v>
      </c>
      <c r="I8083" t="s">
        <v>1298</v>
      </c>
      <c r="J8083" t="b">
        <v>0</v>
      </c>
      <c r="K8083" t="s">
        <v>2073</v>
      </c>
      <c r="L8083">
        <v>93264</v>
      </c>
      <c r="M8083">
        <v>1207</v>
      </c>
      <c r="N8083">
        <v>160657</v>
      </c>
      <c r="S8083" t="s">
        <v>182</v>
      </c>
      <c r="W8083">
        <v>7</v>
      </c>
      <c r="X8083">
        <v>13</v>
      </c>
      <c r="Y8083">
        <v>1</v>
      </c>
      <c r="Z8083">
        <v>1099689</v>
      </c>
      <c r="AA8083" t="s">
        <v>146</v>
      </c>
      <c r="AB8083">
        <v>102</v>
      </c>
      <c r="AC8083" t="s">
        <v>10</v>
      </c>
      <c r="AD8083" t="s">
        <v>10</v>
      </c>
      <c r="AE8083">
        <v>1273</v>
      </c>
    </row>
    <row r="8084" spans="1:31" x14ac:dyDescent="0.25">
      <c r="A8084">
        <v>345</v>
      </c>
      <c r="B8084">
        <v>345</v>
      </c>
      <c r="C8084">
        <v>1140</v>
      </c>
      <c r="E8084" s="3">
        <v>41478</v>
      </c>
      <c r="F8084" s="15">
        <f t="shared" si="252"/>
        <v>2013</v>
      </c>
      <c r="G8084" s="3">
        <f t="shared" si="253"/>
        <v>41486</v>
      </c>
      <c r="H8084" t="s">
        <v>142</v>
      </c>
      <c r="I8084" t="s">
        <v>1298</v>
      </c>
      <c r="J8084" t="b">
        <v>0</v>
      </c>
      <c r="K8084" t="s">
        <v>2073</v>
      </c>
      <c r="L8084">
        <v>93264</v>
      </c>
      <c r="M8084">
        <v>1207</v>
      </c>
      <c r="N8084">
        <v>160657</v>
      </c>
      <c r="S8084" t="s">
        <v>182</v>
      </c>
      <c r="W8084">
        <v>7</v>
      </c>
      <c r="X8084">
        <v>13</v>
      </c>
      <c r="Y8084">
        <v>1</v>
      </c>
      <c r="Z8084">
        <v>1099689</v>
      </c>
      <c r="AA8084" t="s">
        <v>146</v>
      </c>
      <c r="AB8084">
        <v>102</v>
      </c>
      <c r="AC8084" t="s">
        <v>10</v>
      </c>
      <c r="AD8084" t="s">
        <v>10</v>
      </c>
      <c r="AE8084">
        <v>1274</v>
      </c>
    </row>
    <row r="8085" spans="1:31" x14ac:dyDescent="0.25">
      <c r="A8085">
        <v>345</v>
      </c>
      <c r="B8085">
        <v>345</v>
      </c>
      <c r="C8085">
        <v>1140</v>
      </c>
      <c r="E8085" s="3">
        <v>41486</v>
      </c>
      <c r="F8085" s="15">
        <f t="shared" si="252"/>
        <v>2013</v>
      </c>
      <c r="G8085" s="3">
        <f t="shared" si="253"/>
        <v>41486</v>
      </c>
      <c r="H8085" t="s">
        <v>142</v>
      </c>
      <c r="I8085" t="s">
        <v>168</v>
      </c>
      <c r="J8085" t="b">
        <v>0</v>
      </c>
      <c r="K8085" t="s">
        <v>183</v>
      </c>
      <c r="L8085">
        <v>93264</v>
      </c>
      <c r="M8085">
        <v>1210</v>
      </c>
      <c r="N8085">
        <v>160716</v>
      </c>
      <c r="S8085" t="s">
        <v>182</v>
      </c>
      <c r="W8085">
        <v>7</v>
      </c>
      <c r="X8085">
        <v>13</v>
      </c>
      <c r="Y8085">
        <v>1</v>
      </c>
      <c r="Z8085">
        <v>1099720</v>
      </c>
      <c r="AA8085" t="s">
        <v>146</v>
      </c>
      <c r="AB8085">
        <v>102</v>
      </c>
      <c r="AC8085" t="s">
        <v>10</v>
      </c>
      <c r="AD8085" t="s">
        <v>10</v>
      </c>
      <c r="AE8085">
        <v>606</v>
      </c>
    </row>
    <row r="8086" spans="1:31" x14ac:dyDescent="0.25">
      <c r="A8086">
        <v>345</v>
      </c>
      <c r="B8086">
        <v>345</v>
      </c>
      <c r="C8086">
        <v>1140</v>
      </c>
      <c r="E8086" s="3">
        <v>41486</v>
      </c>
      <c r="F8086" s="15">
        <f t="shared" si="252"/>
        <v>2013</v>
      </c>
      <c r="G8086" s="3">
        <f t="shared" si="253"/>
        <v>41486</v>
      </c>
      <c r="H8086" t="s">
        <v>142</v>
      </c>
      <c r="I8086" t="s">
        <v>168</v>
      </c>
      <c r="J8086" t="b">
        <v>0</v>
      </c>
      <c r="K8086" t="s">
        <v>183</v>
      </c>
      <c r="L8086">
        <v>93264</v>
      </c>
      <c r="M8086">
        <v>1210</v>
      </c>
      <c r="N8086">
        <v>160716</v>
      </c>
      <c r="S8086" t="s">
        <v>182</v>
      </c>
      <c r="W8086">
        <v>7</v>
      </c>
      <c r="X8086">
        <v>13</v>
      </c>
      <c r="Y8086">
        <v>2</v>
      </c>
      <c r="Z8086">
        <v>1099720</v>
      </c>
      <c r="AA8086" t="s">
        <v>146</v>
      </c>
      <c r="AB8086">
        <v>102</v>
      </c>
      <c r="AC8086" t="s">
        <v>10</v>
      </c>
      <c r="AD8086" t="s">
        <v>10</v>
      </c>
      <c r="AE8086">
        <v>607</v>
      </c>
    </row>
    <row r="8087" spans="1:31" x14ac:dyDescent="0.25">
      <c r="A8087">
        <v>345</v>
      </c>
      <c r="B8087">
        <v>345</v>
      </c>
      <c r="C8087">
        <v>1140</v>
      </c>
      <c r="E8087" s="3">
        <v>41486</v>
      </c>
      <c r="F8087" s="15">
        <f t="shared" si="252"/>
        <v>2013</v>
      </c>
      <c r="G8087" s="3">
        <f t="shared" si="253"/>
        <v>41486</v>
      </c>
      <c r="H8087" t="s">
        <v>142</v>
      </c>
      <c r="I8087" t="s">
        <v>168</v>
      </c>
      <c r="J8087" t="b">
        <v>0</v>
      </c>
      <c r="K8087" t="s">
        <v>183</v>
      </c>
      <c r="L8087">
        <v>93264</v>
      </c>
      <c r="M8087">
        <v>1210</v>
      </c>
      <c r="N8087">
        <v>160716</v>
      </c>
      <c r="S8087" t="s">
        <v>182</v>
      </c>
      <c r="W8087">
        <v>7</v>
      </c>
      <c r="X8087">
        <v>13</v>
      </c>
      <c r="Y8087">
        <v>4</v>
      </c>
      <c r="Z8087">
        <v>1099720</v>
      </c>
      <c r="AA8087" t="s">
        <v>146</v>
      </c>
      <c r="AB8087">
        <v>102</v>
      </c>
      <c r="AC8087" t="s">
        <v>10</v>
      </c>
      <c r="AD8087" t="s">
        <v>10</v>
      </c>
      <c r="AE8087">
        <v>608</v>
      </c>
    </row>
    <row r="8088" spans="1:31" x14ac:dyDescent="0.25">
      <c r="A8088">
        <v>345</v>
      </c>
      <c r="B8088">
        <v>345</v>
      </c>
      <c r="C8088">
        <v>1140</v>
      </c>
      <c r="E8088" s="3">
        <v>41486</v>
      </c>
      <c r="F8088" s="15">
        <f t="shared" si="252"/>
        <v>2013</v>
      </c>
      <c r="G8088" s="3">
        <f t="shared" si="253"/>
        <v>41486</v>
      </c>
      <c r="H8088" t="s">
        <v>142</v>
      </c>
      <c r="I8088" t="s">
        <v>168</v>
      </c>
      <c r="J8088" t="b">
        <v>0</v>
      </c>
      <c r="K8088" t="s">
        <v>183</v>
      </c>
      <c r="L8088">
        <v>93264</v>
      </c>
      <c r="M8088">
        <v>1210</v>
      </c>
      <c r="N8088">
        <v>160716</v>
      </c>
      <c r="S8088" t="s">
        <v>182</v>
      </c>
      <c r="W8088">
        <v>7</v>
      </c>
      <c r="X8088">
        <v>13</v>
      </c>
      <c r="Y8088">
        <v>2</v>
      </c>
      <c r="Z8088">
        <v>1099720</v>
      </c>
      <c r="AA8088" t="s">
        <v>146</v>
      </c>
      <c r="AB8088">
        <v>102</v>
      </c>
      <c r="AC8088" t="s">
        <v>10</v>
      </c>
      <c r="AD8088" t="s">
        <v>10</v>
      </c>
      <c r="AE8088">
        <v>609</v>
      </c>
    </row>
    <row r="8089" spans="1:31" x14ac:dyDescent="0.25">
      <c r="A8089">
        <v>345</v>
      </c>
      <c r="B8089">
        <v>345</v>
      </c>
      <c r="C8089">
        <v>1140</v>
      </c>
      <c r="E8089" s="3">
        <v>41486</v>
      </c>
      <c r="F8089" s="15">
        <f t="shared" si="252"/>
        <v>2013</v>
      </c>
      <c r="G8089" s="3">
        <f t="shared" si="253"/>
        <v>41486</v>
      </c>
      <c r="H8089" t="s">
        <v>142</v>
      </c>
      <c r="I8089" t="s">
        <v>168</v>
      </c>
      <c r="J8089" t="b">
        <v>0</v>
      </c>
      <c r="K8089" t="s">
        <v>183</v>
      </c>
      <c r="L8089">
        <v>93264</v>
      </c>
      <c r="M8089">
        <v>1210</v>
      </c>
      <c r="N8089">
        <v>160716</v>
      </c>
      <c r="S8089" t="s">
        <v>182</v>
      </c>
      <c r="W8089">
        <v>7</v>
      </c>
      <c r="X8089">
        <v>13</v>
      </c>
      <c r="Y8089">
        <v>2</v>
      </c>
      <c r="Z8089">
        <v>1099720</v>
      </c>
      <c r="AA8089" t="s">
        <v>146</v>
      </c>
      <c r="AB8089">
        <v>102</v>
      </c>
      <c r="AC8089" t="s">
        <v>10</v>
      </c>
      <c r="AD8089" t="s">
        <v>10</v>
      </c>
      <c r="AE8089">
        <v>610</v>
      </c>
    </row>
    <row r="8090" spans="1:31" x14ac:dyDescent="0.25">
      <c r="A8090">
        <v>345</v>
      </c>
      <c r="B8090">
        <v>345</v>
      </c>
      <c r="C8090">
        <v>1140</v>
      </c>
      <c r="E8090" s="3">
        <v>41486</v>
      </c>
      <c r="F8090" s="15">
        <f t="shared" si="252"/>
        <v>2013</v>
      </c>
      <c r="G8090" s="3">
        <f t="shared" si="253"/>
        <v>41486</v>
      </c>
      <c r="H8090" t="s">
        <v>142</v>
      </c>
      <c r="I8090" t="s">
        <v>168</v>
      </c>
      <c r="J8090" t="b">
        <v>0</v>
      </c>
      <c r="K8090" t="s">
        <v>183</v>
      </c>
      <c r="L8090">
        <v>93263</v>
      </c>
      <c r="M8090">
        <v>1210</v>
      </c>
      <c r="N8090">
        <v>160716</v>
      </c>
      <c r="S8090" t="s">
        <v>182</v>
      </c>
      <c r="W8090">
        <v>7</v>
      </c>
      <c r="X8090">
        <v>13</v>
      </c>
      <c r="Y8090">
        <v>1</v>
      </c>
      <c r="Z8090">
        <v>1099720</v>
      </c>
      <c r="AA8090" t="s">
        <v>146</v>
      </c>
      <c r="AB8090">
        <v>102</v>
      </c>
      <c r="AC8090" t="s">
        <v>10</v>
      </c>
      <c r="AD8090" t="s">
        <v>10</v>
      </c>
      <c r="AE8090">
        <v>611</v>
      </c>
    </row>
    <row r="8091" spans="1:31" x14ac:dyDescent="0.25">
      <c r="A8091">
        <v>345</v>
      </c>
      <c r="B8091">
        <v>345</v>
      </c>
      <c r="C8091">
        <v>1140</v>
      </c>
      <c r="E8091" s="3">
        <v>41486</v>
      </c>
      <c r="F8091" s="15">
        <f t="shared" si="252"/>
        <v>2013</v>
      </c>
      <c r="G8091" s="3">
        <f t="shared" si="253"/>
        <v>41486</v>
      </c>
      <c r="H8091" t="s">
        <v>142</v>
      </c>
      <c r="I8091" t="s">
        <v>168</v>
      </c>
      <c r="J8091" t="b">
        <v>0</v>
      </c>
      <c r="K8091" t="s">
        <v>183</v>
      </c>
      <c r="L8091">
        <v>93263</v>
      </c>
      <c r="M8091">
        <v>1210</v>
      </c>
      <c r="N8091">
        <v>160716</v>
      </c>
      <c r="S8091" t="s">
        <v>182</v>
      </c>
      <c r="W8091">
        <v>7</v>
      </c>
      <c r="X8091">
        <v>13</v>
      </c>
      <c r="Y8091">
        <v>2</v>
      </c>
      <c r="Z8091">
        <v>1099720</v>
      </c>
      <c r="AA8091" t="s">
        <v>146</v>
      </c>
      <c r="AB8091">
        <v>102</v>
      </c>
      <c r="AC8091" t="s">
        <v>10</v>
      </c>
      <c r="AD8091" t="s">
        <v>10</v>
      </c>
      <c r="AE8091">
        <v>618</v>
      </c>
    </row>
    <row r="8092" spans="1:31" x14ac:dyDescent="0.25">
      <c r="A8092">
        <v>345</v>
      </c>
      <c r="B8092">
        <v>345</v>
      </c>
      <c r="C8092">
        <v>1140</v>
      </c>
      <c r="E8092" s="3">
        <v>41486</v>
      </c>
      <c r="F8092" s="15">
        <f t="shared" si="252"/>
        <v>2013</v>
      </c>
      <c r="G8092" s="3">
        <f t="shared" si="253"/>
        <v>41486</v>
      </c>
      <c r="H8092" t="s">
        <v>142</v>
      </c>
      <c r="I8092" t="s">
        <v>168</v>
      </c>
      <c r="J8092" t="b">
        <v>0</v>
      </c>
      <c r="K8092" t="s">
        <v>183</v>
      </c>
      <c r="L8092">
        <v>93263</v>
      </c>
      <c r="M8092">
        <v>1210</v>
      </c>
      <c r="N8092">
        <v>160716</v>
      </c>
      <c r="S8092" t="s">
        <v>182</v>
      </c>
      <c r="W8092">
        <v>7</v>
      </c>
      <c r="X8092">
        <v>13</v>
      </c>
      <c r="Y8092">
        <v>2</v>
      </c>
      <c r="Z8092">
        <v>1099720</v>
      </c>
      <c r="AA8092" t="s">
        <v>146</v>
      </c>
      <c r="AB8092">
        <v>102</v>
      </c>
      <c r="AC8092" t="s">
        <v>10</v>
      </c>
      <c r="AD8092" t="s">
        <v>10</v>
      </c>
      <c r="AE8092">
        <v>619</v>
      </c>
    </row>
    <row r="8093" spans="1:31" x14ac:dyDescent="0.25">
      <c r="A8093">
        <v>345</v>
      </c>
      <c r="B8093">
        <v>345</v>
      </c>
      <c r="C8093">
        <v>1140</v>
      </c>
      <c r="E8093" s="3">
        <v>41486</v>
      </c>
      <c r="F8093" s="15">
        <f t="shared" si="252"/>
        <v>2013</v>
      </c>
      <c r="G8093" s="3">
        <f t="shared" si="253"/>
        <v>41486</v>
      </c>
      <c r="H8093" t="s">
        <v>142</v>
      </c>
      <c r="I8093" t="s">
        <v>168</v>
      </c>
      <c r="J8093" t="b">
        <v>0</v>
      </c>
      <c r="K8093" t="s">
        <v>183</v>
      </c>
      <c r="L8093">
        <v>93263</v>
      </c>
      <c r="M8093">
        <v>1210</v>
      </c>
      <c r="N8093">
        <v>160716</v>
      </c>
      <c r="S8093" t="s">
        <v>182</v>
      </c>
      <c r="W8093">
        <v>7</v>
      </c>
      <c r="X8093">
        <v>13</v>
      </c>
      <c r="Y8093">
        <v>1</v>
      </c>
      <c r="Z8093">
        <v>1099720</v>
      </c>
      <c r="AA8093" t="s">
        <v>146</v>
      </c>
      <c r="AB8093">
        <v>102</v>
      </c>
      <c r="AC8093" t="s">
        <v>10</v>
      </c>
      <c r="AD8093" t="s">
        <v>10</v>
      </c>
      <c r="AE8093">
        <v>620</v>
      </c>
    </row>
    <row r="8094" spans="1:31" x14ac:dyDescent="0.25">
      <c r="A8094">
        <v>345</v>
      </c>
      <c r="B8094">
        <v>345</v>
      </c>
      <c r="C8094">
        <v>1140</v>
      </c>
      <c r="E8094" s="3">
        <v>41492</v>
      </c>
      <c r="F8094" s="15">
        <f t="shared" si="252"/>
        <v>2013</v>
      </c>
      <c r="G8094" s="3">
        <f t="shared" si="253"/>
        <v>41517</v>
      </c>
      <c r="H8094" t="s">
        <v>142</v>
      </c>
      <c r="I8094" t="s">
        <v>172</v>
      </c>
      <c r="J8094" t="b">
        <v>0</v>
      </c>
      <c r="K8094" t="s">
        <v>2081</v>
      </c>
      <c r="L8094">
        <v>93263</v>
      </c>
      <c r="M8094">
        <v>1213</v>
      </c>
      <c r="N8094">
        <v>161522</v>
      </c>
      <c r="S8094" t="s">
        <v>182</v>
      </c>
      <c r="W8094">
        <v>8</v>
      </c>
      <c r="X8094">
        <v>13</v>
      </c>
      <c r="Y8094">
        <v>1</v>
      </c>
      <c r="Z8094">
        <v>1099579</v>
      </c>
      <c r="AA8094" t="s">
        <v>146</v>
      </c>
      <c r="AB8094">
        <v>102</v>
      </c>
      <c r="AC8094" t="s">
        <v>10</v>
      </c>
      <c r="AD8094" t="s">
        <v>10</v>
      </c>
      <c r="AE8094">
        <v>1084</v>
      </c>
    </row>
    <row r="8095" spans="1:31" x14ac:dyDescent="0.25">
      <c r="A8095">
        <v>345</v>
      </c>
      <c r="B8095">
        <v>345</v>
      </c>
      <c r="C8095">
        <v>1140</v>
      </c>
      <c r="E8095" s="3">
        <v>41492</v>
      </c>
      <c r="F8095" s="15">
        <f t="shared" si="252"/>
        <v>2013</v>
      </c>
      <c r="G8095" s="3">
        <f t="shared" si="253"/>
        <v>41517</v>
      </c>
      <c r="H8095" t="s">
        <v>142</v>
      </c>
      <c r="I8095" t="s">
        <v>172</v>
      </c>
      <c r="J8095" t="b">
        <v>0</v>
      </c>
      <c r="K8095" t="s">
        <v>2081</v>
      </c>
      <c r="L8095">
        <v>93263</v>
      </c>
      <c r="M8095">
        <v>1213</v>
      </c>
      <c r="N8095">
        <v>161522</v>
      </c>
      <c r="S8095" t="s">
        <v>182</v>
      </c>
      <c r="W8095">
        <v>8</v>
      </c>
      <c r="X8095">
        <v>13</v>
      </c>
      <c r="Y8095">
        <v>1</v>
      </c>
      <c r="Z8095">
        <v>1099579</v>
      </c>
      <c r="AA8095" t="s">
        <v>146</v>
      </c>
      <c r="AB8095">
        <v>102</v>
      </c>
      <c r="AC8095" t="s">
        <v>10</v>
      </c>
      <c r="AD8095" t="s">
        <v>10</v>
      </c>
      <c r="AE8095">
        <v>1085</v>
      </c>
    </row>
    <row r="8096" spans="1:31" x14ac:dyDescent="0.25">
      <c r="A8096">
        <v>345</v>
      </c>
      <c r="B8096">
        <v>345</v>
      </c>
      <c r="C8096">
        <v>1140</v>
      </c>
      <c r="E8096" s="3">
        <v>41492</v>
      </c>
      <c r="F8096" s="15">
        <f t="shared" si="252"/>
        <v>2013</v>
      </c>
      <c r="G8096" s="3">
        <f t="shared" si="253"/>
        <v>41517</v>
      </c>
      <c r="H8096" t="s">
        <v>142</v>
      </c>
      <c r="I8096" t="s">
        <v>172</v>
      </c>
      <c r="J8096" t="b">
        <v>0</v>
      </c>
      <c r="K8096" t="s">
        <v>2123</v>
      </c>
      <c r="L8096">
        <v>93264</v>
      </c>
      <c r="M8096">
        <v>1213</v>
      </c>
      <c r="N8096">
        <v>161522</v>
      </c>
      <c r="S8096" t="s">
        <v>182</v>
      </c>
      <c r="W8096">
        <v>8</v>
      </c>
      <c r="X8096">
        <v>13</v>
      </c>
      <c r="Y8096">
        <v>9</v>
      </c>
      <c r="Z8096">
        <v>1099579</v>
      </c>
      <c r="AA8096" t="s">
        <v>146</v>
      </c>
      <c r="AB8096">
        <v>102</v>
      </c>
      <c r="AC8096" t="s">
        <v>10</v>
      </c>
      <c r="AD8096" t="s">
        <v>10</v>
      </c>
      <c r="AE8096">
        <v>1086</v>
      </c>
    </row>
    <row r="8097" spans="1:31" x14ac:dyDescent="0.25">
      <c r="A8097">
        <v>345</v>
      </c>
      <c r="B8097">
        <v>345</v>
      </c>
      <c r="C8097">
        <v>1140</v>
      </c>
      <c r="E8097" s="3">
        <v>41492</v>
      </c>
      <c r="F8097" s="15">
        <f t="shared" si="252"/>
        <v>2013</v>
      </c>
      <c r="G8097" s="3">
        <f t="shared" si="253"/>
        <v>41517</v>
      </c>
      <c r="H8097" t="s">
        <v>142</v>
      </c>
      <c r="I8097" t="s">
        <v>172</v>
      </c>
      <c r="J8097" t="b">
        <v>0</v>
      </c>
      <c r="K8097" t="s">
        <v>2123</v>
      </c>
      <c r="L8097">
        <v>93264</v>
      </c>
      <c r="M8097">
        <v>1213</v>
      </c>
      <c r="N8097">
        <v>161522</v>
      </c>
      <c r="S8097" t="s">
        <v>182</v>
      </c>
      <c r="W8097">
        <v>8</v>
      </c>
      <c r="X8097">
        <v>13</v>
      </c>
      <c r="Y8097">
        <v>7</v>
      </c>
      <c r="Z8097">
        <v>1099579</v>
      </c>
      <c r="AA8097" t="s">
        <v>146</v>
      </c>
      <c r="AB8097">
        <v>102</v>
      </c>
      <c r="AC8097" t="s">
        <v>10</v>
      </c>
      <c r="AD8097" t="s">
        <v>10</v>
      </c>
      <c r="AE8097">
        <v>1087</v>
      </c>
    </row>
    <row r="8098" spans="1:31" x14ac:dyDescent="0.25">
      <c r="A8098">
        <v>345</v>
      </c>
      <c r="B8098">
        <v>345</v>
      </c>
      <c r="C8098">
        <v>1140</v>
      </c>
      <c r="E8098" s="3">
        <v>41492</v>
      </c>
      <c r="F8098" s="15">
        <f t="shared" si="252"/>
        <v>2013</v>
      </c>
      <c r="G8098" s="3">
        <f t="shared" si="253"/>
        <v>41517</v>
      </c>
      <c r="H8098" t="s">
        <v>142</v>
      </c>
      <c r="I8098" t="s">
        <v>358</v>
      </c>
      <c r="J8098" t="b">
        <v>0</v>
      </c>
      <c r="K8098" t="s">
        <v>183</v>
      </c>
      <c r="L8098">
        <v>93263</v>
      </c>
      <c r="M8098">
        <v>1213</v>
      </c>
      <c r="N8098">
        <v>161522</v>
      </c>
      <c r="S8098" t="s">
        <v>182</v>
      </c>
      <c r="W8098">
        <v>8</v>
      </c>
      <c r="X8098">
        <v>13</v>
      </c>
      <c r="Y8098">
        <v>2</v>
      </c>
      <c r="Z8098">
        <v>1098828</v>
      </c>
      <c r="AA8098" t="s">
        <v>146</v>
      </c>
      <c r="AB8098">
        <v>102</v>
      </c>
      <c r="AC8098" t="s">
        <v>10</v>
      </c>
      <c r="AD8098" t="s">
        <v>10</v>
      </c>
      <c r="AE8098">
        <v>1102</v>
      </c>
    </row>
    <row r="8099" spans="1:31" x14ac:dyDescent="0.25">
      <c r="A8099">
        <v>345</v>
      </c>
      <c r="B8099">
        <v>345</v>
      </c>
      <c r="C8099">
        <v>1140</v>
      </c>
      <c r="E8099" s="3">
        <v>41492</v>
      </c>
      <c r="F8099" s="15">
        <f t="shared" si="252"/>
        <v>2013</v>
      </c>
      <c r="G8099" s="3">
        <f t="shared" si="253"/>
        <v>41517</v>
      </c>
      <c r="H8099" t="s">
        <v>142</v>
      </c>
      <c r="I8099" t="s">
        <v>358</v>
      </c>
      <c r="J8099" t="b">
        <v>0</v>
      </c>
      <c r="K8099" t="s">
        <v>183</v>
      </c>
      <c r="L8099">
        <v>93263</v>
      </c>
      <c r="M8099">
        <v>1213</v>
      </c>
      <c r="N8099">
        <v>161522</v>
      </c>
      <c r="S8099" t="s">
        <v>182</v>
      </c>
      <c r="W8099">
        <v>8</v>
      </c>
      <c r="X8099">
        <v>13</v>
      </c>
      <c r="Y8099">
        <v>2</v>
      </c>
      <c r="Z8099">
        <v>1098828</v>
      </c>
      <c r="AA8099" t="s">
        <v>146</v>
      </c>
      <c r="AB8099">
        <v>102</v>
      </c>
      <c r="AC8099" t="s">
        <v>10</v>
      </c>
      <c r="AD8099" t="s">
        <v>10</v>
      </c>
      <c r="AE8099">
        <v>1103</v>
      </c>
    </row>
    <row r="8100" spans="1:31" x14ac:dyDescent="0.25">
      <c r="A8100">
        <v>345</v>
      </c>
      <c r="B8100">
        <v>345</v>
      </c>
      <c r="C8100">
        <v>1140</v>
      </c>
      <c r="E8100" s="3">
        <v>41492</v>
      </c>
      <c r="F8100" s="15">
        <f t="shared" si="252"/>
        <v>2013</v>
      </c>
      <c r="G8100" s="3">
        <f t="shared" si="253"/>
        <v>41517</v>
      </c>
      <c r="H8100" t="s">
        <v>142</v>
      </c>
      <c r="I8100" t="s">
        <v>358</v>
      </c>
      <c r="J8100" t="b">
        <v>0</v>
      </c>
      <c r="K8100" t="s">
        <v>183</v>
      </c>
      <c r="L8100">
        <v>93263</v>
      </c>
      <c r="M8100">
        <v>1213</v>
      </c>
      <c r="N8100">
        <v>161522</v>
      </c>
      <c r="S8100" t="s">
        <v>182</v>
      </c>
      <c r="W8100">
        <v>8</v>
      </c>
      <c r="X8100">
        <v>13</v>
      </c>
      <c r="Y8100">
        <v>2</v>
      </c>
      <c r="Z8100">
        <v>1098828</v>
      </c>
      <c r="AA8100" t="s">
        <v>146</v>
      </c>
      <c r="AB8100">
        <v>102</v>
      </c>
      <c r="AC8100" t="s">
        <v>10</v>
      </c>
      <c r="AD8100" t="s">
        <v>10</v>
      </c>
      <c r="AE8100">
        <v>1104</v>
      </c>
    </row>
    <row r="8101" spans="1:31" x14ac:dyDescent="0.25">
      <c r="A8101">
        <v>345</v>
      </c>
      <c r="B8101">
        <v>345</v>
      </c>
      <c r="C8101">
        <v>1140</v>
      </c>
      <c r="E8101" s="3">
        <v>41492</v>
      </c>
      <c r="F8101" s="15">
        <f t="shared" si="252"/>
        <v>2013</v>
      </c>
      <c r="G8101" s="3">
        <f t="shared" si="253"/>
        <v>41517</v>
      </c>
      <c r="H8101" t="s">
        <v>142</v>
      </c>
      <c r="I8101" t="s">
        <v>170</v>
      </c>
      <c r="J8101" t="b">
        <v>0</v>
      </c>
      <c r="K8101" t="s">
        <v>2122</v>
      </c>
      <c r="L8101">
        <v>93264</v>
      </c>
      <c r="M8101">
        <v>1213</v>
      </c>
      <c r="N8101">
        <v>161522</v>
      </c>
      <c r="S8101" t="s">
        <v>182</v>
      </c>
      <c r="W8101">
        <v>8</v>
      </c>
      <c r="X8101">
        <v>13</v>
      </c>
      <c r="Y8101">
        <v>5</v>
      </c>
      <c r="Z8101">
        <v>1098822</v>
      </c>
      <c r="AA8101" t="s">
        <v>146</v>
      </c>
      <c r="AB8101">
        <v>102</v>
      </c>
      <c r="AC8101" t="s">
        <v>10</v>
      </c>
      <c r="AD8101" t="s">
        <v>10</v>
      </c>
      <c r="AE8101">
        <v>1105</v>
      </c>
    </row>
    <row r="8102" spans="1:31" x14ac:dyDescent="0.25">
      <c r="A8102">
        <v>345</v>
      </c>
      <c r="B8102">
        <v>345</v>
      </c>
      <c r="C8102">
        <v>1140</v>
      </c>
      <c r="E8102" s="3">
        <v>41492</v>
      </c>
      <c r="F8102" s="15">
        <f t="shared" si="252"/>
        <v>2013</v>
      </c>
      <c r="G8102" s="3">
        <f t="shared" si="253"/>
        <v>41517</v>
      </c>
      <c r="H8102" t="s">
        <v>142</v>
      </c>
      <c r="I8102" t="s">
        <v>170</v>
      </c>
      <c r="J8102" t="b">
        <v>0</v>
      </c>
      <c r="K8102" t="s">
        <v>2122</v>
      </c>
      <c r="L8102">
        <v>93264</v>
      </c>
      <c r="M8102">
        <v>1213</v>
      </c>
      <c r="N8102">
        <v>161522</v>
      </c>
      <c r="S8102" t="s">
        <v>182</v>
      </c>
      <c r="W8102">
        <v>8</v>
      </c>
      <c r="X8102">
        <v>13</v>
      </c>
      <c r="Y8102">
        <v>5</v>
      </c>
      <c r="Z8102">
        <v>1098822</v>
      </c>
      <c r="AA8102" t="s">
        <v>146</v>
      </c>
      <c r="AB8102">
        <v>102</v>
      </c>
      <c r="AC8102" t="s">
        <v>10</v>
      </c>
      <c r="AD8102" t="s">
        <v>10</v>
      </c>
      <c r="AE8102">
        <v>1106</v>
      </c>
    </row>
    <row r="8103" spans="1:31" x14ac:dyDescent="0.25">
      <c r="A8103">
        <v>345</v>
      </c>
      <c r="B8103">
        <v>345</v>
      </c>
      <c r="C8103">
        <v>1140</v>
      </c>
      <c r="E8103" s="3">
        <v>41492</v>
      </c>
      <c r="F8103" s="15">
        <f t="shared" si="252"/>
        <v>2013</v>
      </c>
      <c r="G8103" s="3">
        <f t="shared" si="253"/>
        <v>41517</v>
      </c>
      <c r="H8103" t="s">
        <v>142</v>
      </c>
      <c r="I8103" t="s">
        <v>170</v>
      </c>
      <c r="J8103" t="b">
        <v>0</v>
      </c>
      <c r="K8103" t="s">
        <v>2122</v>
      </c>
      <c r="L8103">
        <v>93264</v>
      </c>
      <c r="M8103">
        <v>1213</v>
      </c>
      <c r="N8103">
        <v>161522</v>
      </c>
      <c r="S8103" t="s">
        <v>182</v>
      </c>
      <c r="W8103">
        <v>8</v>
      </c>
      <c r="X8103">
        <v>13</v>
      </c>
      <c r="Y8103">
        <v>6</v>
      </c>
      <c r="Z8103">
        <v>1098822</v>
      </c>
      <c r="AA8103" t="s">
        <v>146</v>
      </c>
      <c r="AB8103">
        <v>102</v>
      </c>
      <c r="AC8103" t="s">
        <v>10</v>
      </c>
      <c r="AD8103" t="s">
        <v>10</v>
      </c>
      <c r="AE8103">
        <v>1107</v>
      </c>
    </row>
    <row r="8104" spans="1:31" x14ac:dyDescent="0.25">
      <c r="A8104">
        <v>345</v>
      </c>
      <c r="B8104">
        <v>345</v>
      </c>
      <c r="C8104">
        <v>1140</v>
      </c>
      <c r="E8104" s="3">
        <v>41492</v>
      </c>
      <c r="F8104" s="15">
        <f t="shared" si="252"/>
        <v>2013</v>
      </c>
      <c r="G8104" s="3">
        <f t="shared" si="253"/>
        <v>41517</v>
      </c>
      <c r="H8104" t="s">
        <v>142</v>
      </c>
      <c r="I8104" t="s">
        <v>172</v>
      </c>
      <c r="J8104" t="b">
        <v>0</v>
      </c>
      <c r="K8104" t="s">
        <v>2123</v>
      </c>
      <c r="L8104">
        <v>93264</v>
      </c>
      <c r="M8104">
        <v>1213</v>
      </c>
      <c r="N8104">
        <v>161522</v>
      </c>
      <c r="S8104" t="s">
        <v>182</v>
      </c>
      <c r="W8104">
        <v>8</v>
      </c>
      <c r="X8104">
        <v>13</v>
      </c>
      <c r="Y8104">
        <v>0.5</v>
      </c>
      <c r="Z8104">
        <v>1099579</v>
      </c>
      <c r="AA8104" t="s">
        <v>146</v>
      </c>
      <c r="AB8104">
        <v>102</v>
      </c>
      <c r="AC8104" t="s">
        <v>10</v>
      </c>
      <c r="AD8104" t="s">
        <v>10</v>
      </c>
      <c r="AE8104">
        <v>1108</v>
      </c>
    </row>
    <row r="8105" spans="1:31" x14ac:dyDescent="0.25">
      <c r="A8105">
        <v>345</v>
      </c>
      <c r="B8105">
        <v>345</v>
      </c>
      <c r="C8105">
        <v>1140</v>
      </c>
      <c r="E8105" s="3">
        <v>41492</v>
      </c>
      <c r="F8105" s="15">
        <f t="shared" si="252"/>
        <v>2013</v>
      </c>
      <c r="G8105" s="3">
        <f t="shared" si="253"/>
        <v>41517</v>
      </c>
      <c r="H8105" t="s">
        <v>142</v>
      </c>
      <c r="I8105" t="s">
        <v>225</v>
      </c>
      <c r="J8105" t="b">
        <v>0</v>
      </c>
      <c r="K8105" t="s">
        <v>183</v>
      </c>
      <c r="L8105">
        <v>93263</v>
      </c>
      <c r="M8105">
        <v>1213</v>
      </c>
      <c r="N8105">
        <v>161522</v>
      </c>
      <c r="S8105" t="s">
        <v>182</v>
      </c>
      <c r="W8105">
        <v>8</v>
      </c>
      <c r="X8105">
        <v>13</v>
      </c>
      <c r="Y8105">
        <v>2</v>
      </c>
      <c r="Z8105">
        <v>1099936</v>
      </c>
      <c r="AA8105" t="s">
        <v>146</v>
      </c>
      <c r="AB8105">
        <v>102</v>
      </c>
      <c r="AC8105" t="s">
        <v>10</v>
      </c>
      <c r="AD8105" t="s">
        <v>10</v>
      </c>
      <c r="AE8105">
        <v>1110</v>
      </c>
    </row>
    <row r="8106" spans="1:31" x14ac:dyDescent="0.25">
      <c r="A8106">
        <v>345</v>
      </c>
      <c r="B8106">
        <v>345</v>
      </c>
      <c r="C8106">
        <v>1140</v>
      </c>
      <c r="E8106" s="3">
        <v>41492</v>
      </c>
      <c r="F8106" s="15">
        <f t="shared" si="252"/>
        <v>2013</v>
      </c>
      <c r="G8106" s="3">
        <f t="shared" si="253"/>
        <v>41517</v>
      </c>
      <c r="H8106" t="s">
        <v>142</v>
      </c>
      <c r="I8106" t="s">
        <v>225</v>
      </c>
      <c r="J8106" t="b">
        <v>0</v>
      </c>
      <c r="K8106" t="s">
        <v>183</v>
      </c>
      <c r="L8106">
        <v>93263</v>
      </c>
      <c r="M8106">
        <v>1213</v>
      </c>
      <c r="N8106">
        <v>161522</v>
      </c>
      <c r="S8106" t="s">
        <v>182</v>
      </c>
      <c r="W8106">
        <v>8</v>
      </c>
      <c r="X8106">
        <v>13</v>
      </c>
      <c r="Y8106">
        <v>2</v>
      </c>
      <c r="Z8106">
        <v>1099936</v>
      </c>
      <c r="AA8106" t="s">
        <v>146</v>
      </c>
      <c r="AB8106">
        <v>102</v>
      </c>
      <c r="AC8106" t="s">
        <v>10</v>
      </c>
      <c r="AD8106" t="s">
        <v>10</v>
      </c>
      <c r="AE8106">
        <v>1111</v>
      </c>
    </row>
    <row r="8107" spans="1:31" x14ac:dyDescent="0.25">
      <c r="A8107">
        <v>345</v>
      </c>
      <c r="B8107">
        <v>345</v>
      </c>
      <c r="C8107">
        <v>1140</v>
      </c>
      <c r="E8107" s="3">
        <v>41492</v>
      </c>
      <c r="F8107" s="15">
        <f t="shared" si="252"/>
        <v>2013</v>
      </c>
      <c r="G8107" s="3">
        <f t="shared" si="253"/>
        <v>41517</v>
      </c>
      <c r="H8107" t="s">
        <v>142</v>
      </c>
      <c r="I8107" t="s">
        <v>1298</v>
      </c>
      <c r="J8107" t="b">
        <v>0</v>
      </c>
      <c r="K8107" t="s">
        <v>2073</v>
      </c>
      <c r="L8107">
        <v>93264</v>
      </c>
      <c r="M8107">
        <v>1213</v>
      </c>
      <c r="N8107">
        <v>161522</v>
      </c>
      <c r="S8107" t="s">
        <v>182</v>
      </c>
      <c r="W8107">
        <v>8</v>
      </c>
      <c r="X8107">
        <v>13</v>
      </c>
      <c r="Y8107">
        <v>5</v>
      </c>
      <c r="Z8107">
        <v>1099689</v>
      </c>
      <c r="AA8107" t="s">
        <v>146</v>
      </c>
      <c r="AB8107">
        <v>102</v>
      </c>
      <c r="AC8107" t="s">
        <v>10</v>
      </c>
      <c r="AD8107" t="s">
        <v>10</v>
      </c>
      <c r="AE8107">
        <v>1112</v>
      </c>
    </row>
    <row r="8108" spans="1:31" x14ac:dyDescent="0.25">
      <c r="A8108">
        <v>345</v>
      </c>
      <c r="B8108">
        <v>345</v>
      </c>
      <c r="C8108">
        <v>1140</v>
      </c>
      <c r="E8108" s="3">
        <v>41492</v>
      </c>
      <c r="F8108" s="15">
        <f t="shared" si="252"/>
        <v>2013</v>
      </c>
      <c r="G8108" s="3">
        <f t="shared" si="253"/>
        <v>41517</v>
      </c>
      <c r="H8108" t="s">
        <v>142</v>
      </c>
      <c r="I8108" t="s">
        <v>1298</v>
      </c>
      <c r="J8108" t="b">
        <v>0</v>
      </c>
      <c r="K8108" t="s">
        <v>2073</v>
      </c>
      <c r="L8108">
        <v>93264</v>
      </c>
      <c r="M8108">
        <v>1213</v>
      </c>
      <c r="N8108">
        <v>161522</v>
      </c>
      <c r="S8108" t="s">
        <v>182</v>
      </c>
      <c r="W8108">
        <v>8</v>
      </c>
      <c r="X8108">
        <v>13</v>
      </c>
      <c r="Y8108">
        <v>5</v>
      </c>
      <c r="Z8108">
        <v>1099689</v>
      </c>
      <c r="AA8108" t="s">
        <v>146</v>
      </c>
      <c r="AB8108">
        <v>102</v>
      </c>
      <c r="AC8108" t="s">
        <v>10</v>
      </c>
      <c r="AD8108" t="s">
        <v>10</v>
      </c>
      <c r="AE8108">
        <v>1113</v>
      </c>
    </row>
    <row r="8109" spans="1:31" x14ac:dyDescent="0.25">
      <c r="A8109">
        <v>345</v>
      </c>
      <c r="B8109">
        <v>345</v>
      </c>
      <c r="C8109">
        <v>1140</v>
      </c>
      <c r="E8109" s="3">
        <v>41492</v>
      </c>
      <c r="F8109" s="15">
        <f t="shared" si="252"/>
        <v>2013</v>
      </c>
      <c r="G8109" s="3">
        <f t="shared" si="253"/>
        <v>41517</v>
      </c>
      <c r="H8109" t="s">
        <v>142</v>
      </c>
      <c r="I8109" t="s">
        <v>1298</v>
      </c>
      <c r="J8109" t="b">
        <v>0</v>
      </c>
      <c r="K8109" t="s">
        <v>2073</v>
      </c>
      <c r="L8109">
        <v>93264</v>
      </c>
      <c r="M8109">
        <v>1213</v>
      </c>
      <c r="N8109">
        <v>161522</v>
      </c>
      <c r="S8109" t="s">
        <v>182</v>
      </c>
      <c r="W8109">
        <v>8</v>
      </c>
      <c r="X8109">
        <v>13</v>
      </c>
      <c r="Y8109">
        <v>6</v>
      </c>
      <c r="Z8109">
        <v>1099689</v>
      </c>
      <c r="AA8109" t="s">
        <v>146</v>
      </c>
      <c r="AB8109">
        <v>102</v>
      </c>
      <c r="AC8109" t="s">
        <v>10</v>
      </c>
      <c r="AD8109" t="s">
        <v>10</v>
      </c>
      <c r="AE8109">
        <v>1114</v>
      </c>
    </row>
    <row r="8110" spans="1:31" x14ac:dyDescent="0.25">
      <c r="A8110">
        <v>345</v>
      </c>
      <c r="B8110">
        <v>345</v>
      </c>
      <c r="C8110">
        <v>1140</v>
      </c>
      <c r="E8110" s="3">
        <v>41492</v>
      </c>
      <c r="F8110" s="15">
        <f t="shared" si="252"/>
        <v>2013</v>
      </c>
      <c r="G8110" s="3">
        <f t="shared" si="253"/>
        <v>41517</v>
      </c>
      <c r="H8110" t="s">
        <v>142</v>
      </c>
      <c r="I8110" t="s">
        <v>168</v>
      </c>
      <c r="J8110" t="b">
        <v>0</v>
      </c>
      <c r="K8110" t="s">
        <v>183</v>
      </c>
      <c r="L8110">
        <v>93263</v>
      </c>
      <c r="M8110">
        <v>1216</v>
      </c>
      <c r="N8110">
        <v>162381</v>
      </c>
      <c r="S8110" t="s">
        <v>182</v>
      </c>
      <c r="W8110">
        <v>8</v>
      </c>
      <c r="X8110">
        <v>13</v>
      </c>
      <c r="Y8110">
        <v>2</v>
      </c>
      <c r="Z8110">
        <v>1099720</v>
      </c>
      <c r="AA8110" t="s">
        <v>146</v>
      </c>
      <c r="AB8110">
        <v>102</v>
      </c>
      <c r="AC8110" t="s">
        <v>10</v>
      </c>
      <c r="AD8110" t="s">
        <v>10</v>
      </c>
      <c r="AE8110">
        <v>438</v>
      </c>
    </row>
    <row r="8111" spans="1:31" x14ac:dyDescent="0.25">
      <c r="A8111">
        <v>345</v>
      </c>
      <c r="B8111">
        <v>345</v>
      </c>
      <c r="C8111">
        <v>1140</v>
      </c>
      <c r="E8111" s="3">
        <v>41492</v>
      </c>
      <c r="F8111" s="15">
        <f t="shared" si="252"/>
        <v>2013</v>
      </c>
      <c r="G8111" s="3">
        <f t="shared" si="253"/>
        <v>41517</v>
      </c>
      <c r="H8111" t="s">
        <v>142</v>
      </c>
      <c r="I8111" t="s">
        <v>168</v>
      </c>
      <c r="J8111" t="b">
        <v>0</v>
      </c>
      <c r="K8111" t="s">
        <v>183</v>
      </c>
      <c r="L8111">
        <v>93263</v>
      </c>
      <c r="M8111">
        <v>1216</v>
      </c>
      <c r="N8111">
        <v>162381</v>
      </c>
      <c r="S8111" t="s">
        <v>182</v>
      </c>
      <c r="W8111">
        <v>8</v>
      </c>
      <c r="X8111">
        <v>13</v>
      </c>
      <c r="Y8111">
        <v>1</v>
      </c>
      <c r="Z8111">
        <v>1099720</v>
      </c>
      <c r="AA8111" t="s">
        <v>146</v>
      </c>
      <c r="AB8111">
        <v>102</v>
      </c>
      <c r="AC8111" t="s">
        <v>10</v>
      </c>
      <c r="AD8111" t="s">
        <v>10</v>
      </c>
      <c r="AE8111">
        <v>439</v>
      </c>
    </row>
    <row r="8112" spans="1:31" x14ac:dyDescent="0.25">
      <c r="A8112">
        <v>345</v>
      </c>
      <c r="B8112">
        <v>345</v>
      </c>
      <c r="C8112">
        <v>1140</v>
      </c>
      <c r="E8112" s="3">
        <v>41492</v>
      </c>
      <c r="F8112" s="15">
        <f t="shared" si="252"/>
        <v>2013</v>
      </c>
      <c r="G8112" s="3">
        <f t="shared" si="253"/>
        <v>41517</v>
      </c>
      <c r="H8112" t="s">
        <v>142</v>
      </c>
      <c r="I8112" t="s">
        <v>168</v>
      </c>
      <c r="J8112" t="b">
        <v>0</v>
      </c>
      <c r="K8112" t="s">
        <v>183</v>
      </c>
      <c r="L8112">
        <v>93263</v>
      </c>
      <c r="M8112">
        <v>1216</v>
      </c>
      <c r="N8112">
        <v>162381</v>
      </c>
      <c r="S8112" t="s">
        <v>182</v>
      </c>
      <c r="W8112">
        <v>8</v>
      </c>
      <c r="X8112">
        <v>13</v>
      </c>
      <c r="Y8112">
        <v>2</v>
      </c>
      <c r="Z8112">
        <v>1099720</v>
      </c>
      <c r="AA8112" t="s">
        <v>146</v>
      </c>
      <c r="AB8112">
        <v>102</v>
      </c>
      <c r="AC8112" t="s">
        <v>10</v>
      </c>
      <c r="AD8112" t="s">
        <v>10</v>
      </c>
      <c r="AE8112">
        <v>440</v>
      </c>
    </row>
    <row r="8113" spans="1:31" x14ac:dyDescent="0.25">
      <c r="A8113">
        <v>345</v>
      </c>
      <c r="B8113">
        <v>345</v>
      </c>
      <c r="C8113">
        <v>1140</v>
      </c>
      <c r="E8113" s="3">
        <v>41492</v>
      </c>
      <c r="F8113" s="15">
        <f t="shared" si="252"/>
        <v>2013</v>
      </c>
      <c r="G8113" s="3">
        <f t="shared" si="253"/>
        <v>41517</v>
      </c>
      <c r="H8113" t="s">
        <v>142</v>
      </c>
      <c r="I8113" t="s">
        <v>168</v>
      </c>
      <c r="J8113" t="b">
        <v>0</v>
      </c>
      <c r="K8113" t="s">
        <v>183</v>
      </c>
      <c r="L8113">
        <v>93264</v>
      </c>
      <c r="M8113">
        <v>1216</v>
      </c>
      <c r="N8113">
        <v>162381</v>
      </c>
      <c r="S8113" t="s">
        <v>182</v>
      </c>
      <c r="W8113">
        <v>8</v>
      </c>
      <c r="X8113">
        <v>13</v>
      </c>
      <c r="Y8113">
        <v>2</v>
      </c>
      <c r="Z8113">
        <v>1099720</v>
      </c>
      <c r="AA8113" t="s">
        <v>146</v>
      </c>
      <c r="AB8113">
        <v>102</v>
      </c>
      <c r="AC8113" t="s">
        <v>10</v>
      </c>
      <c r="AD8113" t="s">
        <v>10</v>
      </c>
      <c r="AE8113">
        <v>441</v>
      </c>
    </row>
    <row r="8114" spans="1:31" x14ac:dyDescent="0.25">
      <c r="A8114">
        <v>345</v>
      </c>
      <c r="B8114">
        <v>345</v>
      </c>
      <c r="C8114">
        <v>1140</v>
      </c>
      <c r="E8114" s="3">
        <v>41492</v>
      </c>
      <c r="F8114" s="15">
        <f t="shared" si="252"/>
        <v>2013</v>
      </c>
      <c r="G8114" s="3">
        <f t="shared" si="253"/>
        <v>41517</v>
      </c>
      <c r="H8114" t="s">
        <v>142</v>
      </c>
      <c r="I8114" t="s">
        <v>168</v>
      </c>
      <c r="J8114" t="b">
        <v>0</v>
      </c>
      <c r="K8114" t="s">
        <v>183</v>
      </c>
      <c r="L8114">
        <v>93264</v>
      </c>
      <c r="M8114">
        <v>1216</v>
      </c>
      <c r="N8114">
        <v>162381</v>
      </c>
      <c r="S8114" t="s">
        <v>182</v>
      </c>
      <c r="W8114">
        <v>8</v>
      </c>
      <c r="X8114">
        <v>13</v>
      </c>
      <c r="Y8114">
        <v>1</v>
      </c>
      <c r="Z8114">
        <v>1099720</v>
      </c>
      <c r="AA8114" t="s">
        <v>146</v>
      </c>
      <c r="AB8114">
        <v>102</v>
      </c>
      <c r="AC8114" t="s">
        <v>10</v>
      </c>
      <c r="AD8114" t="s">
        <v>10</v>
      </c>
      <c r="AE8114">
        <v>442</v>
      </c>
    </row>
    <row r="8115" spans="1:31" x14ac:dyDescent="0.25">
      <c r="A8115">
        <v>345</v>
      </c>
      <c r="B8115">
        <v>345</v>
      </c>
      <c r="C8115">
        <v>1140</v>
      </c>
      <c r="E8115" s="3">
        <v>41492</v>
      </c>
      <c r="F8115" s="15">
        <f t="shared" si="252"/>
        <v>2013</v>
      </c>
      <c r="G8115" s="3">
        <f t="shared" si="253"/>
        <v>41517</v>
      </c>
      <c r="H8115" t="s">
        <v>142</v>
      </c>
      <c r="I8115" t="s">
        <v>168</v>
      </c>
      <c r="J8115" t="b">
        <v>0</v>
      </c>
      <c r="K8115" t="s">
        <v>183</v>
      </c>
      <c r="L8115">
        <v>93264</v>
      </c>
      <c r="M8115">
        <v>1216</v>
      </c>
      <c r="N8115">
        <v>162381</v>
      </c>
      <c r="S8115" t="s">
        <v>182</v>
      </c>
      <c r="W8115">
        <v>8</v>
      </c>
      <c r="X8115">
        <v>13</v>
      </c>
      <c r="Y8115">
        <v>1</v>
      </c>
      <c r="Z8115">
        <v>1099720</v>
      </c>
      <c r="AA8115" t="s">
        <v>146</v>
      </c>
      <c r="AB8115">
        <v>102</v>
      </c>
      <c r="AC8115" t="s">
        <v>10</v>
      </c>
      <c r="AD8115" t="s">
        <v>10</v>
      </c>
      <c r="AE8115">
        <v>443</v>
      </c>
    </row>
    <row r="8116" spans="1:31" x14ac:dyDescent="0.25">
      <c r="A8116">
        <v>345</v>
      </c>
      <c r="B8116">
        <v>345</v>
      </c>
      <c r="C8116">
        <v>1140</v>
      </c>
      <c r="E8116" s="3">
        <v>41492</v>
      </c>
      <c r="F8116" s="15">
        <f t="shared" si="252"/>
        <v>2013</v>
      </c>
      <c r="G8116" s="3">
        <f t="shared" si="253"/>
        <v>41517</v>
      </c>
      <c r="H8116" t="s">
        <v>142</v>
      </c>
      <c r="I8116" t="s">
        <v>168</v>
      </c>
      <c r="J8116" t="b">
        <v>0</v>
      </c>
      <c r="K8116" t="s">
        <v>183</v>
      </c>
      <c r="L8116">
        <v>93263</v>
      </c>
      <c r="M8116">
        <v>1216</v>
      </c>
      <c r="N8116">
        <v>162381</v>
      </c>
      <c r="S8116" t="s">
        <v>182</v>
      </c>
      <c r="W8116">
        <v>8</v>
      </c>
      <c r="X8116">
        <v>13</v>
      </c>
      <c r="Y8116">
        <v>4</v>
      </c>
      <c r="Z8116">
        <v>1099720</v>
      </c>
      <c r="AA8116" t="s">
        <v>146</v>
      </c>
      <c r="AB8116">
        <v>102</v>
      </c>
      <c r="AC8116" t="s">
        <v>10</v>
      </c>
      <c r="AD8116" t="s">
        <v>10</v>
      </c>
      <c r="AE8116">
        <v>446</v>
      </c>
    </row>
    <row r="8117" spans="1:31" x14ac:dyDescent="0.25">
      <c r="A8117">
        <v>345</v>
      </c>
      <c r="B8117">
        <v>345</v>
      </c>
      <c r="C8117">
        <v>1140</v>
      </c>
      <c r="E8117" s="3">
        <v>41506</v>
      </c>
      <c r="F8117" s="15">
        <f t="shared" si="252"/>
        <v>2013</v>
      </c>
      <c r="G8117" s="3">
        <f t="shared" si="253"/>
        <v>41517</v>
      </c>
      <c r="H8117" t="s">
        <v>142</v>
      </c>
      <c r="I8117" t="s">
        <v>172</v>
      </c>
      <c r="J8117" t="b">
        <v>0</v>
      </c>
      <c r="K8117" t="s">
        <v>2106</v>
      </c>
      <c r="L8117">
        <v>93263</v>
      </c>
      <c r="M8117">
        <v>1219</v>
      </c>
      <c r="N8117">
        <v>162983</v>
      </c>
      <c r="S8117" t="s">
        <v>182</v>
      </c>
      <c r="W8117">
        <v>8</v>
      </c>
      <c r="X8117">
        <v>13</v>
      </c>
      <c r="Y8117">
        <v>0.5</v>
      </c>
      <c r="Z8117">
        <v>1099579</v>
      </c>
      <c r="AA8117" t="s">
        <v>146</v>
      </c>
      <c r="AB8117">
        <v>102</v>
      </c>
      <c r="AC8117" t="s">
        <v>10</v>
      </c>
      <c r="AD8117" t="s">
        <v>10</v>
      </c>
      <c r="AE8117">
        <v>1135</v>
      </c>
    </row>
    <row r="8118" spans="1:31" x14ac:dyDescent="0.25">
      <c r="A8118">
        <v>345</v>
      </c>
      <c r="B8118">
        <v>345</v>
      </c>
      <c r="C8118">
        <v>1140</v>
      </c>
      <c r="E8118" s="3">
        <v>41517</v>
      </c>
      <c r="F8118" s="15">
        <f t="shared" si="252"/>
        <v>2013</v>
      </c>
      <c r="G8118" s="3">
        <f t="shared" si="253"/>
        <v>41517</v>
      </c>
      <c r="H8118" t="s">
        <v>142</v>
      </c>
      <c r="I8118" t="s">
        <v>168</v>
      </c>
      <c r="J8118" t="b">
        <v>0</v>
      </c>
      <c r="K8118" t="s">
        <v>183</v>
      </c>
      <c r="L8118">
        <v>93263</v>
      </c>
      <c r="M8118">
        <v>1222</v>
      </c>
      <c r="N8118">
        <v>162986</v>
      </c>
      <c r="S8118" t="s">
        <v>182</v>
      </c>
      <c r="W8118">
        <v>8</v>
      </c>
      <c r="X8118">
        <v>13</v>
      </c>
      <c r="Y8118">
        <v>2</v>
      </c>
      <c r="Z8118">
        <v>1099720</v>
      </c>
      <c r="AA8118" t="s">
        <v>146</v>
      </c>
      <c r="AB8118">
        <v>102</v>
      </c>
      <c r="AC8118" t="s">
        <v>10</v>
      </c>
      <c r="AD8118" t="s">
        <v>10</v>
      </c>
      <c r="AE8118">
        <v>452</v>
      </c>
    </row>
    <row r="8119" spans="1:31" x14ac:dyDescent="0.25">
      <c r="A8119">
        <v>345</v>
      </c>
      <c r="B8119">
        <v>345</v>
      </c>
      <c r="C8119">
        <v>1140</v>
      </c>
      <c r="E8119" s="3">
        <v>41517</v>
      </c>
      <c r="F8119" s="15">
        <f t="shared" si="252"/>
        <v>2013</v>
      </c>
      <c r="G8119" s="3">
        <f t="shared" si="253"/>
        <v>41517</v>
      </c>
      <c r="H8119" t="s">
        <v>142</v>
      </c>
      <c r="I8119" t="s">
        <v>168</v>
      </c>
      <c r="J8119" t="b">
        <v>0</v>
      </c>
      <c r="K8119" t="s">
        <v>183</v>
      </c>
      <c r="L8119">
        <v>93263</v>
      </c>
      <c r="M8119">
        <v>1222</v>
      </c>
      <c r="N8119">
        <v>162986</v>
      </c>
      <c r="S8119" t="s">
        <v>182</v>
      </c>
      <c r="W8119">
        <v>8</v>
      </c>
      <c r="X8119">
        <v>13</v>
      </c>
      <c r="Y8119">
        <v>2</v>
      </c>
      <c r="Z8119">
        <v>1099720</v>
      </c>
      <c r="AA8119" t="s">
        <v>146</v>
      </c>
      <c r="AB8119">
        <v>102</v>
      </c>
      <c r="AC8119" t="s">
        <v>10</v>
      </c>
      <c r="AD8119" t="s">
        <v>10</v>
      </c>
      <c r="AE8119">
        <v>459</v>
      </c>
    </row>
    <row r="8120" spans="1:31" x14ac:dyDescent="0.25">
      <c r="A8120">
        <v>345</v>
      </c>
      <c r="B8120">
        <v>345</v>
      </c>
      <c r="C8120">
        <v>1140</v>
      </c>
      <c r="E8120" s="3">
        <v>41517</v>
      </c>
      <c r="F8120" s="15">
        <f t="shared" si="252"/>
        <v>2013</v>
      </c>
      <c r="G8120" s="3">
        <f t="shared" si="253"/>
        <v>41517</v>
      </c>
      <c r="H8120" t="s">
        <v>142</v>
      </c>
      <c r="I8120" t="s">
        <v>168</v>
      </c>
      <c r="J8120" t="b">
        <v>0</v>
      </c>
      <c r="K8120" t="s">
        <v>183</v>
      </c>
      <c r="L8120">
        <v>93264</v>
      </c>
      <c r="M8120">
        <v>1222</v>
      </c>
      <c r="N8120">
        <v>162986</v>
      </c>
      <c r="S8120" t="s">
        <v>182</v>
      </c>
      <c r="W8120">
        <v>8</v>
      </c>
      <c r="X8120">
        <v>13</v>
      </c>
      <c r="Y8120">
        <v>4</v>
      </c>
      <c r="Z8120">
        <v>1099720</v>
      </c>
      <c r="AA8120" t="s">
        <v>146</v>
      </c>
      <c r="AB8120">
        <v>102</v>
      </c>
      <c r="AC8120" t="s">
        <v>10</v>
      </c>
      <c r="AD8120" t="s">
        <v>10</v>
      </c>
      <c r="AE8120">
        <v>461</v>
      </c>
    </row>
    <row r="8121" spans="1:31" x14ac:dyDescent="0.25">
      <c r="A8121">
        <v>345</v>
      </c>
      <c r="B8121">
        <v>345</v>
      </c>
      <c r="C8121">
        <v>1140</v>
      </c>
      <c r="E8121" s="3">
        <v>41517</v>
      </c>
      <c r="F8121" s="15">
        <f t="shared" si="252"/>
        <v>2013</v>
      </c>
      <c r="G8121" s="3">
        <f t="shared" si="253"/>
        <v>41517</v>
      </c>
      <c r="H8121" t="s">
        <v>142</v>
      </c>
      <c r="I8121" t="s">
        <v>168</v>
      </c>
      <c r="J8121" t="b">
        <v>0</v>
      </c>
      <c r="K8121" t="s">
        <v>183</v>
      </c>
      <c r="L8121">
        <v>93264</v>
      </c>
      <c r="M8121">
        <v>1222</v>
      </c>
      <c r="N8121">
        <v>162986</v>
      </c>
      <c r="S8121" t="s">
        <v>182</v>
      </c>
      <c r="W8121">
        <v>8</v>
      </c>
      <c r="X8121">
        <v>13</v>
      </c>
      <c r="Y8121">
        <v>2</v>
      </c>
      <c r="Z8121">
        <v>1099720</v>
      </c>
      <c r="AA8121" t="s">
        <v>146</v>
      </c>
      <c r="AB8121">
        <v>102</v>
      </c>
      <c r="AC8121" t="s">
        <v>10</v>
      </c>
      <c r="AD8121" t="s">
        <v>10</v>
      </c>
      <c r="AE8121">
        <v>462</v>
      </c>
    </row>
    <row r="8122" spans="1:31" x14ac:dyDescent="0.25">
      <c r="A8122">
        <v>345</v>
      </c>
      <c r="B8122">
        <v>345</v>
      </c>
      <c r="C8122">
        <v>1140</v>
      </c>
      <c r="E8122" s="3">
        <v>41517</v>
      </c>
      <c r="F8122" s="15">
        <f t="shared" si="252"/>
        <v>2013</v>
      </c>
      <c r="G8122" s="3">
        <f t="shared" si="253"/>
        <v>41517</v>
      </c>
      <c r="H8122" t="s">
        <v>142</v>
      </c>
      <c r="I8122" t="s">
        <v>168</v>
      </c>
      <c r="J8122" t="b">
        <v>0</v>
      </c>
      <c r="K8122" t="s">
        <v>183</v>
      </c>
      <c r="L8122">
        <v>93264</v>
      </c>
      <c r="M8122">
        <v>1222</v>
      </c>
      <c r="N8122">
        <v>162986</v>
      </c>
      <c r="S8122" t="s">
        <v>182</v>
      </c>
      <c r="W8122">
        <v>8</v>
      </c>
      <c r="X8122">
        <v>13</v>
      </c>
      <c r="Y8122">
        <v>2</v>
      </c>
      <c r="Z8122">
        <v>1099720</v>
      </c>
      <c r="AA8122" t="s">
        <v>146</v>
      </c>
      <c r="AB8122">
        <v>102</v>
      </c>
      <c r="AC8122" t="s">
        <v>10</v>
      </c>
      <c r="AD8122" t="s">
        <v>10</v>
      </c>
      <c r="AE8122">
        <v>463</v>
      </c>
    </row>
    <row r="8123" spans="1:31" x14ac:dyDescent="0.25">
      <c r="A8123">
        <v>345</v>
      </c>
      <c r="B8123">
        <v>345</v>
      </c>
      <c r="C8123">
        <v>1140</v>
      </c>
      <c r="E8123" s="3">
        <v>41517</v>
      </c>
      <c r="F8123" s="15">
        <f t="shared" si="252"/>
        <v>2013</v>
      </c>
      <c r="G8123" s="3">
        <f t="shared" si="253"/>
        <v>41517</v>
      </c>
      <c r="H8123" t="s">
        <v>142</v>
      </c>
      <c r="I8123" t="s">
        <v>168</v>
      </c>
      <c r="J8123" t="b">
        <v>0</v>
      </c>
      <c r="K8123" t="s">
        <v>183</v>
      </c>
      <c r="L8123">
        <v>93263</v>
      </c>
      <c r="M8123">
        <v>1222</v>
      </c>
      <c r="N8123">
        <v>162986</v>
      </c>
      <c r="S8123" t="s">
        <v>182</v>
      </c>
      <c r="W8123">
        <v>8</v>
      </c>
      <c r="X8123">
        <v>13</v>
      </c>
      <c r="Y8123">
        <v>1</v>
      </c>
      <c r="Z8123">
        <v>1099720</v>
      </c>
      <c r="AA8123" t="s">
        <v>146</v>
      </c>
      <c r="AB8123">
        <v>102</v>
      </c>
      <c r="AC8123" t="s">
        <v>10</v>
      </c>
      <c r="AD8123" t="s">
        <v>10</v>
      </c>
      <c r="AE8123">
        <v>464</v>
      </c>
    </row>
    <row r="8124" spans="1:31" x14ac:dyDescent="0.25">
      <c r="A8124">
        <v>345</v>
      </c>
      <c r="B8124">
        <v>345</v>
      </c>
      <c r="C8124">
        <v>1140</v>
      </c>
      <c r="E8124" s="3">
        <v>41517</v>
      </c>
      <c r="F8124" s="15">
        <f t="shared" si="252"/>
        <v>2013</v>
      </c>
      <c r="G8124" s="3">
        <f t="shared" si="253"/>
        <v>41517</v>
      </c>
      <c r="H8124" t="s">
        <v>142</v>
      </c>
      <c r="I8124" t="s">
        <v>168</v>
      </c>
      <c r="J8124" t="b">
        <v>0</v>
      </c>
      <c r="K8124" t="s">
        <v>183</v>
      </c>
      <c r="L8124">
        <v>93263</v>
      </c>
      <c r="M8124">
        <v>1222</v>
      </c>
      <c r="N8124">
        <v>162986</v>
      </c>
      <c r="S8124" t="s">
        <v>182</v>
      </c>
      <c r="W8124">
        <v>8</v>
      </c>
      <c r="X8124">
        <v>13</v>
      </c>
      <c r="Y8124">
        <v>2</v>
      </c>
      <c r="Z8124">
        <v>1099720</v>
      </c>
      <c r="AA8124" t="s">
        <v>146</v>
      </c>
      <c r="AB8124">
        <v>102</v>
      </c>
      <c r="AC8124" t="s">
        <v>10</v>
      </c>
      <c r="AD8124" t="s">
        <v>10</v>
      </c>
      <c r="AE8124">
        <v>465</v>
      </c>
    </row>
    <row r="8125" spans="1:31" x14ac:dyDescent="0.25">
      <c r="A8125">
        <v>345</v>
      </c>
      <c r="B8125">
        <v>345</v>
      </c>
      <c r="C8125">
        <v>1140</v>
      </c>
      <c r="E8125" s="3">
        <v>41517</v>
      </c>
      <c r="F8125" s="15">
        <f t="shared" si="252"/>
        <v>2013</v>
      </c>
      <c r="G8125" s="3">
        <f t="shared" si="253"/>
        <v>41517</v>
      </c>
      <c r="H8125" t="s">
        <v>142</v>
      </c>
      <c r="I8125" t="s">
        <v>168</v>
      </c>
      <c r="J8125" t="b">
        <v>0</v>
      </c>
      <c r="K8125" t="s">
        <v>183</v>
      </c>
      <c r="L8125">
        <v>93263</v>
      </c>
      <c r="M8125">
        <v>1222</v>
      </c>
      <c r="N8125">
        <v>162986</v>
      </c>
      <c r="S8125" t="s">
        <v>182</v>
      </c>
      <c r="W8125">
        <v>8</v>
      </c>
      <c r="X8125">
        <v>13</v>
      </c>
      <c r="Y8125">
        <v>1</v>
      </c>
      <c r="Z8125">
        <v>1099720</v>
      </c>
      <c r="AA8125" t="s">
        <v>146</v>
      </c>
      <c r="AB8125">
        <v>102</v>
      </c>
      <c r="AC8125" t="s">
        <v>10</v>
      </c>
      <c r="AD8125" t="s">
        <v>10</v>
      </c>
      <c r="AE8125">
        <v>466</v>
      </c>
    </row>
    <row r="8126" spans="1:31" x14ac:dyDescent="0.25">
      <c r="A8126">
        <v>345</v>
      </c>
      <c r="B8126">
        <v>345</v>
      </c>
      <c r="C8126">
        <v>1140</v>
      </c>
      <c r="E8126" s="3">
        <v>41520</v>
      </c>
      <c r="F8126" s="15">
        <f t="shared" si="252"/>
        <v>2013</v>
      </c>
      <c r="G8126" s="3">
        <f t="shared" si="253"/>
        <v>41547</v>
      </c>
      <c r="H8126" t="s">
        <v>142</v>
      </c>
      <c r="I8126" t="s">
        <v>170</v>
      </c>
      <c r="J8126" t="b">
        <v>0</v>
      </c>
      <c r="K8126" t="s">
        <v>2069</v>
      </c>
      <c r="L8126">
        <v>93264</v>
      </c>
      <c r="M8126">
        <v>1225</v>
      </c>
      <c r="N8126">
        <v>164140</v>
      </c>
      <c r="S8126" t="s">
        <v>182</v>
      </c>
      <c r="W8126">
        <v>9</v>
      </c>
      <c r="X8126">
        <v>13</v>
      </c>
      <c r="Y8126">
        <v>4</v>
      </c>
      <c r="Z8126">
        <v>1098822</v>
      </c>
      <c r="AA8126" t="s">
        <v>146</v>
      </c>
      <c r="AB8126">
        <v>102</v>
      </c>
      <c r="AC8126" t="s">
        <v>10</v>
      </c>
      <c r="AD8126" t="s">
        <v>10</v>
      </c>
      <c r="AE8126">
        <v>1185</v>
      </c>
    </row>
    <row r="8127" spans="1:31" x14ac:dyDescent="0.25">
      <c r="A8127">
        <v>345</v>
      </c>
      <c r="B8127">
        <v>345</v>
      </c>
      <c r="C8127">
        <v>1140</v>
      </c>
      <c r="E8127" s="3">
        <v>41520</v>
      </c>
      <c r="F8127" s="15">
        <f t="shared" si="252"/>
        <v>2013</v>
      </c>
      <c r="G8127" s="3">
        <f t="shared" si="253"/>
        <v>41547</v>
      </c>
      <c r="H8127" t="s">
        <v>142</v>
      </c>
      <c r="I8127" t="s">
        <v>170</v>
      </c>
      <c r="J8127" t="b">
        <v>0</v>
      </c>
      <c r="K8127" t="s">
        <v>2069</v>
      </c>
      <c r="L8127">
        <v>93264</v>
      </c>
      <c r="M8127">
        <v>1225</v>
      </c>
      <c r="N8127">
        <v>164140</v>
      </c>
      <c r="S8127" t="s">
        <v>182</v>
      </c>
      <c r="W8127">
        <v>9</v>
      </c>
      <c r="X8127">
        <v>13</v>
      </c>
      <c r="Y8127">
        <v>5</v>
      </c>
      <c r="Z8127">
        <v>1098822</v>
      </c>
      <c r="AA8127" t="s">
        <v>146</v>
      </c>
      <c r="AB8127">
        <v>102</v>
      </c>
      <c r="AC8127" t="s">
        <v>10</v>
      </c>
      <c r="AD8127" t="s">
        <v>10</v>
      </c>
      <c r="AE8127">
        <v>1186</v>
      </c>
    </row>
    <row r="8128" spans="1:31" x14ac:dyDescent="0.25">
      <c r="A8128">
        <v>345</v>
      </c>
      <c r="B8128">
        <v>345</v>
      </c>
      <c r="C8128">
        <v>1140</v>
      </c>
      <c r="E8128" s="3">
        <v>41520</v>
      </c>
      <c r="F8128" s="15">
        <f t="shared" si="252"/>
        <v>2013</v>
      </c>
      <c r="G8128" s="3">
        <f t="shared" si="253"/>
        <v>41547</v>
      </c>
      <c r="H8128" t="s">
        <v>142</v>
      </c>
      <c r="I8128" t="s">
        <v>172</v>
      </c>
      <c r="J8128" t="b">
        <v>0</v>
      </c>
      <c r="K8128" t="s">
        <v>2106</v>
      </c>
      <c r="L8128">
        <v>93264</v>
      </c>
      <c r="M8128">
        <v>1225</v>
      </c>
      <c r="N8128">
        <v>164140</v>
      </c>
      <c r="S8128" t="s">
        <v>182</v>
      </c>
      <c r="W8128">
        <v>9</v>
      </c>
      <c r="X8128">
        <v>13</v>
      </c>
      <c r="Y8128">
        <v>0.5</v>
      </c>
      <c r="Z8128">
        <v>1099579</v>
      </c>
      <c r="AA8128" t="s">
        <v>146</v>
      </c>
      <c r="AB8128">
        <v>102</v>
      </c>
      <c r="AC8128" t="s">
        <v>10</v>
      </c>
      <c r="AD8128" t="s">
        <v>10</v>
      </c>
      <c r="AE8128">
        <v>1197</v>
      </c>
    </row>
    <row r="8129" spans="1:31" x14ac:dyDescent="0.25">
      <c r="A8129">
        <v>345</v>
      </c>
      <c r="B8129">
        <v>345</v>
      </c>
      <c r="C8129">
        <v>1140</v>
      </c>
      <c r="E8129" s="3">
        <v>41520</v>
      </c>
      <c r="F8129" s="15">
        <f t="shared" si="252"/>
        <v>2013</v>
      </c>
      <c r="G8129" s="3">
        <f t="shared" si="253"/>
        <v>41547</v>
      </c>
      <c r="H8129" t="s">
        <v>142</v>
      </c>
      <c r="I8129" t="s">
        <v>172</v>
      </c>
      <c r="J8129" t="b">
        <v>0</v>
      </c>
      <c r="K8129" t="s">
        <v>2106</v>
      </c>
      <c r="L8129">
        <v>93264</v>
      </c>
      <c r="M8129">
        <v>1225</v>
      </c>
      <c r="N8129">
        <v>164140</v>
      </c>
      <c r="S8129" t="s">
        <v>182</v>
      </c>
      <c r="W8129">
        <v>9</v>
      </c>
      <c r="X8129">
        <v>13</v>
      </c>
      <c r="Y8129">
        <v>0.5</v>
      </c>
      <c r="Z8129">
        <v>1099579</v>
      </c>
      <c r="AA8129" t="s">
        <v>146</v>
      </c>
      <c r="AB8129">
        <v>102</v>
      </c>
      <c r="AC8129" t="s">
        <v>10</v>
      </c>
      <c r="AD8129" t="s">
        <v>10</v>
      </c>
      <c r="AE8129">
        <v>1198</v>
      </c>
    </row>
    <row r="8130" spans="1:31" x14ac:dyDescent="0.25">
      <c r="A8130">
        <v>345</v>
      </c>
      <c r="B8130">
        <v>345</v>
      </c>
      <c r="C8130">
        <v>1140</v>
      </c>
      <c r="E8130" s="3">
        <v>41520</v>
      </c>
      <c r="F8130" s="15">
        <f t="shared" si="252"/>
        <v>2013</v>
      </c>
      <c r="G8130" s="3">
        <f t="shared" si="253"/>
        <v>41547</v>
      </c>
      <c r="H8130" t="s">
        <v>142</v>
      </c>
      <c r="I8130" t="s">
        <v>172</v>
      </c>
      <c r="J8130" t="b">
        <v>0</v>
      </c>
      <c r="K8130" t="s">
        <v>2106</v>
      </c>
      <c r="L8130">
        <v>93264</v>
      </c>
      <c r="M8130">
        <v>1225</v>
      </c>
      <c r="N8130">
        <v>164140</v>
      </c>
      <c r="S8130" t="s">
        <v>182</v>
      </c>
      <c r="W8130">
        <v>9</v>
      </c>
      <c r="X8130">
        <v>13</v>
      </c>
      <c r="Y8130">
        <v>0.5</v>
      </c>
      <c r="Z8130">
        <v>1099579</v>
      </c>
      <c r="AA8130" t="s">
        <v>146</v>
      </c>
      <c r="AB8130">
        <v>102</v>
      </c>
      <c r="AC8130" t="s">
        <v>10</v>
      </c>
      <c r="AD8130" t="s">
        <v>10</v>
      </c>
      <c r="AE8130">
        <v>1199</v>
      </c>
    </row>
    <row r="8131" spans="1:31" x14ac:dyDescent="0.25">
      <c r="A8131">
        <v>345</v>
      </c>
      <c r="B8131">
        <v>345</v>
      </c>
      <c r="C8131">
        <v>1140</v>
      </c>
      <c r="E8131" s="3">
        <v>41520</v>
      </c>
      <c r="F8131" s="15">
        <f t="shared" ref="F8131:F8194" si="254">YEAR(E8131)</f>
        <v>2013</v>
      </c>
      <c r="G8131" s="3">
        <f t="shared" ref="G8131:G8194" si="255">EOMONTH(E8131,0)</f>
        <v>41547</v>
      </c>
      <c r="H8131" t="s">
        <v>142</v>
      </c>
      <c r="I8131" t="s">
        <v>172</v>
      </c>
      <c r="J8131" t="b">
        <v>0</v>
      </c>
      <c r="K8131" t="s">
        <v>2106</v>
      </c>
      <c r="L8131">
        <v>93264</v>
      </c>
      <c r="M8131">
        <v>1225</v>
      </c>
      <c r="N8131">
        <v>164140</v>
      </c>
      <c r="S8131" t="s">
        <v>182</v>
      </c>
      <c r="W8131">
        <v>9</v>
      </c>
      <c r="X8131">
        <v>13</v>
      </c>
      <c r="Y8131">
        <v>2</v>
      </c>
      <c r="Z8131">
        <v>1099579</v>
      </c>
      <c r="AA8131" t="s">
        <v>146</v>
      </c>
      <c r="AB8131">
        <v>102</v>
      </c>
      <c r="AC8131" t="s">
        <v>10</v>
      </c>
      <c r="AD8131" t="s">
        <v>10</v>
      </c>
      <c r="AE8131">
        <v>1200</v>
      </c>
    </row>
    <row r="8132" spans="1:31" x14ac:dyDescent="0.25">
      <c r="A8132">
        <v>345</v>
      </c>
      <c r="B8132">
        <v>345</v>
      </c>
      <c r="C8132">
        <v>1140</v>
      </c>
      <c r="E8132" s="3">
        <v>41520</v>
      </c>
      <c r="F8132" s="15">
        <f t="shared" si="254"/>
        <v>2013</v>
      </c>
      <c r="G8132" s="3">
        <f t="shared" si="255"/>
        <v>41547</v>
      </c>
      <c r="H8132" t="s">
        <v>142</v>
      </c>
      <c r="I8132" t="s">
        <v>172</v>
      </c>
      <c r="J8132" t="b">
        <v>0</v>
      </c>
      <c r="K8132" t="s">
        <v>2106</v>
      </c>
      <c r="L8132">
        <v>93264</v>
      </c>
      <c r="M8132">
        <v>1225</v>
      </c>
      <c r="N8132">
        <v>164140</v>
      </c>
      <c r="S8132" t="s">
        <v>182</v>
      </c>
      <c r="W8132">
        <v>9</v>
      </c>
      <c r="X8132">
        <v>13</v>
      </c>
      <c r="Y8132">
        <v>2</v>
      </c>
      <c r="Z8132">
        <v>1099579</v>
      </c>
      <c r="AA8132" t="s">
        <v>146</v>
      </c>
      <c r="AB8132">
        <v>102</v>
      </c>
      <c r="AC8132" t="s">
        <v>10</v>
      </c>
      <c r="AD8132" t="s">
        <v>10</v>
      </c>
      <c r="AE8132">
        <v>1201</v>
      </c>
    </row>
    <row r="8133" spans="1:31" x14ac:dyDescent="0.25">
      <c r="A8133">
        <v>345</v>
      </c>
      <c r="B8133">
        <v>345</v>
      </c>
      <c r="C8133">
        <v>1140</v>
      </c>
      <c r="E8133" s="3">
        <v>41520</v>
      </c>
      <c r="F8133" s="15">
        <f t="shared" si="254"/>
        <v>2013</v>
      </c>
      <c r="G8133" s="3">
        <f t="shared" si="255"/>
        <v>41547</v>
      </c>
      <c r="H8133" t="s">
        <v>142</v>
      </c>
      <c r="I8133" t="s">
        <v>170</v>
      </c>
      <c r="J8133" t="b">
        <v>0</v>
      </c>
      <c r="K8133" t="s">
        <v>2069</v>
      </c>
      <c r="L8133">
        <v>93264</v>
      </c>
      <c r="M8133">
        <v>1225</v>
      </c>
      <c r="N8133">
        <v>164140</v>
      </c>
      <c r="S8133" t="s">
        <v>182</v>
      </c>
      <c r="W8133">
        <v>9</v>
      </c>
      <c r="X8133">
        <v>13</v>
      </c>
      <c r="Y8133">
        <v>2</v>
      </c>
      <c r="Z8133">
        <v>1098822</v>
      </c>
      <c r="AA8133" t="s">
        <v>146</v>
      </c>
      <c r="AB8133">
        <v>102</v>
      </c>
      <c r="AC8133" t="s">
        <v>10</v>
      </c>
      <c r="AD8133" t="s">
        <v>10</v>
      </c>
      <c r="AE8133">
        <v>1209</v>
      </c>
    </row>
    <row r="8134" spans="1:31" x14ac:dyDescent="0.25">
      <c r="A8134">
        <v>345</v>
      </c>
      <c r="B8134">
        <v>345</v>
      </c>
      <c r="C8134">
        <v>1140</v>
      </c>
      <c r="E8134" s="3">
        <v>41532</v>
      </c>
      <c r="F8134" s="15">
        <f t="shared" si="254"/>
        <v>2013</v>
      </c>
      <c r="G8134" s="3">
        <f t="shared" si="255"/>
        <v>41547</v>
      </c>
      <c r="H8134" t="s">
        <v>142</v>
      </c>
      <c r="I8134" t="s">
        <v>168</v>
      </c>
      <c r="J8134" t="b">
        <v>0</v>
      </c>
      <c r="K8134" t="s">
        <v>183</v>
      </c>
      <c r="L8134">
        <v>93264</v>
      </c>
      <c r="M8134">
        <v>1228</v>
      </c>
      <c r="N8134">
        <v>164144</v>
      </c>
      <c r="S8134" t="s">
        <v>182</v>
      </c>
      <c r="W8134">
        <v>9</v>
      </c>
      <c r="X8134">
        <v>13</v>
      </c>
      <c r="Y8134">
        <v>1</v>
      </c>
      <c r="Z8134">
        <v>1099720</v>
      </c>
      <c r="AA8134" t="s">
        <v>146</v>
      </c>
      <c r="AB8134">
        <v>102</v>
      </c>
      <c r="AC8134" t="s">
        <v>10</v>
      </c>
      <c r="AD8134" t="s">
        <v>10</v>
      </c>
      <c r="AE8134">
        <v>469</v>
      </c>
    </row>
    <row r="8135" spans="1:31" x14ac:dyDescent="0.25">
      <c r="A8135">
        <v>345</v>
      </c>
      <c r="B8135">
        <v>345</v>
      </c>
      <c r="C8135">
        <v>1140</v>
      </c>
      <c r="E8135" s="3">
        <v>41532</v>
      </c>
      <c r="F8135" s="15">
        <f t="shared" si="254"/>
        <v>2013</v>
      </c>
      <c r="G8135" s="3">
        <f t="shared" si="255"/>
        <v>41547</v>
      </c>
      <c r="H8135" t="s">
        <v>142</v>
      </c>
      <c r="I8135" t="s">
        <v>168</v>
      </c>
      <c r="J8135" t="b">
        <v>0</v>
      </c>
      <c r="K8135" t="s">
        <v>183</v>
      </c>
      <c r="L8135">
        <v>93264</v>
      </c>
      <c r="M8135">
        <v>1228</v>
      </c>
      <c r="N8135">
        <v>164144</v>
      </c>
      <c r="S8135" t="s">
        <v>182</v>
      </c>
      <c r="W8135">
        <v>9</v>
      </c>
      <c r="X8135">
        <v>13</v>
      </c>
      <c r="Y8135">
        <v>1</v>
      </c>
      <c r="Z8135">
        <v>1099720</v>
      </c>
      <c r="AA8135" t="s">
        <v>146</v>
      </c>
      <c r="AB8135">
        <v>102</v>
      </c>
      <c r="AC8135" t="s">
        <v>10</v>
      </c>
      <c r="AD8135" t="s">
        <v>10</v>
      </c>
      <c r="AE8135">
        <v>470</v>
      </c>
    </row>
    <row r="8136" spans="1:31" x14ac:dyDescent="0.25">
      <c r="A8136">
        <v>345</v>
      </c>
      <c r="B8136">
        <v>345</v>
      </c>
      <c r="C8136">
        <v>1140</v>
      </c>
      <c r="E8136" s="3">
        <v>41532</v>
      </c>
      <c r="F8136" s="15">
        <f t="shared" si="254"/>
        <v>2013</v>
      </c>
      <c r="G8136" s="3">
        <f t="shared" si="255"/>
        <v>41547</v>
      </c>
      <c r="H8136" t="s">
        <v>142</v>
      </c>
      <c r="I8136" t="s">
        <v>168</v>
      </c>
      <c r="J8136" t="b">
        <v>0</v>
      </c>
      <c r="K8136" t="s">
        <v>183</v>
      </c>
      <c r="L8136">
        <v>93264</v>
      </c>
      <c r="M8136">
        <v>1228</v>
      </c>
      <c r="N8136">
        <v>164144</v>
      </c>
      <c r="S8136" t="s">
        <v>182</v>
      </c>
      <c r="W8136">
        <v>9</v>
      </c>
      <c r="X8136">
        <v>13</v>
      </c>
      <c r="Y8136">
        <v>2</v>
      </c>
      <c r="Z8136">
        <v>1099720</v>
      </c>
      <c r="AA8136" t="s">
        <v>146</v>
      </c>
      <c r="AB8136">
        <v>102</v>
      </c>
      <c r="AC8136" t="s">
        <v>10</v>
      </c>
      <c r="AD8136" t="s">
        <v>10</v>
      </c>
      <c r="AE8136">
        <v>471</v>
      </c>
    </row>
    <row r="8137" spans="1:31" x14ac:dyDescent="0.25">
      <c r="A8137">
        <v>345</v>
      </c>
      <c r="B8137">
        <v>345</v>
      </c>
      <c r="C8137">
        <v>1140</v>
      </c>
      <c r="E8137" s="3">
        <v>41532</v>
      </c>
      <c r="F8137" s="15">
        <f t="shared" si="254"/>
        <v>2013</v>
      </c>
      <c r="G8137" s="3">
        <f t="shared" si="255"/>
        <v>41547</v>
      </c>
      <c r="H8137" t="s">
        <v>142</v>
      </c>
      <c r="I8137" t="s">
        <v>168</v>
      </c>
      <c r="J8137" t="b">
        <v>0</v>
      </c>
      <c r="K8137" t="s">
        <v>183</v>
      </c>
      <c r="L8137">
        <v>93264</v>
      </c>
      <c r="M8137">
        <v>1228</v>
      </c>
      <c r="N8137">
        <v>164144</v>
      </c>
      <c r="S8137" t="s">
        <v>182</v>
      </c>
      <c r="W8137">
        <v>9</v>
      </c>
      <c r="X8137">
        <v>13</v>
      </c>
      <c r="Y8137">
        <v>4</v>
      </c>
      <c r="Z8137">
        <v>1099720</v>
      </c>
      <c r="AA8137" t="s">
        <v>146</v>
      </c>
      <c r="AB8137">
        <v>102</v>
      </c>
      <c r="AC8137" t="s">
        <v>10</v>
      </c>
      <c r="AD8137" t="s">
        <v>10</v>
      </c>
      <c r="AE8137">
        <v>472</v>
      </c>
    </row>
    <row r="8138" spans="1:31" x14ac:dyDescent="0.25">
      <c r="A8138">
        <v>345</v>
      </c>
      <c r="B8138">
        <v>345</v>
      </c>
      <c r="C8138">
        <v>1140</v>
      </c>
      <c r="E8138" s="3">
        <v>41532</v>
      </c>
      <c r="F8138" s="15">
        <f t="shared" si="254"/>
        <v>2013</v>
      </c>
      <c r="G8138" s="3">
        <f t="shared" si="255"/>
        <v>41547</v>
      </c>
      <c r="H8138" t="s">
        <v>142</v>
      </c>
      <c r="I8138" t="s">
        <v>168</v>
      </c>
      <c r="J8138" t="b">
        <v>0</v>
      </c>
      <c r="K8138" t="s">
        <v>183</v>
      </c>
      <c r="L8138">
        <v>93264</v>
      </c>
      <c r="M8138">
        <v>1228</v>
      </c>
      <c r="N8138">
        <v>164144</v>
      </c>
      <c r="S8138" t="s">
        <v>182</v>
      </c>
      <c r="W8138">
        <v>9</v>
      </c>
      <c r="X8138">
        <v>13</v>
      </c>
      <c r="Y8138">
        <v>2</v>
      </c>
      <c r="Z8138">
        <v>1099720</v>
      </c>
      <c r="AA8138" t="s">
        <v>146</v>
      </c>
      <c r="AB8138">
        <v>102</v>
      </c>
      <c r="AC8138" t="s">
        <v>10</v>
      </c>
      <c r="AD8138" t="s">
        <v>10</v>
      </c>
      <c r="AE8138">
        <v>473</v>
      </c>
    </row>
    <row r="8139" spans="1:31" x14ac:dyDescent="0.25">
      <c r="A8139">
        <v>345</v>
      </c>
      <c r="B8139">
        <v>345</v>
      </c>
      <c r="C8139">
        <v>1140</v>
      </c>
      <c r="E8139" s="3">
        <v>41532</v>
      </c>
      <c r="F8139" s="15">
        <f t="shared" si="254"/>
        <v>2013</v>
      </c>
      <c r="G8139" s="3">
        <f t="shared" si="255"/>
        <v>41547</v>
      </c>
      <c r="H8139" t="s">
        <v>142</v>
      </c>
      <c r="I8139" t="s">
        <v>168</v>
      </c>
      <c r="J8139" t="b">
        <v>0</v>
      </c>
      <c r="K8139" t="s">
        <v>183</v>
      </c>
      <c r="L8139">
        <v>93263</v>
      </c>
      <c r="M8139">
        <v>1228</v>
      </c>
      <c r="N8139">
        <v>164144</v>
      </c>
      <c r="S8139" t="s">
        <v>182</v>
      </c>
      <c r="W8139">
        <v>9</v>
      </c>
      <c r="X8139">
        <v>13</v>
      </c>
      <c r="Y8139">
        <v>2</v>
      </c>
      <c r="Z8139">
        <v>1099720</v>
      </c>
      <c r="AA8139" t="s">
        <v>146</v>
      </c>
      <c r="AB8139">
        <v>102</v>
      </c>
      <c r="AC8139" t="s">
        <v>10</v>
      </c>
      <c r="AD8139" t="s">
        <v>10</v>
      </c>
      <c r="AE8139">
        <v>474</v>
      </c>
    </row>
    <row r="8140" spans="1:31" x14ac:dyDescent="0.25">
      <c r="A8140">
        <v>345</v>
      </c>
      <c r="B8140">
        <v>345</v>
      </c>
      <c r="C8140">
        <v>1140</v>
      </c>
      <c r="E8140" s="3">
        <v>41532</v>
      </c>
      <c r="F8140" s="15">
        <f t="shared" si="254"/>
        <v>2013</v>
      </c>
      <c r="G8140" s="3">
        <f t="shared" si="255"/>
        <v>41547</v>
      </c>
      <c r="H8140" t="s">
        <v>142</v>
      </c>
      <c r="I8140" t="s">
        <v>168</v>
      </c>
      <c r="J8140" t="b">
        <v>0</v>
      </c>
      <c r="K8140" t="s">
        <v>183</v>
      </c>
      <c r="L8140">
        <v>93263</v>
      </c>
      <c r="M8140">
        <v>1228</v>
      </c>
      <c r="N8140">
        <v>164144</v>
      </c>
      <c r="S8140" t="s">
        <v>182</v>
      </c>
      <c r="W8140">
        <v>9</v>
      </c>
      <c r="X8140">
        <v>13</v>
      </c>
      <c r="Y8140">
        <v>1</v>
      </c>
      <c r="Z8140">
        <v>1099720</v>
      </c>
      <c r="AA8140" t="s">
        <v>146</v>
      </c>
      <c r="AB8140">
        <v>102</v>
      </c>
      <c r="AC8140" t="s">
        <v>10</v>
      </c>
      <c r="AD8140" t="s">
        <v>10</v>
      </c>
      <c r="AE8140">
        <v>479</v>
      </c>
    </row>
    <row r="8141" spans="1:31" x14ac:dyDescent="0.25">
      <c r="A8141">
        <v>345</v>
      </c>
      <c r="B8141">
        <v>345</v>
      </c>
      <c r="C8141">
        <v>1140</v>
      </c>
      <c r="E8141" s="3">
        <v>41534</v>
      </c>
      <c r="F8141" s="15">
        <f t="shared" si="254"/>
        <v>2013</v>
      </c>
      <c r="G8141" s="3">
        <f t="shared" si="255"/>
        <v>41547</v>
      </c>
      <c r="H8141" t="s">
        <v>142</v>
      </c>
      <c r="I8141" t="s">
        <v>170</v>
      </c>
      <c r="J8141" t="b">
        <v>0</v>
      </c>
      <c r="K8141" t="s">
        <v>2124</v>
      </c>
      <c r="L8141">
        <v>93264</v>
      </c>
      <c r="M8141">
        <v>1231</v>
      </c>
      <c r="N8141">
        <v>165076</v>
      </c>
      <c r="S8141" t="s">
        <v>182</v>
      </c>
      <c r="W8141">
        <v>9</v>
      </c>
      <c r="X8141">
        <v>13</v>
      </c>
      <c r="Y8141">
        <v>2</v>
      </c>
      <c r="Z8141">
        <v>1098822</v>
      </c>
      <c r="AA8141" t="s">
        <v>146</v>
      </c>
      <c r="AB8141">
        <v>102</v>
      </c>
      <c r="AC8141" t="s">
        <v>10</v>
      </c>
      <c r="AD8141" t="s">
        <v>10</v>
      </c>
      <c r="AE8141">
        <v>1285</v>
      </c>
    </row>
    <row r="8142" spans="1:31" x14ac:dyDescent="0.25">
      <c r="A8142">
        <v>345</v>
      </c>
      <c r="B8142">
        <v>345</v>
      </c>
      <c r="C8142">
        <v>1140</v>
      </c>
      <c r="E8142" s="3">
        <v>41534</v>
      </c>
      <c r="F8142" s="15">
        <f t="shared" si="254"/>
        <v>2013</v>
      </c>
      <c r="G8142" s="3">
        <f t="shared" si="255"/>
        <v>41547</v>
      </c>
      <c r="H8142" t="s">
        <v>142</v>
      </c>
      <c r="I8142" t="s">
        <v>1298</v>
      </c>
      <c r="J8142" t="b">
        <v>0</v>
      </c>
      <c r="K8142" t="s">
        <v>1524</v>
      </c>
      <c r="L8142">
        <v>93264</v>
      </c>
      <c r="M8142">
        <v>1231</v>
      </c>
      <c r="N8142">
        <v>165076</v>
      </c>
      <c r="S8142" t="s">
        <v>182</v>
      </c>
      <c r="W8142">
        <v>9</v>
      </c>
      <c r="X8142">
        <v>13</v>
      </c>
      <c r="Y8142">
        <v>2</v>
      </c>
      <c r="Z8142">
        <v>1099689</v>
      </c>
      <c r="AA8142" t="s">
        <v>146</v>
      </c>
      <c r="AB8142">
        <v>102</v>
      </c>
      <c r="AC8142" t="s">
        <v>10</v>
      </c>
      <c r="AD8142" t="s">
        <v>10</v>
      </c>
      <c r="AE8142">
        <v>1292</v>
      </c>
    </row>
    <row r="8143" spans="1:31" x14ac:dyDescent="0.25">
      <c r="A8143">
        <v>345</v>
      </c>
      <c r="B8143">
        <v>345</v>
      </c>
      <c r="C8143">
        <v>1140</v>
      </c>
      <c r="E8143" s="3">
        <v>41534</v>
      </c>
      <c r="F8143" s="15">
        <f t="shared" si="254"/>
        <v>2013</v>
      </c>
      <c r="G8143" s="3">
        <f t="shared" si="255"/>
        <v>41547</v>
      </c>
      <c r="H8143" t="s">
        <v>142</v>
      </c>
      <c r="I8143" t="s">
        <v>172</v>
      </c>
      <c r="J8143" t="b">
        <v>0</v>
      </c>
      <c r="K8143" t="s">
        <v>2103</v>
      </c>
      <c r="L8143">
        <v>93264</v>
      </c>
      <c r="M8143">
        <v>1231</v>
      </c>
      <c r="N8143">
        <v>165076</v>
      </c>
      <c r="S8143" t="s">
        <v>182</v>
      </c>
      <c r="W8143">
        <v>9</v>
      </c>
      <c r="X8143">
        <v>13</v>
      </c>
      <c r="Y8143">
        <v>1</v>
      </c>
      <c r="Z8143">
        <v>1099579</v>
      </c>
      <c r="AA8143" t="s">
        <v>146</v>
      </c>
      <c r="AB8143">
        <v>102</v>
      </c>
      <c r="AC8143" t="s">
        <v>10</v>
      </c>
      <c r="AD8143" t="s">
        <v>10</v>
      </c>
      <c r="AE8143">
        <v>1298</v>
      </c>
    </row>
    <row r="8144" spans="1:31" x14ac:dyDescent="0.25">
      <c r="A8144">
        <v>345</v>
      </c>
      <c r="B8144">
        <v>345</v>
      </c>
      <c r="C8144">
        <v>1140</v>
      </c>
      <c r="E8144" s="3">
        <v>41534</v>
      </c>
      <c r="F8144" s="15">
        <f t="shared" si="254"/>
        <v>2013</v>
      </c>
      <c r="G8144" s="3">
        <f t="shared" si="255"/>
        <v>41547</v>
      </c>
      <c r="H8144" t="s">
        <v>142</v>
      </c>
      <c r="I8144" t="s">
        <v>172</v>
      </c>
      <c r="J8144" t="b">
        <v>0</v>
      </c>
      <c r="K8144" t="s">
        <v>2103</v>
      </c>
      <c r="L8144">
        <v>93264</v>
      </c>
      <c r="M8144">
        <v>1231</v>
      </c>
      <c r="N8144">
        <v>165076</v>
      </c>
      <c r="S8144" t="s">
        <v>182</v>
      </c>
      <c r="W8144">
        <v>9</v>
      </c>
      <c r="X8144">
        <v>13</v>
      </c>
      <c r="Y8144">
        <v>9</v>
      </c>
      <c r="Z8144">
        <v>1099579</v>
      </c>
      <c r="AA8144" t="s">
        <v>146</v>
      </c>
      <c r="AB8144">
        <v>102</v>
      </c>
      <c r="AC8144" t="s">
        <v>10</v>
      </c>
      <c r="AD8144" t="s">
        <v>10</v>
      </c>
      <c r="AE8144">
        <v>1299</v>
      </c>
    </row>
    <row r="8145" spans="1:31" x14ac:dyDescent="0.25">
      <c r="A8145">
        <v>345</v>
      </c>
      <c r="B8145">
        <v>345</v>
      </c>
      <c r="C8145">
        <v>1140</v>
      </c>
      <c r="E8145" s="3">
        <v>41534</v>
      </c>
      <c r="F8145" s="15">
        <f t="shared" si="254"/>
        <v>2013</v>
      </c>
      <c r="G8145" s="3">
        <f t="shared" si="255"/>
        <v>41547</v>
      </c>
      <c r="H8145" t="s">
        <v>142</v>
      </c>
      <c r="I8145" t="s">
        <v>172</v>
      </c>
      <c r="J8145" t="b">
        <v>0</v>
      </c>
      <c r="K8145" t="s">
        <v>2103</v>
      </c>
      <c r="L8145">
        <v>93264</v>
      </c>
      <c r="M8145">
        <v>1231</v>
      </c>
      <c r="N8145">
        <v>165076</v>
      </c>
      <c r="S8145" t="s">
        <v>182</v>
      </c>
      <c r="W8145">
        <v>9</v>
      </c>
      <c r="X8145">
        <v>13</v>
      </c>
      <c r="Y8145">
        <v>1</v>
      </c>
      <c r="Z8145">
        <v>1099579</v>
      </c>
      <c r="AA8145" t="s">
        <v>146</v>
      </c>
      <c r="AB8145">
        <v>102</v>
      </c>
      <c r="AC8145" t="s">
        <v>10</v>
      </c>
      <c r="AD8145" t="s">
        <v>10</v>
      </c>
      <c r="AE8145">
        <v>1300</v>
      </c>
    </row>
    <row r="8146" spans="1:31" x14ac:dyDescent="0.25">
      <c r="A8146">
        <v>345</v>
      </c>
      <c r="B8146">
        <v>345</v>
      </c>
      <c r="C8146">
        <v>1140</v>
      </c>
      <c r="E8146" s="3">
        <v>41547</v>
      </c>
      <c r="F8146" s="15">
        <f t="shared" si="254"/>
        <v>2013</v>
      </c>
      <c r="G8146" s="3">
        <f t="shared" si="255"/>
        <v>41547</v>
      </c>
      <c r="H8146" t="s">
        <v>142</v>
      </c>
      <c r="I8146" t="s">
        <v>168</v>
      </c>
      <c r="J8146" t="b">
        <v>0</v>
      </c>
      <c r="K8146" t="s">
        <v>183</v>
      </c>
      <c r="L8146">
        <v>93264</v>
      </c>
      <c r="M8146">
        <v>1234</v>
      </c>
      <c r="N8146">
        <v>165193</v>
      </c>
      <c r="S8146" t="s">
        <v>182</v>
      </c>
      <c r="W8146">
        <v>9</v>
      </c>
      <c r="X8146">
        <v>13</v>
      </c>
      <c r="Y8146">
        <v>1</v>
      </c>
      <c r="Z8146">
        <v>1099720</v>
      </c>
      <c r="AA8146" t="s">
        <v>146</v>
      </c>
      <c r="AB8146">
        <v>102</v>
      </c>
      <c r="AC8146" t="s">
        <v>10</v>
      </c>
      <c r="AD8146" t="s">
        <v>10</v>
      </c>
      <c r="AE8146">
        <v>497</v>
      </c>
    </row>
    <row r="8147" spans="1:31" x14ac:dyDescent="0.25">
      <c r="A8147">
        <v>345</v>
      </c>
      <c r="B8147">
        <v>345</v>
      </c>
      <c r="C8147">
        <v>1140</v>
      </c>
      <c r="E8147" s="3">
        <v>41547</v>
      </c>
      <c r="F8147" s="15">
        <f t="shared" si="254"/>
        <v>2013</v>
      </c>
      <c r="G8147" s="3">
        <f t="shared" si="255"/>
        <v>41547</v>
      </c>
      <c r="H8147" t="s">
        <v>142</v>
      </c>
      <c r="I8147" t="s">
        <v>168</v>
      </c>
      <c r="J8147" t="b">
        <v>0</v>
      </c>
      <c r="K8147" t="s">
        <v>183</v>
      </c>
      <c r="L8147">
        <v>93264</v>
      </c>
      <c r="M8147">
        <v>1234</v>
      </c>
      <c r="N8147">
        <v>165193</v>
      </c>
      <c r="S8147" t="s">
        <v>182</v>
      </c>
      <c r="W8147">
        <v>9</v>
      </c>
      <c r="X8147">
        <v>13</v>
      </c>
      <c r="Y8147">
        <v>2</v>
      </c>
      <c r="Z8147">
        <v>1099720</v>
      </c>
      <c r="AA8147" t="s">
        <v>146</v>
      </c>
      <c r="AB8147">
        <v>102</v>
      </c>
      <c r="AC8147" t="s">
        <v>10</v>
      </c>
      <c r="AD8147" t="s">
        <v>10</v>
      </c>
      <c r="AE8147">
        <v>498</v>
      </c>
    </row>
    <row r="8148" spans="1:31" x14ac:dyDescent="0.25">
      <c r="A8148">
        <v>345</v>
      </c>
      <c r="B8148">
        <v>345</v>
      </c>
      <c r="C8148">
        <v>1140</v>
      </c>
      <c r="E8148" s="3">
        <v>41547</v>
      </c>
      <c r="F8148" s="15">
        <f t="shared" si="254"/>
        <v>2013</v>
      </c>
      <c r="G8148" s="3">
        <f t="shared" si="255"/>
        <v>41547</v>
      </c>
      <c r="H8148" t="s">
        <v>142</v>
      </c>
      <c r="I8148" t="s">
        <v>168</v>
      </c>
      <c r="J8148" t="b">
        <v>0</v>
      </c>
      <c r="K8148" t="s">
        <v>183</v>
      </c>
      <c r="L8148">
        <v>93263</v>
      </c>
      <c r="M8148">
        <v>1234</v>
      </c>
      <c r="N8148">
        <v>165193</v>
      </c>
      <c r="S8148" t="s">
        <v>182</v>
      </c>
      <c r="W8148">
        <v>9</v>
      </c>
      <c r="X8148">
        <v>13</v>
      </c>
      <c r="Y8148">
        <v>1</v>
      </c>
      <c r="Z8148">
        <v>1099720</v>
      </c>
      <c r="AA8148" t="s">
        <v>146</v>
      </c>
      <c r="AB8148">
        <v>102</v>
      </c>
      <c r="AC8148" t="s">
        <v>10</v>
      </c>
      <c r="AD8148" t="s">
        <v>10</v>
      </c>
      <c r="AE8148">
        <v>499</v>
      </c>
    </row>
    <row r="8149" spans="1:31" x14ac:dyDescent="0.25">
      <c r="A8149">
        <v>345</v>
      </c>
      <c r="B8149">
        <v>345</v>
      </c>
      <c r="C8149">
        <v>1140</v>
      </c>
      <c r="E8149" s="3">
        <v>41547</v>
      </c>
      <c r="F8149" s="15">
        <f t="shared" si="254"/>
        <v>2013</v>
      </c>
      <c r="G8149" s="3">
        <f t="shared" si="255"/>
        <v>41547</v>
      </c>
      <c r="H8149" t="s">
        <v>142</v>
      </c>
      <c r="I8149" t="s">
        <v>168</v>
      </c>
      <c r="J8149" t="b">
        <v>0</v>
      </c>
      <c r="K8149" t="s">
        <v>183</v>
      </c>
      <c r="L8149">
        <v>93264</v>
      </c>
      <c r="M8149">
        <v>1234</v>
      </c>
      <c r="N8149">
        <v>165193</v>
      </c>
      <c r="S8149" t="s">
        <v>182</v>
      </c>
      <c r="W8149">
        <v>9</v>
      </c>
      <c r="X8149">
        <v>13</v>
      </c>
      <c r="Y8149">
        <v>1</v>
      </c>
      <c r="Z8149">
        <v>1099720</v>
      </c>
      <c r="AA8149" t="s">
        <v>146</v>
      </c>
      <c r="AB8149">
        <v>102</v>
      </c>
      <c r="AC8149" t="s">
        <v>10</v>
      </c>
      <c r="AD8149" t="s">
        <v>10</v>
      </c>
      <c r="AE8149">
        <v>500</v>
      </c>
    </row>
    <row r="8150" spans="1:31" x14ac:dyDescent="0.25">
      <c r="A8150">
        <v>345</v>
      </c>
      <c r="B8150">
        <v>345</v>
      </c>
      <c r="C8150">
        <v>1140</v>
      </c>
      <c r="E8150" s="3">
        <v>41547</v>
      </c>
      <c r="F8150" s="15">
        <f t="shared" si="254"/>
        <v>2013</v>
      </c>
      <c r="G8150" s="3">
        <f t="shared" si="255"/>
        <v>41547</v>
      </c>
      <c r="H8150" t="s">
        <v>142</v>
      </c>
      <c r="I8150" t="s">
        <v>168</v>
      </c>
      <c r="J8150" t="b">
        <v>0</v>
      </c>
      <c r="K8150" t="s">
        <v>183</v>
      </c>
      <c r="L8150">
        <v>93264</v>
      </c>
      <c r="M8150">
        <v>1234</v>
      </c>
      <c r="N8150">
        <v>165193</v>
      </c>
      <c r="S8150" t="s">
        <v>182</v>
      </c>
      <c r="W8150">
        <v>9</v>
      </c>
      <c r="X8150">
        <v>13</v>
      </c>
      <c r="Y8150">
        <v>1</v>
      </c>
      <c r="Z8150">
        <v>1099720</v>
      </c>
      <c r="AA8150" t="s">
        <v>146</v>
      </c>
      <c r="AB8150">
        <v>102</v>
      </c>
      <c r="AC8150" t="s">
        <v>10</v>
      </c>
      <c r="AD8150" t="s">
        <v>10</v>
      </c>
      <c r="AE8150">
        <v>501</v>
      </c>
    </row>
    <row r="8151" spans="1:31" x14ac:dyDescent="0.25">
      <c r="A8151">
        <v>345</v>
      </c>
      <c r="B8151">
        <v>345</v>
      </c>
      <c r="C8151">
        <v>1140</v>
      </c>
      <c r="E8151" s="3">
        <v>41547</v>
      </c>
      <c r="F8151" s="15">
        <f t="shared" si="254"/>
        <v>2013</v>
      </c>
      <c r="G8151" s="3">
        <f t="shared" si="255"/>
        <v>41547</v>
      </c>
      <c r="H8151" t="s">
        <v>142</v>
      </c>
      <c r="I8151" t="s">
        <v>168</v>
      </c>
      <c r="J8151" t="b">
        <v>0</v>
      </c>
      <c r="K8151" t="s">
        <v>183</v>
      </c>
      <c r="L8151">
        <v>93263</v>
      </c>
      <c r="M8151">
        <v>1234</v>
      </c>
      <c r="N8151">
        <v>165193</v>
      </c>
      <c r="S8151" t="s">
        <v>182</v>
      </c>
      <c r="W8151">
        <v>9</v>
      </c>
      <c r="X8151">
        <v>13</v>
      </c>
      <c r="Y8151">
        <v>2</v>
      </c>
      <c r="Z8151">
        <v>1099720</v>
      </c>
      <c r="AA8151" t="s">
        <v>146</v>
      </c>
      <c r="AB8151">
        <v>102</v>
      </c>
      <c r="AC8151" t="s">
        <v>10</v>
      </c>
      <c r="AD8151" t="s">
        <v>10</v>
      </c>
      <c r="AE8151">
        <v>506</v>
      </c>
    </row>
    <row r="8152" spans="1:31" x14ac:dyDescent="0.25">
      <c r="A8152">
        <v>345</v>
      </c>
      <c r="B8152">
        <v>345</v>
      </c>
      <c r="C8152">
        <v>1140</v>
      </c>
      <c r="E8152" s="3">
        <v>41547</v>
      </c>
      <c r="F8152" s="15">
        <f t="shared" si="254"/>
        <v>2013</v>
      </c>
      <c r="G8152" s="3">
        <f t="shared" si="255"/>
        <v>41547</v>
      </c>
      <c r="H8152" t="s">
        <v>142</v>
      </c>
      <c r="I8152" t="s">
        <v>168</v>
      </c>
      <c r="J8152" t="b">
        <v>0</v>
      </c>
      <c r="K8152" t="s">
        <v>183</v>
      </c>
      <c r="L8152">
        <v>93263</v>
      </c>
      <c r="M8152">
        <v>1234</v>
      </c>
      <c r="N8152">
        <v>165193</v>
      </c>
      <c r="S8152" t="s">
        <v>182</v>
      </c>
      <c r="W8152">
        <v>9</v>
      </c>
      <c r="X8152">
        <v>13</v>
      </c>
      <c r="Y8152">
        <v>1</v>
      </c>
      <c r="Z8152">
        <v>1099720</v>
      </c>
      <c r="AA8152" t="s">
        <v>146</v>
      </c>
      <c r="AB8152">
        <v>102</v>
      </c>
      <c r="AC8152" t="s">
        <v>10</v>
      </c>
      <c r="AD8152" t="s">
        <v>10</v>
      </c>
      <c r="AE8152">
        <v>508</v>
      </c>
    </row>
    <row r="8153" spans="1:31" x14ac:dyDescent="0.25">
      <c r="A8153">
        <v>345</v>
      </c>
      <c r="B8153">
        <v>345</v>
      </c>
      <c r="C8153">
        <v>1140</v>
      </c>
      <c r="E8153" s="3">
        <v>41547</v>
      </c>
      <c r="F8153" s="15">
        <f t="shared" si="254"/>
        <v>2013</v>
      </c>
      <c r="G8153" s="3">
        <f t="shared" si="255"/>
        <v>41547</v>
      </c>
      <c r="H8153" t="s">
        <v>142</v>
      </c>
      <c r="I8153" t="s">
        <v>168</v>
      </c>
      <c r="J8153" t="b">
        <v>0</v>
      </c>
      <c r="K8153" t="s">
        <v>183</v>
      </c>
      <c r="L8153">
        <v>93263</v>
      </c>
      <c r="M8153">
        <v>1234</v>
      </c>
      <c r="N8153">
        <v>165193</v>
      </c>
      <c r="S8153" t="s">
        <v>182</v>
      </c>
      <c r="W8153">
        <v>9</v>
      </c>
      <c r="X8153">
        <v>13</v>
      </c>
      <c r="Y8153">
        <v>1</v>
      </c>
      <c r="Z8153">
        <v>1099720</v>
      </c>
      <c r="AA8153" t="s">
        <v>146</v>
      </c>
      <c r="AB8153">
        <v>102</v>
      </c>
      <c r="AC8153" t="s">
        <v>10</v>
      </c>
      <c r="AD8153" t="s">
        <v>10</v>
      </c>
      <c r="AE8153">
        <v>509</v>
      </c>
    </row>
    <row r="8154" spans="1:31" x14ac:dyDescent="0.25">
      <c r="A8154">
        <v>345</v>
      </c>
      <c r="B8154">
        <v>345</v>
      </c>
      <c r="C8154">
        <v>1140</v>
      </c>
      <c r="E8154" s="3">
        <v>41548</v>
      </c>
      <c r="F8154" s="15">
        <f t="shared" si="254"/>
        <v>2013</v>
      </c>
      <c r="G8154" s="3">
        <f t="shared" si="255"/>
        <v>41578</v>
      </c>
      <c r="H8154" t="s">
        <v>142</v>
      </c>
      <c r="I8154" t="s">
        <v>170</v>
      </c>
      <c r="J8154" t="b">
        <v>0</v>
      </c>
      <c r="K8154" t="s">
        <v>183</v>
      </c>
      <c r="L8154">
        <v>93264</v>
      </c>
      <c r="M8154">
        <v>1237</v>
      </c>
      <c r="N8154">
        <v>165878</v>
      </c>
      <c r="S8154" t="s">
        <v>182</v>
      </c>
      <c r="W8154">
        <v>10</v>
      </c>
      <c r="X8154">
        <v>13</v>
      </c>
      <c r="Y8154">
        <v>2</v>
      </c>
      <c r="Z8154">
        <v>1098822</v>
      </c>
      <c r="AA8154" t="s">
        <v>146</v>
      </c>
      <c r="AB8154">
        <v>102</v>
      </c>
      <c r="AC8154" t="s">
        <v>10</v>
      </c>
      <c r="AD8154" t="s">
        <v>10</v>
      </c>
      <c r="AE8154">
        <v>1298</v>
      </c>
    </row>
    <row r="8155" spans="1:31" x14ac:dyDescent="0.25">
      <c r="A8155">
        <v>345</v>
      </c>
      <c r="B8155">
        <v>345</v>
      </c>
      <c r="C8155">
        <v>1140</v>
      </c>
      <c r="E8155" s="3">
        <v>41548</v>
      </c>
      <c r="F8155" s="15">
        <f t="shared" si="254"/>
        <v>2013</v>
      </c>
      <c r="G8155" s="3">
        <f t="shared" si="255"/>
        <v>41578</v>
      </c>
      <c r="H8155" t="s">
        <v>142</v>
      </c>
      <c r="I8155" t="s">
        <v>170</v>
      </c>
      <c r="J8155" t="b">
        <v>0</v>
      </c>
      <c r="K8155" t="s">
        <v>183</v>
      </c>
      <c r="L8155">
        <v>93264</v>
      </c>
      <c r="M8155">
        <v>1237</v>
      </c>
      <c r="N8155">
        <v>165878</v>
      </c>
      <c r="S8155" t="s">
        <v>182</v>
      </c>
      <c r="W8155">
        <v>10</v>
      </c>
      <c r="X8155">
        <v>13</v>
      </c>
      <c r="Y8155">
        <v>2</v>
      </c>
      <c r="Z8155">
        <v>1098822</v>
      </c>
      <c r="AA8155" t="s">
        <v>146</v>
      </c>
      <c r="AB8155">
        <v>102</v>
      </c>
      <c r="AC8155" t="s">
        <v>10</v>
      </c>
      <c r="AD8155" t="s">
        <v>10</v>
      </c>
      <c r="AE8155">
        <v>1300</v>
      </c>
    </row>
    <row r="8156" spans="1:31" x14ac:dyDescent="0.25">
      <c r="A8156">
        <v>345</v>
      </c>
      <c r="B8156">
        <v>345</v>
      </c>
      <c r="C8156">
        <v>1140</v>
      </c>
      <c r="E8156" s="3">
        <v>41548</v>
      </c>
      <c r="F8156" s="15">
        <f t="shared" si="254"/>
        <v>2013</v>
      </c>
      <c r="G8156" s="3">
        <f t="shared" si="255"/>
        <v>41578</v>
      </c>
      <c r="H8156" t="s">
        <v>142</v>
      </c>
      <c r="I8156" t="s">
        <v>1298</v>
      </c>
      <c r="J8156" t="b">
        <v>0</v>
      </c>
      <c r="K8156" t="s">
        <v>2073</v>
      </c>
      <c r="L8156">
        <v>93264</v>
      </c>
      <c r="M8156">
        <v>1237</v>
      </c>
      <c r="N8156">
        <v>165878</v>
      </c>
      <c r="S8156" t="s">
        <v>182</v>
      </c>
      <c r="W8156">
        <v>10</v>
      </c>
      <c r="X8156">
        <v>13</v>
      </c>
      <c r="Y8156">
        <v>2</v>
      </c>
      <c r="Z8156">
        <v>1099689</v>
      </c>
      <c r="AA8156" t="s">
        <v>146</v>
      </c>
      <c r="AB8156">
        <v>102</v>
      </c>
      <c r="AC8156" t="s">
        <v>10</v>
      </c>
      <c r="AD8156" t="s">
        <v>10</v>
      </c>
      <c r="AE8156">
        <v>1301</v>
      </c>
    </row>
    <row r="8157" spans="1:31" x14ac:dyDescent="0.25">
      <c r="A8157">
        <v>345</v>
      </c>
      <c r="B8157">
        <v>345</v>
      </c>
      <c r="C8157">
        <v>1140</v>
      </c>
      <c r="E8157" s="3">
        <v>41548</v>
      </c>
      <c r="F8157" s="15">
        <f t="shared" si="254"/>
        <v>2013</v>
      </c>
      <c r="G8157" s="3">
        <f t="shared" si="255"/>
        <v>41578</v>
      </c>
      <c r="H8157" t="s">
        <v>142</v>
      </c>
      <c r="I8157" t="s">
        <v>1298</v>
      </c>
      <c r="J8157" t="b">
        <v>0</v>
      </c>
      <c r="K8157" t="s">
        <v>2073</v>
      </c>
      <c r="L8157">
        <v>93264</v>
      </c>
      <c r="M8157">
        <v>1237</v>
      </c>
      <c r="N8157">
        <v>165878</v>
      </c>
      <c r="S8157" t="s">
        <v>182</v>
      </c>
      <c r="W8157">
        <v>10</v>
      </c>
      <c r="X8157">
        <v>13</v>
      </c>
      <c r="Y8157">
        <v>1</v>
      </c>
      <c r="Z8157">
        <v>1099689</v>
      </c>
      <c r="AA8157" t="s">
        <v>146</v>
      </c>
      <c r="AB8157">
        <v>102</v>
      </c>
      <c r="AC8157" t="s">
        <v>10</v>
      </c>
      <c r="AD8157" t="s">
        <v>10</v>
      </c>
      <c r="AE8157">
        <v>1302</v>
      </c>
    </row>
    <row r="8158" spans="1:31" x14ac:dyDescent="0.25">
      <c r="A8158">
        <v>345</v>
      </c>
      <c r="B8158">
        <v>345</v>
      </c>
      <c r="C8158">
        <v>1140</v>
      </c>
      <c r="E8158" s="3">
        <v>41548</v>
      </c>
      <c r="F8158" s="15">
        <f t="shared" si="254"/>
        <v>2013</v>
      </c>
      <c r="G8158" s="3">
        <f t="shared" si="255"/>
        <v>41578</v>
      </c>
      <c r="H8158" t="s">
        <v>142</v>
      </c>
      <c r="I8158" t="s">
        <v>1298</v>
      </c>
      <c r="J8158" t="b">
        <v>0</v>
      </c>
      <c r="K8158" t="s">
        <v>2073</v>
      </c>
      <c r="L8158">
        <v>93264</v>
      </c>
      <c r="M8158">
        <v>1237</v>
      </c>
      <c r="N8158">
        <v>165878</v>
      </c>
      <c r="S8158" t="s">
        <v>182</v>
      </c>
      <c r="W8158">
        <v>10</v>
      </c>
      <c r="X8158">
        <v>13</v>
      </c>
      <c r="Y8158">
        <v>2</v>
      </c>
      <c r="Z8158">
        <v>1099689</v>
      </c>
      <c r="AA8158" t="s">
        <v>146</v>
      </c>
      <c r="AB8158">
        <v>102</v>
      </c>
      <c r="AC8158" t="s">
        <v>10</v>
      </c>
      <c r="AD8158" t="s">
        <v>10</v>
      </c>
      <c r="AE8158">
        <v>1303</v>
      </c>
    </row>
    <row r="8159" spans="1:31" x14ac:dyDescent="0.25">
      <c r="A8159">
        <v>345</v>
      </c>
      <c r="B8159">
        <v>345</v>
      </c>
      <c r="C8159">
        <v>1140</v>
      </c>
      <c r="E8159" s="3">
        <v>41548</v>
      </c>
      <c r="F8159" s="15">
        <f t="shared" si="254"/>
        <v>2013</v>
      </c>
      <c r="G8159" s="3">
        <f t="shared" si="255"/>
        <v>41578</v>
      </c>
      <c r="H8159" t="s">
        <v>142</v>
      </c>
      <c r="I8159" t="s">
        <v>1298</v>
      </c>
      <c r="J8159" t="b">
        <v>0</v>
      </c>
      <c r="K8159" t="s">
        <v>2073</v>
      </c>
      <c r="L8159">
        <v>93264</v>
      </c>
      <c r="M8159">
        <v>1237</v>
      </c>
      <c r="N8159">
        <v>165878</v>
      </c>
      <c r="S8159" t="s">
        <v>182</v>
      </c>
      <c r="W8159">
        <v>10</v>
      </c>
      <c r="X8159">
        <v>13</v>
      </c>
      <c r="Y8159">
        <v>2</v>
      </c>
      <c r="Z8159">
        <v>1099689</v>
      </c>
      <c r="AA8159" t="s">
        <v>146</v>
      </c>
      <c r="AB8159">
        <v>102</v>
      </c>
      <c r="AC8159" t="s">
        <v>10</v>
      </c>
      <c r="AD8159" t="s">
        <v>10</v>
      </c>
      <c r="AE8159">
        <v>1304</v>
      </c>
    </row>
    <row r="8160" spans="1:31" x14ac:dyDescent="0.25">
      <c r="A8160">
        <v>345</v>
      </c>
      <c r="B8160">
        <v>345</v>
      </c>
      <c r="C8160">
        <v>1140</v>
      </c>
      <c r="E8160" s="3">
        <v>41548</v>
      </c>
      <c r="F8160" s="15">
        <f t="shared" si="254"/>
        <v>2013</v>
      </c>
      <c r="G8160" s="3">
        <f t="shared" si="255"/>
        <v>41578</v>
      </c>
      <c r="H8160" t="s">
        <v>142</v>
      </c>
      <c r="I8160" t="s">
        <v>1298</v>
      </c>
      <c r="J8160" t="b">
        <v>0</v>
      </c>
      <c r="K8160" t="s">
        <v>2073</v>
      </c>
      <c r="L8160">
        <v>93264</v>
      </c>
      <c r="M8160">
        <v>1237</v>
      </c>
      <c r="N8160">
        <v>165878</v>
      </c>
      <c r="S8160" t="s">
        <v>182</v>
      </c>
      <c r="W8160">
        <v>10</v>
      </c>
      <c r="X8160">
        <v>13</v>
      </c>
      <c r="Y8160">
        <v>3</v>
      </c>
      <c r="Z8160">
        <v>1099689</v>
      </c>
      <c r="AA8160" t="s">
        <v>146</v>
      </c>
      <c r="AB8160">
        <v>102</v>
      </c>
      <c r="AC8160" t="s">
        <v>10</v>
      </c>
      <c r="AD8160" t="s">
        <v>10</v>
      </c>
      <c r="AE8160">
        <v>1305</v>
      </c>
    </row>
    <row r="8161" spans="1:31" x14ac:dyDescent="0.25">
      <c r="A8161">
        <v>345</v>
      </c>
      <c r="B8161">
        <v>345</v>
      </c>
      <c r="C8161">
        <v>1140</v>
      </c>
      <c r="E8161" s="3">
        <v>41548</v>
      </c>
      <c r="F8161" s="15">
        <f t="shared" si="254"/>
        <v>2013</v>
      </c>
      <c r="G8161" s="3">
        <f t="shared" si="255"/>
        <v>41578</v>
      </c>
      <c r="H8161" t="s">
        <v>142</v>
      </c>
      <c r="I8161" t="s">
        <v>172</v>
      </c>
      <c r="J8161" t="b">
        <v>0</v>
      </c>
      <c r="K8161" t="s">
        <v>2103</v>
      </c>
      <c r="L8161">
        <v>93264</v>
      </c>
      <c r="M8161">
        <v>1237</v>
      </c>
      <c r="N8161">
        <v>165878</v>
      </c>
      <c r="S8161" t="s">
        <v>182</v>
      </c>
      <c r="W8161">
        <v>10</v>
      </c>
      <c r="X8161">
        <v>13</v>
      </c>
      <c r="Y8161">
        <v>2</v>
      </c>
      <c r="Z8161">
        <v>1099579</v>
      </c>
      <c r="AA8161" t="s">
        <v>146</v>
      </c>
      <c r="AB8161">
        <v>102</v>
      </c>
      <c r="AC8161" t="s">
        <v>10</v>
      </c>
      <c r="AD8161" t="s">
        <v>10</v>
      </c>
      <c r="AE8161">
        <v>1306</v>
      </c>
    </row>
    <row r="8162" spans="1:31" x14ac:dyDescent="0.25">
      <c r="A8162">
        <v>345</v>
      </c>
      <c r="B8162">
        <v>345</v>
      </c>
      <c r="C8162">
        <v>1140</v>
      </c>
      <c r="E8162" s="3">
        <v>41548</v>
      </c>
      <c r="F8162" s="15">
        <f t="shared" si="254"/>
        <v>2013</v>
      </c>
      <c r="G8162" s="3">
        <f t="shared" si="255"/>
        <v>41578</v>
      </c>
      <c r="H8162" t="s">
        <v>142</v>
      </c>
      <c r="I8162" t="s">
        <v>172</v>
      </c>
      <c r="J8162" t="b">
        <v>0</v>
      </c>
      <c r="K8162" t="s">
        <v>2103</v>
      </c>
      <c r="L8162">
        <v>93264</v>
      </c>
      <c r="M8162">
        <v>1237</v>
      </c>
      <c r="N8162">
        <v>165878</v>
      </c>
      <c r="S8162" t="s">
        <v>182</v>
      </c>
      <c r="W8162">
        <v>10</v>
      </c>
      <c r="X8162">
        <v>13</v>
      </c>
      <c r="Y8162">
        <v>1</v>
      </c>
      <c r="Z8162">
        <v>1099579</v>
      </c>
      <c r="AA8162" t="s">
        <v>146</v>
      </c>
      <c r="AB8162">
        <v>102</v>
      </c>
      <c r="AC8162" t="s">
        <v>10</v>
      </c>
      <c r="AD8162" t="s">
        <v>10</v>
      </c>
      <c r="AE8162">
        <v>1307</v>
      </c>
    </row>
    <row r="8163" spans="1:31" x14ac:dyDescent="0.25">
      <c r="A8163">
        <v>345</v>
      </c>
      <c r="B8163">
        <v>345</v>
      </c>
      <c r="C8163">
        <v>1140</v>
      </c>
      <c r="E8163" s="3">
        <v>41548</v>
      </c>
      <c r="F8163" s="15">
        <f t="shared" si="254"/>
        <v>2013</v>
      </c>
      <c r="G8163" s="3">
        <f t="shared" si="255"/>
        <v>41578</v>
      </c>
      <c r="H8163" t="s">
        <v>142</v>
      </c>
      <c r="I8163" t="s">
        <v>172</v>
      </c>
      <c r="J8163" t="b">
        <v>0</v>
      </c>
      <c r="K8163" t="s">
        <v>2103</v>
      </c>
      <c r="L8163">
        <v>93264</v>
      </c>
      <c r="M8163">
        <v>1237</v>
      </c>
      <c r="N8163">
        <v>165878</v>
      </c>
      <c r="S8163" t="s">
        <v>182</v>
      </c>
      <c r="W8163">
        <v>10</v>
      </c>
      <c r="X8163">
        <v>13</v>
      </c>
      <c r="Y8163">
        <v>1</v>
      </c>
      <c r="Z8163">
        <v>1099579</v>
      </c>
      <c r="AA8163" t="s">
        <v>146</v>
      </c>
      <c r="AB8163">
        <v>102</v>
      </c>
      <c r="AC8163" t="s">
        <v>10</v>
      </c>
      <c r="AD8163" t="s">
        <v>10</v>
      </c>
      <c r="AE8163">
        <v>1308</v>
      </c>
    </row>
    <row r="8164" spans="1:31" x14ac:dyDescent="0.25">
      <c r="A8164">
        <v>345</v>
      </c>
      <c r="B8164">
        <v>345</v>
      </c>
      <c r="C8164">
        <v>1140</v>
      </c>
      <c r="E8164" s="3">
        <v>41548</v>
      </c>
      <c r="F8164" s="15">
        <f t="shared" si="254"/>
        <v>2013</v>
      </c>
      <c r="G8164" s="3">
        <f t="shared" si="255"/>
        <v>41578</v>
      </c>
      <c r="H8164" t="s">
        <v>142</v>
      </c>
      <c r="I8164" t="s">
        <v>170</v>
      </c>
      <c r="J8164" t="b">
        <v>0</v>
      </c>
      <c r="K8164" t="s">
        <v>183</v>
      </c>
      <c r="L8164">
        <v>93264</v>
      </c>
      <c r="M8164">
        <v>1237</v>
      </c>
      <c r="N8164">
        <v>165878</v>
      </c>
      <c r="S8164" t="s">
        <v>182</v>
      </c>
      <c r="W8164">
        <v>10</v>
      </c>
      <c r="X8164">
        <v>13</v>
      </c>
      <c r="Y8164">
        <v>2</v>
      </c>
      <c r="Z8164">
        <v>1098822</v>
      </c>
      <c r="AA8164" t="s">
        <v>146</v>
      </c>
      <c r="AB8164">
        <v>102</v>
      </c>
      <c r="AC8164" t="s">
        <v>10</v>
      </c>
      <c r="AD8164" t="s">
        <v>10</v>
      </c>
      <c r="AE8164">
        <v>1310</v>
      </c>
    </row>
    <row r="8165" spans="1:31" x14ac:dyDescent="0.25">
      <c r="A8165">
        <v>345</v>
      </c>
      <c r="B8165">
        <v>345</v>
      </c>
      <c r="C8165">
        <v>1140</v>
      </c>
      <c r="E8165" s="3">
        <v>41548</v>
      </c>
      <c r="F8165" s="15">
        <f t="shared" si="254"/>
        <v>2013</v>
      </c>
      <c r="G8165" s="3">
        <f t="shared" si="255"/>
        <v>41578</v>
      </c>
      <c r="H8165" t="s">
        <v>142</v>
      </c>
      <c r="I8165" t="s">
        <v>170</v>
      </c>
      <c r="J8165" t="b">
        <v>0</v>
      </c>
      <c r="K8165" t="s">
        <v>183</v>
      </c>
      <c r="L8165">
        <v>93264</v>
      </c>
      <c r="M8165">
        <v>1237</v>
      </c>
      <c r="N8165">
        <v>165878</v>
      </c>
      <c r="S8165" t="s">
        <v>182</v>
      </c>
      <c r="W8165">
        <v>10</v>
      </c>
      <c r="X8165">
        <v>13</v>
      </c>
      <c r="Y8165">
        <v>3</v>
      </c>
      <c r="Z8165">
        <v>1098822</v>
      </c>
      <c r="AA8165" t="s">
        <v>146</v>
      </c>
      <c r="AB8165">
        <v>102</v>
      </c>
      <c r="AC8165" t="s">
        <v>10</v>
      </c>
      <c r="AD8165" t="s">
        <v>10</v>
      </c>
      <c r="AE8165">
        <v>1311</v>
      </c>
    </row>
    <row r="8166" spans="1:31" x14ac:dyDescent="0.25">
      <c r="A8166">
        <v>345</v>
      </c>
      <c r="B8166">
        <v>345</v>
      </c>
      <c r="C8166">
        <v>1140</v>
      </c>
      <c r="E8166" s="3">
        <v>41548</v>
      </c>
      <c r="F8166" s="15">
        <f t="shared" si="254"/>
        <v>2013</v>
      </c>
      <c r="G8166" s="3">
        <f t="shared" si="255"/>
        <v>41578</v>
      </c>
      <c r="H8166" t="s">
        <v>142</v>
      </c>
      <c r="I8166" t="s">
        <v>172</v>
      </c>
      <c r="J8166" t="b">
        <v>0</v>
      </c>
      <c r="K8166" t="s">
        <v>2103</v>
      </c>
      <c r="L8166">
        <v>93264</v>
      </c>
      <c r="M8166">
        <v>1237</v>
      </c>
      <c r="N8166">
        <v>165878</v>
      </c>
      <c r="S8166" t="s">
        <v>182</v>
      </c>
      <c r="W8166">
        <v>10</v>
      </c>
      <c r="X8166">
        <v>13</v>
      </c>
      <c r="Y8166">
        <v>1</v>
      </c>
      <c r="Z8166">
        <v>1099579</v>
      </c>
      <c r="AA8166" t="s">
        <v>146</v>
      </c>
      <c r="AB8166">
        <v>102</v>
      </c>
      <c r="AC8166" t="s">
        <v>10</v>
      </c>
      <c r="AD8166" t="s">
        <v>10</v>
      </c>
      <c r="AE8166">
        <v>1317</v>
      </c>
    </row>
    <row r="8167" spans="1:31" x14ac:dyDescent="0.25">
      <c r="A8167">
        <v>345</v>
      </c>
      <c r="B8167">
        <v>345</v>
      </c>
      <c r="C8167">
        <v>1140</v>
      </c>
      <c r="E8167" s="3">
        <v>41548</v>
      </c>
      <c r="F8167" s="15">
        <f t="shared" si="254"/>
        <v>2013</v>
      </c>
      <c r="G8167" s="3">
        <f t="shared" si="255"/>
        <v>41578</v>
      </c>
      <c r="H8167" t="s">
        <v>142</v>
      </c>
      <c r="I8167" t="s">
        <v>172</v>
      </c>
      <c r="J8167" t="b">
        <v>0</v>
      </c>
      <c r="K8167" t="s">
        <v>2103</v>
      </c>
      <c r="L8167">
        <v>93264</v>
      </c>
      <c r="M8167">
        <v>1237</v>
      </c>
      <c r="N8167">
        <v>165878</v>
      </c>
      <c r="S8167" t="s">
        <v>182</v>
      </c>
      <c r="W8167">
        <v>10</v>
      </c>
      <c r="X8167">
        <v>13</v>
      </c>
      <c r="Y8167">
        <v>1</v>
      </c>
      <c r="Z8167">
        <v>1099579</v>
      </c>
      <c r="AA8167" t="s">
        <v>146</v>
      </c>
      <c r="AB8167">
        <v>102</v>
      </c>
      <c r="AC8167" t="s">
        <v>10</v>
      </c>
      <c r="AD8167" t="s">
        <v>10</v>
      </c>
      <c r="AE8167">
        <v>1318</v>
      </c>
    </row>
    <row r="8168" spans="1:31" x14ac:dyDescent="0.25">
      <c r="A8168">
        <v>345</v>
      </c>
      <c r="B8168">
        <v>345</v>
      </c>
      <c r="C8168">
        <v>1140</v>
      </c>
      <c r="E8168" s="3">
        <v>41548</v>
      </c>
      <c r="F8168" s="15">
        <f t="shared" si="254"/>
        <v>2013</v>
      </c>
      <c r="G8168" s="3">
        <f t="shared" si="255"/>
        <v>41578</v>
      </c>
      <c r="H8168" t="s">
        <v>142</v>
      </c>
      <c r="I8168" t="s">
        <v>172</v>
      </c>
      <c r="J8168" t="b">
        <v>0</v>
      </c>
      <c r="K8168" t="s">
        <v>2103</v>
      </c>
      <c r="L8168">
        <v>93264</v>
      </c>
      <c r="M8168">
        <v>1237</v>
      </c>
      <c r="N8168">
        <v>165878</v>
      </c>
      <c r="S8168" t="s">
        <v>182</v>
      </c>
      <c r="W8168">
        <v>10</v>
      </c>
      <c r="X8168">
        <v>13</v>
      </c>
      <c r="Y8168">
        <v>0.5</v>
      </c>
      <c r="Z8168">
        <v>1099579</v>
      </c>
      <c r="AA8168" t="s">
        <v>146</v>
      </c>
      <c r="AB8168">
        <v>102</v>
      </c>
      <c r="AC8168" t="s">
        <v>10</v>
      </c>
      <c r="AD8168" t="s">
        <v>10</v>
      </c>
      <c r="AE8168">
        <v>1319</v>
      </c>
    </row>
    <row r="8169" spans="1:31" x14ac:dyDescent="0.25">
      <c r="A8169">
        <v>345</v>
      </c>
      <c r="B8169">
        <v>345</v>
      </c>
      <c r="C8169">
        <v>1140</v>
      </c>
      <c r="E8169" s="3">
        <v>41548</v>
      </c>
      <c r="F8169" s="15">
        <f t="shared" si="254"/>
        <v>2013</v>
      </c>
      <c r="G8169" s="3">
        <f t="shared" si="255"/>
        <v>41578</v>
      </c>
      <c r="H8169" t="s">
        <v>142</v>
      </c>
      <c r="I8169" t="s">
        <v>170</v>
      </c>
      <c r="J8169" t="b">
        <v>0</v>
      </c>
      <c r="K8169" t="s">
        <v>183</v>
      </c>
      <c r="L8169">
        <v>93264</v>
      </c>
      <c r="M8169">
        <v>1237</v>
      </c>
      <c r="N8169">
        <v>165878</v>
      </c>
      <c r="S8169" t="s">
        <v>182</v>
      </c>
      <c r="W8169">
        <v>10</v>
      </c>
      <c r="X8169">
        <v>13</v>
      </c>
      <c r="Y8169">
        <v>1</v>
      </c>
      <c r="Z8169">
        <v>1098822</v>
      </c>
      <c r="AA8169" t="s">
        <v>146</v>
      </c>
      <c r="AB8169">
        <v>102</v>
      </c>
      <c r="AC8169" t="s">
        <v>10</v>
      </c>
      <c r="AD8169" t="s">
        <v>10</v>
      </c>
      <c r="AE8169">
        <v>1321</v>
      </c>
    </row>
    <row r="8170" spans="1:31" x14ac:dyDescent="0.25">
      <c r="A8170">
        <v>345</v>
      </c>
      <c r="B8170">
        <v>345</v>
      </c>
      <c r="C8170">
        <v>1140</v>
      </c>
      <c r="E8170" s="3">
        <v>41562</v>
      </c>
      <c r="F8170" s="15">
        <f t="shared" si="254"/>
        <v>2013</v>
      </c>
      <c r="G8170" s="3">
        <f t="shared" si="255"/>
        <v>41578</v>
      </c>
      <c r="H8170" t="s">
        <v>142</v>
      </c>
      <c r="I8170" t="s">
        <v>168</v>
      </c>
      <c r="J8170" t="b">
        <v>0</v>
      </c>
      <c r="K8170" t="s">
        <v>183</v>
      </c>
      <c r="L8170">
        <v>93263</v>
      </c>
      <c r="M8170">
        <v>1240</v>
      </c>
      <c r="N8170">
        <v>166864</v>
      </c>
      <c r="S8170" t="s">
        <v>182</v>
      </c>
      <c r="W8170">
        <v>10</v>
      </c>
      <c r="X8170">
        <v>13</v>
      </c>
      <c r="Y8170">
        <v>2</v>
      </c>
      <c r="Z8170">
        <v>1099720</v>
      </c>
      <c r="AA8170" t="s">
        <v>146</v>
      </c>
      <c r="AB8170">
        <v>102</v>
      </c>
      <c r="AC8170" t="s">
        <v>10</v>
      </c>
      <c r="AD8170" t="s">
        <v>10</v>
      </c>
      <c r="AE8170">
        <v>457</v>
      </c>
    </row>
    <row r="8171" spans="1:31" x14ac:dyDescent="0.25">
      <c r="A8171">
        <v>345</v>
      </c>
      <c r="B8171">
        <v>345</v>
      </c>
      <c r="C8171">
        <v>1140</v>
      </c>
      <c r="E8171" s="3">
        <v>41562</v>
      </c>
      <c r="F8171" s="15">
        <f t="shared" si="254"/>
        <v>2013</v>
      </c>
      <c r="G8171" s="3">
        <f t="shared" si="255"/>
        <v>41578</v>
      </c>
      <c r="H8171" t="s">
        <v>142</v>
      </c>
      <c r="I8171" t="s">
        <v>168</v>
      </c>
      <c r="J8171" t="b">
        <v>0</v>
      </c>
      <c r="K8171" t="s">
        <v>183</v>
      </c>
      <c r="L8171">
        <v>93263</v>
      </c>
      <c r="M8171">
        <v>1240</v>
      </c>
      <c r="N8171">
        <v>166864</v>
      </c>
      <c r="S8171" t="s">
        <v>182</v>
      </c>
      <c r="W8171">
        <v>10</v>
      </c>
      <c r="X8171">
        <v>13</v>
      </c>
      <c r="Y8171">
        <v>2</v>
      </c>
      <c r="Z8171">
        <v>1099720</v>
      </c>
      <c r="AA8171" t="s">
        <v>146</v>
      </c>
      <c r="AB8171">
        <v>102</v>
      </c>
      <c r="AC8171" t="s">
        <v>10</v>
      </c>
      <c r="AD8171" t="s">
        <v>10</v>
      </c>
      <c r="AE8171">
        <v>458</v>
      </c>
    </row>
    <row r="8172" spans="1:31" x14ac:dyDescent="0.25">
      <c r="A8172">
        <v>345</v>
      </c>
      <c r="B8172">
        <v>345</v>
      </c>
      <c r="C8172">
        <v>1140</v>
      </c>
      <c r="E8172" s="3">
        <v>41562</v>
      </c>
      <c r="F8172" s="15">
        <f t="shared" si="254"/>
        <v>2013</v>
      </c>
      <c r="G8172" s="3">
        <f t="shared" si="255"/>
        <v>41578</v>
      </c>
      <c r="H8172" t="s">
        <v>142</v>
      </c>
      <c r="I8172" t="s">
        <v>168</v>
      </c>
      <c r="J8172" t="b">
        <v>0</v>
      </c>
      <c r="K8172" t="s">
        <v>183</v>
      </c>
      <c r="L8172">
        <v>93264</v>
      </c>
      <c r="M8172">
        <v>1240</v>
      </c>
      <c r="N8172">
        <v>166864</v>
      </c>
      <c r="S8172" t="s">
        <v>182</v>
      </c>
      <c r="W8172">
        <v>10</v>
      </c>
      <c r="X8172">
        <v>13</v>
      </c>
      <c r="Y8172">
        <v>2</v>
      </c>
      <c r="Z8172">
        <v>1099720</v>
      </c>
      <c r="AA8172" t="s">
        <v>146</v>
      </c>
      <c r="AB8172">
        <v>102</v>
      </c>
      <c r="AC8172" t="s">
        <v>10</v>
      </c>
      <c r="AD8172" t="s">
        <v>10</v>
      </c>
      <c r="AE8172">
        <v>459</v>
      </c>
    </row>
    <row r="8173" spans="1:31" x14ac:dyDescent="0.25">
      <c r="A8173">
        <v>345</v>
      </c>
      <c r="B8173">
        <v>345</v>
      </c>
      <c r="C8173">
        <v>1140</v>
      </c>
      <c r="E8173" s="3">
        <v>41562</v>
      </c>
      <c r="F8173" s="15">
        <f t="shared" si="254"/>
        <v>2013</v>
      </c>
      <c r="G8173" s="3">
        <f t="shared" si="255"/>
        <v>41578</v>
      </c>
      <c r="H8173" t="s">
        <v>142</v>
      </c>
      <c r="I8173" t="s">
        <v>168</v>
      </c>
      <c r="J8173" t="b">
        <v>0</v>
      </c>
      <c r="K8173" t="s">
        <v>183</v>
      </c>
      <c r="L8173">
        <v>93264</v>
      </c>
      <c r="M8173">
        <v>1240</v>
      </c>
      <c r="N8173">
        <v>166864</v>
      </c>
      <c r="S8173" t="s">
        <v>182</v>
      </c>
      <c r="W8173">
        <v>10</v>
      </c>
      <c r="X8173">
        <v>13</v>
      </c>
      <c r="Y8173">
        <v>2</v>
      </c>
      <c r="Z8173">
        <v>1099720</v>
      </c>
      <c r="AA8173" t="s">
        <v>146</v>
      </c>
      <c r="AB8173">
        <v>102</v>
      </c>
      <c r="AC8173" t="s">
        <v>10</v>
      </c>
      <c r="AD8173" t="s">
        <v>10</v>
      </c>
      <c r="AE8173">
        <v>460</v>
      </c>
    </row>
    <row r="8174" spans="1:31" x14ac:dyDescent="0.25">
      <c r="A8174">
        <v>345</v>
      </c>
      <c r="B8174">
        <v>345</v>
      </c>
      <c r="C8174">
        <v>1140</v>
      </c>
      <c r="E8174" s="3">
        <v>41562</v>
      </c>
      <c r="F8174" s="15">
        <f t="shared" si="254"/>
        <v>2013</v>
      </c>
      <c r="G8174" s="3">
        <f t="shared" si="255"/>
        <v>41578</v>
      </c>
      <c r="H8174" t="s">
        <v>142</v>
      </c>
      <c r="I8174" t="s">
        <v>168</v>
      </c>
      <c r="J8174" t="b">
        <v>0</v>
      </c>
      <c r="K8174" t="s">
        <v>183</v>
      </c>
      <c r="L8174">
        <v>93264</v>
      </c>
      <c r="M8174">
        <v>1240</v>
      </c>
      <c r="N8174">
        <v>166864</v>
      </c>
      <c r="S8174" t="s">
        <v>182</v>
      </c>
      <c r="W8174">
        <v>10</v>
      </c>
      <c r="X8174">
        <v>13</v>
      </c>
      <c r="Y8174">
        <v>2</v>
      </c>
      <c r="Z8174">
        <v>1099720</v>
      </c>
      <c r="AA8174" t="s">
        <v>146</v>
      </c>
      <c r="AB8174">
        <v>102</v>
      </c>
      <c r="AC8174" t="s">
        <v>10</v>
      </c>
      <c r="AD8174" t="s">
        <v>10</v>
      </c>
      <c r="AE8174">
        <v>461</v>
      </c>
    </row>
    <row r="8175" spans="1:31" x14ac:dyDescent="0.25">
      <c r="A8175">
        <v>345</v>
      </c>
      <c r="B8175">
        <v>345</v>
      </c>
      <c r="C8175">
        <v>1140</v>
      </c>
      <c r="E8175" s="3">
        <v>41562</v>
      </c>
      <c r="F8175" s="15">
        <f t="shared" si="254"/>
        <v>2013</v>
      </c>
      <c r="G8175" s="3">
        <f t="shared" si="255"/>
        <v>41578</v>
      </c>
      <c r="H8175" t="s">
        <v>142</v>
      </c>
      <c r="I8175" t="s">
        <v>168</v>
      </c>
      <c r="J8175" t="b">
        <v>0</v>
      </c>
      <c r="K8175" t="s">
        <v>183</v>
      </c>
      <c r="L8175">
        <v>93264</v>
      </c>
      <c r="M8175">
        <v>1240</v>
      </c>
      <c r="N8175">
        <v>166864</v>
      </c>
      <c r="S8175" t="s">
        <v>182</v>
      </c>
      <c r="W8175">
        <v>10</v>
      </c>
      <c r="X8175">
        <v>13</v>
      </c>
      <c r="Y8175">
        <v>2</v>
      </c>
      <c r="Z8175">
        <v>1099720</v>
      </c>
      <c r="AA8175" t="s">
        <v>146</v>
      </c>
      <c r="AB8175">
        <v>102</v>
      </c>
      <c r="AC8175" t="s">
        <v>10</v>
      </c>
      <c r="AD8175" t="s">
        <v>10</v>
      </c>
      <c r="AE8175">
        <v>462</v>
      </c>
    </row>
    <row r="8176" spans="1:31" x14ac:dyDescent="0.25">
      <c r="A8176">
        <v>345</v>
      </c>
      <c r="B8176">
        <v>345</v>
      </c>
      <c r="C8176">
        <v>1140</v>
      </c>
      <c r="E8176" s="3">
        <v>41562</v>
      </c>
      <c r="F8176" s="15">
        <f t="shared" si="254"/>
        <v>2013</v>
      </c>
      <c r="G8176" s="3">
        <f t="shared" si="255"/>
        <v>41578</v>
      </c>
      <c r="H8176" t="s">
        <v>142</v>
      </c>
      <c r="I8176" t="s">
        <v>168</v>
      </c>
      <c r="J8176" t="b">
        <v>0</v>
      </c>
      <c r="K8176" t="s">
        <v>183</v>
      </c>
      <c r="L8176">
        <v>93264</v>
      </c>
      <c r="M8176">
        <v>1240</v>
      </c>
      <c r="N8176">
        <v>166864</v>
      </c>
      <c r="S8176" t="s">
        <v>182</v>
      </c>
      <c r="W8176">
        <v>10</v>
      </c>
      <c r="X8176">
        <v>13</v>
      </c>
      <c r="Y8176">
        <v>2</v>
      </c>
      <c r="Z8176">
        <v>1099720</v>
      </c>
      <c r="AA8176" t="s">
        <v>146</v>
      </c>
      <c r="AB8176">
        <v>102</v>
      </c>
      <c r="AC8176" t="s">
        <v>10</v>
      </c>
      <c r="AD8176" t="s">
        <v>10</v>
      </c>
      <c r="AE8176">
        <v>463</v>
      </c>
    </row>
    <row r="8177" spans="1:31" x14ac:dyDescent="0.25">
      <c r="A8177">
        <v>345</v>
      </c>
      <c r="B8177">
        <v>345</v>
      </c>
      <c r="C8177">
        <v>1140</v>
      </c>
      <c r="E8177" s="3">
        <v>41562</v>
      </c>
      <c r="F8177" s="15">
        <f t="shared" si="254"/>
        <v>2013</v>
      </c>
      <c r="G8177" s="3">
        <f t="shared" si="255"/>
        <v>41578</v>
      </c>
      <c r="H8177" t="s">
        <v>142</v>
      </c>
      <c r="I8177" t="s">
        <v>168</v>
      </c>
      <c r="J8177" t="b">
        <v>0</v>
      </c>
      <c r="K8177" t="s">
        <v>183</v>
      </c>
      <c r="L8177">
        <v>93263</v>
      </c>
      <c r="M8177">
        <v>1240</v>
      </c>
      <c r="N8177">
        <v>166864</v>
      </c>
      <c r="S8177" t="s">
        <v>182</v>
      </c>
      <c r="W8177">
        <v>10</v>
      </c>
      <c r="X8177">
        <v>13</v>
      </c>
      <c r="Y8177">
        <v>2</v>
      </c>
      <c r="Z8177">
        <v>1099720</v>
      </c>
      <c r="AA8177" t="s">
        <v>146</v>
      </c>
      <c r="AB8177">
        <v>102</v>
      </c>
      <c r="AC8177" t="s">
        <v>10</v>
      </c>
      <c r="AD8177" t="s">
        <v>10</v>
      </c>
      <c r="AE8177">
        <v>464</v>
      </c>
    </row>
    <row r="8178" spans="1:31" x14ac:dyDescent="0.25">
      <c r="A8178">
        <v>345</v>
      </c>
      <c r="B8178">
        <v>345</v>
      </c>
      <c r="C8178">
        <v>1140</v>
      </c>
      <c r="E8178" s="3">
        <v>41562</v>
      </c>
      <c r="F8178" s="15">
        <f t="shared" si="254"/>
        <v>2013</v>
      </c>
      <c r="G8178" s="3">
        <f t="shared" si="255"/>
        <v>41578</v>
      </c>
      <c r="H8178" t="s">
        <v>142</v>
      </c>
      <c r="I8178" t="s">
        <v>168</v>
      </c>
      <c r="J8178" t="b">
        <v>0</v>
      </c>
      <c r="K8178" t="s">
        <v>183</v>
      </c>
      <c r="L8178">
        <v>93264</v>
      </c>
      <c r="M8178">
        <v>1240</v>
      </c>
      <c r="N8178">
        <v>166864</v>
      </c>
      <c r="S8178" t="s">
        <v>182</v>
      </c>
      <c r="W8178">
        <v>10</v>
      </c>
      <c r="X8178">
        <v>13</v>
      </c>
      <c r="Y8178">
        <v>2</v>
      </c>
      <c r="Z8178">
        <v>1099720</v>
      </c>
      <c r="AA8178" t="s">
        <v>146</v>
      </c>
      <c r="AB8178">
        <v>102</v>
      </c>
      <c r="AC8178" t="s">
        <v>10</v>
      </c>
      <c r="AD8178" t="s">
        <v>10</v>
      </c>
      <c r="AE8178">
        <v>472</v>
      </c>
    </row>
    <row r="8179" spans="1:31" x14ac:dyDescent="0.25">
      <c r="A8179">
        <v>345</v>
      </c>
      <c r="B8179">
        <v>345</v>
      </c>
      <c r="C8179">
        <v>1140</v>
      </c>
      <c r="E8179" s="3">
        <v>41562</v>
      </c>
      <c r="F8179" s="15">
        <f t="shared" si="254"/>
        <v>2013</v>
      </c>
      <c r="G8179" s="3">
        <f t="shared" si="255"/>
        <v>41578</v>
      </c>
      <c r="H8179" t="s">
        <v>142</v>
      </c>
      <c r="I8179" t="s">
        <v>1298</v>
      </c>
      <c r="J8179" t="b">
        <v>0</v>
      </c>
      <c r="K8179" t="s">
        <v>2073</v>
      </c>
      <c r="L8179">
        <v>93264</v>
      </c>
      <c r="M8179">
        <v>1243</v>
      </c>
      <c r="N8179">
        <v>166877</v>
      </c>
      <c r="S8179" t="s">
        <v>182</v>
      </c>
      <c r="W8179">
        <v>10</v>
      </c>
      <c r="X8179">
        <v>13</v>
      </c>
      <c r="Y8179">
        <v>2</v>
      </c>
      <c r="Z8179">
        <v>1099689</v>
      </c>
      <c r="AA8179" t="s">
        <v>146</v>
      </c>
      <c r="AB8179">
        <v>102</v>
      </c>
      <c r="AC8179" t="s">
        <v>10</v>
      </c>
      <c r="AD8179" t="s">
        <v>10</v>
      </c>
      <c r="AE8179">
        <v>1300</v>
      </c>
    </row>
    <row r="8180" spans="1:31" x14ac:dyDescent="0.25">
      <c r="A8180">
        <v>345</v>
      </c>
      <c r="B8180">
        <v>345</v>
      </c>
      <c r="C8180">
        <v>1140</v>
      </c>
      <c r="E8180" s="3">
        <v>41562</v>
      </c>
      <c r="F8180" s="15">
        <f t="shared" si="254"/>
        <v>2013</v>
      </c>
      <c r="G8180" s="3">
        <f t="shared" si="255"/>
        <v>41578</v>
      </c>
      <c r="H8180" t="s">
        <v>142</v>
      </c>
      <c r="I8180" t="s">
        <v>358</v>
      </c>
      <c r="J8180" t="b">
        <v>0</v>
      </c>
      <c r="K8180" t="s">
        <v>183</v>
      </c>
      <c r="L8180">
        <v>93263</v>
      </c>
      <c r="M8180">
        <v>1243</v>
      </c>
      <c r="N8180">
        <v>166877</v>
      </c>
      <c r="S8180" t="s">
        <v>182</v>
      </c>
      <c r="W8180">
        <v>10</v>
      </c>
      <c r="X8180">
        <v>13</v>
      </c>
      <c r="Y8180">
        <v>6</v>
      </c>
      <c r="Z8180">
        <v>1098828</v>
      </c>
      <c r="AA8180" t="s">
        <v>146</v>
      </c>
      <c r="AB8180">
        <v>102</v>
      </c>
      <c r="AC8180" t="s">
        <v>10</v>
      </c>
      <c r="AD8180" t="s">
        <v>10</v>
      </c>
      <c r="AE8180">
        <v>1307</v>
      </c>
    </row>
    <row r="8181" spans="1:31" x14ac:dyDescent="0.25">
      <c r="A8181">
        <v>345</v>
      </c>
      <c r="B8181">
        <v>345</v>
      </c>
      <c r="C8181">
        <v>1140</v>
      </c>
      <c r="E8181" s="3">
        <v>41562</v>
      </c>
      <c r="F8181" s="15">
        <f t="shared" si="254"/>
        <v>2013</v>
      </c>
      <c r="G8181" s="3">
        <f t="shared" si="255"/>
        <v>41578</v>
      </c>
      <c r="H8181" t="s">
        <v>142</v>
      </c>
      <c r="I8181" t="s">
        <v>170</v>
      </c>
      <c r="J8181" t="b">
        <v>0</v>
      </c>
      <c r="K8181" t="s">
        <v>2112</v>
      </c>
      <c r="L8181">
        <v>93264</v>
      </c>
      <c r="M8181">
        <v>1243</v>
      </c>
      <c r="N8181">
        <v>166877</v>
      </c>
      <c r="S8181" t="s">
        <v>182</v>
      </c>
      <c r="W8181">
        <v>10</v>
      </c>
      <c r="X8181">
        <v>13</v>
      </c>
      <c r="Y8181">
        <v>1</v>
      </c>
      <c r="Z8181">
        <v>1098822</v>
      </c>
      <c r="AA8181" t="s">
        <v>146</v>
      </c>
      <c r="AB8181">
        <v>102</v>
      </c>
      <c r="AC8181" t="s">
        <v>10</v>
      </c>
      <c r="AD8181" t="s">
        <v>10</v>
      </c>
      <c r="AE8181">
        <v>1308</v>
      </c>
    </row>
    <row r="8182" spans="1:31" x14ac:dyDescent="0.25">
      <c r="A8182">
        <v>345</v>
      </c>
      <c r="B8182">
        <v>345</v>
      </c>
      <c r="C8182">
        <v>1140</v>
      </c>
      <c r="E8182" s="3">
        <v>41562</v>
      </c>
      <c r="F8182" s="15">
        <f t="shared" si="254"/>
        <v>2013</v>
      </c>
      <c r="G8182" s="3">
        <f t="shared" si="255"/>
        <v>41578</v>
      </c>
      <c r="H8182" t="s">
        <v>142</v>
      </c>
      <c r="I8182" t="s">
        <v>170</v>
      </c>
      <c r="J8182" t="b">
        <v>0</v>
      </c>
      <c r="K8182" t="s">
        <v>2112</v>
      </c>
      <c r="L8182">
        <v>93264</v>
      </c>
      <c r="M8182">
        <v>1243</v>
      </c>
      <c r="N8182">
        <v>166877</v>
      </c>
      <c r="S8182" t="s">
        <v>182</v>
      </c>
      <c r="W8182">
        <v>10</v>
      </c>
      <c r="X8182">
        <v>13</v>
      </c>
      <c r="Y8182">
        <v>3</v>
      </c>
      <c r="Z8182">
        <v>1098822</v>
      </c>
      <c r="AA8182" t="s">
        <v>146</v>
      </c>
      <c r="AB8182">
        <v>102</v>
      </c>
      <c r="AC8182" t="s">
        <v>10</v>
      </c>
      <c r="AD8182" t="s">
        <v>10</v>
      </c>
      <c r="AE8182">
        <v>1309</v>
      </c>
    </row>
    <row r="8183" spans="1:31" x14ac:dyDescent="0.25">
      <c r="A8183">
        <v>345</v>
      </c>
      <c r="B8183">
        <v>345</v>
      </c>
      <c r="C8183">
        <v>1140</v>
      </c>
      <c r="E8183" s="3">
        <v>41562</v>
      </c>
      <c r="F8183" s="15">
        <f t="shared" si="254"/>
        <v>2013</v>
      </c>
      <c r="G8183" s="3">
        <f t="shared" si="255"/>
        <v>41578</v>
      </c>
      <c r="H8183" t="s">
        <v>142</v>
      </c>
      <c r="I8183" t="s">
        <v>170</v>
      </c>
      <c r="J8183" t="b">
        <v>0</v>
      </c>
      <c r="K8183" t="s">
        <v>2112</v>
      </c>
      <c r="L8183">
        <v>93264</v>
      </c>
      <c r="M8183">
        <v>1243</v>
      </c>
      <c r="N8183">
        <v>166877</v>
      </c>
      <c r="S8183" t="s">
        <v>182</v>
      </c>
      <c r="W8183">
        <v>10</v>
      </c>
      <c r="X8183">
        <v>13</v>
      </c>
      <c r="Y8183">
        <v>2</v>
      </c>
      <c r="Z8183">
        <v>1098822</v>
      </c>
      <c r="AA8183" t="s">
        <v>146</v>
      </c>
      <c r="AB8183">
        <v>102</v>
      </c>
      <c r="AC8183" t="s">
        <v>10</v>
      </c>
      <c r="AD8183" t="s">
        <v>10</v>
      </c>
      <c r="AE8183">
        <v>1310</v>
      </c>
    </row>
    <row r="8184" spans="1:31" x14ac:dyDescent="0.25">
      <c r="A8184">
        <v>345</v>
      </c>
      <c r="B8184">
        <v>345</v>
      </c>
      <c r="C8184">
        <v>1140</v>
      </c>
      <c r="E8184" s="3">
        <v>41562</v>
      </c>
      <c r="F8184" s="15">
        <f t="shared" si="254"/>
        <v>2013</v>
      </c>
      <c r="G8184" s="3">
        <f t="shared" si="255"/>
        <v>41578</v>
      </c>
      <c r="H8184" t="s">
        <v>142</v>
      </c>
      <c r="I8184" t="s">
        <v>172</v>
      </c>
      <c r="J8184" t="b">
        <v>0</v>
      </c>
      <c r="K8184" t="s">
        <v>2081</v>
      </c>
      <c r="L8184">
        <v>93263</v>
      </c>
      <c r="M8184">
        <v>1243</v>
      </c>
      <c r="N8184">
        <v>166877</v>
      </c>
      <c r="S8184" t="s">
        <v>182</v>
      </c>
      <c r="W8184">
        <v>10</v>
      </c>
      <c r="X8184">
        <v>13</v>
      </c>
      <c r="Y8184">
        <v>1</v>
      </c>
      <c r="Z8184">
        <v>1099579</v>
      </c>
      <c r="AA8184" t="s">
        <v>146</v>
      </c>
      <c r="AB8184">
        <v>102</v>
      </c>
      <c r="AC8184" t="s">
        <v>10</v>
      </c>
      <c r="AD8184" t="s">
        <v>10</v>
      </c>
      <c r="AE8184">
        <v>1322</v>
      </c>
    </row>
    <row r="8185" spans="1:31" x14ac:dyDescent="0.25">
      <c r="A8185">
        <v>345</v>
      </c>
      <c r="B8185">
        <v>345</v>
      </c>
      <c r="C8185">
        <v>1140</v>
      </c>
      <c r="E8185" s="3">
        <v>41562</v>
      </c>
      <c r="F8185" s="15">
        <f t="shared" si="254"/>
        <v>2013</v>
      </c>
      <c r="G8185" s="3">
        <f t="shared" si="255"/>
        <v>41578</v>
      </c>
      <c r="H8185" t="s">
        <v>142</v>
      </c>
      <c r="I8185" t="s">
        <v>172</v>
      </c>
      <c r="J8185" t="b">
        <v>0</v>
      </c>
      <c r="K8185" t="s">
        <v>2081</v>
      </c>
      <c r="L8185">
        <v>93263</v>
      </c>
      <c r="M8185">
        <v>1243</v>
      </c>
      <c r="N8185">
        <v>166877</v>
      </c>
      <c r="S8185" t="s">
        <v>182</v>
      </c>
      <c r="W8185">
        <v>10</v>
      </c>
      <c r="X8185">
        <v>13</v>
      </c>
      <c r="Y8185">
        <v>0.5</v>
      </c>
      <c r="Z8185">
        <v>1099579</v>
      </c>
      <c r="AA8185" t="s">
        <v>146</v>
      </c>
      <c r="AB8185">
        <v>102</v>
      </c>
      <c r="AC8185" t="s">
        <v>10</v>
      </c>
      <c r="AD8185" t="s">
        <v>10</v>
      </c>
      <c r="AE8185">
        <v>1323</v>
      </c>
    </row>
    <row r="8186" spans="1:31" x14ac:dyDescent="0.25">
      <c r="A8186">
        <v>345</v>
      </c>
      <c r="B8186">
        <v>345</v>
      </c>
      <c r="C8186">
        <v>1140</v>
      </c>
      <c r="E8186" s="3">
        <v>41562</v>
      </c>
      <c r="F8186" s="15">
        <f t="shared" si="254"/>
        <v>2013</v>
      </c>
      <c r="G8186" s="3">
        <f t="shared" si="255"/>
        <v>41578</v>
      </c>
      <c r="H8186" t="s">
        <v>142</v>
      </c>
      <c r="I8186" t="s">
        <v>172</v>
      </c>
      <c r="J8186" t="b">
        <v>0</v>
      </c>
      <c r="K8186" t="s">
        <v>2081</v>
      </c>
      <c r="L8186">
        <v>93263</v>
      </c>
      <c r="M8186">
        <v>1243</v>
      </c>
      <c r="N8186">
        <v>166877</v>
      </c>
      <c r="S8186" t="s">
        <v>182</v>
      </c>
      <c r="W8186">
        <v>10</v>
      </c>
      <c r="X8186">
        <v>13</v>
      </c>
      <c r="Y8186">
        <v>1</v>
      </c>
      <c r="Z8186">
        <v>1099579</v>
      </c>
      <c r="AA8186" t="s">
        <v>146</v>
      </c>
      <c r="AB8186">
        <v>102</v>
      </c>
      <c r="AC8186" t="s">
        <v>10</v>
      </c>
      <c r="AD8186" t="s">
        <v>10</v>
      </c>
      <c r="AE8186">
        <v>1324</v>
      </c>
    </row>
    <row r="8187" spans="1:31" x14ac:dyDescent="0.25">
      <c r="A8187">
        <v>345</v>
      </c>
      <c r="B8187">
        <v>345</v>
      </c>
      <c r="C8187">
        <v>1140</v>
      </c>
      <c r="E8187" s="3">
        <v>41562</v>
      </c>
      <c r="F8187" s="15">
        <f t="shared" si="254"/>
        <v>2013</v>
      </c>
      <c r="G8187" s="3">
        <f t="shared" si="255"/>
        <v>41578</v>
      </c>
      <c r="H8187" t="s">
        <v>142</v>
      </c>
      <c r="I8187" t="s">
        <v>172</v>
      </c>
      <c r="J8187" t="b">
        <v>0</v>
      </c>
      <c r="K8187" t="s">
        <v>2081</v>
      </c>
      <c r="L8187">
        <v>93263</v>
      </c>
      <c r="M8187">
        <v>1243</v>
      </c>
      <c r="N8187">
        <v>166877</v>
      </c>
      <c r="S8187" t="s">
        <v>182</v>
      </c>
      <c r="W8187">
        <v>10</v>
      </c>
      <c r="X8187">
        <v>13</v>
      </c>
      <c r="Y8187">
        <v>0.5</v>
      </c>
      <c r="Z8187">
        <v>1099579</v>
      </c>
      <c r="AA8187" t="s">
        <v>146</v>
      </c>
      <c r="AB8187">
        <v>102</v>
      </c>
      <c r="AC8187" t="s">
        <v>10</v>
      </c>
      <c r="AD8187" t="s">
        <v>10</v>
      </c>
      <c r="AE8187">
        <v>1325</v>
      </c>
    </row>
    <row r="8188" spans="1:31" x14ac:dyDescent="0.25">
      <c r="A8188">
        <v>345</v>
      </c>
      <c r="B8188">
        <v>345</v>
      </c>
      <c r="C8188">
        <v>1140</v>
      </c>
      <c r="E8188" s="3">
        <v>41562</v>
      </c>
      <c r="F8188" s="15">
        <f t="shared" si="254"/>
        <v>2013</v>
      </c>
      <c r="G8188" s="3">
        <f t="shared" si="255"/>
        <v>41578</v>
      </c>
      <c r="H8188" t="s">
        <v>142</v>
      </c>
      <c r="I8188" t="s">
        <v>172</v>
      </c>
      <c r="J8188" t="b">
        <v>0</v>
      </c>
      <c r="K8188" t="s">
        <v>2106</v>
      </c>
      <c r="L8188">
        <v>93264</v>
      </c>
      <c r="M8188">
        <v>1243</v>
      </c>
      <c r="N8188">
        <v>166877</v>
      </c>
      <c r="S8188" t="s">
        <v>182</v>
      </c>
      <c r="W8188">
        <v>10</v>
      </c>
      <c r="X8188">
        <v>13</v>
      </c>
      <c r="Y8188">
        <v>1.5</v>
      </c>
      <c r="Z8188">
        <v>1099579</v>
      </c>
      <c r="AA8188" t="s">
        <v>146</v>
      </c>
      <c r="AB8188">
        <v>102</v>
      </c>
      <c r="AC8188" t="s">
        <v>10</v>
      </c>
      <c r="AD8188" t="s">
        <v>10</v>
      </c>
      <c r="AE8188">
        <v>1326</v>
      </c>
    </row>
    <row r="8189" spans="1:31" x14ac:dyDescent="0.25">
      <c r="A8189">
        <v>345</v>
      </c>
      <c r="B8189">
        <v>345</v>
      </c>
      <c r="C8189">
        <v>1140</v>
      </c>
      <c r="E8189" s="3">
        <v>41562</v>
      </c>
      <c r="F8189" s="15">
        <f t="shared" si="254"/>
        <v>2013</v>
      </c>
      <c r="G8189" s="3">
        <f t="shared" si="255"/>
        <v>41578</v>
      </c>
      <c r="H8189" t="s">
        <v>142</v>
      </c>
      <c r="I8189" t="s">
        <v>172</v>
      </c>
      <c r="J8189" t="b">
        <v>0</v>
      </c>
      <c r="K8189" t="s">
        <v>2106</v>
      </c>
      <c r="L8189">
        <v>93264</v>
      </c>
      <c r="M8189">
        <v>1243</v>
      </c>
      <c r="N8189">
        <v>166877</v>
      </c>
      <c r="S8189" t="s">
        <v>182</v>
      </c>
      <c r="W8189">
        <v>10</v>
      </c>
      <c r="X8189">
        <v>13</v>
      </c>
      <c r="Y8189">
        <v>1</v>
      </c>
      <c r="Z8189">
        <v>1099579</v>
      </c>
      <c r="AA8189" t="s">
        <v>146</v>
      </c>
      <c r="AB8189">
        <v>102</v>
      </c>
      <c r="AC8189" t="s">
        <v>10</v>
      </c>
      <c r="AD8189" t="s">
        <v>10</v>
      </c>
      <c r="AE8189">
        <v>1327</v>
      </c>
    </row>
    <row r="8190" spans="1:31" x14ac:dyDescent="0.25">
      <c r="A8190">
        <v>345</v>
      </c>
      <c r="B8190">
        <v>345</v>
      </c>
      <c r="C8190">
        <v>1140</v>
      </c>
      <c r="E8190" s="3">
        <v>41562</v>
      </c>
      <c r="F8190" s="15">
        <f t="shared" si="254"/>
        <v>2013</v>
      </c>
      <c r="G8190" s="3">
        <f t="shared" si="255"/>
        <v>41578</v>
      </c>
      <c r="H8190" t="s">
        <v>142</v>
      </c>
      <c r="I8190" t="s">
        <v>172</v>
      </c>
      <c r="J8190" t="b">
        <v>0</v>
      </c>
      <c r="K8190" t="s">
        <v>2106</v>
      </c>
      <c r="L8190">
        <v>93264</v>
      </c>
      <c r="M8190">
        <v>1243</v>
      </c>
      <c r="N8190">
        <v>166877</v>
      </c>
      <c r="S8190" t="s">
        <v>182</v>
      </c>
      <c r="W8190">
        <v>10</v>
      </c>
      <c r="X8190">
        <v>13</v>
      </c>
      <c r="Y8190">
        <v>0.5</v>
      </c>
      <c r="Z8190">
        <v>1099579</v>
      </c>
      <c r="AA8190" t="s">
        <v>146</v>
      </c>
      <c r="AB8190">
        <v>102</v>
      </c>
      <c r="AC8190" t="s">
        <v>10</v>
      </c>
      <c r="AD8190" t="s">
        <v>10</v>
      </c>
      <c r="AE8190">
        <v>1328</v>
      </c>
    </row>
    <row r="8191" spans="1:31" x14ac:dyDescent="0.25">
      <c r="A8191">
        <v>345</v>
      </c>
      <c r="B8191">
        <v>345</v>
      </c>
      <c r="C8191">
        <v>1140</v>
      </c>
      <c r="E8191" s="3">
        <v>41562</v>
      </c>
      <c r="F8191" s="15">
        <f t="shared" si="254"/>
        <v>2013</v>
      </c>
      <c r="G8191" s="3">
        <f t="shared" si="255"/>
        <v>41578</v>
      </c>
      <c r="H8191" t="s">
        <v>142</v>
      </c>
      <c r="I8191" t="s">
        <v>172</v>
      </c>
      <c r="J8191" t="b">
        <v>0</v>
      </c>
      <c r="K8191" t="s">
        <v>2106</v>
      </c>
      <c r="L8191">
        <v>93264</v>
      </c>
      <c r="M8191">
        <v>1243</v>
      </c>
      <c r="N8191">
        <v>166877</v>
      </c>
      <c r="S8191" t="s">
        <v>182</v>
      </c>
      <c r="W8191">
        <v>10</v>
      </c>
      <c r="X8191">
        <v>13</v>
      </c>
      <c r="Y8191">
        <v>1</v>
      </c>
      <c r="Z8191">
        <v>1099579</v>
      </c>
      <c r="AA8191" t="s">
        <v>146</v>
      </c>
      <c r="AB8191">
        <v>102</v>
      </c>
      <c r="AC8191" t="s">
        <v>10</v>
      </c>
      <c r="AD8191" t="s">
        <v>10</v>
      </c>
      <c r="AE8191">
        <v>1329</v>
      </c>
    </row>
    <row r="8192" spans="1:31" x14ac:dyDescent="0.25">
      <c r="A8192">
        <v>345</v>
      </c>
      <c r="B8192">
        <v>345</v>
      </c>
      <c r="C8192">
        <v>1140</v>
      </c>
      <c r="E8192" s="3">
        <v>41562</v>
      </c>
      <c r="F8192" s="15">
        <f t="shared" si="254"/>
        <v>2013</v>
      </c>
      <c r="G8192" s="3">
        <f t="shared" si="255"/>
        <v>41578</v>
      </c>
      <c r="H8192" t="s">
        <v>142</v>
      </c>
      <c r="I8192" t="s">
        <v>172</v>
      </c>
      <c r="J8192" t="b">
        <v>0</v>
      </c>
      <c r="K8192" t="s">
        <v>2106</v>
      </c>
      <c r="L8192">
        <v>93264</v>
      </c>
      <c r="M8192">
        <v>1243</v>
      </c>
      <c r="N8192">
        <v>166877</v>
      </c>
      <c r="S8192" t="s">
        <v>182</v>
      </c>
      <c r="W8192">
        <v>10</v>
      </c>
      <c r="X8192">
        <v>13</v>
      </c>
      <c r="Y8192">
        <v>1.5</v>
      </c>
      <c r="Z8192">
        <v>1099579</v>
      </c>
      <c r="AA8192" t="s">
        <v>146</v>
      </c>
      <c r="AB8192">
        <v>102</v>
      </c>
      <c r="AC8192" t="s">
        <v>10</v>
      </c>
      <c r="AD8192" t="s">
        <v>10</v>
      </c>
      <c r="AE8192">
        <v>1330</v>
      </c>
    </row>
    <row r="8193" spans="1:31" x14ac:dyDescent="0.25">
      <c r="A8193">
        <v>345</v>
      </c>
      <c r="B8193">
        <v>345</v>
      </c>
      <c r="C8193">
        <v>1140</v>
      </c>
      <c r="E8193" s="3">
        <v>41562</v>
      </c>
      <c r="F8193" s="15">
        <f t="shared" si="254"/>
        <v>2013</v>
      </c>
      <c r="G8193" s="3">
        <f t="shared" si="255"/>
        <v>41578</v>
      </c>
      <c r="H8193" t="s">
        <v>142</v>
      </c>
      <c r="I8193" t="s">
        <v>172</v>
      </c>
      <c r="J8193" t="b">
        <v>0</v>
      </c>
      <c r="K8193" t="s">
        <v>2106</v>
      </c>
      <c r="L8193">
        <v>93264</v>
      </c>
      <c r="M8193">
        <v>1243</v>
      </c>
      <c r="N8193">
        <v>166877</v>
      </c>
      <c r="S8193" t="s">
        <v>182</v>
      </c>
      <c r="W8193">
        <v>10</v>
      </c>
      <c r="X8193">
        <v>13</v>
      </c>
      <c r="Y8193">
        <v>2</v>
      </c>
      <c r="Z8193">
        <v>1099579</v>
      </c>
      <c r="AA8193" t="s">
        <v>146</v>
      </c>
      <c r="AB8193">
        <v>102</v>
      </c>
      <c r="AC8193" t="s">
        <v>10</v>
      </c>
      <c r="AD8193" t="s">
        <v>10</v>
      </c>
      <c r="AE8193">
        <v>1331</v>
      </c>
    </row>
    <row r="8194" spans="1:31" x14ac:dyDescent="0.25">
      <c r="A8194">
        <v>345</v>
      </c>
      <c r="B8194">
        <v>345</v>
      </c>
      <c r="C8194">
        <v>1140</v>
      </c>
      <c r="E8194" s="3">
        <v>41562</v>
      </c>
      <c r="F8194" s="15">
        <f t="shared" si="254"/>
        <v>2013</v>
      </c>
      <c r="G8194" s="3">
        <f t="shared" si="255"/>
        <v>41578</v>
      </c>
      <c r="H8194" t="s">
        <v>142</v>
      </c>
      <c r="I8194" t="s">
        <v>225</v>
      </c>
      <c r="J8194" t="b">
        <v>0</v>
      </c>
      <c r="K8194" t="s">
        <v>183</v>
      </c>
      <c r="L8194">
        <v>93263</v>
      </c>
      <c r="M8194">
        <v>1243</v>
      </c>
      <c r="N8194">
        <v>166877</v>
      </c>
      <c r="S8194" t="s">
        <v>182</v>
      </c>
      <c r="W8194">
        <v>10</v>
      </c>
      <c r="X8194">
        <v>13</v>
      </c>
      <c r="Y8194">
        <v>3</v>
      </c>
      <c r="Z8194">
        <v>1099936</v>
      </c>
      <c r="AA8194" t="s">
        <v>146</v>
      </c>
      <c r="AB8194">
        <v>102</v>
      </c>
      <c r="AC8194" t="s">
        <v>10</v>
      </c>
      <c r="AD8194" t="s">
        <v>10</v>
      </c>
      <c r="AE8194">
        <v>1332</v>
      </c>
    </row>
    <row r="8195" spans="1:31" x14ac:dyDescent="0.25">
      <c r="A8195">
        <v>345</v>
      </c>
      <c r="B8195">
        <v>345</v>
      </c>
      <c r="C8195">
        <v>1140</v>
      </c>
      <c r="E8195" s="3">
        <v>41562</v>
      </c>
      <c r="F8195" s="15">
        <f t="shared" ref="F8195:F8258" si="256">YEAR(E8195)</f>
        <v>2013</v>
      </c>
      <c r="G8195" s="3">
        <f t="shared" ref="G8195:G8258" si="257">EOMONTH(E8195,0)</f>
        <v>41578</v>
      </c>
      <c r="H8195" t="s">
        <v>142</v>
      </c>
      <c r="I8195" t="s">
        <v>225</v>
      </c>
      <c r="J8195" t="b">
        <v>0</v>
      </c>
      <c r="K8195" t="s">
        <v>183</v>
      </c>
      <c r="L8195">
        <v>93263</v>
      </c>
      <c r="M8195">
        <v>1243</v>
      </c>
      <c r="N8195">
        <v>166877</v>
      </c>
      <c r="S8195" t="s">
        <v>182</v>
      </c>
      <c r="W8195">
        <v>10</v>
      </c>
      <c r="X8195">
        <v>13</v>
      </c>
      <c r="Y8195">
        <v>1</v>
      </c>
      <c r="Z8195">
        <v>1099936</v>
      </c>
      <c r="AA8195" t="s">
        <v>146</v>
      </c>
      <c r="AB8195">
        <v>102</v>
      </c>
      <c r="AC8195" t="s">
        <v>10</v>
      </c>
      <c r="AD8195" t="s">
        <v>10</v>
      </c>
      <c r="AE8195">
        <v>1333</v>
      </c>
    </row>
    <row r="8196" spans="1:31" x14ac:dyDescent="0.25">
      <c r="A8196">
        <v>345</v>
      </c>
      <c r="B8196">
        <v>345</v>
      </c>
      <c r="C8196">
        <v>1140</v>
      </c>
      <c r="E8196" s="3">
        <v>41562</v>
      </c>
      <c r="F8196" s="15">
        <f t="shared" si="256"/>
        <v>2013</v>
      </c>
      <c r="G8196" s="3">
        <f t="shared" si="257"/>
        <v>41578</v>
      </c>
      <c r="H8196" t="s">
        <v>142</v>
      </c>
      <c r="I8196" t="s">
        <v>225</v>
      </c>
      <c r="J8196" t="b">
        <v>0</v>
      </c>
      <c r="K8196" t="s">
        <v>183</v>
      </c>
      <c r="L8196">
        <v>93263</v>
      </c>
      <c r="M8196">
        <v>1243</v>
      </c>
      <c r="N8196">
        <v>166877</v>
      </c>
      <c r="S8196" t="s">
        <v>182</v>
      </c>
      <c r="W8196">
        <v>10</v>
      </c>
      <c r="X8196">
        <v>13</v>
      </c>
      <c r="Y8196">
        <v>3</v>
      </c>
      <c r="Z8196">
        <v>1099936</v>
      </c>
      <c r="AA8196" t="s">
        <v>146</v>
      </c>
      <c r="AB8196">
        <v>102</v>
      </c>
      <c r="AC8196" t="s">
        <v>10</v>
      </c>
      <c r="AD8196" t="s">
        <v>10</v>
      </c>
      <c r="AE8196">
        <v>1334</v>
      </c>
    </row>
    <row r="8197" spans="1:31" x14ac:dyDescent="0.25">
      <c r="A8197">
        <v>345</v>
      </c>
      <c r="B8197">
        <v>345</v>
      </c>
      <c r="C8197">
        <v>1140</v>
      </c>
      <c r="E8197" s="3">
        <v>41562</v>
      </c>
      <c r="F8197" s="15">
        <f t="shared" si="256"/>
        <v>2013</v>
      </c>
      <c r="G8197" s="3">
        <f t="shared" si="257"/>
        <v>41578</v>
      </c>
      <c r="H8197" t="s">
        <v>142</v>
      </c>
      <c r="I8197" t="s">
        <v>225</v>
      </c>
      <c r="J8197" t="b">
        <v>0</v>
      </c>
      <c r="K8197" t="s">
        <v>183</v>
      </c>
      <c r="L8197">
        <v>93263</v>
      </c>
      <c r="M8197">
        <v>1243</v>
      </c>
      <c r="N8197">
        <v>166877</v>
      </c>
      <c r="S8197" t="s">
        <v>182</v>
      </c>
      <c r="W8197">
        <v>10</v>
      </c>
      <c r="X8197">
        <v>13</v>
      </c>
      <c r="Y8197">
        <v>1</v>
      </c>
      <c r="Z8197">
        <v>1099936</v>
      </c>
      <c r="AA8197" t="s">
        <v>146</v>
      </c>
      <c r="AB8197">
        <v>102</v>
      </c>
      <c r="AC8197" t="s">
        <v>10</v>
      </c>
      <c r="AD8197" t="s">
        <v>10</v>
      </c>
      <c r="AE8197">
        <v>1335</v>
      </c>
    </row>
    <row r="8198" spans="1:31" x14ac:dyDescent="0.25">
      <c r="A8198">
        <v>345</v>
      </c>
      <c r="B8198">
        <v>345</v>
      </c>
      <c r="C8198">
        <v>1140</v>
      </c>
      <c r="E8198" s="3">
        <v>41562</v>
      </c>
      <c r="F8198" s="15">
        <f t="shared" si="256"/>
        <v>2013</v>
      </c>
      <c r="G8198" s="3">
        <f t="shared" si="257"/>
        <v>41578</v>
      </c>
      <c r="H8198" t="s">
        <v>142</v>
      </c>
      <c r="I8198" t="s">
        <v>1298</v>
      </c>
      <c r="J8198" t="b">
        <v>0</v>
      </c>
      <c r="K8198" t="s">
        <v>2073</v>
      </c>
      <c r="L8198">
        <v>93264</v>
      </c>
      <c r="M8198">
        <v>1243</v>
      </c>
      <c r="N8198">
        <v>166877</v>
      </c>
      <c r="S8198" t="s">
        <v>182</v>
      </c>
      <c r="W8198">
        <v>10</v>
      </c>
      <c r="X8198">
        <v>13</v>
      </c>
      <c r="Y8198">
        <v>1</v>
      </c>
      <c r="Z8198">
        <v>1099689</v>
      </c>
      <c r="AA8198" t="s">
        <v>146</v>
      </c>
      <c r="AB8198">
        <v>102</v>
      </c>
      <c r="AC8198" t="s">
        <v>10</v>
      </c>
      <c r="AD8198" t="s">
        <v>10</v>
      </c>
      <c r="AE8198">
        <v>1336</v>
      </c>
    </row>
    <row r="8199" spans="1:31" x14ac:dyDescent="0.25">
      <c r="A8199">
        <v>345</v>
      </c>
      <c r="B8199">
        <v>345</v>
      </c>
      <c r="C8199">
        <v>1140</v>
      </c>
      <c r="E8199" s="3">
        <v>41562</v>
      </c>
      <c r="F8199" s="15">
        <f t="shared" si="256"/>
        <v>2013</v>
      </c>
      <c r="G8199" s="3">
        <f t="shared" si="257"/>
        <v>41578</v>
      </c>
      <c r="H8199" t="s">
        <v>142</v>
      </c>
      <c r="I8199" t="s">
        <v>1298</v>
      </c>
      <c r="J8199" t="b">
        <v>0</v>
      </c>
      <c r="K8199" t="s">
        <v>2073</v>
      </c>
      <c r="L8199">
        <v>93264</v>
      </c>
      <c r="M8199">
        <v>1243</v>
      </c>
      <c r="N8199">
        <v>166877</v>
      </c>
      <c r="S8199" t="s">
        <v>182</v>
      </c>
      <c r="W8199">
        <v>10</v>
      </c>
      <c r="X8199">
        <v>13</v>
      </c>
      <c r="Y8199">
        <v>3</v>
      </c>
      <c r="Z8199">
        <v>1099689</v>
      </c>
      <c r="AA8199" t="s">
        <v>146</v>
      </c>
      <c r="AB8199">
        <v>102</v>
      </c>
      <c r="AC8199" t="s">
        <v>10</v>
      </c>
      <c r="AD8199" t="s">
        <v>10</v>
      </c>
      <c r="AE8199">
        <v>1337</v>
      </c>
    </row>
    <row r="8200" spans="1:31" x14ac:dyDescent="0.25">
      <c r="A8200">
        <v>345</v>
      </c>
      <c r="B8200">
        <v>345</v>
      </c>
      <c r="C8200">
        <v>1140</v>
      </c>
      <c r="E8200" s="3">
        <v>41576</v>
      </c>
      <c r="F8200" s="15">
        <f t="shared" si="256"/>
        <v>2013</v>
      </c>
      <c r="G8200" s="3">
        <f t="shared" si="257"/>
        <v>41578</v>
      </c>
      <c r="H8200" t="s">
        <v>142</v>
      </c>
      <c r="I8200" t="s">
        <v>172</v>
      </c>
      <c r="J8200" t="b">
        <v>0</v>
      </c>
      <c r="K8200" t="s">
        <v>2106</v>
      </c>
      <c r="L8200">
        <v>93264</v>
      </c>
      <c r="M8200">
        <v>1246</v>
      </c>
      <c r="N8200">
        <v>167562</v>
      </c>
      <c r="S8200" t="s">
        <v>182</v>
      </c>
      <c r="W8200">
        <v>10</v>
      </c>
      <c r="X8200">
        <v>13</v>
      </c>
      <c r="Y8200">
        <v>0.5</v>
      </c>
      <c r="Z8200">
        <v>1099579</v>
      </c>
      <c r="AA8200" t="s">
        <v>146</v>
      </c>
      <c r="AB8200">
        <v>102</v>
      </c>
      <c r="AC8200" t="s">
        <v>10</v>
      </c>
      <c r="AD8200" t="s">
        <v>10</v>
      </c>
      <c r="AE8200">
        <v>1264</v>
      </c>
    </row>
    <row r="8201" spans="1:31" x14ac:dyDescent="0.25">
      <c r="A8201">
        <v>345</v>
      </c>
      <c r="B8201">
        <v>345</v>
      </c>
      <c r="C8201">
        <v>1140</v>
      </c>
      <c r="E8201" s="3">
        <v>41576</v>
      </c>
      <c r="F8201" s="15">
        <f t="shared" si="256"/>
        <v>2013</v>
      </c>
      <c r="G8201" s="3">
        <f t="shared" si="257"/>
        <v>41578</v>
      </c>
      <c r="H8201" t="s">
        <v>142</v>
      </c>
      <c r="I8201" t="s">
        <v>358</v>
      </c>
      <c r="J8201" t="b">
        <v>0</v>
      </c>
      <c r="K8201" t="s">
        <v>183</v>
      </c>
      <c r="L8201">
        <v>93263</v>
      </c>
      <c r="M8201">
        <v>1246</v>
      </c>
      <c r="N8201">
        <v>167562</v>
      </c>
      <c r="S8201" t="s">
        <v>182</v>
      </c>
      <c r="W8201">
        <v>10</v>
      </c>
      <c r="X8201">
        <v>13</v>
      </c>
      <c r="Y8201">
        <v>2</v>
      </c>
      <c r="Z8201">
        <v>1098828</v>
      </c>
      <c r="AA8201" t="s">
        <v>146</v>
      </c>
      <c r="AB8201">
        <v>102</v>
      </c>
      <c r="AC8201" t="s">
        <v>10</v>
      </c>
      <c r="AD8201" t="s">
        <v>10</v>
      </c>
      <c r="AE8201">
        <v>1280</v>
      </c>
    </row>
    <row r="8202" spans="1:31" x14ac:dyDescent="0.25">
      <c r="A8202">
        <v>345</v>
      </c>
      <c r="B8202">
        <v>345</v>
      </c>
      <c r="C8202">
        <v>1140</v>
      </c>
      <c r="E8202" s="3">
        <v>41576</v>
      </c>
      <c r="F8202" s="15">
        <f t="shared" si="256"/>
        <v>2013</v>
      </c>
      <c r="G8202" s="3">
        <f t="shared" si="257"/>
        <v>41578</v>
      </c>
      <c r="H8202" t="s">
        <v>142</v>
      </c>
      <c r="I8202" t="s">
        <v>170</v>
      </c>
      <c r="J8202" t="b">
        <v>0</v>
      </c>
      <c r="K8202" t="s">
        <v>2125</v>
      </c>
      <c r="L8202">
        <v>93264</v>
      </c>
      <c r="M8202">
        <v>1246</v>
      </c>
      <c r="N8202">
        <v>167562</v>
      </c>
      <c r="S8202" t="s">
        <v>182</v>
      </c>
      <c r="W8202">
        <v>10</v>
      </c>
      <c r="X8202">
        <v>13</v>
      </c>
      <c r="Y8202">
        <v>3</v>
      </c>
      <c r="Z8202">
        <v>1098822</v>
      </c>
      <c r="AA8202" t="s">
        <v>146</v>
      </c>
      <c r="AB8202">
        <v>102</v>
      </c>
      <c r="AC8202" t="s">
        <v>10</v>
      </c>
      <c r="AD8202" t="s">
        <v>10</v>
      </c>
      <c r="AE8202">
        <v>1281</v>
      </c>
    </row>
    <row r="8203" spans="1:31" x14ac:dyDescent="0.25">
      <c r="A8203">
        <v>345</v>
      </c>
      <c r="B8203">
        <v>345</v>
      </c>
      <c r="C8203">
        <v>1140</v>
      </c>
      <c r="E8203" s="3">
        <v>41576</v>
      </c>
      <c r="F8203" s="15">
        <f t="shared" si="256"/>
        <v>2013</v>
      </c>
      <c r="G8203" s="3">
        <f t="shared" si="257"/>
        <v>41578</v>
      </c>
      <c r="H8203" t="s">
        <v>142</v>
      </c>
      <c r="I8203" t="s">
        <v>172</v>
      </c>
      <c r="J8203" t="b">
        <v>0</v>
      </c>
      <c r="K8203" t="s">
        <v>2081</v>
      </c>
      <c r="L8203">
        <v>93263</v>
      </c>
      <c r="M8203">
        <v>1246</v>
      </c>
      <c r="N8203">
        <v>167562</v>
      </c>
      <c r="S8203" t="s">
        <v>182</v>
      </c>
      <c r="W8203">
        <v>10</v>
      </c>
      <c r="X8203">
        <v>13</v>
      </c>
      <c r="Y8203">
        <v>0.5</v>
      </c>
      <c r="Z8203">
        <v>1099579</v>
      </c>
      <c r="AA8203" t="s">
        <v>146</v>
      </c>
      <c r="AB8203">
        <v>102</v>
      </c>
      <c r="AC8203" t="s">
        <v>10</v>
      </c>
      <c r="AD8203" t="s">
        <v>10</v>
      </c>
      <c r="AE8203">
        <v>1299</v>
      </c>
    </row>
    <row r="8204" spans="1:31" x14ac:dyDescent="0.25">
      <c r="A8204">
        <v>345</v>
      </c>
      <c r="B8204">
        <v>345</v>
      </c>
      <c r="C8204">
        <v>1140</v>
      </c>
      <c r="E8204" s="3">
        <v>41576</v>
      </c>
      <c r="F8204" s="15">
        <f t="shared" si="256"/>
        <v>2013</v>
      </c>
      <c r="G8204" s="3">
        <f t="shared" si="257"/>
        <v>41578</v>
      </c>
      <c r="H8204" t="s">
        <v>142</v>
      </c>
      <c r="I8204" t="s">
        <v>172</v>
      </c>
      <c r="J8204" t="b">
        <v>0</v>
      </c>
      <c r="K8204" t="s">
        <v>2106</v>
      </c>
      <c r="L8204">
        <v>93264</v>
      </c>
      <c r="M8204">
        <v>1246</v>
      </c>
      <c r="N8204">
        <v>167562</v>
      </c>
      <c r="S8204" t="s">
        <v>182</v>
      </c>
      <c r="W8204">
        <v>10</v>
      </c>
      <c r="X8204">
        <v>13</v>
      </c>
      <c r="Y8204">
        <v>0.5</v>
      </c>
      <c r="Z8204">
        <v>1099579</v>
      </c>
      <c r="AA8204" t="s">
        <v>146</v>
      </c>
      <c r="AB8204">
        <v>102</v>
      </c>
      <c r="AC8204" t="s">
        <v>10</v>
      </c>
      <c r="AD8204" t="s">
        <v>10</v>
      </c>
      <c r="AE8204">
        <v>1300</v>
      </c>
    </row>
    <row r="8205" spans="1:31" x14ac:dyDescent="0.25">
      <c r="A8205">
        <v>345</v>
      </c>
      <c r="B8205">
        <v>345</v>
      </c>
      <c r="C8205">
        <v>1140</v>
      </c>
      <c r="E8205" s="3">
        <v>41576</v>
      </c>
      <c r="F8205" s="15">
        <f t="shared" si="256"/>
        <v>2013</v>
      </c>
      <c r="G8205" s="3">
        <f t="shared" si="257"/>
        <v>41578</v>
      </c>
      <c r="H8205" t="s">
        <v>142</v>
      </c>
      <c r="I8205" t="s">
        <v>172</v>
      </c>
      <c r="J8205" t="b">
        <v>0</v>
      </c>
      <c r="K8205" t="s">
        <v>2106</v>
      </c>
      <c r="L8205">
        <v>93264</v>
      </c>
      <c r="M8205">
        <v>1246</v>
      </c>
      <c r="N8205">
        <v>167562</v>
      </c>
      <c r="S8205" t="s">
        <v>182</v>
      </c>
      <c r="W8205">
        <v>10</v>
      </c>
      <c r="X8205">
        <v>13</v>
      </c>
      <c r="Y8205">
        <v>1</v>
      </c>
      <c r="Z8205">
        <v>1099579</v>
      </c>
      <c r="AA8205" t="s">
        <v>146</v>
      </c>
      <c r="AB8205">
        <v>102</v>
      </c>
      <c r="AC8205" t="s">
        <v>10</v>
      </c>
      <c r="AD8205" t="s">
        <v>10</v>
      </c>
      <c r="AE8205">
        <v>1301</v>
      </c>
    </row>
    <row r="8206" spans="1:31" x14ac:dyDescent="0.25">
      <c r="A8206">
        <v>345</v>
      </c>
      <c r="B8206">
        <v>345</v>
      </c>
      <c r="C8206">
        <v>1140</v>
      </c>
      <c r="E8206" s="3">
        <v>41576</v>
      </c>
      <c r="F8206" s="15">
        <f t="shared" si="256"/>
        <v>2013</v>
      </c>
      <c r="G8206" s="3">
        <f t="shared" si="257"/>
        <v>41578</v>
      </c>
      <c r="H8206" t="s">
        <v>142</v>
      </c>
      <c r="I8206" t="s">
        <v>172</v>
      </c>
      <c r="J8206" t="b">
        <v>0</v>
      </c>
      <c r="K8206" t="s">
        <v>2106</v>
      </c>
      <c r="L8206">
        <v>93264</v>
      </c>
      <c r="M8206">
        <v>1246</v>
      </c>
      <c r="N8206">
        <v>167562</v>
      </c>
      <c r="S8206" t="s">
        <v>182</v>
      </c>
      <c r="W8206">
        <v>10</v>
      </c>
      <c r="X8206">
        <v>13</v>
      </c>
      <c r="Y8206">
        <v>0.5</v>
      </c>
      <c r="Z8206">
        <v>1099579</v>
      </c>
      <c r="AA8206" t="s">
        <v>146</v>
      </c>
      <c r="AB8206">
        <v>102</v>
      </c>
      <c r="AC8206" t="s">
        <v>10</v>
      </c>
      <c r="AD8206" t="s">
        <v>10</v>
      </c>
      <c r="AE8206">
        <v>1302</v>
      </c>
    </row>
    <row r="8207" spans="1:31" x14ac:dyDescent="0.25">
      <c r="A8207">
        <v>345</v>
      </c>
      <c r="B8207">
        <v>345</v>
      </c>
      <c r="C8207">
        <v>1140</v>
      </c>
      <c r="E8207" s="3">
        <v>41578</v>
      </c>
      <c r="F8207" s="15">
        <f t="shared" si="256"/>
        <v>2013</v>
      </c>
      <c r="G8207" s="3">
        <f t="shared" si="257"/>
        <v>41578</v>
      </c>
      <c r="H8207" t="s">
        <v>142</v>
      </c>
      <c r="I8207" t="s">
        <v>168</v>
      </c>
      <c r="J8207" t="b">
        <v>0</v>
      </c>
      <c r="K8207" t="s">
        <v>183</v>
      </c>
      <c r="L8207">
        <v>93263</v>
      </c>
      <c r="M8207">
        <v>1249</v>
      </c>
      <c r="N8207">
        <v>167570</v>
      </c>
      <c r="S8207" t="s">
        <v>182</v>
      </c>
      <c r="W8207">
        <v>10</v>
      </c>
      <c r="X8207">
        <v>13</v>
      </c>
      <c r="Y8207">
        <v>2</v>
      </c>
      <c r="Z8207">
        <v>1099720</v>
      </c>
      <c r="AA8207" t="s">
        <v>146</v>
      </c>
      <c r="AB8207">
        <v>102</v>
      </c>
      <c r="AC8207" t="s">
        <v>10</v>
      </c>
      <c r="AD8207" t="s">
        <v>10</v>
      </c>
      <c r="AE8207">
        <v>398</v>
      </c>
    </row>
    <row r="8208" spans="1:31" x14ac:dyDescent="0.25">
      <c r="A8208">
        <v>345</v>
      </c>
      <c r="B8208">
        <v>345</v>
      </c>
      <c r="C8208">
        <v>1140</v>
      </c>
      <c r="E8208" s="3">
        <v>41578</v>
      </c>
      <c r="F8208" s="15">
        <f t="shared" si="256"/>
        <v>2013</v>
      </c>
      <c r="G8208" s="3">
        <f t="shared" si="257"/>
        <v>41578</v>
      </c>
      <c r="H8208" t="s">
        <v>142</v>
      </c>
      <c r="I8208" t="s">
        <v>168</v>
      </c>
      <c r="J8208" t="b">
        <v>0</v>
      </c>
      <c r="K8208" t="s">
        <v>183</v>
      </c>
      <c r="L8208">
        <v>93263</v>
      </c>
      <c r="M8208">
        <v>1249</v>
      </c>
      <c r="N8208">
        <v>167570</v>
      </c>
      <c r="S8208" t="s">
        <v>182</v>
      </c>
      <c r="W8208">
        <v>10</v>
      </c>
      <c r="X8208">
        <v>13</v>
      </c>
      <c r="Y8208">
        <v>1</v>
      </c>
      <c r="Z8208">
        <v>1099720</v>
      </c>
      <c r="AA8208" t="s">
        <v>146</v>
      </c>
      <c r="AB8208">
        <v>102</v>
      </c>
      <c r="AC8208" t="s">
        <v>10</v>
      </c>
      <c r="AD8208" t="s">
        <v>10</v>
      </c>
      <c r="AE8208">
        <v>399</v>
      </c>
    </row>
    <row r="8209" spans="1:31" x14ac:dyDescent="0.25">
      <c r="A8209">
        <v>345</v>
      </c>
      <c r="B8209">
        <v>345</v>
      </c>
      <c r="C8209">
        <v>1140</v>
      </c>
      <c r="E8209" s="3">
        <v>41578</v>
      </c>
      <c r="F8209" s="15">
        <f t="shared" si="256"/>
        <v>2013</v>
      </c>
      <c r="G8209" s="3">
        <f t="shared" si="257"/>
        <v>41578</v>
      </c>
      <c r="H8209" t="s">
        <v>142</v>
      </c>
      <c r="I8209" t="s">
        <v>168</v>
      </c>
      <c r="J8209" t="b">
        <v>0</v>
      </c>
      <c r="K8209" t="s">
        <v>183</v>
      </c>
      <c r="L8209">
        <v>93263</v>
      </c>
      <c r="M8209">
        <v>1249</v>
      </c>
      <c r="N8209">
        <v>167570</v>
      </c>
      <c r="S8209" t="s">
        <v>182</v>
      </c>
      <c r="W8209">
        <v>10</v>
      </c>
      <c r="X8209">
        <v>13</v>
      </c>
      <c r="Y8209">
        <v>1</v>
      </c>
      <c r="Z8209">
        <v>1099720</v>
      </c>
      <c r="AA8209" t="s">
        <v>146</v>
      </c>
      <c r="AB8209">
        <v>102</v>
      </c>
      <c r="AC8209" t="s">
        <v>10</v>
      </c>
      <c r="AD8209" t="s">
        <v>10</v>
      </c>
      <c r="AE8209">
        <v>400</v>
      </c>
    </row>
    <row r="8210" spans="1:31" x14ac:dyDescent="0.25">
      <c r="A8210">
        <v>345</v>
      </c>
      <c r="B8210">
        <v>345</v>
      </c>
      <c r="C8210">
        <v>1140</v>
      </c>
      <c r="E8210" s="3">
        <v>41578</v>
      </c>
      <c r="F8210" s="15">
        <f t="shared" si="256"/>
        <v>2013</v>
      </c>
      <c r="G8210" s="3">
        <f t="shared" si="257"/>
        <v>41578</v>
      </c>
      <c r="H8210" t="s">
        <v>142</v>
      </c>
      <c r="I8210" t="s">
        <v>168</v>
      </c>
      <c r="J8210" t="b">
        <v>0</v>
      </c>
      <c r="K8210" t="s">
        <v>183</v>
      </c>
      <c r="L8210">
        <v>93264</v>
      </c>
      <c r="M8210">
        <v>1249</v>
      </c>
      <c r="N8210">
        <v>167570</v>
      </c>
      <c r="S8210" t="s">
        <v>182</v>
      </c>
      <c r="W8210">
        <v>10</v>
      </c>
      <c r="X8210">
        <v>13</v>
      </c>
      <c r="Y8210">
        <v>2</v>
      </c>
      <c r="Z8210">
        <v>1099720</v>
      </c>
      <c r="AA8210" t="s">
        <v>146</v>
      </c>
      <c r="AB8210">
        <v>102</v>
      </c>
      <c r="AC8210" t="s">
        <v>10</v>
      </c>
      <c r="AD8210" t="s">
        <v>10</v>
      </c>
      <c r="AE8210">
        <v>401</v>
      </c>
    </row>
    <row r="8211" spans="1:31" x14ac:dyDescent="0.25">
      <c r="A8211">
        <v>345</v>
      </c>
      <c r="B8211">
        <v>345</v>
      </c>
      <c r="C8211">
        <v>1140</v>
      </c>
      <c r="E8211" s="3">
        <v>41578</v>
      </c>
      <c r="F8211" s="15">
        <f t="shared" si="256"/>
        <v>2013</v>
      </c>
      <c r="G8211" s="3">
        <f t="shared" si="257"/>
        <v>41578</v>
      </c>
      <c r="H8211" t="s">
        <v>142</v>
      </c>
      <c r="I8211" t="s">
        <v>168</v>
      </c>
      <c r="J8211" t="b">
        <v>0</v>
      </c>
      <c r="K8211" t="s">
        <v>183</v>
      </c>
      <c r="L8211">
        <v>93264</v>
      </c>
      <c r="M8211">
        <v>1249</v>
      </c>
      <c r="N8211">
        <v>167570</v>
      </c>
      <c r="S8211" t="s">
        <v>182</v>
      </c>
      <c r="W8211">
        <v>10</v>
      </c>
      <c r="X8211">
        <v>13</v>
      </c>
      <c r="Y8211">
        <v>2</v>
      </c>
      <c r="Z8211">
        <v>1099720</v>
      </c>
      <c r="AA8211" t="s">
        <v>146</v>
      </c>
      <c r="AB8211">
        <v>102</v>
      </c>
      <c r="AC8211" t="s">
        <v>10</v>
      </c>
      <c r="AD8211" t="s">
        <v>10</v>
      </c>
      <c r="AE8211">
        <v>402</v>
      </c>
    </row>
    <row r="8212" spans="1:31" x14ac:dyDescent="0.25">
      <c r="A8212">
        <v>345</v>
      </c>
      <c r="B8212">
        <v>345</v>
      </c>
      <c r="C8212">
        <v>1140</v>
      </c>
      <c r="E8212" s="3">
        <v>41578</v>
      </c>
      <c r="F8212" s="15">
        <f t="shared" si="256"/>
        <v>2013</v>
      </c>
      <c r="G8212" s="3">
        <f t="shared" si="257"/>
        <v>41578</v>
      </c>
      <c r="H8212" t="s">
        <v>142</v>
      </c>
      <c r="I8212" t="s">
        <v>168</v>
      </c>
      <c r="J8212" t="b">
        <v>0</v>
      </c>
      <c r="K8212" t="s">
        <v>183</v>
      </c>
      <c r="L8212">
        <v>93264</v>
      </c>
      <c r="M8212">
        <v>1249</v>
      </c>
      <c r="N8212">
        <v>167570</v>
      </c>
      <c r="S8212" t="s">
        <v>182</v>
      </c>
      <c r="W8212">
        <v>10</v>
      </c>
      <c r="X8212">
        <v>13</v>
      </c>
      <c r="Y8212">
        <v>1</v>
      </c>
      <c r="Z8212">
        <v>1099720</v>
      </c>
      <c r="AA8212" t="s">
        <v>146</v>
      </c>
      <c r="AB8212">
        <v>102</v>
      </c>
      <c r="AC8212" t="s">
        <v>10</v>
      </c>
      <c r="AD8212" t="s">
        <v>10</v>
      </c>
      <c r="AE8212">
        <v>403</v>
      </c>
    </row>
    <row r="8213" spans="1:31" x14ac:dyDescent="0.25">
      <c r="A8213">
        <v>345</v>
      </c>
      <c r="B8213">
        <v>345</v>
      </c>
      <c r="C8213">
        <v>1140</v>
      </c>
      <c r="E8213" s="3">
        <v>41578</v>
      </c>
      <c r="F8213" s="15">
        <f t="shared" si="256"/>
        <v>2013</v>
      </c>
      <c r="G8213" s="3">
        <f t="shared" si="257"/>
        <v>41578</v>
      </c>
      <c r="H8213" t="s">
        <v>142</v>
      </c>
      <c r="I8213" t="s">
        <v>168</v>
      </c>
      <c r="J8213" t="b">
        <v>0</v>
      </c>
      <c r="K8213" t="s">
        <v>183</v>
      </c>
      <c r="L8213">
        <v>93264</v>
      </c>
      <c r="M8213">
        <v>1249</v>
      </c>
      <c r="N8213">
        <v>167570</v>
      </c>
      <c r="S8213" t="s">
        <v>182</v>
      </c>
      <c r="W8213">
        <v>10</v>
      </c>
      <c r="X8213">
        <v>13</v>
      </c>
      <c r="Y8213">
        <v>1</v>
      </c>
      <c r="Z8213">
        <v>1099720</v>
      </c>
      <c r="AA8213" t="s">
        <v>146</v>
      </c>
      <c r="AB8213">
        <v>102</v>
      </c>
      <c r="AC8213" t="s">
        <v>10</v>
      </c>
      <c r="AD8213" t="s">
        <v>10</v>
      </c>
      <c r="AE8213">
        <v>404</v>
      </c>
    </row>
    <row r="8214" spans="1:31" x14ac:dyDescent="0.25">
      <c r="A8214">
        <v>345</v>
      </c>
      <c r="B8214">
        <v>345</v>
      </c>
      <c r="C8214">
        <v>1140</v>
      </c>
      <c r="E8214" s="3">
        <v>41578</v>
      </c>
      <c r="F8214" s="15">
        <f t="shared" si="256"/>
        <v>2013</v>
      </c>
      <c r="G8214" s="3">
        <f t="shared" si="257"/>
        <v>41578</v>
      </c>
      <c r="H8214" t="s">
        <v>142</v>
      </c>
      <c r="I8214" t="s">
        <v>168</v>
      </c>
      <c r="J8214" t="b">
        <v>0</v>
      </c>
      <c r="K8214" t="s">
        <v>183</v>
      </c>
      <c r="L8214">
        <v>93264</v>
      </c>
      <c r="M8214">
        <v>1249</v>
      </c>
      <c r="N8214">
        <v>167570</v>
      </c>
      <c r="S8214" t="s">
        <v>182</v>
      </c>
      <c r="W8214">
        <v>10</v>
      </c>
      <c r="X8214">
        <v>13</v>
      </c>
      <c r="Y8214">
        <v>2</v>
      </c>
      <c r="Z8214">
        <v>1099720</v>
      </c>
      <c r="AA8214" t="s">
        <v>146</v>
      </c>
      <c r="AB8214">
        <v>102</v>
      </c>
      <c r="AC8214" t="s">
        <v>10</v>
      </c>
      <c r="AD8214" t="s">
        <v>10</v>
      </c>
      <c r="AE8214">
        <v>405</v>
      </c>
    </row>
    <row r="8215" spans="1:31" x14ac:dyDescent="0.25">
      <c r="A8215">
        <v>345</v>
      </c>
      <c r="B8215">
        <v>345</v>
      </c>
      <c r="C8215">
        <v>1140</v>
      </c>
      <c r="E8215" s="3">
        <v>41590</v>
      </c>
      <c r="F8215" s="15">
        <f t="shared" si="256"/>
        <v>2013</v>
      </c>
      <c r="G8215" s="3">
        <f t="shared" si="257"/>
        <v>41608</v>
      </c>
      <c r="H8215" t="s">
        <v>142</v>
      </c>
      <c r="I8215" t="s">
        <v>172</v>
      </c>
      <c r="J8215" t="b">
        <v>0</v>
      </c>
      <c r="K8215" t="s">
        <v>2106</v>
      </c>
      <c r="L8215">
        <v>93264</v>
      </c>
      <c r="M8215">
        <v>1252</v>
      </c>
      <c r="N8215">
        <v>168774</v>
      </c>
      <c r="S8215" t="s">
        <v>182</v>
      </c>
      <c r="W8215">
        <v>11</v>
      </c>
      <c r="X8215">
        <v>13</v>
      </c>
      <c r="Y8215">
        <v>1</v>
      </c>
      <c r="Z8215">
        <v>1099579</v>
      </c>
      <c r="AA8215" t="s">
        <v>146</v>
      </c>
      <c r="AB8215">
        <v>102</v>
      </c>
      <c r="AC8215" t="s">
        <v>10</v>
      </c>
      <c r="AD8215" t="s">
        <v>10</v>
      </c>
      <c r="AE8215">
        <v>1091</v>
      </c>
    </row>
    <row r="8216" spans="1:31" x14ac:dyDescent="0.25">
      <c r="A8216">
        <v>345</v>
      </c>
      <c r="B8216">
        <v>345</v>
      </c>
      <c r="C8216">
        <v>1140</v>
      </c>
      <c r="E8216" s="3">
        <v>41590</v>
      </c>
      <c r="F8216" s="15">
        <f t="shared" si="256"/>
        <v>2013</v>
      </c>
      <c r="G8216" s="3">
        <f t="shared" si="257"/>
        <v>41608</v>
      </c>
      <c r="H8216" t="s">
        <v>142</v>
      </c>
      <c r="I8216" t="s">
        <v>172</v>
      </c>
      <c r="J8216" t="b">
        <v>0</v>
      </c>
      <c r="K8216" t="s">
        <v>2106</v>
      </c>
      <c r="L8216">
        <v>93264</v>
      </c>
      <c r="M8216">
        <v>1252</v>
      </c>
      <c r="N8216">
        <v>168774</v>
      </c>
      <c r="S8216" t="s">
        <v>182</v>
      </c>
      <c r="W8216">
        <v>11</v>
      </c>
      <c r="X8216">
        <v>13</v>
      </c>
      <c r="Y8216">
        <v>0.5</v>
      </c>
      <c r="Z8216">
        <v>1099579</v>
      </c>
      <c r="AA8216" t="s">
        <v>146</v>
      </c>
      <c r="AB8216">
        <v>102</v>
      </c>
      <c r="AC8216" t="s">
        <v>10</v>
      </c>
      <c r="AD8216" t="s">
        <v>10</v>
      </c>
      <c r="AE8216">
        <v>1092</v>
      </c>
    </row>
    <row r="8217" spans="1:31" x14ac:dyDescent="0.25">
      <c r="A8217">
        <v>345</v>
      </c>
      <c r="B8217">
        <v>345</v>
      </c>
      <c r="C8217">
        <v>1140</v>
      </c>
      <c r="E8217" s="3">
        <v>41590</v>
      </c>
      <c r="F8217" s="15">
        <f t="shared" si="256"/>
        <v>2013</v>
      </c>
      <c r="G8217" s="3">
        <f t="shared" si="257"/>
        <v>41608</v>
      </c>
      <c r="H8217" t="s">
        <v>142</v>
      </c>
      <c r="I8217" t="s">
        <v>172</v>
      </c>
      <c r="J8217" t="b">
        <v>0</v>
      </c>
      <c r="K8217" t="s">
        <v>2106</v>
      </c>
      <c r="L8217">
        <v>93264</v>
      </c>
      <c r="M8217">
        <v>1252</v>
      </c>
      <c r="N8217">
        <v>168774</v>
      </c>
      <c r="S8217" t="s">
        <v>182</v>
      </c>
      <c r="W8217">
        <v>11</v>
      </c>
      <c r="X8217">
        <v>13</v>
      </c>
      <c r="Y8217">
        <v>0.5</v>
      </c>
      <c r="Z8217">
        <v>1099579</v>
      </c>
      <c r="AA8217" t="s">
        <v>146</v>
      </c>
      <c r="AB8217">
        <v>102</v>
      </c>
      <c r="AC8217" t="s">
        <v>10</v>
      </c>
      <c r="AD8217" t="s">
        <v>10</v>
      </c>
      <c r="AE8217">
        <v>1093</v>
      </c>
    </row>
    <row r="8218" spans="1:31" x14ac:dyDescent="0.25">
      <c r="A8218">
        <v>345</v>
      </c>
      <c r="B8218">
        <v>345</v>
      </c>
      <c r="C8218">
        <v>1140</v>
      </c>
      <c r="E8218" s="3">
        <v>41590</v>
      </c>
      <c r="F8218" s="15">
        <f t="shared" si="256"/>
        <v>2013</v>
      </c>
      <c r="G8218" s="3">
        <f t="shared" si="257"/>
        <v>41608</v>
      </c>
      <c r="H8218" t="s">
        <v>142</v>
      </c>
      <c r="I8218" t="s">
        <v>172</v>
      </c>
      <c r="J8218" t="b">
        <v>0</v>
      </c>
      <c r="K8218" t="s">
        <v>2106</v>
      </c>
      <c r="L8218">
        <v>93264</v>
      </c>
      <c r="M8218">
        <v>1252</v>
      </c>
      <c r="N8218">
        <v>168774</v>
      </c>
      <c r="S8218" t="s">
        <v>182</v>
      </c>
      <c r="W8218">
        <v>11</v>
      </c>
      <c r="X8218">
        <v>13</v>
      </c>
      <c r="Y8218">
        <v>1</v>
      </c>
      <c r="Z8218">
        <v>1099579</v>
      </c>
      <c r="AA8218" t="s">
        <v>146</v>
      </c>
      <c r="AB8218">
        <v>102</v>
      </c>
      <c r="AC8218" t="s">
        <v>10</v>
      </c>
      <c r="AD8218" t="s">
        <v>10</v>
      </c>
      <c r="AE8218">
        <v>1094</v>
      </c>
    </row>
    <row r="8219" spans="1:31" x14ac:dyDescent="0.25">
      <c r="A8219">
        <v>345</v>
      </c>
      <c r="B8219">
        <v>345</v>
      </c>
      <c r="C8219">
        <v>1140</v>
      </c>
      <c r="E8219" s="3">
        <v>41590</v>
      </c>
      <c r="F8219" s="15">
        <f t="shared" si="256"/>
        <v>2013</v>
      </c>
      <c r="G8219" s="3">
        <f t="shared" si="257"/>
        <v>41608</v>
      </c>
      <c r="H8219" t="s">
        <v>142</v>
      </c>
      <c r="I8219" t="s">
        <v>172</v>
      </c>
      <c r="J8219" t="b">
        <v>0</v>
      </c>
      <c r="K8219" t="s">
        <v>2106</v>
      </c>
      <c r="L8219">
        <v>93264</v>
      </c>
      <c r="M8219">
        <v>1252</v>
      </c>
      <c r="N8219">
        <v>168774</v>
      </c>
      <c r="S8219" t="s">
        <v>182</v>
      </c>
      <c r="W8219">
        <v>11</v>
      </c>
      <c r="X8219">
        <v>13</v>
      </c>
      <c r="Y8219">
        <v>0.5</v>
      </c>
      <c r="Z8219">
        <v>1099579</v>
      </c>
      <c r="AA8219" t="s">
        <v>146</v>
      </c>
      <c r="AB8219">
        <v>102</v>
      </c>
      <c r="AC8219" t="s">
        <v>10</v>
      </c>
      <c r="AD8219" t="s">
        <v>10</v>
      </c>
      <c r="AE8219">
        <v>1095</v>
      </c>
    </row>
    <row r="8220" spans="1:31" x14ac:dyDescent="0.25">
      <c r="A8220">
        <v>345</v>
      </c>
      <c r="B8220">
        <v>345</v>
      </c>
      <c r="C8220">
        <v>1140</v>
      </c>
      <c r="E8220" s="3">
        <v>41590</v>
      </c>
      <c r="F8220" s="15">
        <f t="shared" si="256"/>
        <v>2013</v>
      </c>
      <c r="G8220" s="3">
        <f t="shared" si="257"/>
        <v>41608</v>
      </c>
      <c r="H8220" t="s">
        <v>142</v>
      </c>
      <c r="I8220" t="s">
        <v>172</v>
      </c>
      <c r="J8220" t="b">
        <v>0</v>
      </c>
      <c r="K8220" t="s">
        <v>2106</v>
      </c>
      <c r="L8220">
        <v>93264</v>
      </c>
      <c r="M8220">
        <v>1252</v>
      </c>
      <c r="N8220">
        <v>168774</v>
      </c>
      <c r="S8220" t="s">
        <v>182</v>
      </c>
      <c r="W8220">
        <v>11</v>
      </c>
      <c r="X8220">
        <v>13</v>
      </c>
      <c r="Y8220">
        <v>1</v>
      </c>
      <c r="Z8220">
        <v>1099579</v>
      </c>
      <c r="AA8220" t="s">
        <v>146</v>
      </c>
      <c r="AB8220">
        <v>102</v>
      </c>
      <c r="AC8220" t="s">
        <v>10</v>
      </c>
      <c r="AD8220" t="s">
        <v>10</v>
      </c>
      <c r="AE8220">
        <v>1096</v>
      </c>
    </row>
    <row r="8221" spans="1:31" x14ac:dyDescent="0.25">
      <c r="A8221">
        <v>345</v>
      </c>
      <c r="B8221">
        <v>345</v>
      </c>
      <c r="C8221">
        <v>1140</v>
      </c>
      <c r="E8221" s="3">
        <v>41590</v>
      </c>
      <c r="F8221" s="15">
        <f t="shared" si="256"/>
        <v>2013</v>
      </c>
      <c r="G8221" s="3">
        <f t="shared" si="257"/>
        <v>41608</v>
      </c>
      <c r="H8221" t="s">
        <v>142</v>
      </c>
      <c r="I8221" t="s">
        <v>358</v>
      </c>
      <c r="J8221" t="b">
        <v>0</v>
      </c>
      <c r="K8221" t="s">
        <v>183</v>
      </c>
      <c r="L8221">
        <v>93263</v>
      </c>
      <c r="M8221">
        <v>1252</v>
      </c>
      <c r="N8221">
        <v>168774</v>
      </c>
      <c r="S8221" t="s">
        <v>182</v>
      </c>
      <c r="W8221">
        <v>11</v>
      </c>
      <c r="X8221">
        <v>13</v>
      </c>
      <c r="Y8221">
        <v>6</v>
      </c>
      <c r="Z8221">
        <v>1098828</v>
      </c>
      <c r="AA8221" t="s">
        <v>146</v>
      </c>
      <c r="AB8221">
        <v>102</v>
      </c>
      <c r="AC8221" t="s">
        <v>10</v>
      </c>
      <c r="AD8221" t="s">
        <v>10</v>
      </c>
      <c r="AE8221">
        <v>1099</v>
      </c>
    </row>
    <row r="8222" spans="1:31" x14ac:dyDescent="0.25">
      <c r="A8222">
        <v>345</v>
      </c>
      <c r="B8222">
        <v>345</v>
      </c>
      <c r="C8222">
        <v>1140</v>
      </c>
      <c r="E8222" s="3">
        <v>41590</v>
      </c>
      <c r="F8222" s="15">
        <f t="shared" si="256"/>
        <v>2013</v>
      </c>
      <c r="G8222" s="3">
        <f t="shared" si="257"/>
        <v>41608</v>
      </c>
      <c r="H8222" t="s">
        <v>142</v>
      </c>
      <c r="I8222" t="s">
        <v>358</v>
      </c>
      <c r="J8222" t="b">
        <v>0</v>
      </c>
      <c r="K8222" t="s">
        <v>183</v>
      </c>
      <c r="L8222">
        <v>93263</v>
      </c>
      <c r="M8222">
        <v>1252</v>
      </c>
      <c r="N8222">
        <v>168774</v>
      </c>
      <c r="S8222" t="s">
        <v>182</v>
      </c>
      <c r="W8222">
        <v>11</v>
      </c>
      <c r="X8222">
        <v>13</v>
      </c>
      <c r="Y8222">
        <v>6</v>
      </c>
      <c r="Z8222">
        <v>1098828</v>
      </c>
      <c r="AA8222" t="s">
        <v>146</v>
      </c>
      <c r="AB8222">
        <v>102</v>
      </c>
      <c r="AC8222" t="s">
        <v>10</v>
      </c>
      <c r="AD8222" t="s">
        <v>10</v>
      </c>
      <c r="AE8222">
        <v>1100</v>
      </c>
    </row>
    <row r="8223" spans="1:31" x14ac:dyDescent="0.25">
      <c r="A8223">
        <v>345</v>
      </c>
      <c r="B8223">
        <v>345</v>
      </c>
      <c r="C8223">
        <v>1140</v>
      </c>
      <c r="E8223" s="3">
        <v>41590</v>
      </c>
      <c r="F8223" s="15">
        <f t="shared" si="256"/>
        <v>2013</v>
      </c>
      <c r="G8223" s="3">
        <f t="shared" si="257"/>
        <v>41608</v>
      </c>
      <c r="H8223" t="s">
        <v>142</v>
      </c>
      <c r="I8223" t="s">
        <v>170</v>
      </c>
      <c r="J8223" t="b">
        <v>0</v>
      </c>
      <c r="K8223" t="s">
        <v>2126</v>
      </c>
      <c r="L8223">
        <v>93264</v>
      </c>
      <c r="M8223">
        <v>1252</v>
      </c>
      <c r="N8223">
        <v>168774</v>
      </c>
      <c r="S8223" t="s">
        <v>182</v>
      </c>
      <c r="W8223">
        <v>11</v>
      </c>
      <c r="X8223">
        <v>13</v>
      </c>
      <c r="Y8223">
        <v>1</v>
      </c>
      <c r="Z8223">
        <v>1098822</v>
      </c>
      <c r="AA8223" t="s">
        <v>146</v>
      </c>
      <c r="AB8223">
        <v>102</v>
      </c>
      <c r="AC8223" t="s">
        <v>10</v>
      </c>
      <c r="AD8223" t="s">
        <v>10</v>
      </c>
      <c r="AE8223">
        <v>1101</v>
      </c>
    </row>
    <row r="8224" spans="1:31" x14ac:dyDescent="0.25">
      <c r="A8224">
        <v>345</v>
      </c>
      <c r="B8224">
        <v>345</v>
      </c>
      <c r="C8224">
        <v>1140</v>
      </c>
      <c r="E8224" s="3">
        <v>41590</v>
      </c>
      <c r="F8224" s="15">
        <f t="shared" si="256"/>
        <v>2013</v>
      </c>
      <c r="G8224" s="3">
        <f t="shared" si="257"/>
        <v>41608</v>
      </c>
      <c r="H8224" t="s">
        <v>142</v>
      </c>
      <c r="I8224" t="s">
        <v>1298</v>
      </c>
      <c r="J8224" t="b">
        <v>0</v>
      </c>
      <c r="K8224" t="s">
        <v>183</v>
      </c>
      <c r="L8224">
        <v>93264</v>
      </c>
      <c r="M8224">
        <v>1252</v>
      </c>
      <c r="N8224">
        <v>168774</v>
      </c>
      <c r="S8224" t="s">
        <v>182</v>
      </c>
      <c r="W8224">
        <v>11</v>
      </c>
      <c r="X8224">
        <v>13</v>
      </c>
      <c r="Y8224">
        <v>1</v>
      </c>
      <c r="Z8224">
        <v>1099689</v>
      </c>
      <c r="AA8224" t="s">
        <v>146</v>
      </c>
      <c r="AB8224">
        <v>102</v>
      </c>
      <c r="AC8224" t="s">
        <v>10</v>
      </c>
      <c r="AD8224" t="s">
        <v>10</v>
      </c>
      <c r="AE8224">
        <v>1114</v>
      </c>
    </row>
    <row r="8225" spans="1:31" x14ac:dyDescent="0.25">
      <c r="A8225">
        <v>345</v>
      </c>
      <c r="B8225">
        <v>345</v>
      </c>
      <c r="C8225">
        <v>1140</v>
      </c>
      <c r="E8225" s="3">
        <v>41593</v>
      </c>
      <c r="F8225" s="15">
        <f t="shared" si="256"/>
        <v>2013</v>
      </c>
      <c r="G8225" s="3">
        <f t="shared" si="257"/>
        <v>41608</v>
      </c>
      <c r="H8225" t="s">
        <v>142</v>
      </c>
      <c r="I8225" t="s">
        <v>168</v>
      </c>
      <c r="J8225" t="b">
        <v>0</v>
      </c>
      <c r="K8225" t="s">
        <v>183</v>
      </c>
      <c r="L8225">
        <v>93264</v>
      </c>
      <c r="M8225">
        <v>1255</v>
      </c>
      <c r="N8225">
        <v>168835</v>
      </c>
      <c r="S8225" t="s">
        <v>182</v>
      </c>
      <c r="W8225">
        <v>11</v>
      </c>
      <c r="X8225">
        <v>13</v>
      </c>
      <c r="Y8225">
        <v>2</v>
      </c>
      <c r="Z8225">
        <v>1099720</v>
      </c>
      <c r="AA8225" t="s">
        <v>146</v>
      </c>
      <c r="AB8225">
        <v>102</v>
      </c>
      <c r="AC8225" t="s">
        <v>10</v>
      </c>
      <c r="AD8225" t="s">
        <v>10</v>
      </c>
      <c r="AE8225">
        <v>395</v>
      </c>
    </row>
    <row r="8226" spans="1:31" x14ac:dyDescent="0.25">
      <c r="A8226">
        <v>345</v>
      </c>
      <c r="B8226">
        <v>345</v>
      </c>
      <c r="C8226">
        <v>1140</v>
      </c>
      <c r="E8226" s="3">
        <v>41593</v>
      </c>
      <c r="F8226" s="15">
        <f t="shared" si="256"/>
        <v>2013</v>
      </c>
      <c r="G8226" s="3">
        <f t="shared" si="257"/>
        <v>41608</v>
      </c>
      <c r="H8226" t="s">
        <v>142</v>
      </c>
      <c r="I8226" t="s">
        <v>168</v>
      </c>
      <c r="J8226" t="b">
        <v>0</v>
      </c>
      <c r="K8226" t="s">
        <v>183</v>
      </c>
      <c r="L8226">
        <v>93264</v>
      </c>
      <c r="M8226">
        <v>1255</v>
      </c>
      <c r="N8226">
        <v>168835</v>
      </c>
      <c r="S8226" t="s">
        <v>182</v>
      </c>
      <c r="W8226">
        <v>11</v>
      </c>
      <c r="X8226">
        <v>13</v>
      </c>
      <c r="Y8226">
        <v>4</v>
      </c>
      <c r="Z8226">
        <v>1099720</v>
      </c>
      <c r="AA8226" t="s">
        <v>146</v>
      </c>
      <c r="AB8226">
        <v>102</v>
      </c>
      <c r="AC8226" t="s">
        <v>10</v>
      </c>
      <c r="AD8226" t="s">
        <v>10</v>
      </c>
      <c r="AE8226">
        <v>396</v>
      </c>
    </row>
    <row r="8227" spans="1:31" x14ac:dyDescent="0.25">
      <c r="A8227">
        <v>345</v>
      </c>
      <c r="B8227">
        <v>345</v>
      </c>
      <c r="C8227">
        <v>1140</v>
      </c>
      <c r="E8227" s="3">
        <v>41593</v>
      </c>
      <c r="F8227" s="15">
        <f t="shared" si="256"/>
        <v>2013</v>
      </c>
      <c r="G8227" s="3">
        <f t="shared" si="257"/>
        <v>41608</v>
      </c>
      <c r="H8227" t="s">
        <v>142</v>
      </c>
      <c r="I8227" t="s">
        <v>168</v>
      </c>
      <c r="J8227" t="b">
        <v>0</v>
      </c>
      <c r="K8227" t="s">
        <v>183</v>
      </c>
      <c r="L8227">
        <v>93264</v>
      </c>
      <c r="M8227">
        <v>1255</v>
      </c>
      <c r="N8227">
        <v>168835</v>
      </c>
      <c r="S8227" t="s">
        <v>182</v>
      </c>
      <c r="W8227">
        <v>11</v>
      </c>
      <c r="X8227">
        <v>13</v>
      </c>
      <c r="Y8227">
        <v>1</v>
      </c>
      <c r="Z8227">
        <v>1099720</v>
      </c>
      <c r="AA8227" t="s">
        <v>146</v>
      </c>
      <c r="AB8227">
        <v>102</v>
      </c>
      <c r="AC8227" t="s">
        <v>10</v>
      </c>
      <c r="AD8227" t="s">
        <v>10</v>
      </c>
      <c r="AE8227">
        <v>397</v>
      </c>
    </row>
    <row r="8228" spans="1:31" x14ac:dyDescent="0.25">
      <c r="A8228">
        <v>345</v>
      </c>
      <c r="B8228">
        <v>345</v>
      </c>
      <c r="C8228">
        <v>1140</v>
      </c>
      <c r="E8228" s="3">
        <v>41604</v>
      </c>
      <c r="F8228" s="15">
        <f t="shared" si="256"/>
        <v>2013</v>
      </c>
      <c r="G8228" s="3">
        <f t="shared" si="257"/>
        <v>41608</v>
      </c>
      <c r="H8228" t="s">
        <v>142</v>
      </c>
      <c r="I8228" t="s">
        <v>171</v>
      </c>
      <c r="J8228" t="b">
        <v>0</v>
      </c>
      <c r="K8228" t="s">
        <v>183</v>
      </c>
      <c r="L8228">
        <v>93264</v>
      </c>
      <c r="M8228">
        <v>1258</v>
      </c>
      <c r="N8228">
        <v>169404</v>
      </c>
      <c r="S8228" t="s">
        <v>182</v>
      </c>
      <c r="W8228">
        <v>11</v>
      </c>
      <c r="X8228">
        <v>13</v>
      </c>
      <c r="Y8228">
        <v>4</v>
      </c>
      <c r="Z8228">
        <v>1098824</v>
      </c>
      <c r="AA8228" t="s">
        <v>146</v>
      </c>
      <c r="AB8228">
        <v>102</v>
      </c>
      <c r="AC8228" t="s">
        <v>10</v>
      </c>
      <c r="AD8228" t="s">
        <v>10</v>
      </c>
      <c r="AE8228">
        <v>1165</v>
      </c>
    </row>
    <row r="8229" spans="1:31" x14ac:dyDescent="0.25">
      <c r="A8229">
        <v>345</v>
      </c>
      <c r="B8229">
        <v>345</v>
      </c>
      <c r="C8229">
        <v>1140</v>
      </c>
      <c r="E8229" s="3">
        <v>41604</v>
      </c>
      <c r="F8229" s="15">
        <f t="shared" si="256"/>
        <v>2013</v>
      </c>
      <c r="G8229" s="3">
        <f t="shared" si="257"/>
        <v>41608</v>
      </c>
      <c r="H8229" t="s">
        <v>142</v>
      </c>
      <c r="I8229" t="s">
        <v>178</v>
      </c>
      <c r="J8229" t="b">
        <v>0</v>
      </c>
      <c r="K8229" t="s">
        <v>2127</v>
      </c>
      <c r="L8229">
        <v>93264</v>
      </c>
      <c r="M8229">
        <v>1258</v>
      </c>
      <c r="N8229">
        <v>169404</v>
      </c>
      <c r="S8229" t="s">
        <v>182</v>
      </c>
      <c r="W8229">
        <v>11</v>
      </c>
      <c r="X8229">
        <v>13</v>
      </c>
      <c r="Y8229">
        <v>4</v>
      </c>
      <c r="Z8229">
        <v>1098942</v>
      </c>
      <c r="AA8229" t="s">
        <v>146</v>
      </c>
      <c r="AB8229">
        <v>102</v>
      </c>
      <c r="AC8229" t="s">
        <v>10</v>
      </c>
      <c r="AD8229" t="s">
        <v>10</v>
      </c>
      <c r="AE8229">
        <v>1166</v>
      </c>
    </row>
    <row r="8230" spans="1:31" x14ac:dyDescent="0.25">
      <c r="A8230">
        <v>345</v>
      </c>
      <c r="B8230">
        <v>345</v>
      </c>
      <c r="C8230">
        <v>1140</v>
      </c>
      <c r="E8230" s="3">
        <v>41604</v>
      </c>
      <c r="F8230" s="15">
        <f t="shared" si="256"/>
        <v>2013</v>
      </c>
      <c r="G8230" s="3">
        <f t="shared" si="257"/>
        <v>41608</v>
      </c>
      <c r="H8230" t="s">
        <v>142</v>
      </c>
      <c r="I8230" t="s">
        <v>178</v>
      </c>
      <c r="J8230" t="b">
        <v>0</v>
      </c>
      <c r="K8230" t="s">
        <v>2100</v>
      </c>
      <c r="L8230">
        <v>93264</v>
      </c>
      <c r="M8230">
        <v>1258</v>
      </c>
      <c r="N8230">
        <v>169404</v>
      </c>
      <c r="S8230" t="s">
        <v>182</v>
      </c>
      <c r="W8230">
        <v>11</v>
      </c>
      <c r="X8230">
        <v>13</v>
      </c>
      <c r="Y8230">
        <v>2</v>
      </c>
      <c r="Z8230">
        <v>1098942</v>
      </c>
      <c r="AA8230" t="s">
        <v>146</v>
      </c>
      <c r="AB8230">
        <v>102</v>
      </c>
      <c r="AC8230" t="s">
        <v>10</v>
      </c>
      <c r="AD8230" t="s">
        <v>10</v>
      </c>
      <c r="AE8230">
        <v>1167</v>
      </c>
    </row>
    <row r="8231" spans="1:31" x14ac:dyDescent="0.25">
      <c r="A8231">
        <v>345</v>
      </c>
      <c r="B8231">
        <v>345</v>
      </c>
      <c r="C8231">
        <v>1140</v>
      </c>
      <c r="E8231" s="3">
        <v>41604</v>
      </c>
      <c r="F8231" s="15">
        <f t="shared" si="256"/>
        <v>2013</v>
      </c>
      <c r="G8231" s="3">
        <f t="shared" si="257"/>
        <v>41608</v>
      </c>
      <c r="H8231" t="s">
        <v>142</v>
      </c>
      <c r="I8231" t="s">
        <v>178</v>
      </c>
      <c r="J8231" t="b">
        <v>0</v>
      </c>
      <c r="K8231" t="s">
        <v>2100</v>
      </c>
      <c r="L8231">
        <v>93264</v>
      </c>
      <c r="M8231">
        <v>1258</v>
      </c>
      <c r="N8231">
        <v>169404</v>
      </c>
      <c r="S8231" t="s">
        <v>182</v>
      </c>
      <c r="W8231">
        <v>11</v>
      </c>
      <c r="X8231">
        <v>13</v>
      </c>
      <c r="Y8231">
        <v>2</v>
      </c>
      <c r="Z8231">
        <v>1098942</v>
      </c>
      <c r="AA8231" t="s">
        <v>146</v>
      </c>
      <c r="AB8231">
        <v>102</v>
      </c>
      <c r="AC8231" t="s">
        <v>10</v>
      </c>
      <c r="AD8231" t="s">
        <v>10</v>
      </c>
      <c r="AE8231">
        <v>1168</v>
      </c>
    </row>
    <row r="8232" spans="1:31" x14ac:dyDescent="0.25">
      <c r="A8232">
        <v>345</v>
      </c>
      <c r="B8232">
        <v>345</v>
      </c>
      <c r="C8232">
        <v>1140</v>
      </c>
      <c r="E8232" s="3">
        <v>41604</v>
      </c>
      <c r="F8232" s="15">
        <f t="shared" si="256"/>
        <v>2013</v>
      </c>
      <c r="G8232" s="3">
        <f t="shared" si="257"/>
        <v>41608</v>
      </c>
      <c r="H8232" t="s">
        <v>142</v>
      </c>
      <c r="I8232" t="s">
        <v>178</v>
      </c>
      <c r="J8232" t="b">
        <v>0</v>
      </c>
      <c r="K8232" t="s">
        <v>2100</v>
      </c>
      <c r="L8232">
        <v>93264</v>
      </c>
      <c r="M8232">
        <v>1258</v>
      </c>
      <c r="N8232">
        <v>169404</v>
      </c>
      <c r="S8232" t="s">
        <v>182</v>
      </c>
      <c r="W8232">
        <v>11</v>
      </c>
      <c r="X8232">
        <v>13</v>
      </c>
      <c r="Y8232">
        <v>0.5</v>
      </c>
      <c r="Z8232">
        <v>1098942</v>
      </c>
      <c r="AA8232" t="s">
        <v>146</v>
      </c>
      <c r="AB8232">
        <v>102</v>
      </c>
      <c r="AC8232" t="s">
        <v>10</v>
      </c>
      <c r="AD8232" t="s">
        <v>10</v>
      </c>
      <c r="AE8232">
        <v>1169</v>
      </c>
    </row>
    <row r="8233" spans="1:31" x14ac:dyDescent="0.25">
      <c r="A8233">
        <v>345</v>
      </c>
      <c r="B8233">
        <v>345</v>
      </c>
      <c r="C8233">
        <v>1140</v>
      </c>
      <c r="E8233" s="3">
        <v>41604</v>
      </c>
      <c r="F8233" s="15">
        <f t="shared" si="256"/>
        <v>2013</v>
      </c>
      <c r="G8233" s="3">
        <f t="shared" si="257"/>
        <v>41608</v>
      </c>
      <c r="H8233" t="s">
        <v>142</v>
      </c>
      <c r="I8233" t="s">
        <v>172</v>
      </c>
      <c r="J8233" t="b">
        <v>0</v>
      </c>
      <c r="K8233" t="s">
        <v>2081</v>
      </c>
      <c r="L8233">
        <v>93263</v>
      </c>
      <c r="M8233">
        <v>1258</v>
      </c>
      <c r="N8233">
        <v>169404</v>
      </c>
      <c r="S8233" t="s">
        <v>182</v>
      </c>
      <c r="W8233">
        <v>11</v>
      </c>
      <c r="X8233">
        <v>13</v>
      </c>
      <c r="Y8233">
        <v>1</v>
      </c>
      <c r="Z8233">
        <v>1099579</v>
      </c>
      <c r="AA8233" t="s">
        <v>146</v>
      </c>
      <c r="AB8233">
        <v>102</v>
      </c>
      <c r="AC8233" t="s">
        <v>10</v>
      </c>
      <c r="AD8233" t="s">
        <v>10</v>
      </c>
      <c r="AE8233">
        <v>1191</v>
      </c>
    </row>
    <row r="8234" spans="1:31" x14ac:dyDescent="0.25">
      <c r="A8234">
        <v>345</v>
      </c>
      <c r="B8234">
        <v>345</v>
      </c>
      <c r="C8234">
        <v>1140</v>
      </c>
      <c r="E8234" s="3">
        <v>41604</v>
      </c>
      <c r="F8234" s="15">
        <f t="shared" si="256"/>
        <v>2013</v>
      </c>
      <c r="G8234" s="3">
        <f t="shared" si="257"/>
        <v>41608</v>
      </c>
      <c r="H8234" t="s">
        <v>142</v>
      </c>
      <c r="I8234" t="s">
        <v>175</v>
      </c>
      <c r="J8234" t="b">
        <v>0</v>
      </c>
      <c r="K8234" t="s">
        <v>183</v>
      </c>
      <c r="L8234">
        <v>93264</v>
      </c>
      <c r="M8234">
        <v>1258</v>
      </c>
      <c r="N8234">
        <v>169404</v>
      </c>
      <c r="S8234" t="s">
        <v>182</v>
      </c>
      <c r="W8234">
        <v>11</v>
      </c>
      <c r="X8234">
        <v>13</v>
      </c>
      <c r="Y8234">
        <v>4</v>
      </c>
      <c r="Z8234">
        <v>1099394</v>
      </c>
      <c r="AA8234" t="s">
        <v>146</v>
      </c>
      <c r="AB8234">
        <v>102</v>
      </c>
      <c r="AC8234" t="s">
        <v>10</v>
      </c>
      <c r="AD8234" t="s">
        <v>10</v>
      </c>
      <c r="AE8234">
        <v>1192</v>
      </c>
    </row>
    <row r="8235" spans="1:31" x14ac:dyDescent="0.25">
      <c r="A8235">
        <v>345</v>
      </c>
      <c r="B8235">
        <v>345</v>
      </c>
      <c r="C8235">
        <v>1140</v>
      </c>
      <c r="E8235" s="3">
        <v>41604</v>
      </c>
      <c r="F8235" s="15">
        <f t="shared" si="256"/>
        <v>2013</v>
      </c>
      <c r="G8235" s="3">
        <f t="shared" si="257"/>
        <v>41608</v>
      </c>
      <c r="H8235" t="s">
        <v>142</v>
      </c>
      <c r="I8235" t="s">
        <v>172</v>
      </c>
      <c r="J8235" t="b">
        <v>0</v>
      </c>
      <c r="K8235" t="s">
        <v>2106</v>
      </c>
      <c r="L8235">
        <v>93264</v>
      </c>
      <c r="M8235">
        <v>1258</v>
      </c>
      <c r="N8235">
        <v>169404</v>
      </c>
      <c r="S8235" t="s">
        <v>182</v>
      </c>
      <c r="W8235">
        <v>11</v>
      </c>
      <c r="X8235">
        <v>13</v>
      </c>
      <c r="Y8235">
        <v>1</v>
      </c>
      <c r="Z8235">
        <v>1099579</v>
      </c>
      <c r="AA8235" t="s">
        <v>146</v>
      </c>
      <c r="AB8235">
        <v>102</v>
      </c>
      <c r="AC8235" t="s">
        <v>10</v>
      </c>
      <c r="AD8235" t="s">
        <v>10</v>
      </c>
      <c r="AE8235">
        <v>1193</v>
      </c>
    </row>
    <row r="8236" spans="1:31" x14ac:dyDescent="0.25">
      <c r="A8236">
        <v>345</v>
      </c>
      <c r="B8236">
        <v>345</v>
      </c>
      <c r="C8236">
        <v>1140</v>
      </c>
      <c r="E8236" s="3">
        <v>41604</v>
      </c>
      <c r="F8236" s="15">
        <f t="shared" si="256"/>
        <v>2013</v>
      </c>
      <c r="G8236" s="3">
        <f t="shared" si="257"/>
        <v>41608</v>
      </c>
      <c r="H8236" t="s">
        <v>142</v>
      </c>
      <c r="I8236" t="s">
        <v>172</v>
      </c>
      <c r="J8236" t="b">
        <v>0</v>
      </c>
      <c r="K8236" t="s">
        <v>2106</v>
      </c>
      <c r="L8236">
        <v>93264</v>
      </c>
      <c r="M8236">
        <v>1258</v>
      </c>
      <c r="N8236">
        <v>169404</v>
      </c>
      <c r="S8236" t="s">
        <v>182</v>
      </c>
      <c r="W8236">
        <v>11</v>
      </c>
      <c r="X8236">
        <v>13</v>
      </c>
      <c r="Y8236">
        <v>0.5</v>
      </c>
      <c r="Z8236">
        <v>1099579</v>
      </c>
      <c r="AA8236" t="s">
        <v>146</v>
      </c>
      <c r="AB8236">
        <v>102</v>
      </c>
      <c r="AC8236" t="s">
        <v>10</v>
      </c>
      <c r="AD8236" t="s">
        <v>10</v>
      </c>
      <c r="AE8236">
        <v>1194</v>
      </c>
    </row>
    <row r="8237" spans="1:31" x14ac:dyDescent="0.25">
      <c r="A8237">
        <v>345</v>
      </c>
      <c r="B8237">
        <v>345</v>
      </c>
      <c r="C8237">
        <v>1140</v>
      </c>
      <c r="E8237" s="3">
        <v>41604</v>
      </c>
      <c r="F8237" s="15">
        <f t="shared" si="256"/>
        <v>2013</v>
      </c>
      <c r="G8237" s="3">
        <f t="shared" si="257"/>
        <v>41608</v>
      </c>
      <c r="H8237" t="s">
        <v>142</v>
      </c>
      <c r="I8237" t="s">
        <v>172</v>
      </c>
      <c r="J8237" t="b">
        <v>0</v>
      </c>
      <c r="K8237" t="s">
        <v>2106</v>
      </c>
      <c r="L8237">
        <v>93264</v>
      </c>
      <c r="M8237">
        <v>1258</v>
      </c>
      <c r="N8237">
        <v>169404</v>
      </c>
      <c r="S8237" t="s">
        <v>182</v>
      </c>
      <c r="W8237">
        <v>11</v>
      </c>
      <c r="X8237">
        <v>13</v>
      </c>
      <c r="Y8237">
        <v>0.5</v>
      </c>
      <c r="Z8237">
        <v>1099579</v>
      </c>
      <c r="AA8237" t="s">
        <v>146</v>
      </c>
      <c r="AB8237">
        <v>102</v>
      </c>
      <c r="AC8237" t="s">
        <v>10</v>
      </c>
      <c r="AD8237" t="s">
        <v>10</v>
      </c>
      <c r="AE8237">
        <v>1195</v>
      </c>
    </row>
    <row r="8238" spans="1:31" x14ac:dyDescent="0.25">
      <c r="A8238">
        <v>345</v>
      </c>
      <c r="B8238">
        <v>345</v>
      </c>
      <c r="C8238">
        <v>1140</v>
      </c>
      <c r="E8238" s="3">
        <v>41604</v>
      </c>
      <c r="F8238" s="15">
        <f t="shared" si="256"/>
        <v>2013</v>
      </c>
      <c r="G8238" s="3">
        <f t="shared" si="257"/>
        <v>41608</v>
      </c>
      <c r="H8238" t="s">
        <v>142</v>
      </c>
      <c r="I8238" t="s">
        <v>172</v>
      </c>
      <c r="J8238" t="b">
        <v>0</v>
      </c>
      <c r="K8238" t="s">
        <v>2106</v>
      </c>
      <c r="L8238">
        <v>93264</v>
      </c>
      <c r="M8238">
        <v>1258</v>
      </c>
      <c r="N8238">
        <v>169404</v>
      </c>
      <c r="S8238" t="s">
        <v>182</v>
      </c>
      <c r="W8238">
        <v>11</v>
      </c>
      <c r="X8238">
        <v>13</v>
      </c>
      <c r="Y8238">
        <v>0.5</v>
      </c>
      <c r="Z8238">
        <v>1099579</v>
      </c>
      <c r="AA8238" t="s">
        <v>146</v>
      </c>
      <c r="AB8238">
        <v>102</v>
      </c>
      <c r="AC8238" t="s">
        <v>10</v>
      </c>
      <c r="AD8238" t="s">
        <v>10</v>
      </c>
      <c r="AE8238">
        <v>1196</v>
      </c>
    </row>
    <row r="8239" spans="1:31" x14ac:dyDescent="0.25">
      <c r="A8239">
        <v>345</v>
      </c>
      <c r="B8239">
        <v>345</v>
      </c>
      <c r="C8239">
        <v>1140</v>
      </c>
      <c r="E8239" s="3">
        <v>41604</v>
      </c>
      <c r="F8239" s="15">
        <f t="shared" si="256"/>
        <v>2013</v>
      </c>
      <c r="G8239" s="3">
        <f t="shared" si="257"/>
        <v>41608</v>
      </c>
      <c r="H8239" t="s">
        <v>142</v>
      </c>
      <c r="I8239" t="s">
        <v>172</v>
      </c>
      <c r="J8239" t="b">
        <v>0</v>
      </c>
      <c r="K8239" t="s">
        <v>2106</v>
      </c>
      <c r="L8239">
        <v>93264</v>
      </c>
      <c r="M8239">
        <v>1258</v>
      </c>
      <c r="N8239">
        <v>169404</v>
      </c>
      <c r="S8239" t="s">
        <v>182</v>
      </c>
      <c r="W8239">
        <v>11</v>
      </c>
      <c r="X8239">
        <v>13</v>
      </c>
      <c r="Y8239">
        <v>0.5</v>
      </c>
      <c r="Z8239">
        <v>1099579</v>
      </c>
      <c r="AA8239" t="s">
        <v>146</v>
      </c>
      <c r="AB8239">
        <v>102</v>
      </c>
      <c r="AC8239" t="s">
        <v>10</v>
      </c>
      <c r="AD8239" t="s">
        <v>10</v>
      </c>
      <c r="AE8239">
        <v>1197</v>
      </c>
    </row>
    <row r="8240" spans="1:31" x14ac:dyDescent="0.25">
      <c r="A8240">
        <v>345</v>
      </c>
      <c r="B8240">
        <v>345</v>
      </c>
      <c r="C8240">
        <v>1140</v>
      </c>
      <c r="E8240" s="3">
        <v>41604</v>
      </c>
      <c r="F8240" s="15">
        <f t="shared" si="256"/>
        <v>2013</v>
      </c>
      <c r="G8240" s="3">
        <f t="shared" si="257"/>
        <v>41608</v>
      </c>
      <c r="H8240" t="s">
        <v>142</v>
      </c>
      <c r="I8240" t="s">
        <v>172</v>
      </c>
      <c r="J8240" t="b">
        <v>0</v>
      </c>
      <c r="K8240" t="s">
        <v>2106</v>
      </c>
      <c r="L8240">
        <v>93264</v>
      </c>
      <c r="M8240">
        <v>1258</v>
      </c>
      <c r="N8240">
        <v>169404</v>
      </c>
      <c r="S8240" t="s">
        <v>182</v>
      </c>
      <c r="W8240">
        <v>11</v>
      </c>
      <c r="X8240">
        <v>13</v>
      </c>
      <c r="Y8240">
        <v>0.5</v>
      </c>
      <c r="Z8240">
        <v>1099579</v>
      </c>
      <c r="AA8240" t="s">
        <v>146</v>
      </c>
      <c r="AB8240">
        <v>102</v>
      </c>
      <c r="AC8240" t="s">
        <v>10</v>
      </c>
      <c r="AD8240" t="s">
        <v>10</v>
      </c>
      <c r="AE8240">
        <v>1198</v>
      </c>
    </row>
    <row r="8241" spans="1:31" x14ac:dyDescent="0.25">
      <c r="A8241">
        <v>345</v>
      </c>
      <c r="B8241">
        <v>345</v>
      </c>
      <c r="C8241">
        <v>1140</v>
      </c>
      <c r="E8241" s="3">
        <v>41608</v>
      </c>
      <c r="F8241" s="15">
        <f t="shared" si="256"/>
        <v>2013</v>
      </c>
      <c r="G8241" s="3">
        <f t="shared" si="257"/>
        <v>41608</v>
      </c>
      <c r="H8241" t="s">
        <v>142</v>
      </c>
      <c r="I8241" t="s">
        <v>168</v>
      </c>
      <c r="J8241" t="b">
        <v>0</v>
      </c>
      <c r="K8241" t="s">
        <v>183</v>
      </c>
      <c r="L8241">
        <v>93264</v>
      </c>
      <c r="M8241">
        <v>1261</v>
      </c>
      <c r="N8241">
        <v>169457</v>
      </c>
      <c r="S8241" t="s">
        <v>182</v>
      </c>
      <c r="W8241">
        <v>11</v>
      </c>
      <c r="X8241">
        <v>13</v>
      </c>
      <c r="Y8241">
        <v>1</v>
      </c>
      <c r="Z8241">
        <v>1099720</v>
      </c>
      <c r="AA8241" t="s">
        <v>146</v>
      </c>
      <c r="AB8241">
        <v>102</v>
      </c>
      <c r="AC8241" t="s">
        <v>10</v>
      </c>
      <c r="AD8241" t="s">
        <v>10</v>
      </c>
      <c r="AE8241">
        <v>295</v>
      </c>
    </row>
    <row r="8242" spans="1:31" x14ac:dyDescent="0.25">
      <c r="A8242">
        <v>345</v>
      </c>
      <c r="B8242">
        <v>345</v>
      </c>
      <c r="C8242">
        <v>1140</v>
      </c>
      <c r="E8242" s="3">
        <v>41608</v>
      </c>
      <c r="F8242" s="15">
        <f t="shared" si="256"/>
        <v>2013</v>
      </c>
      <c r="G8242" s="3">
        <f t="shared" si="257"/>
        <v>41608</v>
      </c>
      <c r="H8242" t="s">
        <v>142</v>
      </c>
      <c r="I8242" t="s">
        <v>168</v>
      </c>
      <c r="J8242" t="b">
        <v>0</v>
      </c>
      <c r="K8242" t="s">
        <v>183</v>
      </c>
      <c r="L8242">
        <v>93264</v>
      </c>
      <c r="M8242">
        <v>1261</v>
      </c>
      <c r="N8242">
        <v>169457</v>
      </c>
      <c r="S8242" t="s">
        <v>182</v>
      </c>
      <c r="W8242">
        <v>11</v>
      </c>
      <c r="X8242">
        <v>13</v>
      </c>
      <c r="Y8242">
        <v>2</v>
      </c>
      <c r="Z8242">
        <v>1099720</v>
      </c>
      <c r="AA8242" t="s">
        <v>146</v>
      </c>
      <c r="AB8242">
        <v>102</v>
      </c>
      <c r="AC8242" t="s">
        <v>10</v>
      </c>
      <c r="AD8242" t="s">
        <v>10</v>
      </c>
      <c r="AE8242">
        <v>296</v>
      </c>
    </row>
    <row r="8243" spans="1:31" x14ac:dyDescent="0.25">
      <c r="A8243">
        <v>345</v>
      </c>
      <c r="B8243">
        <v>345</v>
      </c>
      <c r="C8243">
        <v>1140</v>
      </c>
      <c r="E8243" s="3">
        <v>41608</v>
      </c>
      <c r="F8243" s="15">
        <f t="shared" si="256"/>
        <v>2013</v>
      </c>
      <c r="G8243" s="3">
        <f t="shared" si="257"/>
        <v>41608</v>
      </c>
      <c r="H8243" t="s">
        <v>142</v>
      </c>
      <c r="I8243" t="s">
        <v>168</v>
      </c>
      <c r="J8243" t="b">
        <v>0</v>
      </c>
      <c r="K8243" t="s">
        <v>183</v>
      </c>
      <c r="L8243">
        <v>93264</v>
      </c>
      <c r="M8243">
        <v>1261</v>
      </c>
      <c r="N8243">
        <v>169457</v>
      </c>
      <c r="S8243" t="s">
        <v>182</v>
      </c>
      <c r="W8243">
        <v>11</v>
      </c>
      <c r="X8243">
        <v>13</v>
      </c>
      <c r="Y8243">
        <v>1</v>
      </c>
      <c r="Z8243">
        <v>1099720</v>
      </c>
      <c r="AA8243" t="s">
        <v>146</v>
      </c>
      <c r="AB8243">
        <v>102</v>
      </c>
      <c r="AC8243" t="s">
        <v>10</v>
      </c>
      <c r="AD8243" t="s">
        <v>10</v>
      </c>
      <c r="AE8243">
        <v>297</v>
      </c>
    </row>
    <row r="8244" spans="1:31" x14ac:dyDescent="0.25">
      <c r="A8244">
        <v>345</v>
      </c>
      <c r="B8244">
        <v>345</v>
      </c>
      <c r="C8244">
        <v>1140</v>
      </c>
      <c r="E8244" s="3">
        <v>41608</v>
      </c>
      <c r="F8244" s="15">
        <f t="shared" si="256"/>
        <v>2013</v>
      </c>
      <c r="G8244" s="3">
        <f t="shared" si="257"/>
        <v>41608</v>
      </c>
      <c r="H8244" t="s">
        <v>142</v>
      </c>
      <c r="I8244" t="s">
        <v>168</v>
      </c>
      <c r="J8244" t="b">
        <v>0</v>
      </c>
      <c r="K8244" t="s">
        <v>183</v>
      </c>
      <c r="L8244">
        <v>93264</v>
      </c>
      <c r="M8244">
        <v>1261</v>
      </c>
      <c r="N8244">
        <v>169457</v>
      </c>
      <c r="S8244" t="s">
        <v>182</v>
      </c>
      <c r="W8244">
        <v>11</v>
      </c>
      <c r="X8244">
        <v>13</v>
      </c>
      <c r="Y8244">
        <v>1</v>
      </c>
      <c r="Z8244">
        <v>1099720</v>
      </c>
      <c r="AA8244" t="s">
        <v>146</v>
      </c>
      <c r="AB8244">
        <v>102</v>
      </c>
      <c r="AC8244" t="s">
        <v>10</v>
      </c>
      <c r="AD8244" t="s">
        <v>10</v>
      </c>
      <c r="AE8244">
        <v>298</v>
      </c>
    </row>
    <row r="8245" spans="1:31" x14ac:dyDescent="0.25">
      <c r="A8245">
        <v>345</v>
      </c>
      <c r="B8245">
        <v>345</v>
      </c>
      <c r="C8245">
        <v>1140</v>
      </c>
      <c r="E8245" s="3">
        <v>41608</v>
      </c>
      <c r="F8245" s="15">
        <f t="shared" si="256"/>
        <v>2013</v>
      </c>
      <c r="G8245" s="3">
        <f t="shared" si="257"/>
        <v>41608</v>
      </c>
      <c r="H8245" t="s">
        <v>142</v>
      </c>
      <c r="I8245" t="s">
        <v>168</v>
      </c>
      <c r="J8245" t="b">
        <v>0</v>
      </c>
      <c r="K8245" t="s">
        <v>183</v>
      </c>
      <c r="L8245">
        <v>93264</v>
      </c>
      <c r="M8245">
        <v>1261</v>
      </c>
      <c r="N8245">
        <v>169457</v>
      </c>
      <c r="S8245" t="s">
        <v>182</v>
      </c>
      <c r="W8245">
        <v>11</v>
      </c>
      <c r="X8245">
        <v>13</v>
      </c>
      <c r="Y8245">
        <v>1</v>
      </c>
      <c r="Z8245">
        <v>1099720</v>
      </c>
      <c r="AA8245" t="s">
        <v>146</v>
      </c>
      <c r="AB8245">
        <v>102</v>
      </c>
      <c r="AC8245" t="s">
        <v>10</v>
      </c>
      <c r="AD8245" t="s">
        <v>10</v>
      </c>
      <c r="AE8245">
        <v>299</v>
      </c>
    </row>
    <row r="8246" spans="1:31" x14ac:dyDescent="0.25">
      <c r="A8246">
        <v>345</v>
      </c>
      <c r="B8246">
        <v>345</v>
      </c>
      <c r="C8246">
        <v>1140</v>
      </c>
      <c r="E8246" s="3">
        <v>41608</v>
      </c>
      <c r="F8246" s="15">
        <f t="shared" si="256"/>
        <v>2013</v>
      </c>
      <c r="G8246" s="3">
        <f t="shared" si="257"/>
        <v>41608</v>
      </c>
      <c r="H8246" t="s">
        <v>142</v>
      </c>
      <c r="I8246" t="s">
        <v>168</v>
      </c>
      <c r="J8246" t="b">
        <v>0</v>
      </c>
      <c r="K8246" t="s">
        <v>183</v>
      </c>
      <c r="L8246">
        <v>93264</v>
      </c>
      <c r="M8246">
        <v>1261</v>
      </c>
      <c r="N8246">
        <v>169457</v>
      </c>
      <c r="S8246" t="s">
        <v>182</v>
      </c>
      <c r="W8246">
        <v>11</v>
      </c>
      <c r="X8246">
        <v>13</v>
      </c>
      <c r="Y8246">
        <v>1</v>
      </c>
      <c r="Z8246">
        <v>1099720</v>
      </c>
      <c r="AA8246" t="s">
        <v>146</v>
      </c>
      <c r="AB8246">
        <v>102</v>
      </c>
      <c r="AC8246" t="s">
        <v>10</v>
      </c>
      <c r="AD8246" t="s">
        <v>10</v>
      </c>
      <c r="AE8246">
        <v>300</v>
      </c>
    </row>
    <row r="8247" spans="1:31" x14ac:dyDescent="0.25">
      <c r="A8247">
        <v>345</v>
      </c>
      <c r="B8247">
        <v>345</v>
      </c>
      <c r="C8247">
        <v>1140</v>
      </c>
      <c r="E8247" s="3">
        <v>41608</v>
      </c>
      <c r="F8247" s="15">
        <f t="shared" si="256"/>
        <v>2013</v>
      </c>
      <c r="G8247" s="3">
        <f t="shared" si="257"/>
        <v>41608</v>
      </c>
      <c r="H8247" t="s">
        <v>142</v>
      </c>
      <c r="I8247" t="s">
        <v>168</v>
      </c>
      <c r="J8247" t="b">
        <v>0</v>
      </c>
      <c r="K8247" t="s">
        <v>183</v>
      </c>
      <c r="L8247">
        <v>93264</v>
      </c>
      <c r="M8247">
        <v>1261</v>
      </c>
      <c r="N8247">
        <v>169457</v>
      </c>
      <c r="S8247" t="s">
        <v>182</v>
      </c>
      <c r="W8247">
        <v>11</v>
      </c>
      <c r="X8247">
        <v>13</v>
      </c>
      <c r="Y8247">
        <v>1</v>
      </c>
      <c r="Z8247">
        <v>1099720</v>
      </c>
      <c r="AA8247" t="s">
        <v>146</v>
      </c>
      <c r="AB8247">
        <v>102</v>
      </c>
      <c r="AC8247" t="s">
        <v>10</v>
      </c>
      <c r="AD8247" t="s">
        <v>10</v>
      </c>
      <c r="AE8247">
        <v>301</v>
      </c>
    </row>
    <row r="8248" spans="1:31" x14ac:dyDescent="0.25">
      <c r="A8248">
        <v>345</v>
      </c>
      <c r="B8248">
        <v>345</v>
      </c>
      <c r="C8248">
        <v>1140</v>
      </c>
      <c r="E8248" s="3">
        <v>41608</v>
      </c>
      <c r="F8248" s="15">
        <f t="shared" si="256"/>
        <v>2013</v>
      </c>
      <c r="G8248" s="3">
        <f t="shared" si="257"/>
        <v>41608</v>
      </c>
      <c r="H8248" t="s">
        <v>142</v>
      </c>
      <c r="I8248" t="s">
        <v>168</v>
      </c>
      <c r="J8248" t="b">
        <v>0</v>
      </c>
      <c r="K8248" t="s">
        <v>183</v>
      </c>
      <c r="L8248">
        <v>93263</v>
      </c>
      <c r="M8248">
        <v>1261</v>
      </c>
      <c r="N8248">
        <v>169457</v>
      </c>
      <c r="S8248" t="s">
        <v>182</v>
      </c>
      <c r="W8248">
        <v>11</v>
      </c>
      <c r="X8248">
        <v>13</v>
      </c>
      <c r="Y8248">
        <v>1</v>
      </c>
      <c r="Z8248">
        <v>1099720</v>
      </c>
      <c r="AA8248" t="s">
        <v>146</v>
      </c>
      <c r="AB8248">
        <v>102</v>
      </c>
      <c r="AC8248" t="s">
        <v>10</v>
      </c>
      <c r="AD8248" t="s">
        <v>10</v>
      </c>
      <c r="AE8248">
        <v>302</v>
      </c>
    </row>
    <row r="8249" spans="1:31" x14ac:dyDescent="0.25">
      <c r="A8249">
        <v>345</v>
      </c>
      <c r="B8249">
        <v>345</v>
      </c>
      <c r="C8249">
        <v>1140</v>
      </c>
      <c r="E8249" s="3">
        <v>41608</v>
      </c>
      <c r="F8249" s="15">
        <f t="shared" si="256"/>
        <v>2013</v>
      </c>
      <c r="G8249" s="3">
        <f t="shared" si="257"/>
        <v>41608</v>
      </c>
      <c r="H8249" t="s">
        <v>142</v>
      </c>
      <c r="I8249" t="s">
        <v>168</v>
      </c>
      <c r="J8249" t="b">
        <v>0</v>
      </c>
      <c r="K8249" t="s">
        <v>183</v>
      </c>
      <c r="L8249">
        <v>93263</v>
      </c>
      <c r="M8249">
        <v>1261</v>
      </c>
      <c r="N8249">
        <v>169457</v>
      </c>
      <c r="S8249" t="s">
        <v>182</v>
      </c>
      <c r="W8249">
        <v>11</v>
      </c>
      <c r="X8249">
        <v>13</v>
      </c>
      <c r="Y8249">
        <v>1</v>
      </c>
      <c r="Z8249">
        <v>1099720</v>
      </c>
      <c r="AA8249" t="s">
        <v>146</v>
      </c>
      <c r="AB8249">
        <v>102</v>
      </c>
      <c r="AC8249" t="s">
        <v>10</v>
      </c>
      <c r="AD8249" t="s">
        <v>10</v>
      </c>
      <c r="AE8249">
        <v>313</v>
      </c>
    </row>
    <row r="8250" spans="1:31" x14ac:dyDescent="0.25">
      <c r="A8250">
        <v>345</v>
      </c>
      <c r="B8250">
        <v>345</v>
      </c>
      <c r="C8250">
        <v>1140</v>
      </c>
      <c r="E8250" s="3">
        <v>41623</v>
      </c>
      <c r="F8250" s="15">
        <f t="shared" si="256"/>
        <v>2013</v>
      </c>
      <c r="G8250" s="3">
        <f t="shared" si="257"/>
        <v>41639</v>
      </c>
      <c r="H8250" t="s">
        <v>142</v>
      </c>
      <c r="I8250" t="s">
        <v>168</v>
      </c>
      <c r="J8250" t="b">
        <v>0</v>
      </c>
      <c r="K8250" t="s">
        <v>183</v>
      </c>
      <c r="L8250">
        <v>93263</v>
      </c>
      <c r="M8250">
        <v>1264</v>
      </c>
      <c r="N8250">
        <v>170935</v>
      </c>
      <c r="S8250" t="s">
        <v>182</v>
      </c>
      <c r="W8250">
        <v>12</v>
      </c>
      <c r="X8250">
        <v>13</v>
      </c>
      <c r="Y8250">
        <v>1</v>
      </c>
      <c r="Z8250">
        <v>1099720</v>
      </c>
      <c r="AA8250" t="s">
        <v>146</v>
      </c>
      <c r="AB8250">
        <v>102</v>
      </c>
      <c r="AC8250" t="s">
        <v>10</v>
      </c>
      <c r="AD8250" t="s">
        <v>10</v>
      </c>
      <c r="AE8250">
        <v>351</v>
      </c>
    </row>
    <row r="8251" spans="1:31" x14ac:dyDescent="0.25">
      <c r="A8251">
        <v>345</v>
      </c>
      <c r="B8251">
        <v>345</v>
      </c>
      <c r="C8251">
        <v>1140</v>
      </c>
      <c r="E8251" s="3">
        <v>41623</v>
      </c>
      <c r="F8251" s="15">
        <f t="shared" si="256"/>
        <v>2013</v>
      </c>
      <c r="G8251" s="3">
        <f t="shared" si="257"/>
        <v>41639</v>
      </c>
      <c r="H8251" t="s">
        <v>142</v>
      </c>
      <c r="I8251" t="s">
        <v>168</v>
      </c>
      <c r="J8251" t="b">
        <v>0</v>
      </c>
      <c r="K8251" t="s">
        <v>183</v>
      </c>
      <c r="L8251">
        <v>93263</v>
      </c>
      <c r="M8251">
        <v>1264</v>
      </c>
      <c r="N8251">
        <v>170935</v>
      </c>
      <c r="S8251" t="s">
        <v>182</v>
      </c>
      <c r="W8251">
        <v>12</v>
      </c>
      <c r="X8251">
        <v>13</v>
      </c>
      <c r="Y8251">
        <v>1</v>
      </c>
      <c r="Z8251">
        <v>1099720</v>
      </c>
      <c r="AA8251" t="s">
        <v>146</v>
      </c>
      <c r="AB8251">
        <v>102</v>
      </c>
      <c r="AC8251" t="s">
        <v>10</v>
      </c>
      <c r="AD8251" t="s">
        <v>10</v>
      </c>
      <c r="AE8251">
        <v>352</v>
      </c>
    </row>
    <row r="8252" spans="1:31" x14ac:dyDescent="0.25">
      <c r="A8252">
        <v>345</v>
      </c>
      <c r="B8252">
        <v>345</v>
      </c>
      <c r="C8252">
        <v>1140</v>
      </c>
      <c r="E8252" s="3">
        <v>41623</v>
      </c>
      <c r="F8252" s="15">
        <f t="shared" si="256"/>
        <v>2013</v>
      </c>
      <c r="G8252" s="3">
        <f t="shared" si="257"/>
        <v>41639</v>
      </c>
      <c r="H8252" t="s">
        <v>142</v>
      </c>
      <c r="I8252" t="s">
        <v>168</v>
      </c>
      <c r="J8252" t="b">
        <v>0</v>
      </c>
      <c r="K8252" t="s">
        <v>183</v>
      </c>
      <c r="L8252">
        <v>93264</v>
      </c>
      <c r="M8252">
        <v>1264</v>
      </c>
      <c r="N8252">
        <v>170935</v>
      </c>
      <c r="S8252" t="s">
        <v>182</v>
      </c>
      <c r="W8252">
        <v>12</v>
      </c>
      <c r="X8252">
        <v>13</v>
      </c>
      <c r="Y8252">
        <v>4</v>
      </c>
      <c r="Z8252">
        <v>1099720</v>
      </c>
      <c r="AA8252" t="s">
        <v>146</v>
      </c>
      <c r="AB8252">
        <v>102</v>
      </c>
      <c r="AC8252" t="s">
        <v>10</v>
      </c>
      <c r="AD8252" t="s">
        <v>10</v>
      </c>
      <c r="AE8252">
        <v>353</v>
      </c>
    </row>
    <row r="8253" spans="1:31" x14ac:dyDescent="0.25">
      <c r="A8253">
        <v>345</v>
      </c>
      <c r="B8253">
        <v>345</v>
      </c>
      <c r="C8253">
        <v>1140</v>
      </c>
      <c r="E8253" s="3">
        <v>41623</v>
      </c>
      <c r="F8253" s="15">
        <f t="shared" si="256"/>
        <v>2013</v>
      </c>
      <c r="G8253" s="3">
        <f t="shared" si="257"/>
        <v>41639</v>
      </c>
      <c r="H8253" t="s">
        <v>142</v>
      </c>
      <c r="I8253" t="s">
        <v>168</v>
      </c>
      <c r="J8253" t="b">
        <v>0</v>
      </c>
      <c r="K8253" t="s">
        <v>183</v>
      </c>
      <c r="L8253">
        <v>93264</v>
      </c>
      <c r="M8253">
        <v>1264</v>
      </c>
      <c r="N8253">
        <v>170935</v>
      </c>
      <c r="S8253" t="s">
        <v>182</v>
      </c>
      <c r="W8253">
        <v>12</v>
      </c>
      <c r="X8253">
        <v>13</v>
      </c>
      <c r="Y8253">
        <v>2</v>
      </c>
      <c r="Z8253">
        <v>1099720</v>
      </c>
      <c r="AA8253" t="s">
        <v>146</v>
      </c>
      <c r="AB8253">
        <v>102</v>
      </c>
      <c r="AC8253" t="s">
        <v>10</v>
      </c>
      <c r="AD8253" t="s">
        <v>10</v>
      </c>
      <c r="AE8253">
        <v>354</v>
      </c>
    </row>
    <row r="8254" spans="1:31" x14ac:dyDescent="0.25">
      <c r="A8254">
        <v>345</v>
      </c>
      <c r="B8254">
        <v>345</v>
      </c>
      <c r="C8254">
        <v>1140</v>
      </c>
      <c r="E8254" s="3">
        <v>41623</v>
      </c>
      <c r="F8254" s="15">
        <f t="shared" si="256"/>
        <v>2013</v>
      </c>
      <c r="G8254" s="3">
        <f t="shared" si="257"/>
        <v>41639</v>
      </c>
      <c r="H8254" t="s">
        <v>142</v>
      </c>
      <c r="I8254" t="s">
        <v>168</v>
      </c>
      <c r="J8254" t="b">
        <v>0</v>
      </c>
      <c r="K8254" t="s">
        <v>183</v>
      </c>
      <c r="L8254">
        <v>93264</v>
      </c>
      <c r="M8254">
        <v>1264</v>
      </c>
      <c r="N8254">
        <v>170935</v>
      </c>
      <c r="S8254" t="s">
        <v>182</v>
      </c>
      <c r="W8254">
        <v>12</v>
      </c>
      <c r="X8254">
        <v>13</v>
      </c>
      <c r="Y8254">
        <v>1</v>
      </c>
      <c r="Z8254">
        <v>1099720</v>
      </c>
      <c r="AA8254" t="s">
        <v>146</v>
      </c>
      <c r="AB8254">
        <v>102</v>
      </c>
      <c r="AC8254" t="s">
        <v>10</v>
      </c>
      <c r="AD8254" t="s">
        <v>10</v>
      </c>
      <c r="AE8254">
        <v>355</v>
      </c>
    </row>
    <row r="8255" spans="1:31" x14ac:dyDescent="0.25">
      <c r="A8255">
        <v>345</v>
      </c>
      <c r="B8255">
        <v>345</v>
      </c>
      <c r="C8255">
        <v>1140</v>
      </c>
      <c r="E8255" s="3">
        <v>41623</v>
      </c>
      <c r="F8255" s="15">
        <f t="shared" si="256"/>
        <v>2013</v>
      </c>
      <c r="G8255" s="3">
        <f t="shared" si="257"/>
        <v>41639</v>
      </c>
      <c r="H8255" t="s">
        <v>142</v>
      </c>
      <c r="I8255" t="s">
        <v>168</v>
      </c>
      <c r="J8255" t="b">
        <v>0</v>
      </c>
      <c r="K8255" t="s">
        <v>183</v>
      </c>
      <c r="L8255">
        <v>93264</v>
      </c>
      <c r="M8255">
        <v>1264</v>
      </c>
      <c r="N8255">
        <v>170935</v>
      </c>
      <c r="S8255" t="s">
        <v>182</v>
      </c>
      <c r="W8255">
        <v>12</v>
      </c>
      <c r="X8255">
        <v>13</v>
      </c>
      <c r="Y8255">
        <v>2</v>
      </c>
      <c r="Z8255">
        <v>1099720</v>
      </c>
      <c r="AA8255" t="s">
        <v>146</v>
      </c>
      <c r="AB8255">
        <v>102</v>
      </c>
      <c r="AC8255" t="s">
        <v>10</v>
      </c>
      <c r="AD8255" t="s">
        <v>10</v>
      </c>
      <c r="AE8255">
        <v>356</v>
      </c>
    </row>
    <row r="8256" spans="1:31" x14ac:dyDescent="0.25">
      <c r="A8256">
        <v>345</v>
      </c>
      <c r="B8256">
        <v>345</v>
      </c>
      <c r="C8256">
        <v>1140</v>
      </c>
      <c r="E8256" s="3">
        <v>41623</v>
      </c>
      <c r="F8256" s="15">
        <f t="shared" si="256"/>
        <v>2013</v>
      </c>
      <c r="G8256" s="3">
        <f t="shared" si="257"/>
        <v>41639</v>
      </c>
      <c r="H8256" t="s">
        <v>142</v>
      </c>
      <c r="I8256" t="s">
        <v>168</v>
      </c>
      <c r="J8256" t="b">
        <v>0</v>
      </c>
      <c r="K8256" t="s">
        <v>183</v>
      </c>
      <c r="L8256">
        <v>93264</v>
      </c>
      <c r="M8256">
        <v>1264</v>
      </c>
      <c r="N8256">
        <v>170935</v>
      </c>
      <c r="S8256" t="s">
        <v>182</v>
      </c>
      <c r="W8256">
        <v>12</v>
      </c>
      <c r="X8256">
        <v>13</v>
      </c>
      <c r="Y8256">
        <v>4</v>
      </c>
      <c r="Z8256">
        <v>1099720</v>
      </c>
      <c r="AA8256" t="s">
        <v>146</v>
      </c>
      <c r="AB8256">
        <v>102</v>
      </c>
      <c r="AC8256" t="s">
        <v>10</v>
      </c>
      <c r="AD8256" t="s">
        <v>10</v>
      </c>
      <c r="AE8256">
        <v>357</v>
      </c>
    </row>
    <row r="8257" spans="1:31" x14ac:dyDescent="0.25">
      <c r="A8257">
        <v>345</v>
      </c>
      <c r="B8257">
        <v>345</v>
      </c>
      <c r="C8257">
        <v>1140</v>
      </c>
      <c r="E8257" s="3">
        <v>41623</v>
      </c>
      <c r="F8257" s="15">
        <f t="shared" si="256"/>
        <v>2013</v>
      </c>
      <c r="G8257" s="3">
        <f t="shared" si="257"/>
        <v>41639</v>
      </c>
      <c r="H8257" t="s">
        <v>142</v>
      </c>
      <c r="I8257" t="s">
        <v>168</v>
      </c>
      <c r="J8257" t="b">
        <v>0</v>
      </c>
      <c r="K8257" t="s">
        <v>183</v>
      </c>
      <c r="L8257">
        <v>93264</v>
      </c>
      <c r="M8257">
        <v>1264</v>
      </c>
      <c r="N8257">
        <v>170935</v>
      </c>
      <c r="S8257" t="s">
        <v>182</v>
      </c>
      <c r="W8257">
        <v>12</v>
      </c>
      <c r="X8257">
        <v>13</v>
      </c>
      <c r="Y8257">
        <v>1</v>
      </c>
      <c r="Z8257">
        <v>1099720</v>
      </c>
      <c r="AA8257" t="s">
        <v>146</v>
      </c>
      <c r="AB8257">
        <v>102</v>
      </c>
      <c r="AC8257" t="s">
        <v>10</v>
      </c>
      <c r="AD8257" t="s">
        <v>10</v>
      </c>
      <c r="AE8257">
        <v>358</v>
      </c>
    </row>
    <row r="8258" spans="1:31" x14ac:dyDescent="0.25">
      <c r="A8258">
        <v>345</v>
      </c>
      <c r="B8258">
        <v>345</v>
      </c>
      <c r="C8258">
        <v>1140</v>
      </c>
      <c r="E8258" s="3">
        <v>41623</v>
      </c>
      <c r="F8258" s="15">
        <f t="shared" si="256"/>
        <v>2013</v>
      </c>
      <c r="G8258" s="3">
        <f t="shared" si="257"/>
        <v>41639</v>
      </c>
      <c r="H8258" t="s">
        <v>142</v>
      </c>
      <c r="I8258" t="s">
        <v>168</v>
      </c>
      <c r="J8258" t="b">
        <v>0</v>
      </c>
      <c r="K8258" t="s">
        <v>183</v>
      </c>
      <c r="L8258">
        <v>93264</v>
      </c>
      <c r="M8258">
        <v>1264</v>
      </c>
      <c r="N8258">
        <v>170935</v>
      </c>
      <c r="S8258" t="s">
        <v>182</v>
      </c>
      <c r="W8258">
        <v>12</v>
      </c>
      <c r="X8258">
        <v>13</v>
      </c>
      <c r="Y8258">
        <v>1</v>
      </c>
      <c r="Z8258">
        <v>1099720</v>
      </c>
      <c r="AA8258" t="s">
        <v>146</v>
      </c>
      <c r="AB8258">
        <v>102</v>
      </c>
      <c r="AC8258" t="s">
        <v>10</v>
      </c>
      <c r="AD8258" t="s">
        <v>10</v>
      </c>
      <c r="AE8258">
        <v>359</v>
      </c>
    </row>
    <row r="8259" spans="1:31" x14ac:dyDescent="0.25">
      <c r="A8259">
        <v>345</v>
      </c>
      <c r="B8259">
        <v>345</v>
      </c>
      <c r="C8259">
        <v>1140</v>
      </c>
      <c r="E8259" s="3">
        <v>41623</v>
      </c>
      <c r="F8259" s="15">
        <f t="shared" ref="F8259:F8322" si="258">YEAR(E8259)</f>
        <v>2013</v>
      </c>
      <c r="G8259" s="3">
        <f t="shared" ref="G8259:G8322" si="259">EOMONTH(E8259,0)</f>
        <v>41639</v>
      </c>
      <c r="H8259" t="s">
        <v>142</v>
      </c>
      <c r="I8259" t="s">
        <v>168</v>
      </c>
      <c r="J8259" t="b">
        <v>0</v>
      </c>
      <c r="K8259" t="s">
        <v>183</v>
      </c>
      <c r="L8259">
        <v>93263</v>
      </c>
      <c r="M8259">
        <v>1264</v>
      </c>
      <c r="N8259">
        <v>170935</v>
      </c>
      <c r="S8259" t="s">
        <v>182</v>
      </c>
      <c r="W8259">
        <v>12</v>
      </c>
      <c r="X8259">
        <v>13</v>
      </c>
      <c r="Y8259">
        <v>1</v>
      </c>
      <c r="Z8259">
        <v>1099720</v>
      </c>
      <c r="AA8259" t="s">
        <v>146</v>
      </c>
      <c r="AB8259">
        <v>102</v>
      </c>
      <c r="AC8259" t="s">
        <v>10</v>
      </c>
      <c r="AD8259" t="s">
        <v>10</v>
      </c>
      <c r="AE8259">
        <v>360</v>
      </c>
    </row>
    <row r="8260" spans="1:31" x14ac:dyDescent="0.25">
      <c r="A8260">
        <v>345</v>
      </c>
      <c r="B8260">
        <v>345</v>
      </c>
      <c r="C8260">
        <v>1140</v>
      </c>
      <c r="E8260" s="3">
        <v>41623</v>
      </c>
      <c r="F8260" s="15">
        <f t="shared" si="258"/>
        <v>2013</v>
      </c>
      <c r="G8260" s="3">
        <f t="shared" si="259"/>
        <v>41639</v>
      </c>
      <c r="H8260" t="s">
        <v>142</v>
      </c>
      <c r="I8260" t="s">
        <v>168</v>
      </c>
      <c r="J8260" t="b">
        <v>0</v>
      </c>
      <c r="K8260" t="s">
        <v>183</v>
      </c>
      <c r="L8260">
        <v>93263</v>
      </c>
      <c r="M8260">
        <v>1264</v>
      </c>
      <c r="N8260">
        <v>170935</v>
      </c>
      <c r="S8260" t="s">
        <v>182</v>
      </c>
      <c r="W8260">
        <v>12</v>
      </c>
      <c r="X8260">
        <v>13</v>
      </c>
      <c r="Y8260">
        <v>2</v>
      </c>
      <c r="Z8260">
        <v>1099720</v>
      </c>
      <c r="AA8260" t="s">
        <v>146</v>
      </c>
      <c r="AB8260">
        <v>102</v>
      </c>
      <c r="AC8260" t="s">
        <v>10</v>
      </c>
      <c r="AD8260" t="s">
        <v>10</v>
      </c>
      <c r="AE8260">
        <v>361</v>
      </c>
    </row>
    <row r="8261" spans="1:31" x14ac:dyDescent="0.25">
      <c r="A8261">
        <v>345</v>
      </c>
      <c r="B8261">
        <v>345</v>
      </c>
      <c r="C8261">
        <v>1140</v>
      </c>
      <c r="E8261" s="3">
        <v>41639</v>
      </c>
      <c r="F8261" s="15">
        <f t="shared" si="258"/>
        <v>2013</v>
      </c>
      <c r="G8261" s="3">
        <f t="shared" si="259"/>
        <v>41639</v>
      </c>
      <c r="H8261" t="s">
        <v>142</v>
      </c>
      <c r="I8261" t="s">
        <v>168</v>
      </c>
      <c r="J8261" t="b">
        <v>0</v>
      </c>
      <c r="K8261" t="s">
        <v>183</v>
      </c>
      <c r="L8261">
        <v>93263</v>
      </c>
      <c r="M8261">
        <v>1270</v>
      </c>
      <c r="N8261">
        <v>171755</v>
      </c>
      <c r="S8261" t="s">
        <v>182</v>
      </c>
      <c r="W8261">
        <v>12</v>
      </c>
      <c r="X8261">
        <v>13</v>
      </c>
      <c r="Y8261">
        <v>2</v>
      </c>
      <c r="Z8261">
        <v>1099720</v>
      </c>
      <c r="AA8261" t="s">
        <v>146</v>
      </c>
      <c r="AB8261">
        <v>102</v>
      </c>
      <c r="AC8261" t="s">
        <v>10</v>
      </c>
      <c r="AD8261" t="s">
        <v>10</v>
      </c>
      <c r="AE8261">
        <v>236</v>
      </c>
    </row>
    <row r="8262" spans="1:31" x14ac:dyDescent="0.25">
      <c r="A8262">
        <v>345</v>
      </c>
      <c r="B8262">
        <v>345</v>
      </c>
      <c r="C8262">
        <v>1140</v>
      </c>
      <c r="E8262" s="3">
        <v>41632</v>
      </c>
      <c r="F8262" s="15">
        <f t="shared" si="258"/>
        <v>2013</v>
      </c>
      <c r="G8262" s="3">
        <f t="shared" si="259"/>
        <v>41639</v>
      </c>
      <c r="H8262" t="s">
        <v>142</v>
      </c>
      <c r="I8262" t="s">
        <v>171</v>
      </c>
      <c r="J8262" t="b">
        <v>0</v>
      </c>
      <c r="K8262" t="s">
        <v>2128</v>
      </c>
      <c r="L8262">
        <v>93264</v>
      </c>
      <c r="M8262">
        <v>1273</v>
      </c>
      <c r="N8262">
        <v>171771</v>
      </c>
      <c r="S8262" t="s">
        <v>182</v>
      </c>
      <c r="W8262">
        <v>12</v>
      </c>
      <c r="X8262">
        <v>13</v>
      </c>
      <c r="Y8262">
        <v>4</v>
      </c>
      <c r="Z8262">
        <v>1098824</v>
      </c>
      <c r="AA8262" t="s">
        <v>146</v>
      </c>
      <c r="AB8262">
        <v>102</v>
      </c>
      <c r="AC8262" t="s">
        <v>10</v>
      </c>
      <c r="AD8262" t="s">
        <v>10</v>
      </c>
      <c r="AE8262">
        <v>825</v>
      </c>
    </row>
    <row r="8263" spans="1:31" x14ac:dyDescent="0.25">
      <c r="A8263">
        <v>345</v>
      </c>
      <c r="B8263">
        <v>345</v>
      </c>
      <c r="C8263">
        <v>1140</v>
      </c>
      <c r="E8263" s="3">
        <v>41632</v>
      </c>
      <c r="F8263" s="15">
        <f t="shared" si="258"/>
        <v>2013</v>
      </c>
      <c r="G8263" s="3">
        <f t="shared" si="259"/>
        <v>41639</v>
      </c>
      <c r="H8263" t="s">
        <v>142</v>
      </c>
      <c r="I8263" t="s">
        <v>178</v>
      </c>
      <c r="J8263" t="b">
        <v>0</v>
      </c>
      <c r="K8263" t="s">
        <v>2129</v>
      </c>
      <c r="L8263">
        <v>93264</v>
      </c>
      <c r="M8263">
        <v>1273</v>
      </c>
      <c r="N8263">
        <v>171771</v>
      </c>
      <c r="S8263" t="s">
        <v>182</v>
      </c>
      <c r="W8263">
        <v>12</v>
      </c>
      <c r="X8263">
        <v>13</v>
      </c>
      <c r="Y8263">
        <v>4</v>
      </c>
      <c r="Z8263">
        <v>1098942</v>
      </c>
      <c r="AA8263" t="s">
        <v>146</v>
      </c>
      <c r="AB8263">
        <v>102</v>
      </c>
      <c r="AC8263" t="s">
        <v>10</v>
      </c>
      <c r="AD8263" t="s">
        <v>10</v>
      </c>
      <c r="AE8263">
        <v>826</v>
      </c>
    </row>
    <row r="8264" spans="1:31" x14ac:dyDescent="0.25">
      <c r="A8264">
        <v>345</v>
      </c>
      <c r="B8264">
        <v>345</v>
      </c>
      <c r="C8264">
        <v>1140</v>
      </c>
      <c r="E8264" s="3">
        <v>41632</v>
      </c>
      <c r="F8264" s="15">
        <f t="shared" si="258"/>
        <v>2013</v>
      </c>
      <c r="G8264" s="3">
        <f t="shared" si="259"/>
        <v>41639</v>
      </c>
      <c r="H8264" t="s">
        <v>142</v>
      </c>
      <c r="I8264" t="s">
        <v>175</v>
      </c>
      <c r="J8264" t="b">
        <v>0</v>
      </c>
      <c r="K8264" t="s">
        <v>183</v>
      </c>
      <c r="L8264">
        <v>93264</v>
      </c>
      <c r="M8264">
        <v>1273</v>
      </c>
      <c r="N8264">
        <v>171771</v>
      </c>
      <c r="S8264" t="s">
        <v>182</v>
      </c>
      <c r="W8264">
        <v>12</v>
      </c>
      <c r="X8264">
        <v>13</v>
      </c>
      <c r="Y8264">
        <v>4</v>
      </c>
      <c r="Z8264">
        <v>1099394</v>
      </c>
      <c r="AA8264" t="s">
        <v>146</v>
      </c>
      <c r="AB8264">
        <v>102</v>
      </c>
      <c r="AC8264" t="s">
        <v>10</v>
      </c>
      <c r="AD8264" t="s">
        <v>10</v>
      </c>
      <c r="AE8264">
        <v>835</v>
      </c>
    </row>
    <row r="8265" spans="1:31" x14ac:dyDescent="0.25">
      <c r="A8265">
        <v>345</v>
      </c>
      <c r="B8265">
        <v>345</v>
      </c>
      <c r="C8265">
        <v>1140</v>
      </c>
      <c r="E8265" s="3">
        <v>41660</v>
      </c>
      <c r="F8265" s="15">
        <f t="shared" si="258"/>
        <v>2014</v>
      </c>
      <c r="G8265" s="3">
        <f t="shared" si="259"/>
        <v>41670</v>
      </c>
      <c r="H8265" t="s">
        <v>142</v>
      </c>
      <c r="I8265" t="s">
        <v>172</v>
      </c>
      <c r="J8265" t="b">
        <v>0</v>
      </c>
      <c r="K8265" t="s">
        <v>2103</v>
      </c>
      <c r="L8265">
        <v>93264</v>
      </c>
      <c r="M8265">
        <v>1282</v>
      </c>
      <c r="N8265">
        <v>173698</v>
      </c>
      <c r="S8265" t="s">
        <v>182</v>
      </c>
      <c r="W8265">
        <v>1</v>
      </c>
      <c r="X8265">
        <v>14</v>
      </c>
      <c r="Y8265">
        <v>0.5</v>
      </c>
      <c r="Z8265">
        <v>1099579</v>
      </c>
      <c r="AA8265" t="s">
        <v>146</v>
      </c>
      <c r="AB8265">
        <v>102</v>
      </c>
      <c r="AC8265" t="s">
        <v>10</v>
      </c>
      <c r="AD8265" t="s">
        <v>10</v>
      </c>
      <c r="AE8265">
        <v>1316</v>
      </c>
    </row>
    <row r="8266" spans="1:31" x14ac:dyDescent="0.25">
      <c r="A8266">
        <v>345</v>
      </c>
      <c r="B8266">
        <v>345</v>
      </c>
      <c r="C8266">
        <v>1140</v>
      </c>
      <c r="E8266" s="3">
        <v>41660</v>
      </c>
      <c r="F8266" s="15">
        <f t="shared" si="258"/>
        <v>2014</v>
      </c>
      <c r="G8266" s="3">
        <f t="shared" si="259"/>
        <v>41670</v>
      </c>
      <c r="H8266" t="s">
        <v>142</v>
      </c>
      <c r="I8266" t="s">
        <v>172</v>
      </c>
      <c r="J8266" t="b">
        <v>0</v>
      </c>
      <c r="K8266" t="s">
        <v>2103</v>
      </c>
      <c r="L8266">
        <v>93264</v>
      </c>
      <c r="M8266">
        <v>1282</v>
      </c>
      <c r="N8266">
        <v>173698</v>
      </c>
      <c r="S8266" t="s">
        <v>182</v>
      </c>
      <c r="W8266">
        <v>1</v>
      </c>
      <c r="X8266">
        <v>14</v>
      </c>
      <c r="Y8266">
        <v>2</v>
      </c>
      <c r="Z8266">
        <v>1099579</v>
      </c>
      <c r="AA8266" t="s">
        <v>146</v>
      </c>
      <c r="AB8266">
        <v>102</v>
      </c>
      <c r="AC8266" t="s">
        <v>10</v>
      </c>
      <c r="AD8266" t="s">
        <v>10</v>
      </c>
      <c r="AE8266">
        <v>1317</v>
      </c>
    </row>
    <row r="8267" spans="1:31" x14ac:dyDescent="0.25">
      <c r="A8267">
        <v>345</v>
      </c>
      <c r="B8267">
        <v>345</v>
      </c>
      <c r="C8267">
        <v>1140</v>
      </c>
      <c r="E8267" s="3">
        <v>41660</v>
      </c>
      <c r="F8267" s="15">
        <f t="shared" si="258"/>
        <v>2014</v>
      </c>
      <c r="G8267" s="3">
        <f t="shared" si="259"/>
        <v>41670</v>
      </c>
      <c r="H8267" t="s">
        <v>142</v>
      </c>
      <c r="I8267" t="s">
        <v>172</v>
      </c>
      <c r="J8267" t="b">
        <v>0</v>
      </c>
      <c r="K8267" t="s">
        <v>2103</v>
      </c>
      <c r="L8267">
        <v>93264</v>
      </c>
      <c r="M8267">
        <v>1282</v>
      </c>
      <c r="N8267">
        <v>173698</v>
      </c>
      <c r="S8267" t="s">
        <v>182</v>
      </c>
      <c r="W8267">
        <v>1</v>
      </c>
      <c r="X8267">
        <v>14</v>
      </c>
      <c r="Y8267">
        <v>0.5</v>
      </c>
      <c r="Z8267">
        <v>1099579</v>
      </c>
      <c r="AA8267" t="s">
        <v>146</v>
      </c>
      <c r="AB8267">
        <v>102</v>
      </c>
      <c r="AC8267" t="s">
        <v>10</v>
      </c>
      <c r="AD8267" t="s">
        <v>10</v>
      </c>
      <c r="AE8267">
        <v>1318</v>
      </c>
    </row>
    <row r="8268" spans="1:31" x14ac:dyDescent="0.25">
      <c r="A8268">
        <v>345</v>
      </c>
      <c r="B8268">
        <v>345</v>
      </c>
      <c r="C8268">
        <v>1140</v>
      </c>
      <c r="E8268" s="3">
        <v>41674</v>
      </c>
      <c r="F8268" s="15">
        <f t="shared" si="258"/>
        <v>2014</v>
      </c>
      <c r="G8268" s="3">
        <f t="shared" si="259"/>
        <v>41698</v>
      </c>
      <c r="H8268" t="s">
        <v>142</v>
      </c>
      <c r="I8268" t="s">
        <v>172</v>
      </c>
      <c r="J8268" t="b">
        <v>0</v>
      </c>
      <c r="K8268" t="s">
        <v>2106</v>
      </c>
      <c r="L8268">
        <v>93264</v>
      </c>
      <c r="M8268">
        <v>1288</v>
      </c>
      <c r="N8268">
        <v>174620</v>
      </c>
      <c r="S8268" t="s">
        <v>182</v>
      </c>
      <c r="W8268">
        <v>2</v>
      </c>
      <c r="X8268">
        <v>14</v>
      </c>
      <c r="Y8268">
        <v>0.5</v>
      </c>
      <c r="Z8268">
        <v>1099579</v>
      </c>
      <c r="AA8268" t="s">
        <v>146</v>
      </c>
      <c r="AB8268">
        <v>102</v>
      </c>
      <c r="AC8268" t="s">
        <v>10</v>
      </c>
      <c r="AD8268" t="s">
        <v>10</v>
      </c>
      <c r="AE8268">
        <v>1160</v>
      </c>
    </row>
    <row r="8269" spans="1:31" x14ac:dyDescent="0.25">
      <c r="A8269">
        <v>345</v>
      </c>
      <c r="B8269">
        <v>345</v>
      </c>
      <c r="C8269">
        <v>1140</v>
      </c>
      <c r="E8269" s="3">
        <v>41685</v>
      </c>
      <c r="F8269" s="15">
        <f t="shared" si="258"/>
        <v>2014</v>
      </c>
      <c r="G8269" s="3">
        <f t="shared" si="259"/>
        <v>41698</v>
      </c>
      <c r="H8269" t="s">
        <v>142</v>
      </c>
      <c r="I8269" t="s">
        <v>168</v>
      </c>
      <c r="J8269" t="b">
        <v>0</v>
      </c>
      <c r="K8269" t="s">
        <v>183</v>
      </c>
      <c r="L8269">
        <v>93263</v>
      </c>
      <c r="M8269">
        <v>1291</v>
      </c>
      <c r="N8269">
        <v>174703</v>
      </c>
      <c r="S8269" t="s">
        <v>182</v>
      </c>
      <c r="W8269">
        <v>2</v>
      </c>
      <c r="X8269">
        <v>14</v>
      </c>
      <c r="Y8269">
        <v>2</v>
      </c>
      <c r="Z8269">
        <v>1099720</v>
      </c>
      <c r="AA8269" t="s">
        <v>146</v>
      </c>
      <c r="AB8269">
        <v>102</v>
      </c>
      <c r="AC8269" t="s">
        <v>10</v>
      </c>
      <c r="AD8269" t="s">
        <v>10</v>
      </c>
      <c r="AE8269">
        <v>473</v>
      </c>
    </row>
    <row r="8270" spans="1:31" x14ac:dyDescent="0.25">
      <c r="A8270">
        <v>345</v>
      </c>
      <c r="B8270">
        <v>345</v>
      </c>
      <c r="C8270">
        <v>1140</v>
      </c>
      <c r="E8270" s="3">
        <v>41685</v>
      </c>
      <c r="F8270" s="15">
        <f t="shared" si="258"/>
        <v>2014</v>
      </c>
      <c r="G8270" s="3">
        <f t="shared" si="259"/>
        <v>41698</v>
      </c>
      <c r="H8270" t="s">
        <v>142</v>
      </c>
      <c r="I8270" t="s">
        <v>168</v>
      </c>
      <c r="J8270" t="b">
        <v>0</v>
      </c>
      <c r="K8270" t="s">
        <v>183</v>
      </c>
      <c r="L8270">
        <v>93264</v>
      </c>
      <c r="M8270">
        <v>1291</v>
      </c>
      <c r="N8270">
        <v>174703</v>
      </c>
      <c r="S8270" t="s">
        <v>182</v>
      </c>
      <c r="W8270">
        <v>2</v>
      </c>
      <c r="X8270">
        <v>14</v>
      </c>
      <c r="Y8270">
        <v>4</v>
      </c>
      <c r="Z8270">
        <v>1099720</v>
      </c>
      <c r="AA8270" t="s">
        <v>146</v>
      </c>
      <c r="AB8270">
        <v>102</v>
      </c>
      <c r="AC8270" t="s">
        <v>10</v>
      </c>
      <c r="AD8270" t="s">
        <v>10</v>
      </c>
      <c r="AE8270">
        <v>474</v>
      </c>
    </row>
    <row r="8271" spans="1:31" x14ac:dyDescent="0.25">
      <c r="A8271">
        <v>345</v>
      </c>
      <c r="B8271">
        <v>345</v>
      </c>
      <c r="C8271">
        <v>1140</v>
      </c>
      <c r="E8271" s="3">
        <v>41688</v>
      </c>
      <c r="F8271" s="15">
        <f t="shared" si="258"/>
        <v>2014</v>
      </c>
      <c r="G8271" s="3">
        <f t="shared" si="259"/>
        <v>41698</v>
      </c>
      <c r="H8271" t="s">
        <v>142</v>
      </c>
      <c r="I8271" t="s">
        <v>172</v>
      </c>
      <c r="J8271" t="b">
        <v>0</v>
      </c>
      <c r="K8271" t="s">
        <v>2106</v>
      </c>
      <c r="L8271">
        <v>93264</v>
      </c>
      <c r="M8271">
        <v>1294</v>
      </c>
      <c r="N8271">
        <v>175199</v>
      </c>
      <c r="S8271" t="s">
        <v>182</v>
      </c>
      <c r="W8271">
        <v>2</v>
      </c>
      <c r="X8271">
        <v>14</v>
      </c>
      <c r="Y8271">
        <v>0.5</v>
      </c>
      <c r="Z8271">
        <v>1099579</v>
      </c>
      <c r="AA8271" t="s">
        <v>146</v>
      </c>
      <c r="AB8271">
        <v>102</v>
      </c>
      <c r="AC8271" t="s">
        <v>10</v>
      </c>
      <c r="AD8271" t="s">
        <v>10</v>
      </c>
      <c r="AE8271">
        <v>1082</v>
      </c>
    </row>
    <row r="8272" spans="1:31" x14ac:dyDescent="0.25">
      <c r="A8272">
        <v>345</v>
      </c>
      <c r="B8272">
        <v>345</v>
      </c>
      <c r="C8272">
        <v>1140</v>
      </c>
      <c r="E8272" s="3">
        <v>41688</v>
      </c>
      <c r="F8272" s="15">
        <f t="shared" si="258"/>
        <v>2014</v>
      </c>
      <c r="G8272" s="3">
        <f t="shared" si="259"/>
        <v>41698</v>
      </c>
      <c r="H8272" t="s">
        <v>142</v>
      </c>
      <c r="I8272" t="s">
        <v>172</v>
      </c>
      <c r="J8272" t="b">
        <v>0</v>
      </c>
      <c r="K8272" t="s">
        <v>2106</v>
      </c>
      <c r="L8272">
        <v>93264</v>
      </c>
      <c r="M8272">
        <v>1294</v>
      </c>
      <c r="N8272">
        <v>175199</v>
      </c>
      <c r="S8272" t="s">
        <v>182</v>
      </c>
      <c r="W8272">
        <v>2</v>
      </c>
      <c r="X8272">
        <v>14</v>
      </c>
      <c r="Y8272">
        <v>1</v>
      </c>
      <c r="Z8272">
        <v>1099579</v>
      </c>
      <c r="AA8272" t="s">
        <v>146</v>
      </c>
      <c r="AB8272">
        <v>102</v>
      </c>
      <c r="AC8272" t="s">
        <v>10</v>
      </c>
      <c r="AD8272" t="s">
        <v>10</v>
      </c>
      <c r="AE8272">
        <v>1083</v>
      </c>
    </row>
    <row r="8273" spans="1:31" x14ac:dyDescent="0.25">
      <c r="A8273">
        <v>345</v>
      </c>
      <c r="B8273">
        <v>345</v>
      </c>
      <c r="C8273">
        <v>1140</v>
      </c>
      <c r="E8273" s="3">
        <v>41688</v>
      </c>
      <c r="F8273" s="15">
        <f t="shared" si="258"/>
        <v>2014</v>
      </c>
      <c r="G8273" s="3">
        <f t="shared" si="259"/>
        <v>41698</v>
      </c>
      <c r="H8273" t="s">
        <v>142</v>
      </c>
      <c r="I8273" t="s">
        <v>170</v>
      </c>
      <c r="J8273" t="b">
        <v>0</v>
      </c>
      <c r="K8273" t="s">
        <v>2130</v>
      </c>
      <c r="L8273">
        <v>93264</v>
      </c>
      <c r="M8273">
        <v>1294</v>
      </c>
      <c r="N8273">
        <v>175199</v>
      </c>
      <c r="S8273" t="s">
        <v>182</v>
      </c>
      <c r="W8273">
        <v>2</v>
      </c>
      <c r="X8273">
        <v>14</v>
      </c>
      <c r="Y8273">
        <v>7</v>
      </c>
      <c r="Z8273">
        <v>1098822</v>
      </c>
      <c r="AA8273" t="s">
        <v>146</v>
      </c>
      <c r="AB8273">
        <v>102</v>
      </c>
      <c r="AC8273" t="s">
        <v>10</v>
      </c>
      <c r="AD8273" t="s">
        <v>10</v>
      </c>
      <c r="AE8273">
        <v>1087</v>
      </c>
    </row>
    <row r="8274" spans="1:31" x14ac:dyDescent="0.25">
      <c r="A8274">
        <v>345</v>
      </c>
      <c r="B8274">
        <v>345</v>
      </c>
      <c r="C8274">
        <v>1140</v>
      </c>
      <c r="E8274" s="3">
        <v>41688</v>
      </c>
      <c r="F8274" s="15">
        <f t="shared" si="258"/>
        <v>2014</v>
      </c>
      <c r="G8274" s="3">
        <f t="shared" si="259"/>
        <v>41698</v>
      </c>
      <c r="H8274" t="s">
        <v>142</v>
      </c>
      <c r="I8274" t="s">
        <v>170</v>
      </c>
      <c r="J8274" t="b">
        <v>0</v>
      </c>
      <c r="K8274" t="s">
        <v>2130</v>
      </c>
      <c r="L8274">
        <v>93264</v>
      </c>
      <c r="M8274">
        <v>1294</v>
      </c>
      <c r="N8274">
        <v>175199</v>
      </c>
      <c r="S8274" t="s">
        <v>182</v>
      </c>
      <c r="W8274">
        <v>2</v>
      </c>
      <c r="X8274">
        <v>14</v>
      </c>
      <c r="Y8274">
        <v>1</v>
      </c>
      <c r="Z8274">
        <v>1098822</v>
      </c>
      <c r="AA8274" t="s">
        <v>146</v>
      </c>
      <c r="AB8274">
        <v>102</v>
      </c>
      <c r="AC8274" t="s">
        <v>10</v>
      </c>
      <c r="AD8274" t="s">
        <v>10</v>
      </c>
      <c r="AE8274">
        <v>1088</v>
      </c>
    </row>
    <row r="8275" spans="1:31" x14ac:dyDescent="0.25">
      <c r="A8275">
        <v>345</v>
      </c>
      <c r="B8275">
        <v>345</v>
      </c>
      <c r="C8275">
        <v>1140</v>
      </c>
      <c r="E8275" s="3">
        <v>41688</v>
      </c>
      <c r="F8275" s="15">
        <f t="shared" si="258"/>
        <v>2014</v>
      </c>
      <c r="G8275" s="3">
        <f t="shared" si="259"/>
        <v>41698</v>
      </c>
      <c r="H8275" t="s">
        <v>142</v>
      </c>
      <c r="I8275" t="s">
        <v>171</v>
      </c>
      <c r="J8275" t="b">
        <v>0</v>
      </c>
      <c r="K8275" t="s">
        <v>183</v>
      </c>
      <c r="L8275">
        <v>93264</v>
      </c>
      <c r="M8275">
        <v>1294</v>
      </c>
      <c r="N8275">
        <v>175199</v>
      </c>
      <c r="S8275" t="s">
        <v>182</v>
      </c>
      <c r="W8275">
        <v>2</v>
      </c>
      <c r="X8275">
        <v>14</v>
      </c>
      <c r="Y8275">
        <v>1</v>
      </c>
      <c r="Z8275">
        <v>1098824</v>
      </c>
      <c r="AA8275" t="s">
        <v>146</v>
      </c>
      <c r="AB8275">
        <v>102</v>
      </c>
      <c r="AC8275" t="s">
        <v>10</v>
      </c>
      <c r="AD8275" t="s">
        <v>10</v>
      </c>
      <c r="AE8275">
        <v>1089</v>
      </c>
    </row>
    <row r="8276" spans="1:31" x14ac:dyDescent="0.25">
      <c r="A8276">
        <v>345</v>
      </c>
      <c r="B8276">
        <v>345</v>
      </c>
      <c r="C8276">
        <v>1140</v>
      </c>
      <c r="E8276" s="3">
        <v>41688</v>
      </c>
      <c r="F8276" s="15">
        <f t="shared" si="258"/>
        <v>2014</v>
      </c>
      <c r="G8276" s="3">
        <f t="shared" si="259"/>
        <v>41698</v>
      </c>
      <c r="H8276" t="s">
        <v>142</v>
      </c>
      <c r="I8276" t="s">
        <v>1298</v>
      </c>
      <c r="J8276" t="b">
        <v>0</v>
      </c>
      <c r="K8276" t="s">
        <v>183</v>
      </c>
      <c r="L8276">
        <v>93264</v>
      </c>
      <c r="M8276">
        <v>1294</v>
      </c>
      <c r="N8276">
        <v>175199</v>
      </c>
      <c r="S8276" t="s">
        <v>182</v>
      </c>
      <c r="W8276">
        <v>2</v>
      </c>
      <c r="X8276">
        <v>14</v>
      </c>
      <c r="Y8276">
        <v>7</v>
      </c>
      <c r="Z8276">
        <v>1099689</v>
      </c>
      <c r="AA8276" t="s">
        <v>146</v>
      </c>
      <c r="AB8276">
        <v>102</v>
      </c>
      <c r="AC8276" t="s">
        <v>10</v>
      </c>
      <c r="AD8276" t="s">
        <v>10</v>
      </c>
      <c r="AE8276">
        <v>1094</v>
      </c>
    </row>
    <row r="8277" spans="1:31" x14ac:dyDescent="0.25">
      <c r="A8277">
        <v>345</v>
      </c>
      <c r="B8277">
        <v>345</v>
      </c>
      <c r="C8277">
        <v>1140</v>
      </c>
      <c r="E8277" s="3">
        <v>41688</v>
      </c>
      <c r="F8277" s="15">
        <f t="shared" si="258"/>
        <v>2014</v>
      </c>
      <c r="G8277" s="3">
        <f t="shared" si="259"/>
        <v>41698</v>
      </c>
      <c r="H8277" t="s">
        <v>142</v>
      </c>
      <c r="I8277" t="s">
        <v>1298</v>
      </c>
      <c r="J8277" t="b">
        <v>0</v>
      </c>
      <c r="K8277" t="s">
        <v>183</v>
      </c>
      <c r="L8277">
        <v>93264</v>
      </c>
      <c r="M8277">
        <v>1294</v>
      </c>
      <c r="N8277">
        <v>175199</v>
      </c>
      <c r="S8277" t="s">
        <v>182</v>
      </c>
      <c r="W8277">
        <v>2</v>
      </c>
      <c r="X8277">
        <v>14</v>
      </c>
      <c r="Y8277">
        <v>1</v>
      </c>
      <c r="Z8277">
        <v>1099689</v>
      </c>
      <c r="AA8277" t="s">
        <v>146</v>
      </c>
      <c r="AB8277">
        <v>102</v>
      </c>
      <c r="AC8277" t="s">
        <v>10</v>
      </c>
      <c r="AD8277" t="s">
        <v>10</v>
      </c>
      <c r="AE8277">
        <v>1095</v>
      </c>
    </row>
    <row r="8278" spans="1:31" x14ac:dyDescent="0.25">
      <c r="A8278">
        <v>345</v>
      </c>
      <c r="B8278">
        <v>345</v>
      </c>
      <c r="C8278">
        <v>1140</v>
      </c>
      <c r="E8278" s="3">
        <v>41688</v>
      </c>
      <c r="F8278" s="15">
        <f t="shared" si="258"/>
        <v>2014</v>
      </c>
      <c r="G8278" s="3">
        <f t="shared" si="259"/>
        <v>41698</v>
      </c>
      <c r="H8278" t="s">
        <v>142</v>
      </c>
      <c r="I8278" t="s">
        <v>175</v>
      </c>
      <c r="J8278" t="b">
        <v>0</v>
      </c>
      <c r="K8278" t="s">
        <v>183</v>
      </c>
      <c r="L8278">
        <v>93264</v>
      </c>
      <c r="M8278">
        <v>1294</v>
      </c>
      <c r="N8278">
        <v>175199</v>
      </c>
      <c r="S8278" t="s">
        <v>182</v>
      </c>
      <c r="W8278">
        <v>2</v>
      </c>
      <c r="X8278">
        <v>14</v>
      </c>
      <c r="Y8278">
        <v>1</v>
      </c>
      <c r="Z8278">
        <v>1099394</v>
      </c>
      <c r="AA8278" t="s">
        <v>146</v>
      </c>
      <c r="AB8278">
        <v>102</v>
      </c>
      <c r="AC8278" t="s">
        <v>10</v>
      </c>
      <c r="AD8278" t="s">
        <v>10</v>
      </c>
      <c r="AE8278">
        <v>1098</v>
      </c>
    </row>
    <row r="8279" spans="1:31" x14ac:dyDescent="0.25">
      <c r="A8279">
        <v>345</v>
      </c>
      <c r="B8279">
        <v>345</v>
      </c>
      <c r="C8279">
        <v>1140</v>
      </c>
      <c r="E8279" s="3">
        <v>41688</v>
      </c>
      <c r="F8279" s="15">
        <f t="shared" si="258"/>
        <v>2014</v>
      </c>
      <c r="G8279" s="3">
        <f t="shared" si="259"/>
        <v>41698</v>
      </c>
      <c r="H8279" t="s">
        <v>142</v>
      </c>
      <c r="I8279" t="s">
        <v>172</v>
      </c>
      <c r="J8279" t="b">
        <v>0</v>
      </c>
      <c r="K8279" t="s">
        <v>2106</v>
      </c>
      <c r="L8279">
        <v>93264</v>
      </c>
      <c r="M8279">
        <v>1294</v>
      </c>
      <c r="N8279">
        <v>175199</v>
      </c>
      <c r="S8279" t="s">
        <v>182</v>
      </c>
      <c r="W8279">
        <v>2</v>
      </c>
      <c r="X8279">
        <v>14</v>
      </c>
      <c r="Y8279">
        <v>0.5</v>
      </c>
      <c r="Z8279">
        <v>1099579</v>
      </c>
      <c r="AA8279" t="s">
        <v>146</v>
      </c>
      <c r="AB8279">
        <v>102</v>
      </c>
      <c r="AC8279" t="s">
        <v>10</v>
      </c>
      <c r="AD8279" t="s">
        <v>10</v>
      </c>
      <c r="AE8279">
        <v>1099</v>
      </c>
    </row>
    <row r="8280" spans="1:31" x14ac:dyDescent="0.25">
      <c r="A8280">
        <v>345</v>
      </c>
      <c r="B8280">
        <v>345</v>
      </c>
      <c r="C8280">
        <v>1140</v>
      </c>
      <c r="E8280" s="3">
        <v>41688</v>
      </c>
      <c r="F8280" s="15">
        <f t="shared" si="258"/>
        <v>2014</v>
      </c>
      <c r="G8280" s="3">
        <f t="shared" si="259"/>
        <v>41698</v>
      </c>
      <c r="H8280" t="s">
        <v>142</v>
      </c>
      <c r="I8280" t="s">
        <v>172</v>
      </c>
      <c r="J8280" t="b">
        <v>0</v>
      </c>
      <c r="K8280" t="s">
        <v>2106</v>
      </c>
      <c r="L8280">
        <v>93264</v>
      </c>
      <c r="M8280">
        <v>1294</v>
      </c>
      <c r="N8280">
        <v>175199</v>
      </c>
      <c r="S8280" t="s">
        <v>182</v>
      </c>
      <c r="W8280">
        <v>2</v>
      </c>
      <c r="X8280">
        <v>14</v>
      </c>
      <c r="Y8280">
        <v>0.5</v>
      </c>
      <c r="Z8280">
        <v>1099579</v>
      </c>
      <c r="AA8280" t="s">
        <v>146</v>
      </c>
      <c r="AB8280">
        <v>102</v>
      </c>
      <c r="AC8280" t="s">
        <v>10</v>
      </c>
      <c r="AD8280" t="s">
        <v>10</v>
      </c>
      <c r="AE8280">
        <v>1100</v>
      </c>
    </row>
    <row r="8281" spans="1:31" x14ac:dyDescent="0.25">
      <c r="A8281">
        <v>345</v>
      </c>
      <c r="B8281">
        <v>345</v>
      </c>
      <c r="C8281">
        <v>1140</v>
      </c>
      <c r="E8281" s="3">
        <v>41698</v>
      </c>
      <c r="F8281" s="15">
        <f t="shared" si="258"/>
        <v>2014</v>
      </c>
      <c r="G8281" s="3">
        <f t="shared" si="259"/>
        <v>41698</v>
      </c>
      <c r="H8281" t="s">
        <v>142</v>
      </c>
      <c r="I8281" t="s">
        <v>168</v>
      </c>
      <c r="J8281" t="b">
        <v>0</v>
      </c>
      <c r="K8281" t="s">
        <v>183</v>
      </c>
      <c r="L8281">
        <v>93264</v>
      </c>
      <c r="M8281">
        <v>1297</v>
      </c>
      <c r="N8281">
        <v>175551</v>
      </c>
      <c r="S8281" t="s">
        <v>182</v>
      </c>
      <c r="W8281">
        <v>2</v>
      </c>
      <c r="X8281">
        <v>14</v>
      </c>
      <c r="Y8281">
        <v>1</v>
      </c>
      <c r="Z8281">
        <v>1099720</v>
      </c>
      <c r="AA8281" t="s">
        <v>146</v>
      </c>
      <c r="AB8281">
        <v>102</v>
      </c>
      <c r="AC8281" t="s">
        <v>10</v>
      </c>
      <c r="AD8281" t="s">
        <v>10</v>
      </c>
      <c r="AE8281">
        <v>596</v>
      </c>
    </row>
    <row r="8282" spans="1:31" x14ac:dyDescent="0.25">
      <c r="A8282">
        <v>345</v>
      </c>
      <c r="B8282">
        <v>345</v>
      </c>
      <c r="C8282">
        <v>1140</v>
      </c>
      <c r="E8282" s="3">
        <v>41698</v>
      </c>
      <c r="F8282" s="15">
        <f t="shared" si="258"/>
        <v>2014</v>
      </c>
      <c r="G8282" s="3">
        <f t="shared" si="259"/>
        <v>41698</v>
      </c>
      <c r="H8282" t="s">
        <v>142</v>
      </c>
      <c r="I8282" t="s">
        <v>168</v>
      </c>
      <c r="J8282" t="b">
        <v>0</v>
      </c>
      <c r="K8282" t="s">
        <v>183</v>
      </c>
      <c r="L8282">
        <v>93264</v>
      </c>
      <c r="M8282">
        <v>1297</v>
      </c>
      <c r="N8282">
        <v>175551</v>
      </c>
      <c r="S8282" t="s">
        <v>182</v>
      </c>
      <c r="W8282">
        <v>2</v>
      </c>
      <c r="X8282">
        <v>14</v>
      </c>
      <c r="Y8282">
        <v>2</v>
      </c>
      <c r="Z8282">
        <v>1099720</v>
      </c>
      <c r="AA8282" t="s">
        <v>146</v>
      </c>
      <c r="AB8282">
        <v>102</v>
      </c>
      <c r="AC8282" t="s">
        <v>10</v>
      </c>
      <c r="AD8282" t="s">
        <v>10</v>
      </c>
      <c r="AE8282">
        <v>597</v>
      </c>
    </row>
    <row r="8283" spans="1:31" x14ac:dyDescent="0.25">
      <c r="A8283">
        <v>345</v>
      </c>
      <c r="B8283">
        <v>345</v>
      </c>
      <c r="C8283">
        <v>1140</v>
      </c>
      <c r="E8283" s="3">
        <v>41698</v>
      </c>
      <c r="F8283" s="15">
        <f t="shared" si="258"/>
        <v>2014</v>
      </c>
      <c r="G8283" s="3">
        <f t="shared" si="259"/>
        <v>41698</v>
      </c>
      <c r="H8283" t="s">
        <v>142</v>
      </c>
      <c r="I8283" t="s">
        <v>168</v>
      </c>
      <c r="J8283" t="b">
        <v>0</v>
      </c>
      <c r="K8283" t="s">
        <v>183</v>
      </c>
      <c r="L8283">
        <v>93264</v>
      </c>
      <c r="M8283">
        <v>1297</v>
      </c>
      <c r="N8283">
        <v>175551</v>
      </c>
      <c r="S8283" t="s">
        <v>182</v>
      </c>
      <c r="W8283">
        <v>2</v>
      </c>
      <c r="X8283">
        <v>14</v>
      </c>
      <c r="Y8283">
        <v>2</v>
      </c>
      <c r="Z8283">
        <v>1099720</v>
      </c>
      <c r="AA8283" t="s">
        <v>146</v>
      </c>
      <c r="AB8283">
        <v>102</v>
      </c>
      <c r="AC8283" t="s">
        <v>10</v>
      </c>
      <c r="AD8283" t="s">
        <v>10</v>
      </c>
      <c r="AE8283">
        <v>598</v>
      </c>
    </row>
    <row r="8284" spans="1:31" x14ac:dyDescent="0.25">
      <c r="A8284">
        <v>345</v>
      </c>
      <c r="B8284">
        <v>345</v>
      </c>
      <c r="C8284">
        <v>1140</v>
      </c>
      <c r="E8284" s="3">
        <v>41698</v>
      </c>
      <c r="F8284" s="15">
        <f t="shared" si="258"/>
        <v>2014</v>
      </c>
      <c r="G8284" s="3">
        <f t="shared" si="259"/>
        <v>41698</v>
      </c>
      <c r="H8284" t="s">
        <v>142</v>
      </c>
      <c r="I8284" t="s">
        <v>168</v>
      </c>
      <c r="J8284" t="b">
        <v>0</v>
      </c>
      <c r="K8284" t="s">
        <v>183</v>
      </c>
      <c r="L8284">
        <v>93264</v>
      </c>
      <c r="M8284">
        <v>1297</v>
      </c>
      <c r="N8284">
        <v>175551</v>
      </c>
      <c r="S8284" t="s">
        <v>182</v>
      </c>
      <c r="W8284">
        <v>2</v>
      </c>
      <c r="X8284">
        <v>14</v>
      </c>
      <c r="Y8284">
        <v>1</v>
      </c>
      <c r="Z8284">
        <v>1099720</v>
      </c>
      <c r="AA8284" t="s">
        <v>146</v>
      </c>
      <c r="AB8284">
        <v>102</v>
      </c>
      <c r="AC8284" t="s">
        <v>10</v>
      </c>
      <c r="AD8284" t="s">
        <v>10</v>
      </c>
      <c r="AE8284">
        <v>599</v>
      </c>
    </row>
    <row r="8285" spans="1:31" x14ac:dyDescent="0.25">
      <c r="A8285">
        <v>345</v>
      </c>
      <c r="B8285">
        <v>345</v>
      </c>
      <c r="C8285">
        <v>1140</v>
      </c>
      <c r="E8285" s="3">
        <v>41702</v>
      </c>
      <c r="F8285" s="15">
        <f t="shared" si="258"/>
        <v>2014</v>
      </c>
      <c r="G8285" s="3">
        <f t="shared" si="259"/>
        <v>41729</v>
      </c>
      <c r="H8285" t="s">
        <v>142</v>
      </c>
      <c r="I8285" t="s">
        <v>175</v>
      </c>
      <c r="J8285" t="b">
        <v>0</v>
      </c>
      <c r="K8285" t="s">
        <v>183</v>
      </c>
      <c r="L8285">
        <v>93264</v>
      </c>
      <c r="M8285">
        <v>1300</v>
      </c>
      <c r="N8285">
        <v>176405</v>
      </c>
      <c r="S8285" t="s">
        <v>182</v>
      </c>
      <c r="W8285">
        <v>3</v>
      </c>
      <c r="X8285">
        <v>14</v>
      </c>
      <c r="Y8285">
        <v>8</v>
      </c>
      <c r="Z8285">
        <v>1099394</v>
      </c>
      <c r="AA8285" t="s">
        <v>146</v>
      </c>
      <c r="AB8285">
        <v>102</v>
      </c>
      <c r="AC8285" t="s">
        <v>10</v>
      </c>
      <c r="AD8285" t="s">
        <v>10</v>
      </c>
      <c r="AE8285">
        <v>1231</v>
      </c>
    </row>
    <row r="8286" spans="1:31" x14ac:dyDescent="0.25">
      <c r="A8286">
        <v>345</v>
      </c>
      <c r="B8286">
        <v>345</v>
      </c>
      <c r="C8286">
        <v>1140</v>
      </c>
      <c r="E8286" s="3">
        <v>41702</v>
      </c>
      <c r="F8286" s="15">
        <f t="shared" si="258"/>
        <v>2014</v>
      </c>
      <c r="G8286" s="3">
        <f t="shared" si="259"/>
        <v>41729</v>
      </c>
      <c r="H8286" t="s">
        <v>142</v>
      </c>
      <c r="I8286" t="s">
        <v>175</v>
      </c>
      <c r="J8286" t="b">
        <v>0</v>
      </c>
      <c r="K8286" t="s">
        <v>183</v>
      </c>
      <c r="L8286">
        <v>93264</v>
      </c>
      <c r="M8286">
        <v>1300</v>
      </c>
      <c r="N8286">
        <v>176405</v>
      </c>
      <c r="S8286" t="s">
        <v>182</v>
      </c>
      <c r="W8286">
        <v>3</v>
      </c>
      <c r="X8286">
        <v>14</v>
      </c>
      <c r="Y8286">
        <v>8</v>
      </c>
      <c r="Z8286">
        <v>1099394</v>
      </c>
      <c r="AA8286" t="s">
        <v>146</v>
      </c>
      <c r="AB8286">
        <v>102</v>
      </c>
      <c r="AC8286" t="s">
        <v>10</v>
      </c>
      <c r="AD8286" t="s">
        <v>10</v>
      </c>
      <c r="AE8286">
        <v>1232</v>
      </c>
    </row>
    <row r="8287" spans="1:31" x14ac:dyDescent="0.25">
      <c r="A8287">
        <v>345</v>
      </c>
      <c r="B8287">
        <v>345</v>
      </c>
      <c r="C8287">
        <v>1140</v>
      </c>
      <c r="E8287" s="3">
        <v>41702</v>
      </c>
      <c r="F8287" s="15">
        <f t="shared" si="258"/>
        <v>2014</v>
      </c>
      <c r="G8287" s="3">
        <f t="shared" si="259"/>
        <v>41729</v>
      </c>
      <c r="H8287" t="s">
        <v>142</v>
      </c>
      <c r="I8287" t="s">
        <v>172</v>
      </c>
      <c r="J8287" t="b">
        <v>0</v>
      </c>
      <c r="K8287" t="s">
        <v>2106</v>
      </c>
      <c r="L8287">
        <v>93264</v>
      </c>
      <c r="M8287">
        <v>1300</v>
      </c>
      <c r="N8287">
        <v>176405</v>
      </c>
      <c r="S8287" t="s">
        <v>182</v>
      </c>
      <c r="W8287">
        <v>3</v>
      </c>
      <c r="X8287">
        <v>14</v>
      </c>
      <c r="Y8287">
        <v>0.5</v>
      </c>
      <c r="Z8287">
        <v>1099579</v>
      </c>
      <c r="AA8287" t="s">
        <v>146</v>
      </c>
      <c r="AB8287">
        <v>102</v>
      </c>
      <c r="AC8287" t="s">
        <v>10</v>
      </c>
      <c r="AD8287" t="s">
        <v>10</v>
      </c>
      <c r="AE8287">
        <v>1233</v>
      </c>
    </row>
    <row r="8288" spans="1:31" x14ac:dyDescent="0.25">
      <c r="A8288">
        <v>345</v>
      </c>
      <c r="B8288">
        <v>345</v>
      </c>
      <c r="C8288">
        <v>1140</v>
      </c>
      <c r="E8288" s="3">
        <v>41702</v>
      </c>
      <c r="F8288" s="15">
        <f t="shared" si="258"/>
        <v>2014</v>
      </c>
      <c r="G8288" s="3">
        <f t="shared" si="259"/>
        <v>41729</v>
      </c>
      <c r="H8288" t="s">
        <v>142</v>
      </c>
      <c r="I8288" t="s">
        <v>172</v>
      </c>
      <c r="J8288" t="b">
        <v>0</v>
      </c>
      <c r="K8288" t="s">
        <v>2106</v>
      </c>
      <c r="L8288">
        <v>93264</v>
      </c>
      <c r="M8288">
        <v>1300</v>
      </c>
      <c r="N8288">
        <v>176405</v>
      </c>
      <c r="S8288" t="s">
        <v>182</v>
      </c>
      <c r="W8288">
        <v>3</v>
      </c>
      <c r="X8288">
        <v>14</v>
      </c>
      <c r="Y8288">
        <v>2</v>
      </c>
      <c r="Z8288">
        <v>1099579</v>
      </c>
      <c r="AA8288" t="s">
        <v>146</v>
      </c>
      <c r="AB8288">
        <v>102</v>
      </c>
      <c r="AC8288" t="s">
        <v>10</v>
      </c>
      <c r="AD8288" t="s">
        <v>10</v>
      </c>
      <c r="AE8288">
        <v>1234</v>
      </c>
    </row>
    <row r="8289" spans="1:31" x14ac:dyDescent="0.25">
      <c r="A8289">
        <v>345</v>
      </c>
      <c r="B8289">
        <v>345</v>
      </c>
      <c r="C8289">
        <v>1140</v>
      </c>
      <c r="E8289" s="3">
        <v>41702</v>
      </c>
      <c r="F8289" s="15">
        <f t="shared" si="258"/>
        <v>2014</v>
      </c>
      <c r="G8289" s="3">
        <f t="shared" si="259"/>
        <v>41729</v>
      </c>
      <c r="H8289" t="s">
        <v>142</v>
      </c>
      <c r="I8289" t="s">
        <v>172</v>
      </c>
      <c r="J8289" t="b">
        <v>0</v>
      </c>
      <c r="K8289" t="s">
        <v>2106</v>
      </c>
      <c r="L8289">
        <v>93264</v>
      </c>
      <c r="M8289">
        <v>1300</v>
      </c>
      <c r="N8289">
        <v>176405</v>
      </c>
      <c r="S8289" t="s">
        <v>182</v>
      </c>
      <c r="W8289">
        <v>3</v>
      </c>
      <c r="X8289">
        <v>14</v>
      </c>
      <c r="Y8289">
        <v>2</v>
      </c>
      <c r="Z8289">
        <v>1099579</v>
      </c>
      <c r="AA8289" t="s">
        <v>146</v>
      </c>
      <c r="AB8289">
        <v>102</v>
      </c>
      <c r="AC8289" t="s">
        <v>10</v>
      </c>
      <c r="AD8289" t="s">
        <v>10</v>
      </c>
      <c r="AE8289">
        <v>1235</v>
      </c>
    </row>
    <row r="8290" spans="1:31" x14ac:dyDescent="0.25">
      <c r="A8290">
        <v>345</v>
      </c>
      <c r="B8290">
        <v>345</v>
      </c>
      <c r="C8290">
        <v>1140</v>
      </c>
      <c r="E8290" s="3">
        <v>41702</v>
      </c>
      <c r="F8290" s="15">
        <f t="shared" si="258"/>
        <v>2014</v>
      </c>
      <c r="G8290" s="3">
        <f t="shared" si="259"/>
        <v>41729</v>
      </c>
      <c r="H8290" t="s">
        <v>142</v>
      </c>
      <c r="I8290" t="s">
        <v>172</v>
      </c>
      <c r="J8290" t="b">
        <v>0</v>
      </c>
      <c r="K8290" t="s">
        <v>2106</v>
      </c>
      <c r="L8290">
        <v>93264</v>
      </c>
      <c r="M8290">
        <v>1300</v>
      </c>
      <c r="N8290">
        <v>176405</v>
      </c>
      <c r="S8290" t="s">
        <v>182</v>
      </c>
      <c r="W8290">
        <v>3</v>
      </c>
      <c r="X8290">
        <v>14</v>
      </c>
      <c r="Y8290">
        <v>1</v>
      </c>
      <c r="Z8290">
        <v>1099579</v>
      </c>
      <c r="AA8290" t="s">
        <v>146</v>
      </c>
      <c r="AB8290">
        <v>102</v>
      </c>
      <c r="AC8290" t="s">
        <v>10</v>
      </c>
      <c r="AD8290" t="s">
        <v>10</v>
      </c>
      <c r="AE8290">
        <v>1236</v>
      </c>
    </row>
    <row r="8291" spans="1:31" x14ac:dyDescent="0.25">
      <c r="A8291">
        <v>345</v>
      </c>
      <c r="B8291">
        <v>345</v>
      </c>
      <c r="C8291">
        <v>1140</v>
      </c>
      <c r="E8291" s="3">
        <v>41702</v>
      </c>
      <c r="F8291" s="15">
        <f t="shared" si="258"/>
        <v>2014</v>
      </c>
      <c r="G8291" s="3">
        <f t="shared" si="259"/>
        <v>41729</v>
      </c>
      <c r="H8291" t="s">
        <v>142</v>
      </c>
      <c r="I8291" t="s">
        <v>172</v>
      </c>
      <c r="J8291" t="b">
        <v>0</v>
      </c>
      <c r="K8291" t="s">
        <v>2106</v>
      </c>
      <c r="L8291">
        <v>93264</v>
      </c>
      <c r="M8291">
        <v>1300</v>
      </c>
      <c r="N8291">
        <v>176405</v>
      </c>
      <c r="S8291" t="s">
        <v>182</v>
      </c>
      <c r="W8291">
        <v>3</v>
      </c>
      <c r="X8291">
        <v>14</v>
      </c>
      <c r="Y8291">
        <v>1</v>
      </c>
      <c r="Z8291">
        <v>1099579</v>
      </c>
      <c r="AA8291" t="s">
        <v>146</v>
      </c>
      <c r="AB8291">
        <v>102</v>
      </c>
      <c r="AC8291" t="s">
        <v>10</v>
      </c>
      <c r="AD8291" t="s">
        <v>10</v>
      </c>
      <c r="AE8291">
        <v>1237</v>
      </c>
    </row>
    <row r="8292" spans="1:31" x14ac:dyDescent="0.25">
      <c r="A8292">
        <v>345</v>
      </c>
      <c r="B8292">
        <v>345</v>
      </c>
      <c r="C8292">
        <v>1140</v>
      </c>
      <c r="E8292" s="3">
        <v>41702</v>
      </c>
      <c r="F8292" s="15">
        <f t="shared" si="258"/>
        <v>2014</v>
      </c>
      <c r="G8292" s="3">
        <f t="shared" si="259"/>
        <v>41729</v>
      </c>
      <c r="H8292" t="s">
        <v>142</v>
      </c>
      <c r="I8292" t="s">
        <v>171</v>
      </c>
      <c r="J8292" t="b">
        <v>0</v>
      </c>
      <c r="K8292" t="s">
        <v>183</v>
      </c>
      <c r="L8292">
        <v>93264</v>
      </c>
      <c r="M8292">
        <v>1300</v>
      </c>
      <c r="N8292">
        <v>176405</v>
      </c>
      <c r="S8292" t="s">
        <v>182</v>
      </c>
      <c r="W8292">
        <v>3</v>
      </c>
      <c r="X8292">
        <v>14</v>
      </c>
      <c r="Y8292">
        <v>8</v>
      </c>
      <c r="Z8292">
        <v>1098824</v>
      </c>
      <c r="AA8292" t="s">
        <v>146</v>
      </c>
      <c r="AB8292">
        <v>102</v>
      </c>
      <c r="AC8292" t="s">
        <v>10</v>
      </c>
      <c r="AD8292" t="s">
        <v>10</v>
      </c>
      <c r="AE8292">
        <v>1240</v>
      </c>
    </row>
    <row r="8293" spans="1:31" x14ac:dyDescent="0.25">
      <c r="A8293">
        <v>345</v>
      </c>
      <c r="B8293">
        <v>345</v>
      </c>
      <c r="C8293">
        <v>1140</v>
      </c>
      <c r="E8293" s="3">
        <v>41702</v>
      </c>
      <c r="F8293" s="15">
        <f t="shared" si="258"/>
        <v>2014</v>
      </c>
      <c r="G8293" s="3">
        <f t="shared" si="259"/>
        <v>41729</v>
      </c>
      <c r="H8293" t="s">
        <v>142</v>
      </c>
      <c r="I8293" t="s">
        <v>171</v>
      </c>
      <c r="J8293" t="b">
        <v>0</v>
      </c>
      <c r="K8293" t="s">
        <v>183</v>
      </c>
      <c r="L8293">
        <v>93264</v>
      </c>
      <c r="M8293">
        <v>1300</v>
      </c>
      <c r="N8293">
        <v>176405</v>
      </c>
      <c r="S8293" t="s">
        <v>182</v>
      </c>
      <c r="W8293">
        <v>3</v>
      </c>
      <c r="X8293">
        <v>14</v>
      </c>
      <c r="Y8293">
        <v>8</v>
      </c>
      <c r="Z8293">
        <v>1098824</v>
      </c>
      <c r="AA8293" t="s">
        <v>146</v>
      </c>
      <c r="AB8293">
        <v>102</v>
      </c>
      <c r="AC8293" t="s">
        <v>10</v>
      </c>
      <c r="AD8293" t="s">
        <v>10</v>
      </c>
      <c r="AE8293">
        <v>1241</v>
      </c>
    </row>
    <row r="8294" spans="1:31" x14ac:dyDescent="0.25">
      <c r="A8294">
        <v>345</v>
      </c>
      <c r="B8294">
        <v>345</v>
      </c>
      <c r="C8294">
        <v>1140</v>
      </c>
      <c r="E8294" s="3">
        <v>41702</v>
      </c>
      <c r="F8294" s="15">
        <f t="shared" si="258"/>
        <v>2014</v>
      </c>
      <c r="G8294" s="3">
        <f t="shared" si="259"/>
        <v>41729</v>
      </c>
      <c r="H8294" t="s">
        <v>142</v>
      </c>
      <c r="I8294" t="s">
        <v>178</v>
      </c>
      <c r="J8294" t="b">
        <v>0</v>
      </c>
      <c r="K8294" t="s">
        <v>2131</v>
      </c>
      <c r="L8294">
        <v>93264</v>
      </c>
      <c r="M8294">
        <v>1300</v>
      </c>
      <c r="N8294">
        <v>176405</v>
      </c>
      <c r="S8294" t="s">
        <v>182</v>
      </c>
      <c r="W8294">
        <v>3</v>
      </c>
      <c r="X8294">
        <v>14</v>
      </c>
      <c r="Y8294">
        <v>8</v>
      </c>
      <c r="Z8294">
        <v>1098942</v>
      </c>
      <c r="AA8294" t="s">
        <v>146</v>
      </c>
      <c r="AB8294">
        <v>102</v>
      </c>
      <c r="AC8294" t="s">
        <v>10</v>
      </c>
      <c r="AD8294" t="s">
        <v>10</v>
      </c>
      <c r="AE8294">
        <v>1242</v>
      </c>
    </row>
    <row r="8295" spans="1:31" x14ac:dyDescent="0.25">
      <c r="A8295">
        <v>345</v>
      </c>
      <c r="B8295">
        <v>345</v>
      </c>
      <c r="C8295">
        <v>1140</v>
      </c>
      <c r="E8295" s="3">
        <v>41702</v>
      </c>
      <c r="F8295" s="15">
        <f t="shared" si="258"/>
        <v>2014</v>
      </c>
      <c r="G8295" s="3">
        <f t="shared" si="259"/>
        <v>41729</v>
      </c>
      <c r="H8295" t="s">
        <v>142</v>
      </c>
      <c r="I8295" t="s">
        <v>178</v>
      </c>
      <c r="J8295" t="b">
        <v>0</v>
      </c>
      <c r="K8295" t="s">
        <v>2131</v>
      </c>
      <c r="L8295">
        <v>93264</v>
      </c>
      <c r="M8295">
        <v>1300</v>
      </c>
      <c r="N8295">
        <v>176405</v>
      </c>
      <c r="S8295" t="s">
        <v>182</v>
      </c>
      <c r="W8295">
        <v>3</v>
      </c>
      <c r="X8295">
        <v>14</v>
      </c>
      <c r="Y8295">
        <v>5.5</v>
      </c>
      <c r="Z8295">
        <v>1098942</v>
      </c>
      <c r="AA8295" t="s">
        <v>146</v>
      </c>
      <c r="AB8295">
        <v>102</v>
      </c>
      <c r="AC8295" t="s">
        <v>10</v>
      </c>
      <c r="AD8295" t="s">
        <v>10</v>
      </c>
      <c r="AE8295">
        <v>1243</v>
      </c>
    </row>
    <row r="8296" spans="1:31" x14ac:dyDescent="0.25">
      <c r="A8296">
        <v>345</v>
      </c>
      <c r="B8296">
        <v>345</v>
      </c>
      <c r="C8296">
        <v>1140</v>
      </c>
      <c r="E8296" s="3">
        <v>41716</v>
      </c>
      <c r="F8296" s="15">
        <f t="shared" si="258"/>
        <v>2014</v>
      </c>
      <c r="G8296" s="3">
        <f t="shared" si="259"/>
        <v>41729</v>
      </c>
      <c r="H8296" t="s">
        <v>142</v>
      </c>
      <c r="I8296" t="s">
        <v>172</v>
      </c>
      <c r="J8296" t="b">
        <v>0</v>
      </c>
      <c r="K8296" t="s">
        <v>2106</v>
      </c>
      <c r="L8296">
        <v>93264</v>
      </c>
      <c r="M8296">
        <v>1306</v>
      </c>
      <c r="N8296">
        <v>177589</v>
      </c>
      <c r="S8296" t="s">
        <v>182</v>
      </c>
      <c r="W8296">
        <v>3</v>
      </c>
      <c r="X8296">
        <v>14</v>
      </c>
      <c r="Y8296">
        <v>1</v>
      </c>
      <c r="Z8296">
        <v>1099579</v>
      </c>
      <c r="AA8296" t="s">
        <v>146</v>
      </c>
      <c r="AB8296">
        <v>102</v>
      </c>
      <c r="AC8296" t="s">
        <v>10</v>
      </c>
      <c r="AD8296" t="s">
        <v>10</v>
      </c>
      <c r="AE8296">
        <v>1206</v>
      </c>
    </row>
    <row r="8297" spans="1:31" x14ac:dyDescent="0.25">
      <c r="A8297">
        <v>345</v>
      </c>
      <c r="B8297">
        <v>345</v>
      </c>
      <c r="C8297">
        <v>1140</v>
      </c>
      <c r="E8297" s="3">
        <v>41716</v>
      </c>
      <c r="F8297" s="15">
        <f t="shared" si="258"/>
        <v>2014</v>
      </c>
      <c r="G8297" s="3">
        <f t="shared" si="259"/>
        <v>41729</v>
      </c>
      <c r="H8297" t="s">
        <v>142</v>
      </c>
      <c r="I8297" t="s">
        <v>170</v>
      </c>
      <c r="J8297" t="b">
        <v>0</v>
      </c>
      <c r="K8297" t="s">
        <v>2092</v>
      </c>
      <c r="L8297">
        <v>93264</v>
      </c>
      <c r="M8297">
        <v>1306</v>
      </c>
      <c r="N8297">
        <v>177589</v>
      </c>
      <c r="S8297" t="s">
        <v>182</v>
      </c>
      <c r="W8297">
        <v>3</v>
      </c>
      <c r="X8297">
        <v>14</v>
      </c>
      <c r="Y8297">
        <v>1</v>
      </c>
      <c r="Z8297">
        <v>1098822</v>
      </c>
      <c r="AA8297" t="s">
        <v>146</v>
      </c>
      <c r="AB8297">
        <v>102</v>
      </c>
      <c r="AC8297" t="s">
        <v>10</v>
      </c>
      <c r="AD8297" t="s">
        <v>10</v>
      </c>
      <c r="AE8297">
        <v>1211</v>
      </c>
    </row>
    <row r="8298" spans="1:31" x14ac:dyDescent="0.25">
      <c r="A8298">
        <v>345</v>
      </c>
      <c r="B8298">
        <v>345</v>
      </c>
      <c r="C8298">
        <v>1140</v>
      </c>
      <c r="E8298" s="3">
        <v>41716</v>
      </c>
      <c r="F8298" s="15">
        <f t="shared" si="258"/>
        <v>2014</v>
      </c>
      <c r="G8298" s="3">
        <f t="shared" si="259"/>
        <v>41729</v>
      </c>
      <c r="H8298" t="s">
        <v>142</v>
      </c>
      <c r="I8298" t="s">
        <v>170</v>
      </c>
      <c r="J8298" t="b">
        <v>0</v>
      </c>
      <c r="K8298" t="s">
        <v>2092</v>
      </c>
      <c r="L8298">
        <v>93264</v>
      </c>
      <c r="M8298">
        <v>1306</v>
      </c>
      <c r="N8298">
        <v>177589</v>
      </c>
      <c r="S8298" t="s">
        <v>182</v>
      </c>
      <c r="W8298">
        <v>3</v>
      </c>
      <c r="X8298">
        <v>14</v>
      </c>
      <c r="Y8298">
        <v>2</v>
      </c>
      <c r="Z8298">
        <v>1098822</v>
      </c>
      <c r="AA8298" t="s">
        <v>146</v>
      </c>
      <c r="AB8298">
        <v>102</v>
      </c>
      <c r="AC8298" t="s">
        <v>10</v>
      </c>
      <c r="AD8298" t="s">
        <v>10</v>
      </c>
      <c r="AE8298">
        <v>1212</v>
      </c>
    </row>
    <row r="8299" spans="1:31" x14ac:dyDescent="0.25">
      <c r="A8299">
        <v>345</v>
      </c>
      <c r="B8299">
        <v>345</v>
      </c>
      <c r="C8299">
        <v>1140</v>
      </c>
      <c r="E8299" s="3">
        <v>41716</v>
      </c>
      <c r="F8299" s="15">
        <f t="shared" si="258"/>
        <v>2014</v>
      </c>
      <c r="G8299" s="3">
        <f t="shared" si="259"/>
        <v>41729</v>
      </c>
      <c r="H8299" t="s">
        <v>142</v>
      </c>
      <c r="I8299" t="s">
        <v>170</v>
      </c>
      <c r="J8299" t="b">
        <v>0</v>
      </c>
      <c r="K8299" t="s">
        <v>2092</v>
      </c>
      <c r="L8299">
        <v>93264</v>
      </c>
      <c r="M8299">
        <v>1306</v>
      </c>
      <c r="N8299">
        <v>177589</v>
      </c>
      <c r="S8299" t="s">
        <v>182</v>
      </c>
      <c r="W8299">
        <v>3</v>
      </c>
      <c r="X8299">
        <v>14</v>
      </c>
      <c r="Y8299">
        <v>1</v>
      </c>
      <c r="Z8299">
        <v>1098822</v>
      </c>
      <c r="AA8299" t="s">
        <v>146</v>
      </c>
      <c r="AB8299">
        <v>102</v>
      </c>
      <c r="AC8299" t="s">
        <v>10</v>
      </c>
      <c r="AD8299" t="s">
        <v>10</v>
      </c>
      <c r="AE8299">
        <v>1213</v>
      </c>
    </row>
    <row r="8300" spans="1:31" x14ac:dyDescent="0.25">
      <c r="A8300">
        <v>345</v>
      </c>
      <c r="B8300">
        <v>345</v>
      </c>
      <c r="C8300">
        <v>1140</v>
      </c>
      <c r="E8300" s="3">
        <v>41716</v>
      </c>
      <c r="F8300" s="15">
        <f t="shared" si="258"/>
        <v>2014</v>
      </c>
      <c r="G8300" s="3">
        <f t="shared" si="259"/>
        <v>41729</v>
      </c>
      <c r="H8300" t="s">
        <v>142</v>
      </c>
      <c r="I8300" t="s">
        <v>171</v>
      </c>
      <c r="J8300" t="b">
        <v>0</v>
      </c>
      <c r="K8300" t="s">
        <v>183</v>
      </c>
      <c r="L8300">
        <v>93264</v>
      </c>
      <c r="M8300">
        <v>1306</v>
      </c>
      <c r="N8300">
        <v>177589</v>
      </c>
      <c r="S8300" t="s">
        <v>182</v>
      </c>
      <c r="W8300">
        <v>3</v>
      </c>
      <c r="X8300">
        <v>14</v>
      </c>
      <c r="Y8300">
        <v>3</v>
      </c>
      <c r="Z8300">
        <v>1098824</v>
      </c>
      <c r="AA8300" t="s">
        <v>146</v>
      </c>
      <c r="AB8300">
        <v>102</v>
      </c>
      <c r="AC8300" t="s">
        <v>10</v>
      </c>
      <c r="AD8300" t="s">
        <v>10</v>
      </c>
      <c r="AE8300">
        <v>1214</v>
      </c>
    </row>
    <row r="8301" spans="1:31" x14ac:dyDescent="0.25">
      <c r="A8301">
        <v>345</v>
      </c>
      <c r="B8301">
        <v>345</v>
      </c>
      <c r="C8301">
        <v>1140</v>
      </c>
      <c r="E8301" s="3">
        <v>41716</v>
      </c>
      <c r="F8301" s="15">
        <f t="shared" si="258"/>
        <v>2014</v>
      </c>
      <c r="G8301" s="3">
        <f t="shared" si="259"/>
        <v>41729</v>
      </c>
      <c r="H8301" t="s">
        <v>142</v>
      </c>
      <c r="I8301" t="s">
        <v>178</v>
      </c>
      <c r="J8301" t="b">
        <v>0</v>
      </c>
      <c r="K8301" t="s">
        <v>2132</v>
      </c>
      <c r="L8301">
        <v>93264</v>
      </c>
      <c r="M8301">
        <v>1306</v>
      </c>
      <c r="N8301">
        <v>177589</v>
      </c>
      <c r="S8301" t="s">
        <v>182</v>
      </c>
      <c r="W8301">
        <v>3</v>
      </c>
      <c r="X8301">
        <v>14</v>
      </c>
      <c r="Y8301">
        <v>2</v>
      </c>
      <c r="Z8301">
        <v>1098942</v>
      </c>
      <c r="AA8301" t="s">
        <v>146</v>
      </c>
      <c r="AB8301">
        <v>102</v>
      </c>
      <c r="AC8301" t="s">
        <v>10</v>
      </c>
      <c r="AD8301" t="s">
        <v>10</v>
      </c>
      <c r="AE8301">
        <v>1215</v>
      </c>
    </row>
    <row r="8302" spans="1:31" x14ac:dyDescent="0.25">
      <c r="A8302">
        <v>345</v>
      </c>
      <c r="B8302">
        <v>345</v>
      </c>
      <c r="C8302">
        <v>1140</v>
      </c>
      <c r="E8302" s="3">
        <v>41716</v>
      </c>
      <c r="F8302" s="15">
        <f t="shared" si="258"/>
        <v>2014</v>
      </c>
      <c r="G8302" s="3">
        <f t="shared" si="259"/>
        <v>41729</v>
      </c>
      <c r="H8302" t="s">
        <v>142</v>
      </c>
      <c r="I8302" t="s">
        <v>1298</v>
      </c>
      <c r="J8302" t="b">
        <v>0</v>
      </c>
      <c r="K8302" t="s">
        <v>183</v>
      </c>
      <c r="L8302">
        <v>93264</v>
      </c>
      <c r="M8302">
        <v>1306</v>
      </c>
      <c r="N8302">
        <v>177589</v>
      </c>
      <c r="S8302" t="s">
        <v>182</v>
      </c>
      <c r="W8302">
        <v>3</v>
      </c>
      <c r="X8302">
        <v>14</v>
      </c>
      <c r="Y8302">
        <v>1</v>
      </c>
      <c r="Z8302">
        <v>1099689</v>
      </c>
      <c r="AA8302" t="s">
        <v>146</v>
      </c>
      <c r="AB8302">
        <v>102</v>
      </c>
      <c r="AC8302" t="s">
        <v>10</v>
      </c>
      <c r="AD8302" t="s">
        <v>10</v>
      </c>
      <c r="AE8302">
        <v>1225</v>
      </c>
    </row>
    <row r="8303" spans="1:31" x14ac:dyDescent="0.25">
      <c r="A8303">
        <v>345</v>
      </c>
      <c r="B8303">
        <v>345</v>
      </c>
      <c r="C8303">
        <v>1140</v>
      </c>
      <c r="E8303" s="3">
        <v>41716</v>
      </c>
      <c r="F8303" s="15">
        <f t="shared" si="258"/>
        <v>2014</v>
      </c>
      <c r="G8303" s="3">
        <f t="shared" si="259"/>
        <v>41729</v>
      </c>
      <c r="H8303" t="s">
        <v>142</v>
      </c>
      <c r="I8303" t="s">
        <v>1298</v>
      </c>
      <c r="J8303" t="b">
        <v>0</v>
      </c>
      <c r="K8303" t="s">
        <v>183</v>
      </c>
      <c r="L8303">
        <v>93264</v>
      </c>
      <c r="M8303">
        <v>1306</v>
      </c>
      <c r="N8303">
        <v>177589</v>
      </c>
      <c r="S8303" t="s">
        <v>182</v>
      </c>
      <c r="W8303">
        <v>3</v>
      </c>
      <c r="X8303">
        <v>14</v>
      </c>
      <c r="Y8303">
        <v>2</v>
      </c>
      <c r="Z8303">
        <v>1099689</v>
      </c>
      <c r="AA8303" t="s">
        <v>146</v>
      </c>
      <c r="AB8303">
        <v>102</v>
      </c>
      <c r="AC8303" t="s">
        <v>10</v>
      </c>
      <c r="AD8303" t="s">
        <v>10</v>
      </c>
      <c r="AE8303">
        <v>1226</v>
      </c>
    </row>
    <row r="8304" spans="1:31" x14ac:dyDescent="0.25">
      <c r="A8304">
        <v>345</v>
      </c>
      <c r="B8304">
        <v>345</v>
      </c>
      <c r="C8304">
        <v>1140</v>
      </c>
      <c r="E8304" s="3">
        <v>41716</v>
      </c>
      <c r="F8304" s="15">
        <f t="shared" si="258"/>
        <v>2014</v>
      </c>
      <c r="G8304" s="3">
        <f t="shared" si="259"/>
        <v>41729</v>
      </c>
      <c r="H8304" t="s">
        <v>142</v>
      </c>
      <c r="I8304" t="s">
        <v>1298</v>
      </c>
      <c r="J8304" t="b">
        <v>0</v>
      </c>
      <c r="K8304" t="s">
        <v>183</v>
      </c>
      <c r="L8304">
        <v>93264</v>
      </c>
      <c r="M8304">
        <v>1306</v>
      </c>
      <c r="N8304">
        <v>177589</v>
      </c>
      <c r="S8304" t="s">
        <v>182</v>
      </c>
      <c r="W8304">
        <v>3</v>
      </c>
      <c r="X8304">
        <v>14</v>
      </c>
      <c r="Y8304">
        <v>1</v>
      </c>
      <c r="Z8304">
        <v>1099689</v>
      </c>
      <c r="AA8304" t="s">
        <v>146</v>
      </c>
      <c r="AB8304">
        <v>102</v>
      </c>
      <c r="AC8304" t="s">
        <v>10</v>
      </c>
      <c r="AD8304" t="s">
        <v>10</v>
      </c>
      <c r="AE8304">
        <v>1227</v>
      </c>
    </row>
    <row r="8305" spans="1:31" x14ac:dyDescent="0.25">
      <c r="A8305">
        <v>345</v>
      </c>
      <c r="B8305">
        <v>345</v>
      </c>
      <c r="C8305">
        <v>1140</v>
      </c>
      <c r="E8305" s="3">
        <v>41716</v>
      </c>
      <c r="F8305" s="15">
        <f t="shared" si="258"/>
        <v>2014</v>
      </c>
      <c r="G8305" s="3">
        <f t="shared" si="259"/>
        <v>41729</v>
      </c>
      <c r="H8305" t="s">
        <v>142</v>
      </c>
      <c r="I8305" t="s">
        <v>175</v>
      </c>
      <c r="J8305" t="b">
        <v>0</v>
      </c>
      <c r="K8305" t="s">
        <v>183</v>
      </c>
      <c r="L8305">
        <v>93264</v>
      </c>
      <c r="M8305">
        <v>1306</v>
      </c>
      <c r="N8305">
        <v>177589</v>
      </c>
      <c r="S8305" t="s">
        <v>182</v>
      </c>
      <c r="W8305">
        <v>3</v>
      </c>
      <c r="X8305">
        <v>14</v>
      </c>
      <c r="Y8305">
        <v>3</v>
      </c>
      <c r="Z8305">
        <v>1099394</v>
      </c>
      <c r="AA8305" t="s">
        <v>146</v>
      </c>
      <c r="AB8305">
        <v>102</v>
      </c>
      <c r="AC8305" t="s">
        <v>10</v>
      </c>
      <c r="AD8305" t="s">
        <v>10</v>
      </c>
      <c r="AE8305">
        <v>1230</v>
      </c>
    </row>
    <row r="8306" spans="1:31" x14ac:dyDescent="0.25">
      <c r="A8306">
        <v>345</v>
      </c>
      <c r="B8306">
        <v>345</v>
      </c>
      <c r="C8306">
        <v>1140</v>
      </c>
      <c r="E8306" s="3">
        <v>41716</v>
      </c>
      <c r="F8306" s="15">
        <f t="shared" si="258"/>
        <v>2014</v>
      </c>
      <c r="G8306" s="3">
        <f t="shared" si="259"/>
        <v>41729</v>
      </c>
      <c r="H8306" t="s">
        <v>142</v>
      </c>
      <c r="I8306" t="s">
        <v>172</v>
      </c>
      <c r="J8306" t="b">
        <v>0</v>
      </c>
      <c r="K8306" t="s">
        <v>2106</v>
      </c>
      <c r="L8306">
        <v>93264</v>
      </c>
      <c r="M8306">
        <v>1306</v>
      </c>
      <c r="N8306">
        <v>177589</v>
      </c>
      <c r="S8306" t="s">
        <v>182</v>
      </c>
      <c r="W8306">
        <v>3</v>
      </c>
      <c r="X8306">
        <v>14</v>
      </c>
      <c r="Y8306">
        <v>0.5</v>
      </c>
      <c r="Z8306">
        <v>1099579</v>
      </c>
      <c r="AA8306" t="s">
        <v>146</v>
      </c>
      <c r="AB8306">
        <v>102</v>
      </c>
      <c r="AC8306" t="s">
        <v>10</v>
      </c>
      <c r="AD8306" t="s">
        <v>10</v>
      </c>
      <c r="AE8306">
        <v>1231</v>
      </c>
    </row>
    <row r="8307" spans="1:31" x14ac:dyDescent="0.25">
      <c r="A8307">
        <v>345</v>
      </c>
      <c r="B8307">
        <v>345</v>
      </c>
      <c r="C8307">
        <v>1140</v>
      </c>
      <c r="E8307" s="3">
        <v>41716</v>
      </c>
      <c r="F8307" s="15">
        <f t="shared" si="258"/>
        <v>2014</v>
      </c>
      <c r="G8307" s="3">
        <f t="shared" si="259"/>
        <v>41729</v>
      </c>
      <c r="H8307" t="s">
        <v>142</v>
      </c>
      <c r="I8307" t="s">
        <v>172</v>
      </c>
      <c r="J8307" t="b">
        <v>0</v>
      </c>
      <c r="K8307" t="s">
        <v>2106</v>
      </c>
      <c r="L8307">
        <v>93264</v>
      </c>
      <c r="M8307">
        <v>1306</v>
      </c>
      <c r="N8307">
        <v>177589</v>
      </c>
      <c r="S8307" t="s">
        <v>182</v>
      </c>
      <c r="W8307">
        <v>3</v>
      </c>
      <c r="X8307">
        <v>14</v>
      </c>
      <c r="Y8307">
        <v>1</v>
      </c>
      <c r="Z8307">
        <v>1099579</v>
      </c>
      <c r="AA8307" t="s">
        <v>146</v>
      </c>
      <c r="AB8307">
        <v>102</v>
      </c>
      <c r="AC8307" t="s">
        <v>10</v>
      </c>
      <c r="AD8307" t="s">
        <v>10</v>
      </c>
      <c r="AE8307">
        <v>1232</v>
      </c>
    </row>
    <row r="8308" spans="1:31" x14ac:dyDescent="0.25">
      <c r="A8308">
        <v>345</v>
      </c>
      <c r="B8308">
        <v>345</v>
      </c>
      <c r="C8308">
        <v>1140</v>
      </c>
      <c r="E8308" s="3">
        <v>41716</v>
      </c>
      <c r="F8308" s="15">
        <f t="shared" si="258"/>
        <v>2014</v>
      </c>
      <c r="G8308" s="3">
        <f t="shared" si="259"/>
        <v>41729</v>
      </c>
      <c r="H8308" t="s">
        <v>142</v>
      </c>
      <c r="I8308" t="s">
        <v>172</v>
      </c>
      <c r="J8308" t="b">
        <v>0</v>
      </c>
      <c r="K8308" t="s">
        <v>2106</v>
      </c>
      <c r="L8308">
        <v>93264</v>
      </c>
      <c r="M8308">
        <v>1306</v>
      </c>
      <c r="N8308">
        <v>177589</v>
      </c>
      <c r="S8308" t="s">
        <v>182</v>
      </c>
      <c r="W8308">
        <v>3</v>
      </c>
      <c r="X8308">
        <v>14</v>
      </c>
      <c r="Y8308">
        <v>1</v>
      </c>
      <c r="Z8308">
        <v>1099579</v>
      </c>
      <c r="AA8308" t="s">
        <v>146</v>
      </c>
      <c r="AB8308">
        <v>102</v>
      </c>
      <c r="AC8308" t="s">
        <v>10</v>
      </c>
      <c r="AD8308" t="s">
        <v>10</v>
      </c>
      <c r="AE8308">
        <v>1233</v>
      </c>
    </row>
    <row r="8309" spans="1:31" x14ac:dyDescent="0.25">
      <c r="A8309">
        <v>345</v>
      </c>
      <c r="B8309">
        <v>345</v>
      </c>
      <c r="C8309">
        <v>1140</v>
      </c>
      <c r="E8309" s="3">
        <v>41729</v>
      </c>
      <c r="F8309" s="15">
        <f t="shared" si="258"/>
        <v>2014</v>
      </c>
      <c r="G8309" s="3">
        <f t="shared" si="259"/>
        <v>41729</v>
      </c>
      <c r="H8309" t="s">
        <v>142</v>
      </c>
      <c r="I8309" t="s">
        <v>168</v>
      </c>
      <c r="J8309" t="b">
        <v>0</v>
      </c>
      <c r="K8309" t="s">
        <v>183</v>
      </c>
      <c r="L8309">
        <v>93263</v>
      </c>
      <c r="M8309">
        <v>1309</v>
      </c>
      <c r="N8309">
        <v>177825</v>
      </c>
      <c r="S8309" t="s">
        <v>182</v>
      </c>
      <c r="W8309">
        <v>3</v>
      </c>
      <c r="X8309">
        <v>14</v>
      </c>
      <c r="Y8309">
        <v>2</v>
      </c>
      <c r="Z8309">
        <v>1099720</v>
      </c>
      <c r="AA8309" t="s">
        <v>146</v>
      </c>
      <c r="AB8309">
        <v>102</v>
      </c>
      <c r="AC8309" t="s">
        <v>10</v>
      </c>
      <c r="AD8309" t="s">
        <v>10</v>
      </c>
      <c r="AE8309">
        <v>472</v>
      </c>
    </row>
    <row r="8310" spans="1:31" x14ac:dyDescent="0.25">
      <c r="A8310">
        <v>345</v>
      </c>
      <c r="B8310">
        <v>345</v>
      </c>
      <c r="C8310">
        <v>1140</v>
      </c>
      <c r="E8310" s="3">
        <v>41729</v>
      </c>
      <c r="F8310" s="15">
        <f t="shared" si="258"/>
        <v>2014</v>
      </c>
      <c r="G8310" s="3">
        <f t="shared" si="259"/>
        <v>41729</v>
      </c>
      <c r="H8310" t="s">
        <v>142</v>
      </c>
      <c r="I8310" t="s">
        <v>168</v>
      </c>
      <c r="J8310" t="b">
        <v>0</v>
      </c>
      <c r="K8310" t="s">
        <v>183</v>
      </c>
      <c r="L8310">
        <v>93263</v>
      </c>
      <c r="M8310">
        <v>1309</v>
      </c>
      <c r="N8310">
        <v>177825</v>
      </c>
      <c r="S8310" t="s">
        <v>182</v>
      </c>
      <c r="W8310">
        <v>3</v>
      </c>
      <c r="X8310">
        <v>14</v>
      </c>
      <c r="Y8310">
        <v>2</v>
      </c>
      <c r="Z8310">
        <v>1099720</v>
      </c>
      <c r="AA8310" t="s">
        <v>146</v>
      </c>
      <c r="AB8310">
        <v>102</v>
      </c>
      <c r="AC8310" t="s">
        <v>10</v>
      </c>
      <c r="AD8310" t="s">
        <v>10</v>
      </c>
      <c r="AE8310">
        <v>473</v>
      </c>
    </row>
    <row r="8311" spans="1:31" x14ac:dyDescent="0.25">
      <c r="A8311">
        <v>345</v>
      </c>
      <c r="B8311">
        <v>345</v>
      </c>
      <c r="C8311">
        <v>1140</v>
      </c>
      <c r="E8311" s="3">
        <v>41730</v>
      </c>
      <c r="F8311" s="15">
        <f t="shared" si="258"/>
        <v>2014</v>
      </c>
      <c r="G8311" s="3">
        <f t="shared" si="259"/>
        <v>41759</v>
      </c>
      <c r="H8311" t="s">
        <v>142</v>
      </c>
      <c r="I8311" t="s">
        <v>170</v>
      </c>
      <c r="J8311" t="b">
        <v>0</v>
      </c>
      <c r="K8311" t="s">
        <v>2095</v>
      </c>
      <c r="L8311">
        <v>93264</v>
      </c>
      <c r="M8311">
        <v>1312</v>
      </c>
      <c r="N8311">
        <v>178458</v>
      </c>
      <c r="S8311" t="s">
        <v>182</v>
      </c>
      <c r="W8311">
        <v>4</v>
      </c>
      <c r="X8311">
        <v>14</v>
      </c>
      <c r="Y8311">
        <v>2</v>
      </c>
      <c r="Z8311">
        <v>1098822</v>
      </c>
      <c r="AA8311" t="s">
        <v>146</v>
      </c>
      <c r="AB8311">
        <v>102</v>
      </c>
      <c r="AC8311" t="s">
        <v>10</v>
      </c>
      <c r="AD8311" t="s">
        <v>10</v>
      </c>
      <c r="AE8311">
        <v>1291</v>
      </c>
    </row>
    <row r="8312" spans="1:31" x14ac:dyDescent="0.25">
      <c r="A8312">
        <v>345</v>
      </c>
      <c r="B8312">
        <v>345</v>
      </c>
      <c r="C8312">
        <v>1140</v>
      </c>
      <c r="E8312" s="3">
        <v>41730</v>
      </c>
      <c r="F8312" s="15">
        <f t="shared" si="258"/>
        <v>2014</v>
      </c>
      <c r="G8312" s="3">
        <f t="shared" si="259"/>
        <v>41759</v>
      </c>
      <c r="H8312" t="s">
        <v>142</v>
      </c>
      <c r="I8312" t="s">
        <v>170</v>
      </c>
      <c r="J8312" t="b">
        <v>0</v>
      </c>
      <c r="K8312" t="s">
        <v>2095</v>
      </c>
      <c r="L8312">
        <v>93264</v>
      </c>
      <c r="M8312">
        <v>1312</v>
      </c>
      <c r="N8312">
        <v>178458</v>
      </c>
      <c r="S8312" t="s">
        <v>182</v>
      </c>
      <c r="W8312">
        <v>4</v>
      </c>
      <c r="X8312">
        <v>14</v>
      </c>
      <c r="Y8312">
        <v>3</v>
      </c>
      <c r="Z8312">
        <v>1098822</v>
      </c>
      <c r="AA8312" t="s">
        <v>146</v>
      </c>
      <c r="AB8312">
        <v>102</v>
      </c>
      <c r="AC8312" t="s">
        <v>10</v>
      </c>
      <c r="AD8312" t="s">
        <v>10</v>
      </c>
      <c r="AE8312">
        <v>1292</v>
      </c>
    </row>
    <row r="8313" spans="1:31" x14ac:dyDescent="0.25">
      <c r="A8313">
        <v>345</v>
      </c>
      <c r="B8313">
        <v>345</v>
      </c>
      <c r="C8313">
        <v>1140</v>
      </c>
      <c r="E8313" s="3">
        <v>41730</v>
      </c>
      <c r="F8313" s="15">
        <f t="shared" si="258"/>
        <v>2014</v>
      </c>
      <c r="G8313" s="3">
        <f t="shared" si="259"/>
        <v>41759</v>
      </c>
      <c r="H8313" t="s">
        <v>142</v>
      </c>
      <c r="I8313" t="s">
        <v>170</v>
      </c>
      <c r="J8313" t="b">
        <v>0</v>
      </c>
      <c r="K8313" t="s">
        <v>2095</v>
      </c>
      <c r="L8313">
        <v>93264</v>
      </c>
      <c r="M8313">
        <v>1312</v>
      </c>
      <c r="N8313">
        <v>178458</v>
      </c>
      <c r="S8313" t="s">
        <v>182</v>
      </c>
      <c r="W8313">
        <v>4</v>
      </c>
      <c r="X8313">
        <v>14</v>
      </c>
      <c r="Y8313">
        <v>3</v>
      </c>
      <c r="Z8313">
        <v>1098822</v>
      </c>
      <c r="AA8313" t="s">
        <v>146</v>
      </c>
      <c r="AB8313">
        <v>102</v>
      </c>
      <c r="AC8313" t="s">
        <v>10</v>
      </c>
      <c r="AD8313" t="s">
        <v>10</v>
      </c>
      <c r="AE8313">
        <v>1293</v>
      </c>
    </row>
    <row r="8314" spans="1:31" x14ac:dyDescent="0.25">
      <c r="A8314">
        <v>345</v>
      </c>
      <c r="B8314">
        <v>345</v>
      </c>
      <c r="C8314">
        <v>1140</v>
      </c>
      <c r="E8314" s="3">
        <v>41730</v>
      </c>
      <c r="F8314" s="15">
        <f t="shared" si="258"/>
        <v>2014</v>
      </c>
      <c r="G8314" s="3">
        <f t="shared" si="259"/>
        <v>41759</v>
      </c>
      <c r="H8314" t="s">
        <v>142</v>
      </c>
      <c r="I8314" t="s">
        <v>171</v>
      </c>
      <c r="J8314" t="b">
        <v>0</v>
      </c>
      <c r="K8314" t="s">
        <v>183</v>
      </c>
      <c r="L8314">
        <v>93264</v>
      </c>
      <c r="M8314">
        <v>1312</v>
      </c>
      <c r="N8314">
        <v>178458</v>
      </c>
      <c r="S8314" t="s">
        <v>182</v>
      </c>
      <c r="W8314">
        <v>4</v>
      </c>
      <c r="X8314">
        <v>14</v>
      </c>
      <c r="Y8314">
        <v>2</v>
      </c>
      <c r="Z8314">
        <v>1098824</v>
      </c>
      <c r="AA8314" t="s">
        <v>146</v>
      </c>
      <c r="AB8314">
        <v>102</v>
      </c>
      <c r="AC8314" t="s">
        <v>10</v>
      </c>
      <c r="AD8314" t="s">
        <v>10</v>
      </c>
      <c r="AE8314">
        <v>1294</v>
      </c>
    </row>
    <row r="8315" spans="1:31" x14ac:dyDescent="0.25">
      <c r="A8315">
        <v>345</v>
      </c>
      <c r="B8315">
        <v>345</v>
      </c>
      <c r="C8315">
        <v>1140</v>
      </c>
      <c r="E8315" s="3">
        <v>41730</v>
      </c>
      <c r="F8315" s="15">
        <f t="shared" si="258"/>
        <v>2014</v>
      </c>
      <c r="G8315" s="3">
        <f t="shared" si="259"/>
        <v>41759</v>
      </c>
      <c r="H8315" t="s">
        <v>142</v>
      </c>
      <c r="I8315" t="s">
        <v>172</v>
      </c>
      <c r="J8315" t="b">
        <v>0</v>
      </c>
      <c r="K8315" t="s">
        <v>2081</v>
      </c>
      <c r="L8315">
        <v>93263</v>
      </c>
      <c r="M8315">
        <v>1312</v>
      </c>
      <c r="N8315">
        <v>178458</v>
      </c>
      <c r="S8315" t="s">
        <v>182</v>
      </c>
      <c r="W8315">
        <v>4</v>
      </c>
      <c r="X8315">
        <v>14</v>
      </c>
      <c r="Y8315">
        <v>0.5</v>
      </c>
      <c r="Z8315">
        <v>1099579</v>
      </c>
      <c r="AA8315" t="s">
        <v>146</v>
      </c>
      <c r="AB8315">
        <v>102</v>
      </c>
      <c r="AC8315" t="s">
        <v>10</v>
      </c>
      <c r="AD8315" t="s">
        <v>10</v>
      </c>
      <c r="AE8315">
        <v>1308</v>
      </c>
    </row>
    <row r="8316" spans="1:31" x14ac:dyDescent="0.25">
      <c r="A8316">
        <v>345</v>
      </c>
      <c r="B8316">
        <v>345</v>
      </c>
      <c r="C8316">
        <v>1140</v>
      </c>
      <c r="E8316" s="3">
        <v>41730</v>
      </c>
      <c r="F8316" s="15">
        <f t="shared" si="258"/>
        <v>2014</v>
      </c>
      <c r="G8316" s="3">
        <f t="shared" si="259"/>
        <v>41759</v>
      </c>
      <c r="H8316" t="s">
        <v>142</v>
      </c>
      <c r="I8316" t="s">
        <v>172</v>
      </c>
      <c r="J8316" t="b">
        <v>0</v>
      </c>
      <c r="K8316" t="s">
        <v>2081</v>
      </c>
      <c r="L8316">
        <v>93263</v>
      </c>
      <c r="M8316">
        <v>1312</v>
      </c>
      <c r="N8316">
        <v>178458</v>
      </c>
      <c r="S8316" t="s">
        <v>182</v>
      </c>
      <c r="W8316">
        <v>4</v>
      </c>
      <c r="X8316">
        <v>14</v>
      </c>
      <c r="Y8316">
        <v>0.5</v>
      </c>
      <c r="Z8316">
        <v>1099579</v>
      </c>
      <c r="AA8316" t="s">
        <v>146</v>
      </c>
      <c r="AB8316">
        <v>102</v>
      </c>
      <c r="AC8316" t="s">
        <v>10</v>
      </c>
      <c r="AD8316" t="s">
        <v>10</v>
      </c>
      <c r="AE8316">
        <v>1309</v>
      </c>
    </row>
    <row r="8317" spans="1:31" x14ac:dyDescent="0.25">
      <c r="A8317">
        <v>345</v>
      </c>
      <c r="B8317">
        <v>345</v>
      </c>
      <c r="C8317">
        <v>1140</v>
      </c>
      <c r="E8317" s="3">
        <v>41730</v>
      </c>
      <c r="F8317" s="15">
        <f t="shared" si="258"/>
        <v>2014</v>
      </c>
      <c r="G8317" s="3">
        <f t="shared" si="259"/>
        <v>41759</v>
      </c>
      <c r="H8317" t="s">
        <v>142</v>
      </c>
      <c r="I8317" t="s">
        <v>175</v>
      </c>
      <c r="J8317" t="b">
        <v>0</v>
      </c>
      <c r="K8317" t="s">
        <v>183</v>
      </c>
      <c r="L8317">
        <v>93264</v>
      </c>
      <c r="M8317">
        <v>1312</v>
      </c>
      <c r="N8317">
        <v>178458</v>
      </c>
      <c r="S8317" t="s">
        <v>182</v>
      </c>
      <c r="W8317">
        <v>4</v>
      </c>
      <c r="X8317">
        <v>14</v>
      </c>
      <c r="Y8317">
        <v>2</v>
      </c>
      <c r="Z8317">
        <v>1099394</v>
      </c>
      <c r="AA8317" t="s">
        <v>146</v>
      </c>
      <c r="AB8317">
        <v>102</v>
      </c>
      <c r="AC8317" t="s">
        <v>10</v>
      </c>
      <c r="AD8317" t="s">
        <v>10</v>
      </c>
      <c r="AE8317">
        <v>1310</v>
      </c>
    </row>
    <row r="8318" spans="1:31" x14ac:dyDescent="0.25">
      <c r="A8318">
        <v>345</v>
      </c>
      <c r="B8318">
        <v>345</v>
      </c>
      <c r="C8318">
        <v>1140</v>
      </c>
      <c r="E8318" s="3">
        <v>41730</v>
      </c>
      <c r="F8318" s="15">
        <f t="shared" si="258"/>
        <v>2014</v>
      </c>
      <c r="G8318" s="3">
        <f t="shared" si="259"/>
        <v>41759</v>
      </c>
      <c r="H8318" t="s">
        <v>142</v>
      </c>
      <c r="I8318" t="s">
        <v>172</v>
      </c>
      <c r="J8318" t="b">
        <v>0</v>
      </c>
      <c r="K8318" t="s">
        <v>2106</v>
      </c>
      <c r="L8318">
        <v>93264</v>
      </c>
      <c r="M8318">
        <v>1312</v>
      </c>
      <c r="N8318">
        <v>178458</v>
      </c>
      <c r="S8318" t="s">
        <v>182</v>
      </c>
      <c r="W8318">
        <v>4</v>
      </c>
      <c r="X8318">
        <v>14</v>
      </c>
      <c r="Y8318">
        <v>0.5</v>
      </c>
      <c r="Z8318">
        <v>1099579</v>
      </c>
      <c r="AA8318" t="s">
        <v>146</v>
      </c>
      <c r="AB8318">
        <v>102</v>
      </c>
      <c r="AC8318" t="s">
        <v>10</v>
      </c>
      <c r="AD8318" t="s">
        <v>10</v>
      </c>
      <c r="AE8318">
        <v>1311</v>
      </c>
    </row>
    <row r="8319" spans="1:31" x14ac:dyDescent="0.25">
      <c r="A8319">
        <v>345</v>
      </c>
      <c r="B8319">
        <v>345</v>
      </c>
      <c r="C8319">
        <v>1140</v>
      </c>
      <c r="E8319" s="3">
        <v>41730</v>
      </c>
      <c r="F8319" s="15">
        <f t="shared" si="258"/>
        <v>2014</v>
      </c>
      <c r="G8319" s="3">
        <f t="shared" si="259"/>
        <v>41759</v>
      </c>
      <c r="H8319" t="s">
        <v>142</v>
      </c>
      <c r="I8319" t="s">
        <v>172</v>
      </c>
      <c r="J8319" t="b">
        <v>0</v>
      </c>
      <c r="K8319" t="s">
        <v>2106</v>
      </c>
      <c r="L8319">
        <v>93264</v>
      </c>
      <c r="M8319">
        <v>1312</v>
      </c>
      <c r="N8319">
        <v>178458</v>
      </c>
      <c r="S8319" t="s">
        <v>182</v>
      </c>
      <c r="W8319">
        <v>4</v>
      </c>
      <c r="X8319">
        <v>14</v>
      </c>
      <c r="Y8319">
        <v>2</v>
      </c>
      <c r="Z8319">
        <v>1099579</v>
      </c>
      <c r="AA8319" t="s">
        <v>146</v>
      </c>
      <c r="AB8319">
        <v>102</v>
      </c>
      <c r="AC8319" t="s">
        <v>10</v>
      </c>
      <c r="AD8319" t="s">
        <v>10</v>
      </c>
      <c r="AE8319">
        <v>1312</v>
      </c>
    </row>
    <row r="8320" spans="1:31" x14ac:dyDescent="0.25">
      <c r="A8320">
        <v>345</v>
      </c>
      <c r="B8320">
        <v>345</v>
      </c>
      <c r="C8320">
        <v>1140</v>
      </c>
      <c r="E8320" s="3">
        <v>41730</v>
      </c>
      <c r="F8320" s="15">
        <f t="shared" si="258"/>
        <v>2014</v>
      </c>
      <c r="G8320" s="3">
        <f t="shared" si="259"/>
        <v>41759</v>
      </c>
      <c r="H8320" t="s">
        <v>142</v>
      </c>
      <c r="I8320" t="s">
        <v>172</v>
      </c>
      <c r="J8320" t="b">
        <v>0</v>
      </c>
      <c r="K8320" t="s">
        <v>2106</v>
      </c>
      <c r="L8320">
        <v>93264</v>
      </c>
      <c r="M8320">
        <v>1312</v>
      </c>
      <c r="N8320">
        <v>178458</v>
      </c>
      <c r="S8320" t="s">
        <v>182</v>
      </c>
      <c r="W8320">
        <v>4</v>
      </c>
      <c r="X8320">
        <v>14</v>
      </c>
      <c r="Y8320">
        <v>2</v>
      </c>
      <c r="Z8320">
        <v>1099579</v>
      </c>
      <c r="AA8320" t="s">
        <v>146</v>
      </c>
      <c r="AB8320">
        <v>102</v>
      </c>
      <c r="AC8320" t="s">
        <v>10</v>
      </c>
      <c r="AD8320" t="s">
        <v>10</v>
      </c>
      <c r="AE8320">
        <v>1313</v>
      </c>
    </row>
    <row r="8321" spans="1:31" x14ac:dyDescent="0.25">
      <c r="A8321">
        <v>345</v>
      </c>
      <c r="B8321">
        <v>345</v>
      </c>
      <c r="C8321">
        <v>1140</v>
      </c>
      <c r="E8321" s="3">
        <v>41730</v>
      </c>
      <c r="F8321" s="15">
        <f t="shared" si="258"/>
        <v>2014</v>
      </c>
      <c r="G8321" s="3">
        <f t="shared" si="259"/>
        <v>41759</v>
      </c>
      <c r="H8321" t="s">
        <v>142</v>
      </c>
      <c r="I8321" t="s">
        <v>172</v>
      </c>
      <c r="J8321" t="b">
        <v>0</v>
      </c>
      <c r="K8321" t="s">
        <v>2106</v>
      </c>
      <c r="L8321">
        <v>93264</v>
      </c>
      <c r="M8321">
        <v>1312</v>
      </c>
      <c r="N8321">
        <v>178458</v>
      </c>
      <c r="S8321" t="s">
        <v>182</v>
      </c>
      <c r="W8321">
        <v>4</v>
      </c>
      <c r="X8321">
        <v>14</v>
      </c>
      <c r="Y8321">
        <v>2</v>
      </c>
      <c r="Z8321">
        <v>1099579</v>
      </c>
      <c r="AA8321" t="s">
        <v>146</v>
      </c>
      <c r="AB8321">
        <v>102</v>
      </c>
      <c r="AC8321" t="s">
        <v>10</v>
      </c>
      <c r="AD8321" t="s">
        <v>10</v>
      </c>
      <c r="AE8321">
        <v>1314</v>
      </c>
    </row>
    <row r="8322" spans="1:31" x14ac:dyDescent="0.25">
      <c r="A8322">
        <v>345</v>
      </c>
      <c r="B8322">
        <v>345</v>
      </c>
      <c r="C8322">
        <v>1140</v>
      </c>
      <c r="E8322" s="3">
        <v>41730</v>
      </c>
      <c r="F8322" s="15">
        <f t="shared" si="258"/>
        <v>2014</v>
      </c>
      <c r="G8322" s="3">
        <f t="shared" si="259"/>
        <v>41759</v>
      </c>
      <c r="H8322" t="s">
        <v>142</v>
      </c>
      <c r="I8322" t="s">
        <v>1298</v>
      </c>
      <c r="J8322" t="b">
        <v>0</v>
      </c>
      <c r="K8322" t="s">
        <v>183</v>
      </c>
      <c r="L8322">
        <v>93264</v>
      </c>
      <c r="M8322">
        <v>1312</v>
      </c>
      <c r="N8322">
        <v>178458</v>
      </c>
      <c r="S8322" t="s">
        <v>182</v>
      </c>
      <c r="W8322">
        <v>4</v>
      </c>
      <c r="X8322">
        <v>14</v>
      </c>
      <c r="Y8322">
        <v>2</v>
      </c>
      <c r="Z8322">
        <v>1099689</v>
      </c>
      <c r="AA8322" t="s">
        <v>146</v>
      </c>
      <c r="AB8322">
        <v>102</v>
      </c>
      <c r="AC8322" t="s">
        <v>10</v>
      </c>
      <c r="AD8322" t="s">
        <v>10</v>
      </c>
      <c r="AE8322">
        <v>1325</v>
      </c>
    </row>
    <row r="8323" spans="1:31" x14ac:dyDescent="0.25">
      <c r="A8323">
        <v>345</v>
      </c>
      <c r="B8323">
        <v>345</v>
      </c>
      <c r="C8323">
        <v>1140</v>
      </c>
      <c r="E8323" s="3">
        <v>41730</v>
      </c>
      <c r="F8323" s="15">
        <f t="shared" ref="F8323:F8386" si="260">YEAR(E8323)</f>
        <v>2014</v>
      </c>
      <c r="G8323" s="3">
        <f t="shared" ref="G8323:G8386" si="261">EOMONTH(E8323,0)</f>
        <v>41759</v>
      </c>
      <c r="H8323" t="s">
        <v>142</v>
      </c>
      <c r="I8323" t="s">
        <v>1298</v>
      </c>
      <c r="J8323" t="b">
        <v>0</v>
      </c>
      <c r="K8323" t="s">
        <v>183</v>
      </c>
      <c r="L8323">
        <v>93264</v>
      </c>
      <c r="M8323">
        <v>1312</v>
      </c>
      <c r="N8323">
        <v>178458</v>
      </c>
      <c r="S8323" t="s">
        <v>182</v>
      </c>
      <c r="W8323">
        <v>4</v>
      </c>
      <c r="X8323">
        <v>14</v>
      </c>
      <c r="Y8323">
        <v>3</v>
      </c>
      <c r="Z8323">
        <v>1099689</v>
      </c>
      <c r="AA8323" t="s">
        <v>146</v>
      </c>
      <c r="AB8323">
        <v>102</v>
      </c>
      <c r="AC8323" t="s">
        <v>10</v>
      </c>
      <c r="AD8323" t="s">
        <v>10</v>
      </c>
      <c r="AE8323">
        <v>1326</v>
      </c>
    </row>
    <row r="8324" spans="1:31" x14ac:dyDescent="0.25">
      <c r="A8324">
        <v>345</v>
      </c>
      <c r="B8324">
        <v>345</v>
      </c>
      <c r="C8324">
        <v>1140</v>
      </c>
      <c r="E8324" s="3">
        <v>41730</v>
      </c>
      <c r="F8324" s="15">
        <f t="shared" si="260"/>
        <v>2014</v>
      </c>
      <c r="G8324" s="3">
        <f t="shared" si="261"/>
        <v>41759</v>
      </c>
      <c r="H8324" t="s">
        <v>142</v>
      </c>
      <c r="I8324" t="s">
        <v>1298</v>
      </c>
      <c r="J8324" t="b">
        <v>0</v>
      </c>
      <c r="K8324" t="s">
        <v>183</v>
      </c>
      <c r="L8324">
        <v>93264</v>
      </c>
      <c r="M8324">
        <v>1312</v>
      </c>
      <c r="N8324">
        <v>178458</v>
      </c>
      <c r="S8324" t="s">
        <v>182</v>
      </c>
      <c r="W8324">
        <v>4</v>
      </c>
      <c r="X8324">
        <v>14</v>
      </c>
      <c r="Y8324">
        <v>3</v>
      </c>
      <c r="Z8324">
        <v>1099689</v>
      </c>
      <c r="AA8324" t="s">
        <v>146</v>
      </c>
      <c r="AB8324">
        <v>102</v>
      </c>
      <c r="AC8324" t="s">
        <v>10</v>
      </c>
      <c r="AD8324" t="s">
        <v>10</v>
      </c>
      <c r="AE8324">
        <v>1327</v>
      </c>
    </row>
    <row r="8325" spans="1:31" x14ac:dyDescent="0.25">
      <c r="A8325">
        <v>345</v>
      </c>
      <c r="B8325">
        <v>345</v>
      </c>
      <c r="C8325">
        <v>1140</v>
      </c>
      <c r="E8325" s="3">
        <v>41744</v>
      </c>
      <c r="F8325" s="15">
        <f t="shared" si="260"/>
        <v>2014</v>
      </c>
      <c r="G8325" s="3">
        <f t="shared" si="261"/>
        <v>41759</v>
      </c>
      <c r="H8325" t="s">
        <v>142</v>
      </c>
      <c r="I8325" t="s">
        <v>168</v>
      </c>
      <c r="J8325" t="b">
        <v>0</v>
      </c>
      <c r="K8325" t="s">
        <v>183</v>
      </c>
      <c r="L8325">
        <v>93264</v>
      </c>
      <c r="M8325">
        <v>1315</v>
      </c>
      <c r="N8325">
        <v>178941</v>
      </c>
      <c r="S8325" t="s">
        <v>182</v>
      </c>
      <c r="W8325">
        <v>4</v>
      </c>
      <c r="X8325">
        <v>14</v>
      </c>
      <c r="Y8325">
        <v>2</v>
      </c>
      <c r="Z8325">
        <v>1099720</v>
      </c>
      <c r="AA8325" t="s">
        <v>146</v>
      </c>
      <c r="AB8325">
        <v>102</v>
      </c>
      <c r="AC8325" t="s">
        <v>10</v>
      </c>
      <c r="AD8325" t="s">
        <v>10</v>
      </c>
      <c r="AE8325">
        <v>464</v>
      </c>
    </row>
    <row r="8326" spans="1:31" x14ac:dyDescent="0.25">
      <c r="A8326">
        <v>345</v>
      </c>
      <c r="B8326">
        <v>345</v>
      </c>
      <c r="C8326">
        <v>1140</v>
      </c>
      <c r="E8326" s="3">
        <v>41744</v>
      </c>
      <c r="F8326" s="15">
        <f t="shared" si="260"/>
        <v>2014</v>
      </c>
      <c r="G8326" s="3">
        <f t="shared" si="261"/>
        <v>41759</v>
      </c>
      <c r="H8326" t="s">
        <v>142</v>
      </c>
      <c r="I8326" t="s">
        <v>1298</v>
      </c>
      <c r="J8326" t="b">
        <v>0</v>
      </c>
      <c r="K8326" t="s">
        <v>183</v>
      </c>
      <c r="L8326">
        <v>93264</v>
      </c>
      <c r="M8326">
        <v>1318</v>
      </c>
      <c r="N8326">
        <v>178950</v>
      </c>
      <c r="S8326" t="s">
        <v>182</v>
      </c>
      <c r="W8326">
        <v>4</v>
      </c>
      <c r="X8326">
        <v>14</v>
      </c>
      <c r="Y8326">
        <v>1</v>
      </c>
      <c r="Z8326">
        <v>1099689</v>
      </c>
      <c r="AA8326" t="s">
        <v>146</v>
      </c>
      <c r="AB8326">
        <v>102</v>
      </c>
      <c r="AC8326" t="s">
        <v>10</v>
      </c>
      <c r="AD8326" t="s">
        <v>10</v>
      </c>
      <c r="AE8326">
        <v>1284</v>
      </c>
    </row>
    <row r="8327" spans="1:31" x14ac:dyDescent="0.25">
      <c r="A8327">
        <v>345</v>
      </c>
      <c r="B8327">
        <v>345</v>
      </c>
      <c r="C8327">
        <v>1140</v>
      </c>
      <c r="E8327" s="3">
        <v>41744</v>
      </c>
      <c r="F8327" s="15">
        <f t="shared" si="260"/>
        <v>2014</v>
      </c>
      <c r="G8327" s="3">
        <f t="shared" si="261"/>
        <v>41759</v>
      </c>
      <c r="H8327" t="s">
        <v>142</v>
      </c>
      <c r="I8327" t="s">
        <v>170</v>
      </c>
      <c r="J8327" t="b">
        <v>0</v>
      </c>
      <c r="K8327" t="s">
        <v>2133</v>
      </c>
      <c r="L8327">
        <v>93264</v>
      </c>
      <c r="M8327">
        <v>1318</v>
      </c>
      <c r="N8327">
        <v>178950</v>
      </c>
      <c r="S8327" t="s">
        <v>182</v>
      </c>
      <c r="W8327">
        <v>4</v>
      </c>
      <c r="X8327">
        <v>14</v>
      </c>
      <c r="Y8327">
        <v>3</v>
      </c>
      <c r="Z8327">
        <v>1098822</v>
      </c>
      <c r="AA8327" t="s">
        <v>146</v>
      </c>
      <c r="AB8327">
        <v>102</v>
      </c>
      <c r="AC8327" t="s">
        <v>10</v>
      </c>
      <c r="AD8327" t="s">
        <v>10</v>
      </c>
      <c r="AE8327">
        <v>1305</v>
      </c>
    </row>
    <row r="8328" spans="1:31" x14ac:dyDescent="0.25">
      <c r="A8328">
        <v>345</v>
      </c>
      <c r="B8328">
        <v>345</v>
      </c>
      <c r="C8328">
        <v>1140</v>
      </c>
      <c r="E8328" s="3">
        <v>41744</v>
      </c>
      <c r="F8328" s="15">
        <f t="shared" si="260"/>
        <v>2014</v>
      </c>
      <c r="G8328" s="3">
        <f t="shared" si="261"/>
        <v>41759</v>
      </c>
      <c r="H8328" t="s">
        <v>142</v>
      </c>
      <c r="I8328" t="s">
        <v>170</v>
      </c>
      <c r="J8328" t="b">
        <v>0</v>
      </c>
      <c r="K8328" t="s">
        <v>2133</v>
      </c>
      <c r="L8328">
        <v>93264</v>
      </c>
      <c r="M8328">
        <v>1318</v>
      </c>
      <c r="N8328">
        <v>178950</v>
      </c>
      <c r="S8328" t="s">
        <v>182</v>
      </c>
      <c r="W8328">
        <v>4</v>
      </c>
      <c r="X8328">
        <v>14</v>
      </c>
      <c r="Y8328">
        <v>1</v>
      </c>
      <c r="Z8328">
        <v>1098822</v>
      </c>
      <c r="AA8328" t="s">
        <v>146</v>
      </c>
      <c r="AB8328">
        <v>102</v>
      </c>
      <c r="AC8328" t="s">
        <v>10</v>
      </c>
      <c r="AD8328" t="s">
        <v>10</v>
      </c>
      <c r="AE8328">
        <v>1306</v>
      </c>
    </row>
    <row r="8329" spans="1:31" x14ac:dyDescent="0.25">
      <c r="A8329">
        <v>345</v>
      </c>
      <c r="B8329">
        <v>345</v>
      </c>
      <c r="C8329">
        <v>1140</v>
      </c>
      <c r="E8329" s="3">
        <v>41744</v>
      </c>
      <c r="F8329" s="15">
        <f t="shared" si="260"/>
        <v>2014</v>
      </c>
      <c r="G8329" s="3">
        <f t="shared" si="261"/>
        <v>41759</v>
      </c>
      <c r="H8329" t="s">
        <v>142</v>
      </c>
      <c r="I8329" t="s">
        <v>170</v>
      </c>
      <c r="J8329" t="b">
        <v>0</v>
      </c>
      <c r="K8329" t="s">
        <v>2133</v>
      </c>
      <c r="L8329">
        <v>93264</v>
      </c>
      <c r="M8329">
        <v>1318</v>
      </c>
      <c r="N8329">
        <v>178950</v>
      </c>
      <c r="S8329" t="s">
        <v>182</v>
      </c>
      <c r="W8329">
        <v>4</v>
      </c>
      <c r="X8329">
        <v>14</v>
      </c>
      <c r="Y8329">
        <v>1</v>
      </c>
      <c r="Z8329">
        <v>1098822</v>
      </c>
      <c r="AA8329" t="s">
        <v>146</v>
      </c>
      <c r="AB8329">
        <v>102</v>
      </c>
      <c r="AC8329" t="s">
        <v>10</v>
      </c>
      <c r="AD8329" t="s">
        <v>10</v>
      </c>
      <c r="AE8329">
        <v>1307</v>
      </c>
    </row>
    <row r="8330" spans="1:31" x14ac:dyDescent="0.25">
      <c r="A8330">
        <v>345</v>
      </c>
      <c r="B8330">
        <v>345</v>
      </c>
      <c r="C8330">
        <v>1140</v>
      </c>
      <c r="E8330" s="3">
        <v>41744</v>
      </c>
      <c r="F8330" s="15">
        <f t="shared" si="260"/>
        <v>2014</v>
      </c>
      <c r="G8330" s="3">
        <f t="shared" si="261"/>
        <v>41759</v>
      </c>
      <c r="H8330" t="s">
        <v>142</v>
      </c>
      <c r="I8330" t="s">
        <v>172</v>
      </c>
      <c r="J8330" t="b">
        <v>0</v>
      </c>
      <c r="K8330" t="s">
        <v>2106</v>
      </c>
      <c r="L8330">
        <v>93264</v>
      </c>
      <c r="M8330">
        <v>1318</v>
      </c>
      <c r="N8330">
        <v>178950</v>
      </c>
      <c r="S8330" t="s">
        <v>182</v>
      </c>
      <c r="W8330">
        <v>4</v>
      </c>
      <c r="X8330">
        <v>14</v>
      </c>
      <c r="Y8330">
        <v>1</v>
      </c>
      <c r="Z8330">
        <v>1099579</v>
      </c>
      <c r="AA8330" t="s">
        <v>146</v>
      </c>
      <c r="AB8330">
        <v>102</v>
      </c>
      <c r="AC8330" t="s">
        <v>10</v>
      </c>
      <c r="AD8330" t="s">
        <v>10</v>
      </c>
      <c r="AE8330">
        <v>1326</v>
      </c>
    </row>
    <row r="8331" spans="1:31" x14ac:dyDescent="0.25">
      <c r="A8331">
        <v>345</v>
      </c>
      <c r="B8331">
        <v>345</v>
      </c>
      <c r="C8331">
        <v>1140</v>
      </c>
      <c r="E8331" s="3">
        <v>41744</v>
      </c>
      <c r="F8331" s="15">
        <f t="shared" si="260"/>
        <v>2014</v>
      </c>
      <c r="G8331" s="3">
        <f t="shared" si="261"/>
        <v>41759</v>
      </c>
      <c r="H8331" t="s">
        <v>142</v>
      </c>
      <c r="I8331" t="s">
        <v>172</v>
      </c>
      <c r="J8331" t="b">
        <v>0</v>
      </c>
      <c r="K8331" t="s">
        <v>2106</v>
      </c>
      <c r="L8331">
        <v>93264</v>
      </c>
      <c r="M8331">
        <v>1318</v>
      </c>
      <c r="N8331">
        <v>178950</v>
      </c>
      <c r="S8331" t="s">
        <v>182</v>
      </c>
      <c r="W8331">
        <v>4</v>
      </c>
      <c r="X8331">
        <v>14</v>
      </c>
      <c r="Y8331">
        <v>2.5</v>
      </c>
      <c r="Z8331">
        <v>1099579</v>
      </c>
      <c r="AA8331" t="s">
        <v>146</v>
      </c>
      <c r="AB8331">
        <v>102</v>
      </c>
      <c r="AC8331" t="s">
        <v>10</v>
      </c>
      <c r="AD8331" t="s">
        <v>10</v>
      </c>
      <c r="AE8331">
        <v>1327</v>
      </c>
    </row>
    <row r="8332" spans="1:31" x14ac:dyDescent="0.25">
      <c r="A8332">
        <v>345</v>
      </c>
      <c r="B8332">
        <v>345</v>
      </c>
      <c r="C8332">
        <v>1140</v>
      </c>
      <c r="E8332" s="3">
        <v>41744</v>
      </c>
      <c r="F8332" s="15">
        <f t="shared" si="260"/>
        <v>2014</v>
      </c>
      <c r="G8332" s="3">
        <f t="shared" si="261"/>
        <v>41759</v>
      </c>
      <c r="H8332" t="s">
        <v>142</v>
      </c>
      <c r="I8332" t="s">
        <v>172</v>
      </c>
      <c r="J8332" t="b">
        <v>0</v>
      </c>
      <c r="K8332" t="s">
        <v>2106</v>
      </c>
      <c r="L8332">
        <v>93264</v>
      </c>
      <c r="M8332">
        <v>1318</v>
      </c>
      <c r="N8332">
        <v>178950</v>
      </c>
      <c r="S8332" t="s">
        <v>182</v>
      </c>
      <c r="W8332">
        <v>4</v>
      </c>
      <c r="X8332">
        <v>14</v>
      </c>
      <c r="Y8332">
        <v>0.5</v>
      </c>
      <c r="Z8332">
        <v>1099579</v>
      </c>
      <c r="AA8332" t="s">
        <v>146</v>
      </c>
      <c r="AB8332">
        <v>102</v>
      </c>
      <c r="AC8332" t="s">
        <v>10</v>
      </c>
      <c r="AD8332" t="s">
        <v>10</v>
      </c>
      <c r="AE8332">
        <v>1328</v>
      </c>
    </row>
    <row r="8333" spans="1:31" x14ac:dyDescent="0.25">
      <c r="A8333">
        <v>345</v>
      </c>
      <c r="B8333">
        <v>345</v>
      </c>
      <c r="C8333">
        <v>1140</v>
      </c>
      <c r="E8333" s="3">
        <v>41744</v>
      </c>
      <c r="F8333" s="15">
        <f t="shared" si="260"/>
        <v>2014</v>
      </c>
      <c r="G8333" s="3">
        <f t="shared" si="261"/>
        <v>41759</v>
      </c>
      <c r="H8333" t="s">
        <v>142</v>
      </c>
      <c r="I8333" t="s">
        <v>172</v>
      </c>
      <c r="J8333" t="b">
        <v>0</v>
      </c>
      <c r="K8333" t="s">
        <v>2106</v>
      </c>
      <c r="L8333">
        <v>93264</v>
      </c>
      <c r="M8333">
        <v>1318</v>
      </c>
      <c r="N8333">
        <v>178950</v>
      </c>
      <c r="S8333" t="s">
        <v>182</v>
      </c>
      <c r="W8333">
        <v>4</v>
      </c>
      <c r="X8333">
        <v>14</v>
      </c>
      <c r="Y8333">
        <v>3</v>
      </c>
      <c r="Z8333">
        <v>1099579</v>
      </c>
      <c r="AA8333" t="s">
        <v>146</v>
      </c>
      <c r="AB8333">
        <v>102</v>
      </c>
      <c r="AC8333" t="s">
        <v>10</v>
      </c>
      <c r="AD8333" t="s">
        <v>10</v>
      </c>
      <c r="AE8333">
        <v>1329</v>
      </c>
    </row>
    <row r="8334" spans="1:31" x14ac:dyDescent="0.25">
      <c r="A8334">
        <v>345</v>
      </c>
      <c r="B8334">
        <v>345</v>
      </c>
      <c r="C8334">
        <v>1140</v>
      </c>
      <c r="E8334" s="3">
        <v>41744</v>
      </c>
      <c r="F8334" s="15">
        <f t="shared" si="260"/>
        <v>2014</v>
      </c>
      <c r="G8334" s="3">
        <f t="shared" si="261"/>
        <v>41759</v>
      </c>
      <c r="H8334" t="s">
        <v>142</v>
      </c>
      <c r="I8334" t="s">
        <v>172</v>
      </c>
      <c r="J8334" t="b">
        <v>0</v>
      </c>
      <c r="K8334" t="s">
        <v>2106</v>
      </c>
      <c r="L8334">
        <v>93264</v>
      </c>
      <c r="M8334">
        <v>1318</v>
      </c>
      <c r="N8334">
        <v>178950</v>
      </c>
      <c r="S8334" t="s">
        <v>182</v>
      </c>
      <c r="W8334">
        <v>4</v>
      </c>
      <c r="X8334">
        <v>14</v>
      </c>
      <c r="Y8334">
        <v>2</v>
      </c>
      <c r="Z8334">
        <v>1099579</v>
      </c>
      <c r="AA8334" t="s">
        <v>146</v>
      </c>
      <c r="AB8334">
        <v>102</v>
      </c>
      <c r="AC8334" t="s">
        <v>10</v>
      </c>
      <c r="AD8334" t="s">
        <v>10</v>
      </c>
      <c r="AE8334">
        <v>1330</v>
      </c>
    </row>
    <row r="8335" spans="1:31" x14ac:dyDescent="0.25">
      <c r="A8335">
        <v>345</v>
      </c>
      <c r="B8335">
        <v>345</v>
      </c>
      <c r="C8335">
        <v>1140</v>
      </c>
      <c r="E8335" s="3">
        <v>41744</v>
      </c>
      <c r="F8335" s="15">
        <f t="shared" si="260"/>
        <v>2014</v>
      </c>
      <c r="G8335" s="3">
        <f t="shared" si="261"/>
        <v>41759</v>
      </c>
      <c r="H8335" t="s">
        <v>142</v>
      </c>
      <c r="I8335" t="s">
        <v>1298</v>
      </c>
      <c r="J8335" t="b">
        <v>0</v>
      </c>
      <c r="K8335" t="s">
        <v>183</v>
      </c>
      <c r="L8335">
        <v>93264</v>
      </c>
      <c r="M8335">
        <v>1318</v>
      </c>
      <c r="N8335">
        <v>178950</v>
      </c>
      <c r="S8335" t="s">
        <v>182</v>
      </c>
      <c r="W8335">
        <v>4</v>
      </c>
      <c r="X8335">
        <v>14</v>
      </c>
      <c r="Y8335">
        <v>3</v>
      </c>
      <c r="Z8335">
        <v>1099689</v>
      </c>
      <c r="AA8335" t="s">
        <v>146</v>
      </c>
      <c r="AB8335">
        <v>102</v>
      </c>
      <c r="AC8335" t="s">
        <v>10</v>
      </c>
      <c r="AD8335" t="s">
        <v>10</v>
      </c>
      <c r="AE8335">
        <v>1343</v>
      </c>
    </row>
    <row r="8336" spans="1:31" x14ac:dyDescent="0.25">
      <c r="A8336">
        <v>345</v>
      </c>
      <c r="B8336">
        <v>345</v>
      </c>
      <c r="C8336">
        <v>1140</v>
      </c>
      <c r="E8336" s="3">
        <v>41744</v>
      </c>
      <c r="F8336" s="15">
        <f t="shared" si="260"/>
        <v>2014</v>
      </c>
      <c r="G8336" s="3">
        <f t="shared" si="261"/>
        <v>41759</v>
      </c>
      <c r="H8336" t="s">
        <v>142</v>
      </c>
      <c r="I8336" t="s">
        <v>1298</v>
      </c>
      <c r="J8336" t="b">
        <v>0</v>
      </c>
      <c r="K8336" t="s">
        <v>183</v>
      </c>
      <c r="L8336">
        <v>93264</v>
      </c>
      <c r="M8336">
        <v>1318</v>
      </c>
      <c r="N8336">
        <v>178950</v>
      </c>
      <c r="S8336" t="s">
        <v>182</v>
      </c>
      <c r="W8336">
        <v>4</v>
      </c>
      <c r="X8336">
        <v>14</v>
      </c>
      <c r="Y8336">
        <v>1</v>
      </c>
      <c r="Z8336">
        <v>1099689</v>
      </c>
      <c r="AA8336" t="s">
        <v>146</v>
      </c>
      <c r="AB8336">
        <v>102</v>
      </c>
      <c r="AC8336" t="s">
        <v>10</v>
      </c>
      <c r="AD8336" t="s">
        <v>10</v>
      </c>
      <c r="AE8336">
        <v>1344</v>
      </c>
    </row>
    <row r="8337" spans="1:31" x14ac:dyDescent="0.25">
      <c r="A8337">
        <v>345</v>
      </c>
      <c r="B8337">
        <v>345</v>
      </c>
      <c r="C8337">
        <v>1140</v>
      </c>
      <c r="E8337" s="3">
        <v>41758</v>
      </c>
      <c r="F8337" s="15">
        <f t="shared" si="260"/>
        <v>2014</v>
      </c>
      <c r="G8337" s="3">
        <f t="shared" si="261"/>
        <v>41759</v>
      </c>
      <c r="H8337" t="s">
        <v>142</v>
      </c>
      <c r="I8337" t="s">
        <v>172</v>
      </c>
      <c r="J8337" t="b">
        <v>0</v>
      </c>
      <c r="K8337" t="s">
        <v>2134</v>
      </c>
      <c r="L8337">
        <v>93264</v>
      </c>
      <c r="M8337">
        <v>1321</v>
      </c>
      <c r="N8337">
        <v>180022</v>
      </c>
      <c r="S8337" t="s">
        <v>182</v>
      </c>
      <c r="W8337">
        <v>4</v>
      </c>
      <c r="X8337">
        <v>14</v>
      </c>
      <c r="Y8337">
        <v>3</v>
      </c>
      <c r="Z8337">
        <v>1099579</v>
      </c>
      <c r="AA8337" t="s">
        <v>146</v>
      </c>
      <c r="AB8337">
        <v>102</v>
      </c>
      <c r="AC8337" t="s">
        <v>10</v>
      </c>
      <c r="AD8337" t="s">
        <v>10</v>
      </c>
      <c r="AE8337">
        <v>1353</v>
      </c>
    </row>
    <row r="8338" spans="1:31" x14ac:dyDescent="0.25">
      <c r="A8338">
        <v>345</v>
      </c>
      <c r="B8338">
        <v>345</v>
      </c>
      <c r="C8338">
        <v>1140</v>
      </c>
      <c r="E8338" s="3">
        <v>41758</v>
      </c>
      <c r="F8338" s="15">
        <f t="shared" si="260"/>
        <v>2014</v>
      </c>
      <c r="G8338" s="3">
        <f t="shared" si="261"/>
        <v>41759</v>
      </c>
      <c r="H8338" t="s">
        <v>142</v>
      </c>
      <c r="I8338" t="s">
        <v>170</v>
      </c>
      <c r="J8338" t="b">
        <v>0</v>
      </c>
      <c r="K8338" t="s">
        <v>2119</v>
      </c>
      <c r="L8338">
        <v>93264</v>
      </c>
      <c r="M8338">
        <v>1321</v>
      </c>
      <c r="N8338">
        <v>180022</v>
      </c>
      <c r="S8338" t="s">
        <v>182</v>
      </c>
      <c r="W8338">
        <v>4</v>
      </c>
      <c r="X8338">
        <v>14</v>
      </c>
      <c r="Y8338">
        <v>2</v>
      </c>
      <c r="Z8338">
        <v>1098822</v>
      </c>
      <c r="AA8338" t="s">
        <v>146</v>
      </c>
      <c r="AB8338">
        <v>102</v>
      </c>
      <c r="AC8338" t="s">
        <v>10</v>
      </c>
      <c r="AD8338" t="s">
        <v>10</v>
      </c>
      <c r="AE8338">
        <v>1358</v>
      </c>
    </row>
    <row r="8339" spans="1:31" x14ac:dyDescent="0.25">
      <c r="A8339">
        <v>345</v>
      </c>
      <c r="B8339">
        <v>345</v>
      </c>
      <c r="C8339">
        <v>1140</v>
      </c>
      <c r="E8339" s="3">
        <v>41758</v>
      </c>
      <c r="F8339" s="15">
        <f t="shared" si="260"/>
        <v>2014</v>
      </c>
      <c r="G8339" s="3">
        <f t="shared" si="261"/>
        <v>41759</v>
      </c>
      <c r="H8339" t="s">
        <v>142</v>
      </c>
      <c r="I8339" t="s">
        <v>170</v>
      </c>
      <c r="J8339" t="b">
        <v>0</v>
      </c>
      <c r="K8339" t="s">
        <v>2119</v>
      </c>
      <c r="L8339">
        <v>93264</v>
      </c>
      <c r="M8339">
        <v>1321</v>
      </c>
      <c r="N8339">
        <v>180022</v>
      </c>
      <c r="S8339" t="s">
        <v>182</v>
      </c>
      <c r="W8339">
        <v>4</v>
      </c>
      <c r="X8339">
        <v>14</v>
      </c>
      <c r="Y8339">
        <v>2.5</v>
      </c>
      <c r="Z8339">
        <v>1098822</v>
      </c>
      <c r="AA8339" t="s">
        <v>146</v>
      </c>
      <c r="AB8339">
        <v>102</v>
      </c>
      <c r="AC8339" t="s">
        <v>10</v>
      </c>
      <c r="AD8339" t="s">
        <v>10</v>
      </c>
      <c r="AE8339">
        <v>1359</v>
      </c>
    </row>
    <row r="8340" spans="1:31" x14ac:dyDescent="0.25">
      <c r="A8340">
        <v>345</v>
      </c>
      <c r="B8340">
        <v>345</v>
      </c>
      <c r="C8340">
        <v>1140</v>
      </c>
      <c r="E8340" s="3">
        <v>41758</v>
      </c>
      <c r="F8340" s="15">
        <f t="shared" si="260"/>
        <v>2014</v>
      </c>
      <c r="G8340" s="3">
        <f t="shared" si="261"/>
        <v>41759</v>
      </c>
      <c r="H8340" t="s">
        <v>142</v>
      </c>
      <c r="I8340" t="s">
        <v>170</v>
      </c>
      <c r="J8340" t="b">
        <v>0</v>
      </c>
      <c r="K8340" t="s">
        <v>2119</v>
      </c>
      <c r="L8340">
        <v>93264</v>
      </c>
      <c r="M8340">
        <v>1321</v>
      </c>
      <c r="N8340">
        <v>180022</v>
      </c>
      <c r="S8340" t="s">
        <v>182</v>
      </c>
      <c r="W8340">
        <v>4</v>
      </c>
      <c r="X8340">
        <v>14</v>
      </c>
      <c r="Y8340">
        <v>1</v>
      </c>
      <c r="Z8340">
        <v>1098822</v>
      </c>
      <c r="AA8340" t="s">
        <v>146</v>
      </c>
      <c r="AB8340">
        <v>102</v>
      </c>
      <c r="AC8340" t="s">
        <v>10</v>
      </c>
      <c r="AD8340" t="s">
        <v>10</v>
      </c>
      <c r="AE8340">
        <v>1360</v>
      </c>
    </row>
    <row r="8341" spans="1:31" x14ac:dyDescent="0.25">
      <c r="A8341">
        <v>345</v>
      </c>
      <c r="B8341">
        <v>345</v>
      </c>
      <c r="C8341">
        <v>1140</v>
      </c>
      <c r="E8341" s="3">
        <v>41758</v>
      </c>
      <c r="F8341" s="15">
        <f t="shared" si="260"/>
        <v>2014</v>
      </c>
      <c r="G8341" s="3">
        <f t="shared" si="261"/>
        <v>41759</v>
      </c>
      <c r="H8341" t="s">
        <v>142</v>
      </c>
      <c r="I8341" t="s">
        <v>170</v>
      </c>
      <c r="J8341" t="b">
        <v>0</v>
      </c>
      <c r="K8341" t="s">
        <v>2119</v>
      </c>
      <c r="L8341">
        <v>93264</v>
      </c>
      <c r="M8341">
        <v>1321</v>
      </c>
      <c r="N8341">
        <v>180022</v>
      </c>
      <c r="S8341" t="s">
        <v>182</v>
      </c>
      <c r="W8341">
        <v>4</v>
      </c>
      <c r="X8341">
        <v>14</v>
      </c>
      <c r="Y8341">
        <v>1</v>
      </c>
      <c r="Z8341">
        <v>1098822</v>
      </c>
      <c r="AA8341" t="s">
        <v>146</v>
      </c>
      <c r="AB8341">
        <v>102</v>
      </c>
      <c r="AC8341" t="s">
        <v>10</v>
      </c>
      <c r="AD8341" t="s">
        <v>10</v>
      </c>
      <c r="AE8341">
        <v>1361</v>
      </c>
    </row>
    <row r="8342" spans="1:31" x14ac:dyDescent="0.25">
      <c r="A8342">
        <v>345</v>
      </c>
      <c r="B8342">
        <v>345</v>
      </c>
      <c r="C8342">
        <v>1140</v>
      </c>
      <c r="E8342" s="3">
        <v>41758</v>
      </c>
      <c r="F8342" s="15">
        <f t="shared" si="260"/>
        <v>2014</v>
      </c>
      <c r="G8342" s="3">
        <f t="shared" si="261"/>
        <v>41759</v>
      </c>
      <c r="H8342" t="s">
        <v>142</v>
      </c>
      <c r="I8342" t="s">
        <v>170</v>
      </c>
      <c r="J8342" t="b">
        <v>0</v>
      </c>
      <c r="K8342" t="s">
        <v>2119</v>
      </c>
      <c r="L8342">
        <v>93264</v>
      </c>
      <c r="M8342">
        <v>1321</v>
      </c>
      <c r="N8342">
        <v>180022</v>
      </c>
      <c r="S8342" t="s">
        <v>182</v>
      </c>
      <c r="W8342">
        <v>4</v>
      </c>
      <c r="X8342">
        <v>14</v>
      </c>
      <c r="Y8342">
        <v>1</v>
      </c>
      <c r="Z8342">
        <v>1098822</v>
      </c>
      <c r="AA8342" t="s">
        <v>146</v>
      </c>
      <c r="AB8342">
        <v>102</v>
      </c>
      <c r="AC8342" t="s">
        <v>10</v>
      </c>
      <c r="AD8342" t="s">
        <v>10</v>
      </c>
      <c r="AE8342">
        <v>1362</v>
      </c>
    </row>
    <row r="8343" spans="1:31" x14ac:dyDescent="0.25">
      <c r="A8343">
        <v>345</v>
      </c>
      <c r="B8343">
        <v>345</v>
      </c>
      <c r="C8343">
        <v>1140</v>
      </c>
      <c r="E8343" s="3">
        <v>41758</v>
      </c>
      <c r="F8343" s="15">
        <f t="shared" si="260"/>
        <v>2014</v>
      </c>
      <c r="G8343" s="3">
        <f t="shared" si="261"/>
        <v>41759</v>
      </c>
      <c r="H8343" t="s">
        <v>142</v>
      </c>
      <c r="I8343" t="s">
        <v>170</v>
      </c>
      <c r="J8343" t="b">
        <v>0</v>
      </c>
      <c r="K8343" t="s">
        <v>2119</v>
      </c>
      <c r="L8343">
        <v>93264</v>
      </c>
      <c r="M8343">
        <v>1321</v>
      </c>
      <c r="N8343">
        <v>180022</v>
      </c>
      <c r="S8343" t="s">
        <v>182</v>
      </c>
      <c r="W8343">
        <v>4</v>
      </c>
      <c r="X8343">
        <v>14</v>
      </c>
      <c r="Y8343">
        <v>1.5</v>
      </c>
      <c r="Z8343">
        <v>1098822</v>
      </c>
      <c r="AA8343" t="s">
        <v>146</v>
      </c>
      <c r="AB8343">
        <v>102</v>
      </c>
      <c r="AC8343" t="s">
        <v>10</v>
      </c>
      <c r="AD8343" t="s">
        <v>10</v>
      </c>
      <c r="AE8343">
        <v>1363</v>
      </c>
    </row>
    <row r="8344" spans="1:31" x14ac:dyDescent="0.25">
      <c r="A8344">
        <v>345</v>
      </c>
      <c r="B8344">
        <v>345</v>
      </c>
      <c r="C8344">
        <v>1140</v>
      </c>
      <c r="E8344" s="3">
        <v>41758</v>
      </c>
      <c r="F8344" s="15">
        <f t="shared" si="260"/>
        <v>2014</v>
      </c>
      <c r="G8344" s="3">
        <f t="shared" si="261"/>
        <v>41759</v>
      </c>
      <c r="H8344" t="s">
        <v>142</v>
      </c>
      <c r="I8344" t="s">
        <v>171</v>
      </c>
      <c r="J8344" t="b">
        <v>0</v>
      </c>
      <c r="K8344" t="s">
        <v>183</v>
      </c>
      <c r="L8344">
        <v>93264</v>
      </c>
      <c r="M8344">
        <v>1321</v>
      </c>
      <c r="N8344">
        <v>180022</v>
      </c>
      <c r="S8344" t="s">
        <v>182</v>
      </c>
      <c r="W8344">
        <v>4</v>
      </c>
      <c r="X8344">
        <v>14</v>
      </c>
      <c r="Y8344">
        <v>8</v>
      </c>
      <c r="Z8344">
        <v>1098824</v>
      </c>
      <c r="AA8344" t="s">
        <v>146</v>
      </c>
      <c r="AB8344">
        <v>102</v>
      </c>
      <c r="AC8344" t="s">
        <v>10</v>
      </c>
      <c r="AD8344" t="s">
        <v>10</v>
      </c>
      <c r="AE8344">
        <v>1364</v>
      </c>
    </row>
    <row r="8345" spans="1:31" x14ac:dyDescent="0.25">
      <c r="A8345">
        <v>345</v>
      </c>
      <c r="B8345">
        <v>345</v>
      </c>
      <c r="C8345">
        <v>1140</v>
      </c>
      <c r="E8345" s="3">
        <v>41758</v>
      </c>
      <c r="F8345" s="15">
        <f t="shared" si="260"/>
        <v>2014</v>
      </c>
      <c r="G8345" s="3">
        <f t="shared" si="261"/>
        <v>41759</v>
      </c>
      <c r="H8345" t="s">
        <v>142</v>
      </c>
      <c r="I8345" t="s">
        <v>171</v>
      </c>
      <c r="J8345" t="b">
        <v>0</v>
      </c>
      <c r="K8345" t="s">
        <v>183</v>
      </c>
      <c r="L8345">
        <v>93264</v>
      </c>
      <c r="M8345">
        <v>1321</v>
      </c>
      <c r="N8345">
        <v>180022</v>
      </c>
      <c r="S8345" t="s">
        <v>182</v>
      </c>
      <c r="W8345">
        <v>4</v>
      </c>
      <c r="X8345">
        <v>14</v>
      </c>
      <c r="Y8345">
        <v>4</v>
      </c>
      <c r="Z8345">
        <v>1098824</v>
      </c>
      <c r="AA8345" t="s">
        <v>146</v>
      </c>
      <c r="AB8345">
        <v>102</v>
      </c>
      <c r="AC8345" t="s">
        <v>10</v>
      </c>
      <c r="AD8345" t="s">
        <v>10</v>
      </c>
      <c r="AE8345">
        <v>1365</v>
      </c>
    </row>
    <row r="8346" spans="1:31" x14ac:dyDescent="0.25">
      <c r="A8346">
        <v>345</v>
      </c>
      <c r="B8346">
        <v>345</v>
      </c>
      <c r="C8346">
        <v>1140</v>
      </c>
      <c r="E8346" s="3">
        <v>41758</v>
      </c>
      <c r="F8346" s="15">
        <f t="shared" si="260"/>
        <v>2014</v>
      </c>
      <c r="G8346" s="3">
        <f t="shared" si="261"/>
        <v>41759</v>
      </c>
      <c r="H8346" t="s">
        <v>142</v>
      </c>
      <c r="I8346" t="s">
        <v>171</v>
      </c>
      <c r="J8346" t="b">
        <v>0</v>
      </c>
      <c r="K8346" t="s">
        <v>183</v>
      </c>
      <c r="L8346">
        <v>93264</v>
      </c>
      <c r="M8346">
        <v>1321</v>
      </c>
      <c r="N8346">
        <v>180022</v>
      </c>
      <c r="S8346" t="s">
        <v>182</v>
      </c>
      <c r="W8346">
        <v>4</v>
      </c>
      <c r="X8346">
        <v>14</v>
      </c>
      <c r="Y8346">
        <v>4</v>
      </c>
      <c r="Z8346">
        <v>1098824</v>
      </c>
      <c r="AA8346" t="s">
        <v>146</v>
      </c>
      <c r="AB8346">
        <v>102</v>
      </c>
      <c r="AC8346" t="s">
        <v>10</v>
      </c>
      <c r="AD8346" t="s">
        <v>10</v>
      </c>
      <c r="AE8346">
        <v>1366</v>
      </c>
    </row>
    <row r="8347" spans="1:31" x14ac:dyDescent="0.25">
      <c r="A8347">
        <v>345</v>
      </c>
      <c r="B8347">
        <v>345</v>
      </c>
      <c r="C8347">
        <v>1140</v>
      </c>
      <c r="E8347" s="3">
        <v>41758</v>
      </c>
      <c r="F8347" s="15">
        <f t="shared" si="260"/>
        <v>2014</v>
      </c>
      <c r="G8347" s="3">
        <f t="shared" si="261"/>
        <v>41759</v>
      </c>
      <c r="H8347" t="s">
        <v>142</v>
      </c>
      <c r="I8347" t="s">
        <v>171</v>
      </c>
      <c r="J8347" t="b">
        <v>0</v>
      </c>
      <c r="K8347" t="s">
        <v>183</v>
      </c>
      <c r="L8347">
        <v>93264</v>
      </c>
      <c r="M8347">
        <v>1321</v>
      </c>
      <c r="N8347">
        <v>180022</v>
      </c>
      <c r="S8347" t="s">
        <v>182</v>
      </c>
      <c r="W8347">
        <v>4</v>
      </c>
      <c r="X8347">
        <v>14</v>
      </c>
      <c r="Y8347">
        <v>4</v>
      </c>
      <c r="Z8347">
        <v>1098824</v>
      </c>
      <c r="AA8347" t="s">
        <v>146</v>
      </c>
      <c r="AB8347">
        <v>102</v>
      </c>
      <c r="AC8347" t="s">
        <v>10</v>
      </c>
      <c r="AD8347" t="s">
        <v>10</v>
      </c>
      <c r="AE8347">
        <v>1367</v>
      </c>
    </row>
    <row r="8348" spans="1:31" x14ac:dyDescent="0.25">
      <c r="A8348">
        <v>345</v>
      </c>
      <c r="B8348">
        <v>345</v>
      </c>
      <c r="C8348">
        <v>1140</v>
      </c>
      <c r="E8348" s="3">
        <v>41758</v>
      </c>
      <c r="F8348" s="15">
        <f t="shared" si="260"/>
        <v>2014</v>
      </c>
      <c r="G8348" s="3">
        <f t="shared" si="261"/>
        <v>41759</v>
      </c>
      <c r="H8348" t="s">
        <v>142</v>
      </c>
      <c r="I8348" t="s">
        <v>171</v>
      </c>
      <c r="J8348" t="b">
        <v>0</v>
      </c>
      <c r="K8348" t="s">
        <v>183</v>
      </c>
      <c r="L8348">
        <v>93264</v>
      </c>
      <c r="M8348">
        <v>1321</v>
      </c>
      <c r="N8348">
        <v>180022</v>
      </c>
      <c r="S8348" t="s">
        <v>182</v>
      </c>
      <c r="W8348">
        <v>4</v>
      </c>
      <c r="X8348">
        <v>14</v>
      </c>
      <c r="Y8348">
        <v>4</v>
      </c>
      <c r="Z8348">
        <v>1098824</v>
      </c>
      <c r="AA8348" t="s">
        <v>146</v>
      </c>
      <c r="AB8348">
        <v>102</v>
      </c>
      <c r="AC8348" t="s">
        <v>10</v>
      </c>
      <c r="AD8348" t="s">
        <v>10</v>
      </c>
      <c r="AE8348">
        <v>1368</v>
      </c>
    </row>
    <row r="8349" spans="1:31" x14ac:dyDescent="0.25">
      <c r="A8349">
        <v>345</v>
      </c>
      <c r="B8349">
        <v>345</v>
      </c>
      <c r="C8349">
        <v>1140</v>
      </c>
      <c r="E8349" s="3">
        <v>41758</v>
      </c>
      <c r="F8349" s="15">
        <f t="shared" si="260"/>
        <v>2014</v>
      </c>
      <c r="G8349" s="3">
        <f t="shared" si="261"/>
        <v>41759</v>
      </c>
      <c r="H8349" t="s">
        <v>142</v>
      </c>
      <c r="I8349" t="s">
        <v>178</v>
      </c>
      <c r="J8349" t="b">
        <v>0</v>
      </c>
      <c r="K8349" t="s">
        <v>2135</v>
      </c>
      <c r="L8349">
        <v>93264</v>
      </c>
      <c r="M8349">
        <v>1321</v>
      </c>
      <c r="N8349">
        <v>180022</v>
      </c>
      <c r="S8349" t="s">
        <v>182</v>
      </c>
      <c r="W8349">
        <v>4</v>
      </c>
      <c r="X8349">
        <v>14</v>
      </c>
      <c r="Y8349">
        <v>6</v>
      </c>
      <c r="Z8349">
        <v>1098942</v>
      </c>
      <c r="AA8349" t="s">
        <v>146</v>
      </c>
      <c r="AB8349">
        <v>102</v>
      </c>
      <c r="AC8349" t="s">
        <v>10</v>
      </c>
      <c r="AD8349" t="s">
        <v>10</v>
      </c>
      <c r="AE8349">
        <v>1369</v>
      </c>
    </row>
    <row r="8350" spans="1:31" x14ac:dyDescent="0.25">
      <c r="A8350">
        <v>345</v>
      </c>
      <c r="B8350">
        <v>345</v>
      </c>
      <c r="C8350">
        <v>1140</v>
      </c>
      <c r="E8350" s="3">
        <v>41758</v>
      </c>
      <c r="F8350" s="15">
        <f t="shared" si="260"/>
        <v>2014</v>
      </c>
      <c r="G8350" s="3">
        <f t="shared" si="261"/>
        <v>41759</v>
      </c>
      <c r="H8350" t="s">
        <v>142</v>
      </c>
      <c r="I8350" t="s">
        <v>178</v>
      </c>
      <c r="J8350" t="b">
        <v>0</v>
      </c>
      <c r="K8350" t="s">
        <v>2135</v>
      </c>
      <c r="L8350">
        <v>93264</v>
      </c>
      <c r="M8350">
        <v>1321</v>
      </c>
      <c r="N8350">
        <v>180022</v>
      </c>
      <c r="S8350" t="s">
        <v>182</v>
      </c>
      <c r="W8350">
        <v>4</v>
      </c>
      <c r="X8350">
        <v>14</v>
      </c>
      <c r="Y8350">
        <v>2</v>
      </c>
      <c r="Z8350">
        <v>1098942</v>
      </c>
      <c r="AA8350" t="s">
        <v>146</v>
      </c>
      <c r="AB8350">
        <v>102</v>
      </c>
      <c r="AC8350" t="s">
        <v>10</v>
      </c>
      <c r="AD8350" t="s">
        <v>10</v>
      </c>
      <c r="AE8350">
        <v>1370</v>
      </c>
    </row>
    <row r="8351" spans="1:31" x14ac:dyDescent="0.25">
      <c r="A8351">
        <v>345</v>
      </c>
      <c r="B8351">
        <v>345</v>
      </c>
      <c r="C8351">
        <v>1140</v>
      </c>
      <c r="E8351" s="3">
        <v>41758</v>
      </c>
      <c r="F8351" s="15">
        <f t="shared" si="260"/>
        <v>2014</v>
      </c>
      <c r="G8351" s="3">
        <f t="shared" si="261"/>
        <v>41759</v>
      </c>
      <c r="H8351" t="s">
        <v>142</v>
      </c>
      <c r="I8351" t="s">
        <v>172</v>
      </c>
      <c r="J8351" t="b">
        <v>0</v>
      </c>
      <c r="K8351" t="s">
        <v>2136</v>
      </c>
      <c r="L8351">
        <v>93263</v>
      </c>
      <c r="M8351">
        <v>1321</v>
      </c>
      <c r="N8351">
        <v>180022</v>
      </c>
      <c r="S8351" t="s">
        <v>182</v>
      </c>
      <c r="W8351">
        <v>4</v>
      </c>
      <c r="X8351">
        <v>14</v>
      </c>
      <c r="Y8351">
        <v>4.5</v>
      </c>
      <c r="Z8351">
        <v>1099579</v>
      </c>
      <c r="AA8351" t="s">
        <v>146</v>
      </c>
      <c r="AB8351">
        <v>102</v>
      </c>
      <c r="AC8351" t="s">
        <v>10</v>
      </c>
      <c r="AD8351" t="s">
        <v>10</v>
      </c>
      <c r="AE8351">
        <v>1375</v>
      </c>
    </row>
    <row r="8352" spans="1:31" x14ac:dyDescent="0.25">
      <c r="A8352">
        <v>345</v>
      </c>
      <c r="B8352">
        <v>345</v>
      </c>
      <c r="C8352">
        <v>1140</v>
      </c>
      <c r="E8352" s="3">
        <v>41758</v>
      </c>
      <c r="F8352" s="15">
        <f t="shared" si="260"/>
        <v>2014</v>
      </c>
      <c r="G8352" s="3">
        <f t="shared" si="261"/>
        <v>41759</v>
      </c>
      <c r="H8352" t="s">
        <v>142</v>
      </c>
      <c r="I8352" t="s">
        <v>172</v>
      </c>
      <c r="J8352" t="b">
        <v>0</v>
      </c>
      <c r="K8352" t="s">
        <v>2136</v>
      </c>
      <c r="L8352">
        <v>93263</v>
      </c>
      <c r="M8352">
        <v>1321</v>
      </c>
      <c r="N8352">
        <v>180022</v>
      </c>
      <c r="S8352" t="s">
        <v>182</v>
      </c>
      <c r="W8352">
        <v>4</v>
      </c>
      <c r="X8352">
        <v>14</v>
      </c>
      <c r="Y8352">
        <v>0.5</v>
      </c>
      <c r="Z8352">
        <v>1099579</v>
      </c>
      <c r="AA8352" t="s">
        <v>146</v>
      </c>
      <c r="AB8352">
        <v>102</v>
      </c>
      <c r="AC8352" t="s">
        <v>10</v>
      </c>
      <c r="AD8352" t="s">
        <v>10</v>
      </c>
      <c r="AE8352">
        <v>1376</v>
      </c>
    </row>
    <row r="8353" spans="1:31" x14ac:dyDescent="0.25">
      <c r="A8353">
        <v>345</v>
      </c>
      <c r="B8353">
        <v>345</v>
      </c>
      <c r="C8353">
        <v>1140</v>
      </c>
      <c r="E8353" s="3">
        <v>41758</v>
      </c>
      <c r="F8353" s="15">
        <f t="shared" si="260"/>
        <v>2014</v>
      </c>
      <c r="G8353" s="3">
        <f t="shared" si="261"/>
        <v>41759</v>
      </c>
      <c r="H8353" t="s">
        <v>142</v>
      </c>
      <c r="I8353" t="s">
        <v>175</v>
      </c>
      <c r="J8353" t="b">
        <v>0</v>
      </c>
      <c r="K8353" t="s">
        <v>183</v>
      </c>
      <c r="L8353">
        <v>93264</v>
      </c>
      <c r="M8353">
        <v>1321</v>
      </c>
      <c r="N8353">
        <v>180022</v>
      </c>
      <c r="S8353" t="s">
        <v>182</v>
      </c>
      <c r="W8353">
        <v>4</v>
      </c>
      <c r="X8353">
        <v>14</v>
      </c>
      <c r="Y8353">
        <v>8</v>
      </c>
      <c r="Z8353">
        <v>1099394</v>
      </c>
      <c r="AA8353" t="s">
        <v>146</v>
      </c>
      <c r="AB8353">
        <v>102</v>
      </c>
      <c r="AC8353" t="s">
        <v>10</v>
      </c>
      <c r="AD8353" t="s">
        <v>10</v>
      </c>
      <c r="AE8353">
        <v>1377</v>
      </c>
    </row>
    <row r="8354" spans="1:31" x14ac:dyDescent="0.25">
      <c r="A8354">
        <v>345</v>
      </c>
      <c r="B8354">
        <v>345</v>
      </c>
      <c r="C8354">
        <v>1140</v>
      </c>
      <c r="E8354" s="3">
        <v>41758</v>
      </c>
      <c r="F8354" s="15">
        <f t="shared" si="260"/>
        <v>2014</v>
      </c>
      <c r="G8354" s="3">
        <f t="shared" si="261"/>
        <v>41759</v>
      </c>
      <c r="H8354" t="s">
        <v>142</v>
      </c>
      <c r="I8354" t="s">
        <v>175</v>
      </c>
      <c r="J8354" t="b">
        <v>0</v>
      </c>
      <c r="K8354" t="s">
        <v>183</v>
      </c>
      <c r="L8354">
        <v>93264</v>
      </c>
      <c r="M8354">
        <v>1321</v>
      </c>
      <c r="N8354">
        <v>180022</v>
      </c>
      <c r="S8354" t="s">
        <v>182</v>
      </c>
      <c r="W8354">
        <v>4</v>
      </c>
      <c r="X8354">
        <v>14</v>
      </c>
      <c r="Y8354">
        <v>4</v>
      </c>
      <c r="Z8354">
        <v>1099394</v>
      </c>
      <c r="AA8354" t="s">
        <v>146</v>
      </c>
      <c r="AB8354">
        <v>102</v>
      </c>
      <c r="AC8354" t="s">
        <v>10</v>
      </c>
      <c r="AD8354" t="s">
        <v>10</v>
      </c>
      <c r="AE8354">
        <v>1378</v>
      </c>
    </row>
    <row r="8355" spans="1:31" x14ac:dyDescent="0.25">
      <c r="A8355">
        <v>345</v>
      </c>
      <c r="B8355">
        <v>345</v>
      </c>
      <c r="C8355">
        <v>1140</v>
      </c>
      <c r="E8355" s="3">
        <v>41758</v>
      </c>
      <c r="F8355" s="15">
        <f t="shared" si="260"/>
        <v>2014</v>
      </c>
      <c r="G8355" s="3">
        <f t="shared" si="261"/>
        <v>41759</v>
      </c>
      <c r="H8355" t="s">
        <v>142</v>
      </c>
      <c r="I8355" t="s">
        <v>175</v>
      </c>
      <c r="J8355" t="b">
        <v>0</v>
      </c>
      <c r="K8355" t="s">
        <v>183</v>
      </c>
      <c r="L8355">
        <v>93264</v>
      </c>
      <c r="M8355">
        <v>1321</v>
      </c>
      <c r="N8355">
        <v>180022</v>
      </c>
      <c r="S8355" t="s">
        <v>182</v>
      </c>
      <c r="W8355">
        <v>4</v>
      </c>
      <c r="X8355">
        <v>14</v>
      </c>
      <c r="Y8355">
        <v>4</v>
      </c>
      <c r="Z8355">
        <v>1099394</v>
      </c>
      <c r="AA8355" t="s">
        <v>146</v>
      </c>
      <c r="AB8355">
        <v>102</v>
      </c>
      <c r="AC8355" t="s">
        <v>10</v>
      </c>
      <c r="AD8355" t="s">
        <v>10</v>
      </c>
      <c r="AE8355">
        <v>1379</v>
      </c>
    </row>
    <row r="8356" spans="1:31" x14ac:dyDescent="0.25">
      <c r="A8356">
        <v>345</v>
      </c>
      <c r="B8356">
        <v>345</v>
      </c>
      <c r="C8356">
        <v>1140</v>
      </c>
      <c r="E8356" s="3">
        <v>41758</v>
      </c>
      <c r="F8356" s="15">
        <f t="shared" si="260"/>
        <v>2014</v>
      </c>
      <c r="G8356" s="3">
        <f t="shared" si="261"/>
        <v>41759</v>
      </c>
      <c r="H8356" t="s">
        <v>142</v>
      </c>
      <c r="I8356" t="s">
        <v>1298</v>
      </c>
      <c r="J8356" t="b">
        <v>0</v>
      </c>
      <c r="K8356" t="s">
        <v>2073</v>
      </c>
      <c r="L8356">
        <v>93264</v>
      </c>
      <c r="M8356">
        <v>1321</v>
      </c>
      <c r="N8356">
        <v>180022</v>
      </c>
      <c r="S8356" t="s">
        <v>182</v>
      </c>
      <c r="W8356">
        <v>4</v>
      </c>
      <c r="X8356">
        <v>14</v>
      </c>
      <c r="Y8356">
        <v>2</v>
      </c>
      <c r="Z8356">
        <v>1099689</v>
      </c>
      <c r="AA8356" t="s">
        <v>146</v>
      </c>
      <c r="AB8356">
        <v>102</v>
      </c>
      <c r="AC8356" t="s">
        <v>10</v>
      </c>
      <c r="AD8356" t="s">
        <v>10</v>
      </c>
      <c r="AE8356">
        <v>1409</v>
      </c>
    </row>
    <row r="8357" spans="1:31" x14ac:dyDescent="0.25">
      <c r="A8357">
        <v>345</v>
      </c>
      <c r="B8357">
        <v>345</v>
      </c>
      <c r="C8357">
        <v>1140</v>
      </c>
      <c r="E8357" s="3">
        <v>41758</v>
      </c>
      <c r="F8357" s="15">
        <f t="shared" si="260"/>
        <v>2014</v>
      </c>
      <c r="G8357" s="3">
        <f t="shared" si="261"/>
        <v>41759</v>
      </c>
      <c r="H8357" t="s">
        <v>142</v>
      </c>
      <c r="I8357" t="s">
        <v>1298</v>
      </c>
      <c r="J8357" t="b">
        <v>0</v>
      </c>
      <c r="K8357" t="s">
        <v>2073</v>
      </c>
      <c r="L8357">
        <v>93264</v>
      </c>
      <c r="M8357">
        <v>1321</v>
      </c>
      <c r="N8357">
        <v>180022</v>
      </c>
      <c r="S8357" t="s">
        <v>182</v>
      </c>
      <c r="W8357">
        <v>4</v>
      </c>
      <c r="X8357">
        <v>14</v>
      </c>
      <c r="Y8357">
        <v>2.5</v>
      </c>
      <c r="Z8357">
        <v>1099689</v>
      </c>
      <c r="AA8357" t="s">
        <v>146</v>
      </c>
      <c r="AB8357">
        <v>102</v>
      </c>
      <c r="AC8357" t="s">
        <v>10</v>
      </c>
      <c r="AD8357" t="s">
        <v>10</v>
      </c>
      <c r="AE8357">
        <v>1410</v>
      </c>
    </row>
    <row r="8358" spans="1:31" x14ac:dyDescent="0.25">
      <c r="A8358">
        <v>345</v>
      </c>
      <c r="B8358">
        <v>345</v>
      </c>
      <c r="C8358">
        <v>1140</v>
      </c>
      <c r="E8358" s="3">
        <v>41758</v>
      </c>
      <c r="F8358" s="15">
        <f t="shared" si="260"/>
        <v>2014</v>
      </c>
      <c r="G8358" s="3">
        <f t="shared" si="261"/>
        <v>41759</v>
      </c>
      <c r="H8358" t="s">
        <v>142</v>
      </c>
      <c r="I8358" t="s">
        <v>1298</v>
      </c>
      <c r="J8358" t="b">
        <v>0</v>
      </c>
      <c r="K8358" t="s">
        <v>2073</v>
      </c>
      <c r="L8358">
        <v>93264</v>
      </c>
      <c r="M8358">
        <v>1321</v>
      </c>
      <c r="N8358">
        <v>180022</v>
      </c>
      <c r="S8358" t="s">
        <v>182</v>
      </c>
      <c r="W8358">
        <v>4</v>
      </c>
      <c r="X8358">
        <v>14</v>
      </c>
      <c r="Y8358">
        <v>1</v>
      </c>
      <c r="Z8358">
        <v>1099689</v>
      </c>
      <c r="AA8358" t="s">
        <v>146</v>
      </c>
      <c r="AB8358">
        <v>102</v>
      </c>
      <c r="AC8358" t="s">
        <v>10</v>
      </c>
      <c r="AD8358" t="s">
        <v>10</v>
      </c>
      <c r="AE8358">
        <v>1411</v>
      </c>
    </row>
    <row r="8359" spans="1:31" x14ac:dyDescent="0.25">
      <c r="A8359">
        <v>345</v>
      </c>
      <c r="B8359">
        <v>345</v>
      </c>
      <c r="C8359">
        <v>1140</v>
      </c>
      <c r="E8359" s="3">
        <v>41758</v>
      </c>
      <c r="F8359" s="15">
        <f t="shared" si="260"/>
        <v>2014</v>
      </c>
      <c r="G8359" s="3">
        <f t="shared" si="261"/>
        <v>41759</v>
      </c>
      <c r="H8359" t="s">
        <v>142</v>
      </c>
      <c r="I8359" t="s">
        <v>1298</v>
      </c>
      <c r="J8359" t="b">
        <v>0</v>
      </c>
      <c r="K8359" t="s">
        <v>2073</v>
      </c>
      <c r="L8359">
        <v>93264</v>
      </c>
      <c r="M8359">
        <v>1321</v>
      </c>
      <c r="N8359">
        <v>180022</v>
      </c>
      <c r="S8359" t="s">
        <v>182</v>
      </c>
      <c r="W8359">
        <v>4</v>
      </c>
      <c r="X8359">
        <v>14</v>
      </c>
      <c r="Y8359">
        <v>1</v>
      </c>
      <c r="Z8359">
        <v>1099689</v>
      </c>
      <c r="AA8359" t="s">
        <v>146</v>
      </c>
      <c r="AB8359">
        <v>102</v>
      </c>
      <c r="AC8359" t="s">
        <v>10</v>
      </c>
      <c r="AD8359" t="s">
        <v>10</v>
      </c>
      <c r="AE8359">
        <v>1412</v>
      </c>
    </row>
    <row r="8360" spans="1:31" x14ac:dyDescent="0.25">
      <c r="A8360">
        <v>345</v>
      </c>
      <c r="B8360">
        <v>345</v>
      </c>
      <c r="C8360">
        <v>1140</v>
      </c>
      <c r="E8360" s="3">
        <v>41758</v>
      </c>
      <c r="F8360" s="15">
        <f t="shared" si="260"/>
        <v>2014</v>
      </c>
      <c r="G8360" s="3">
        <f t="shared" si="261"/>
        <v>41759</v>
      </c>
      <c r="H8360" t="s">
        <v>142</v>
      </c>
      <c r="I8360" t="s">
        <v>1298</v>
      </c>
      <c r="J8360" t="b">
        <v>0</v>
      </c>
      <c r="K8360" t="s">
        <v>2073</v>
      </c>
      <c r="L8360">
        <v>93264</v>
      </c>
      <c r="M8360">
        <v>1321</v>
      </c>
      <c r="N8360">
        <v>180022</v>
      </c>
      <c r="S8360" t="s">
        <v>182</v>
      </c>
      <c r="W8360">
        <v>4</v>
      </c>
      <c r="X8360">
        <v>14</v>
      </c>
      <c r="Y8360">
        <v>1</v>
      </c>
      <c r="Z8360">
        <v>1099689</v>
      </c>
      <c r="AA8360" t="s">
        <v>146</v>
      </c>
      <c r="AB8360">
        <v>102</v>
      </c>
      <c r="AC8360" t="s">
        <v>10</v>
      </c>
      <c r="AD8360" t="s">
        <v>10</v>
      </c>
      <c r="AE8360">
        <v>1413</v>
      </c>
    </row>
    <row r="8361" spans="1:31" x14ac:dyDescent="0.25">
      <c r="A8361">
        <v>345</v>
      </c>
      <c r="B8361">
        <v>345</v>
      </c>
      <c r="C8361">
        <v>1140</v>
      </c>
      <c r="E8361" s="3">
        <v>41758</v>
      </c>
      <c r="F8361" s="15">
        <f t="shared" si="260"/>
        <v>2014</v>
      </c>
      <c r="G8361" s="3">
        <f t="shared" si="261"/>
        <v>41759</v>
      </c>
      <c r="H8361" t="s">
        <v>142</v>
      </c>
      <c r="I8361" t="s">
        <v>175</v>
      </c>
      <c r="J8361" t="b">
        <v>0</v>
      </c>
      <c r="K8361" t="s">
        <v>183</v>
      </c>
      <c r="L8361">
        <v>93264</v>
      </c>
      <c r="M8361">
        <v>1321</v>
      </c>
      <c r="N8361">
        <v>180022</v>
      </c>
      <c r="S8361" t="s">
        <v>182</v>
      </c>
      <c r="W8361">
        <v>4</v>
      </c>
      <c r="X8361">
        <v>14</v>
      </c>
      <c r="Y8361">
        <v>4</v>
      </c>
      <c r="Z8361">
        <v>1099394</v>
      </c>
      <c r="AA8361" t="s">
        <v>146</v>
      </c>
      <c r="AB8361">
        <v>102</v>
      </c>
      <c r="AC8361" t="s">
        <v>10</v>
      </c>
      <c r="AD8361" t="s">
        <v>10</v>
      </c>
      <c r="AE8361">
        <v>1414</v>
      </c>
    </row>
    <row r="8362" spans="1:31" x14ac:dyDescent="0.25">
      <c r="A8362">
        <v>345</v>
      </c>
      <c r="B8362">
        <v>345</v>
      </c>
      <c r="C8362">
        <v>1140</v>
      </c>
      <c r="E8362" s="3">
        <v>41758</v>
      </c>
      <c r="F8362" s="15">
        <f t="shared" si="260"/>
        <v>2014</v>
      </c>
      <c r="G8362" s="3">
        <f t="shared" si="261"/>
        <v>41759</v>
      </c>
      <c r="H8362" t="s">
        <v>142</v>
      </c>
      <c r="I8362" t="s">
        <v>172</v>
      </c>
      <c r="J8362" t="b">
        <v>0</v>
      </c>
      <c r="K8362" t="s">
        <v>2134</v>
      </c>
      <c r="L8362">
        <v>93264</v>
      </c>
      <c r="M8362">
        <v>1321</v>
      </c>
      <c r="N8362">
        <v>180022</v>
      </c>
      <c r="S8362" t="s">
        <v>182</v>
      </c>
      <c r="W8362">
        <v>4</v>
      </c>
      <c r="X8362">
        <v>14</v>
      </c>
      <c r="Y8362">
        <v>0.5</v>
      </c>
      <c r="Z8362">
        <v>1099579</v>
      </c>
      <c r="AA8362" t="s">
        <v>146</v>
      </c>
      <c r="AB8362">
        <v>102</v>
      </c>
      <c r="AC8362" t="s">
        <v>10</v>
      </c>
      <c r="AD8362" t="s">
        <v>10</v>
      </c>
      <c r="AE8362">
        <v>1415</v>
      </c>
    </row>
    <row r="8363" spans="1:31" x14ac:dyDescent="0.25">
      <c r="A8363">
        <v>345</v>
      </c>
      <c r="B8363">
        <v>345</v>
      </c>
      <c r="C8363">
        <v>1140</v>
      </c>
      <c r="E8363" s="3">
        <v>41758</v>
      </c>
      <c r="F8363" s="15">
        <f t="shared" si="260"/>
        <v>2014</v>
      </c>
      <c r="G8363" s="3">
        <f t="shared" si="261"/>
        <v>41759</v>
      </c>
      <c r="H8363" t="s">
        <v>142</v>
      </c>
      <c r="I8363" t="s">
        <v>172</v>
      </c>
      <c r="J8363" t="b">
        <v>0</v>
      </c>
      <c r="K8363" t="s">
        <v>2134</v>
      </c>
      <c r="L8363">
        <v>93264</v>
      </c>
      <c r="M8363">
        <v>1321</v>
      </c>
      <c r="N8363">
        <v>180022</v>
      </c>
      <c r="S8363" t="s">
        <v>182</v>
      </c>
      <c r="W8363">
        <v>4</v>
      </c>
      <c r="X8363">
        <v>14</v>
      </c>
      <c r="Y8363">
        <v>3</v>
      </c>
      <c r="Z8363">
        <v>1099579</v>
      </c>
      <c r="AA8363" t="s">
        <v>146</v>
      </c>
      <c r="AB8363">
        <v>102</v>
      </c>
      <c r="AC8363" t="s">
        <v>10</v>
      </c>
      <c r="AD8363" t="s">
        <v>10</v>
      </c>
      <c r="AE8363">
        <v>1416</v>
      </c>
    </row>
    <row r="8364" spans="1:31" x14ac:dyDescent="0.25">
      <c r="A8364">
        <v>345</v>
      </c>
      <c r="B8364">
        <v>345</v>
      </c>
      <c r="C8364">
        <v>1140</v>
      </c>
      <c r="E8364" s="3">
        <v>41758</v>
      </c>
      <c r="F8364" s="15">
        <f t="shared" si="260"/>
        <v>2014</v>
      </c>
      <c r="G8364" s="3">
        <f t="shared" si="261"/>
        <v>41759</v>
      </c>
      <c r="H8364" t="s">
        <v>142</v>
      </c>
      <c r="I8364" t="s">
        <v>172</v>
      </c>
      <c r="J8364" t="b">
        <v>0</v>
      </c>
      <c r="K8364" t="s">
        <v>2134</v>
      </c>
      <c r="L8364">
        <v>93264</v>
      </c>
      <c r="M8364">
        <v>1321</v>
      </c>
      <c r="N8364">
        <v>180022</v>
      </c>
      <c r="S8364" t="s">
        <v>182</v>
      </c>
      <c r="W8364">
        <v>4</v>
      </c>
      <c r="X8364">
        <v>14</v>
      </c>
      <c r="Y8364">
        <v>4.5</v>
      </c>
      <c r="Z8364">
        <v>1099579</v>
      </c>
      <c r="AA8364" t="s">
        <v>146</v>
      </c>
      <c r="AB8364">
        <v>102</v>
      </c>
      <c r="AC8364" t="s">
        <v>10</v>
      </c>
      <c r="AD8364" t="s">
        <v>10</v>
      </c>
      <c r="AE8364">
        <v>1417</v>
      </c>
    </row>
    <row r="8365" spans="1:31" x14ac:dyDescent="0.25">
      <c r="A8365">
        <v>345</v>
      </c>
      <c r="B8365">
        <v>345</v>
      </c>
      <c r="C8365">
        <v>1140</v>
      </c>
      <c r="E8365" s="3">
        <v>41758</v>
      </c>
      <c r="F8365" s="15">
        <f t="shared" si="260"/>
        <v>2014</v>
      </c>
      <c r="G8365" s="3">
        <f t="shared" si="261"/>
        <v>41759</v>
      </c>
      <c r="H8365" t="s">
        <v>142</v>
      </c>
      <c r="I8365" t="s">
        <v>172</v>
      </c>
      <c r="J8365" t="b">
        <v>0</v>
      </c>
      <c r="K8365" t="s">
        <v>2134</v>
      </c>
      <c r="L8365">
        <v>93264</v>
      </c>
      <c r="M8365">
        <v>1321</v>
      </c>
      <c r="N8365">
        <v>180022</v>
      </c>
      <c r="S8365" t="s">
        <v>182</v>
      </c>
      <c r="W8365">
        <v>4</v>
      </c>
      <c r="X8365">
        <v>14</v>
      </c>
      <c r="Y8365">
        <v>1</v>
      </c>
      <c r="Z8365">
        <v>1099579</v>
      </c>
      <c r="AA8365" t="s">
        <v>146</v>
      </c>
      <c r="AB8365">
        <v>102</v>
      </c>
      <c r="AC8365" t="s">
        <v>10</v>
      </c>
      <c r="AD8365" t="s">
        <v>10</v>
      </c>
      <c r="AE8365">
        <v>1418</v>
      </c>
    </row>
    <row r="8366" spans="1:31" x14ac:dyDescent="0.25">
      <c r="A8366">
        <v>345</v>
      </c>
      <c r="B8366">
        <v>345</v>
      </c>
      <c r="C8366">
        <v>1140</v>
      </c>
      <c r="E8366" s="3">
        <v>41758</v>
      </c>
      <c r="F8366" s="15">
        <f t="shared" si="260"/>
        <v>2014</v>
      </c>
      <c r="G8366" s="3">
        <f t="shared" si="261"/>
        <v>41759</v>
      </c>
      <c r="H8366" t="s">
        <v>142</v>
      </c>
      <c r="I8366" t="s">
        <v>172</v>
      </c>
      <c r="J8366" t="b">
        <v>0</v>
      </c>
      <c r="K8366" t="s">
        <v>2134</v>
      </c>
      <c r="L8366">
        <v>93264</v>
      </c>
      <c r="M8366">
        <v>1321</v>
      </c>
      <c r="N8366">
        <v>180022</v>
      </c>
      <c r="S8366" t="s">
        <v>182</v>
      </c>
      <c r="W8366">
        <v>4</v>
      </c>
      <c r="X8366">
        <v>14</v>
      </c>
      <c r="Y8366">
        <v>1</v>
      </c>
      <c r="Z8366">
        <v>1099579</v>
      </c>
      <c r="AA8366" t="s">
        <v>146</v>
      </c>
      <c r="AB8366">
        <v>102</v>
      </c>
      <c r="AC8366" t="s">
        <v>10</v>
      </c>
      <c r="AD8366" t="s">
        <v>10</v>
      </c>
      <c r="AE8366">
        <v>1419</v>
      </c>
    </row>
    <row r="8367" spans="1:31" x14ac:dyDescent="0.25">
      <c r="A8367">
        <v>345</v>
      </c>
      <c r="B8367">
        <v>345</v>
      </c>
      <c r="C8367">
        <v>1140</v>
      </c>
      <c r="E8367" s="3">
        <v>41758</v>
      </c>
      <c r="F8367" s="15">
        <f t="shared" si="260"/>
        <v>2014</v>
      </c>
      <c r="G8367" s="3">
        <f t="shared" si="261"/>
        <v>41759</v>
      </c>
      <c r="H8367" t="s">
        <v>142</v>
      </c>
      <c r="I8367" t="s">
        <v>172</v>
      </c>
      <c r="J8367" t="b">
        <v>0</v>
      </c>
      <c r="K8367" t="s">
        <v>2134</v>
      </c>
      <c r="L8367">
        <v>93264</v>
      </c>
      <c r="M8367">
        <v>1321</v>
      </c>
      <c r="N8367">
        <v>180022</v>
      </c>
      <c r="S8367" t="s">
        <v>182</v>
      </c>
      <c r="W8367">
        <v>4</v>
      </c>
      <c r="X8367">
        <v>14</v>
      </c>
      <c r="Y8367">
        <v>2</v>
      </c>
      <c r="Z8367">
        <v>1099579</v>
      </c>
      <c r="AA8367" t="s">
        <v>146</v>
      </c>
      <c r="AB8367">
        <v>102</v>
      </c>
      <c r="AC8367" t="s">
        <v>10</v>
      </c>
      <c r="AD8367" t="s">
        <v>10</v>
      </c>
      <c r="AE8367">
        <v>1420</v>
      </c>
    </row>
    <row r="8368" spans="1:31" x14ac:dyDescent="0.25">
      <c r="A8368">
        <v>345</v>
      </c>
      <c r="B8368">
        <v>345</v>
      </c>
      <c r="C8368">
        <v>1140</v>
      </c>
      <c r="E8368" s="3">
        <v>41759</v>
      </c>
      <c r="F8368" s="15">
        <f t="shared" si="260"/>
        <v>2014</v>
      </c>
      <c r="G8368" s="3">
        <f t="shared" si="261"/>
        <v>41759</v>
      </c>
      <c r="H8368" t="s">
        <v>142</v>
      </c>
      <c r="I8368" t="s">
        <v>168</v>
      </c>
      <c r="J8368" t="b">
        <v>0</v>
      </c>
      <c r="K8368" t="s">
        <v>183</v>
      </c>
      <c r="L8368">
        <v>93264</v>
      </c>
      <c r="M8368">
        <v>1324</v>
      </c>
      <c r="N8368">
        <v>180045</v>
      </c>
      <c r="S8368" t="s">
        <v>182</v>
      </c>
      <c r="W8368">
        <v>4</v>
      </c>
      <c r="X8368">
        <v>14</v>
      </c>
      <c r="Y8368">
        <v>2</v>
      </c>
      <c r="Z8368">
        <v>1099720</v>
      </c>
      <c r="AA8368" t="s">
        <v>146</v>
      </c>
      <c r="AB8368">
        <v>102</v>
      </c>
      <c r="AC8368" t="s">
        <v>10</v>
      </c>
      <c r="AD8368" t="s">
        <v>10</v>
      </c>
      <c r="AE8368">
        <v>484</v>
      </c>
    </row>
    <row r="8369" spans="1:31" x14ac:dyDescent="0.25">
      <c r="A8369">
        <v>345</v>
      </c>
      <c r="B8369">
        <v>345</v>
      </c>
      <c r="C8369">
        <v>1140</v>
      </c>
      <c r="E8369" s="3">
        <v>41759</v>
      </c>
      <c r="F8369" s="15">
        <f t="shared" si="260"/>
        <v>2014</v>
      </c>
      <c r="G8369" s="3">
        <f t="shared" si="261"/>
        <v>41759</v>
      </c>
      <c r="H8369" t="s">
        <v>142</v>
      </c>
      <c r="I8369" t="s">
        <v>168</v>
      </c>
      <c r="J8369" t="b">
        <v>0</v>
      </c>
      <c r="K8369" t="s">
        <v>183</v>
      </c>
      <c r="L8369">
        <v>93264</v>
      </c>
      <c r="M8369">
        <v>1324</v>
      </c>
      <c r="N8369">
        <v>180045</v>
      </c>
      <c r="S8369" t="s">
        <v>182</v>
      </c>
      <c r="W8369">
        <v>4</v>
      </c>
      <c r="X8369">
        <v>14</v>
      </c>
      <c r="Y8369">
        <v>2</v>
      </c>
      <c r="Z8369">
        <v>1099720</v>
      </c>
      <c r="AA8369" t="s">
        <v>146</v>
      </c>
      <c r="AB8369">
        <v>102</v>
      </c>
      <c r="AC8369" t="s">
        <v>10</v>
      </c>
      <c r="AD8369" t="s">
        <v>10</v>
      </c>
      <c r="AE8369">
        <v>485</v>
      </c>
    </row>
    <row r="8370" spans="1:31" x14ac:dyDescent="0.25">
      <c r="A8370">
        <v>345</v>
      </c>
      <c r="B8370">
        <v>345</v>
      </c>
      <c r="C8370">
        <v>1140</v>
      </c>
      <c r="E8370" s="3">
        <v>41759</v>
      </c>
      <c r="F8370" s="15">
        <f t="shared" si="260"/>
        <v>2014</v>
      </c>
      <c r="G8370" s="3">
        <f t="shared" si="261"/>
        <v>41759</v>
      </c>
      <c r="H8370" t="s">
        <v>142</v>
      </c>
      <c r="I8370" t="s">
        <v>168</v>
      </c>
      <c r="J8370" t="b">
        <v>0</v>
      </c>
      <c r="K8370" t="s">
        <v>183</v>
      </c>
      <c r="L8370">
        <v>93263</v>
      </c>
      <c r="M8370">
        <v>1324</v>
      </c>
      <c r="N8370">
        <v>180045</v>
      </c>
      <c r="S8370" t="s">
        <v>182</v>
      </c>
      <c r="W8370">
        <v>4</v>
      </c>
      <c r="X8370">
        <v>14</v>
      </c>
      <c r="Y8370">
        <v>2</v>
      </c>
      <c r="Z8370">
        <v>1099720</v>
      </c>
      <c r="AA8370" t="s">
        <v>146</v>
      </c>
      <c r="AB8370">
        <v>102</v>
      </c>
      <c r="AC8370" t="s">
        <v>10</v>
      </c>
      <c r="AD8370" t="s">
        <v>10</v>
      </c>
      <c r="AE8370">
        <v>486</v>
      </c>
    </row>
    <row r="8371" spans="1:31" x14ac:dyDescent="0.25">
      <c r="A8371">
        <v>345</v>
      </c>
      <c r="B8371">
        <v>345</v>
      </c>
      <c r="C8371">
        <v>1140</v>
      </c>
      <c r="E8371" s="3">
        <v>41759</v>
      </c>
      <c r="F8371" s="15">
        <f t="shared" si="260"/>
        <v>2014</v>
      </c>
      <c r="G8371" s="3">
        <f t="shared" si="261"/>
        <v>41759</v>
      </c>
      <c r="H8371" t="s">
        <v>142</v>
      </c>
      <c r="I8371" t="s">
        <v>168</v>
      </c>
      <c r="J8371" t="b">
        <v>0</v>
      </c>
      <c r="K8371" t="s">
        <v>183</v>
      </c>
      <c r="L8371">
        <v>93263</v>
      </c>
      <c r="M8371">
        <v>1324</v>
      </c>
      <c r="N8371">
        <v>180045</v>
      </c>
      <c r="S8371" t="s">
        <v>182</v>
      </c>
      <c r="W8371">
        <v>4</v>
      </c>
      <c r="X8371">
        <v>14</v>
      </c>
      <c r="Y8371">
        <v>2</v>
      </c>
      <c r="Z8371">
        <v>1099720</v>
      </c>
      <c r="AA8371" t="s">
        <v>146</v>
      </c>
      <c r="AB8371">
        <v>102</v>
      </c>
      <c r="AC8371" t="s">
        <v>10</v>
      </c>
      <c r="AD8371" t="s">
        <v>10</v>
      </c>
      <c r="AE8371">
        <v>487</v>
      </c>
    </row>
    <row r="8372" spans="1:31" x14ac:dyDescent="0.25">
      <c r="A8372">
        <v>345</v>
      </c>
      <c r="B8372">
        <v>345</v>
      </c>
      <c r="C8372">
        <v>1140</v>
      </c>
      <c r="E8372" s="3">
        <v>41759</v>
      </c>
      <c r="F8372" s="15">
        <f t="shared" si="260"/>
        <v>2014</v>
      </c>
      <c r="G8372" s="3">
        <f t="shared" si="261"/>
        <v>41759</v>
      </c>
      <c r="H8372" t="s">
        <v>142</v>
      </c>
      <c r="I8372" t="s">
        <v>168</v>
      </c>
      <c r="J8372" t="b">
        <v>0</v>
      </c>
      <c r="K8372" t="s">
        <v>183</v>
      </c>
      <c r="L8372">
        <v>93263</v>
      </c>
      <c r="M8372">
        <v>1324</v>
      </c>
      <c r="N8372">
        <v>180045</v>
      </c>
      <c r="S8372" t="s">
        <v>182</v>
      </c>
      <c r="W8372">
        <v>4</v>
      </c>
      <c r="X8372">
        <v>14</v>
      </c>
      <c r="Y8372">
        <v>2</v>
      </c>
      <c r="Z8372">
        <v>1099720</v>
      </c>
      <c r="AA8372" t="s">
        <v>146</v>
      </c>
      <c r="AB8372">
        <v>102</v>
      </c>
      <c r="AC8372" t="s">
        <v>10</v>
      </c>
      <c r="AD8372" t="s">
        <v>10</v>
      </c>
      <c r="AE8372">
        <v>488</v>
      </c>
    </row>
    <row r="8373" spans="1:31" x14ac:dyDescent="0.25">
      <c r="A8373">
        <v>345</v>
      </c>
      <c r="B8373">
        <v>345</v>
      </c>
      <c r="C8373">
        <v>1140</v>
      </c>
      <c r="E8373" s="3">
        <v>41772</v>
      </c>
      <c r="F8373" s="15">
        <f t="shared" si="260"/>
        <v>2014</v>
      </c>
      <c r="G8373" s="3">
        <f t="shared" si="261"/>
        <v>41790</v>
      </c>
      <c r="H8373" t="s">
        <v>142</v>
      </c>
      <c r="I8373" t="s">
        <v>170</v>
      </c>
      <c r="J8373" t="b">
        <v>0</v>
      </c>
      <c r="K8373" t="s">
        <v>2111</v>
      </c>
      <c r="L8373">
        <v>93264</v>
      </c>
      <c r="M8373">
        <v>1330</v>
      </c>
      <c r="N8373">
        <v>181916</v>
      </c>
      <c r="S8373" t="s">
        <v>182</v>
      </c>
      <c r="W8373">
        <v>5</v>
      </c>
      <c r="X8373">
        <v>14</v>
      </c>
      <c r="Y8373">
        <v>2</v>
      </c>
      <c r="Z8373">
        <v>1098822</v>
      </c>
      <c r="AA8373" t="s">
        <v>146</v>
      </c>
      <c r="AB8373">
        <v>102</v>
      </c>
      <c r="AC8373" t="s">
        <v>10</v>
      </c>
      <c r="AD8373" t="s">
        <v>10</v>
      </c>
      <c r="AE8373">
        <v>1301</v>
      </c>
    </row>
    <row r="8374" spans="1:31" x14ac:dyDescent="0.25">
      <c r="A8374">
        <v>345</v>
      </c>
      <c r="B8374">
        <v>345</v>
      </c>
      <c r="C8374">
        <v>1140</v>
      </c>
      <c r="E8374" s="3">
        <v>41772</v>
      </c>
      <c r="F8374" s="15">
        <f t="shared" si="260"/>
        <v>2014</v>
      </c>
      <c r="G8374" s="3">
        <f t="shared" si="261"/>
        <v>41790</v>
      </c>
      <c r="H8374" t="s">
        <v>142</v>
      </c>
      <c r="I8374" t="s">
        <v>170</v>
      </c>
      <c r="J8374" t="b">
        <v>0</v>
      </c>
      <c r="K8374" t="s">
        <v>2111</v>
      </c>
      <c r="L8374">
        <v>93264</v>
      </c>
      <c r="M8374">
        <v>1330</v>
      </c>
      <c r="N8374">
        <v>181916</v>
      </c>
      <c r="S8374" t="s">
        <v>182</v>
      </c>
      <c r="W8374">
        <v>5</v>
      </c>
      <c r="X8374">
        <v>14</v>
      </c>
      <c r="Y8374">
        <v>2</v>
      </c>
      <c r="Z8374">
        <v>1098822</v>
      </c>
      <c r="AA8374" t="s">
        <v>146</v>
      </c>
      <c r="AB8374">
        <v>102</v>
      </c>
      <c r="AC8374" t="s">
        <v>10</v>
      </c>
      <c r="AD8374" t="s">
        <v>10</v>
      </c>
      <c r="AE8374">
        <v>1302</v>
      </c>
    </row>
    <row r="8375" spans="1:31" x14ac:dyDescent="0.25">
      <c r="A8375">
        <v>345</v>
      </c>
      <c r="B8375">
        <v>345</v>
      </c>
      <c r="C8375">
        <v>1140</v>
      </c>
      <c r="E8375" s="3">
        <v>41772</v>
      </c>
      <c r="F8375" s="15">
        <f t="shared" si="260"/>
        <v>2014</v>
      </c>
      <c r="G8375" s="3">
        <f t="shared" si="261"/>
        <v>41790</v>
      </c>
      <c r="H8375" t="s">
        <v>142</v>
      </c>
      <c r="I8375" t="s">
        <v>170</v>
      </c>
      <c r="J8375" t="b">
        <v>0</v>
      </c>
      <c r="K8375" t="s">
        <v>2111</v>
      </c>
      <c r="L8375">
        <v>93264</v>
      </c>
      <c r="M8375">
        <v>1330</v>
      </c>
      <c r="N8375">
        <v>181916</v>
      </c>
      <c r="S8375" t="s">
        <v>182</v>
      </c>
      <c r="W8375">
        <v>5</v>
      </c>
      <c r="X8375">
        <v>14</v>
      </c>
      <c r="Y8375">
        <v>2</v>
      </c>
      <c r="Z8375">
        <v>1098822</v>
      </c>
      <c r="AA8375" t="s">
        <v>146</v>
      </c>
      <c r="AB8375">
        <v>102</v>
      </c>
      <c r="AC8375" t="s">
        <v>10</v>
      </c>
      <c r="AD8375" t="s">
        <v>10</v>
      </c>
      <c r="AE8375">
        <v>1303</v>
      </c>
    </row>
    <row r="8376" spans="1:31" x14ac:dyDescent="0.25">
      <c r="A8376">
        <v>345</v>
      </c>
      <c r="B8376">
        <v>345</v>
      </c>
      <c r="C8376">
        <v>1140</v>
      </c>
      <c r="E8376" s="3">
        <v>41772</v>
      </c>
      <c r="F8376" s="15">
        <f t="shared" si="260"/>
        <v>2014</v>
      </c>
      <c r="G8376" s="3">
        <f t="shared" si="261"/>
        <v>41790</v>
      </c>
      <c r="H8376" t="s">
        <v>142</v>
      </c>
      <c r="I8376" t="s">
        <v>170</v>
      </c>
      <c r="J8376" t="b">
        <v>0</v>
      </c>
      <c r="K8376" t="s">
        <v>2111</v>
      </c>
      <c r="L8376">
        <v>93264</v>
      </c>
      <c r="M8376">
        <v>1330</v>
      </c>
      <c r="N8376">
        <v>181916</v>
      </c>
      <c r="S8376" t="s">
        <v>182</v>
      </c>
      <c r="W8376">
        <v>5</v>
      </c>
      <c r="X8376">
        <v>14</v>
      </c>
      <c r="Y8376">
        <v>2</v>
      </c>
      <c r="Z8376">
        <v>1098822</v>
      </c>
      <c r="AA8376" t="s">
        <v>146</v>
      </c>
      <c r="AB8376">
        <v>102</v>
      </c>
      <c r="AC8376" t="s">
        <v>10</v>
      </c>
      <c r="AD8376" t="s">
        <v>10</v>
      </c>
      <c r="AE8376">
        <v>1304</v>
      </c>
    </row>
    <row r="8377" spans="1:31" x14ac:dyDescent="0.25">
      <c r="A8377">
        <v>345</v>
      </c>
      <c r="B8377">
        <v>345</v>
      </c>
      <c r="C8377">
        <v>1140</v>
      </c>
      <c r="E8377" s="3">
        <v>41772</v>
      </c>
      <c r="F8377" s="15">
        <f t="shared" si="260"/>
        <v>2014</v>
      </c>
      <c r="G8377" s="3">
        <f t="shared" si="261"/>
        <v>41790</v>
      </c>
      <c r="H8377" t="s">
        <v>142</v>
      </c>
      <c r="I8377" t="s">
        <v>170</v>
      </c>
      <c r="J8377" t="b">
        <v>0</v>
      </c>
      <c r="K8377" t="s">
        <v>2111</v>
      </c>
      <c r="L8377">
        <v>93264</v>
      </c>
      <c r="M8377">
        <v>1330</v>
      </c>
      <c r="N8377">
        <v>181916</v>
      </c>
      <c r="S8377" t="s">
        <v>182</v>
      </c>
      <c r="W8377">
        <v>5</v>
      </c>
      <c r="X8377">
        <v>14</v>
      </c>
      <c r="Y8377">
        <v>1</v>
      </c>
      <c r="Z8377">
        <v>1098822</v>
      </c>
      <c r="AA8377" t="s">
        <v>146</v>
      </c>
      <c r="AB8377">
        <v>102</v>
      </c>
      <c r="AC8377" t="s">
        <v>10</v>
      </c>
      <c r="AD8377" t="s">
        <v>10</v>
      </c>
      <c r="AE8377">
        <v>1305</v>
      </c>
    </row>
    <row r="8378" spans="1:31" x14ac:dyDescent="0.25">
      <c r="A8378">
        <v>345</v>
      </c>
      <c r="B8378">
        <v>345</v>
      </c>
      <c r="C8378">
        <v>1140</v>
      </c>
      <c r="E8378" s="3">
        <v>41772</v>
      </c>
      <c r="F8378" s="15">
        <f t="shared" si="260"/>
        <v>2014</v>
      </c>
      <c r="G8378" s="3">
        <f t="shared" si="261"/>
        <v>41790</v>
      </c>
      <c r="H8378" t="s">
        <v>142</v>
      </c>
      <c r="I8378" t="s">
        <v>170</v>
      </c>
      <c r="J8378" t="b">
        <v>0</v>
      </c>
      <c r="K8378" t="s">
        <v>2111</v>
      </c>
      <c r="L8378">
        <v>93264</v>
      </c>
      <c r="M8378">
        <v>1330</v>
      </c>
      <c r="N8378">
        <v>181916</v>
      </c>
      <c r="S8378" t="s">
        <v>182</v>
      </c>
      <c r="W8378">
        <v>5</v>
      </c>
      <c r="X8378">
        <v>14</v>
      </c>
      <c r="Y8378">
        <v>2</v>
      </c>
      <c r="Z8378">
        <v>1098822</v>
      </c>
      <c r="AA8378" t="s">
        <v>146</v>
      </c>
      <c r="AB8378">
        <v>102</v>
      </c>
      <c r="AC8378" t="s">
        <v>10</v>
      </c>
      <c r="AD8378" t="s">
        <v>10</v>
      </c>
      <c r="AE8378">
        <v>1306</v>
      </c>
    </row>
    <row r="8379" spans="1:31" x14ac:dyDescent="0.25">
      <c r="A8379">
        <v>345</v>
      </c>
      <c r="B8379">
        <v>345</v>
      </c>
      <c r="C8379">
        <v>1140</v>
      </c>
      <c r="E8379" s="3">
        <v>41772</v>
      </c>
      <c r="F8379" s="15">
        <f t="shared" si="260"/>
        <v>2014</v>
      </c>
      <c r="G8379" s="3">
        <f t="shared" si="261"/>
        <v>41790</v>
      </c>
      <c r="H8379" t="s">
        <v>142</v>
      </c>
      <c r="I8379" t="s">
        <v>170</v>
      </c>
      <c r="J8379" t="b">
        <v>0</v>
      </c>
      <c r="K8379" t="s">
        <v>2111</v>
      </c>
      <c r="L8379">
        <v>93264</v>
      </c>
      <c r="M8379">
        <v>1330</v>
      </c>
      <c r="N8379">
        <v>181916</v>
      </c>
      <c r="S8379" t="s">
        <v>182</v>
      </c>
      <c r="W8379">
        <v>5</v>
      </c>
      <c r="X8379">
        <v>14</v>
      </c>
      <c r="Y8379">
        <v>1</v>
      </c>
      <c r="Z8379">
        <v>1098822</v>
      </c>
      <c r="AA8379" t="s">
        <v>146</v>
      </c>
      <c r="AB8379">
        <v>102</v>
      </c>
      <c r="AC8379" t="s">
        <v>10</v>
      </c>
      <c r="AD8379" t="s">
        <v>10</v>
      </c>
      <c r="AE8379">
        <v>1307</v>
      </c>
    </row>
    <row r="8380" spans="1:31" x14ac:dyDescent="0.25">
      <c r="A8380">
        <v>345</v>
      </c>
      <c r="B8380">
        <v>345</v>
      </c>
      <c r="C8380">
        <v>1140</v>
      </c>
      <c r="E8380" s="3">
        <v>41772</v>
      </c>
      <c r="F8380" s="15">
        <f t="shared" si="260"/>
        <v>2014</v>
      </c>
      <c r="G8380" s="3">
        <f t="shared" si="261"/>
        <v>41790</v>
      </c>
      <c r="H8380" t="s">
        <v>142</v>
      </c>
      <c r="I8380" t="s">
        <v>178</v>
      </c>
      <c r="J8380" t="b">
        <v>0</v>
      </c>
      <c r="K8380" t="s">
        <v>2137</v>
      </c>
      <c r="L8380">
        <v>93264</v>
      </c>
      <c r="M8380">
        <v>1330</v>
      </c>
      <c r="N8380">
        <v>181916</v>
      </c>
      <c r="S8380" t="s">
        <v>182</v>
      </c>
      <c r="W8380">
        <v>5</v>
      </c>
      <c r="X8380">
        <v>14</v>
      </c>
      <c r="Y8380">
        <v>3</v>
      </c>
      <c r="Z8380">
        <v>1098942</v>
      </c>
      <c r="AA8380" t="s">
        <v>146</v>
      </c>
      <c r="AB8380">
        <v>102</v>
      </c>
      <c r="AC8380" t="s">
        <v>10</v>
      </c>
      <c r="AD8380" t="s">
        <v>10</v>
      </c>
      <c r="AE8380">
        <v>1308</v>
      </c>
    </row>
    <row r="8381" spans="1:31" x14ac:dyDescent="0.25">
      <c r="A8381">
        <v>345</v>
      </c>
      <c r="B8381">
        <v>345</v>
      </c>
      <c r="C8381">
        <v>1140</v>
      </c>
      <c r="E8381" s="3">
        <v>41772</v>
      </c>
      <c r="F8381" s="15">
        <f t="shared" si="260"/>
        <v>2014</v>
      </c>
      <c r="G8381" s="3">
        <f t="shared" si="261"/>
        <v>41790</v>
      </c>
      <c r="H8381" t="s">
        <v>142</v>
      </c>
      <c r="I8381" t="s">
        <v>1298</v>
      </c>
      <c r="J8381" t="b">
        <v>0</v>
      </c>
      <c r="K8381" t="s">
        <v>1524</v>
      </c>
      <c r="L8381">
        <v>93264</v>
      </c>
      <c r="M8381">
        <v>1330</v>
      </c>
      <c r="N8381">
        <v>181916</v>
      </c>
      <c r="S8381" t="s">
        <v>182</v>
      </c>
      <c r="W8381">
        <v>5</v>
      </c>
      <c r="X8381">
        <v>14</v>
      </c>
      <c r="Y8381">
        <v>2</v>
      </c>
      <c r="Z8381">
        <v>1099689</v>
      </c>
      <c r="AA8381" t="s">
        <v>146</v>
      </c>
      <c r="AB8381">
        <v>102</v>
      </c>
      <c r="AC8381" t="s">
        <v>10</v>
      </c>
      <c r="AD8381" t="s">
        <v>10</v>
      </c>
      <c r="AE8381">
        <v>1337</v>
      </c>
    </row>
    <row r="8382" spans="1:31" x14ac:dyDescent="0.25">
      <c r="A8382">
        <v>345</v>
      </c>
      <c r="B8382">
        <v>345</v>
      </c>
      <c r="C8382">
        <v>1140</v>
      </c>
      <c r="E8382" s="3">
        <v>41772</v>
      </c>
      <c r="F8382" s="15">
        <f t="shared" si="260"/>
        <v>2014</v>
      </c>
      <c r="G8382" s="3">
        <f t="shared" si="261"/>
        <v>41790</v>
      </c>
      <c r="H8382" t="s">
        <v>142</v>
      </c>
      <c r="I8382" t="s">
        <v>1298</v>
      </c>
      <c r="J8382" t="b">
        <v>0</v>
      </c>
      <c r="K8382" t="s">
        <v>1524</v>
      </c>
      <c r="L8382">
        <v>93264</v>
      </c>
      <c r="M8382">
        <v>1330</v>
      </c>
      <c r="N8382">
        <v>181916</v>
      </c>
      <c r="S8382" t="s">
        <v>182</v>
      </c>
      <c r="W8382">
        <v>5</v>
      </c>
      <c r="X8382">
        <v>14</v>
      </c>
      <c r="Y8382">
        <v>2</v>
      </c>
      <c r="Z8382">
        <v>1099689</v>
      </c>
      <c r="AA8382" t="s">
        <v>146</v>
      </c>
      <c r="AB8382">
        <v>102</v>
      </c>
      <c r="AC8382" t="s">
        <v>10</v>
      </c>
      <c r="AD8382" t="s">
        <v>10</v>
      </c>
      <c r="AE8382">
        <v>1338</v>
      </c>
    </row>
    <row r="8383" spans="1:31" x14ac:dyDescent="0.25">
      <c r="A8383">
        <v>345</v>
      </c>
      <c r="B8383">
        <v>345</v>
      </c>
      <c r="C8383">
        <v>1140</v>
      </c>
      <c r="E8383" s="3">
        <v>41772</v>
      </c>
      <c r="F8383" s="15">
        <f t="shared" si="260"/>
        <v>2014</v>
      </c>
      <c r="G8383" s="3">
        <f t="shared" si="261"/>
        <v>41790</v>
      </c>
      <c r="H8383" t="s">
        <v>142</v>
      </c>
      <c r="I8383" t="s">
        <v>1298</v>
      </c>
      <c r="J8383" t="b">
        <v>0</v>
      </c>
      <c r="K8383" t="s">
        <v>1524</v>
      </c>
      <c r="L8383">
        <v>93264</v>
      </c>
      <c r="M8383">
        <v>1330</v>
      </c>
      <c r="N8383">
        <v>181916</v>
      </c>
      <c r="S8383" t="s">
        <v>182</v>
      </c>
      <c r="W8383">
        <v>5</v>
      </c>
      <c r="X8383">
        <v>14</v>
      </c>
      <c r="Y8383">
        <v>2</v>
      </c>
      <c r="Z8383">
        <v>1099689</v>
      </c>
      <c r="AA8383" t="s">
        <v>146</v>
      </c>
      <c r="AB8383">
        <v>102</v>
      </c>
      <c r="AC8383" t="s">
        <v>10</v>
      </c>
      <c r="AD8383" t="s">
        <v>10</v>
      </c>
      <c r="AE8383">
        <v>1339</v>
      </c>
    </row>
    <row r="8384" spans="1:31" x14ac:dyDescent="0.25">
      <c r="A8384">
        <v>345</v>
      </c>
      <c r="B8384">
        <v>345</v>
      </c>
      <c r="C8384">
        <v>1140</v>
      </c>
      <c r="E8384" s="3">
        <v>41772</v>
      </c>
      <c r="F8384" s="15">
        <f t="shared" si="260"/>
        <v>2014</v>
      </c>
      <c r="G8384" s="3">
        <f t="shared" si="261"/>
        <v>41790</v>
      </c>
      <c r="H8384" t="s">
        <v>142</v>
      </c>
      <c r="I8384" t="s">
        <v>1298</v>
      </c>
      <c r="J8384" t="b">
        <v>0</v>
      </c>
      <c r="K8384" t="s">
        <v>1524</v>
      </c>
      <c r="L8384">
        <v>93264</v>
      </c>
      <c r="M8384">
        <v>1330</v>
      </c>
      <c r="N8384">
        <v>181916</v>
      </c>
      <c r="S8384" t="s">
        <v>182</v>
      </c>
      <c r="W8384">
        <v>5</v>
      </c>
      <c r="X8384">
        <v>14</v>
      </c>
      <c r="Y8384">
        <v>7</v>
      </c>
      <c r="Z8384">
        <v>1099689</v>
      </c>
      <c r="AA8384" t="s">
        <v>146</v>
      </c>
      <c r="AB8384">
        <v>102</v>
      </c>
      <c r="AC8384" t="s">
        <v>10</v>
      </c>
      <c r="AD8384" t="s">
        <v>10</v>
      </c>
      <c r="AE8384">
        <v>1340</v>
      </c>
    </row>
    <row r="8385" spans="1:31" x14ac:dyDescent="0.25">
      <c r="A8385">
        <v>345</v>
      </c>
      <c r="B8385">
        <v>345</v>
      </c>
      <c r="C8385">
        <v>1140</v>
      </c>
      <c r="E8385" s="3">
        <v>41772</v>
      </c>
      <c r="F8385" s="15">
        <f t="shared" si="260"/>
        <v>2014</v>
      </c>
      <c r="G8385" s="3">
        <f t="shared" si="261"/>
        <v>41790</v>
      </c>
      <c r="H8385" t="s">
        <v>142</v>
      </c>
      <c r="I8385" t="s">
        <v>1298</v>
      </c>
      <c r="J8385" t="b">
        <v>0</v>
      </c>
      <c r="K8385" t="s">
        <v>1524</v>
      </c>
      <c r="L8385">
        <v>93264</v>
      </c>
      <c r="M8385">
        <v>1330</v>
      </c>
      <c r="N8385">
        <v>181916</v>
      </c>
      <c r="S8385" t="s">
        <v>182</v>
      </c>
      <c r="W8385">
        <v>5</v>
      </c>
      <c r="X8385">
        <v>14</v>
      </c>
      <c r="Y8385">
        <v>1</v>
      </c>
      <c r="Z8385">
        <v>1099689</v>
      </c>
      <c r="AA8385" t="s">
        <v>146</v>
      </c>
      <c r="AB8385">
        <v>102</v>
      </c>
      <c r="AC8385" t="s">
        <v>10</v>
      </c>
      <c r="AD8385" t="s">
        <v>10</v>
      </c>
      <c r="AE8385">
        <v>1341</v>
      </c>
    </row>
    <row r="8386" spans="1:31" x14ac:dyDescent="0.25">
      <c r="A8386">
        <v>345</v>
      </c>
      <c r="B8386">
        <v>345</v>
      </c>
      <c r="C8386">
        <v>1140</v>
      </c>
      <c r="E8386" s="3">
        <v>41772</v>
      </c>
      <c r="F8386" s="15">
        <f t="shared" si="260"/>
        <v>2014</v>
      </c>
      <c r="G8386" s="3">
        <f t="shared" si="261"/>
        <v>41790</v>
      </c>
      <c r="H8386" t="s">
        <v>142</v>
      </c>
      <c r="I8386" t="s">
        <v>1298</v>
      </c>
      <c r="J8386" t="b">
        <v>0</v>
      </c>
      <c r="K8386" t="s">
        <v>1524</v>
      </c>
      <c r="L8386">
        <v>93264</v>
      </c>
      <c r="M8386">
        <v>1330</v>
      </c>
      <c r="N8386">
        <v>181916</v>
      </c>
      <c r="S8386" t="s">
        <v>182</v>
      </c>
      <c r="W8386">
        <v>5</v>
      </c>
      <c r="X8386">
        <v>14</v>
      </c>
      <c r="Y8386">
        <v>2</v>
      </c>
      <c r="Z8386">
        <v>1099689</v>
      </c>
      <c r="AA8386" t="s">
        <v>146</v>
      </c>
      <c r="AB8386">
        <v>102</v>
      </c>
      <c r="AC8386" t="s">
        <v>10</v>
      </c>
      <c r="AD8386" t="s">
        <v>10</v>
      </c>
      <c r="AE8386">
        <v>1342</v>
      </c>
    </row>
    <row r="8387" spans="1:31" x14ac:dyDescent="0.25">
      <c r="A8387">
        <v>345</v>
      </c>
      <c r="B8387">
        <v>345</v>
      </c>
      <c r="C8387">
        <v>1140</v>
      </c>
      <c r="E8387" s="3">
        <v>41772</v>
      </c>
      <c r="F8387" s="15">
        <f t="shared" ref="F8387:F8450" si="262">YEAR(E8387)</f>
        <v>2014</v>
      </c>
      <c r="G8387" s="3">
        <f t="shared" ref="G8387:G8450" si="263">EOMONTH(E8387,0)</f>
        <v>41790</v>
      </c>
      <c r="H8387" t="s">
        <v>142</v>
      </c>
      <c r="I8387" t="s">
        <v>172</v>
      </c>
      <c r="J8387" t="b">
        <v>0</v>
      </c>
      <c r="K8387" t="s">
        <v>2081</v>
      </c>
      <c r="L8387">
        <v>93263</v>
      </c>
      <c r="M8387">
        <v>1330</v>
      </c>
      <c r="N8387">
        <v>181916</v>
      </c>
      <c r="S8387" t="s">
        <v>182</v>
      </c>
      <c r="W8387">
        <v>5</v>
      </c>
      <c r="X8387">
        <v>14</v>
      </c>
      <c r="Y8387">
        <v>4.5</v>
      </c>
      <c r="Z8387">
        <v>1099579</v>
      </c>
      <c r="AA8387" t="s">
        <v>146</v>
      </c>
      <c r="AB8387">
        <v>102</v>
      </c>
      <c r="AC8387" t="s">
        <v>10</v>
      </c>
      <c r="AD8387" t="s">
        <v>10</v>
      </c>
      <c r="AE8387">
        <v>1346</v>
      </c>
    </row>
    <row r="8388" spans="1:31" x14ac:dyDescent="0.25">
      <c r="A8388">
        <v>345</v>
      </c>
      <c r="B8388">
        <v>345</v>
      </c>
      <c r="C8388">
        <v>1140</v>
      </c>
      <c r="E8388" s="3">
        <v>41772</v>
      </c>
      <c r="F8388" s="15">
        <f t="shared" si="262"/>
        <v>2014</v>
      </c>
      <c r="G8388" s="3">
        <f t="shared" si="263"/>
        <v>41790</v>
      </c>
      <c r="H8388" t="s">
        <v>142</v>
      </c>
      <c r="I8388" t="s">
        <v>175</v>
      </c>
      <c r="J8388" t="b">
        <v>0</v>
      </c>
      <c r="K8388" t="s">
        <v>183</v>
      </c>
      <c r="L8388">
        <v>93264</v>
      </c>
      <c r="M8388">
        <v>1330</v>
      </c>
      <c r="N8388">
        <v>181916</v>
      </c>
      <c r="S8388" t="s">
        <v>182</v>
      </c>
      <c r="W8388">
        <v>5</v>
      </c>
      <c r="X8388">
        <v>14</v>
      </c>
      <c r="Y8388">
        <v>3.5</v>
      </c>
      <c r="Z8388">
        <v>1099394</v>
      </c>
      <c r="AA8388" t="s">
        <v>146</v>
      </c>
      <c r="AB8388">
        <v>102</v>
      </c>
      <c r="AC8388" t="s">
        <v>10</v>
      </c>
      <c r="AD8388" t="s">
        <v>10</v>
      </c>
      <c r="AE8388">
        <v>1347</v>
      </c>
    </row>
    <row r="8389" spans="1:31" x14ac:dyDescent="0.25">
      <c r="A8389">
        <v>345</v>
      </c>
      <c r="B8389">
        <v>345</v>
      </c>
      <c r="C8389">
        <v>1140</v>
      </c>
      <c r="E8389" s="3">
        <v>41772</v>
      </c>
      <c r="F8389" s="15">
        <f t="shared" si="262"/>
        <v>2014</v>
      </c>
      <c r="G8389" s="3">
        <f t="shared" si="263"/>
        <v>41790</v>
      </c>
      <c r="H8389" t="s">
        <v>142</v>
      </c>
      <c r="I8389" t="s">
        <v>172</v>
      </c>
      <c r="J8389" t="b">
        <v>0</v>
      </c>
      <c r="K8389" t="s">
        <v>2103</v>
      </c>
      <c r="L8389">
        <v>93264</v>
      </c>
      <c r="M8389">
        <v>1330</v>
      </c>
      <c r="N8389">
        <v>181916</v>
      </c>
      <c r="S8389" t="s">
        <v>182</v>
      </c>
      <c r="W8389">
        <v>5</v>
      </c>
      <c r="X8389">
        <v>14</v>
      </c>
      <c r="Y8389">
        <v>2</v>
      </c>
      <c r="Z8389">
        <v>1099579</v>
      </c>
      <c r="AA8389" t="s">
        <v>146</v>
      </c>
      <c r="AB8389">
        <v>102</v>
      </c>
      <c r="AC8389" t="s">
        <v>10</v>
      </c>
      <c r="AD8389" t="s">
        <v>10</v>
      </c>
      <c r="AE8389">
        <v>1348</v>
      </c>
    </row>
    <row r="8390" spans="1:31" x14ac:dyDescent="0.25">
      <c r="A8390">
        <v>345</v>
      </c>
      <c r="B8390">
        <v>345</v>
      </c>
      <c r="C8390">
        <v>1140</v>
      </c>
      <c r="E8390" s="3">
        <v>41772</v>
      </c>
      <c r="F8390" s="15">
        <f t="shared" si="262"/>
        <v>2014</v>
      </c>
      <c r="G8390" s="3">
        <f t="shared" si="263"/>
        <v>41790</v>
      </c>
      <c r="H8390" t="s">
        <v>142</v>
      </c>
      <c r="I8390" t="s">
        <v>172</v>
      </c>
      <c r="J8390" t="b">
        <v>0</v>
      </c>
      <c r="K8390" t="s">
        <v>2103</v>
      </c>
      <c r="L8390">
        <v>93264</v>
      </c>
      <c r="M8390">
        <v>1330</v>
      </c>
      <c r="N8390">
        <v>181916</v>
      </c>
      <c r="S8390" t="s">
        <v>182</v>
      </c>
      <c r="W8390">
        <v>5</v>
      </c>
      <c r="X8390">
        <v>14</v>
      </c>
      <c r="Y8390">
        <v>2</v>
      </c>
      <c r="Z8390">
        <v>1099579</v>
      </c>
      <c r="AA8390" t="s">
        <v>146</v>
      </c>
      <c r="AB8390">
        <v>102</v>
      </c>
      <c r="AC8390" t="s">
        <v>10</v>
      </c>
      <c r="AD8390" t="s">
        <v>10</v>
      </c>
      <c r="AE8390">
        <v>1349</v>
      </c>
    </row>
    <row r="8391" spans="1:31" x14ac:dyDescent="0.25">
      <c r="A8391">
        <v>345</v>
      </c>
      <c r="B8391">
        <v>345</v>
      </c>
      <c r="C8391">
        <v>1140</v>
      </c>
      <c r="E8391" s="3">
        <v>41772</v>
      </c>
      <c r="F8391" s="15">
        <f t="shared" si="262"/>
        <v>2014</v>
      </c>
      <c r="G8391" s="3">
        <f t="shared" si="263"/>
        <v>41790</v>
      </c>
      <c r="H8391" t="s">
        <v>142</v>
      </c>
      <c r="I8391" t="s">
        <v>172</v>
      </c>
      <c r="J8391" t="b">
        <v>0</v>
      </c>
      <c r="K8391" t="s">
        <v>2103</v>
      </c>
      <c r="L8391">
        <v>93264</v>
      </c>
      <c r="M8391">
        <v>1330</v>
      </c>
      <c r="N8391">
        <v>181916</v>
      </c>
      <c r="S8391" t="s">
        <v>182</v>
      </c>
      <c r="W8391">
        <v>5</v>
      </c>
      <c r="X8391">
        <v>14</v>
      </c>
      <c r="Y8391">
        <v>1</v>
      </c>
      <c r="Z8391">
        <v>1099579</v>
      </c>
      <c r="AA8391" t="s">
        <v>146</v>
      </c>
      <c r="AB8391">
        <v>102</v>
      </c>
      <c r="AC8391" t="s">
        <v>10</v>
      </c>
      <c r="AD8391" t="s">
        <v>10</v>
      </c>
      <c r="AE8391">
        <v>1350</v>
      </c>
    </row>
    <row r="8392" spans="1:31" x14ac:dyDescent="0.25">
      <c r="A8392">
        <v>345</v>
      </c>
      <c r="B8392">
        <v>345</v>
      </c>
      <c r="C8392">
        <v>1140</v>
      </c>
      <c r="E8392" s="3">
        <v>41772</v>
      </c>
      <c r="F8392" s="15">
        <f t="shared" si="262"/>
        <v>2014</v>
      </c>
      <c r="G8392" s="3">
        <f t="shared" si="263"/>
        <v>41790</v>
      </c>
      <c r="H8392" t="s">
        <v>142</v>
      </c>
      <c r="I8392" t="s">
        <v>172</v>
      </c>
      <c r="J8392" t="b">
        <v>0</v>
      </c>
      <c r="K8392" t="s">
        <v>2103</v>
      </c>
      <c r="L8392">
        <v>93264</v>
      </c>
      <c r="M8392">
        <v>1330</v>
      </c>
      <c r="N8392">
        <v>181916</v>
      </c>
      <c r="S8392" t="s">
        <v>182</v>
      </c>
      <c r="W8392">
        <v>5</v>
      </c>
      <c r="X8392">
        <v>14</v>
      </c>
      <c r="Y8392">
        <v>3.5</v>
      </c>
      <c r="Z8392">
        <v>1099579</v>
      </c>
      <c r="AA8392" t="s">
        <v>146</v>
      </c>
      <c r="AB8392">
        <v>102</v>
      </c>
      <c r="AC8392" t="s">
        <v>10</v>
      </c>
      <c r="AD8392" t="s">
        <v>10</v>
      </c>
      <c r="AE8392">
        <v>1351</v>
      </c>
    </row>
    <row r="8393" spans="1:31" x14ac:dyDescent="0.25">
      <c r="A8393">
        <v>345</v>
      </c>
      <c r="B8393">
        <v>345</v>
      </c>
      <c r="C8393">
        <v>1140</v>
      </c>
      <c r="E8393" s="3">
        <v>41772</v>
      </c>
      <c r="F8393" s="15">
        <f t="shared" si="262"/>
        <v>2014</v>
      </c>
      <c r="G8393" s="3">
        <f t="shared" si="263"/>
        <v>41790</v>
      </c>
      <c r="H8393" t="s">
        <v>142</v>
      </c>
      <c r="I8393" t="s">
        <v>172</v>
      </c>
      <c r="J8393" t="b">
        <v>0</v>
      </c>
      <c r="K8393" t="s">
        <v>2103</v>
      </c>
      <c r="L8393">
        <v>93264</v>
      </c>
      <c r="M8393">
        <v>1330</v>
      </c>
      <c r="N8393">
        <v>181916</v>
      </c>
      <c r="S8393" t="s">
        <v>182</v>
      </c>
      <c r="W8393">
        <v>5</v>
      </c>
      <c r="X8393">
        <v>14</v>
      </c>
      <c r="Y8393">
        <v>4.5</v>
      </c>
      <c r="Z8393">
        <v>1099579</v>
      </c>
      <c r="AA8393" t="s">
        <v>146</v>
      </c>
      <c r="AB8393">
        <v>102</v>
      </c>
      <c r="AC8393" t="s">
        <v>10</v>
      </c>
      <c r="AD8393" t="s">
        <v>10</v>
      </c>
      <c r="AE8393">
        <v>1352</v>
      </c>
    </row>
    <row r="8394" spans="1:31" x14ac:dyDescent="0.25">
      <c r="A8394">
        <v>345</v>
      </c>
      <c r="B8394">
        <v>345</v>
      </c>
      <c r="C8394">
        <v>1140</v>
      </c>
      <c r="E8394" s="3">
        <v>41772</v>
      </c>
      <c r="F8394" s="15">
        <f t="shared" si="262"/>
        <v>2014</v>
      </c>
      <c r="G8394" s="3">
        <f t="shared" si="263"/>
        <v>41790</v>
      </c>
      <c r="H8394" t="s">
        <v>142</v>
      </c>
      <c r="I8394" t="s">
        <v>172</v>
      </c>
      <c r="J8394" t="b">
        <v>0</v>
      </c>
      <c r="K8394" t="s">
        <v>2103</v>
      </c>
      <c r="L8394">
        <v>93264</v>
      </c>
      <c r="M8394">
        <v>1330</v>
      </c>
      <c r="N8394">
        <v>181916</v>
      </c>
      <c r="S8394" t="s">
        <v>182</v>
      </c>
      <c r="W8394">
        <v>5</v>
      </c>
      <c r="X8394">
        <v>14</v>
      </c>
      <c r="Y8394">
        <v>2</v>
      </c>
      <c r="Z8394">
        <v>1099579</v>
      </c>
      <c r="AA8394" t="s">
        <v>146</v>
      </c>
      <c r="AB8394">
        <v>102</v>
      </c>
      <c r="AC8394" t="s">
        <v>10</v>
      </c>
      <c r="AD8394" t="s">
        <v>10</v>
      </c>
      <c r="AE8394">
        <v>1353</v>
      </c>
    </row>
    <row r="8395" spans="1:31" x14ac:dyDescent="0.25">
      <c r="A8395">
        <v>345</v>
      </c>
      <c r="B8395">
        <v>345</v>
      </c>
      <c r="C8395">
        <v>1140</v>
      </c>
      <c r="E8395" s="3">
        <v>41772</v>
      </c>
      <c r="F8395" s="15">
        <f t="shared" si="262"/>
        <v>2014</v>
      </c>
      <c r="G8395" s="3">
        <f t="shared" si="263"/>
        <v>41790</v>
      </c>
      <c r="H8395" t="s">
        <v>142</v>
      </c>
      <c r="I8395" t="s">
        <v>172</v>
      </c>
      <c r="J8395" t="b">
        <v>0</v>
      </c>
      <c r="K8395" t="s">
        <v>2103</v>
      </c>
      <c r="L8395">
        <v>93264</v>
      </c>
      <c r="M8395">
        <v>1330</v>
      </c>
      <c r="N8395">
        <v>181916</v>
      </c>
      <c r="S8395" t="s">
        <v>182</v>
      </c>
      <c r="W8395">
        <v>5</v>
      </c>
      <c r="X8395">
        <v>14</v>
      </c>
      <c r="Y8395">
        <v>4.5</v>
      </c>
      <c r="Z8395">
        <v>1099579</v>
      </c>
      <c r="AA8395" t="s">
        <v>146</v>
      </c>
      <c r="AB8395">
        <v>102</v>
      </c>
      <c r="AC8395" t="s">
        <v>10</v>
      </c>
      <c r="AD8395" t="s">
        <v>10</v>
      </c>
      <c r="AE8395">
        <v>1354</v>
      </c>
    </row>
    <row r="8396" spans="1:31" x14ac:dyDescent="0.25">
      <c r="A8396">
        <v>345</v>
      </c>
      <c r="B8396">
        <v>345</v>
      </c>
      <c r="C8396">
        <v>1140</v>
      </c>
      <c r="E8396" s="3">
        <v>41772</v>
      </c>
      <c r="F8396" s="15">
        <f t="shared" si="262"/>
        <v>2014</v>
      </c>
      <c r="G8396" s="3">
        <f t="shared" si="263"/>
        <v>41790</v>
      </c>
      <c r="H8396" t="s">
        <v>142</v>
      </c>
      <c r="I8396" t="s">
        <v>172</v>
      </c>
      <c r="J8396" t="b">
        <v>0</v>
      </c>
      <c r="K8396" t="s">
        <v>2103</v>
      </c>
      <c r="L8396">
        <v>93264</v>
      </c>
      <c r="M8396">
        <v>1330</v>
      </c>
      <c r="N8396">
        <v>181916</v>
      </c>
      <c r="S8396" t="s">
        <v>182</v>
      </c>
      <c r="W8396">
        <v>5</v>
      </c>
      <c r="X8396">
        <v>14</v>
      </c>
      <c r="Y8396">
        <v>3</v>
      </c>
      <c r="Z8396">
        <v>1099579</v>
      </c>
      <c r="AA8396" t="s">
        <v>146</v>
      </c>
      <c r="AB8396">
        <v>102</v>
      </c>
      <c r="AC8396" t="s">
        <v>10</v>
      </c>
      <c r="AD8396" t="s">
        <v>10</v>
      </c>
      <c r="AE8396">
        <v>1355</v>
      </c>
    </row>
    <row r="8397" spans="1:31" x14ac:dyDescent="0.25">
      <c r="A8397">
        <v>345</v>
      </c>
      <c r="B8397">
        <v>345</v>
      </c>
      <c r="C8397">
        <v>1140</v>
      </c>
      <c r="E8397" s="3">
        <v>41786</v>
      </c>
      <c r="F8397" s="15">
        <f t="shared" si="262"/>
        <v>2014</v>
      </c>
      <c r="G8397" s="3">
        <f t="shared" si="263"/>
        <v>41790</v>
      </c>
      <c r="H8397" t="s">
        <v>142</v>
      </c>
      <c r="I8397" t="s">
        <v>170</v>
      </c>
      <c r="J8397" t="b">
        <v>0</v>
      </c>
      <c r="K8397" t="s">
        <v>2101</v>
      </c>
      <c r="L8397">
        <v>93264</v>
      </c>
      <c r="M8397">
        <v>1333</v>
      </c>
      <c r="N8397">
        <v>182709</v>
      </c>
      <c r="S8397" t="s">
        <v>182</v>
      </c>
      <c r="W8397">
        <v>5</v>
      </c>
      <c r="X8397">
        <v>14</v>
      </c>
      <c r="Y8397">
        <v>6</v>
      </c>
      <c r="Z8397">
        <v>1098822</v>
      </c>
      <c r="AA8397" t="s">
        <v>146</v>
      </c>
      <c r="AB8397">
        <v>102</v>
      </c>
      <c r="AC8397" t="s">
        <v>10</v>
      </c>
      <c r="AD8397" t="s">
        <v>10</v>
      </c>
      <c r="AE8397">
        <v>1218</v>
      </c>
    </row>
    <row r="8398" spans="1:31" x14ac:dyDescent="0.25">
      <c r="A8398">
        <v>345</v>
      </c>
      <c r="B8398">
        <v>345</v>
      </c>
      <c r="C8398">
        <v>1140</v>
      </c>
      <c r="E8398" s="3">
        <v>41786</v>
      </c>
      <c r="F8398" s="15">
        <f t="shared" si="262"/>
        <v>2014</v>
      </c>
      <c r="G8398" s="3">
        <f t="shared" si="263"/>
        <v>41790</v>
      </c>
      <c r="H8398" t="s">
        <v>142</v>
      </c>
      <c r="I8398" t="s">
        <v>170</v>
      </c>
      <c r="J8398" t="b">
        <v>0</v>
      </c>
      <c r="K8398" t="s">
        <v>2101</v>
      </c>
      <c r="L8398">
        <v>93264</v>
      </c>
      <c r="M8398">
        <v>1333</v>
      </c>
      <c r="N8398">
        <v>182709</v>
      </c>
      <c r="S8398" t="s">
        <v>182</v>
      </c>
      <c r="W8398">
        <v>5</v>
      </c>
      <c r="X8398">
        <v>14</v>
      </c>
      <c r="Y8398">
        <v>1</v>
      </c>
      <c r="Z8398">
        <v>1098822</v>
      </c>
      <c r="AA8398" t="s">
        <v>146</v>
      </c>
      <c r="AB8398">
        <v>102</v>
      </c>
      <c r="AC8398" t="s">
        <v>10</v>
      </c>
      <c r="AD8398" t="s">
        <v>10</v>
      </c>
      <c r="AE8398">
        <v>1219</v>
      </c>
    </row>
    <row r="8399" spans="1:31" x14ac:dyDescent="0.25">
      <c r="A8399">
        <v>345</v>
      </c>
      <c r="B8399">
        <v>345</v>
      </c>
      <c r="C8399">
        <v>1140</v>
      </c>
      <c r="E8399" s="3">
        <v>41786</v>
      </c>
      <c r="F8399" s="15">
        <f t="shared" si="262"/>
        <v>2014</v>
      </c>
      <c r="G8399" s="3">
        <f t="shared" si="263"/>
        <v>41790</v>
      </c>
      <c r="H8399" t="s">
        <v>142</v>
      </c>
      <c r="I8399" t="s">
        <v>170</v>
      </c>
      <c r="J8399" t="b">
        <v>0</v>
      </c>
      <c r="K8399" t="s">
        <v>2101</v>
      </c>
      <c r="L8399">
        <v>93264</v>
      </c>
      <c r="M8399">
        <v>1333</v>
      </c>
      <c r="N8399">
        <v>182709</v>
      </c>
      <c r="S8399" t="s">
        <v>182</v>
      </c>
      <c r="W8399">
        <v>5</v>
      </c>
      <c r="X8399">
        <v>14</v>
      </c>
      <c r="Y8399">
        <v>2</v>
      </c>
      <c r="Z8399">
        <v>1098822</v>
      </c>
      <c r="AA8399" t="s">
        <v>146</v>
      </c>
      <c r="AB8399">
        <v>102</v>
      </c>
      <c r="AC8399" t="s">
        <v>10</v>
      </c>
      <c r="AD8399" t="s">
        <v>10</v>
      </c>
      <c r="AE8399">
        <v>1220</v>
      </c>
    </row>
    <row r="8400" spans="1:31" x14ac:dyDescent="0.25">
      <c r="A8400">
        <v>345</v>
      </c>
      <c r="B8400">
        <v>345</v>
      </c>
      <c r="C8400">
        <v>1140</v>
      </c>
      <c r="E8400" s="3">
        <v>41786</v>
      </c>
      <c r="F8400" s="15">
        <f t="shared" si="262"/>
        <v>2014</v>
      </c>
      <c r="G8400" s="3">
        <f t="shared" si="263"/>
        <v>41790</v>
      </c>
      <c r="H8400" t="s">
        <v>142</v>
      </c>
      <c r="I8400" t="s">
        <v>170</v>
      </c>
      <c r="J8400" t="b">
        <v>0</v>
      </c>
      <c r="K8400" t="s">
        <v>2101</v>
      </c>
      <c r="L8400">
        <v>93264</v>
      </c>
      <c r="M8400">
        <v>1333</v>
      </c>
      <c r="N8400">
        <v>182709</v>
      </c>
      <c r="S8400" t="s">
        <v>182</v>
      </c>
      <c r="W8400">
        <v>5</v>
      </c>
      <c r="X8400">
        <v>14</v>
      </c>
      <c r="Y8400">
        <v>5</v>
      </c>
      <c r="Z8400">
        <v>1098822</v>
      </c>
      <c r="AA8400" t="s">
        <v>146</v>
      </c>
      <c r="AB8400">
        <v>102</v>
      </c>
      <c r="AC8400" t="s">
        <v>10</v>
      </c>
      <c r="AD8400" t="s">
        <v>10</v>
      </c>
      <c r="AE8400">
        <v>1221</v>
      </c>
    </row>
    <row r="8401" spans="1:31" x14ac:dyDescent="0.25">
      <c r="A8401">
        <v>345</v>
      </c>
      <c r="B8401">
        <v>345</v>
      </c>
      <c r="C8401">
        <v>1140</v>
      </c>
      <c r="E8401" s="3">
        <v>41786</v>
      </c>
      <c r="F8401" s="15">
        <f t="shared" si="262"/>
        <v>2014</v>
      </c>
      <c r="G8401" s="3">
        <f t="shared" si="263"/>
        <v>41790</v>
      </c>
      <c r="H8401" t="s">
        <v>142</v>
      </c>
      <c r="I8401" t="s">
        <v>170</v>
      </c>
      <c r="J8401" t="b">
        <v>0</v>
      </c>
      <c r="K8401" t="s">
        <v>2101</v>
      </c>
      <c r="L8401">
        <v>93264</v>
      </c>
      <c r="M8401">
        <v>1333</v>
      </c>
      <c r="N8401">
        <v>182709</v>
      </c>
      <c r="S8401" t="s">
        <v>182</v>
      </c>
      <c r="W8401">
        <v>5</v>
      </c>
      <c r="X8401">
        <v>14</v>
      </c>
      <c r="Y8401">
        <v>3</v>
      </c>
      <c r="Z8401">
        <v>1098822</v>
      </c>
      <c r="AA8401" t="s">
        <v>146</v>
      </c>
      <c r="AB8401">
        <v>102</v>
      </c>
      <c r="AC8401" t="s">
        <v>10</v>
      </c>
      <c r="AD8401" t="s">
        <v>10</v>
      </c>
      <c r="AE8401">
        <v>1222</v>
      </c>
    </row>
    <row r="8402" spans="1:31" x14ac:dyDescent="0.25">
      <c r="A8402">
        <v>345</v>
      </c>
      <c r="B8402">
        <v>345</v>
      </c>
      <c r="C8402">
        <v>1140</v>
      </c>
      <c r="E8402" s="3">
        <v>41786</v>
      </c>
      <c r="F8402" s="15">
        <f t="shared" si="262"/>
        <v>2014</v>
      </c>
      <c r="G8402" s="3">
        <f t="shared" si="263"/>
        <v>41790</v>
      </c>
      <c r="H8402" t="s">
        <v>142</v>
      </c>
      <c r="I8402" t="s">
        <v>170</v>
      </c>
      <c r="J8402" t="b">
        <v>0</v>
      </c>
      <c r="K8402" t="s">
        <v>2101</v>
      </c>
      <c r="L8402">
        <v>93264</v>
      </c>
      <c r="M8402">
        <v>1333</v>
      </c>
      <c r="N8402">
        <v>182709</v>
      </c>
      <c r="S8402" t="s">
        <v>182</v>
      </c>
      <c r="W8402">
        <v>5</v>
      </c>
      <c r="X8402">
        <v>14</v>
      </c>
      <c r="Y8402">
        <v>3</v>
      </c>
      <c r="Z8402">
        <v>1098822</v>
      </c>
      <c r="AA8402" t="s">
        <v>146</v>
      </c>
      <c r="AB8402">
        <v>102</v>
      </c>
      <c r="AC8402" t="s">
        <v>10</v>
      </c>
      <c r="AD8402" t="s">
        <v>10</v>
      </c>
      <c r="AE8402">
        <v>1223</v>
      </c>
    </row>
    <row r="8403" spans="1:31" x14ac:dyDescent="0.25">
      <c r="A8403">
        <v>345</v>
      </c>
      <c r="B8403">
        <v>345</v>
      </c>
      <c r="C8403">
        <v>1140</v>
      </c>
      <c r="E8403" s="3">
        <v>41786</v>
      </c>
      <c r="F8403" s="15">
        <f t="shared" si="262"/>
        <v>2014</v>
      </c>
      <c r="G8403" s="3">
        <f t="shared" si="263"/>
        <v>41790</v>
      </c>
      <c r="H8403" t="s">
        <v>142</v>
      </c>
      <c r="I8403" t="s">
        <v>171</v>
      </c>
      <c r="J8403" t="b">
        <v>0</v>
      </c>
      <c r="K8403" t="s">
        <v>183</v>
      </c>
      <c r="L8403">
        <v>93264</v>
      </c>
      <c r="M8403">
        <v>1333</v>
      </c>
      <c r="N8403">
        <v>182709</v>
      </c>
      <c r="S8403" t="s">
        <v>182</v>
      </c>
      <c r="W8403">
        <v>5</v>
      </c>
      <c r="X8403">
        <v>14</v>
      </c>
      <c r="Y8403">
        <v>2</v>
      </c>
      <c r="Z8403">
        <v>1098824</v>
      </c>
      <c r="AA8403" t="s">
        <v>146</v>
      </c>
      <c r="AB8403">
        <v>102</v>
      </c>
      <c r="AC8403" t="s">
        <v>10</v>
      </c>
      <c r="AD8403" t="s">
        <v>10</v>
      </c>
      <c r="AE8403">
        <v>1224</v>
      </c>
    </row>
    <row r="8404" spans="1:31" x14ac:dyDescent="0.25">
      <c r="A8404">
        <v>345</v>
      </c>
      <c r="B8404">
        <v>345</v>
      </c>
      <c r="C8404">
        <v>1140</v>
      </c>
      <c r="E8404" s="3">
        <v>41786</v>
      </c>
      <c r="F8404" s="15">
        <f t="shared" si="262"/>
        <v>2014</v>
      </c>
      <c r="G8404" s="3">
        <f t="shared" si="263"/>
        <v>41790</v>
      </c>
      <c r="H8404" t="s">
        <v>142</v>
      </c>
      <c r="I8404" t="s">
        <v>171</v>
      </c>
      <c r="J8404" t="b">
        <v>0</v>
      </c>
      <c r="K8404" t="s">
        <v>183</v>
      </c>
      <c r="L8404">
        <v>93264</v>
      </c>
      <c r="M8404">
        <v>1333</v>
      </c>
      <c r="N8404">
        <v>182709</v>
      </c>
      <c r="S8404" t="s">
        <v>182</v>
      </c>
      <c r="W8404">
        <v>5</v>
      </c>
      <c r="X8404">
        <v>14</v>
      </c>
      <c r="Y8404">
        <v>1</v>
      </c>
      <c r="Z8404">
        <v>1098824</v>
      </c>
      <c r="AA8404" t="s">
        <v>146</v>
      </c>
      <c r="AB8404">
        <v>102</v>
      </c>
      <c r="AC8404" t="s">
        <v>10</v>
      </c>
      <c r="AD8404" t="s">
        <v>10</v>
      </c>
      <c r="AE8404">
        <v>1225</v>
      </c>
    </row>
    <row r="8405" spans="1:31" x14ac:dyDescent="0.25">
      <c r="A8405">
        <v>345</v>
      </c>
      <c r="B8405">
        <v>345</v>
      </c>
      <c r="C8405">
        <v>1140</v>
      </c>
      <c r="E8405" s="3">
        <v>41786</v>
      </c>
      <c r="F8405" s="15">
        <f t="shared" si="262"/>
        <v>2014</v>
      </c>
      <c r="G8405" s="3">
        <f t="shared" si="263"/>
        <v>41790</v>
      </c>
      <c r="H8405" t="s">
        <v>142</v>
      </c>
      <c r="I8405" t="s">
        <v>178</v>
      </c>
      <c r="J8405" t="b">
        <v>0</v>
      </c>
      <c r="K8405" t="s">
        <v>2138</v>
      </c>
      <c r="L8405">
        <v>93264</v>
      </c>
      <c r="M8405">
        <v>1333</v>
      </c>
      <c r="N8405">
        <v>182709</v>
      </c>
      <c r="S8405" t="s">
        <v>182</v>
      </c>
      <c r="W8405">
        <v>5</v>
      </c>
      <c r="X8405">
        <v>14</v>
      </c>
      <c r="Y8405">
        <v>2</v>
      </c>
      <c r="Z8405">
        <v>1098942</v>
      </c>
      <c r="AA8405" t="s">
        <v>146</v>
      </c>
      <c r="AB8405">
        <v>102</v>
      </c>
      <c r="AC8405" t="s">
        <v>10</v>
      </c>
      <c r="AD8405" t="s">
        <v>10</v>
      </c>
      <c r="AE8405">
        <v>1226</v>
      </c>
    </row>
    <row r="8406" spans="1:31" x14ac:dyDescent="0.25">
      <c r="A8406">
        <v>345</v>
      </c>
      <c r="B8406">
        <v>345</v>
      </c>
      <c r="C8406">
        <v>1140</v>
      </c>
      <c r="E8406" s="3">
        <v>41786</v>
      </c>
      <c r="F8406" s="15">
        <f t="shared" si="262"/>
        <v>2014</v>
      </c>
      <c r="G8406" s="3">
        <f t="shared" si="263"/>
        <v>41790</v>
      </c>
      <c r="H8406" t="s">
        <v>142</v>
      </c>
      <c r="I8406" t="s">
        <v>172</v>
      </c>
      <c r="J8406" t="b">
        <v>0</v>
      </c>
      <c r="K8406" t="s">
        <v>2081</v>
      </c>
      <c r="L8406">
        <v>93263</v>
      </c>
      <c r="M8406">
        <v>1333</v>
      </c>
      <c r="N8406">
        <v>182709</v>
      </c>
      <c r="S8406" t="s">
        <v>182</v>
      </c>
      <c r="W8406">
        <v>5</v>
      </c>
      <c r="X8406">
        <v>14</v>
      </c>
      <c r="Y8406">
        <v>2</v>
      </c>
      <c r="Z8406">
        <v>1099579</v>
      </c>
      <c r="AA8406" t="s">
        <v>146</v>
      </c>
      <c r="AB8406">
        <v>102</v>
      </c>
      <c r="AC8406" t="s">
        <v>10</v>
      </c>
      <c r="AD8406" t="s">
        <v>10</v>
      </c>
      <c r="AE8406">
        <v>1244</v>
      </c>
    </row>
    <row r="8407" spans="1:31" x14ac:dyDescent="0.25">
      <c r="A8407">
        <v>345</v>
      </c>
      <c r="B8407">
        <v>345</v>
      </c>
      <c r="C8407">
        <v>1140</v>
      </c>
      <c r="E8407" s="3">
        <v>41786</v>
      </c>
      <c r="F8407" s="15">
        <f t="shared" si="262"/>
        <v>2014</v>
      </c>
      <c r="G8407" s="3">
        <f t="shared" si="263"/>
        <v>41790</v>
      </c>
      <c r="H8407" t="s">
        <v>142</v>
      </c>
      <c r="I8407" t="s">
        <v>175</v>
      </c>
      <c r="J8407" t="b">
        <v>0</v>
      </c>
      <c r="K8407" t="s">
        <v>183</v>
      </c>
      <c r="L8407">
        <v>93264</v>
      </c>
      <c r="M8407">
        <v>1333</v>
      </c>
      <c r="N8407">
        <v>182709</v>
      </c>
      <c r="S8407" t="s">
        <v>182</v>
      </c>
      <c r="W8407">
        <v>5</v>
      </c>
      <c r="X8407">
        <v>14</v>
      </c>
      <c r="Y8407">
        <v>2</v>
      </c>
      <c r="Z8407">
        <v>1099394</v>
      </c>
      <c r="AA8407" t="s">
        <v>146</v>
      </c>
      <c r="AB8407">
        <v>102</v>
      </c>
      <c r="AC8407" t="s">
        <v>10</v>
      </c>
      <c r="AD8407" t="s">
        <v>10</v>
      </c>
      <c r="AE8407">
        <v>1245</v>
      </c>
    </row>
    <row r="8408" spans="1:31" x14ac:dyDescent="0.25">
      <c r="A8408">
        <v>345</v>
      </c>
      <c r="B8408">
        <v>345</v>
      </c>
      <c r="C8408">
        <v>1140</v>
      </c>
      <c r="E8408" s="3">
        <v>41786</v>
      </c>
      <c r="F8408" s="15">
        <f t="shared" si="262"/>
        <v>2014</v>
      </c>
      <c r="G8408" s="3">
        <f t="shared" si="263"/>
        <v>41790</v>
      </c>
      <c r="H8408" t="s">
        <v>142</v>
      </c>
      <c r="I8408" t="s">
        <v>175</v>
      </c>
      <c r="J8408" t="b">
        <v>0</v>
      </c>
      <c r="K8408" t="s">
        <v>183</v>
      </c>
      <c r="L8408">
        <v>93264</v>
      </c>
      <c r="M8408">
        <v>1333</v>
      </c>
      <c r="N8408">
        <v>182709</v>
      </c>
      <c r="S8408" t="s">
        <v>182</v>
      </c>
      <c r="W8408">
        <v>5</v>
      </c>
      <c r="X8408">
        <v>14</v>
      </c>
      <c r="Y8408">
        <v>1</v>
      </c>
      <c r="Z8408">
        <v>1099394</v>
      </c>
      <c r="AA8408" t="s">
        <v>146</v>
      </c>
      <c r="AB8408">
        <v>102</v>
      </c>
      <c r="AC8408" t="s">
        <v>10</v>
      </c>
      <c r="AD8408" t="s">
        <v>10</v>
      </c>
      <c r="AE8408">
        <v>1246</v>
      </c>
    </row>
    <row r="8409" spans="1:31" x14ac:dyDescent="0.25">
      <c r="A8409">
        <v>345</v>
      </c>
      <c r="B8409">
        <v>345</v>
      </c>
      <c r="C8409">
        <v>1140</v>
      </c>
      <c r="E8409" s="3">
        <v>41786</v>
      </c>
      <c r="F8409" s="15">
        <f t="shared" si="262"/>
        <v>2014</v>
      </c>
      <c r="G8409" s="3">
        <f t="shared" si="263"/>
        <v>41790</v>
      </c>
      <c r="H8409" t="s">
        <v>142</v>
      </c>
      <c r="I8409" t="s">
        <v>172</v>
      </c>
      <c r="J8409" t="b">
        <v>0</v>
      </c>
      <c r="K8409" t="s">
        <v>2103</v>
      </c>
      <c r="L8409">
        <v>93264</v>
      </c>
      <c r="M8409">
        <v>1333</v>
      </c>
      <c r="N8409">
        <v>182709</v>
      </c>
      <c r="S8409" t="s">
        <v>182</v>
      </c>
      <c r="W8409">
        <v>5</v>
      </c>
      <c r="X8409">
        <v>14</v>
      </c>
      <c r="Y8409">
        <v>2</v>
      </c>
      <c r="Z8409">
        <v>1099579</v>
      </c>
      <c r="AA8409" t="s">
        <v>146</v>
      </c>
      <c r="AB8409">
        <v>102</v>
      </c>
      <c r="AC8409" t="s">
        <v>10</v>
      </c>
      <c r="AD8409" t="s">
        <v>10</v>
      </c>
      <c r="AE8409">
        <v>1247</v>
      </c>
    </row>
    <row r="8410" spans="1:31" x14ac:dyDescent="0.25">
      <c r="A8410">
        <v>345</v>
      </c>
      <c r="B8410">
        <v>345</v>
      </c>
      <c r="C8410">
        <v>1140</v>
      </c>
      <c r="E8410" s="3">
        <v>41786</v>
      </c>
      <c r="F8410" s="15">
        <f t="shared" si="262"/>
        <v>2014</v>
      </c>
      <c r="G8410" s="3">
        <f t="shared" si="263"/>
        <v>41790</v>
      </c>
      <c r="H8410" t="s">
        <v>142</v>
      </c>
      <c r="I8410" t="s">
        <v>172</v>
      </c>
      <c r="J8410" t="b">
        <v>0</v>
      </c>
      <c r="K8410" t="s">
        <v>2103</v>
      </c>
      <c r="L8410">
        <v>93264</v>
      </c>
      <c r="M8410">
        <v>1333</v>
      </c>
      <c r="N8410">
        <v>182709</v>
      </c>
      <c r="S8410" t="s">
        <v>182</v>
      </c>
      <c r="W8410">
        <v>5</v>
      </c>
      <c r="X8410">
        <v>14</v>
      </c>
      <c r="Y8410">
        <v>3</v>
      </c>
      <c r="Z8410">
        <v>1099579</v>
      </c>
      <c r="AA8410" t="s">
        <v>146</v>
      </c>
      <c r="AB8410">
        <v>102</v>
      </c>
      <c r="AC8410" t="s">
        <v>10</v>
      </c>
      <c r="AD8410" t="s">
        <v>10</v>
      </c>
      <c r="AE8410">
        <v>1248</v>
      </c>
    </row>
    <row r="8411" spans="1:31" x14ac:dyDescent="0.25">
      <c r="A8411">
        <v>345</v>
      </c>
      <c r="B8411">
        <v>345</v>
      </c>
      <c r="C8411">
        <v>1140</v>
      </c>
      <c r="E8411" s="3">
        <v>41786</v>
      </c>
      <c r="F8411" s="15">
        <f t="shared" si="262"/>
        <v>2014</v>
      </c>
      <c r="G8411" s="3">
        <f t="shared" si="263"/>
        <v>41790</v>
      </c>
      <c r="H8411" t="s">
        <v>142</v>
      </c>
      <c r="I8411" t="s">
        <v>172</v>
      </c>
      <c r="J8411" t="b">
        <v>0</v>
      </c>
      <c r="K8411" t="s">
        <v>2103</v>
      </c>
      <c r="L8411">
        <v>93264</v>
      </c>
      <c r="M8411">
        <v>1333</v>
      </c>
      <c r="N8411">
        <v>182709</v>
      </c>
      <c r="S8411" t="s">
        <v>182</v>
      </c>
      <c r="W8411">
        <v>5</v>
      </c>
      <c r="X8411">
        <v>14</v>
      </c>
      <c r="Y8411">
        <v>1</v>
      </c>
      <c r="Z8411">
        <v>1099579</v>
      </c>
      <c r="AA8411" t="s">
        <v>146</v>
      </c>
      <c r="AB8411">
        <v>102</v>
      </c>
      <c r="AC8411" t="s">
        <v>10</v>
      </c>
      <c r="AD8411" t="s">
        <v>10</v>
      </c>
      <c r="AE8411">
        <v>1249</v>
      </c>
    </row>
    <row r="8412" spans="1:31" x14ac:dyDescent="0.25">
      <c r="A8412">
        <v>345</v>
      </c>
      <c r="B8412">
        <v>345</v>
      </c>
      <c r="C8412">
        <v>1140</v>
      </c>
      <c r="E8412" s="3">
        <v>41786</v>
      </c>
      <c r="F8412" s="15">
        <f t="shared" si="262"/>
        <v>2014</v>
      </c>
      <c r="G8412" s="3">
        <f t="shared" si="263"/>
        <v>41790</v>
      </c>
      <c r="H8412" t="s">
        <v>142</v>
      </c>
      <c r="I8412" t="s">
        <v>172</v>
      </c>
      <c r="J8412" t="b">
        <v>0</v>
      </c>
      <c r="K8412" t="s">
        <v>2103</v>
      </c>
      <c r="L8412">
        <v>93264</v>
      </c>
      <c r="M8412">
        <v>1333</v>
      </c>
      <c r="N8412">
        <v>182709</v>
      </c>
      <c r="S8412" t="s">
        <v>182</v>
      </c>
      <c r="W8412">
        <v>5</v>
      </c>
      <c r="X8412">
        <v>14</v>
      </c>
      <c r="Y8412">
        <v>2</v>
      </c>
      <c r="Z8412">
        <v>1099579</v>
      </c>
      <c r="AA8412" t="s">
        <v>146</v>
      </c>
      <c r="AB8412">
        <v>102</v>
      </c>
      <c r="AC8412" t="s">
        <v>10</v>
      </c>
      <c r="AD8412" t="s">
        <v>10</v>
      </c>
      <c r="AE8412">
        <v>1250</v>
      </c>
    </row>
    <row r="8413" spans="1:31" x14ac:dyDescent="0.25">
      <c r="A8413">
        <v>345</v>
      </c>
      <c r="B8413">
        <v>345</v>
      </c>
      <c r="C8413">
        <v>1140</v>
      </c>
      <c r="E8413" s="3">
        <v>41786</v>
      </c>
      <c r="F8413" s="15">
        <f t="shared" si="262"/>
        <v>2014</v>
      </c>
      <c r="G8413" s="3">
        <f t="shared" si="263"/>
        <v>41790</v>
      </c>
      <c r="H8413" t="s">
        <v>142</v>
      </c>
      <c r="I8413" t="s">
        <v>172</v>
      </c>
      <c r="J8413" t="b">
        <v>0</v>
      </c>
      <c r="K8413" t="s">
        <v>2103</v>
      </c>
      <c r="L8413">
        <v>93264</v>
      </c>
      <c r="M8413">
        <v>1333</v>
      </c>
      <c r="N8413">
        <v>182709</v>
      </c>
      <c r="S8413" t="s">
        <v>182</v>
      </c>
      <c r="W8413">
        <v>5</v>
      </c>
      <c r="X8413">
        <v>14</v>
      </c>
      <c r="Y8413">
        <v>4</v>
      </c>
      <c r="Z8413">
        <v>1099579</v>
      </c>
      <c r="AA8413" t="s">
        <v>146</v>
      </c>
      <c r="AB8413">
        <v>102</v>
      </c>
      <c r="AC8413" t="s">
        <v>10</v>
      </c>
      <c r="AD8413" t="s">
        <v>10</v>
      </c>
      <c r="AE8413">
        <v>1251</v>
      </c>
    </row>
    <row r="8414" spans="1:31" x14ac:dyDescent="0.25">
      <c r="A8414">
        <v>345</v>
      </c>
      <c r="B8414">
        <v>345</v>
      </c>
      <c r="C8414">
        <v>1140</v>
      </c>
      <c r="E8414" s="3">
        <v>41786</v>
      </c>
      <c r="F8414" s="15">
        <f t="shared" si="262"/>
        <v>2014</v>
      </c>
      <c r="G8414" s="3">
        <f t="shared" si="263"/>
        <v>41790</v>
      </c>
      <c r="H8414" t="s">
        <v>142</v>
      </c>
      <c r="I8414" t="s">
        <v>172</v>
      </c>
      <c r="J8414" t="b">
        <v>0</v>
      </c>
      <c r="K8414" t="s">
        <v>2103</v>
      </c>
      <c r="L8414">
        <v>93264</v>
      </c>
      <c r="M8414">
        <v>1333</v>
      </c>
      <c r="N8414">
        <v>182709</v>
      </c>
      <c r="S8414" t="s">
        <v>182</v>
      </c>
      <c r="W8414">
        <v>5</v>
      </c>
      <c r="X8414">
        <v>14</v>
      </c>
      <c r="Y8414">
        <v>2</v>
      </c>
      <c r="Z8414">
        <v>1099579</v>
      </c>
      <c r="AA8414" t="s">
        <v>146</v>
      </c>
      <c r="AB8414">
        <v>102</v>
      </c>
      <c r="AC8414" t="s">
        <v>10</v>
      </c>
      <c r="AD8414" t="s">
        <v>10</v>
      </c>
      <c r="AE8414">
        <v>1252</v>
      </c>
    </row>
    <row r="8415" spans="1:31" x14ac:dyDescent="0.25">
      <c r="A8415">
        <v>345</v>
      </c>
      <c r="B8415">
        <v>345</v>
      </c>
      <c r="C8415">
        <v>1140</v>
      </c>
      <c r="E8415" s="3">
        <v>41786</v>
      </c>
      <c r="F8415" s="15">
        <f t="shared" si="262"/>
        <v>2014</v>
      </c>
      <c r="G8415" s="3">
        <f t="shared" si="263"/>
        <v>41790</v>
      </c>
      <c r="H8415" t="s">
        <v>142</v>
      </c>
      <c r="I8415" t="s">
        <v>172</v>
      </c>
      <c r="J8415" t="b">
        <v>0</v>
      </c>
      <c r="K8415" t="s">
        <v>2103</v>
      </c>
      <c r="L8415">
        <v>93264</v>
      </c>
      <c r="M8415">
        <v>1333</v>
      </c>
      <c r="N8415">
        <v>182709</v>
      </c>
      <c r="S8415" t="s">
        <v>182</v>
      </c>
      <c r="W8415">
        <v>5</v>
      </c>
      <c r="X8415">
        <v>14</v>
      </c>
      <c r="Y8415">
        <v>2</v>
      </c>
      <c r="Z8415">
        <v>1099579</v>
      </c>
      <c r="AA8415" t="s">
        <v>146</v>
      </c>
      <c r="AB8415">
        <v>102</v>
      </c>
      <c r="AC8415" t="s">
        <v>10</v>
      </c>
      <c r="AD8415" t="s">
        <v>10</v>
      </c>
      <c r="AE8415">
        <v>1253</v>
      </c>
    </row>
    <row r="8416" spans="1:31" x14ac:dyDescent="0.25">
      <c r="A8416">
        <v>345</v>
      </c>
      <c r="B8416">
        <v>345</v>
      </c>
      <c r="C8416">
        <v>1140</v>
      </c>
      <c r="E8416" s="3">
        <v>41786</v>
      </c>
      <c r="F8416" s="15">
        <f t="shared" si="262"/>
        <v>2014</v>
      </c>
      <c r="G8416" s="3">
        <f t="shared" si="263"/>
        <v>41790</v>
      </c>
      <c r="H8416" t="s">
        <v>142</v>
      </c>
      <c r="I8416" t="s">
        <v>1298</v>
      </c>
      <c r="J8416" t="b">
        <v>0</v>
      </c>
      <c r="K8416" t="s">
        <v>1524</v>
      </c>
      <c r="L8416">
        <v>93264</v>
      </c>
      <c r="M8416">
        <v>1333</v>
      </c>
      <c r="N8416">
        <v>182709</v>
      </c>
      <c r="S8416" t="s">
        <v>182</v>
      </c>
      <c r="W8416">
        <v>5</v>
      </c>
      <c r="X8416">
        <v>14</v>
      </c>
      <c r="Y8416">
        <v>6</v>
      </c>
      <c r="Z8416">
        <v>1099689</v>
      </c>
      <c r="AA8416" t="s">
        <v>146</v>
      </c>
      <c r="AB8416">
        <v>102</v>
      </c>
      <c r="AC8416" t="s">
        <v>10</v>
      </c>
      <c r="AD8416" t="s">
        <v>10</v>
      </c>
      <c r="AE8416">
        <v>1260</v>
      </c>
    </row>
    <row r="8417" spans="1:31" x14ac:dyDescent="0.25">
      <c r="A8417">
        <v>345</v>
      </c>
      <c r="B8417">
        <v>345</v>
      </c>
      <c r="C8417">
        <v>1140</v>
      </c>
      <c r="E8417" s="3">
        <v>41786</v>
      </c>
      <c r="F8417" s="15">
        <f t="shared" si="262"/>
        <v>2014</v>
      </c>
      <c r="G8417" s="3">
        <f t="shared" si="263"/>
        <v>41790</v>
      </c>
      <c r="H8417" t="s">
        <v>142</v>
      </c>
      <c r="I8417" t="s">
        <v>1298</v>
      </c>
      <c r="J8417" t="b">
        <v>0</v>
      </c>
      <c r="K8417" t="s">
        <v>1524</v>
      </c>
      <c r="L8417">
        <v>93264</v>
      </c>
      <c r="M8417">
        <v>1333</v>
      </c>
      <c r="N8417">
        <v>182709</v>
      </c>
      <c r="S8417" t="s">
        <v>182</v>
      </c>
      <c r="W8417">
        <v>5</v>
      </c>
      <c r="X8417">
        <v>14</v>
      </c>
      <c r="Y8417">
        <v>1</v>
      </c>
      <c r="Z8417">
        <v>1099689</v>
      </c>
      <c r="AA8417" t="s">
        <v>146</v>
      </c>
      <c r="AB8417">
        <v>102</v>
      </c>
      <c r="AC8417" t="s">
        <v>10</v>
      </c>
      <c r="AD8417" t="s">
        <v>10</v>
      </c>
      <c r="AE8417">
        <v>1261</v>
      </c>
    </row>
    <row r="8418" spans="1:31" x14ac:dyDescent="0.25">
      <c r="A8418">
        <v>345</v>
      </c>
      <c r="B8418">
        <v>345</v>
      </c>
      <c r="C8418">
        <v>1140</v>
      </c>
      <c r="E8418" s="3">
        <v>41786</v>
      </c>
      <c r="F8418" s="15">
        <f t="shared" si="262"/>
        <v>2014</v>
      </c>
      <c r="G8418" s="3">
        <f t="shared" si="263"/>
        <v>41790</v>
      </c>
      <c r="H8418" t="s">
        <v>142</v>
      </c>
      <c r="I8418" t="s">
        <v>1298</v>
      </c>
      <c r="J8418" t="b">
        <v>0</v>
      </c>
      <c r="K8418" t="s">
        <v>1524</v>
      </c>
      <c r="L8418">
        <v>93264</v>
      </c>
      <c r="M8418">
        <v>1333</v>
      </c>
      <c r="N8418">
        <v>182709</v>
      </c>
      <c r="S8418" t="s">
        <v>182</v>
      </c>
      <c r="W8418">
        <v>5</v>
      </c>
      <c r="X8418">
        <v>14</v>
      </c>
      <c r="Y8418">
        <v>2</v>
      </c>
      <c r="Z8418">
        <v>1099689</v>
      </c>
      <c r="AA8418" t="s">
        <v>146</v>
      </c>
      <c r="AB8418">
        <v>102</v>
      </c>
      <c r="AC8418" t="s">
        <v>10</v>
      </c>
      <c r="AD8418" t="s">
        <v>10</v>
      </c>
      <c r="AE8418">
        <v>1262</v>
      </c>
    </row>
    <row r="8419" spans="1:31" x14ac:dyDescent="0.25">
      <c r="A8419">
        <v>345</v>
      </c>
      <c r="B8419">
        <v>345</v>
      </c>
      <c r="C8419">
        <v>1140</v>
      </c>
      <c r="E8419" s="3">
        <v>41786</v>
      </c>
      <c r="F8419" s="15">
        <f t="shared" si="262"/>
        <v>2014</v>
      </c>
      <c r="G8419" s="3">
        <f t="shared" si="263"/>
        <v>41790</v>
      </c>
      <c r="H8419" t="s">
        <v>142</v>
      </c>
      <c r="I8419" t="s">
        <v>1298</v>
      </c>
      <c r="J8419" t="b">
        <v>0</v>
      </c>
      <c r="K8419" t="s">
        <v>1524</v>
      </c>
      <c r="L8419">
        <v>93264</v>
      </c>
      <c r="M8419">
        <v>1333</v>
      </c>
      <c r="N8419">
        <v>182709</v>
      </c>
      <c r="S8419" t="s">
        <v>182</v>
      </c>
      <c r="W8419">
        <v>5</v>
      </c>
      <c r="X8419">
        <v>14</v>
      </c>
      <c r="Y8419">
        <v>5</v>
      </c>
      <c r="Z8419">
        <v>1099689</v>
      </c>
      <c r="AA8419" t="s">
        <v>146</v>
      </c>
      <c r="AB8419">
        <v>102</v>
      </c>
      <c r="AC8419" t="s">
        <v>10</v>
      </c>
      <c r="AD8419" t="s">
        <v>10</v>
      </c>
      <c r="AE8419">
        <v>1263</v>
      </c>
    </row>
    <row r="8420" spans="1:31" x14ac:dyDescent="0.25">
      <c r="A8420">
        <v>345</v>
      </c>
      <c r="B8420">
        <v>345</v>
      </c>
      <c r="C8420">
        <v>1140</v>
      </c>
      <c r="E8420" s="3">
        <v>41786</v>
      </c>
      <c r="F8420" s="15">
        <f t="shared" si="262"/>
        <v>2014</v>
      </c>
      <c r="G8420" s="3">
        <f t="shared" si="263"/>
        <v>41790</v>
      </c>
      <c r="H8420" t="s">
        <v>142</v>
      </c>
      <c r="I8420" t="s">
        <v>1298</v>
      </c>
      <c r="J8420" t="b">
        <v>0</v>
      </c>
      <c r="K8420" t="s">
        <v>1524</v>
      </c>
      <c r="L8420">
        <v>93264</v>
      </c>
      <c r="M8420">
        <v>1333</v>
      </c>
      <c r="N8420">
        <v>182709</v>
      </c>
      <c r="S8420" t="s">
        <v>182</v>
      </c>
      <c r="W8420">
        <v>5</v>
      </c>
      <c r="X8420">
        <v>14</v>
      </c>
      <c r="Y8420">
        <v>3</v>
      </c>
      <c r="Z8420">
        <v>1099689</v>
      </c>
      <c r="AA8420" t="s">
        <v>146</v>
      </c>
      <c r="AB8420">
        <v>102</v>
      </c>
      <c r="AC8420" t="s">
        <v>10</v>
      </c>
      <c r="AD8420" t="s">
        <v>10</v>
      </c>
      <c r="AE8420">
        <v>1264</v>
      </c>
    </row>
    <row r="8421" spans="1:31" x14ac:dyDescent="0.25">
      <c r="A8421">
        <v>345</v>
      </c>
      <c r="B8421">
        <v>345</v>
      </c>
      <c r="C8421">
        <v>1140</v>
      </c>
      <c r="E8421" s="3">
        <v>41786</v>
      </c>
      <c r="F8421" s="15">
        <f t="shared" si="262"/>
        <v>2014</v>
      </c>
      <c r="G8421" s="3">
        <f t="shared" si="263"/>
        <v>41790</v>
      </c>
      <c r="H8421" t="s">
        <v>142</v>
      </c>
      <c r="I8421" t="s">
        <v>1298</v>
      </c>
      <c r="J8421" t="b">
        <v>0</v>
      </c>
      <c r="K8421" t="s">
        <v>1524</v>
      </c>
      <c r="L8421">
        <v>93264</v>
      </c>
      <c r="M8421">
        <v>1333</v>
      </c>
      <c r="N8421">
        <v>182709</v>
      </c>
      <c r="S8421" t="s">
        <v>182</v>
      </c>
      <c r="W8421">
        <v>5</v>
      </c>
      <c r="X8421">
        <v>14</v>
      </c>
      <c r="Y8421">
        <v>3</v>
      </c>
      <c r="Z8421">
        <v>1099689</v>
      </c>
      <c r="AA8421" t="s">
        <v>146</v>
      </c>
      <c r="AB8421">
        <v>102</v>
      </c>
      <c r="AC8421" t="s">
        <v>10</v>
      </c>
      <c r="AD8421" t="s">
        <v>10</v>
      </c>
      <c r="AE8421">
        <v>1265</v>
      </c>
    </row>
    <row r="8422" spans="1:31" x14ac:dyDescent="0.25">
      <c r="A8422">
        <v>345</v>
      </c>
      <c r="B8422">
        <v>345</v>
      </c>
      <c r="C8422">
        <v>1140</v>
      </c>
      <c r="E8422" s="3">
        <v>41790</v>
      </c>
      <c r="F8422" s="15">
        <f t="shared" si="262"/>
        <v>2014</v>
      </c>
      <c r="G8422" s="3">
        <f t="shared" si="263"/>
        <v>41790</v>
      </c>
      <c r="H8422" t="s">
        <v>142</v>
      </c>
      <c r="I8422" t="s">
        <v>168</v>
      </c>
      <c r="J8422" t="b">
        <v>0</v>
      </c>
      <c r="K8422" t="s">
        <v>183</v>
      </c>
      <c r="L8422">
        <v>93263</v>
      </c>
      <c r="M8422">
        <v>1336</v>
      </c>
      <c r="N8422">
        <v>182723</v>
      </c>
      <c r="S8422" t="s">
        <v>182</v>
      </c>
      <c r="W8422">
        <v>5</v>
      </c>
      <c r="X8422">
        <v>14</v>
      </c>
      <c r="Y8422">
        <v>2</v>
      </c>
      <c r="Z8422">
        <v>1099720</v>
      </c>
      <c r="AA8422" t="s">
        <v>146</v>
      </c>
      <c r="AB8422">
        <v>102</v>
      </c>
      <c r="AC8422" t="s">
        <v>10</v>
      </c>
      <c r="AD8422" t="s">
        <v>10</v>
      </c>
      <c r="AE8422">
        <v>531</v>
      </c>
    </row>
    <row r="8423" spans="1:31" x14ac:dyDescent="0.25">
      <c r="A8423">
        <v>345</v>
      </c>
      <c r="B8423">
        <v>345</v>
      </c>
      <c r="C8423">
        <v>1140</v>
      </c>
      <c r="E8423" s="3">
        <v>41790</v>
      </c>
      <c r="F8423" s="15">
        <f t="shared" si="262"/>
        <v>2014</v>
      </c>
      <c r="G8423" s="3">
        <f t="shared" si="263"/>
        <v>41790</v>
      </c>
      <c r="H8423" t="s">
        <v>142</v>
      </c>
      <c r="I8423" t="s">
        <v>168</v>
      </c>
      <c r="J8423" t="b">
        <v>0</v>
      </c>
      <c r="K8423" t="s">
        <v>183</v>
      </c>
      <c r="L8423">
        <v>93263</v>
      </c>
      <c r="M8423">
        <v>1336</v>
      </c>
      <c r="N8423">
        <v>182723</v>
      </c>
      <c r="S8423" t="s">
        <v>182</v>
      </c>
      <c r="W8423">
        <v>5</v>
      </c>
      <c r="X8423">
        <v>14</v>
      </c>
      <c r="Y8423">
        <v>2</v>
      </c>
      <c r="Z8423">
        <v>1099720</v>
      </c>
      <c r="AA8423" t="s">
        <v>146</v>
      </c>
      <c r="AB8423">
        <v>102</v>
      </c>
      <c r="AC8423" t="s">
        <v>10</v>
      </c>
      <c r="AD8423" t="s">
        <v>10</v>
      </c>
      <c r="AE8423">
        <v>532</v>
      </c>
    </row>
    <row r="8424" spans="1:31" x14ac:dyDescent="0.25">
      <c r="A8424">
        <v>345</v>
      </c>
      <c r="B8424">
        <v>345</v>
      </c>
      <c r="C8424">
        <v>1140</v>
      </c>
      <c r="E8424" s="3">
        <v>41790</v>
      </c>
      <c r="F8424" s="15">
        <f t="shared" si="262"/>
        <v>2014</v>
      </c>
      <c r="G8424" s="3">
        <f t="shared" si="263"/>
        <v>41790</v>
      </c>
      <c r="H8424" t="s">
        <v>142</v>
      </c>
      <c r="I8424" t="s">
        <v>168</v>
      </c>
      <c r="J8424" t="b">
        <v>0</v>
      </c>
      <c r="K8424" t="s">
        <v>183</v>
      </c>
      <c r="L8424">
        <v>93263</v>
      </c>
      <c r="M8424">
        <v>1336</v>
      </c>
      <c r="N8424">
        <v>182723</v>
      </c>
      <c r="S8424" t="s">
        <v>182</v>
      </c>
      <c r="W8424">
        <v>5</v>
      </c>
      <c r="X8424">
        <v>14</v>
      </c>
      <c r="Y8424">
        <v>2</v>
      </c>
      <c r="Z8424">
        <v>1099720</v>
      </c>
      <c r="AA8424" t="s">
        <v>146</v>
      </c>
      <c r="AB8424">
        <v>102</v>
      </c>
      <c r="AC8424" t="s">
        <v>10</v>
      </c>
      <c r="AD8424" t="s">
        <v>10</v>
      </c>
      <c r="AE8424">
        <v>533</v>
      </c>
    </row>
    <row r="8425" spans="1:31" x14ac:dyDescent="0.25">
      <c r="A8425">
        <v>345</v>
      </c>
      <c r="B8425">
        <v>345</v>
      </c>
      <c r="C8425">
        <v>1140</v>
      </c>
      <c r="E8425" s="3">
        <v>41790</v>
      </c>
      <c r="F8425" s="15">
        <f t="shared" si="262"/>
        <v>2014</v>
      </c>
      <c r="G8425" s="3">
        <f t="shared" si="263"/>
        <v>41790</v>
      </c>
      <c r="H8425" t="s">
        <v>142</v>
      </c>
      <c r="I8425" t="s">
        <v>168</v>
      </c>
      <c r="J8425" t="b">
        <v>0</v>
      </c>
      <c r="K8425" t="s">
        <v>183</v>
      </c>
      <c r="L8425">
        <v>93263</v>
      </c>
      <c r="M8425">
        <v>1336</v>
      </c>
      <c r="N8425">
        <v>182723</v>
      </c>
      <c r="S8425" t="s">
        <v>182</v>
      </c>
      <c r="W8425">
        <v>5</v>
      </c>
      <c r="X8425">
        <v>14</v>
      </c>
      <c r="Y8425">
        <v>2</v>
      </c>
      <c r="Z8425">
        <v>1099720</v>
      </c>
      <c r="AA8425" t="s">
        <v>146</v>
      </c>
      <c r="AB8425">
        <v>102</v>
      </c>
      <c r="AC8425" t="s">
        <v>10</v>
      </c>
      <c r="AD8425" t="s">
        <v>10</v>
      </c>
      <c r="AE8425">
        <v>534</v>
      </c>
    </row>
    <row r="8426" spans="1:31" x14ac:dyDescent="0.25">
      <c r="A8426">
        <v>345</v>
      </c>
      <c r="B8426">
        <v>345</v>
      </c>
      <c r="C8426">
        <v>1140</v>
      </c>
      <c r="E8426" s="3">
        <v>41790</v>
      </c>
      <c r="F8426" s="15">
        <f t="shared" si="262"/>
        <v>2014</v>
      </c>
      <c r="G8426" s="3">
        <f t="shared" si="263"/>
        <v>41790</v>
      </c>
      <c r="H8426" t="s">
        <v>142</v>
      </c>
      <c r="I8426" t="s">
        <v>168</v>
      </c>
      <c r="J8426" t="b">
        <v>0</v>
      </c>
      <c r="K8426" t="s">
        <v>183</v>
      </c>
      <c r="L8426">
        <v>93264</v>
      </c>
      <c r="M8426">
        <v>1336</v>
      </c>
      <c r="N8426">
        <v>182723</v>
      </c>
      <c r="S8426" t="s">
        <v>182</v>
      </c>
      <c r="W8426">
        <v>5</v>
      </c>
      <c r="X8426">
        <v>14</v>
      </c>
      <c r="Y8426">
        <v>2</v>
      </c>
      <c r="Z8426">
        <v>1099720</v>
      </c>
      <c r="AA8426" t="s">
        <v>146</v>
      </c>
      <c r="AB8426">
        <v>102</v>
      </c>
      <c r="AC8426" t="s">
        <v>10</v>
      </c>
      <c r="AD8426" t="s">
        <v>10</v>
      </c>
      <c r="AE8426">
        <v>535</v>
      </c>
    </row>
    <row r="8427" spans="1:31" x14ac:dyDescent="0.25">
      <c r="A8427">
        <v>345</v>
      </c>
      <c r="B8427">
        <v>345</v>
      </c>
      <c r="C8427">
        <v>1140</v>
      </c>
      <c r="E8427" s="3">
        <v>41790</v>
      </c>
      <c r="F8427" s="15">
        <f t="shared" si="262"/>
        <v>2014</v>
      </c>
      <c r="G8427" s="3">
        <f t="shared" si="263"/>
        <v>41790</v>
      </c>
      <c r="H8427" t="s">
        <v>142</v>
      </c>
      <c r="I8427" t="s">
        <v>168</v>
      </c>
      <c r="J8427" t="b">
        <v>0</v>
      </c>
      <c r="K8427" t="s">
        <v>183</v>
      </c>
      <c r="L8427">
        <v>93264</v>
      </c>
      <c r="M8427">
        <v>1336</v>
      </c>
      <c r="N8427">
        <v>182723</v>
      </c>
      <c r="S8427" t="s">
        <v>182</v>
      </c>
      <c r="W8427">
        <v>5</v>
      </c>
      <c r="X8427">
        <v>14</v>
      </c>
      <c r="Y8427">
        <v>2</v>
      </c>
      <c r="Z8427">
        <v>1099720</v>
      </c>
      <c r="AA8427" t="s">
        <v>146</v>
      </c>
      <c r="AB8427">
        <v>102</v>
      </c>
      <c r="AC8427" t="s">
        <v>10</v>
      </c>
      <c r="AD8427" t="s">
        <v>10</v>
      </c>
      <c r="AE8427">
        <v>536</v>
      </c>
    </row>
    <row r="8428" spans="1:31" x14ac:dyDescent="0.25">
      <c r="A8428">
        <v>345</v>
      </c>
      <c r="B8428">
        <v>345</v>
      </c>
      <c r="C8428">
        <v>1140</v>
      </c>
      <c r="E8428" s="3">
        <v>41800</v>
      </c>
      <c r="F8428" s="15">
        <f t="shared" si="262"/>
        <v>2014</v>
      </c>
      <c r="G8428" s="3">
        <f t="shared" si="263"/>
        <v>41820</v>
      </c>
      <c r="H8428" t="s">
        <v>142</v>
      </c>
      <c r="I8428" t="s">
        <v>170</v>
      </c>
      <c r="J8428" t="b">
        <v>0</v>
      </c>
      <c r="K8428" t="s">
        <v>2133</v>
      </c>
      <c r="L8428">
        <v>93264</v>
      </c>
      <c r="M8428">
        <v>1342</v>
      </c>
      <c r="N8428">
        <v>184343</v>
      </c>
      <c r="S8428" t="s">
        <v>182</v>
      </c>
      <c r="W8428">
        <v>6</v>
      </c>
      <c r="X8428">
        <v>14</v>
      </c>
      <c r="Y8428">
        <v>3</v>
      </c>
      <c r="Z8428">
        <v>1098822</v>
      </c>
      <c r="AA8428" t="s">
        <v>146</v>
      </c>
      <c r="AB8428">
        <v>102</v>
      </c>
      <c r="AC8428" t="s">
        <v>10</v>
      </c>
      <c r="AD8428" t="s">
        <v>10</v>
      </c>
      <c r="AE8428">
        <v>1231</v>
      </c>
    </row>
    <row r="8429" spans="1:31" x14ac:dyDescent="0.25">
      <c r="A8429">
        <v>345</v>
      </c>
      <c r="B8429">
        <v>345</v>
      </c>
      <c r="C8429">
        <v>1140</v>
      </c>
      <c r="E8429" s="3">
        <v>41800</v>
      </c>
      <c r="F8429" s="15">
        <f t="shared" si="262"/>
        <v>2014</v>
      </c>
      <c r="G8429" s="3">
        <f t="shared" si="263"/>
        <v>41820</v>
      </c>
      <c r="H8429" t="s">
        <v>142</v>
      </c>
      <c r="I8429" t="s">
        <v>170</v>
      </c>
      <c r="J8429" t="b">
        <v>0</v>
      </c>
      <c r="K8429" t="s">
        <v>2133</v>
      </c>
      <c r="L8429">
        <v>93264</v>
      </c>
      <c r="M8429">
        <v>1342</v>
      </c>
      <c r="N8429">
        <v>184343</v>
      </c>
      <c r="S8429" t="s">
        <v>182</v>
      </c>
      <c r="W8429">
        <v>6</v>
      </c>
      <c r="X8429">
        <v>14</v>
      </c>
      <c r="Y8429">
        <v>2.5</v>
      </c>
      <c r="Z8429">
        <v>1098822</v>
      </c>
      <c r="AA8429" t="s">
        <v>146</v>
      </c>
      <c r="AB8429">
        <v>102</v>
      </c>
      <c r="AC8429" t="s">
        <v>10</v>
      </c>
      <c r="AD8429" t="s">
        <v>10</v>
      </c>
      <c r="AE8429">
        <v>1232</v>
      </c>
    </row>
    <row r="8430" spans="1:31" x14ac:dyDescent="0.25">
      <c r="A8430">
        <v>345</v>
      </c>
      <c r="B8430">
        <v>345</v>
      </c>
      <c r="C8430">
        <v>1140</v>
      </c>
      <c r="E8430" s="3">
        <v>41800</v>
      </c>
      <c r="F8430" s="15">
        <f t="shared" si="262"/>
        <v>2014</v>
      </c>
      <c r="G8430" s="3">
        <f t="shared" si="263"/>
        <v>41820</v>
      </c>
      <c r="H8430" t="s">
        <v>142</v>
      </c>
      <c r="I8430" t="s">
        <v>170</v>
      </c>
      <c r="J8430" t="b">
        <v>0</v>
      </c>
      <c r="K8430" t="s">
        <v>2133</v>
      </c>
      <c r="L8430">
        <v>93264</v>
      </c>
      <c r="M8430">
        <v>1342</v>
      </c>
      <c r="N8430">
        <v>184343</v>
      </c>
      <c r="S8430" t="s">
        <v>182</v>
      </c>
      <c r="W8430">
        <v>6</v>
      </c>
      <c r="X8430">
        <v>14</v>
      </c>
      <c r="Y8430">
        <v>3</v>
      </c>
      <c r="Z8430">
        <v>1098822</v>
      </c>
      <c r="AA8430" t="s">
        <v>146</v>
      </c>
      <c r="AB8430">
        <v>102</v>
      </c>
      <c r="AC8430" t="s">
        <v>10</v>
      </c>
      <c r="AD8430" t="s">
        <v>10</v>
      </c>
      <c r="AE8430">
        <v>1233</v>
      </c>
    </row>
    <row r="8431" spans="1:31" x14ac:dyDescent="0.25">
      <c r="A8431">
        <v>345</v>
      </c>
      <c r="B8431">
        <v>345</v>
      </c>
      <c r="C8431">
        <v>1140</v>
      </c>
      <c r="E8431" s="3">
        <v>41800</v>
      </c>
      <c r="F8431" s="15">
        <f t="shared" si="262"/>
        <v>2014</v>
      </c>
      <c r="G8431" s="3">
        <f t="shared" si="263"/>
        <v>41820</v>
      </c>
      <c r="H8431" t="s">
        <v>142</v>
      </c>
      <c r="I8431" t="s">
        <v>172</v>
      </c>
      <c r="J8431" t="b">
        <v>0</v>
      </c>
      <c r="K8431" t="s">
        <v>2136</v>
      </c>
      <c r="L8431">
        <v>93263</v>
      </c>
      <c r="M8431">
        <v>1342</v>
      </c>
      <c r="N8431">
        <v>184343</v>
      </c>
      <c r="S8431" t="s">
        <v>182</v>
      </c>
      <c r="W8431">
        <v>6</v>
      </c>
      <c r="X8431">
        <v>14</v>
      </c>
      <c r="Y8431">
        <v>1</v>
      </c>
      <c r="Z8431">
        <v>1099579</v>
      </c>
      <c r="AA8431" t="s">
        <v>146</v>
      </c>
      <c r="AB8431">
        <v>102</v>
      </c>
      <c r="AC8431" t="s">
        <v>10</v>
      </c>
      <c r="AD8431" t="s">
        <v>10</v>
      </c>
      <c r="AE8431">
        <v>1255</v>
      </c>
    </row>
    <row r="8432" spans="1:31" x14ac:dyDescent="0.25">
      <c r="A8432">
        <v>345</v>
      </c>
      <c r="B8432">
        <v>345</v>
      </c>
      <c r="C8432">
        <v>1140</v>
      </c>
      <c r="E8432" s="3">
        <v>41800</v>
      </c>
      <c r="F8432" s="15">
        <f t="shared" si="262"/>
        <v>2014</v>
      </c>
      <c r="G8432" s="3">
        <f t="shared" si="263"/>
        <v>41820</v>
      </c>
      <c r="H8432" t="s">
        <v>142</v>
      </c>
      <c r="I8432" t="s">
        <v>172</v>
      </c>
      <c r="J8432" t="b">
        <v>0</v>
      </c>
      <c r="K8432" t="s">
        <v>2106</v>
      </c>
      <c r="L8432">
        <v>93264</v>
      </c>
      <c r="M8432">
        <v>1342</v>
      </c>
      <c r="N8432">
        <v>184343</v>
      </c>
      <c r="S8432" t="s">
        <v>182</v>
      </c>
      <c r="W8432">
        <v>6</v>
      </c>
      <c r="X8432">
        <v>14</v>
      </c>
      <c r="Y8432">
        <v>1</v>
      </c>
      <c r="Z8432">
        <v>1099579</v>
      </c>
      <c r="AA8432" t="s">
        <v>146</v>
      </c>
      <c r="AB8432">
        <v>102</v>
      </c>
      <c r="AC8432" t="s">
        <v>10</v>
      </c>
      <c r="AD8432" t="s">
        <v>10</v>
      </c>
      <c r="AE8432">
        <v>1256</v>
      </c>
    </row>
    <row r="8433" spans="1:31" x14ac:dyDescent="0.25">
      <c r="A8433">
        <v>345</v>
      </c>
      <c r="B8433">
        <v>345</v>
      </c>
      <c r="C8433">
        <v>1140</v>
      </c>
      <c r="E8433" s="3">
        <v>41800</v>
      </c>
      <c r="F8433" s="15">
        <f t="shared" si="262"/>
        <v>2014</v>
      </c>
      <c r="G8433" s="3">
        <f t="shared" si="263"/>
        <v>41820</v>
      </c>
      <c r="H8433" t="s">
        <v>142</v>
      </c>
      <c r="I8433" t="s">
        <v>172</v>
      </c>
      <c r="J8433" t="b">
        <v>0</v>
      </c>
      <c r="K8433" t="s">
        <v>2106</v>
      </c>
      <c r="L8433">
        <v>93264</v>
      </c>
      <c r="M8433">
        <v>1342</v>
      </c>
      <c r="N8433">
        <v>184343</v>
      </c>
      <c r="S8433" t="s">
        <v>182</v>
      </c>
      <c r="W8433">
        <v>6</v>
      </c>
      <c r="X8433">
        <v>14</v>
      </c>
      <c r="Y8433">
        <v>3</v>
      </c>
      <c r="Z8433">
        <v>1099579</v>
      </c>
      <c r="AA8433" t="s">
        <v>146</v>
      </c>
      <c r="AB8433">
        <v>102</v>
      </c>
      <c r="AC8433" t="s">
        <v>10</v>
      </c>
      <c r="AD8433" t="s">
        <v>10</v>
      </c>
      <c r="AE8433">
        <v>1257</v>
      </c>
    </row>
    <row r="8434" spans="1:31" x14ac:dyDescent="0.25">
      <c r="A8434">
        <v>345</v>
      </c>
      <c r="B8434">
        <v>345</v>
      </c>
      <c r="C8434">
        <v>1140</v>
      </c>
      <c r="E8434" s="3">
        <v>41800</v>
      </c>
      <c r="F8434" s="15">
        <f t="shared" si="262"/>
        <v>2014</v>
      </c>
      <c r="G8434" s="3">
        <f t="shared" si="263"/>
        <v>41820</v>
      </c>
      <c r="H8434" t="s">
        <v>142</v>
      </c>
      <c r="I8434" t="s">
        <v>172</v>
      </c>
      <c r="J8434" t="b">
        <v>0</v>
      </c>
      <c r="K8434" t="s">
        <v>2106</v>
      </c>
      <c r="L8434">
        <v>93264</v>
      </c>
      <c r="M8434">
        <v>1342</v>
      </c>
      <c r="N8434">
        <v>184343</v>
      </c>
      <c r="S8434" t="s">
        <v>182</v>
      </c>
      <c r="W8434">
        <v>6</v>
      </c>
      <c r="X8434">
        <v>14</v>
      </c>
      <c r="Y8434">
        <v>1</v>
      </c>
      <c r="Z8434">
        <v>1099579</v>
      </c>
      <c r="AA8434" t="s">
        <v>146</v>
      </c>
      <c r="AB8434">
        <v>102</v>
      </c>
      <c r="AC8434" t="s">
        <v>10</v>
      </c>
      <c r="AD8434" t="s">
        <v>10</v>
      </c>
      <c r="AE8434">
        <v>1258</v>
      </c>
    </row>
    <row r="8435" spans="1:31" x14ac:dyDescent="0.25">
      <c r="A8435">
        <v>345</v>
      </c>
      <c r="B8435">
        <v>345</v>
      </c>
      <c r="C8435">
        <v>1140</v>
      </c>
      <c r="E8435" s="3">
        <v>41800</v>
      </c>
      <c r="F8435" s="15">
        <f t="shared" si="262"/>
        <v>2014</v>
      </c>
      <c r="G8435" s="3">
        <f t="shared" si="263"/>
        <v>41820</v>
      </c>
      <c r="H8435" t="s">
        <v>142</v>
      </c>
      <c r="I8435" t="s">
        <v>172</v>
      </c>
      <c r="J8435" t="b">
        <v>0</v>
      </c>
      <c r="K8435" t="s">
        <v>2106</v>
      </c>
      <c r="L8435">
        <v>93264</v>
      </c>
      <c r="M8435">
        <v>1342</v>
      </c>
      <c r="N8435">
        <v>184343</v>
      </c>
      <c r="S8435" t="s">
        <v>182</v>
      </c>
      <c r="W8435">
        <v>6</v>
      </c>
      <c r="X8435">
        <v>14</v>
      </c>
      <c r="Y8435">
        <v>2</v>
      </c>
      <c r="Z8435">
        <v>1099579</v>
      </c>
      <c r="AA8435" t="s">
        <v>146</v>
      </c>
      <c r="AB8435">
        <v>102</v>
      </c>
      <c r="AC8435" t="s">
        <v>10</v>
      </c>
      <c r="AD8435" t="s">
        <v>10</v>
      </c>
      <c r="AE8435">
        <v>1259</v>
      </c>
    </row>
    <row r="8436" spans="1:31" x14ac:dyDescent="0.25">
      <c r="A8436">
        <v>345</v>
      </c>
      <c r="B8436">
        <v>345</v>
      </c>
      <c r="C8436">
        <v>1140</v>
      </c>
      <c r="E8436" s="3">
        <v>41800</v>
      </c>
      <c r="F8436" s="15">
        <f t="shared" si="262"/>
        <v>2014</v>
      </c>
      <c r="G8436" s="3">
        <f t="shared" si="263"/>
        <v>41820</v>
      </c>
      <c r="H8436" t="s">
        <v>142</v>
      </c>
      <c r="I8436" t="s">
        <v>172</v>
      </c>
      <c r="J8436" t="b">
        <v>0</v>
      </c>
      <c r="K8436" t="s">
        <v>2106</v>
      </c>
      <c r="L8436">
        <v>93264</v>
      </c>
      <c r="M8436">
        <v>1342</v>
      </c>
      <c r="N8436">
        <v>184343</v>
      </c>
      <c r="S8436" t="s">
        <v>182</v>
      </c>
      <c r="W8436">
        <v>6</v>
      </c>
      <c r="X8436">
        <v>14</v>
      </c>
      <c r="Y8436">
        <v>2</v>
      </c>
      <c r="Z8436">
        <v>1099579</v>
      </c>
      <c r="AA8436" t="s">
        <v>146</v>
      </c>
      <c r="AB8436">
        <v>102</v>
      </c>
      <c r="AC8436" t="s">
        <v>10</v>
      </c>
      <c r="AD8436" t="s">
        <v>10</v>
      </c>
      <c r="AE8436">
        <v>1260</v>
      </c>
    </row>
    <row r="8437" spans="1:31" x14ac:dyDescent="0.25">
      <c r="A8437">
        <v>345</v>
      </c>
      <c r="B8437">
        <v>345</v>
      </c>
      <c r="C8437">
        <v>1140</v>
      </c>
      <c r="E8437" s="3">
        <v>41800</v>
      </c>
      <c r="F8437" s="15">
        <f t="shared" si="262"/>
        <v>2014</v>
      </c>
      <c r="G8437" s="3">
        <f t="shared" si="263"/>
        <v>41820</v>
      </c>
      <c r="H8437" t="s">
        <v>142</v>
      </c>
      <c r="I8437" t="s">
        <v>172</v>
      </c>
      <c r="J8437" t="b">
        <v>0</v>
      </c>
      <c r="K8437" t="s">
        <v>2106</v>
      </c>
      <c r="L8437">
        <v>93264</v>
      </c>
      <c r="M8437">
        <v>1342</v>
      </c>
      <c r="N8437">
        <v>184343</v>
      </c>
      <c r="S8437" t="s">
        <v>182</v>
      </c>
      <c r="W8437">
        <v>6</v>
      </c>
      <c r="X8437">
        <v>14</v>
      </c>
      <c r="Y8437">
        <v>0.5</v>
      </c>
      <c r="Z8437">
        <v>1099579</v>
      </c>
      <c r="AA8437" t="s">
        <v>146</v>
      </c>
      <c r="AB8437">
        <v>102</v>
      </c>
      <c r="AC8437" t="s">
        <v>10</v>
      </c>
      <c r="AD8437" t="s">
        <v>10</v>
      </c>
      <c r="AE8437">
        <v>1261</v>
      </c>
    </row>
    <row r="8438" spans="1:31" x14ac:dyDescent="0.25">
      <c r="A8438">
        <v>345</v>
      </c>
      <c r="B8438">
        <v>345</v>
      </c>
      <c r="C8438">
        <v>1140</v>
      </c>
      <c r="E8438" s="3">
        <v>41800</v>
      </c>
      <c r="F8438" s="15">
        <f t="shared" si="262"/>
        <v>2014</v>
      </c>
      <c r="G8438" s="3">
        <f t="shared" si="263"/>
        <v>41820</v>
      </c>
      <c r="H8438" t="s">
        <v>142</v>
      </c>
      <c r="I8438" t="s">
        <v>172</v>
      </c>
      <c r="J8438" t="b">
        <v>0</v>
      </c>
      <c r="K8438" t="s">
        <v>2106</v>
      </c>
      <c r="L8438">
        <v>93264</v>
      </c>
      <c r="M8438">
        <v>1342</v>
      </c>
      <c r="N8438">
        <v>184343</v>
      </c>
      <c r="S8438" t="s">
        <v>182</v>
      </c>
      <c r="W8438">
        <v>6</v>
      </c>
      <c r="X8438">
        <v>14</v>
      </c>
      <c r="Y8438">
        <v>2</v>
      </c>
      <c r="Z8438">
        <v>1099579</v>
      </c>
      <c r="AA8438" t="s">
        <v>146</v>
      </c>
      <c r="AB8438">
        <v>102</v>
      </c>
      <c r="AC8438" t="s">
        <v>10</v>
      </c>
      <c r="AD8438" t="s">
        <v>10</v>
      </c>
      <c r="AE8438">
        <v>1262</v>
      </c>
    </row>
    <row r="8439" spans="1:31" x14ac:dyDescent="0.25">
      <c r="A8439">
        <v>345</v>
      </c>
      <c r="B8439">
        <v>345</v>
      </c>
      <c r="C8439">
        <v>1140</v>
      </c>
      <c r="E8439" s="3">
        <v>41800</v>
      </c>
      <c r="F8439" s="15">
        <f t="shared" si="262"/>
        <v>2014</v>
      </c>
      <c r="G8439" s="3">
        <f t="shared" si="263"/>
        <v>41820</v>
      </c>
      <c r="H8439" t="s">
        <v>142</v>
      </c>
      <c r="I8439" t="s">
        <v>1298</v>
      </c>
      <c r="J8439" t="b">
        <v>0</v>
      </c>
      <c r="K8439" t="s">
        <v>1524</v>
      </c>
      <c r="L8439">
        <v>93264</v>
      </c>
      <c r="M8439">
        <v>1342</v>
      </c>
      <c r="N8439">
        <v>184343</v>
      </c>
      <c r="S8439" t="s">
        <v>182</v>
      </c>
      <c r="W8439">
        <v>6</v>
      </c>
      <c r="X8439">
        <v>14</v>
      </c>
      <c r="Y8439">
        <v>3</v>
      </c>
      <c r="Z8439">
        <v>1099689</v>
      </c>
      <c r="AA8439" t="s">
        <v>146</v>
      </c>
      <c r="AB8439">
        <v>102</v>
      </c>
      <c r="AC8439" t="s">
        <v>10</v>
      </c>
      <c r="AD8439" t="s">
        <v>10</v>
      </c>
      <c r="AE8439">
        <v>1280</v>
      </c>
    </row>
    <row r="8440" spans="1:31" x14ac:dyDescent="0.25">
      <c r="A8440">
        <v>345</v>
      </c>
      <c r="B8440">
        <v>345</v>
      </c>
      <c r="C8440">
        <v>1140</v>
      </c>
      <c r="E8440" s="3">
        <v>41800</v>
      </c>
      <c r="F8440" s="15">
        <f t="shared" si="262"/>
        <v>2014</v>
      </c>
      <c r="G8440" s="3">
        <f t="shared" si="263"/>
        <v>41820</v>
      </c>
      <c r="H8440" t="s">
        <v>142</v>
      </c>
      <c r="I8440" t="s">
        <v>1298</v>
      </c>
      <c r="J8440" t="b">
        <v>0</v>
      </c>
      <c r="K8440" t="s">
        <v>1524</v>
      </c>
      <c r="L8440">
        <v>93264</v>
      </c>
      <c r="M8440">
        <v>1342</v>
      </c>
      <c r="N8440">
        <v>184343</v>
      </c>
      <c r="S8440" t="s">
        <v>182</v>
      </c>
      <c r="W8440">
        <v>6</v>
      </c>
      <c r="X8440">
        <v>14</v>
      </c>
      <c r="Y8440">
        <v>3</v>
      </c>
      <c r="Z8440">
        <v>1099689</v>
      </c>
      <c r="AA8440" t="s">
        <v>146</v>
      </c>
      <c r="AB8440">
        <v>102</v>
      </c>
      <c r="AC8440" t="s">
        <v>10</v>
      </c>
      <c r="AD8440" t="s">
        <v>10</v>
      </c>
      <c r="AE8440">
        <v>1281</v>
      </c>
    </row>
    <row r="8441" spans="1:31" x14ac:dyDescent="0.25">
      <c r="A8441">
        <v>345</v>
      </c>
      <c r="B8441">
        <v>345</v>
      </c>
      <c r="C8441">
        <v>1140</v>
      </c>
      <c r="E8441" s="3">
        <v>41800</v>
      </c>
      <c r="F8441" s="15">
        <f t="shared" si="262"/>
        <v>2014</v>
      </c>
      <c r="G8441" s="3">
        <f t="shared" si="263"/>
        <v>41820</v>
      </c>
      <c r="H8441" t="s">
        <v>142</v>
      </c>
      <c r="I8441" t="s">
        <v>1298</v>
      </c>
      <c r="J8441" t="b">
        <v>0</v>
      </c>
      <c r="K8441" t="s">
        <v>1524</v>
      </c>
      <c r="L8441">
        <v>93264</v>
      </c>
      <c r="M8441">
        <v>1342</v>
      </c>
      <c r="N8441">
        <v>184343</v>
      </c>
      <c r="S8441" t="s">
        <v>182</v>
      </c>
      <c r="W8441">
        <v>6</v>
      </c>
      <c r="X8441">
        <v>14</v>
      </c>
      <c r="Y8441">
        <v>2.5</v>
      </c>
      <c r="Z8441">
        <v>1099689</v>
      </c>
      <c r="AA8441" t="s">
        <v>146</v>
      </c>
      <c r="AB8441">
        <v>102</v>
      </c>
      <c r="AC8441" t="s">
        <v>10</v>
      </c>
      <c r="AD8441" t="s">
        <v>10</v>
      </c>
      <c r="AE8441">
        <v>1282</v>
      </c>
    </row>
    <row r="8442" spans="1:31" x14ac:dyDescent="0.25">
      <c r="A8442">
        <v>345</v>
      </c>
      <c r="B8442">
        <v>345</v>
      </c>
      <c r="C8442">
        <v>1140</v>
      </c>
      <c r="E8442" s="3">
        <v>41800</v>
      </c>
      <c r="F8442" s="15">
        <f t="shared" si="262"/>
        <v>2014</v>
      </c>
      <c r="G8442" s="3">
        <f t="shared" si="263"/>
        <v>41820</v>
      </c>
      <c r="H8442" t="s">
        <v>142</v>
      </c>
      <c r="I8442" t="s">
        <v>1298</v>
      </c>
      <c r="J8442" t="b">
        <v>0</v>
      </c>
      <c r="K8442" t="s">
        <v>1524</v>
      </c>
      <c r="L8442">
        <v>93264</v>
      </c>
      <c r="M8442">
        <v>1342</v>
      </c>
      <c r="N8442">
        <v>184343</v>
      </c>
      <c r="S8442" t="s">
        <v>182</v>
      </c>
      <c r="W8442">
        <v>6</v>
      </c>
      <c r="X8442">
        <v>14</v>
      </c>
      <c r="Y8442">
        <v>3</v>
      </c>
      <c r="Z8442">
        <v>1099689</v>
      </c>
      <c r="AA8442" t="s">
        <v>146</v>
      </c>
      <c r="AB8442">
        <v>102</v>
      </c>
      <c r="AC8442" t="s">
        <v>10</v>
      </c>
      <c r="AD8442" t="s">
        <v>10</v>
      </c>
      <c r="AE8442">
        <v>1283</v>
      </c>
    </row>
    <row r="8443" spans="1:31" x14ac:dyDescent="0.25">
      <c r="A8443">
        <v>345</v>
      </c>
      <c r="B8443">
        <v>345</v>
      </c>
      <c r="C8443">
        <v>1140</v>
      </c>
      <c r="E8443" s="3">
        <v>41814</v>
      </c>
      <c r="F8443" s="15">
        <f t="shared" si="262"/>
        <v>2014</v>
      </c>
      <c r="G8443" s="3">
        <f t="shared" si="263"/>
        <v>41820</v>
      </c>
      <c r="H8443" t="s">
        <v>142</v>
      </c>
      <c r="I8443" t="s">
        <v>170</v>
      </c>
      <c r="J8443" t="b">
        <v>0</v>
      </c>
      <c r="K8443" t="s">
        <v>2133</v>
      </c>
      <c r="L8443">
        <v>93264</v>
      </c>
      <c r="M8443">
        <v>1345</v>
      </c>
      <c r="N8443">
        <v>185053</v>
      </c>
      <c r="S8443" t="s">
        <v>182</v>
      </c>
      <c r="W8443">
        <v>6</v>
      </c>
      <c r="X8443">
        <v>14</v>
      </c>
      <c r="Y8443">
        <v>2</v>
      </c>
      <c r="Z8443">
        <v>1098822</v>
      </c>
      <c r="AA8443" t="s">
        <v>146</v>
      </c>
      <c r="AB8443">
        <v>102</v>
      </c>
      <c r="AC8443" t="s">
        <v>10</v>
      </c>
      <c r="AD8443" t="s">
        <v>10</v>
      </c>
      <c r="AE8443">
        <v>1332</v>
      </c>
    </row>
    <row r="8444" spans="1:31" x14ac:dyDescent="0.25">
      <c r="A8444">
        <v>345</v>
      </c>
      <c r="B8444">
        <v>345</v>
      </c>
      <c r="C8444">
        <v>1140</v>
      </c>
      <c r="E8444" s="3">
        <v>41814</v>
      </c>
      <c r="F8444" s="15">
        <f t="shared" si="262"/>
        <v>2014</v>
      </c>
      <c r="G8444" s="3">
        <f t="shared" si="263"/>
        <v>41820</v>
      </c>
      <c r="H8444" t="s">
        <v>142</v>
      </c>
      <c r="I8444" t="s">
        <v>170</v>
      </c>
      <c r="J8444" t="b">
        <v>0</v>
      </c>
      <c r="K8444" t="s">
        <v>2133</v>
      </c>
      <c r="L8444">
        <v>93264</v>
      </c>
      <c r="M8444">
        <v>1345</v>
      </c>
      <c r="N8444">
        <v>185053</v>
      </c>
      <c r="S8444" t="s">
        <v>182</v>
      </c>
      <c r="W8444">
        <v>6</v>
      </c>
      <c r="X8444">
        <v>14</v>
      </c>
      <c r="Y8444">
        <v>2</v>
      </c>
      <c r="Z8444">
        <v>1098822</v>
      </c>
      <c r="AA8444" t="s">
        <v>146</v>
      </c>
      <c r="AB8444">
        <v>102</v>
      </c>
      <c r="AC8444" t="s">
        <v>10</v>
      </c>
      <c r="AD8444" t="s">
        <v>10</v>
      </c>
      <c r="AE8444">
        <v>1333</v>
      </c>
    </row>
    <row r="8445" spans="1:31" x14ac:dyDescent="0.25">
      <c r="A8445">
        <v>345</v>
      </c>
      <c r="B8445">
        <v>345</v>
      </c>
      <c r="C8445">
        <v>1140</v>
      </c>
      <c r="E8445" s="3">
        <v>41814</v>
      </c>
      <c r="F8445" s="15">
        <f t="shared" si="262"/>
        <v>2014</v>
      </c>
      <c r="G8445" s="3">
        <f t="shared" si="263"/>
        <v>41820</v>
      </c>
      <c r="H8445" t="s">
        <v>142</v>
      </c>
      <c r="I8445" t="s">
        <v>170</v>
      </c>
      <c r="J8445" t="b">
        <v>0</v>
      </c>
      <c r="K8445" t="s">
        <v>2133</v>
      </c>
      <c r="L8445">
        <v>93264</v>
      </c>
      <c r="M8445">
        <v>1345</v>
      </c>
      <c r="N8445">
        <v>185053</v>
      </c>
      <c r="S8445" t="s">
        <v>182</v>
      </c>
      <c r="W8445">
        <v>6</v>
      </c>
      <c r="X8445">
        <v>14</v>
      </c>
      <c r="Y8445">
        <v>2</v>
      </c>
      <c r="Z8445">
        <v>1098822</v>
      </c>
      <c r="AA8445" t="s">
        <v>146</v>
      </c>
      <c r="AB8445">
        <v>102</v>
      </c>
      <c r="AC8445" t="s">
        <v>10</v>
      </c>
      <c r="AD8445" t="s">
        <v>10</v>
      </c>
      <c r="AE8445">
        <v>1334</v>
      </c>
    </row>
    <row r="8446" spans="1:31" x14ac:dyDescent="0.25">
      <c r="A8446">
        <v>345</v>
      </c>
      <c r="B8446">
        <v>345</v>
      </c>
      <c r="C8446">
        <v>1140</v>
      </c>
      <c r="E8446" s="3">
        <v>41814</v>
      </c>
      <c r="F8446" s="15">
        <f t="shared" si="262"/>
        <v>2014</v>
      </c>
      <c r="G8446" s="3">
        <f t="shared" si="263"/>
        <v>41820</v>
      </c>
      <c r="H8446" t="s">
        <v>142</v>
      </c>
      <c r="I8446" t="s">
        <v>170</v>
      </c>
      <c r="J8446" t="b">
        <v>0</v>
      </c>
      <c r="K8446" t="s">
        <v>2133</v>
      </c>
      <c r="L8446">
        <v>93264</v>
      </c>
      <c r="M8446">
        <v>1345</v>
      </c>
      <c r="N8446">
        <v>185053</v>
      </c>
      <c r="S8446" t="s">
        <v>182</v>
      </c>
      <c r="W8446">
        <v>6</v>
      </c>
      <c r="X8446">
        <v>14</v>
      </c>
      <c r="Y8446">
        <v>1</v>
      </c>
      <c r="Z8446">
        <v>1098822</v>
      </c>
      <c r="AA8446" t="s">
        <v>146</v>
      </c>
      <c r="AB8446">
        <v>102</v>
      </c>
      <c r="AC8446" t="s">
        <v>10</v>
      </c>
      <c r="AD8446" t="s">
        <v>10</v>
      </c>
      <c r="AE8446">
        <v>1335</v>
      </c>
    </row>
    <row r="8447" spans="1:31" x14ac:dyDescent="0.25">
      <c r="A8447">
        <v>345</v>
      </c>
      <c r="B8447">
        <v>345</v>
      </c>
      <c r="C8447">
        <v>1140</v>
      </c>
      <c r="E8447" s="3">
        <v>41814</v>
      </c>
      <c r="F8447" s="15">
        <f t="shared" si="262"/>
        <v>2014</v>
      </c>
      <c r="G8447" s="3">
        <f t="shared" si="263"/>
        <v>41820</v>
      </c>
      <c r="H8447" t="s">
        <v>142</v>
      </c>
      <c r="I8447" t="s">
        <v>170</v>
      </c>
      <c r="J8447" t="b">
        <v>0</v>
      </c>
      <c r="K8447" t="s">
        <v>2133</v>
      </c>
      <c r="L8447">
        <v>93264</v>
      </c>
      <c r="M8447">
        <v>1345</v>
      </c>
      <c r="N8447">
        <v>185053</v>
      </c>
      <c r="S8447" t="s">
        <v>182</v>
      </c>
      <c r="W8447">
        <v>6</v>
      </c>
      <c r="X8447">
        <v>14</v>
      </c>
      <c r="Y8447">
        <v>5</v>
      </c>
      <c r="Z8447">
        <v>1098822</v>
      </c>
      <c r="AA8447" t="s">
        <v>146</v>
      </c>
      <c r="AB8447">
        <v>102</v>
      </c>
      <c r="AC8447" t="s">
        <v>10</v>
      </c>
      <c r="AD8447" t="s">
        <v>10</v>
      </c>
      <c r="AE8447">
        <v>1336</v>
      </c>
    </row>
    <row r="8448" spans="1:31" x14ac:dyDescent="0.25">
      <c r="A8448">
        <v>345</v>
      </c>
      <c r="B8448">
        <v>345</v>
      </c>
      <c r="C8448">
        <v>1140</v>
      </c>
      <c r="E8448" s="3">
        <v>41814</v>
      </c>
      <c r="F8448" s="15">
        <f t="shared" si="262"/>
        <v>2014</v>
      </c>
      <c r="G8448" s="3">
        <f t="shared" si="263"/>
        <v>41820</v>
      </c>
      <c r="H8448" t="s">
        <v>142</v>
      </c>
      <c r="I8448" t="s">
        <v>170</v>
      </c>
      <c r="J8448" t="b">
        <v>0</v>
      </c>
      <c r="K8448" t="s">
        <v>2133</v>
      </c>
      <c r="L8448">
        <v>93264</v>
      </c>
      <c r="M8448">
        <v>1345</v>
      </c>
      <c r="N8448">
        <v>185053</v>
      </c>
      <c r="S8448" t="s">
        <v>182</v>
      </c>
      <c r="W8448">
        <v>6</v>
      </c>
      <c r="X8448">
        <v>14</v>
      </c>
      <c r="Y8448">
        <v>6</v>
      </c>
      <c r="Z8448">
        <v>1098822</v>
      </c>
      <c r="AA8448" t="s">
        <v>146</v>
      </c>
      <c r="AB8448">
        <v>102</v>
      </c>
      <c r="AC8448" t="s">
        <v>10</v>
      </c>
      <c r="AD8448" t="s">
        <v>10</v>
      </c>
      <c r="AE8448">
        <v>1337</v>
      </c>
    </row>
    <row r="8449" spans="1:31" x14ac:dyDescent="0.25">
      <c r="A8449">
        <v>345</v>
      </c>
      <c r="B8449">
        <v>345</v>
      </c>
      <c r="C8449">
        <v>1140</v>
      </c>
      <c r="E8449" s="3">
        <v>41814</v>
      </c>
      <c r="F8449" s="15">
        <f t="shared" si="262"/>
        <v>2014</v>
      </c>
      <c r="G8449" s="3">
        <f t="shared" si="263"/>
        <v>41820</v>
      </c>
      <c r="H8449" t="s">
        <v>142</v>
      </c>
      <c r="I8449" t="s">
        <v>171</v>
      </c>
      <c r="J8449" t="b">
        <v>0</v>
      </c>
      <c r="K8449" t="s">
        <v>183</v>
      </c>
      <c r="L8449">
        <v>93264</v>
      </c>
      <c r="M8449">
        <v>1345</v>
      </c>
      <c r="N8449">
        <v>185053</v>
      </c>
      <c r="S8449" t="s">
        <v>182</v>
      </c>
      <c r="W8449">
        <v>6</v>
      </c>
      <c r="X8449">
        <v>14</v>
      </c>
      <c r="Y8449">
        <v>2</v>
      </c>
      <c r="Z8449">
        <v>1098824</v>
      </c>
      <c r="AA8449" t="s">
        <v>146</v>
      </c>
      <c r="AB8449">
        <v>102</v>
      </c>
      <c r="AC8449" t="s">
        <v>10</v>
      </c>
      <c r="AD8449" t="s">
        <v>10</v>
      </c>
      <c r="AE8449">
        <v>1338</v>
      </c>
    </row>
    <row r="8450" spans="1:31" x14ac:dyDescent="0.25">
      <c r="A8450">
        <v>345</v>
      </c>
      <c r="B8450">
        <v>345</v>
      </c>
      <c r="C8450">
        <v>1140</v>
      </c>
      <c r="E8450" s="3">
        <v>41814</v>
      </c>
      <c r="F8450" s="15">
        <f t="shared" si="262"/>
        <v>2014</v>
      </c>
      <c r="G8450" s="3">
        <f t="shared" si="263"/>
        <v>41820</v>
      </c>
      <c r="H8450" t="s">
        <v>142</v>
      </c>
      <c r="I8450" t="s">
        <v>171</v>
      </c>
      <c r="J8450" t="b">
        <v>0</v>
      </c>
      <c r="K8450" t="s">
        <v>183</v>
      </c>
      <c r="L8450">
        <v>93264</v>
      </c>
      <c r="M8450">
        <v>1345</v>
      </c>
      <c r="N8450">
        <v>185053</v>
      </c>
      <c r="S8450" t="s">
        <v>182</v>
      </c>
      <c r="W8450">
        <v>6</v>
      </c>
      <c r="X8450">
        <v>14</v>
      </c>
      <c r="Y8450">
        <v>2</v>
      </c>
      <c r="Z8450">
        <v>1098824</v>
      </c>
      <c r="AA8450" t="s">
        <v>146</v>
      </c>
      <c r="AB8450">
        <v>102</v>
      </c>
      <c r="AC8450" t="s">
        <v>10</v>
      </c>
      <c r="AD8450" t="s">
        <v>10</v>
      </c>
      <c r="AE8450">
        <v>1339</v>
      </c>
    </row>
    <row r="8451" spans="1:31" x14ac:dyDescent="0.25">
      <c r="A8451">
        <v>345</v>
      </c>
      <c r="B8451">
        <v>345</v>
      </c>
      <c r="C8451">
        <v>1140</v>
      </c>
      <c r="E8451" s="3">
        <v>41814</v>
      </c>
      <c r="F8451" s="15">
        <f t="shared" ref="F8451:F8514" si="264">YEAR(E8451)</f>
        <v>2014</v>
      </c>
      <c r="G8451" s="3">
        <f t="shared" ref="G8451:G8514" si="265">EOMONTH(E8451,0)</f>
        <v>41820</v>
      </c>
      <c r="H8451" t="s">
        <v>142</v>
      </c>
      <c r="I8451" t="s">
        <v>171</v>
      </c>
      <c r="J8451" t="b">
        <v>0</v>
      </c>
      <c r="K8451" t="s">
        <v>183</v>
      </c>
      <c r="L8451">
        <v>93264</v>
      </c>
      <c r="M8451">
        <v>1345</v>
      </c>
      <c r="N8451">
        <v>185053</v>
      </c>
      <c r="S8451" t="s">
        <v>182</v>
      </c>
      <c r="W8451">
        <v>6</v>
      </c>
      <c r="X8451">
        <v>14</v>
      </c>
      <c r="Y8451">
        <v>5</v>
      </c>
      <c r="Z8451">
        <v>1098824</v>
      </c>
      <c r="AA8451" t="s">
        <v>146</v>
      </c>
      <c r="AB8451">
        <v>102</v>
      </c>
      <c r="AC8451" t="s">
        <v>10</v>
      </c>
      <c r="AD8451" t="s">
        <v>10</v>
      </c>
      <c r="AE8451">
        <v>1340</v>
      </c>
    </row>
    <row r="8452" spans="1:31" x14ac:dyDescent="0.25">
      <c r="A8452">
        <v>345</v>
      </c>
      <c r="B8452">
        <v>345</v>
      </c>
      <c r="C8452">
        <v>1140</v>
      </c>
      <c r="E8452" s="3">
        <v>41814</v>
      </c>
      <c r="F8452" s="15">
        <f t="shared" si="264"/>
        <v>2014</v>
      </c>
      <c r="G8452" s="3">
        <f t="shared" si="265"/>
        <v>41820</v>
      </c>
      <c r="H8452" t="s">
        <v>142</v>
      </c>
      <c r="I8452" t="s">
        <v>175</v>
      </c>
      <c r="J8452" t="b">
        <v>0</v>
      </c>
      <c r="K8452" t="s">
        <v>183</v>
      </c>
      <c r="L8452">
        <v>93264</v>
      </c>
      <c r="M8452">
        <v>1345</v>
      </c>
      <c r="N8452">
        <v>185053</v>
      </c>
      <c r="S8452" t="s">
        <v>182</v>
      </c>
      <c r="W8452">
        <v>6</v>
      </c>
      <c r="X8452">
        <v>14</v>
      </c>
      <c r="Y8452">
        <v>2</v>
      </c>
      <c r="Z8452">
        <v>1099394</v>
      </c>
      <c r="AA8452" t="s">
        <v>146</v>
      </c>
      <c r="AB8452">
        <v>102</v>
      </c>
      <c r="AC8452" t="s">
        <v>10</v>
      </c>
      <c r="AD8452" t="s">
        <v>10</v>
      </c>
      <c r="AE8452">
        <v>1349</v>
      </c>
    </row>
    <row r="8453" spans="1:31" x14ac:dyDescent="0.25">
      <c r="A8453">
        <v>345</v>
      </c>
      <c r="B8453">
        <v>345</v>
      </c>
      <c r="C8453">
        <v>1140</v>
      </c>
      <c r="E8453" s="3">
        <v>41814</v>
      </c>
      <c r="F8453" s="15">
        <f t="shared" si="264"/>
        <v>2014</v>
      </c>
      <c r="G8453" s="3">
        <f t="shared" si="265"/>
        <v>41820</v>
      </c>
      <c r="H8453" t="s">
        <v>142</v>
      </c>
      <c r="I8453" t="s">
        <v>175</v>
      </c>
      <c r="J8453" t="b">
        <v>0</v>
      </c>
      <c r="K8453" t="s">
        <v>183</v>
      </c>
      <c r="L8453">
        <v>93264</v>
      </c>
      <c r="M8453">
        <v>1345</v>
      </c>
      <c r="N8453">
        <v>185053</v>
      </c>
      <c r="S8453" t="s">
        <v>182</v>
      </c>
      <c r="W8453">
        <v>6</v>
      </c>
      <c r="X8453">
        <v>14</v>
      </c>
      <c r="Y8453">
        <v>2</v>
      </c>
      <c r="Z8453">
        <v>1099394</v>
      </c>
      <c r="AA8453" t="s">
        <v>146</v>
      </c>
      <c r="AB8453">
        <v>102</v>
      </c>
      <c r="AC8453" t="s">
        <v>10</v>
      </c>
      <c r="AD8453" t="s">
        <v>10</v>
      </c>
      <c r="AE8453">
        <v>1350</v>
      </c>
    </row>
    <row r="8454" spans="1:31" x14ac:dyDescent="0.25">
      <c r="A8454">
        <v>345</v>
      </c>
      <c r="B8454">
        <v>345</v>
      </c>
      <c r="C8454">
        <v>1140</v>
      </c>
      <c r="E8454" s="3">
        <v>41814</v>
      </c>
      <c r="F8454" s="15">
        <f t="shared" si="264"/>
        <v>2014</v>
      </c>
      <c r="G8454" s="3">
        <f t="shared" si="265"/>
        <v>41820</v>
      </c>
      <c r="H8454" t="s">
        <v>142</v>
      </c>
      <c r="I8454" t="s">
        <v>175</v>
      </c>
      <c r="J8454" t="b">
        <v>0</v>
      </c>
      <c r="K8454" t="s">
        <v>183</v>
      </c>
      <c r="L8454">
        <v>93264</v>
      </c>
      <c r="M8454">
        <v>1345</v>
      </c>
      <c r="N8454">
        <v>185053</v>
      </c>
      <c r="S8454" t="s">
        <v>182</v>
      </c>
      <c r="W8454">
        <v>6</v>
      </c>
      <c r="X8454">
        <v>14</v>
      </c>
      <c r="Y8454">
        <v>5</v>
      </c>
      <c r="Z8454">
        <v>1099394</v>
      </c>
      <c r="AA8454" t="s">
        <v>146</v>
      </c>
      <c r="AB8454">
        <v>102</v>
      </c>
      <c r="AC8454" t="s">
        <v>10</v>
      </c>
      <c r="AD8454" t="s">
        <v>10</v>
      </c>
      <c r="AE8454">
        <v>1351</v>
      </c>
    </row>
    <row r="8455" spans="1:31" x14ac:dyDescent="0.25">
      <c r="A8455">
        <v>345</v>
      </c>
      <c r="B8455">
        <v>345</v>
      </c>
      <c r="C8455">
        <v>1140</v>
      </c>
      <c r="E8455" s="3">
        <v>41814</v>
      </c>
      <c r="F8455" s="15">
        <f t="shared" si="264"/>
        <v>2014</v>
      </c>
      <c r="G8455" s="3">
        <f t="shared" si="265"/>
        <v>41820</v>
      </c>
      <c r="H8455" t="s">
        <v>142</v>
      </c>
      <c r="I8455" t="s">
        <v>172</v>
      </c>
      <c r="J8455" t="b">
        <v>0</v>
      </c>
      <c r="K8455" t="s">
        <v>2106</v>
      </c>
      <c r="L8455">
        <v>93264</v>
      </c>
      <c r="M8455">
        <v>1345</v>
      </c>
      <c r="N8455">
        <v>185053</v>
      </c>
      <c r="S8455" t="s">
        <v>182</v>
      </c>
      <c r="W8455">
        <v>6</v>
      </c>
      <c r="X8455">
        <v>14</v>
      </c>
      <c r="Y8455">
        <v>0.5</v>
      </c>
      <c r="Z8455">
        <v>1099579</v>
      </c>
      <c r="AA8455" t="s">
        <v>146</v>
      </c>
      <c r="AB8455">
        <v>102</v>
      </c>
      <c r="AC8455" t="s">
        <v>10</v>
      </c>
      <c r="AD8455" t="s">
        <v>10</v>
      </c>
      <c r="AE8455">
        <v>1357</v>
      </c>
    </row>
    <row r="8456" spans="1:31" x14ac:dyDescent="0.25">
      <c r="A8456">
        <v>345</v>
      </c>
      <c r="B8456">
        <v>345</v>
      </c>
      <c r="C8456">
        <v>1140</v>
      </c>
      <c r="E8456" s="3">
        <v>41814</v>
      </c>
      <c r="F8456" s="15">
        <f t="shared" si="264"/>
        <v>2014</v>
      </c>
      <c r="G8456" s="3">
        <f t="shared" si="265"/>
        <v>41820</v>
      </c>
      <c r="H8456" t="s">
        <v>142</v>
      </c>
      <c r="I8456" t="s">
        <v>172</v>
      </c>
      <c r="J8456" t="b">
        <v>0</v>
      </c>
      <c r="K8456" t="s">
        <v>2106</v>
      </c>
      <c r="L8456">
        <v>93264</v>
      </c>
      <c r="M8456">
        <v>1345</v>
      </c>
      <c r="N8456">
        <v>185053</v>
      </c>
      <c r="S8456" t="s">
        <v>182</v>
      </c>
      <c r="W8456">
        <v>6</v>
      </c>
      <c r="X8456">
        <v>14</v>
      </c>
      <c r="Y8456">
        <v>2</v>
      </c>
      <c r="Z8456">
        <v>1099579</v>
      </c>
      <c r="AA8456" t="s">
        <v>146</v>
      </c>
      <c r="AB8456">
        <v>102</v>
      </c>
      <c r="AC8456" t="s">
        <v>10</v>
      </c>
      <c r="AD8456" t="s">
        <v>10</v>
      </c>
      <c r="AE8456">
        <v>1358</v>
      </c>
    </row>
    <row r="8457" spans="1:31" x14ac:dyDescent="0.25">
      <c r="A8457">
        <v>345</v>
      </c>
      <c r="B8457">
        <v>345</v>
      </c>
      <c r="C8457">
        <v>1140</v>
      </c>
      <c r="E8457" s="3">
        <v>41814</v>
      </c>
      <c r="F8457" s="15">
        <f t="shared" si="264"/>
        <v>2014</v>
      </c>
      <c r="G8457" s="3">
        <f t="shared" si="265"/>
        <v>41820</v>
      </c>
      <c r="H8457" t="s">
        <v>142</v>
      </c>
      <c r="I8457" t="s">
        <v>172</v>
      </c>
      <c r="J8457" t="b">
        <v>0</v>
      </c>
      <c r="K8457" t="s">
        <v>2106</v>
      </c>
      <c r="L8457">
        <v>93264</v>
      </c>
      <c r="M8457">
        <v>1345</v>
      </c>
      <c r="N8457">
        <v>185053</v>
      </c>
      <c r="S8457" t="s">
        <v>182</v>
      </c>
      <c r="W8457">
        <v>6</v>
      </c>
      <c r="X8457">
        <v>14</v>
      </c>
      <c r="Y8457">
        <v>2</v>
      </c>
      <c r="Z8457">
        <v>1099579</v>
      </c>
      <c r="AA8457" t="s">
        <v>146</v>
      </c>
      <c r="AB8457">
        <v>102</v>
      </c>
      <c r="AC8457" t="s">
        <v>10</v>
      </c>
      <c r="AD8457" t="s">
        <v>10</v>
      </c>
      <c r="AE8457">
        <v>1359</v>
      </c>
    </row>
    <row r="8458" spans="1:31" x14ac:dyDescent="0.25">
      <c r="A8458">
        <v>345</v>
      </c>
      <c r="B8458">
        <v>345</v>
      </c>
      <c r="C8458">
        <v>1140</v>
      </c>
      <c r="E8458" s="3">
        <v>41814</v>
      </c>
      <c r="F8458" s="15">
        <f t="shared" si="264"/>
        <v>2014</v>
      </c>
      <c r="G8458" s="3">
        <f t="shared" si="265"/>
        <v>41820</v>
      </c>
      <c r="H8458" t="s">
        <v>142</v>
      </c>
      <c r="I8458" t="s">
        <v>172</v>
      </c>
      <c r="J8458" t="b">
        <v>0</v>
      </c>
      <c r="K8458" t="s">
        <v>2106</v>
      </c>
      <c r="L8458">
        <v>93264</v>
      </c>
      <c r="M8458">
        <v>1345</v>
      </c>
      <c r="N8458">
        <v>185053</v>
      </c>
      <c r="S8458" t="s">
        <v>182</v>
      </c>
      <c r="W8458">
        <v>6</v>
      </c>
      <c r="X8458">
        <v>14</v>
      </c>
      <c r="Y8458">
        <v>2</v>
      </c>
      <c r="Z8458">
        <v>1099579</v>
      </c>
      <c r="AA8458" t="s">
        <v>146</v>
      </c>
      <c r="AB8458">
        <v>102</v>
      </c>
      <c r="AC8458" t="s">
        <v>10</v>
      </c>
      <c r="AD8458" t="s">
        <v>10</v>
      </c>
      <c r="AE8458">
        <v>1360</v>
      </c>
    </row>
    <row r="8459" spans="1:31" x14ac:dyDescent="0.25">
      <c r="A8459">
        <v>345</v>
      </c>
      <c r="B8459">
        <v>345</v>
      </c>
      <c r="C8459">
        <v>1140</v>
      </c>
      <c r="E8459" s="3">
        <v>41814</v>
      </c>
      <c r="F8459" s="15">
        <f t="shared" si="264"/>
        <v>2014</v>
      </c>
      <c r="G8459" s="3">
        <f t="shared" si="265"/>
        <v>41820</v>
      </c>
      <c r="H8459" t="s">
        <v>142</v>
      </c>
      <c r="I8459" t="s">
        <v>172</v>
      </c>
      <c r="J8459" t="b">
        <v>0</v>
      </c>
      <c r="K8459" t="s">
        <v>2106</v>
      </c>
      <c r="L8459">
        <v>93264</v>
      </c>
      <c r="M8459">
        <v>1345</v>
      </c>
      <c r="N8459">
        <v>185053</v>
      </c>
      <c r="S8459" t="s">
        <v>182</v>
      </c>
      <c r="W8459">
        <v>6</v>
      </c>
      <c r="X8459">
        <v>14</v>
      </c>
      <c r="Y8459">
        <v>3</v>
      </c>
      <c r="Z8459">
        <v>1099579</v>
      </c>
      <c r="AA8459" t="s">
        <v>146</v>
      </c>
      <c r="AB8459">
        <v>102</v>
      </c>
      <c r="AC8459" t="s">
        <v>10</v>
      </c>
      <c r="AD8459" t="s">
        <v>10</v>
      </c>
      <c r="AE8459">
        <v>1361</v>
      </c>
    </row>
    <row r="8460" spans="1:31" x14ac:dyDescent="0.25">
      <c r="A8460">
        <v>345</v>
      </c>
      <c r="B8460">
        <v>345</v>
      </c>
      <c r="C8460">
        <v>1140</v>
      </c>
      <c r="E8460" s="3">
        <v>41814</v>
      </c>
      <c r="F8460" s="15">
        <f t="shared" si="264"/>
        <v>2014</v>
      </c>
      <c r="G8460" s="3">
        <f t="shared" si="265"/>
        <v>41820</v>
      </c>
      <c r="H8460" t="s">
        <v>142</v>
      </c>
      <c r="I8460" t="s">
        <v>172</v>
      </c>
      <c r="J8460" t="b">
        <v>0</v>
      </c>
      <c r="K8460" t="s">
        <v>2106</v>
      </c>
      <c r="L8460">
        <v>93264</v>
      </c>
      <c r="M8460">
        <v>1345</v>
      </c>
      <c r="N8460">
        <v>185053</v>
      </c>
      <c r="S8460" t="s">
        <v>182</v>
      </c>
      <c r="W8460">
        <v>6</v>
      </c>
      <c r="X8460">
        <v>14</v>
      </c>
      <c r="Y8460">
        <v>4</v>
      </c>
      <c r="Z8460">
        <v>1099579</v>
      </c>
      <c r="AA8460" t="s">
        <v>146</v>
      </c>
      <c r="AB8460">
        <v>102</v>
      </c>
      <c r="AC8460" t="s">
        <v>10</v>
      </c>
      <c r="AD8460" t="s">
        <v>10</v>
      </c>
      <c r="AE8460">
        <v>1362</v>
      </c>
    </row>
    <row r="8461" spans="1:31" x14ac:dyDescent="0.25">
      <c r="A8461">
        <v>345</v>
      </c>
      <c r="B8461">
        <v>345</v>
      </c>
      <c r="C8461">
        <v>1140</v>
      </c>
      <c r="E8461" s="3">
        <v>41814</v>
      </c>
      <c r="F8461" s="15">
        <f t="shared" si="264"/>
        <v>2014</v>
      </c>
      <c r="G8461" s="3">
        <f t="shared" si="265"/>
        <v>41820</v>
      </c>
      <c r="H8461" t="s">
        <v>142</v>
      </c>
      <c r="I8461" t="s">
        <v>1298</v>
      </c>
      <c r="J8461" t="b">
        <v>0</v>
      </c>
      <c r="K8461" t="s">
        <v>2139</v>
      </c>
      <c r="L8461">
        <v>93264</v>
      </c>
      <c r="M8461">
        <v>1345</v>
      </c>
      <c r="N8461">
        <v>185053</v>
      </c>
      <c r="S8461" t="s">
        <v>182</v>
      </c>
      <c r="W8461">
        <v>6</v>
      </c>
      <c r="X8461">
        <v>14</v>
      </c>
      <c r="Y8461">
        <v>2</v>
      </c>
      <c r="Z8461">
        <v>1099689</v>
      </c>
      <c r="AA8461" t="s">
        <v>146</v>
      </c>
      <c r="AB8461">
        <v>102</v>
      </c>
      <c r="AC8461" t="s">
        <v>10</v>
      </c>
      <c r="AD8461" t="s">
        <v>10</v>
      </c>
      <c r="AE8461">
        <v>1363</v>
      </c>
    </row>
    <row r="8462" spans="1:31" x14ac:dyDescent="0.25">
      <c r="A8462">
        <v>345</v>
      </c>
      <c r="B8462">
        <v>345</v>
      </c>
      <c r="C8462">
        <v>1140</v>
      </c>
      <c r="E8462" s="3">
        <v>41814</v>
      </c>
      <c r="F8462" s="15">
        <f t="shared" si="264"/>
        <v>2014</v>
      </c>
      <c r="G8462" s="3">
        <f t="shared" si="265"/>
        <v>41820</v>
      </c>
      <c r="H8462" t="s">
        <v>142</v>
      </c>
      <c r="I8462" t="s">
        <v>1298</v>
      </c>
      <c r="J8462" t="b">
        <v>0</v>
      </c>
      <c r="K8462" t="s">
        <v>2139</v>
      </c>
      <c r="L8462">
        <v>93264</v>
      </c>
      <c r="M8462">
        <v>1345</v>
      </c>
      <c r="N8462">
        <v>185053</v>
      </c>
      <c r="S8462" t="s">
        <v>182</v>
      </c>
      <c r="W8462">
        <v>6</v>
      </c>
      <c r="X8462">
        <v>14</v>
      </c>
      <c r="Y8462">
        <v>2</v>
      </c>
      <c r="Z8462">
        <v>1099689</v>
      </c>
      <c r="AA8462" t="s">
        <v>146</v>
      </c>
      <c r="AB8462">
        <v>102</v>
      </c>
      <c r="AC8462" t="s">
        <v>10</v>
      </c>
      <c r="AD8462" t="s">
        <v>10</v>
      </c>
      <c r="AE8462">
        <v>1364</v>
      </c>
    </row>
    <row r="8463" spans="1:31" x14ac:dyDescent="0.25">
      <c r="A8463">
        <v>345</v>
      </c>
      <c r="B8463">
        <v>345</v>
      </c>
      <c r="C8463">
        <v>1140</v>
      </c>
      <c r="E8463" s="3">
        <v>41814</v>
      </c>
      <c r="F8463" s="15">
        <f t="shared" si="264"/>
        <v>2014</v>
      </c>
      <c r="G8463" s="3">
        <f t="shared" si="265"/>
        <v>41820</v>
      </c>
      <c r="H8463" t="s">
        <v>142</v>
      </c>
      <c r="I8463" t="s">
        <v>1298</v>
      </c>
      <c r="J8463" t="b">
        <v>0</v>
      </c>
      <c r="K8463" t="s">
        <v>2139</v>
      </c>
      <c r="L8463">
        <v>93264</v>
      </c>
      <c r="M8463">
        <v>1345</v>
      </c>
      <c r="N8463">
        <v>185053</v>
      </c>
      <c r="S8463" t="s">
        <v>182</v>
      </c>
      <c r="W8463">
        <v>6</v>
      </c>
      <c r="X8463">
        <v>14</v>
      </c>
      <c r="Y8463">
        <v>2</v>
      </c>
      <c r="Z8463">
        <v>1099689</v>
      </c>
      <c r="AA8463" t="s">
        <v>146</v>
      </c>
      <c r="AB8463">
        <v>102</v>
      </c>
      <c r="AC8463" t="s">
        <v>10</v>
      </c>
      <c r="AD8463" t="s">
        <v>10</v>
      </c>
      <c r="AE8463">
        <v>1365</v>
      </c>
    </row>
    <row r="8464" spans="1:31" x14ac:dyDescent="0.25">
      <c r="A8464">
        <v>345</v>
      </c>
      <c r="B8464">
        <v>345</v>
      </c>
      <c r="C8464">
        <v>1140</v>
      </c>
      <c r="E8464" s="3">
        <v>41814</v>
      </c>
      <c r="F8464" s="15">
        <f t="shared" si="264"/>
        <v>2014</v>
      </c>
      <c r="G8464" s="3">
        <f t="shared" si="265"/>
        <v>41820</v>
      </c>
      <c r="H8464" t="s">
        <v>142</v>
      </c>
      <c r="I8464" t="s">
        <v>1298</v>
      </c>
      <c r="J8464" t="b">
        <v>0</v>
      </c>
      <c r="K8464" t="s">
        <v>2139</v>
      </c>
      <c r="L8464">
        <v>93264</v>
      </c>
      <c r="M8464">
        <v>1345</v>
      </c>
      <c r="N8464">
        <v>185053</v>
      </c>
      <c r="S8464" t="s">
        <v>182</v>
      </c>
      <c r="W8464">
        <v>6</v>
      </c>
      <c r="X8464">
        <v>14</v>
      </c>
      <c r="Y8464">
        <v>1</v>
      </c>
      <c r="Z8464">
        <v>1099689</v>
      </c>
      <c r="AA8464" t="s">
        <v>146</v>
      </c>
      <c r="AB8464">
        <v>102</v>
      </c>
      <c r="AC8464" t="s">
        <v>10</v>
      </c>
      <c r="AD8464" t="s">
        <v>10</v>
      </c>
      <c r="AE8464">
        <v>1366</v>
      </c>
    </row>
    <row r="8465" spans="1:31" x14ac:dyDescent="0.25">
      <c r="A8465">
        <v>345</v>
      </c>
      <c r="B8465">
        <v>345</v>
      </c>
      <c r="C8465">
        <v>1140</v>
      </c>
      <c r="E8465" s="3">
        <v>41814</v>
      </c>
      <c r="F8465" s="15">
        <f t="shared" si="264"/>
        <v>2014</v>
      </c>
      <c r="G8465" s="3">
        <f t="shared" si="265"/>
        <v>41820</v>
      </c>
      <c r="H8465" t="s">
        <v>142</v>
      </c>
      <c r="I8465" t="s">
        <v>1298</v>
      </c>
      <c r="J8465" t="b">
        <v>0</v>
      </c>
      <c r="K8465" t="s">
        <v>2139</v>
      </c>
      <c r="L8465">
        <v>93264</v>
      </c>
      <c r="M8465">
        <v>1345</v>
      </c>
      <c r="N8465">
        <v>185053</v>
      </c>
      <c r="S8465" t="s">
        <v>182</v>
      </c>
      <c r="W8465">
        <v>6</v>
      </c>
      <c r="X8465">
        <v>14</v>
      </c>
      <c r="Y8465">
        <v>5</v>
      </c>
      <c r="Z8465">
        <v>1099689</v>
      </c>
      <c r="AA8465" t="s">
        <v>146</v>
      </c>
      <c r="AB8465">
        <v>102</v>
      </c>
      <c r="AC8465" t="s">
        <v>10</v>
      </c>
      <c r="AD8465" t="s">
        <v>10</v>
      </c>
      <c r="AE8465">
        <v>1367</v>
      </c>
    </row>
    <row r="8466" spans="1:31" x14ac:dyDescent="0.25">
      <c r="A8466">
        <v>345</v>
      </c>
      <c r="B8466">
        <v>345</v>
      </c>
      <c r="C8466">
        <v>1140</v>
      </c>
      <c r="E8466" s="3">
        <v>41820</v>
      </c>
      <c r="F8466" s="15">
        <f t="shared" si="264"/>
        <v>2014</v>
      </c>
      <c r="G8466" s="3">
        <f t="shared" si="265"/>
        <v>41820</v>
      </c>
      <c r="H8466" t="s">
        <v>142</v>
      </c>
      <c r="I8466" t="s">
        <v>168</v>
      </c>
      <c r="J8466" t="b">
        <v>0</v>
      </c>
      <c r="K8466" t="s">
        <v>183</v>
      </c>
      <c r="L8466">
        <v>93263</v>
      </c>
      <c r="M8466">
        <v>1348</v>
      </c>
      <c r="N8466">
        <v>185189</v>
      </c>
      <c r="S8466" t="s">
        <v>182</v>
      </c>
      <c r="W8466">
        <v>6</v>
      </c>
      <c r="X8466">
        <v>14</v>
      </c>
      <c r="Y8466">
        <v>2</v>
      </c>
      <c r="Z8466">
        <v>1099720</v>
      </c>
      <c r="AA8466" t="s">
        <v>146</v>
      </c>
      <c r="AB8466">
        <v>102</v>
      </c>
      <c r="AC8466" t="s">
        <v>10</v>
      </c>
      <c r="AD8466" t="s">
        <v>10</v>
      </c>
      <c r="AE8466">
        <v>561</v>
      </c>
    </row>
    <row r="8467" spans="1:31" x14ac:dyDescent="0.25">
      <c r="A8467">
        <v>345</v>
      </c>
      <c r="B8467">
        <v>345</v>
      </c>
      <c r="C8467">
        <v>1140</v>
      </c>
      <c r="E8467" s="3">
        <v>41820</v>
      </c>
      <c r="F8467" s="15">
        <f t="shared" si="264"/>
        <v>2014</v>
      </c>
      <c r="G8467" s="3">
        <f t="shared" si="265"/>
        <v>41820</v>
      </c>
      <c r="H8467" t="s">
        <v>142</v>
      </c>
      <c r="I8467" t="s">
        <v>168</v>
      </c>
      <c r="J8467" t="b">
        <v>0</v>
      </c>
      <c r="K8467" t="s">
        <v>183</v>
      </c>
      <c r="L8467">
        <v>93263</v>
      </c>
      <c r="M8467">
        <v>1348</v>
      </c>
      <c r="N8467">
        <v>185189</v>
      </c>
      <c r="S8467" t="s">
        <v>182</v>
      </c>
      <c r="W8467">
        <v>6</v>
      </c>
      <c r="X8467">
        <v>14</v>
      </c>
      <c r="Y8467">
        <v>2</v>
      </c>
      <c r="Z8467">
        <v>1099720</v>
      </c>
      <c r="AA8467" t="s">
        <v>146</v>
      </c>
      <c r="AB8467">
        <v>102</v>
      </c>
      <c r="AC8467" t="s">
        <v>10</v>
      </c>
      <c r="AD8467" t="s">
        <v>10</v>
      </c>
      <c r="AE8467">
        <v>562</v>
      </c>
    </row>
    <row r="8468" spans="1:31" x14ac:dyDescent="0.25">
      <c r="A8468">
        <v>345</v>
      </c>
      <c r="B8468">
        <v>345</v>
      </c>
      <c r="C8468">
        <v>1140</v>
      </c>
      <c r="E8468" s="3">
        <v>41820</v>
      </c>
      <c r="F8468" s="15">
        <f t="shared" si="264"/>
        <v>2014</v>
      </c>
      <c r="G8468" s="3">
        <f t="shared" si="265"/>
        <v>41820</v>
      </c>
      <c r="H8468" t="s">
        <v>142</v>
      </c>
      <c r="I8468" t="s">
        <v>168</v>
      </c>
      <c r="J8468" t="b">
        <v>0</v>
      </c>
      <c r="K8468" t="s">
        <v>183</v>
      </c>
      <c r="L8468">
        <v>93264</v>
      </c>
      <c r="M8468">
        <v>1348</v>
      </c>
      <c r="N8468">
        <v>185189</v>
      </c>
      <c r="S8468" t="s">
        <v>182</v>
      </c>
      <c r="W8468">
        <v>6</v>
      </c>
      <c r="X8468">
        <v>14</v>
      </c>
      <c r="Y8468">
        <v>2</v>
      </c>
      <c r="Z8468">
        <v>1099720</v>
      </c>
      <c r="AA8468" t="s">
        <v>146</v>
      </c>
      <c r="AB8468">
        <v>102</v>
      </c>
      <c r="AC8468" t="s">
        <v>10</v>
      </c>
      <c r="AD8468" t="s">
        <v>10</v>
      </c>
      <c r="AE8468">
        <v>563</v>
      </c>
    </row>
    <row r="8469" spans="1:31" x14ac:dyDescent="0.25">
      <c r="A8469">
        <v>345</v>
      </c>
      <c r="B8469">
        <v>345</v>
      </c>
      <c r="C8469">
        <v>1140</v>
      </c>
      <c r="E8469" s="3">
        <v>41820</v>
      </c>
      <c r="F8469" s="15">
        <f t="shared" si="264"/>
        <v>2014</v>
      </c>
      <c r="G8469" s="3">
        <f t="shared" si="265"/>
        <v>41820</v>
      </c>
      <c r="H8469" t="s">
        <v>142</v>
      </c>
      <c r="I8469" t="s">
        <v>168</v>
      </c>
      <c r="J8469" t="b">
        <v>0</v>
      </c>
      <c r="K8469" t="s">
        <v>183</v>
      </c>
      <c r="L8469">
        <v>93264</v>
      </c>
      <c r="M8469">
        <v>1348</v>
      </c>
      <c r="N8469">
        <v>185189</v>
      </c>
      <c r="S8469" t="s">
        <v>182</v>
      </c>
      <c r="W8469">
        <v>6</v>
      </c>
      <c r="X8469">
        <v>14</v>
      </c>
      <c r="Y8469">
        <v>1</v>
      </c>
      <c r="Z8469">
        <v>1099720</v>
      </c>
      <c r="AA8469" t="s">
        <v>146</v>
      </c>
      <c r="AB8469">
        <v>102</v>
      </c>
      <c r="AC8469" t="s">
        <v>10</v>
      </c>
      <c r="AD8469" t="s">
        <v>10</v>
      </c>
      <c r="AE8469">
        <v>564</v>
      </c>
    </row>
    <row r="8470" spans="1:31" x14ac:dyDescent="0.25">
      <c r="A8470">
        <v>345</v>
      </c>
      <c r="B8470">
        <v>345</v>
      </c>
      <c r="C8470">
        <v>1140</v>
      </c>
      <c r="E8470" s="3">
        <v>41835</v>
      </c>
      <c r="F8470" s="15">
        <f t="shared" si="264"/>
        <v>2014</v>
      </c>
      <c r="G8470" s="3">
        <f t="shared" si="265"/>
        <v>41851</v>
      </c>
      <c r="H8470" t="s">
        <v>142</v>
      </c>
      <c r="I8470" t="s">
        <v>168</v>
      </c>
      <c r="J8470" t="b">
        <v>0</v>
      </c>
      <c r="K8470" t="s">
        <v>183</v>
      </c>
      <c r="L8470">
        <v>93263</v>
      </c>
      <c r="M8470">
        <v>1351</v>
      </c>
      <c r="N8470">
        <v>186388</v>
      </c>
      <c r="S8470" t="s">
        <v>182</v>
      </c>
      <c r="W8470">
        <v>7</v>
      </c>
      <c r="X8470">
        <v>14</v>
      </c>
      <c r="Y8470">
        <v>2</v>
      </c>
      <c r="Z8470">
        <v>1099720</v>
      </c>
      <c r="AA8470" t="s">
        <v>146</v>
      </c>
      <c r="AB8470">
        <v>102</v>
      </c>
      <c r="AC8470" t="s">
        <v>10</v>
      </c>
      <c r="AD8470" t="s">
        <v>10</v>
      </c>
      <c r="AE8470">
        <v>445</v>
      </c>
    </row>
    <row r="8471" spans="1:31" x14ac:dyDescent="0.25">
      <c r="A8471">
        <v>345</v>
      </c>
      <c r="B8471">
        <v>345</v>
      </c>
      <c r="C8471">
        <v>1140</v>
      </c>
      <c r="E8471" s="3">
        <v>41835</v>
      </c>
      <c r="F8471" s="15">
        <f t="shared" si="264"/>
        <v>2014</v>
      </c>
      <c r="G8471" s="3">
        <f t="shared" si="265"/>
        <v>41851</v>
      </c>
      <c r="H8471" t="s">
        <v>142</v>
      </c>
      <c r="I8471" t="s">
        <v>168</v>
      </c>
      <c r="J8471" t="b">
        <v>0</v>
      </c>
      <c r="K8471" t="s">
        <v>183</v>
      </c>
      <c r="L8471">
        <v>93263</v>
      </c>
      <c r="M8471">
        <v>1351</v>
      </c>
      <c r="N8471">
        <v>186388</v>
      </c>
      <c r="S8471" t="s">
        <v>182</v>
      </c>
      <c r="W8471">
        <v>7</v>
      </c>
      <c r="X8471">
        <v>14</v>
      </c>
      <c r="Y8471">
        <v>2</v>
      </c>
      <c r="Z8471">
        <v>1099720</v>
      </c>
      <c r="AA8471" t="s">
        <v>146</v>
      </c>
      <c r="AB8471">
        <v>102</v>
      </c>
      <c r="AC8471" t="s">
        <v>10</v>
      </c>
      <c r="AD8471" t="s">
        <v>10</v>
      </c>
      <c r="AE8471">
        <v>446</v>
      </c>
    </row>
    <row r="8472" spans="1:31" x14ac:dyDescent="0.25">
      <c r="A8472">
        <v>345</v>
      </c>
      <c r="B8472">
        <v>345</v>
      </c>
      <c r="C8472">
        <v>1140</v>
      </c>
      <c r="E8472" s="3">
        <v>41835</v>
      </c>
      <c r="F8472" s="15">
        <f t="shared" si="264"/>
        <v>2014</v>
      </c>
      <c r="G8472" s="3">
        <f t="shared" si="265"/>
        <v>41851</v>
      </c>
      <c r="H8472" t="s">
        <v>142</v>
      </c>
      <c r="I8472" t="s">
        <v>168</v>
      </c>
      <c r="J8472" t="b">
        <v>0</v>
      </c>
      <c r="K8472" t="s">
        <v>183</v>
      </c>
      <c r="L8472">
        <v>93264</v>
      </c>
      <c r="M8472">
        <v>1351</v>
      </c>
      <c r="N8472">
        <v>186388</v>
      </c>
      <c r="S8472" t="s">
        <v>182</v>
      </c>
      <c r="W8472">
        <v>7</v>
      </c>
      <c r="X8472">
        <v>14</v>
      </c>
      <c r="Y8472">
        <v>2</v>
      </c>
      <c r="Z8472">
        <v>1099720</v>
      </c>
      <c r="AA8472" t="s">
        <v>146</v>
      </c>
      <c r="AB8472">
        <v>102</v>
      </c>
      <c r="AC8472" t="s">
        <v>10</v>
      </c>
      <c r="AD8472" t="s">
        <v>10</v>
      </c>
      <c r="AE8472">
        <v>447</v>
      </c>
    </row>
    <row r="8473" spans="1:31" x14ac:dyDescent="0.25">
      <c r="A8473">
        <v>345</v>
      </c>
      <c r="B8473">
        <v>345</v>
      </c>
      <c r="C8473">
        <v>1140</v>
      </c>
      <c r="E8473" s="3">
        <v>41835</v>
      </c>
      <c r="F8473" s="15">
        <f t="shared" si="264"/>
        <v>2014</v>
      </c>
      <c r="G8473" s="3">
        <f t="shared" si="265"/>
        <v>41851</v>
      </c>
      <c r="H8473" t="s">
        <v>142</v>
      </c>
      <c r="I8473" t="s">
        <v>168</v>
      </c>
      <c r="J8473" t="b">
        <v>0</v>
      </c>
      <c r="K8473" t="s">
        <v>183</v>
      </c>
      <c r="L8473">
        <v>93264</v>
      </c>
      <c r="M8473">
        <v>1351</v>
      </c>
      <c r="N8473">
        <v>186388</v>
      </c>
      <c r="S8473" t="s">
        <v>182</v>
      </c>
      <c r="W8473">
        <v>7</v>
      </c>
      <c r="X8473">
        <v>14</v>
      </c>
      <c r="Y8473">
        <v>2</v>
      </c>
      <c r="Z8473">
        <v>1099720</v>
      </c>
      <c r="AA8473" t="s">
        <v>146</v>
      </c>
      <c r="AB8473">
        <v>102</v>
      </c>
      <c r="AC8473" t="s">
        <v>10</v>
      </c>
      <c r="AD8473" t="s">
        <v>10</v>
      </c>
      <c r="AE8473">
        <v>448</v>
      </c>
    </row>
    <row r="8474" spans="1:31" x14ac:dyDescent="0.25">
      <c r="A8474">
        <v>345</v>
      </c>
      <c r="B8474">
        <v>345</v>
      </c>
      <c r="C8474">
        <v>1140</v>
      </c>
      <c r="E8474" s="3">
        <v>41835</v>
      </c>
      <c r="F8474" s="15">
        <f t="shared" si="264"/>
        <v>2014</v>
      </c>
      <c r="G8474" s="3">
        <f t="shared" si="265"/>
        <v>41851</v>
      </c>
      <c r="H8474" t="s">
        <v>142</v>
      </c>
      <c r="I8474" t="s">
        <v>168</v>
      </c>
      <c r="J8474" t="b">
        <v>0</v>
      </c>
      <c r="K8474" t="s">
        <v>183</v>
      </c>
      <c r="L8474">
        <v>93264</v>
      </c>
      <c r="M8474">
        <v>1351</v>
      </c>
      <c r="N8474">
        <v>186388</v>
      </c>
      <c r="S8474" t="s">
        <v>182</v>
      </c>
      <c r="W8474">
        <v>7</v>
      </c>
      <c r="X8474">
        <v>14</v>
      </c>
      <c r="Y8474">
        <v>2</v>
      </c>
      <c r="Z8474">
        <v>1099720</v>
      </c>
      <c r="AA8474" t="s">
        <v>146</v>
      </c>
      <c r="AB8474">
        <v>102</v>
      </c>
      <c r="AC8474" t="s">
        <v>10</v>
      </c>
      <c r="AD8474" t="s">
        <v>10</v>
      </c>
      <c r="AE8474">
        <v>449</v>
      </c>
    </row>
    <row r="8475" spans="1:31" x14ac:dyDescent="0.25">
      <c r="A8475">
        <v>345</v>
      </c>
      <c r="B8475">
        <v>345</v>
      </c>
      <c r="C8475">
        <v>1140</v>
      </c>
      <c r="E8475" s="3">
        <v>41828</v>
      </c>
      <c r="F8475" s="15">
        <f t="shared" si="264"/>
        <v>2014</v>
      </c>
      <c r="G8475" s="3">
        <f t="shared" si="265"/>
        <v>41851</v>
      </c>
      <c r="H8475" t="s">
        <v>142</v>
      </c>
      <c r="I8475" t="s">
        <v>1298</v>
      </c>
      <c r="J8475" t="b">
        <v>0</v>
      </c>
      <c r="K8475" t="s">
        <v>183</v>
      </c>
      <c r="L8475">
        <v>93264</v>
      </c>
      <c r="M8475">
        <v>1354</v>
      </c>
      <c r="N8475">
        <v>186390</v>
      </c>
      <c r="S8475" t="s">
        <v>182</v>
      </c>
      <c r="W8475">
        <v>7</v>
      </c>
      <c r="X8475">
        <v>14</v>
      </c>
      <c r="Y8475">
        <v>1</v>
      </c>
      <c r="Z8475">
        <v>1099689</v>
      </c>
      <c r="AA8475" t="s">
        <v>146</v>
      </c>
      <c r="AB8475">
        <v>102</v>
      </c>
      <c r="AC8475" t="s">
        <v>10</v>
      </c>
      <c r="AD8475" t="s">
        <v>10</v>
      </c>
      <c r="AE8475">
        <v>1115</v>
      </c>
    </row>
    <row r="8476" spans="1:31" x14ac:dyDescent="0.25">
      <c r="A8476">
        <v>345</v>
      </c>
      <c r="B8476">
        <v>345</v>
      </c>
      <c r="C8476">
        <v>1140</v>
      </c>
      <c r="E8476" s="3">
        <v>41828</v>
      </c>
      <c r="F8476" s="15">
        <f t="shared" si="264"/>
        <v>2014</v>
      </c>
      <c r="G8476" s="3">
        <f t="shared" si="265"/>
        <v>41851</v>
      </c>
      <c r="H8476" t="s">
        <v>142</v>
      </c>
      <c r="I8476" t="s">
        <v>170</v>
      </c>
      <c r="J8476" t="b">
        <v>0</v>
      </c>
      <c r="K8476" t="s">
        <v>2095</v>
      </c>
      <c r="L8476">
        <v>93264</v>
      </c>
      <c r="M8476">
        <v>1354</v>
      </c>
      <c r="N8476">
        <v>186390</v>
      </c>
      <c r="S8476" t="s">
        <v>182</v>
      </c>
      <c r="W8476">
        <v>7</v>
      </c>
      <c r="X8476">
        <v>14</v>
      </c>
      <c r="Y8476">
        <v>1</v>
      </c>
      <c r="Z8476">
        <v>1098822</v>
      </c>
      <c r="AA8476" t="s">
        <v>146</v>
      </c>
      <c r="AB8476">
        <v>102</v>
      </c>
      <c r="AC8476" t="s">
        <v>10</v>
      </c>
      <c r="AD8476" t="s">
        <v>10</v>
      </c>
      <c r="AE8476">
        <v>1135</v>
      </c>
    </row>
    <row r="8477" spans="1:31" x14ac:dyDescent="0.25">
      <c r="A8477">
        <v>345</v>
      </c>
      <c r="B8477">
        <v>345</v>
      </c>
      <c r="C8477">
        <v>1140</v>
      </c>
      <c r="E8477" s="3">
        <v>41828</v>
      </c>
      <c r="F8477" s="15">
        <f t="shared" si="264"/>
        <v>2014</v>
      </c>
      <c r="G8477" s="3">
        <f t="shared" si="265"/>
        <v>41851</v>
      </c>
      <c r="H8477" t="s">
        <v>142</v>
      </c>
      <c r="I8477" t="s">
        <v>170</v>
      </c>
      <c r="J8477" t="b">
        <v>0</v>
      </c>
      <c r="K8477" t="s">
        <v>2095</v>
      </c>
      <c r="L8477">
        <v>93264</v>
      </c>
      <c r="M8477">
        <v>1354</v>
      </c>
      <c r="N8477">
        <v>186390</v>
      </c>
      <c r="S8477" t="s">
        <v>182</v>
      </c>
      <c r="W8477">
        <v>7</v>
      </c>
      <c r="X8477">
        <v>14</v>
      </c>
      <c r="Y8477">
        <v>1</v>
      </c>
      <c r="Z8477">
        <v>1098822</v>
      </c>
      <c r="AA8477" t="s">
        <v>146</v>
      </c>
      <c r="AB8477">
        <v>102</v>
      </c>
      <c r="AC8477" t="s">
        <v>10</v>
      </c>
      <c r="AD8477" t="s">
        <v>10</v>
      </c>
      <c r="AE8477">
        <v>1136</v>
      </c>
    </row>
    <row r="8478" spans="1:31" x14ac:dyDescent="0.25">
      <c r="A8478">
        <v>345</v>
      </c>
      <c r="B8478">
        <v>345</v>
      </c>
      <c r="C8478">
        <v>1140</v>
      </c>
      <c r="E8478" s="3">
        <v>41828</v>
      </c>
      <c r="F8478" s="15">
        <f t="shared" si="264"/>
        <v>2014</v>
      </c>
      <c r="G8478" s="3">
        <f t="shared" si="265"/>
        <v>41851</v>
      </c>
      <c r="H8478" t="s">
        <v>142</v>
      </c>
      <c r="I8478" t="s">
        <v>170</v>
      </c>
      <c r="J8478" t="b">
        <v>0</v>
      </c>
      <c r="K8478" t="s">
        <v>2095</v>
      </c>
      <c r="L8478">
        <v>93264</v>
      </c>
      <c r="M8478">
        <v>1354</v>
      </c>
      <c r="N8478">
        <v>186390</v>
      </c>
      <c r="S8478" t="s">
        <v>182</v>
      </c>
      <c r="W8478">
        <v>7</v>
      </c>
      <c r="X8478">
        <v>14</v>
      </c>
      <c r="Y8478">
        <v>1</v>
      </c>
      <c r="Z8478">
        <v>1098822</v>
      </c>
      <c r="AA8478" t="s">
        <v>146</v>
      </c>
      <c r="AB8478">
        <v>102</v>
      </c>
      <c r="AC8478" t="s">
        <v>10</v>
      </c>
      <c r="AD8478" t="s">
        <v>10</v>
      </c>
      <c r="AE8478">
        <v>1137</v>
      </c>
    </row>
    <row r="8479" spans="1:31" x14ac:dyDescent="0.25">
      <c r="A8479">
        <v>345</v>
      </c>
      <c r="B8479">
        <v>345</v>
      </c>
      <c r="C8479">
        <v>1140</v>
      </c>
      <c r="E8479" s="3">
        <v>41828</v>
      </c>
      <c r="F8479" s="15">
        <f t="shared" si="264"/>
        <v>2014</v>
      </c>
      <c r="G8479" s="3">
        <f t="shared" si="265"/>
        <v>41851</v>
      </c>
      <c r="H8479" t="s">
        <v>142</v>
      </c>
      <c r="I8479" t="s">
        <v>170</v>
      </c>
      <c r="J8479" t="b">
        <v>0</v>
      </c>
      <c r="K8479" t="s">
        <v>2095</v>
      </c>
      <c r="L8479">
        <v>93264</v>
      </c>
      <c r="M8479">
        <v>1354</v>
      </c>
      <c r="N8479">
        <v>186390</v>
      </c>
      <c r="S8479" t="s">
        <v>182</v>
      </c>
      <c r="W8479">
        <v>7</v>
      </c>
      <c r="X8479">
        <v>14</v>
      </c>
      <c r="Y8479">
        <v>3</v>
      </c>
      <c r="Z8479">
        <v>1098822</v>
      </c>
      <c r="AA8479" t="s">
        <v>146</v>
      </c>
      <c r="AB8479">
        <v>102</v>
      </c>
      <c r="AC8479" t="s">
        <v>10</v>
      </c>
      <c r="AD8479" t="s">
        <v>10</v>
      </c>
      <c r="AE8479">
        <v>1138</v>
      </c>
    </row>
    <row r="8480" spans="1:31" x14ac:dyDescent="0.25">
      <c r="A8480">
        <v>345</v>
      </c>
      <c r="B8480">
        <v>345</v>
      </c>
      <c r="C8480">
        <v>1140</v>
      </c>
      <c r="E8480" s="3">
        <v>41828</v>
      </c>
      <c r="F8480" s="15">
        <f t="shared" si="264"/>
        <v>2014</v>
      </c>
      <c r="G8480" s="3">
        <f t="shared" si="265"/>
        <v>41851</v>
      </c>
      <c r="H8480" t="s">
        <v>142</v>
      </c>
      <c r="I8480" t="s">
        <v>172</v>
      </c>
      <c r="J8480" t="b">
        <v>0</v>
      </c>
      <c r="K8480" t="s">
        <v>2106</v>
      </c>
      <c r="L8480">
        <v>93264</v>
      </c>
      <c r="M8480">
        <v>1354</v>
      </c>
      <c r="N8480">
        <v>186390</v>
      </c>
      <c r="S8480" t="s">
        <v>182</v>
      </c>
      <c r="W8480">
        <v>7</v>
      </c>
      <c r="X8480">
        <v>14</v>
      </c>
      <c r="Y8480">
        <v>2</v>
      </c>
      <c r="Z8480">
        <v>1099579</v>
      </c>
      <c r="AA8480" t="s">
        <v>146</v>
      </c>
      <c r="AB8480">
        <v>102</v>
      </c>
      <c r="AC8480" t="s">
        <v>10</v>
      </c>
      <c r="AD8480" t="s">
        <v>10</v>
      </c>
      <c r="AE8480">
        <v>1148</v>
      </c>
    </row>
    <row r="8481" spans="1:31" x14ac:dyDescent="0.25">
      <c r="A8481">
        <v>345</v>
      </c>
      <c r="B8481">
        <v>345</v>
      </c>
      <c r="C8481">
        <v>1140</v>
      </c>
      <c r="E8481" s="3">
        <v>41828</v>
      </c>
      <c r="F8481" s="15">
        <f t="shared" si="264"/>
        <v>2014</v>
      </c>
      <c r="G8481" s="3">
        <f t="shared" si="265"/>
        <v>41851</v>
      </c>
      <c r="H8481" t="s">
        <v>142</v>
      </c>
      <c r="I8481" t="s">
        <v>172</v>
      </c>
      <c r="J8481" t="b">
        <v>0</v>
      </c>
      <c r="K8481" t="s">
        <v>2106</v>
      </c>
      <c r="L8481">
        <v>93264</v>
      </c>
      <c r="M8481">
        <v>1354</v>
      </c>
      <c r="N8481">
        <v>186390</v>
      </c>
      <c r="S8481" t="s">
        <v>182</v>
      </c>
      <c r="W8481">
        <v>7</v>
      </c>
      <c r="X8481">
        <v>14</v>
      </c>
      <c r="Y8481">
        <v>1</v>
      </c>
      <c r="Z8481">
        <v>1099579</v>
      </c>
      <c r="AA8481" t="s">
        <v>146</v>
      </c>
      <c r="AB8481">
        <v>102</v>
      </c>
      <c r="AC8481" t="s">
        <v>10</v>
      </c>
      <c r="AD8481" t="s">
        <v>10</v>
      </c>
      <c r="AE8481">
        <v>1149</v>
      </c>
    </row>
    <row r="8482" spans="1:31" x14ac:dyDescent="0.25">
      <c r="A8482">
        <v>345</v>
      </c>
      <c r="B8482">
        <v>345</v>
      </c>
      <c r="C8482">
        <v>1140</v>
      </c>
      <c r="E8482" s="3">
        <v>41828</v>
      </c>
      <c r="F8482" s="15">
        <f t="shared" si="264"/>
        <v>2014</v>
      </c>
      <c r="G8482" s="3">
        <f t="shared" si="265"/>
        <v>41851</v>
      </c>
      <c r="H8482" t="s">
        <v>142</v>
      </c>
      <c r="I8482" t="s">
        <v>172</v>
      </c>
      <c r="J8482" t="b">
        <v>0</v>
      </c>
      <c r="K8482" t="s">
        <v>2106</v>
      </c>
      <c r="L8482">
        <v>93264</v>
      </c>
      <c r="M8482">
        <v>1354</v>
      </c>
      <c r="N8482">
        <v>186390</v>
      </c>
      <c r="S8482" t="s">
        <v>182</v>
      </c>
      <c r="W8482">
        <v>7</v>
      </c>
      <c r="X8482">
        <v>14</v>
      </c>
      <c r="Y8482">
        <v>2</v>
      </c>
      <c r="Z8482">
        <v>1099579</v>
      </c>
      <c r="AA8482" t="s">
        <v>146</v>
      </c>
      <c r="AB8482">
        <v>102</v>
      </c>
      <c r="AC8482" t="s">
        <v>10</v>
      </c>
      <c r="AD8482" t="s">
        <v>10</v>
      </c>
      <c r="AE8482">
        <v>1150</v>
      </c>
    </row>
    <row r="8483" spans="1:31" x14ac:dyDescent="0.25">
      <c r="A8483">
        <v>345</v>
      </c>
      <c r="B8483">
        <v>345</v>
      </c>
      <c r="C8483">
        <v>1140</v>
      </c>
      <c r="E8483" s="3">
        <v>41828</v>
      </c>
      <c r="F8483" s="15">
        <f t="shared" si="264"/>
        <v>2014</v>
      </c>
      <c r="G8483" s="3">
        <f t="shared" si="265"/>
        <v>41851</v>
      </c>
      <c r="H8483" t="s">
        <v>142</v>
      </c>
      <c r="I8483" t="s">
        <v>172</v>
      </c>
      <c r="J8483" t="b">
        <v>0</v>
      </c>
      <c r="K8483" t="s">
        <v>2106</v>
      </c>
      <c r="L8483">
        <v>93264</v>
      </c>
      <c r="M8483">
        <v>1354</v>
      </c>
      <c r="N8483">
        <v>186390</v>
      </c>
      <c r="S8483" t="s">
        <v>182</v>
      </c>
      <c r="W8483">
        <v>7</v>
      </c>
      <c r="X8483">
        <v>14</v>
      </c>
      <c r="Y8483">
        <v>2</v>
      </c>
      <c r="Z8483">
        <v>1099579</v>
      </c>
      <c r="AA8483" t="s">
        <v>146</v>
      </c>
      <c r="AB8483">
        <v>102</v>
      </c>
      <c r="AC8483" t="s">
        <v>10</v>
      </c>
      <c r="AD8483" t="s">
        <v>10</v>
      </c>
      <c r="AE8483">
        <v>1151</v>
      </c>
    </row>
    <row r="8484" spans="1:31" x14ac:dyDescent="0.25">
      <c r="A8484">
        <v>345</v>
      </c>
      <c r="B8484">
        <v>345</v>
      </c>
      <c r="C8484">
        <v>1140</v>
      </c>
      <c r="E8484" s="3">
        <v>41828</v>
      </c>
      <c r="F8484" s="15">
        <f t="shared" si="264"/>
        <v>2014</v>
      </c>
      <c r="G8484" s="3">
        <f t="shared" si="265"/>
        <v>41851</v>
      </c>
      <c r="H8484" t="s">
        <v>142</v>
      </c>
      <c r="I8484" t="s">
        <v>172</v>
      </c>
      <c r="J8484" t="b">
        <v>0</v>
      </c>
      <c r="K8484" t="s">
        <v>2106</v>
      </c>
      <c r="L8484">
        <v>93264</v>
      </c>
      <c r="M8484">
        <v>1354</v>
      </c>
      <c r="N8484">
        <v>186390</v>
      </c>
      <c r="S8484" t="s">
        <v>182</v>
      </c>
      <c r="W8484">
        <v>7</v>
      </c>
      <c r="X8484">
        <v>14</v>
      </c>
      <c r="Y8484">
        <v>2</v>
      </c>
      <c r="Z8484">
        <v>1099579</v>
      </c>
      <c r="AA8484" t="s">
        <v>146</v>
      </c>
      <c r="AB8484">
        <v>102</v>
      </c>
      <c r="AC8484" t="s">
        <v>10</v>
      </c>
      <c r="AD8484" t="s">
        <v>10</v>
      </c>
      <c r="AE8484">
        <v>1152</v>
      </c>
    </row>
    <row r="8485" spans="1:31" x14ac:dyDescent="0.25">
      <c r="A8485">
        <v>345</v>
      </c>
      <c r="B8485">
        <v>345</v>
      </c>
      <c r="C8485">
        <v>1140</v>
      </c>
      <c r="E8485" s="3">
        <v>41828</v>
      </c>
      <c r="F8485" s="15">
        <f t="shared" si="264"/>
        <v>2014</v>
      </c>
      <c r="G8485" s="3">
        <f t="shared" si="265"/>
        <v>41851</v>
      </c>
      <c r="H8485" t="s">
        <v>142</v>
      </c>
      <c r="I8485" t="s">
        <v>1298</v>
      </c>
      <c r="J8485" t="b">
        <v>0</v>
      </c>
      <c r="K8485" t="s">
        <v>183</v>
      </c>
      <c r="L8485">
        <v>93264</v>
      </c>
      <c r="M8485">
        <v>1354</v>
      </c>
      <c r="N8485">
        <v>186390</v>
      </c>
      <c r="S8485" t="s">
        <v>182</v>
      </c>
      <c r="W8485">
        <v>7</v>
      </c>
      <c r="X8485">
        <v>14</v>
      </c>
      <c r="Y8485">
        <v>1</v>
      </c>
      <c r="Z8485">
        <v>1099689</v>
      </c>
      <c r="AA8485" t="s">
        <v>146</v>
      </c>
      <c r="AB8485">
        <v>102</v>
      </c>
      <c r="AC8485" t="s">
        <v>10</v>
      </c>
      <c r="AD8485" t="s">
        <v>10</v>
      </c>
      <c r="AE8485">
        <v>1153</v>
      </c>
    </row>
    <row r="8486" spans="1:31" x14ac:dyDescent="0.25">
      <c r="A8486">
        <v>345</v>
      </c>
      <c r="B8486">
        <v>345</v>
      </c>
      <c r="C8486">
        <v>1140</v>
      </c>
      <c r="E8486" s="3">
        <v>41828</v>
      </c>
      <c r="F8486" s="15">
        <f t="shared" si="264"/>
        <v>2014</v>
      </c>
      <c r="G8486" s="3">
        <f t="shared" si="265"/>
        <v>41851</v>
      </c>
      <c r="H8486" t="s">
        <v>142</v>
      </c>
      <c r="I8486" t="s">
        <v>1298</v>
      </c>
      <c r="J8486" t="b">
        <v>0</v>
      </c>
      <c r="K8486" t="s">
        <v>183</v>
      </c>
      <c r="L8486">
        <v>93264</v>
      </c>
      <c r="M8486">
        <v>1354</v>
      </c>
      <c r="N8486">
        <v>186390</v>
      </c>
      <c r="S8486" t="s">
        <v>182</v>
      </c>
      <c r="W8486">
        <v>7</v>
      </c>
      <c r="X8486">
        <v>14</v>
      </c>
      <c r="Y8486">
        <v>3</v>
      </c>
      <c r="Z8486">
        <v>1099689</v>
      </c>
      <c r="AA8486" t="s">
        <v>146</v>
      </c>
      <c r="AB8486">
        <v>102</v>
      </c>
      <c r="AC8486" t="s">
        <v>10</v>
      </c>
      <c r="AD8486" t="s">
        <v>10</v>
      </c>
      <c r="AE8486">
        <v>1154</v>
      </c>
    </row>
    <row r="8487" spans="1:31" x14ac:dyDescent="0.25">
      <c r="A8487">
        <v>345</v>
      </c>
      <c r="B8487">
        <v>345</v>
      </c>
      <c r="C8487">
        <v>1140</v>
      </c>
      <c r="E8487" s="3">
        <v>41851</v>
      </c>
      <c r="F8487" s="15">
        <f t="shared" si="264"/>
        <v>2014</v>
      </c>
      <c r="G8487" s="3">
        <f t="shared" si="265"/>
        <v>41851</v>
      </c>
      <c r="H8487" t="s">
        <v>142</v>
      </c>
      <c r="I8487" t="s">
        <v>168</v>
      </c>
      <c r="J8487" t="b">
        <v>0</v>
      </c>
      <c r="K8487" t="s">
        <v>183</v>
      </c>
      <c r="L8487">
        <v>93264</v>
      </c>
      <c r="M8487">
        <v>1357</v>
      </c>
      <c r="N8487">
        <v>187448</v>
      </c>
      <c r="S8487" t="s">
        <v>182</v>
      </c>
      <c r="W8487">
        <v>7</v>
      </c>
      <c r="X8487">
        <v>14</v>
      </c>
      <c r="Y8487">
        <v>4</v>
      </c>
      <c r="Z8487">
        <v>1099720</v>
      </c>
      <c r="AA8487" t="s">
        <v>146</v>
      </c>
      <c r="AB8487">
        <v>102</v>
      </c>
      <c r="AC8487" t="s">
        <v>10</v>
      </c>
      <c r="AD8487" t="s">
        <v>10</v>
      </c>
      <c r="AE8487">
        <v>507</v>
      </c>
    </row>
    <row r="8488" spans="1:31" x14ac:dyDescent="0.25">
      <c r="A8488">
        <v>345</v>
      </c>
      <c r="B8488">
        <v>345</v>
      </c>
      <c r="C8488">
        <v>1140</v>
      </c>
      <c r="E8488" s="3">
        <v>41851</v>
      </c>
      <c r="F8488" s="15">
        <f t="shared" si="264"/>
        <v>2014</v>
      </c>
      <c r="G8488" s="3">
        <f t="shared" si="265"/>
        <v>41851</v>
      </c>
      <c r="H8488" t="s">
        <v>142</v>
      </c>
      <c r="I8488" t="s">
        <v>168</v>
      </c>
      <c r="J8488" t="b">
        <v>0</v>
      </c>
      <c r="K8488" t="s">
        <v>183</v>
      </c>
      <c r="L8488">
        <v>93264</v>
      </c>
      <c r="M8488">
        <v>1357</v>
      </c>
      <c r="N8488">
        <v>187448</v>
      </c>
      <c r="S8488" t="s">
        <v>182</v>
      </c>
      <c r="W8488">
        <v>7</v>
      </c>
      <c r="X8488">
        <v>14</v>
      </c>
      <c r="Y8488">
        <v>2</v>
      </c>
      <c r="Z8488">
        <v>1099720</v>
      </c>
      <c r="AA8488" t="s">
        <v>146</v>
      </c>
      <c r="AB8488">
        <v>102</v>
      </c>
      <c r="AC8488" t="s">
        <v>10</v>
      </c>
      <c r="AD8488" t="s">
        <v>10</v>
      </c>
      <c r="AE8488">
        <v>508</v>
      </c>
    </row>
    <row r="8489" spans="1:31" x14ac:dyDescent="0.25">
      <c r="A8489">
        <v>345</v>
      </c>
      <c r="B8489">
        <v>345</v>
      </c>
      <c r="C8489">
        <v>1140</v>
      </c>
      <c r="E8489" s="3">
        <v>41842</v>
      </c>
      <c r="F8489" s="15">
        <f t="shared" si="264"/>
        <v>2014</v>
      </c>
      <c r="G8489" s="3">
        <f t="shared" si="265"/>
        <v>41851</v>
      </c>
      <c r="H8489" t="s">
        <v>142</v>
      </c>
      <c r="I8489" t="s">
        <v>170</v>
      </c>
      <c r="J8489" t="b">
        <v>0</v>
      </c>
      <c r="K8489" t="s">
        <v>2112</v>
      </c>
      <c r="L8489">
        <v>93264</v>
      </c>
      <c r="M8489">
        <v>1360</v>
      </c>
      <c r="N8489">
        <v>187458</v>
      </c>
      <c r="S8489" t="s">
        <v>182</v>
      </c>
      <c r="W8489">
        <v>7</v>
      </c>
      <c r="X8489">
        <v>14</v>
      </c>
      <c r="Y8489">
        <v>1</v>
      </c>
      <c r="Z8489">
        <v>1098822</v>
      </c>
      <c r="AA8489" t="s">
        <v>146</v>
      </c>
      <c r="AB8489">
        <v>102</v>
      </c>
      <c r="AC8489" t="s">
        <v>10</v>
      </c>
      <c r="AD8489" t="s">
        <v>10</v>
      </c>
      <c r="AE8489">
        <v>1311</v>
      </c>
    </row>
    <row r="8490" spans="1:31" x14ac:dyDescent="0.25">
      <c r="A8490">
        <v>345</v>
      </c>
      <c r="B8490">
        <v>345</v>
      </c>
      <c r="C8490">
        <v>1140</v>
      </c>
      <c r="E8490" s="3">
        <v>41842</v>
      </c>
      <c r="F8490" s="15">
        <f t="shared" si="264"/>
        <v>2014</v>
      </c>
      <c r="G8490" s="3">
        <f t="shared" si="265"/>
        <v>41851</v>
      </c>
      <c r="H8490" t="s">
        <v>142</v>
      </c>
      <c r="I8490" t="s">
        <v>170</v>
      </c>
      <c r="J8490" t="b">
        <v>0</v>
      </c>
      <c r="K8490" t="s">
        <v>2112</v>
      </c>
      <c r="L8490">
        <v>93264</v>
      </c>
      <c r="M8490">
        <v>1360</v>
      </c>
      <c r="N8490">
        <v>187458</v>
      </c>
      <c r="S8490" t="s">
        <v>182</v>
      </c>
      <c r="W8490">
        <v>7</v>
      </c>
      <c r="X8490">
        <v>14</v>
      </c>
      <c r="Y8490">
        <v>3</v>
      </c>
      <c r="Z8490">
        <v>1098822</v>
      </c>
      <c r="AA8490" t="s">
        <v>146</v>
      </c>
      <c r="AB8490">
        <v>102</v>
      </c>
      <c r="AC8490" t="s">
        <v>10</v>
      </c>
      <c r="AD8490" t="s">
        <v>10</v>
      </c>
      <c r="AE8490">
        <v>1312</v>
      </c>
    </row>
    <row r="8491" spans="1:31" x14ac:dyDescent="0.25">
      <c r="A8491">
        <v>345</v>
      </c>
      <c r="B8491">
        <v>345</v>
      </c>
      <c r="C8491">
        <v>1140</v>
      </c>
      <c r="E8491" s="3">
        <v>41842</v>
      </c>
      <c r="F8491" s="15">
        <f t="shared" si="264"/>
        <v>2014</v>
      </c>
      <c r="G8491" s="3">
        <f t="shared" si="265"/>
        <v>41851</v>
      </c>
      <c r="H8491" t="s">
        <v>142</v>
      </c>
      <c r="I8491" t="s">
        <v>170</v>
      </c>
      <c r="J8491" t="b">
        <v>0</v>
      </c>
      <c r="K8491" t="s">
        <v>2112</v>
      </c>
      <c r="L8491">
        <v>93264</v>
      </c>
      <c r="M8491">
        <v>1360</v>
      </c>
      <c r="N8491">
        <v>187458</v>
      </c>
      <c r="S8491" t="s">
        <v>182</v>
      </c>
      <c r="W8491">
        <v>7</v>
      </c>
      <c r="X8491">
        <v>14</v>
      </c>
      <c r="Y8491">
        <v>3</v>
      </c>
      <c r="Z8491">
        <v>1098822</v>
      </c>
      <c r="AA8491" t="s">
        <v>146</v>
      </c>
      <c r="AB8491">
        <v>102</v>
      </c>
      <c r="AC8491" t="s">
        <v>10</v>
      </c>
      <c r="AD8491" t="s">
        <v>10</v>
      </c>
      <c r="AE8491">
        <v>1313</v>
      </c>
    </row>
    <row r="8492" spans="1:31" x14ac:dyDescent="0.25">
      <c r="A8492">
        <v>345</v>
      </c>
      <c r="B8492">
        <v>345</v>
      </c>
      <c r="C8492">
        <v>1140</v>
      </c>
      <c r="E8492" s="3">
        <v>41842</v>
      </c>
      <c r="F8492" s="15">
        <f t="shared" si="264"/>
        <v>2014</v>
      </c>
      <c r="G8492" s="3">
        <f t="shared" si="265"/>
        <v>41851</v>
      </c>
      <c r="H8492" t="s">
        <v>142</v>
      </c>
      <c r="I8492" t="s">
        <v>170</v>
      </c>
      <c r="J8492" t="b">
        <v>0</v>
      </c>
      <c r="K8492" t="s">
        <v>2112</v>
      </c>
      <c r="L8492">
        <v>93264</v>
      </c>
      <c r="M8492">
        <v>1360</v>
      </c>
      <c r="N8492">
        <v>187458</v>
      </c>
      <c r="S8492" t="s">
        <v>182</v>
      </c>
      <c r="W8492">
        <v>7</v>
      </c>
      <c r="X8492">
        <v>14</v>
      </c>
      <c r="Y8492">
        <v>1</v>
      </c>
      <c r="Z8492">
        <v>1098822</v>
      </c>
      <c r="AA8492" t="s">
        <v>146</v>
      </c>
      <c r="AB8492">
        <v>102</v>
      </c>
      <c r="AC8492" t="s">
        <v>10</v>
      </c>
      <c r="AD8492" t="s">
        <v>10</v>
      </c>
      <c r="AE8492">
        <v>1314</v>
      </c>
    </row>
    <row r="8493" spans="1:31" x14ac:dyDescent="0.25">
      <c r="A8493">
        <v>345</v>
      </c>
      <c r="B8493">
        <v>345</v>
      </c>
      <c r="C8493">
        <v>1140</v>
      </c>
      <c r="E8493" s="3">
        <v>41842</v>
      </c>
      <c r="F8493" s="15">
        <f t="shared" si="264"/>
        <v>2014</v>
      </c>
      <c r="G8493" s="3">
        <f t="shared" si="265"/>
        <v>41851</v>
      </c>
      <c r="H8493" t="s">
        <v>142</v>
      </c>
      <c r="I8493" t="s">
        <v>170</v>
      </c>
      <c r="J8493" t="b">
        <v>0</v>
      </c>
      <c r="K8493" t="s">
        <v>2112</v>
      </c>
      <c r="L8493">
        <v>93264</v>
      </c>
      <c r="M8493">
        <v>1360</v>
      </c>
      <c r="N8493">
        <v>187458</v>
      </c>
      <c r="S8493" t="s">
        <v>182</v>
      </c>
      <c r="W8493">
        <v>7</v>
      </c>
      <c r="X8493">
        <v>14</v>
      </c>
      <c r="Y8493">
        <v>1</v>
      </c>
      <c r="Z8493">
        <v>1098822</v>
      </c>
      <c r="AA8493" t="s">
        <v>146</v>
      </c>
      <c r="AB8493">
        <v>102</v>
      </c>
      <c r="AC8493" t="s">
        <v>10</v>
      </c>
      <c r="AD8493" t="s">
        <v>10</v>
      </c>
      <c r="AE8493">
        <v>1315</v>
      </c>
    </row>
    <row r="8494" spans="1:31" x14ac:dyDescent="0.25">
      <c r="A8494">
        <v>345</v>
      </c>
      <c r="B8494">
        <v>345</v>
      </c>
      <c r="C8494">
        <v>1140</v>
      </c>
      <c r="E8494" s="3">
        <v>41842</v>
      </c>
      <c r="F8494" s="15">
        <f t="shared" si="264"/>
        <v>2014</v>
      </c>
      <c r="G8494" s="3">
        <f t="shared" si="265"/>
        <v>41851</v>
      </c>
      <c r="H8494" t="s">
        <v>142</v>
      </c>
      <c r="I8494" t="s">
        <v>170</v>
      </c>
      <c r="J8494" t="b">
        <v>0</v>
      </c>
      <c r="K8494" t="s">
        <v>2112</v>
      </c>
      <c r="L8494">
        <v>93264</v>
      </c>
      <c r="M8494">
        <v>1360</v>
      </c>
      <c r="N8494">
        <v>187458</v>
      </c>
      <c r="S8494" t="s">
        <v>182</v>
      </c>
      <c r="W8494">
        <v>7</v>
      </c>
      <c r="X8494">
        <v>14</v>
      </c>
      <c r="Y8494">
        <v>2</v>
      </c>
      <c r="Z8494">
        <v>1098822</v>
      </c>
      <c r="AA8494" t="s">
        <v>146</v>
      </c>
      <c r="AB8494">
        <v>102</v>
      </c>
      <c r="AC8494" t="s">
        <v>10</v>
      </c>
      <c r="AD8494" t="s">
        <v>10</v>
      </c>
      <c r="AE8494">
        <v>1316</v>
      </c>
    </row>
    <row r="8495" spans="1:31" x14ac:dyDescent="0.25">
      <c r="A8495">
        <v>345</v>
      </c>
      <c r="B8495">
        <v>345</v>
      </c>
      <c r="C8495">
        <v>1140</v>
      </c>
      <c r="E8495" s="3">
        <v>41842</v>
      </c>
      <c r="F8495" s="15">
        <f t="shared" si="264"/>
        <v>2014</v>
      </c>
      <c r="G8495" s="3">
        <f t="shared" si="265"/>
        <v>41851</v>
      </c>
      <c r="H8495" t="s">
        <v>142</v>
      </c>
      <c r="I8495" t="s">
        <v>172</v>
      </c>
      <c r="J8495" t="b">
        <v>0</v>
      </c>
      <c r="K8495" t="s">
        <v>2106</v>
      </c>
      <c r="L8495">
        <v>93264</v>
      </c>
      <c r="M8495">
        <v>1360</v>
      </c>
      <c r="N8495">
        <v>187458</v>
      </c>
      <c r="S8495" t="s">
        <v>182</v>
      </c>
      <c r="W8495">
        <v>7</v>
      </c>
      <c r="X8495">
        <v>14</v>
      </c>
      <c r="Y8495">
        <v>2</v>
      </c>
      <c r="Z8495">
        <v>1099579</v>
      </c>
      <c r="AA8495" t="s">
        <v>146</v>
      </c>
      <c r="AB8495">
        <v>102</v>
      </c>
      <c r="AC8495" t="s">
        <v>10</v>
      </c>
      <c r="AD8495" t="s">
        <v>10</v>
      </c>
      <c r="AE8495">
        <v>1332</v>
      </c>
    </row>
    <row r="8496" spans="1:31" x14ac:dyDescent="0.25">
      <c r="A8496">
        <v>345</v>
      </c>
      <c r="B8496">
        <v>345</v>
      </c>
      <c r="C8496">
        <v>1140</v>
      </c>
      <c r="E8496" s="3">
        <v>41842</v>
      </c>
      <c r="F8496" s="15">
        <f t="shared" si="264"/>
        <v>2014</v>
      </c>
      <c r="G8496" s="3">
        <f t="shared" si="265"/>
        <v>41851</v>
      </c>
      <c r="H8496" t="s">
        <v>142</v>
      </c>
      <c r="I8496" t="s">
        <v>172</v>
      </c>
      <c r="J8496" t="b">
        <v>0</v>
      </c>
      <c r="K8496" t="s">
        <v>2106</v>
      </c>
      <c r="L8496">
        <v>93264</v>
      </c>
      <c r="M8496">
        <v>1360</v>
      </c>
      <c r="N8496">
        <v>187458</v>
      </c>
      <c r="S8496" t="s">
        <v>182</v>
      </c>
      <c r="W8496">
        <v>7</v>
      </c>
      <c r="X8496">
        <v>14</v>
      </c>
      <c r="Y8496">
        <v>2.5</v>
      </c>
      <c r="Z8496">
        <v>1099579</v>
      </c>
      <c r="AA8496" t="s">
        <v>146</v>
      </c>
      <c r="AB8496">
        <v>102</v>
      </c>
      <c r="AC8496" t="s">
        <v>10</v>
      </c>
      <c r="AD8496" t="s">
        <v>10</v>
      </c>
      <c r="AE8496">
        <v>1333</v>
      </c>
    </row>
    <row r="8497" spans="1:31" x14ac:dyDescent="0.25">
      <c r="A8497">
        <v>345</v>
      </c>
      <c r="B8497">
        <v>345</v>
      </c>
      <c r="C8497">
        <v>1140</v>
      </c>
      <c r="E8497" s="3">
        <v>41842</v>
      </c>
      <c r="F8497" s="15">
        <f t="shared" si="264"/>
        <v>2014</v>
      </c>
      <c r="G8497" s="3">
        <f t="shared" si="265"/>
        <v>41851</v>
      </c>
      <c r="H8497" t="s">
        <v>142</v>
      </c>
      <c r="I8497" t="s">
        <v>172</v>
      </c>
      <c r="J8497" t="b">
        <v>0</v>
      </c>
      <c r="K8497" t="s">
        <v>2106</v>
      </c>
      <c r="L8497">
        <v>93264</v>
      </c>
      <c r="M8497">
        <v>1360</v>
      </c>
      <c r="N8497">
        <v>187458</v>
      </c>
      <c r="S8497" t="s">
        <v>182</v>
      </c>
      <c r="W8497">
        <v>7</v>
      </c>
      <c r="X8497">
        <v>14</v>
      </c>
      <c r="Y8497">
        <v>5</v>
      </c>
      <c r="Z8497">
        <v>1099579</v>
      </c>
      <c r="AA8497" t="s">
        <v>146</v>
      </c>
      <c r="AB8497">
        <v>102</v>
      </c>
      <c r="AC8497" t="s">
        <v>10</v>
      </c>
      <c r="AD8497" t="s">
        <v>10</v>
      </c>
      <c r="AE8497">
        <v>1334</v>
      </c>
    </row>
    <row r="8498" spans="1:31" x14ac:dyDescent="0.25">
      <c r="A8498">
        <v>345</v>
      </c>
      <c r="B8498">
        <v>345</v>
      </c>
      <c r="C8498">
        <v>1140</v>
      </c>
      <c r="E8498" s="3">
        <v>41842</v>
      </c>
      <c r="F8498" s="15">
        <f t="shared" si="264"/>
        <v>2014</v>
      </c>
      <c r="G8498" s="3">
        <f t="shared" si="265"/>
        <v>41851</v>
      </c>
      <c r="H8498" t="s">
        <v>142</v>
      </c>
      <c r="I8498" t="s">
        <v>172</v>
      </c>
      <c r="J8498" t="b">
        <v>0</v>
      </c>
      <c r="K8498" t="s">
        <v>2106</v>
      </c>
      <c r="L8498">
        <v>93264</v>
      </c>
      <c r="M8498">
        <v>1360</v>
      </c>
      <c r="N8498">
        <v>187458</v>
      </c>
      <c r="S8498" t="s">
        <v>182</v>
      </c>
      <c r="W8498">
        <v>7</v>
      </c>
      <c r="X8498">
        <v>14</v>
      </c>
      <c r="Y8498">
        <v>2</v>
      </c>
      <c r="Z8498">
        <v>1099579</v>
      </c>
      <c r="AA8498" t="s">
        <v>146</v>
      </c>
      <c r="AB8498">
        <v>102</v>
      </c>
      <c r="AC8498" t="s">
        <v>10</v>
      </c>
      <c r="AD8498" t="s">
        <v>10</v>
      </c>
      <c r="AE8498">
        <v>1335</v>
      </c>
    </row>
    <row r="8499" spans="1:31" x14ac:dyDescent="0.25">
      <c r="A8499">
        <v>345</v>
      </c>
      <c r="B8499">
        <v>345</v>
      </c>
      <c r="C8499">
        <v>1140</v>
      </c>
      <c r="E8499" s="3">
        <v>41842</v>
      </c>
      <c r="F8499" s="15">
        <f t="shared" si="264"/>
        <v>2014</v>
      </c>
      <c r="G8499" s="3">
        <f t="shared" si="265"/>
        <v>41851</v>
      </c>
      <c r="H8499" t="s">
        <v>142</v>
      </c>
      <c r="I8499" t="s">
        <v>1298</v>
      </c>
      <c r="J8499" t="b">
        <v>0</v>
      </c>
      <c r="K8499" t="s">
        <v>1524</v>
      </c>
      <c r="L8499">
        <v>93264</v>
      </c>
      <c r="M8499">
        <v>1360</v>
      </c>
      <c r="N8499">
        <v>187458</v>
      </c>
      <c r="S8499" t="s">
        <v>182</v>
      </c>
      <c r="W8499">
        <v>7</v>
      </c>
      <c r="X8499">
        <v>14</v>
      </c>
      <c r="Y8499">
        <v>1</v>
      </c>
      <c r="Z8499">
        <v>1099689</v>
      </c>
      <c r="AA8499" t="s">
        <v>146</v>
      </c>
      <c r="AB8499">
        <v>102</v>
      </c>
      <c r="AC8499" t="s">
        <v>10</v>
      </c>
      <c r="AD8499" t="s">
        <v>10</v>
      </c>
      <c r="AE8499">
        <v>1336</v>
      </c>
    </row>
    <row r="8500" spans="1:31" x14ac:dyDescent="0.25">
      <c r="A8500">
        <v>345</v>
      </c>
      <c r="B8500">
        <v>345</v>
      </c>
      <c r="C8500">
        <v>1140</v>
      </c>
      <c r="E8500" s="3">
        <v>41842</v>
      </c>
      <c r="F8500" s="15">
        <f t="shared" si="264"/>
        <v>2014</v>
      </c>
      <c r="G8500" s="3">
        <f t="shared" si="265"/>
        <v>41851</v>
      </c>
      <c r="H8500" t="s">
        <v>142</v>
      </c>
      <c r="I8500" t="s">
        <v>1298</v>
      </c>
      <c r="J8500" t="b">
        <v>0</v>
      </c>
      <c r="K8500" t="s">
        <v>1524</v>
      </c>
      <c r="L8500">
        <v>93264</v>
      </c>
      <c r="M8500">
        <v>1360</v>
      </c>
      <c r="N8500">
        <v>187458</v>
      </c>
      <c r="S8500" t="s">
        <v>182</v>
      </c>
      <c r="W8500">
        <v>7</v>
      </c>
      <c r="X8500">
        <v>14</v>
      </c>
      <c r="Y8500">
        <v>3</v>
      </c>
      <c r="Z8500">
        <v>1099689</v>
      </c>
      <c r="AA8500" t="s">
        <v>146</v>
      </c>
      <c r="AB8500">
        <v>102</v>
      </c>
      <c r="AC8500" t="s">
        <v>10</v>
      </c>
      <c r="AD8500" t="s">
        <v>10</v>
      </c>
      <c r="AE8500">
        <v>1337</v>
      </c>
    </row>
    <row r="8501" spans="1:31" x14ac:dyDescent="0.25">
      <c r="A8501">
        <v>345</v>
      </c>
      <c r="B8501">
        <v>345</v>
      </c>
      <c r="C8501">
        <v>1140</v>
      </c>
      <c r="E8501" s="3">
        <v>41842</v>
      </c>
      <c r="F8501" s="15">
        <f t="shared" si="264"/>
        <v>2014</v>
      </c>
      <c r="G8501" s="3">
        <f t="shared" si="265"/>
        <v>41851</v>
      </c>
      <c r="H8501" t="s">
        <v>142</v>
      </c>
      <c r="I8501" t="s">
        <v>1298</v>
      </c>
      <c r="J8501" t="b">
        <v>0</v>
      </c>
      <c r="K8501" t="s">
        <v>1524</v>
      </c>
      <c r="L8501">
        <v>93264</v>
      </c>
      <c r="M8501">
        <v>1360</v>
      </c>
      <c r="N8501">
        <v>187458</v>
      </c>
      <c r="S8501" t="s">
        <v>182</v>
      </c>
      <c r="W8501">
        <v>7</v>
      </c>
      <c r="X8501">
        <v>14</v>
      </c>
      <c r="Y8501">
        <v>3</v>
      </c>
      <c r="Z8501">
        <v>1099689</v>
      </c>
      <c r="AA8501" t="s">
        <v>146</v>
      </c>
      <c r="AB8501">
        <v>102</v>
      </c>
      <c r="AC8501" t="s">
        <v>10</v>
      </c>
      <c r="AD8501" t="s">
        <v>10</v>
      </c>
      <c r="AE8501">
        <v>1338</v>
      </c>
    </row>
    <row r="8502" spans="1:31" x14ac:dyDescent="0.25">
      <c r="A8502">
        <v>345</v>
      </c>
      <c r="B8502">
        <v>345</v>
      </c>
      <c r="C8502">
        <v>1140</v>
      </c>
      <c r="E8502" s="3">
        <v>41842</v>
      </c>
      <c r="F8502" s="15">
        <f t="shared" si="264"/>
        <v>2014</v>
      </c>
      <c r="G8502" s="3">
        <f t="shared" si="265"/>
        <v>41851</v>
      </c>
      <c r="H8502" t="s">
        <v>142</v>
      </c>
      <c r="I8502" t="s">
        <v>1298</v>
      </c>
      <c r="J8502" t="b">
        <v>0</v>
      </c>
      <c r="K8502" t="s">
        <v>1524</v>
      </c>
      <c r="L8502">
        <v>93264</v>
      </c>
      <c r="M8502">
        <v>1360</v>
      </c>
      <c r="N8502">
        <v>187458</v>
      </c>
      <c r="S8502" t="s">
        <v>182</v>
      </c>
      <c r="W8502">
        <v>7</v>
      </c>
      <c r="X8502">
        <v>14</v>
      </c>
      <c r="Y8502">
        <v>1</v>
      </c>
      <c r="Z8502">
        <v>1099689</v>
      </c>
      <c r="AA8502" t="s">
        <v>146</v>
      </c>
      <c r="AB8502">
        <v>102</v>
      </c>
      <c r="AC8502" t="s">
        <v>10</v>
      </c>
      <c r="AD8502" t="s">
        <v>10</v>
      </c>
      <c r="AE8502">
        <v>1339</v>
      </c>
    </row>
    <row r="8503" spans="1:31" x14ac:dyDescent="0.25">
      <c r="A8503">
        <v>345</v>
      </c>
      <c r="B8503">
        <v>345</v>
      </c>
      <c r="C8503">
        <v>1140</v>
      </c>
      <c r="E8503" s="3">
        <v>41842</v>
      </c>
      <c r="F8503" s="15">
        <f t="shared" si="264"/>
        <v>2014</v>
      </c>
      <c r="G8503" s="3">
        <f t="shared" si="265"/>
        <v>41851</v>
      </c>
      <c r="H8503" t="s">
        <v>142</v>
      </c>
      <c r="I8503" t="s">
        <v>1298</v>
      </c>
      <c r="J8503" t="b">
        <v>0</v>
      </c>
      <c r="K8503" t="s">
        <v>1524</v>
      </c>
      <c r="L8503">
        <v>93264</v>
      </c>
      <c r="M8503">
        <v>1360</v>
      </c>
      <c r="N8503">
        <v>187458</v>
      </c>
      <c r="S8503" t="s">
        <v>182</v>
      </c>
      <c r="W8503">
        <v>7</v>
      </c>
      <c r="X8503">
        <v>14</v>
      </c>
      <c r="Y8503">
        <v>1</v>
      </c>
      <c r="Z8503">
        <v>1099689</v>
      </c>
      <c r="AA8503" t="s">
        <v>146</v>
      </c>
      <c r="AB8503">
        <v>102</v>
      </c>
      <c r="AC8503" t="s">
        <v>10</v>
      </c>
      <c r="AD8503" t="s">
        <v>10</v>
      </c>
      <c r="AE8503">
        <v>1340</v>
      </c>
    </row>
    <row r="8504" spans="1:31" x14ac:dyDescent="0.25">
      <c r="A8504">
        <v>345</v>
      </c>
      <c r="B8504">
        <v>345</v>
      </c>
      <c r="C8504">
        <v>1140</v>
      </c>
      <c r="E8504" s="3">
        <v>41842</v>
      </c>
      <c r="F8504" s="15">
        <f t="shared" si="264"/>
        <v>2014</v>
      </c>
      <c r="G8504" s="3">
        <f t="shared" si="265"/>
        <v>41851</v>
      </c>
      <c r="H8504" t="s">
        <v>142</v>
      </c>
      <c r="I8504" t="s">
        <v>1298</v>
      </c>
      <c r="J8504" t="b">
        <v>0</v>
      </c>
      <c r="K8504" t="s">
        <v>1524</v>
      </c>
      <c r="L8504">
        <v>93264</v>
      </c>
      <c r="M8504">
        <v>1360</v>
      </c>
      <c r="N8504">
        <v>187458</v>
      </c>
      <c r="S8504" t="s">
        <v>182</v>
      </c>
      <c r="W8504">
        <v>7</v>
      </c>
      <c r="X8504">
        <v>14</v>
      </c>
      <c r="Y8504">
        <v>2</v>
      </c>
      <c r="Z8504">
        <v>1099689</v>
      </c>
      <c r="AA8504" t="s">
        <v>146</v>
      </c>
      <c r="AB8504">
        <v>102</v>
      </c>
      <c r="AC8504" t="s">
        <v>10</v>
      </c>
      <c r="AD8504" t="s">
        <v>10</v>
      </c>
      <c r="AE8504">
        <v>1341</v>
      </c>
    </row>
    <row r="8505" spans="1:31" x14ac:dyDescent="0.25">
      <c r="A8505">
        <v>345</v>
      </c>
      <c r="B8505">
        <v>345</v>
      </c>
      <c r="C8505">
        <v>1140</v>
      </c>
      <c r="E8505" s="3">
        <v>41856</v>
      </c>
      <c r="F8505" s="15">
        <f t="shared" si="264"/>
        <v>2014</v>
      </c>
      <c r="G8505" s="3">
        <f t="shared" si="265"/>
        <v>41882</v>
      </c>
      <c r="H8505" t="s">
        <v>142</v>
      </c>
      <c r="I8505" t="s">
        <v>172</v>
      </c>
      <c r="J8505" t="b">
        <v>0</v>
      </c>
      <c r="K8505" t="s">
        <v>2106</v>
      </c>
      <c r="L8505">
        <v>93264</v>
      </c>
      <c r="M8505">
        <v>1363</v>
      </c>
      <c r="N8505">
        <v>188612</v>
      </c>
      <c r="S8505" t="s">
        <v>182</v>
      </c>
      <c r="W8505">
        <v>8</v>
      </c>
      <c r="X8505">
        <v>14</v>
      </c>
      <c r="Y8505">
        <v>3</v>
      </c>
      <c r="Z8505">
        <v>1099579</v>
      </c>
      <c r="AA8505" t="s">
        <v>146</v>
      </c>
      <c r="AB8505">
        <v>102</v>
      </c>
      <c r="AC8505" t="s">
        <v>10</v>
      </c>
      <c r="AD8505" t="s">
        <v>10</v>
      </c>
      <c r="AE8505">
        <v>1293</v>
      </c>
    </row>
    <row r="8506" spans="1:31" x14ac:dyDescent="0.25">
      <c r="A8506">
        <v>345</v>
      </c>
      <c r="B8506">
        <v>345</v>
      </c>
      <c r="C8506">
        <v>1140</v>
      </c>
      <c r="E8506" s="3">
        <v>41856</v>
      </c>
      <c r="F8506" s="15">
        <f t="shared" si="264"/>
        <v>2014</v>
      </c>
      <c r="G8506" s="3">
        <f t="shared" si="265"/>
        <v>41882</v>
      </c>
      <c r="H8506" t="s">
        <v>142</v>
      </c>
      <c r="I8506" t="s">
        <v>170</v>
      </c>
      <c r="J8506" t="b">
        <v>0</v>
      </c>
      <c r="K8506" t="s">
        <v>2140</v>
      </c>
      <c r="L8506">
        <v>93264</v>
      </c>
      <c r="M8506">
        <v>1363</v>
      </c>
      <c r="N8506">
        <v>188612</v>
      </c>
      <c r="S8506" t="s">
        <v>182</v>
      </c>
      <c r="W8506">
        <v>8</v>
      </c>
      <c r="X8506">
        <v>14</v>
      </c>
      <c r="Y8506">
        <v>3</v>
      </c>
      <c r="Z8506">
        <v>1098822</v>
      </c>
      <c r="AA8506" t="s">
        <v>146</v>
      </c>
      <c r="AB8506">
        <v>102</v>
      </c>
      <c r="AC8506" t="s">
        <v>10</v>
      </c>
      <c r="AD8506" t="s">
        <v>10</v>
      </c>
      <c r="AE8506">
        <v>1306</v>
      </c>
    </row>
    <row r="8507" spans="1:31" x14ac:dyDescent="0.25">
      <c r="A8507">
        <v>345</v>
      </c>
      <c r="B8507">
        <v>345</v>
      </c>
      <c r="C8507">
        <v>1140</v>
      </c>
      <c r="E8507" s="3">
        <v>41856</v>
      </c>
      <c r="F8507" s="15">
        <f t="shared" si="264"/>
        <v>2014</v>
      </c>
      <c r="G8507" s="3">
        <f t="shared" si="265"/>
        <v>41882</v>
      </c>
      <c r="H8507" t="s">
        <v>142</v>
      </c>
      <c r="I8507" t="s">
        <v>170</v>
      </c>
      <c r="J8507" t="b">
        <v>0</v>
      </c>
      <c r="K8507" t="s">
        <v>2140</v>
      </c>
      <c r="L8507">
        <v>93264</v>
      </c>
      <c r="M8507">
        <v>1363</v>
      </c>
      <c r="N8507">
        <v>188612</v>
      </c>
      <c r="S8507" t="s">
        <v>182</v>
      </c>
      <c r="W8507">
        <v>8</v>
      </c>
      <c r="X8507">
        <v>14</v>
      </c>
      <c r="Y8507">
        <v>1</v>
      </c>
      <c r="Z8507">
        <v>1098822</v>
      </c>
      <c r="AA8507" t="s">
        <v>146</v>
      </c>
      <c r="AB8507">
        <v>102</v>
      </c>
      <c r="AC8507" t="s">
        <v>10</v>
      </c>
      <c r="AD8507" t="s">
        <v>10</v>
      </c>
      <c r="AE8507">
        <v>1307</v>
      </c>
    </row>
    <row r="8508" spans="1:31" x14ac:dyDescent="0.25">
      <c r="A8508">
        <v>345</v>
      </c>
      <c r="B8508">
        <v>345</v>
      </c>
      <c r="C8508">
        <v>1140</v>
      </c>
      <c r="E8508" s="3">
        <v>41856</v>
      </c>
      <c r="F8508" s="15">
        <f t="shared" si="264"/>
        <v>2014</v>
      </c>
      <c r="G8508" s="3">
        <f t="shared" si="265"/>
        <v>41882</v>
      </c>
      <c r="H8508" t="s">
        <v>142</v>
      </c>
      <c r="I8508" t="s">
        <v>170</v>
      </c>
      <c r="J8508" t="b">
        <v>0</v>
      </c>
      <c r="K8508" t="s">
        <v>2140</v>
      </c>
      <c r="L8508">
        <v>93264</v>
      </c>
      <c r="M8508">
        <v>1363</v>
      </c>
      <c r="N8508">
        <v>188612</v>
      </c>
      <c r="S8508" t="s">
        <v>182</v>
      </c>
      <c r="W8508">
        <v>8</v>
      </c>
      <c r="X8508">
        <v>14</v>
      </c>
      <c r="Y8508">
        <v>1</v>
      </c>
      <c r="Z8508">
        <v>1098822</v>
      </c>
      <c r="AA8508" t="s">
        <v>146</v>
      </c>
      <c r="AB8508">
        <v>102</v>
      </c>
      <c r="AC8508" t="s">
        <v>10</v>
      </c>
      <c r="AD8508" t="s">
        <v>10</v>
      </c>
      <c r="AE8508">
        <v>1308</v>
      </c>
    </row>
    <row r="8509" spans="1:31" x14ac:dyDescent="0.25">
      <c r="A8509">
        <v>345</v>
      </c>
      <c r="B8509">
        <v>345</v>
      </c>
      <c r="C8509">
        <v>1140</v>
      </c>
      <c r="E8509" s="3">
        <v>41856</v>
      </c>
      <c r="F8509" s="15">
        <f t="shared" si="264"/>
        <v>2014</v>
      </c>
      <c r="G8509" s="3">
        <f t="shared" si="265"/>
        <v>41882</v>
      </c>
      <c r="H8509" t="s">
        <v>142</v>
      </c>
      <c r="I8509" t="s">
        <v>172</v>
      </c>
      <c r="J8509" t="b">
        <v>0</v>
      </c>
      <c r="K8509" t="s">
        <v>2106</v>
      </c>
      <c r="L8509">
        <v>93264</v>
      </c>
      <c r="M8509">
        <v>1363</v>
      </c>
      <c r="N8509">
        <v>188612</v>
      </c>
      <c r="S8509" t="s">
        <v>182</v>
      </c>
      <c r="W8509">
        <v>8</v>
      </c>
      <c r="X8509">
        <v>14</v>
      </c>
      <c r="Y8509">
        <v>4</v>
      </c>
      <c r="Z8509">
        <v>1099579</v>
      </c>
      <c r="AA8509" t="s">
        <v>146</v>
      </c>
      <c r="AB8509">
        <v>102</v>
      </c>
      <c r="AC8509" t="s">
        <v>10</v>
      </c>
      <c r="AD8509" t="s">
        <v>10</v>
      </c>
      <c r="AE8509">
        <v>1314</v>
      </c>
    </row>
    <row r="8510" spans="1:31" x14ac:dyDescent="0.25">
      <c r="A8510">
        <v>345</v>
      </c>
      <c r="B8510">
        <v>345</v>
      </c>
      <c r="C8510">
        <v>1140</v>
      </c>
      <c r="E8510" s="3">
        <v>41856</v>
      </c>
      <c r="F8510" s="15">
        <f t="shared" si="264"/>
        <v>2014</v>
      </c>
      <c r="G8510" s="3">
        <f t="shared" si="265"/>
        <v>41882</v>
      </c>
      <c r="H8510" t="s">
        <v>142</v>
      </c>
      <c r="I8510" t="s">
        <v>172</v>
      </c>
      <c r="J8510" t="b">
        <v>0</v>
      </c>
      <c r="K8510" t="s">
        <v>2106</v>
      </c>
      <c r="L8510">
        <v>93264</v>
      </c>
      <c r="M8510">
        <v>1363</v>
      </c>
      <c r="N8510">
        <v>188612</v>
      </c>
      <c r="S8510" t="s">
        <v>182</v>
      </c>
      <c r="W8510">
        <v>8</v>
      </c>
      <c r="X8510">
        <v>14</v>
      </c>
      <c r="Y8510">
        <v>1</v>
      </c>
      <c r="Z8510">
        <v>1099579</v>
      </c>
      <c r="AA8510" t="s">
        <v>146</v>
      </c>
      <c r="AB8510">
        <v>102</v>
      </c>
      <c r="AC8510" t="s">
        <v>10</v>
      </c>
      <c r="AD8510" t="s">
        <v>10</v>
      </c>
      <c r="AE8510">
        <v>1315</v>
      </c>
    </row>
    <row r="8511" spans="1:31" x14ac:dyDescent="0.25">
      <c r="A8511">
        <v>345</v>
      </c>
      <c r="B8511">
        <v>345</v>
      </c>
      <c r="C8511">
        <v>1140</v>
      </c>
      <c r="E8511" s="3">
        <v>41856</v>
      </c>
      <c r="F8511" s="15">
        <f t="shared" si="264"/>
        <v>2014</v>
      </c>
      <c r="G8511" s="3">
        <f t="shared" si="265"/>
        <v>41882</v>
      </c>
      <c r="H8511" t="s">
        <v>142</v>
      </c>
      <c r="I8511" t="s">
        <v>1298</v>
      </c>
      <c r="J8511" t="b">
        <v>0</v>
      </c>
      <c r="K8511" t="s">
        <v>1524</v>
      </c>
      <c r="L8511">
        <v>93264</v>
      </c>
      <c r="M8511">
        <v>1363</v>
      </c>
      <c r="N8511">
        <v>188612</v>
      </c>
      <c r="S8511" t="s">
        <v>182</v>
      </c>
      <c r="W8511">
        <v>8</v>
      </c>
      <c r="X8511">
        <v>14</v>
      </c>
      <c r="Y8511">
        <v>3</v>
      </c>
      <c r="Z8511">
        <v>1099689</v>
      </c>
      <c r="AA8511" t="s">
        <v>146</v>
      </c>
      <c r="AB8511">
        <v>102</v>
      </c>
      <c r="AC8511" t="s">
        <v>10</v>
      </c>
      <c r="AD8511" t="s">
        <v>10</v>
      </c>
      <c r="AE8511">
        <v>1326</v>
      </c>
    </row>
    <row r="8512" spans="1:31" x14ac:dyDescent="0.25">
      <c r="A8512">
        <v>345</v>
      </c>
      <c r="B8512">
        <v>345</v>
      </c>
      <c r="C8512">
        <v>1140</v>
      </c>
      <c r="E8512" s="3">
        <v>41856</v>
      </c>
      <c r="F8512" s="15">
        <f t="shared" si="264"/>
        <v>2014</v>
      </c>
      <c r="G8512" s="3">
        <f t="shared" si="265"/>
        <v>41882</v>
      </c>
      <c r="H8512" t="s">
        <v>142</v>
      </c>
      <c r="I8512" t="s">
        <v>1298</v>
      </c>
      <c r="J8512" t="b">
        <v>0</v>
      </c>
      <c r="K8512" t="s">
        <v>1524</v>
      </c>
      <c r="L8512">
        <v>93264</v>
      </c>
      <c r="M8512">
        <v>1363</v>
      </c>
      <c r="N8512">
        <v>188612</v>
      </c>
      <c r="S8512" t="s">
        <v>182</v>
      </c>
      <c r="W8512">
        <v>8</v>
      </c>
      <c r="X8512">
        <v>14</v>
      </c>
      <c r="Y8512">
        <v>1</v>
      </c>
      <c r="Z8512">
        <v>1099689</v>
      </c>
      <c r="AA8512" t="s">
        <v>146</v>
      </c>
      <c r="AB8512">
        <v>102</v>
      </c>
      <c r="AC8512" t="s">
        <v>10</v>
      </c>
      <c r="AD8512" t="s">
        <v>10</v>
      </c>
      <c r="AE8512">
        <v>1327</v>
      </c>
    </row>
    <row r="8513" spans="1:31" x14ac:dyDescent="0.25">
      <c r="A8513">
        <v>345</v>
      </c>
      <c r="B8513">
        <v>345</v>
      </c>
      <c r="C8513">
        <v>1140</v>
      </c>
      <c r="E8513" s="3">
        <v>41856</v>
      </c>
      <c r="F8513" s="15">
        <f t="shared" si="264"/>
        <v>2014</v>
      </c>
      <c r="G8513" s="3">
        <f t="shared" si="265"/>
        <v>41882</v>
      </c>
      <c r="H8513" t="s">
        <v>142</v>
      </c>
      <c r="I8513" t="s">
        <v>1298</v>
      </c>
      <c r="J8513" t="b">
        <v>0</v>
      </c>
      <c r="K8513" t="s">
        <v>1524</v>
      </c>
      <c r="L8513">
        <v>93264</v>
      </c>
      <c r="M8513">
        <v>1363</v>
      </c>
      <c r="N8513">
        <v>188612</v>
      </c>
      <c r="S8513" t="s">
        <v>182</v>
      </c>
      <c r="W8513">
        <v>8</v>
      </c>
      <c r="X8513">
        <v>14</v>
      </c>
      <c r="Y8513">
        <v>6.5</v>
      </c>
      <c r="Z8513">
        <v>1099689</v>
      </c>
      <c r="AA8513" t="s">
        <v>146</v>
      </c>
      <c r="AB8513">
        <v>102</v>
      </c>
      <c r="AC8513" t="s">
        <v>10</v>
      </c>
      <c r="AD8513" t="s">
        <v>10</v>
      </c>
      <c r="AE8513">
        <v>1328</v>
      </c>
    </row>
    <row r="8514" spans="1:31" x14ac:dyDescent="0.25">
      <c r="A8514">
        <v>345</v>
      </c>
      <c r="B8514">
        <v>345</v>
      </c>
      <c r="C8514">
        <v>1140</v>
      </c>
      <c r="E8514" s="3">
        <v>41856</v>
      </c>
      <c r="F8514" s="15">
        <f t="shared" si="264"/>
        <v>2014</v>
      </c>
      <c r="G8514" s="3">
        <f t="shared" si="265"/>
        <v>41882</v>
      </c>
      <c r="H8514" t="s">
        <v>142</v>
      </c>
      <c r="I8514" t="s">
        <v>1298</v>
      </c>
      <c r="J8514" t="b">
        <v>0</v>
      </c>
      <c r="K8514" t="s">
        <v>1524</v>
      </c>
      <c r="L8514">
        <v>93264</v>
      </c>
      <c r="M8514">
        <v>1363</v>
      </c>
      <c r="N8514">
        <v>188612</v>
      </c>
      <c r="S8514" t="s">
        <v>182</v>
      </c>
      <c r="W8514">
        <v>8</v>
      </c>
      <c r="X8514">
        <v>14</v>
      </c>
      <c r="Y8514">
        <v>2</v>
      </c>
      <c r="Z8514">
        <v>1099689</v>
      </c>
      <c r="AA8514" t="s">
        <v>146</v>
      </c>
      <c r="AB8514">
        <v>102</v>
      </c>
      <c r="AC8514" t="s">
        <v>10</v>
      </c>
      <c r="AD8514" t="s">
        <v>10</v>
      </c>
      <c r="AE8514">
        <v>1329</v>
      </c>
    </row>
    <row r="8515" spans="1:31" x14ac:dyDescent="0.25">
      <c r="A8515">
        <v>345</v>
      </c>
      <c r="B8515">
        <v>345</v>
      </c>
      <c r="C8515">
        <v>1140</v>
      </c>
      <c r="E8515" s="3">
        <v>41856</v>
      </c>
      <c r="F8515" s="15">
        <f t="shared" ref="F8515:F8578" si="266">YEAR(E8515)</f>
        <v>2014</v>
      </c>
      <c r="G8515" s="3">
        <f t="shared" ref="G8515:G8578" si="267">EOMONTH(E8515,0)</f>
        <v>41882</v>
      </c>
      <c r="H8515" t="s">
        <v>142</v>
      </c>
      <c r="I8515" t="s">
        <v>172</v>
      </c>
      <c r="J8515" t="b">
        <v>0</v>
      </c>
      <c r="K8515" t="s">
        <v>2106</v>
      </c>
      <c r="L8515">
        <v>93264</v>
      </c>
      <c r="M8515">
        <v>1363</v>
      </c>
      <c r="N8515">
        <v>188612</v>
      </c>
      <c r="S8515" t="s">
        <v>182</v>
      </c>
      <c r="W8515">
        <v>8</v>
      </c>
      <c r="X8515">
        <v>14</v>
      </c>
      <c r="Y8515">
        <v>2</v>
      </c>
      <c r="Z8515">
        <v>1099579</v>
      </c>
      <c r="AA8515" t="s">
        <v>146</v>
      </c>
      <c r="AB8515">
        <v>102</v>
      </c>
      <c r="AC8515" t="s">
        <v>10</v>
      </c>
      <c r="AD8515" t="s">
        <v>10</v>
      </c>
      <c r="AE8515">
        <v>1342</v>
      </c>
    </row>
    <row r="8516" spans="1:31" x14ac:dyDescent="0.25">
      <c r="A8516">
        <v>345</v>
      </c>
      <c r="B8516">
        <v>345</v>
      </c>
      <c r="C8516">
        <v>1140</v>
      </c>
      <c r="E8516" s="3">
        <v>41856</v>
      </c>
      <c r="F8516" s="15">
        <f t="shared" si="266"/>
        <v>2014</v>
      </c>
      <c r="G8516" s="3">
        <f t="shared" si="267"/>
        <v>41882</v>
      </c>
      <c r="H8516" t="s">
        <v>142</v>
      </c>
      <c r="I8516" t="s">
        <v>172</v>
      </c>
      <c r="J8516" t="b">
        <v>0</v>
      </c>
      <c r="K8516" t="s">
        <v>2106</v>
      </c>
      <c r="L8516">
        <v>93264</v>
      </c>
      <c r="M8516">
        <v>1363</v>
      </c>
      <c r="N8516">
        <v>188612</v>
      </c>
      <c r="S8516" t="s">
        <v>182</v>
      </c>
      <c r="W8516">
        <v>8</v>
      </c>
      <c r="X8516">
        <v>14</v>
      </c>
      <c r="Y8516">
        <v>4</v>
      </c>
      <c r="Z8516">
        <v>1099579</v>
      </c>
      <c r="AA8516" t="s">
        <v>146</v>
      </c>
      <c r="AB8516">
        <v>102</v>
      </c>
      <c r="AC8516" t="s">
        <v>10</v>
      </c>
      <c r="AD8516" t="s">
        <v>10</v>
      </c>
      <c r="AE8516">
        <v>1343</v>
      </c>
    </row>
    <row r="8517" spans="1:31" x14ac:dyDescent="0.25">
      <c r="A8517">
        <v>345</v>
      </c>
      <c r="B8517">
        <v>345</v>
      </c>
      <c r="C8517">
        <v>1140</v>
      </c>
      <c r="E8517" s="3">
        <v>41856</v>
      </c>
      <c r="F8517" s="15">
        <f t="shared" si="266"/>
        <v>2014</v>
      </c>
      <c r="G8517" s="3">
        <f t="shared" si="267"/>
        <v>41882</v>
      </c>
      <c r="H8517" t="s">
        <v>142</v>
      </c>
      <c r="I8517" t="s">
        <v>172</v>
      </c>
      <c r="J8517" t="b">
        <v>0</v>
      </c>
      <c r="K8517" t="s">
        <v>2106</v>
      </c>
      <c r="L8517">
        <v>93264</v>
      </c>
      <c r="M8517">
        <v>1363</v>
      </c>
      <c r="N8517">
        <v>188612</v>
      </c>
      <c r="S8517" t="s">
        <v>182</v>
      </c>
      <c r="W8517">
        <v>8</v>
      </c>
      <c r="X8517">
        <v>14</v>
      </c>
      <c r="Y8517">
        <v>9</v>
      </c>
      <c r="Z8517">
        <v>1099579</v>
      </c>
      <c r="AA8517" t="s">
        <v>146</v>
      </c>
      <c r="AB8517">
        <v>102</v>
      </c>
      <c r="AC8517" t="s">
        <v>10</v>
      </c>
      <c r="AD8517" t="s">
        <v>10</v>
      </c>
      <c r="AE8517">
        <v>1344</v>
      </c>
    </row>
    <row r="8518" spans="1:31" x14ac:dyDescent="0.25">
      <c r="A8518">
        <v>345</v>
      </c>
      <c r="B8518">
        <v>345</v>
      </c>
      <c r="C8518">
        <v>1140</v>
      </c>
      <c r="E8518" s="3">
        <v>41866</v>
      </c>
      <c r="F8518" s="15">
        <f t="shared" si="266"/>
        <v>2014</v>
      </c>
      <c r="G8518" s="3">
        <f t="shared" si="267"/>
        <v>41882</v>
      </c>
      <c r="H8518" t="s">
        <v>142</v>
      </c>
      <c r="I8518" t="s">
        <v>168</v>
      </c>
      <c r="J8518" t="b">
        <v>0</v>
      </c>
      <c r="K8518" t="s">
        <v>183</v>
      </c>
      <c r="L8518">
        <v>93263</v>
      </c>
      <c r="M8518">
        <v>1366</v>
      </c>
      <c r="N8518">
        <v>188633</v>
      </c>
      <c r="S8518" t="s">
        <v>182</v>
      </c>
      <c r="W8518">
        <v>8</v>
      </c>
      <c r="X8518">
        <v>14</v>
      </c>
      <c r="Y8518">
        <v>1</v>
      </c>
      <c r="Z8518">
        <v>1099720</v>
      </c>
      <c r="AA8518" t="s">
        <v>146</v>
      </c>
      <c r="AB8518">
        <v>102</v>
      </c>
      <c r="AC8518" t="s">
        <v>10</v>
      </c>
      <c r="AD8518" t="s">
        <v>10</v>
      </c>
      <c r="AE8518">
        <v>496</v>
      </c>
    </row>
    <row r="8519" spans="1:31" x14ac:dyDescent="0.25">
      <c r="A8519">
        <v>345</v>
      </c>
      <c r="B8519">
        <v>345</v>
      </c>
      <c r="C8519">
        <v>1140</v>
      </c>
      <c r="E8519" s="3">
        <v>41866</v>
      </c>
      <c r="F8519" s="15">
        <f t="shared" si="266"/>
        <v>2014</v>
      </c>
      <c r="G8519" s="3">
        <f t="shared" si="267"/>
        <v>41882</v>
      </c>
      <c r="H8519" t="s">
        <v>142</v>
      </c>
      <c r="I8519" t="s">
        <v>168</v>
      </c>
      <c r="J8519" t="b">
        <v>0</v>
      </c>
      <c r="K8519" t="s">
        <v>183</v>
      </c>
      <c r="L8519">
        <v>93264</v>
      </c>
      <c r="M8519">
        <v>1366</v>
      </c>
      <c r="N8519">
        <v>188633</v>
      </c>
      <c r="S8519" t="s">
        <v>182</v>
      </c>
      <c r="W8519">
        <v>8</v>
      </c>
      <c r="X8519">
        <v>14</v>
      </c>
      <c r="Y8519">
        <v>3</v>
      </c>
      <c r="Z8519">
        <v>1099720</v>
      </c>
      <c r="AA8519" t="s">
        <v>146</v>
      </c>
      <c r="AB8519">
        <v>102</v>
      </c>
      <c r="AC8519" t="s">
        <v>10</v>
      </c>
      <c r="AD8519" t="s">
        <v>10</v>
      </c>
      <c r="AE8519">
        <v>503</v>
      </c>
    </row>
    <row r="8520" spans="1:31" x14ac:dyDescent="0.25">
      <c r="A8520">
        <v>345</v>
      </c>
      <c r="B8520">
        <v>345</v>
      </c>
      <c r="C8520">
        <v>1140</v>
      </c>
      <c r="E8520" s="3">
        <v>41866</v>
      </c>
      <c r="F8520" s="15">
        <f t="shared" si="266"/>
        <v>2014</v>
      </c>
      <c r="G8520" s="3">
        <f t="shared" si="267"/>
        <v>41882</v>
      </c>
      <c r="H8520" t="s">
        <v>142</v>
      </c>
      <c r="I8520" t="s">
        <v>168</v>
      </c>
      <c r="J8520" t="b">
        <v>0</v>
      </c>
      <c r="K8520" t="s">
        <v>183</v>
      </c>
      <c r="L8520">
        <v>93264</v>
      </c>
      <c r="M8520">
        <v>1366</v>
      </c>
      <c r="N8520">
        <v>188633</v>
      </c>
      <c r="S8520" t="s">
        <v>182</v>
      </c>
      <c r="W8520">
        <v>8</v>
      </c>
      <c r="X8520">
        <v>14</v>
      </c>
      <c r="Y8520">
        <v>4</v>
      </c>
      <c r="Z8520">
        <v>1099720</v>
      </c>
      <c r="AA8520" t="s">
        <v>146</v>
      </c>
      <c r="AB8520">
        <v>102</v>
      </c>
      <c r="AC8520" t="s">
        <v>10</v>
      </c>
      <c r="AD8520" t="s">
        <v>10</v>
      </c>
      <c r="AE8520">
        <v>506</v>
      </c>
    </row>
    <row r="8521" spans="1:31" x14ac:dyDescent="0.25">
      <c r="A8521">
        <v>345</v>
      </c>
      <c r="B8521">
        <v>345</v>
      </c>
      <c r="C8521">
        <v>1140</v>
      </c>
      <c r="E8521" s="3">
        <v>41870</v>
      </c>
      <c r="F8521" s="15">
        <f t="shared" si="266"/>
        <v>2014</v>
      </c>
      <c r="G8521" s="3">
        <f t="shared" si="267"/>
        <v>41882</v>
      </c>
      <c r="H8521" t="s">
        <v>142</v>
      </c>
      <c r="I8521" t="s">
        <v>170</v>
      </c>
      <c r="J8521" t="b">
        <v>0</v>
      </c>
      <c r="K8521" t="s">
        <v>2141</v>
      </c>
      <c r="L8521">
        <v>93264</v>
      </c>
      <c r="M8521">
        <v>1369</v>
      </c>
      <c r="N8521">
        <v>189219</v>
      </c>
      <c r="S8521" t="s">
        <v>182</v>
      </c>
      <c r="W8521">
        <v>8</v>
      </c>
      <c r="X8521">
        <v>14</v>
      </c>
      <c r="Y8521">
        <v>1</v>
      </c>
      <c r="Z8521">
        <v>1098822</v>
      </c>
      <c r="AA8521" t="s">
        <v>146</v>
      </c>
      <c r="AB8521">
        <v>102</v>
      </c>
      <c r="AC8521" t="s">
        <v>10</v>
      </c>
      <c r="AD8521" t="s">
        <v>10</v>
      </c>
      <c r="AE8521">
        <v>1191</v>
      </c>
    </row>
    <row r="8522" spans="1:31" x14ac:dyDescent="0.25">
      <c r="A8522">
        <v>345</v>
      </c>
      <c r="B8522">
        <v>345</v>
      </c>
      <c r="C8522">
        <v>1140</v>
      </c>
      <c r="E8522" s="3">
        <v>41870</v>
      </c>
      <c r="F8522" s="15">
        <f t="shared" si="266"/>
        <v>2014</v>
      </c>
      <c r="G8522" s="3">
        <f t="shared" si="267"/>
        <v>41882</v>
      </c>
      <c r="H8522" t="s">
        <v>142</v>
      </c>
      <c r="I8522" t="s">
        <v>170</v>
      </c>
      <c r="J8522" t="b">
        <v>0</v>
      </c>
      <c r="K8522" t="s">
        <v>2141</v>
      </c>
      <c r="L8522">
        <v>93264</v>
      </c>
      <c r="M8522">
        <v>1369</v>
      </c>
      <c r="N8522">
        <v>189219</v>
      </c>
      <c r="S8522" t="s">
        <v>182</v>
      </c>
      <c r="W8522">
        <v>8</v>
      </c>
      <c r="X8522">
        <v>14</v>
      </c>
      <c r="Y8522">
        <v>3</v>
      </c>
      <c r="Z8522">
        <v>1098822</v>
      </c>
      <c r="AA8522" t="s">
        <v>146</v>
      </c>
      <c r="AB8522">
        <v>102</v>
      </c>
      <c r="AC8522" t="s">
        <v>10</v>
      </c>
      <c r="AD8522" t="s">
        <v>10</v>
      </c>
      <c r="AE8522">
        <v>1192</v>
      </c>
    </row>
    <row r="8523" spans="1:31" x14ac:dyDescent="0.25">
      <c r="A8523">
        <v>345</v>
      </c>
      <c r="B8523">
        <v>345</v>
      </c>
      <c r="C8523">
        <v>1140</v>
      </c>
      <c r="E8523" s="3">
        <v>41870</v>
      </c>
      <c r="F8523" s="15">
        <f t="shared" si="266"/>
        <v>2014</v>
      </c>
      <c r="G8523" s="3">
        <f t="shared" si="267"/>
        <v>41882</v>
      </c>
      <c r="H8523" t="s">
        <v>142</v>
      </c>
      <c r="I8523" t="s">
        <v>172</v>
      </c>
      <c r="J8523" t="b">
        <v>0</v>
      </c>
      <c r="K8523" t="s">
        <v>2106</v>
      </c>
      <c r="L8523">
        <v>93264</v>
      </c>
      <c r="M8523">
        <v>1369</v>
      </c>
      <c r="N8523">
        <v>189219</v>
      </c>
      <c r="S8523" t="s">
        <v>182</v>
      </c>
      <c r="W8523">
        <v>8</v>
      </c>
      <c r="X8523">
        <v>14</v>
      </c>
      <c r="Y8523">
        <v>1</v>
      </c>
      <c r="Z8523">
        <v>1099579</v>
      </c>
      <c r="AA8523" t="s">
        <v>146</v>
      </c>
      <c r="AB8523">
        <v>102</v>
      </c>
      <c r="AC8523" t="s">
        <v>10</v>
      </c>
      <c r="AD8523" t="s">
        <v>10</v>
      </c>
      <c r="AE8523">
        <v>1206</v>
      </c>
    </row>
    <row r="8524" spans="1:31" x14ac:dyDescent="0.25">
      <c r="A8524">
        <v>345</v>
      </c>
      <c r="B8524">
        <v>345</v>
      </c>
      <c r="C8524">
        <v>1140</v>
      </c>
      <c r="E8524" s="3">
        <v>41870</v>
      </c>
      <c r="F8524" s="15">
        <f t="shared" si="266"/>
        <v>2014</v>
      </c>
      <c r="G8524" s="3">
        <f t="shared" si="267"/>
        <v>41882</v>
      </c>
      <c r="H8524" t="s">
        <v>142</v>
      </c>
      <c r="I8524" t="s">
        <v>172</v>
      </c>
      <c r="J8524" t="b">
        <v>0</v>
      </c>
      <c r="K8524" t="s">
        <v>2106</v>
      </c>
      <c r="L8524">
        <v>93264</v>
      </c>
      <c r="M8524">
        <v>1369</v>
      </c>
      <c r="N8524">
        <v>189219</v>
      </c>
      <c r="S8524" t="s">
        <v>182</v>
      </c>
      <c r="W8524">
        <v>8</v>
      </c>
      <c r="X8524">
        <v>14</v>
      </c>
      <c r="Y8524">
        <v>1</v>
      </c>
      <c r="Z8524">
        <v>1099579</v>
      </c>
      <c r="AA8524" t="s">
        <v>146</v>
      </c>
      <c r="AB8524">
        <v>102</v>
      </c>
      <c r="AC8524" t="s">
        <v>10</v>
      </c>
      <c r="AD8524" t="s">
        <v>10</v>
      </c>
      <c r="AE8524">
        <v>1207</v>
      </c>
    </row>
    <row r="8525" spans="1:31" x14ac:dyDescent="0.25">
      <c r="A8525">
        <v>345</v>
      </c>
      <c r="B8525">
        <v>345</v>
      </c>
      <c r="C8525">
        <v>1140</v>
      </c>
      <c r="E8525" s="3">
        <v>41870</v>
      </c>
      <c r="F8525" s="15">
        <f t="shared" si="266"/>
        <v>2014</v>
      </c>
      <c r="G8525" s="3">
        <f t="shared" si="267"/>
        <v>41882</v>
      </c>
      <c r="H8525" t="s">
        <v>142</v>
      </c>
      <c r="I8525" t="s">
        <v>172</v>
      </c>
      <c r="J8525" t="b">
        <v>0</v>
      </c>
      <c r="K8525" t="s">
        <v>2106</v>
      </c>
      <c r="L8525">
        <v>93264</v>
      </c>
      <c r="M8525">
        <v>1369</v>
      </c>
      <c r="N8525">
        <v>189219</v>
      </c>
      <c r="S8525" t="s">
        <v>182</v>
      </c>
      <c r="W8525">
        <v>8</v>
      </c>
      <c r="X8525">
        <v>14</v>
      </c>
      <c r="Y8525">
        <v>2</v>
      </c>
      <c r="Z8525">
        <v>1099579</v>
      </c>
      <c r="AA8525" t="s">
        <v>146</v>
      </c>
      <c r="AB8525">
        <v>102</v>
      </c>
      <c r="AC8525" t="s">
        <v>10</v>
      </c>
      <c r="AD8525" t="s">
        <v>10</v>
      </c>
      <c r="AE8525">
        <v>1208</v>
      </c>
    </row>
    <row r="8526" spans="1:31" x14ac:dyDescent="0.25">
      <c r="A8526">
        <v>345</v>
      </c>
      <c r="B8526">
        <v>345</v>
      </c>
      <c r="C8526">
        <v>1140</v>
      </c>
      <c r="E8526" s="3">
        <v>41870</v>
      </c>
      <c r="F8526" s="15">
        <f t="shared" si="266"/>
        <v>2014</v>
      </c>
      <c r="G8526" s="3">
        <f t="shared" si="267"/>
        <v>41882</v>
      </c>
      <c r="H8526" t="s">
        <v>142</v>
      </c>
      <c r="I8526" t="s">
        <v>172</v>
      </c>
      <c r="J8526" t="b">
        <v>0</v>
      </c>
      <c r="K8526" t="s">
        <v>2106</v>
      </c>
      <c r="L8526">
        <v>93264</v>
      </c>
      <c r="M8526">
        <v>1369</v>
      </c>
      <c r="N8526">
        <v>189219</v>
      </c>
      <c r="S8526" t="s">
        <v>182</v>
      </c>
      <c r="W8526">
        <v>8</v>
      </c>
      <c r="X8526">
        <v>14</v>
      </c>
      <c r="Y8526">
        <v>3</v>
      </c>
      <c r="Z8526">
        <v>1099579</v>
      </c>
      <c r="AA8526" t="s">
        <v>146</v>
      </c>
      <c r="AB8526">
        <v>102</v>
      </c>
      <c r="AC8526" t="s">
        <v>10</v>
      </c>
      <c r="AD8526" t="s">
        <v>10</v>
      </c>
      <c r="AE8526">
        <v>1209</v>
      </c>
    </row>
    <row r="8527" spans="1:31" x14ac:dyDescent="0.25">
      <c r="A8527">
        <v>345</v>
      </c>
      <c r="B8527">
        <v>345</v>
      </c>
      <c r="C8527">
        <v>1140</v>
      </c>
      <c r="E8527" s="3">
        <v>41870</v>
      </c>
      <c r="F8527" s="15">
        <f t="shared" si="266"/>
        <v>2014</v>
      </c>
      <c r="G8527" s="3">
        <f t="shared" si="267"/>
        <v>41882</v>
      </c>
      <c r="H8527" t="s">
        <v>142</v>
      </c>
      <c r="I8527" t="s">
        <v>1298</v>
      </c>
      <c r="J8527" t="b">
        <v>0</v>
      </c>
      <c r="K8527" t="s">
        <v>1524</v>
      </c>
      <c r="L8527">
        <v>93264</v>
      </c>
      <c r="M8527">
        <v>1369</v>
      </c>
      <c r="N8527">
        <v>189219</v>
      </c>
      <c r="S8527" t="s">
        <v>182</v>
      </c>
      <c r="W8527">
        <v>8</v>
      </c>
      <c r="X8527">
        <v>14</v>
      </c>
      <c r="Y8527">
        <v>1</v>
      </c>
      <c r="Z8527">
        <v>1099689</v>
      </c>
      <c r="AA8527" t="s">
        <v>146</v>
      </c>
      <c r="AB8527">
        <v>102</v>
      </c>
      <c r="AC8527" t="s">
        <v>10</v>
      </c>
      <c r="AD8527" t="s">
        <v>10</v>
      </c>
      <c r="AE8527">
        <v>1210</v>
      </c>
    </row>
    <row r="8528" spans="1:31" x14ac:dyDescent="0.25">
      <c r="A8528">
        <v>345</v>
      </c>
      <c r="B8528">
        <v>345</v>
      </c>
      <c r="C8528">
        <v>1140</v>
      </c>
      <c r="E8528" s="3">
        <v>41870</v>
      </c>
      <c r="F8528" s="15">
        <f t="shared" si="266"/>
        <v>2014</v>
      </c>
      <c r="G8528" s="3">
        <f t="shared" si="267"/>
        <v>41882</v>
      </c>
      <c r="H8528" t="s">
        <v>142</v>
      </c>
      <c r="I8528" t="s">
        <v>1298</v>
      </c>
      <c r="J8528" t="b">
        <v>0</v>
      </c>
      <c r="K8528" t="s">
        <v>1524</v>
      </c>
      <c r="L8528">
        <v>93264</v>
      </c>
      <c r="M8528">
        <v>1369</v>
      </c>
      <c r="N8528">
        <v>189219</v>
      </c>
      <c r="S8528" t="s">
        <v>182</v>
      </c>
      <c r="W8528">
        <v>8</v>
      </c>
      <c r="X8528">
        <v>14</v>
      </c>
      <c r="Y8528">
        <v>3</v>
      </c>
      <c r="Z8528">
        <v>1099689</v>
      </c>
      <c r="AA8528" t="s">
        <v>146</v>
      </c>
      <c r="AB8528">
        <v>102</v>
      </c>
      <c r="AC8528" t="s">
        <v>10</v>
      </c>
      <c r="AD8528" t="s">
        <v>10</v>
      </c>
      <c r="AE8528">
        <v>1211</v>
      </c>
    </row>
    <row r="8529" spans="1:31" x14ac:dyDescent="0.25">
      <c r="A8529">
        <v>345</v>
      </c>
      <c r="B8529">
        <v>345</v>
      </c>
      <c r="C8529">
        <v>1140</v>
      </c>
      <c r="E8529" s="3">
        <v>41882</v>
      </c>
      <c r="F8529" s="15">
        <f t="shared" si="266"/>
        <v>2014</v>
      </c>
      <c r="G8529" s="3">
        <f t="shared" si="267"/>
        <v>41882</v>
      </c>
      <c r="H8529" t="s">
        <v>142</v>
      </c>
      <c r="I8529" t="s">
        <v>168</v>
      </c>
      <c r="J8529" t="b">
        <v>0</v>
      </c>
      <c r="K8529" t="s">
        <v>183</v>
      </c>
      <c r="L8529">
        <v>93264</v>
      </c>
      <c r="M8529">
        <v>1372</v>
      </c>
      <c r="N8529">
        <v>189455</v>
      </c>
      <c r="S8529" t="s">
        <v>182</v>
      </c>
      <c r="W8529">
        <v>8</v>
      </c>
      <c r="X8529">
        <v>14</v>
      </c>
      <c r="Y8529">
        <v>4</v>
      </c>
      <c r="Z8529">
        <v>1099720</v>
      </c>
      <c r="AA8529" t="s">
        <v>146</v>
      </c>
      <c r="AB8529">
        <v>102</v>
      </c>
      <c r="AC8529" t="s">
        <v>10</v>
      </c>
      <c r="AD8529" t="s">
        <v>10</v>
      </c>
      <c r="AE8529">
        <v>441</v>
      </c>
    </row>
    <row r="8530" spans="1:31" x14ac:dyDescent="0.25">
      <c r="A8530">
        <v>345</v>
      </c>
      <c r="B8530">
        <v>345</v>
      </c>
      <c r="C8530">
        <v>1140</v>
      </c>
      <c r="E8530" s="3">
        <v>41882</v>
      </c>
      <c r="F8530" s="15">
        <f t="shared" si="266"/>
        <v>2014</v>
      </c>
      <c r="G8530" s="3">
        <f t="shared" si="267"/>
        <v>41882</v>
      </c>
      <c r="H8530" t="s">
        <v>142</v>
      </c>
      <c r="I8530" t="s">
        <v>168</v>
      </c>
      <c r="J8530" t="b">
        <v>0</v>
      </c>
      <c r="K8530" t="s">
        <v>183</v>
      </c>
      <c r="L8530">
        <v>93264</v>
      </c>
      <c r="M8530">
        <v>1372</v>
      </c>
      <c r="N8530">
        <v>189455</v>
      </c>
      <c r="S8530" t="s">
        <v>182</v>
      </c>
      <c r="W8530">
        <v>8</v>
      </c>
      <c r="X8530">
        <v>14</v>
      </c>
      <c r="Y8530">
        <v>4</v>
      </c>
      <c r="Z8530">
        <v>1099720</v>
      </c>
      <c r="AA8530" t="s">
        <v>146</v>
      </c>
      <c r="AB8530">
        <v>102</v>
      </c>
      <c r="AC8530" t="s">
        <v>10</v>
      </c>
      <c r="AD8530" t="s">
        <v>10</v>
      </c>
      <c r="AE8530">
        <v>442</v>
      </c>
    </row>
    <row r="8531" spans="1:31" x14ac:dyDescent="0.25">
      <c r="A8531">
        <v>345</v>
      </c>
      <c r="B8531">
        <v>345</v>
      </c>
      <c r="C8531">
        <v>1140</v>
      </c>
      <c r="E8531" s="3">
        <v>41884</v>
      </c>
      <c r="F8531" s="15">
        <f t="shared" si="266"/>
        <v>2014</v>
      </c>
      <c r="G8531" s="3">
        <f t="shared" si="267"/>
        <v>41912</v>
      </c>
      <c r="H8531" t="s">
        <v>142</v>
      </c>
      <c r="I8531" t="s">
        <v>170</v>
      </c>
      <c r="J8531" t="b">
        <v>0</v>
      </c>
      <c r="K8531" t="s">
        <v>2142</v>
      </c>
      <c r="L8531">
        <v>93264</v>
      </c>
      <c r="M8531">
        <v>1375</v>
      </c>
      <c r="N8531">
        <v>190678</v>
      </c>
      <c r="S8531" t="s">
        <v>182</v>
      </c>
      <c r="W8531">
        <v>9</v>
      </c>
      <c r="X8531">
        <v>14</v>
      </c>
      <c r="Y8531">
        <v>1</v>
      </c>
      <c r="Z8531">
        <v>1098822</v>
      </c>
      <c r="AA8531" t="s">
        <v>146</v>
      </c>
      <c r="AB8531">
        <v>102</v>
      </c>
      <c r="AC8531" t="s">
        <v>10</v>
      </c>
      <c r="AD8531" t="s">
        <v>10</v>
      </c>
      <c r="AE8531">
        <v>1179</v>
      </c>
    </row>
    <row r="8532" spans="1:31" x14ac:dyDescent="0.25">
      <c r="A8532">
        <v>345</v>
      </c>
      <c r="B8532">
        <v>345</v>
      </c>
      <c r="C8532">
        <v>1140</v>
      </c>
      <c r="E8532" s="3">
        <v>41884</v>
      </c>
      <c r="F8532" s="15">
        <f t="shared" si="266"/>
        <v>2014</v>
      </c>
      <c r="G8532" s="3">
        <f t="shared" si="267"/>
        <v>41912</v>
      </c>
      <c r="H8532" t="s">
        <v>142</v>
      </c>
      <c r="I8532" t="s">
        <v>170</v>
      </c>
      <c r="J8532" t="b">
        <v>0</v>
      </c>
      <c r="K8532" t="s">
        <v>2142</v>
      </c>
      <c r="L8532">
        <v>93264</v>
      </c>
      <c r="M8532">
        <v>1375</v>
      </c>
      <c r="N8532">
        <v>190678</v>
      </c>
      <c r="S8532" t="s">
        <v>182</v>
      </c>
      <c r="W8532">
        <v>9</v>
      </c>
      <c r="X8532">
        <v>14</v>
      </c>
      <c r="Y8532">
        <v>2</v>
      </c>
      <c r="Z8532">
        <v>1098822</v>
      </c>
      <c r="AA8532" t="s">
        <v>146</v>
      </c>
      <c r="AB8532">
        <v>102</v>
      </c>
      <c r="AC8532" t="s">
        <v>10</v>
      </c>
      <c r="AD8532" t="s">
        <v>10</v>
      </c>
      <c r="AE8532">
        <v>1180</v>
      </c>
    </row>
    <row r="8533" spans="1:31" x14ac:dyDescent="0.25">
      <c r="A8533">
        <v>345</v>
      </c>
      <c r="B8533">
        <v>345</v>
      </c>
      <c r="C8533">
        <v>1140</v>
      </c>
      <c r="E8533" s="3">
        <v>41884</v>
      </c>
      <c r="F8533" s="15">
        <f t="shared" si="266"/>
        <v>2014</v>
      </c>
      <c r="G8533" s="3">
        <f t="shared" si="267"/>
        <v>41912</v>
      </c>
      <c r="H8533" t="s">
        <v>142</v>
      </c>
      <c r="I8533" t="s">
        <v>170</v>
      </c>
      <c r="J8533" t="b">
        <v>0</v>
      </c>
      <c r="K8533" t="s">
        <v>2142</v>
      </c>
      <c r="L8533">
        <v>93264</v>
      </c>
      <c r="M8533">
        <v>1375</v>
      </c>
      <c r="N8533">
        <v>190678</v>
      </c>
      <c r="S8533" t="s">
        <v>182</v>
      </c>
      <c r="W8533">
        <v>9</v>
      </c>
      <c r="X8533">
        <v>14</v>
      </c>
      <c r="Y8533">
        <v>5</v>
      </c>
      <c r="Z8533">
        <v>1098822</v>
      </c>
      <c r="AA8533" t="s">
        <v>146</v>
      </c>
      <c r="AB8533">
        <v>102</v>
      </c>
      <c r="AC8533" t="s">
        <v>10</v>
      </c>
      <c r="AD8533" t="s">
        <v>10</v>
      </c>
      <c r="AE8533">
        <v>1181</v>
      </c>
    </row>
    <row r="8534" spans="1:31" x14ac:dyDescent="0.25">
      <c r="A8534">
        <v>345</v>
      </c>
      <c r="B8534">
        <v>345</v>
      </c>
      <c r="C8534">
        <v>1140</v>
      </c>
      <c r="E8534" s="3">
        <v>41884</v>
      </c>
      <c r="F8534" s="15">
        <f t="shared" si="266"/>
        <v>2014</v>
      </c>
      <c r="G8534" s="3">
        <f t="shared" si="267"/>
        <v>41912</v>
      </c>
      <c r="H8534" t="s">
        <v>142</v>
      </c>
      <c r="I8534" t="s">
        <v>170</v>
      </c>
      <c r="J8534" t="b">
        <v>0</v>
      </c>
      <c r="K8534" t="s">
        <v>2142</v>
      </c>
      <c r="L8534">
        <v>93264</v>
      </c>
      <c r="M8534">
        <v>1375</v>
      </c>
      <c r="N8534">
        <v>190678</v>
      </c>
      <c r="S8534" t="s">
        <v>182</v>
      </c>
      <c r="W8534">
        <v>9</v>
      </c>
      <c r="X8534">
        <v>14</v>
      </c>
      <c r="Y8534">
        <v>5</v>
      </c>
      <c r="Z8534">
        <v>1098822</v>
      </c>
      <c r="AA8534" t="s">
        <v>146</v>
      </c>
      <c r="AB8534">
        <v>102</v>
      </c>
      <c r="AC8534" t="s">
        <v>10</v>
      </c>
      <c r="AD8534" t="s">
        <v>10</v>
      </c>
      <c r="AE8534">
        <v>1182</v>
      </c>
    </row>
    <row r="8535" spans="1:31" x14ac:dyDescent="0.25">
      <c r="A8535">
        <v>345</v>
      </c>
      <c r="B8535">
        <v>345</v>
      </c>
      <c r="C8535">
        <v>1140</v>
      </c>
      <c r="E8535" s="3">
        <v>41884</v>
      </c>
      <c r="F8535" s="15">
        <f t="shared" si="266"/>
        <v>2014</v>
      </c>
      <c r="G8535" s="3">
        <f t="shared" si="267"/>
        <v>41912</v>
      </c>
      <c r="H8535" t="s">
        <v>142</v>
      </c>
      <c r="I8535" t="s">
        <v>172</v>
      </c>
      <c r="J8535" t="b">
        <v>0</v>
      </c>
      <c r="K8535" t="s">
        <v>2143</v>
      </c>
      <c r="L8535">
        <v>93264</v>
      </c>
      <c r="M8535">
        <v>1375</v>
      </c>
      <c r="N8535">
        <v>190678</v>
      </c>
      <c r="S8535" t="s">
        <v>182</v>
      </c>
      <c r="W8535">
        <v>9</v>
      </c>
      <c r="X8535">
        <v>14</v>
      </c>
      <c r="Y8535">
        <v>1</v>
      </c>
      <c r="Z8535">
        <v>1099579</v>
      </c>
      <c r="AA8535" t="s">
        <v>146</v>
      </c>
      <c r="AB8535">
        <v>102</v>
      </c>
      <c r="AC8535" t="s">
        <v>10</v>
      </c>
      <c r="AD8535" t="s">
        <v>10</v>
      </c>
      <c r="AE8535">
        <v>1188</v>
      </c>
    </row>
    <row r="8536" spans="1:31" x14ac:dyDescent="0.25">
      <c r="A8536">
        <v>345</v>
      </c>
      <c r="B8536">
        <v>345</v>
      </c>
      <c r="C8536">
        <v>1140</v>
      </c>
      <c r="E8536" s="3">
        <v>41884</v>
      </c>
      <c r="F8536" s="15">
        <f t="shared" si="266"/>
        <v>2014</v>
      </c>
      <c r="G8536" s="3">
        <f t="shared" si="267"/>
        <v>41912</v>
      </c>
      <c r="H8536" t="s">
        <v>142</v>
      </c>
      <c r="I8536" t="s">
        <v>172</v>
      </c>
      <c r="J8536" t="b">
        <v>0</v>
      </c>
      <c r="K8536" t="s">
        <v>2143</v>
      </c>
      <c r="L8536">
        <v>93264</v>
      </c>
      <c r="M8536">
        <v>1375</v>
      </c>
      <c r="N8536">
        <v>190678</v>
      </c>
      <c r="S8536" t="s">
        <v>182</v>
      </c>
      <c r="W8536">
        <v>9</v>
      </c>
      <c r="X8536">
        <v>14</v>
      </c>
      <c r="Y8536">
        <v>9</v>
      </c>
      <c r="Z8536">
        <v>1099579</v>
      </c>
      <c r="AA8536" t="s">
        <v>146</v>
      </c>
      <c r="AB8536">
        <v>102</v>
      </c>
      <c r="AC8536" t="s">
        <v>10</v>
      </c>
      <c r="AD8536" t="s">
        <v>10</v>
      </c>
      <c r="AE8536">
        <v>1189</v>
      </c>
    </row>
    <row r="8537" spans="1:31" x14ac:dyDescent="0.25">
      <c r="A8537">
        <v>345</v>
      </c>
      <c r="B8537">
        <v>345</v>
      </c>
      <c r="C8537">
        <v>1140</v>
      </c>
      <c r="E8537" s="3">
        <v>41884</v>
      </c>
      <c r="F8537" s="15">
        <f t="shared" si="266"/>
        <v>2014</v>
      </c>
      <c r="G8537" s="3">
        <f t="shared" si="267"/>
        <v>41912</v>
      </c>
      <c r="H8537" t="s">
        <v>142</v>
      </c>
      <c r="I8537" t="s">
        <v>172</v>
      </c>
      <c r="J8537" t="b">
        <v>0</v>
      </c>
      <c r="K8537" t="s">
        <v>2143</v>
      </c>
      <c r="L8537">
        <v>93264</v>
      </c>
      <c r="M8537">
        <v>1375</v>
      </c>
      <c r="N8537">
        <v>190678</v>
      </c>
      <c r="S8537" t="s">
        <v>182</v>
      </c>
      <c r="W8537">
        <v>9</v>
      </c>
      <c r="X8537">
        <v>14</v>
      </c>
      <c r="Y8537">
        <v>3</v>
      </c>
      <c r="Z8537">
        <v>1099579</v>
      </c>
      <c r="AA8537" t="s">
        <v>146</v>
      </c>
      <c r="AB8537">
        <v>102</v>
      </c>
      <c r="AC8537" t="s">
        <v>10</v>
      </c>
      <c r="AD8537" t="s">
        <v>10</v>
      </c>
      <c r="AE8537">
        <v>1190</v>
      </c>
    </row>
    <row r="8538" spans="1:31" x14ac:dyDescent="0.25">
      <c r="A8538">
        <v>345</v>
      </c>
      <c r="B8538">
        <v>345</v>
      </c>
      <c r="C8538">
        <v>1140</v>
      </c>
      <c r="E8538" s="3">
        <v>41884</v>
      </c>
      <c r="F8538" s="15">
        <f t="shared" si="266"/>
        <v>2014</v>
      </c>
      <c r="G8538" s="3">
        <f t="shared" si="267"/>
        <v>41912</v>
      </c>
      <c r="H8538" t="s">
        <v>142</v>
      </c>
      <c r="I8538" t="s">
        <v>172</v>
      </c>
      <c r="J8538" t="b">
        <v>0</v>
      </c>
      <c r="K8538" t="s">
        <v>2143</v>
      </c>
      <c r="L8538">
        <v>93264</v>
      </c>
      <c r="M8538">
        <v>1375</v>
      </c>
      <c r="N8538">
        <v>190678</v>
      </c>
      <c r="S8538" t="s">
        <v>182</v>
      </c>
      <c r="W8538">
        <v>9</v>
      </c>
      <c r="X8538">
        <v>14</v>
      </c>
      <c r="Y8538">
        <v>3</v>
      </c>
      <c r="Z8538">
        <v>1099579</v>
      </c>
      <c r="AA8538" t="s">
        <v>146</v>
      </c>
      <c r="AB8538">
        <v>102</v>
      </c>
      <c r="AC8538" t="s">
        <v>10</v>
      </c>
      <c r="AD8538" t="s">
        <v>10</v>
      </c>
      <c r="AE8538">
        <v>1191</v>
      </c>
    </row>
    <row r="8539" spans="1:31" x14ac:dyDescent="0.25">
      <c r="A8539">
        <v>345</v>
      </c>
      <c r="B8539">
        <v>345</v>
      </c>
      <c r="C8539">
        <v>1140</v>
      </c>
      <c r="E8539" s="3">
        <v>41884</v>
      </c>
      <c r="F8539" s="15">
        <f t="shared" si="266"/>
        <v>2014</v>
      </c>
      <c r="G8539" s="3">
        <f t="shared" si="267"/>
        <v>41912</v>
      </c>
      <c r="H8539" t="s">
        <v>142</v>
      </c>
      <c r="I8539" t="s">
        <v>1298</v>
      </c>
      <c r="J8539" t="b">
        <v>0</v>
      </c>
      <c r="K8539" t="s">
        <v>1524</v>
      </c>
      <c r="L8539">
        <v>93264</v>
      </c>
      <c r="M8539">
        <v>1375</v>
      </c>
      <c r="N8539">
        <v>190678</v>
      </c>
      <c r="S8539" t="s">
        <v>182</v>
      </c>
      <c r="W8539">
        <v>9</v>
      </c>
      <c r="X8539">
        <v>14</v>
      </c>
      <c r="Y8539">
        <v>1</v>
      </c>
      <c r="Z8539">
        <v>1099689</v>
      </c>
      <c r="AA8539" t="s">
        <v>146</v>
      </c>
      <c r="AB8539">
        <v>102</v>
      </c>
      <c r="AC8539" t="s">
        <v>10</v>
      </c>
      <c r="AD8539" t="s">
        <v>10</v>
      </c>
      <c r="AE8539">
        <v>1192</v>
      </c>
    </row>
    <row r="8540" spans="1:31" x14ac:dyDescent="0.25">
      <c r="A8540">
        <v>345</v>
      </c>
      <c r="B8540">
        <v>345</v>
      </c>
      <c r="C8540">
        <v>1140</v>
      </c>
      <c r="E8540" s="3">
        <v>41884</v>
      </c>
      <c r="F8540" s="15">
        <f t="shared" si="266"/>
        <v>2014</v>
      </c>
      <c r="G8540" s="3">
        <f t="shared" si="267"/>
        <v>41912</v>
      </c>
      <c r="H8540" t="s">
        <v>142</v>
      </c>
      <c r="I8540" t="s">
        <v>1298</v>
      </c>
      <c r="J8540" t="b">
        <v>0</v>
      </c>
      <c r="K8540" t="s">
        <v>1524</v>
      </c>
      <c r="L8540">
        <v>93264</v>
      </c>
      <c r="M8540">
        <v>1375</v>
      </c>
      <c r="N8540">
        <v>190678</v>
      </c>
      <c r="S8540" t="s">
        <v>182</v>
      </c>
      <c r="W8540">
        <v>9</v>
      </c>
      <c r="X8540">
        <v>14</v>
      </c>
      <c r="Y8540">
        <v>2</v>
      </c>
      <c r="Z8540">
        <v>1099689</v>
      </c>
      <c r="AA8540" t="s">
        <v>146</v>
      </c>
      <c r="AB8540">
        <v>102</v>
      </c>
      <c r="AC8540" t="s">
        <v>10</v>
      </c>
      <c r="AD8540" t="s">
        <v>10</v>
      </c>
      <c r="AE8540">
        <v>1193</v>
      </c>
    </row>
    <row r="8541" spans="1:31" x14ac:dyDescent="0.25">
      <c r="A8541">
        <v>345</v>
      </c>
      <c r="B8541">
        <v>345</v>
      </c>
      <c r="C8541">
        <v>1140</v>
      </c>
      <c r="E8541" s="3">
        <v>41884</v>
      </c>
      <c r="F8541" s="15">
        <f t="shared" si="266"/>
        <v>2014</v>
      </c>
      <c r="G8541" s="3">
        <f t="shared" si="267"/>
        <v>41912</v>
      </c>
      <c r="H8541" t="s">
        <v>142</v>
      </c>
      <c r="I8541" t="s">
        <v>1298</v>
      </c>
      <c r="J8541" t="b">
        <v>0</v>
      </c>
      <c r="K8541" t="s">
        <v>1524</v>
      </c>
      <c r="L8541">
        <v>93264</v>
      </c>
      <c r="M8541">
        <v>1375</v>
      </c>
      <c r="N8541">
        <v>190678</v>
      </c>
      <c r="S8541" t="s">
        <v>182</v>
      </c>
      <c r="W8541">
        <v>9</v>
      </c>
      <c r="X8541">
        <v>14</v>
      </c>
      <c r="Y8541">
        <v>5</v>
      </c>
      <c r="Z8541">
        <v>1099689</v>
      </c>
      <c r="AA8541" t="s">
        <v>146</v>
      </c>
      <c r="AB8541">
        <v>102</v>
      </c>
      <c r="AC8541" t="s">
        <v>10</v>
      </c>
      <c r="AD8541" t="s">
        <v>10</v>
      </c>
      <c r="AE8541">
        <v>1194</v>
      </c>
    </row>
    <row r="8542" spans="1:31" x14ac:dyDescent="0.25">
      <c r="A8542">
        <v>345</v>
      </c>
      <c r="B8542">
        <v>345</v>
      </c>
      <c r="C8542">
        <v>1140</v>
      </c>
      <c r="E8542" s="3">
        <v>41884</v>
      </c>
      <c r="F8542" s="15">
        <f t="shared" si="266"/>
        <v>2014</v>
      </c>
      <c r="G8542" s="3">
        <f t="shared" si="267"/>
        <v>41912</v>
      </c>
      <c r="H8542" t="s">
        <v>142</v>
      </c>
      <c r="I8542" t="s">
        <v>1298</v>
      </c>
      <c r="J8542" t="b">
        <v>0</v>
      </c>
      <c r="K8542" t="s">
        <v>1524</v>
      </c>
      <c r="L8542">
        <v>93264</v>
      </c>
      <c r="M8542">
        <v>1375</v>
      </c>
      <c r="N8542">
        <v>190678</v>
      </c>
      <c r="S8542" t="s">
        <v>182</v>
      </c>
      <c r="W8542">
        <v>9</v>
      </c>
      <c r="X8542">
        <v>14</v>
      </c>
      <c r="Y8542">
        <v>5</v>
      </c>
      <c r="Z8542">
        <v>1099689</v>
      </c>
      <c r="AA8542" t="s">
        <v>146</v>
      </c>
      <c r="AB8542">
        <v>102</v>
      </c>
      <c r="AC8542" t="s">
        <v>10</v>
      </c>
      <c r="AD8542" t="s">
        <v>10</v>
      </c>
      <c r="AE8542">
        <v>1195</v>
      </c>
    </row>
    <row r="8543" spans="1:31" x14ac:dyDescent="0.25">
      <c r="A8543">
        <v>345</v>
      </c>
      <c r="B8543">
        <v>345</v>
      </c>
      <c r="C8543">
        <v>1140</v>
      </c>
      <c r="E8543" s="3">
        <v>41898</v>
      </c>
      <c r="F8543" s="15">
        <f t="shared" si="266"/>
        <v>2014</v>
      </c>
      <c r="G8543" s="3">
        <f t="shared" si="267"/>
        <v>41912</v>
      </c>
      <c r="H8543" t="s">
        <v>142</v>
      </c>
      <c r="I8543" t="s">
        <v>172</v>
      </c>
      <c r="J8543" t="b">
        <v>0</v>
      </c>
      <c r="K8543" t="s">
        <v>2136</v>
      </c>
      <c r="L8543">
        <v>93263</v>
      </c>
      <c r="M8543">
        <v>1381</v>
      </c>
      <c r="N8543">
        <v>191225</v>
      </c>
      <c r="S8543" t="s">
        <v>182</v>
      </c>
      <c r="W8543">
        <v>9</v>
      </c>
      <c r="X8543">
        <v>14</v>
      </c>
      <c r="Y8543">
        <v>0.5</v>
      </c>
      <c r="Z8543">
        <v>1099579</v>
      </c>
      <c r="AA8543" t="s">
        <v>146</v>
      </c>
      <c r="AB8543">
        <v>102</v>
      </c>
      <c r="AC8543" t="s">
        <v>10</v>
      </c>
      <c r="AD8543" t="s">
        <v>10</v>
      </c>
      <c r="AE8543">
        <v>1340</v>
      </c>
    </row>
    <row r="8544" spans="1:31" x14ac:dyDescent="0.25">
      <c r="A8544">
        <v>345</v>
      </c>
      <c r="B8544">
        <v>345</v>
      </c>
      <c r="C8544">
        <v>1140</v>
      </c>
      <c r="E8544" s="3">
        <v>41898</v>
      </c>
      <c r="F8544" s="15">
        <f t="shared" si="266"/>
        <v>2014</v>
      </c>
      <c r="G8544" s="3">
        <f t="shared" si="267"/>
        <v>41912</v>
      </c>
      <c r="H8544" t="s">
        <v>142</v>
      </c>
      <c r="I8544" t="s">
        <v>172</v>
      </c>
      <c r="J8544" t="b">
        <v>0</v>
      </c>
      <c r="K8544" t="s">
        <v>2136</v>
      </c>
      <c r="L8544">
        <v>93263</v>
      </c>
      <c r="M8544">
        <v>1381</v>
      </c>
      <c r="N8544">
        <v>191225</v>
      </c>
      <c r="S8544" t="s">
        <v>182</v>
      </c>
      <c r="W8544">
        <v>9</v>
      </c>
      <c r="X8544">
        <v>14</v>
      </c>
      <c r="Y8544">
        <v>1</v>
      </c>
      <c r="Z8544">
        <v>1099579</v>
      </c>
      <c r="AA8544" t="s">
        <v>146</v>
      </c>
      <c r="AB8544">
        <v>102</v>
      </c>
      <c r="AC8544" t="s">
        <v>10</v>
      </c>
      <c r="AD8544" t="s">
        <v>10</v>
      </c>
      <c r="AE8544">
        <v>1341</v>
      </c>
    </row>
    <row r="8545" spans="1:31" x14ac:dyDescent="0.25">
      <c r="A8545">
        <v>345</v>
      </c>
      <c r="B8545">
        <v>345</v>
      </c>
      <c r="C8545">
        <v>1140</v>
      </c>
      <c r="E8545" s="3">
        <v>41898</v>
      </c>
      <c r="F8545" s="15">
        <f t="shared" si="266"/>
        <v>2014</v>
      </c>
      <c r="G8545" s="3">
        <f t="shared" si="267"/>
        <v>41912</v>
      </c>
      <c r="H8545" t="s">
        <v>142</v>
      </c>
      <c r="I8545" t="s">
        <v>172</v>
      </c>
      <c r="J8545" t="b">
        <v>0</v>
      </c>
      <c r="K8545" t="s">
        <v>2143</v>
      </c>
      <c r="L8545">
        <v>93264</v>
      </c>
      <c r="M8545">
        <v>1381</v>
      </c>
      <c r="N8545">
        <v>191225</v>
      </c>
      <c r="S8545" t="s">
        <v>182</v>
      </c>
      <c r="W8545">
        <v>9</v>
      </c>
      <c r="X8545">
        <v>14</v>
      </c>
      <c r="Y8545">
        <v>1</v>
      </c>
      <c r="Z8545">
        <v>1099579</v>
      </c>
      <c r="AA8545" t="s">
        <v>146</v>
      </c>
      <c r="AB8545">
        <v>102</v>
      </c>
      <c r="AC8545" t="s">
        <v>10</v>
      </c>
      <c r="AD8545" t="s">
        <v>10</v>
      </c>
      <c r="AE8545">
        <v>1342</v>
      </c>
    </row>
    <row r="8546" spans="1:31" x14ac:dyDescent="0.25">
      <c r="A8546">
        <v>345</v>
      </c>
      <c r="B8546">
        <v>345</v>
      </c>
      <c r="C8546">
        <v>1140</v>
      </c>
      <c r="E8546" s="3">
        <v>41898</v>
      </c>
      <c r="F8546" s="15">
        <f t="shared" si="266"/>
        <v>2014</v>
      </c>
      <c r="G8546" s="3">
        <f t="shared" si="267"/>
        <v>41912</v>
      </c>
      <c r="H8546" t="s">
        <v>142</v>
      </c>
      <c r="I8546" t="s">
        <v>172</v>
      </c>
      <c r="J8546" t="b">
        <v>0</v>
      </c>
      <c r="K8546" t="s">
        <v>2143</v>
      </c>
      <c r="L8546">
        <v>93264</v>
      </c>
      <c r="M8546">
        <v>1381</v>
      </c>
      <c r="N8546">
        <v>191225</v>
      </c>
      <c r="S8546" t="s">
        <v>182</v>
      </c>
      <c r="W8546">
        <v>9</v>
      </c>
      <c r="X8546">
        <v>14</v>
      </c>
      <c r="Y8546">
        <v>0.5</v>
      </c>
      <c r="Z8546">
        <v>1099579</v>
      </c>
      <c r="AA8546" t="s">
        <v>146</v>
      </c>
      <c r="AB8546">
        <v>102</v>
      </c>
      <c r="AC8546" t="s">
        <v>10</v>
      </c>
      <c r="AD8546" t="s">
        <v>10</v>
      </c>
      <c r="AE8546">
        <v>1343</v>
      </c>
    </row>
    <row r="8547" spans="1:31" x14ac:dyDescent="0.25">
      <c r="A8547">
        <v>345</v>
      </c>
      <c r="B8547">
        <v>345</v>
      </c>
      <c r="C8547">
        <v>1140</v>
      </c>
      <c r="E8547" s="3">
        <v>41898</v>
      </c>
      <c r="F8547" s="15">
        <f t="shared" si="266"/>
        <v>2014</v>
      </c>
      <c r="G8547" s="3">
        <f t="shared" si="267"/>
        <v>41912</v>
      </c>
      <c r="H8547" t="s">
        <v>142</v>
      </c>
      <c r="I8547" t="s">
        <v>172</v>
      </c>
      <c r="J8547" t="b">
        <v>0</v>
      </c>
      <c r="K8547" t="s">
        <v>2143</v>
      </c>
      <c r="L8547">
        <v>93264</v>
      </c>
      <c r="M8547">
        <v>1381</v>
      </c>
      <c r="N8547">
        <v>191225</v>
      </c>
      <c r="S8547" t="s">
        <v>182</v>
      </c>
      <c r="W8547">
        <v>9</v>
      </c>
      <c r="X8547">
        <v>14</v>
      </c>
      <c r="Y8547">
        <v>2</v>
      </c>
      <c r="Z8547">
        <v>1099579</v>
      </c>
      <c r="AA8547" t="s">
        <v>146</v>
      </c>
      <c r="AB8547">
        <v>102</v>
      </c>
      <c r="AC8547" t="s">
        <v>10</v>
      </c>
      <c r="AD8547" t="s">
        <v>10</v>
      </c>
      <c r="AE8547">
        <v>1344</v>
      </c>
    </row>
    <row r="8548" spans="1:31" x14ac:dyDescent="0.25">
      <c r="A8548">
        <v>345</v>
      </c>
      <c r="B8548">
        <v>345</v>
      </c>
      <c r="C8548">
        <v>1140</v>
      </c>
      <c r="E8548" s="3">
        <v>41912</v>
      </c>
      <c r="F8548" s="15">
        <f t="shared" si="266"/>
        <v>2014</v>
      </c>
      <c r="G8548" s="3">
        <f t="shared" si="267"/>
        <v>41912</v>
      </c>
      <c r="H8548" t="s">
        <v>142</v>
      </c>
      <c r="I8548" t="s">
        <v>170</v>
      </c>
      <c r="J8548" t="b">
        <v>0</v>
      </c>
      <c r="K8548" t="s">
        <v>2144</v>
      </c>
      <c r="L8548">
        <v>93264</v>
      </c>
      <c r="M8548">
        <v>1387</v>
      </c>
      <c r="N8548">
        <v>191700</v>
      </c>
      <c r="S8548" t="s">
        <v>182</v>
      </c>
      <c r="W8548">
        <v>9</v>
      </c>
      <c r="X8548">
        <v>14</v>
      </c>
      <c r="Y8548">
        <v>6</v>
      </c>
      <c r="Z8548">
        <v>1098822</v>
      </c>
      <c r="AA8548" t="s">
        <v>146</v>
      </c>
      <c r="AB8548">
        <v>102</v>
      </c>
      <c r="AC8548" t="s">
        <v>10</v>
      </c>
      <c r="AD8548" t="s">
        <v>10</v>
      </c>
      <c r="AE8548">
        <v>1377</v>
      </c>
    </row>
    <row r="8549" spans="1:31" x14ac:dyDescent="0.25">
      <c r="A8549">
        <v>345</v>
      </c>
      <c r="B8549">
        <v>345</v>
      </c>
      <c r="C8549">
        <v>1140</v>
      </c>
      <c r="E8549" s="3">
        <v>41912</v>
      </c>
      <c r="F8549" s="15">
        <f t="shared" si="266"/>
        <v>2014</v>
      </c>
      <c r="G8549" s="3">
        <f t="shared" si="267"/>
        <v>41912</v>
      </c>
      <c r="H8549" t="s">
        <v>142</v>
      </c>
      <c r="I8549" t="s">
        <v>170</v>
      </c>
      <c r="J8549" t="b">
        <v>0</v>
      </c>
      <c r="K8549" t="s">
        <v>2144</v>
      </c>
      <c r="L8549">
        <v>93264</v>
      </c>
      <c r="M8549">
        <v>1387</v>
      </c>
      <c r="N8549">
        <v>191700</v>
      </c>
      <c r="S8549" t="s">
        <v>182</v>
      </c>
      <c r="W8549">
        <v>9</v>
      </c>
      <c r="X8549">
        <v>14</v>
      </c>
      <c r="Y8549">
        <v>7</v>
      </c>
      <c r="Z8549">
        <v>1098822</v>
      </c>
      <c r="AA8549" t="s">
        <v>146</v>
      </c>
      <c r="AB8549">
        <v>102</v>
      </c>
      <c r="AC8549" t="s">
        <v>10</v>
      </c>
      <c r="AD8549" t="s">
        <v>10</v>
      </c>
      <c r="AE8549">
        <v>1378</v>
      </c>
    </row>
    <row r="8550" spans="1:31" x14ac:dyDescent="0.25">
      <c r="A8550">
        <v>345</v>
      </c>
      <c r="B8550">
        <v>345</v>
      </c>
      <c r="C8550">
        <v>1140</v>
      </c>
      <c r="E8550" s="3">
        <v>41912</v>
      </c>
      <c r="F8550" s="15">
        <f t="shared" si="266"/>
        <v>2014</v>
      </c>
      <c r="G8550" s="3">
        <f t="shared" si="267"/>
        <v>41912</v>
      </c>
      <c r="H8550" t="s">
        <v>142</v>
      </c>
      <c r="I8550" t="s">
        <v>170</v>
      </c>
      <c r="J8550" t="b">
        <v>0</v>
      </c>
      <c r="K8550" t="s">
        <v>2144</v>
      </c>
      <c r="L8550">
        <v>93264</v>
      </c>
      <c r="M8550">
        <v>1387</v>
      </c>
      <c r="N8550">
        <v>191700</v>
      </c>
      <c r="S8550" t="s">
        <v>182</v>
      </c>
      <c r="W8550">
        <v>9</v>
      </c>
      <c r="X8550">
        <v>14</v>
      </c>
      <c r="Y8550">
        <v>6</v>
      </c>
      <c r="Z8550">
        <v>1098822</v>
      </c>
      <c r="AA8550" t="s">
        <v>146</v>
      </c>
      <c r="AB8550">
        <v>102</v>
      </c>
      <c r="AC8550" t="s">
        <v>10</v>
      </c>
      <c r="AD8550" t="s">
        <v>10</v>
      </c>
      <c r="AE8550">
        <v>1379</v>
      </c>
    </row>
    <row r="8551" spans="1:31" x14ac:dyDescent="0.25">
      <c r="A8551">
        <v>345</v>
      </c>
      <c r="B8551">
        <v>345</v>
      </c>
      <c r="C8551">
        <v>1140</v>
      </c>
      <c r="E8551" s="3">
        <v>41912</v>
      </c>
      <c r="F8551" s="15">
        <f t="shared" si="266"/>
        <v>2014</v>
      </c>
      <c r="G8551" s="3">
        <f t="shared" si="267"/>
        <v>41912</v>
      </c>
      <c r="H8551" t="s">
        <v>142</v>
      </c>
      <c r="I8551" t="s">
        <v>170</v>
      </c>
      <c r="J8551" t="b">
        <v>0</v>
      </c>
      <c r="K8551" t="s">
        <v>2144</v>
      </c>
      <c r="L8551">
        <v>93264</v>
      </c>
      <c r="M8551">
        <v>1387</v>
      </c>
      <c r="N8551">
        <v>191700</v>
      </c>
      <c r="S8551" t="s">
        <v>182</v>
      </c>
      <c r="W8551">
        <v>9</v>
      </c>
      <c r="X8551">
        <v>14</v>
      </c>
      <c r="Y8551">
        <v>1</v>
      </c>
      <c r="Z8551">
        <v>1098822</v>
      </c>
      <c r="AA8551" t="s">
        <v>146</v>
      </c>
      <c r="AB8551">
        <v>102</v>
      </c>
      <c r="AC8551" t="s">
        <v>10</v>
      </c>
      <c r="AD8551" t="s">
        <v>10</v>
      </c>
      <c r="AE8551">
        <v>1380</v>
      </c>
    </row>
    <row r="8552" spans="1:31" x14ac:dyDescent="0.25">
      <c r="A8552">
        <v>345</v>
      </c>
      <c r="B8552">
        <v>345</v>
      </c>
      <c r="C8552">
        <v>1140</v>
      </c>
      <c r="E8552" s="3">
        <v>41912</v>
      </c>
      <c r="F8552" s="15">
        <f t="shared" si="266"/>
        <v>2014</v>
      </c>
      <c r="G8552" s="3">
        <f t="shared" si="267"/>
        <v>41912</v>
      </c>
      <c r="H8552" t="s">
        <v>142</v>
      </c>
      <c r="I8552" t="s">
        <v>172</v>
      </c>
      <c r="J8552" t="b">
        <v>0</v>
      </c>
      <c r="K8552" t="s">
        <v>2081</v>
      </c>
      <c r="L8552">
        <v>93263</v>
      </c>
      <c r="M8552">
        <v>1387</v>
      </c>
      <c r="N8552">
        <v>191700</v>
      </c>
      <c r="S8552" t="s">
        <v>182</v>
      </c>
      <c r="W8552">
        <v>9</v>
      </c>
      <c r="X8552">
        <v>14</v>
      </c>
      <c r="Y8552">
        <v>0.5</v>
      </c>
      <c r="Z8552">
        <v>1099579</v>
      </c>
      <c r="AA8552" t="s">
        <v>146</v>
      </c>
      <c r="AB8552">
        <v>102</v>
      </c>
      <c r="AC8552" t="s">
        <v>10</v>
      </c>
      <c r="AD8552" t="s">
        <v>10</v>
      </c>
      <c r="AE8552">
        <v>1418</v>
      </c>
    </row>
    <row r="8553" spans="1:31" x14ac:dyDescent="0.25">
      <c r="A8553">
        <v>345</v>
      </c>
      <c r="B8553">
        <v>345</v>
      </c>
      <c r="C8553">
        <v>1140</v>
      </c>
      <c r="E8553" s="3">
        <v>41912</v>
      </c>
      <c r="F8553" s="15">
        <f t="shared" si="266"/>
        <v>2014</v>
      </c>
      <c r="G8553" s="3">
        <f t="shared" si="267"/>
        <v>41912</v>
      </c>
      <c r="H8553" t="s">
        <v>142</v>
      </c>
      <c r="I8553" t="s">
        <v>172</v>
      </c>
      <c r="J8553" t="b">
        <v>0</v>
      </c>
      <c r="K8553" t="s">
        <v>2106</v>
      </c>
      <c r="L8553">
        <v>93264</v>
      </c>
      <c r="M8553">
        <v>1387</v>
      </c>
      <c r="N8553">
        <v>191700</v>
      </c>
      <c r="S8553" t="s">
        <v>182</v>
      </c>
      <c r="W8553">
        <v>9</v>
      </c>
      <c r="X8553">
        <v>14</v>
      </c>
      <c r="Y8553">
        <v>0.5</v>
      </c>
      <c r="Z8553">
        <v>1099579</v>
      </c>
      <c r="AA8553" t="s">
        <v>146</v>
      </c>
      <c r="AB8553">
        <v>102</v>
      </c>
      <c r="AC8553" t="s">
        <v>10</v>
      </c>
      <c r="AD8553" t="s">
        <v>10</v>
      </c>
      <c r="AE8553">
        <v>1419</v>
      </c>
    </row>
    <row r="8554" spans="1:31" x14ac:dyDescent="0.25">
      <c r="A8554">
        <v>345</v>
      </c>
      <c r="B8554">
        <v>345</v>
      </c>
      <c r="C8554">
        <v>1140</v>
      </c>
      <c r="E8554" s="3">
        <v>41912</v>
      </c>
      <c r="F8554" s="15">
        <f t="shared" si="266"/>
        <v>2014</v>
      </c>
      <c r="G8554" s="3">
        <f t="shared" si="267"/>
        <v>41912</v>
      </c>
      <c r="H8554" t="s">
        <v>142</v>
      </c>
      <c r="I8554" t="s">
        <v>172</v>
      </c>
      <c r="J8554" t="b">
        <v>0</v>
      </c>
      <c r="K8554" t="s">
        <v>2106</v>
      </c>
      <c r="L8554">
        <v>93264</v>
      </c>
      <c r="M8554">
        <v>1387</v>
      </c>
      <c r="N8554">
        <v>191700</v>
      </c>
      <c r="S8554" t="s">
        <v>182</v>
      </c>
      <c r="W8554">
        <v>9</v>
      </c>
      <c r="X8554">
        <v>14</v>
      </c>
      <c r="Y8554">
        <v>2</v>
      </c>
      <c r="Z8554">
        <v>1099579</v>
      </c>
      <c r="AA8554" t="s">
        <v>146</v>
      </c>
      <c r="AB8554">
        <v>102</v>
      </c>
      <c r="AC8554" t="s">
        <v>10</v>
      </c>
      <c r="AD8554" t="s">
        <v>10</v>
      </c>
      <c r="AE8554">
        <v>1420</v>
      </c>
    </row>
    <row r="8555" spans="1:31" x14ac:dyDescent="0.25">
      <c r="A8555">
        <v>345</v>
      </c>
      <c r="B8555">
        <v>345</v>
      </c>
      <c r="C8555">
        <v>1140</v>
      </c>
      <c r="E8555" s="3">
        <v>41912</v>
      </c>
      <c r="F8555" s="15">
        <f t="shared" si="266"/>
        <v>2014</v>
      </c>
      <c r="G8555" s="3">
        <f t="shared" si="267"/>
        <v>41912</v>
      </c>
      <c r="H8555" t="s">
        <v>142</v>
      </c>
      <c r="I8555" t="s">
        <v>172</v>
      </c>
      <c r="J8555" t="b">
        <v>0</v>
      </c>
      <c r="K8555" t="s">
        <v>2106</v>
      </c>
      <c r="L8555">
        <v>93264</v>
      </c>
      <c r="M8555">
        <v>1387</v>
      </c>
      <c r="N8555">
        <v>191700</v>
      </c>
      <c r="S8555" t="s">
        <v>182</v>
      </c>
      <c r="W8555">
        <v>9</v>
      </c>
      <c r="X8555">
        <v>14</v>
      </c>
      <c r="Y8555">
        <v>1</v>
      </c>
      <c r="Z8555">
        <v>1099579</v>
      </c>
      <c r="AA8555" t="s">
        <v>146</v>
      </c>
      <c r="AB8555">
        <v>102</v>
      </c>
      <c r="AC8555" t="s">
        <v>10</v>
      </c>
      <c r="AD8555" t="s">
        <v>10</v>
      </c>
      <c r="AE8555">
        <v>1421</v>
      </c>
    </row>
    <row r="8556" spans="1:31" x14ac:dyDescent="0.25">
      <c r="A8556">
        <v>345</v>
      </c>
      <c r="B8556">
        <v>345</v>
      </c>
      <c r="C8556">
        <v>1140</v>
      </c>
      <c r="E8556" s="3">
        <v>41912</v>
      </c>
      <c r="F8556" s="15">
        <f t="shared" si="266"/>
        <v>2014</v>
      </c>
      <c r="G8556" s="3">
        <f t="shared" si="267"/>
        <v>41912</v>
      </c>
      <c r="H8556" t="s">
        <v>142</v>
      </c>
      <c r="I8556" t="s">
        <v>172</v>
      </c>
      <c r="J8556" t="b">
        <v>0</v>
      </c>
      <c r="K8556" t="s">
        <v>2106</v>
      </c>
      <c r="L8556">
        <v>93264</v>
      </c>
      <c r="M8556">
        <v>1387</v>
      </c>
      <c r="N8556">
        <v>191700</v>
      </c>
      <c r="S8556" t="s">
        <v>182</v>
      </c>
      <c r="W8556">
        <v>9</v>
      </c>
      <c r="X8556">
        <v>14</v>
      </c>
      <c r="Y8556">
        <v>3</v>
      </c>
      <c r="Z8556">
        <v>1099579</v>
      </c>
      <c r="AA8556" t="s">
        <v>146</v>
      </c>
      <c r="AB8556">
        <v>102</v>
      </c>
      <c r="AC8556" t="s">
        <v>10</v>
      </c>
      <c r="AD8556" t="s">
        <v>10</v>
      </c>
      <c r="AE8556">
        <v>1422</v>
      </c>
    </row>
    <row r="8557" spans="1:31" x14ac:dyDescent="0.25">
      <c r="A8557">
        <v>345</v>
      </c>
      <c r="B8557">
        <v>345</v>
      </c>
      <c r="C8557">
        <v>1140</v>
      </c>
      <c r="E8557" s="3">
        <v>41912</v>
      </c>
      <c r="F8557" s="15">
        <f t="shared" si="266"/>
        <v>2014</v>
      </c>
      <c r="G8557" s="3">
        <f t="shared" si="267"/>
        <v>41912</v>
      </c>
      <c r="H8557" t="s">
        <v>142</v>
      </c>
      <c r="I8557" t="s">
        <v>172</v>
      </c>
      <c r="J8557" t="b">
        <v>0</v>
      </c>
      <c r="K8557" t="s">
        <v>2106</v>
      </c>
      <c r="L8557">
        <v>93264</v>
      </c>
      <c r="M8557">
        <v>1387</v>
      </c>
      <c r="N8557">
        <v>191700</v>
      </c>
      <c r="S8557" t="s">
        <v>182</v>
      </c>
      <c r="W8557">
        <v>9</v>
      </c>
      <c r="X8557">
        <v>14</v>
      </c>
      <c r="Y8557">
        <v>1</v>
      </c>
      <c r="Z8557">
        <v>1099579</v>
      </c>
      <c r="AA8557" t="s">
        <v>146</v>
      </c>
      <c r="AB8557">
        <v>102</v>
      </c>
      <c r="AC8557" t="s">
        <v>10</v>
      </c>
      <c r="AD8557" t="s">
        <v>10</v>
      </c>
      <c r="AE8557">
        <v>1423</v>
      </c>
    </row>
    <row r="8558" spans="1:31" x14ac:dyDescent="0.25">
      <c r="A8558">
        <v>345</v>
      </c>
      <c r="B8558">
        <v>345</v>
      </c>
      <c r="C8558">
        <v>1140</v>
      </c>
      <c r="E8558" s="3">
        <v>41912</v>
      </c>
      <c r="F8558" s="15">
        <f t="shared" si="266"/>
        <v>2014</v>
      </c>
      <c r="G8558" s="3">
        <f t="shared" si="267"/>
        <v>41912</v>
      </c>
      <c r="H8558" t="s">
        <v>142</v>
      </c>
      <c r="I8558" t="s">
        <v>1298</v>
      </c>
      <c r="J8558" t="b">
        <v>0</v>
      </c>
      <c r="K8558" t="s">
        <v>183</v>
      </c>
      <c r="L8558">
        <v>93264</v>
      </c>
      <c r="M8558">
        <v>1387</v>
      </c>
      <c r="N8558">
        <v>191700</v>
      </c>
      <c r="S8558" t="s">
        <v>182</v>
      </c>
      <c r="W8558">
        <v>9</v>
      </c>
      <c r="X8558">
        <v>14</v>
      </c>
      <c r="Y8558">
        <v>6</v>
      </c>
      <c r="Z8558">
        <v>1099689</v>
      </c>
      <c r="AA8558" t="s">
        <v>146</v>
      </c>
      <c r="AB8558">
        <v>102</v>
      </c>
      <c r="AC8558" t="s">
        <v>10</v>
      </c>
      <c r="AD8558" t="s">
        <v>10</v>
      </c>
      <c r="AE8558">
        <v>1424</v>
      </c>
    </row>
    <row r="8559" spans="1:31" x14ac:dyDescent="0.25">
      <c r="A8559">
        <v>345</v>
      </c>
      <c r="B8559">
        <v>345</v>
      </c>
      <c r="C8559">
        <v>1140</v>
      </c>
      <c r="E8559" s="3">
        <v>41912</v>
      </c>
      <c r="F8559" s="15">
        <f t="shared" si="266"/>
        <v>2014</v>
      </c>
      <c r="G8559" s="3">
        <f t="shared" si="267"/>
        <v>41912</v>
      </c>
      <c r="H8559" t="s">
        <v>142</v>
      </c>
      <c r="I8559" t="s">
        <v>1298</v>
      </c>
      <c r="J8559" t="b">
        <v>0</v>
      </c>
      <c r="K8559" t="s">
        <v>183</v>
      </c>
      <c r="L8559">
        <v>93264</v>
      </c>
      <c r="M8559">
        <v>1387</v>
      </c>
      <c r="N8559">
        <v>191700</v>
      </c>
      <c r="S8559" t="s">
        <v>182</v>
      </c>
      <c r="W8559">
        <v>9</v>
      </c>
      <c r="X8559">
        <v>14</v>
      </c>
      <c r="Y8559">
        <v>7</v>
      </c>
      <c r="Z8559">
        <v>1099689</v>
      </c>
      <c r="AA8559" t="s">
        <v>146</v>
      </c>
      <c r="AB8559">
        <v>102</v>
      </c>
      <c r="AC8559" t="s">
        <v>10</v>
      </c>
      <c r="AD8559" t="s">
        <v>10</v>
      </c>
      <c r="AE8559">
        <v>1425</v>
      </c>
    </row>
    <row r="8560" spans="1:31" x14ac:dyDescent="0.25">
      <c r="A8560">
        <v>345</v>
      </c>
      <c r="B8560">
        <v>345</v>
      </c>
      <c r="C8560">
        <v>1140</v>
      </c>
      <c r="E8560" s="3">
        <v>41912</v>
      </c>
      <c r="F8560" s="15">
        <f t="shared" si="266"/>
        <v>2014</v>
      </c>
      <c r="G8560" s="3">
        <f t="shared" si="267"/>
        <v>41912</v>
      </c>
      <c r="H8560" t="s">
        <v>142</v>
      </c>
      <c r="I8560" t="s">
        <v>1298</v>
      </c>
      <c r="J8560" t="b">
        <v>0</v>
      </c>
      <c r="K8560" t="s">
        <v>183</v>
      </c>
      <c r="L8560">
        <v>93264</v>
      </c>
      <c r="M8560">
        <v>1387</v>
      </c>
      <c r="N8560">
        <v>191700</v>
      </c>
      <c r="S8560" t="s">
        <v>182</v>
      </c>
      <c r="W8560">
        <v>9</v>
      </c>
      <c r="X8560">
        <v>14</v>
      </c>
      <c r="Y8560">
        <v>6</v>
      </c>
      <c r="Z8560">
        <v>1099689</v>
      </c>
      <c r="AA8560" t="s">
        <v>146</v>
      </c>
      <c r="AB8560">
        <v>102</v>
      </c>
      <c r="AC8560" t="s">
        <v>10</v>
      </c>
      <c r="AD8560" t="s">
        <v>10</v>
      </c>
      <c r="AE8560">
        <v>1426</v>
      </c>
    </row>
    <row r="8561" spans="1:31" x14ac:dyDescent="0.25">
      <c r="A8561">
        <v>345</v>
      </c>
      <c r="B8561">
        <v>345</v>
      </c>
      <c r="C8561">
        <v>1140</v>
      </c>
      <c r="E8561" s="3">
        <v>41912</v>
      </c>
      <c r="F8561" s="15">
        <f t="shared" si="266"/>
        <v>2014</v>
      </c>
      <c r="G8561" s="3">
        <f t="shared" si="267"/>
        <v>41912</v>
      </c>
      <c r="H8561" t="s">
        <v>142</v>
      </c>
      <c r="I8561" t="s">
        <v>1298</v>
      </c>
      <c r="J8561" t="b">
        <v>0</v>
      </c>
      <c r="K8561" t="s">
        <v>183</v>
      </c>
      <c r="L8561">
        <v>93264</v>
      </c>
      <c r="M8561">
        <v>1387</v>
      </c>
      <c r="N8561">
        <v>191700</v>
      </c>
      <c r="S8561" t="s">
        <v>182</v>
      </c>
      <c r="W8561">
        <v>9</v>
      </c>
      <c r="X8561">
        <v>14</v>
      </c>
      <c r="Y8561">
        <v>1</v>
      </c>
      <c r="Z8561">
        <v>1099689</v>
      </c>
      <c r="AA8561" t="s">
        <v>146</v>
      </c>
      <c r="AB8561">
        <v>102</v>
      </c>
      <c r="AC8561" t="s">
        <v>10</v>
      </c>
      <c r="AD8561" t="s">
        <v>10</v>
      </c>
      <c r="AE8561">
        <v>1427</v>
      </c>
    </row>
    <row r="8562" spans="1:31" x14ac:dyDescent="0.25">
      <c r="A8562">
        <v>345</v>
      </c>
      <c r="B8562">
        <v>345</v>
      </c>
      <c r="C8562">
        <v>1140</v>
      </c>
      <c r="E8562" s="3">
        <v>41927</v>
      </c>
      <c r="F8562" s="15">
        <f t="shared" si="266"/>
        <v>2014</v>
      </c>
      <c r="G8562" s="3">
        <f t="shared" si="267"/>
        <v>41943</v>
      </c>
      <c r="H8562" t="s">
        <v>142</v>
      </c>
      <c r="I8562" t="s">
        <v>168</v>
      </c>
      <c r="J8562" t="b">
        <v>0</v>
      </c>
      <c r="K8562" t="s">
        <v>183</v>
      </c>
      <c r="L8562">
        <v>93263</v>
      </c>
      <c r="M8562">
        <v>1390</v>
      </c>
      <c r="N8562">
        <v>193046</v>
      </c>
      <c r="S8562" t="s">
        <v>182</v>
      </c>
      <c r="W8562">
        <v>10</v>
      </c>
      <c r="X8562">
        <v>14</v>
      </c>
      <c r="Y8562">
        <v>6</v>
      </c>
      <c r="Z8562">
        <v>1099720</v>
      </c>
      <c r="AA8562" t="s">
        <v>146</v>
      </c>
      <c r="AB8562">
        <v>102</v>
      </c>
      <c r="AC8562" t="s">
        <v>10</v>
      </c>
      <c r="AD8562" t="s">
        <v>10</v>
      </c>
      <c r="AE8562">
        <v>464</v>
      </c>
    </row>
    <row r="8563" spans="1:31" x14ac:dyDescent="0.25">
      <c r="A8563">
        <v>345</v>
      </c>
      <c r="B8563">
        <v>345</v>
      </c>
      <c r="C8563">
        <v>1140</v>
      </c>
      <c r="E8563" s="3">
        <v>41927</v>
      </c>
      <c r="F8563" s="15">
        <f t="shared" si="266"/>
        <v>2014</v>
      </c>
      <c r="G8563" s="3">
        <f t="shared" si="267"/>
        <v>41943</v>
      </c>
      <c r="H8563" t="s">
        <v>142</v>
      </c>
      <c r="I8563" t="s">
        <v>168</v>
      </c>
      <c r="J8563" t="b">
        <v>0</v>
      </c>
      <c r="K8563" t="s">
        <v>183</v>
      </c>
      <c r="L8563">
        <v>93263</v>
      </c>
      <c r="M8563">
        <v>1390</v>
      </c>
      <c r="N8563">
        <v>193046</v>
      </c>
      <c r="S8563" t="s">
        <v>182</v>
      </c>
      <c r="W8563">
        <v>10</v>
      </c>
      <c r="X8563">
        <v>14</v>
      </c>
      <c r="Y8563">
        <v>4</v>
      </c>
      <c r="Z8563">
        <v>1099720</v>
      </c>
      <c r="AA8563" t="s">
        <v>146</v>
      </c>
      <c r="AB8563">
        <v>102</v>
      </c>
      <c r="AC8563" t="s">
        <v>10</v>
      </c>
      <c r="AD8563" t="s">
        <v>10</v>
      </c>
      <c r="AE8563">
        <v>465</v>
      </c>
    </row>
    <row r="8564" spans="1:31" x14ac:dyDescent="0.25">
      <c r="A8564">
        <v>345</v>
      </c>
      <c r="B8564">
        <v>345</v>
      </c>
      <c r="C8564">
        <v>1140</v>
      </c>
      <c r="E8564" s="3">
        <v>41927</v>
      </c>
      <c r="F8564" s="15">
        <f t="shared" si="266"/>
        <v>2014</v>
      </c>
      <c r="G8564" s="3">
        <f t="shared" si="267"/>
        <v>41943</v>
      </c>
      <c r="H8564" t="s">
        <v>142</v>
      </c>
      <c r="I8564" t="s">
        <v>168</v>
      </c>
      <c r="J8564" t="b">
        <v>0</v>
      </c>
      <c r="K8564" t="s">
        <v>183</v>
      </c>
      <c r="L8564">
        <v>93264</v>
      </c>
      <c r="M8564">
        <v>1390</v>
      </c>
      <c r="N8564">
        <v>193046</v>
      </c>
      <c r="S8564" t="s">
        <v>182</v>
      </c>
      <c r="W8564">
        <v>10</v>
      </c>
      <c r="X8564">
        <v>14</v>
      </c>
      <c r="Y8564">
        <v>4</v>
      </c>
      <c r="Z8564">
        <v>1099720</v>
      </c>
      <c r="AA8564" t="s">
        <v>146</v>
      </c>
      <c r="AB8564">
        <v>102</v>
      </c>
      <c r="AC8564" t="s">
        <v>10</v>
      </c>
      <c r="AD8564" t="s">
        <v>10</v>
      </c>
      <c r="AE8564">
        <v>466</v>
      </c>
    </row>
    <row r="8565" spans="1:31" x14ac:dyDescent="0.25">
      <c r="A8565">
        <v>345</v>
      </c>
      <c r="B8565">
        <v>345</v>
      </c>
      <c r="C8565">
        <v>1140</v>
      </c>
      <c r="E8565" s="3">
        <v>41927</v>
      </c>
      <c r="F8565" s="15">
        <f t="shared" si="266"/>
        <v>2014</v>
      </c>
      <c r="G8565" s="3">
        <f t="shared" si="267"/>
        <v>41943</v>
      </c>
      <c r="H8565" t="s">
        <v>142</v>
      </c>
      <c r="I8565" t="s">
        <v>168</v>
      </c>
      <c r="J8565" t="b">
        <v>0</v>
      </c>
      <c r="K8565" t="s">
        <v>183</v>
      </c>
      <c r="L8565">
        <v>93264</v>
      </c>
      <c r="M8565">
        <v>1390</v>
      </c>
      <c r="N8565">
        <v>193046</v>
      </c>
      <c r="S8565" t="s">
        <v>182</v>
      </c>
      <c r="W8565">
        <v>10</v>
      </c>
      <c r="X8565">
        <v>14</v>
      </c>
      <c r="Y8565">
        <v>2</v>
      </c>
      <c r="Z8565">
        <v>1099720</v>
      </c>
      <c r="AA8565" t="s">
        <v>146</v>
      </c>
      <c r="AB8565">
        <v>102</v>
      </c>
      <c r="AC8565" t="s">
        <v>10</v>
      </c>
      <c r="AD8565" t="s">
        <v>10</v>
      </c>
      <c r="AE8565">
        <v>467</v>
      </c>
    </row>
    <row r="8566" spans="1:31" x14ac:dyDescent="0.25">
      <c r="A8566">
        <v>345</v>
      </c>
      <c r="B8566">
        <v>345</v>
      </c>
      <c r="C8566">
        <v>1140</v>
      </c>
      <c r="E8566" s="3">
        <v>41926</v>
      </c>
      <c r="F8566" s="15">
        <f t="shared" si="266"/>
        <v>2014</v>
      </c>
      <c r="G8566" s="3">
        <f t="shared" si="267"/>
        <v>41943</v>
      </c>
      <c r="H8566" t="s">
        <v>142</v>
      </c>
      <c r="I8566" t="s">
        <v>172</v>
      </c>
      <c r="J8566" t="b">
        <v>0</v>
      </c>
      <c r="K8566" t="s">
        <v>2081</v>
      </c>
      <c r="L8566">
        <v>93263</v>
      </c>
      <c r="M8566">
        <v>1393</v>
      </c>
      <c r="N8566">
        <v>193522</v>
      </c>
      <c r="S8566" t="s">
        <v>182</v>
      </c>
      <c r="W8566">
        <v>10</v>
      </c>
      <c r="X8566">
        <v>14</v>
      </c>
      <c r="Y8566">
        <v>1</v>
      </c>
      <c r="Z8566">
        <v>1099579</v>
      </c>
      <c r="AA8566" t="s">
        <v>146</v>
      </c>
      <c r="AB8566">
        <v>102</v>
      </c>
      <c r="AC8566" t="s">
        <v>10</v>
      </c>
      <c r="AD8566" t="s">
        <v>10</v>
      </c>
      <c r="AE8566">
        <v>1267</v>
      </c>
    </row>
    <row r="8567" spans="1:31" x14ac:dyDescent="0.25">
      <c r="A8567">
        <v>345</v>
      </c>
      <c r="B8567">
        <v>345</v>
      </c>
      <c r="C8567">
        <v>1140</v>
      </c>
      <c r="E8567" s="3">
        <v>41926</v>
      </c>
      <c r="F8567" s="15">
        <f t="shared" si="266"/>
        <v>2014</v>
      </c>
      <c r="G8567" s="3">
        <f t="shared" si="267"/>
        <v>41943</v>
      </c>
      <c r="H8567" t="s">
        <v>142</v>
      </c>
      <c r="I8567" t="s">
        <v>172</v>
      </c>
      <c r="J8567" t="b">
        <v>0</v>
      </c>
      <c r="K8567" t="s">
        <v>2081</v>
      </c>
      <c r="L8567">
        <v>93263</v>
      </c>
      <c r="M8567">
        <v>1393</v>
      </c>
      <c r="N8567">
        <v>193522</v>
      </c>
      <c r="S8567" t="s">
        <v>182</v>
      </c>
      <c r="W8567">
        <v>10</v>
      </c>
      <c r="X8567">
        <v>14</v>
      </c>
      <c r="Y8567">
        <v>1</v>
      </c>
      <c r="Z8567">
        <v>1099579</v>
      </c>
      <c r="AA8567" t="s">
        <v>146</v>
      </c>
      <c r="AB8567">
        <v>102</v>
      </c>
      <c r="AC8567" t="s">
        <v>10</v>
      </c>
      <c r="AD8567" t="s">
        <v>10</v>
      </c>
      <c r="AE8567">
        <v>1268</v>
      </c>
    </row>
    <row r="8568" spans="1:31" x14ac:dyDescent="0.25">
      <c r="A8568">
        <v>345</v>
      </c>
      <c r="B8568">
        <v>345</v>
      </c>
      <c r="C8568">
        <v>1140</v>
      </c>
      <c r="E8568" s="3">
        <v>41926</v>
      </c>
      <c r="F8568" s="15">
        <f t="shared" si="266"/>
        <v>2014</v>
      </c>
      <c r="G8568" s="3">
        <f t="shared" si="267"/>
        <v>41943</v>
      </c>
      <c r="H8568" t="s">
        <v>142</v>
      </c>
      <c r="I8568" t="s">
        <v>172</v>
      </c>
      <c r="J8568" t="b">
        <v>0</v>
      </c>
      <c r="K8568" t="s">
        <v>2081</v>
      </c>
      <c r="L8568">
        <v>93263</v>
      </c>
      <c r="M8568">
        <v>1393</v>
      </c>
      <c r="N8568">
        <v>193522</v>
      </c>
      <c r="S8568" t="s">
        <v>182</v>
      </c>
      <c r="W8568">
        <v>10</v>
      </c>
      <c r="X8568">
        <v>14</v>
      </c>
      <c r="Y8568">
        <v>1</v>
      </c>
      <c r="Z8568">
        <v>1099579</v>
      </c>
      <c r="AA8568" t="s">
        <v>146</v>
      </c>
      <c r="AB8568">
        <v>102</v>
      </c>
      <c r="AC8568" t="s">
        <v>10</v>
      </c>
      <c r="AD8568" t="s">
        <v>10</v>
      </c>
      <c r="AE8568">
        <v>1269</v>
      </c>
    </row>
    <row r="8569" spans="1:31" x14ac:dyDescent="0.25">
      <c r="A8569">
        <v>345</v>
      </c>
      <c r="B8569">
        <v>345</v>
      </c>
      <c r="C8569">
        <v>1140</v>
      </c>
      <c r="E8569" s="3">
        <v>41926</v>
      </c>
      <c r="F8569" s="15">
        <f t="shared" si="266"/>
        <v>2014</v>
      </c>
      <c r="G8569" s="3">
        <f t="shared" si="267"/>
        <v>41943</v>
      </c>
      <c r="H8569" t="s">
        <v>142</v>
      </c>
      <c r="I8569" t="s">
        <v>172</v>
      </c>
      <c r="J8569" t="b">
        <v>0</v>
      </c>
      <c r="K8569" t="s">
        <v>2081</v>
      </c>
      <c r="L8569">
        <v>93263</v>
      </c>
      <c r="M8569">
        <v>1393</v>
      </c>
      <c r="N8569">
        <v>193522</v>
      </c>
      <c r="S8569" t="s">
        <v>182</v>
      </c>
      <c r="W8569">
        <v>10</v>
      </c>
      <c r="X8569">
        <v>14</v>
      </c>
      <c r="Y8569">
        <v>1</v>
      </c>
      <c r="Z8569">
        <v>1099579</v>
      </c>
      <c r="AA8569" t="s">
        <v>146</v>
      </c>
      <c r="AB8569">
        <v>102</v>
      </c>
      <c r="AC8569" t="s">
        <v>10</v>
      </c>
      <c r="AD8569" t="s">
        <v>10</v>
      </c>
      <c r="AE8569">
        <v>1270</v>
      </c>
    </row>
    <row r="8570" spans="1:31" x14ac:dyDescent="0.25">
      <c r="A8570">
        <v>345</v>
      </c>
      <c r="B8570">
        <v>345</v>
      </c>
      <c r="C8570">
        <v>1140</v>
      </c>
      <c r="E8570" s="3">
        <v>41926</v>
      </c>
      <c r="F8570" s="15">
        <f t="shared" si="266"/>
        <v>2014</v>
      </c>
      <c r="G8570" s="3">
        <f t="shared" si="267"/>
        <v>41943</v>
      </c>
      <c r="H8570" t="s">
        <v>142</v>
      </c>
      <c r="I8570" t="s">
        <v>225</v>
      </c>
      <c r="J8570" t="b">
        <v>0</v>
      </c>
      <c r="K8570" t="s">
        <v>183</v>
      </c>
      <c r="L8570">
        <v>93263</v>
      </c>
      <c r="M8570">
        <v>1393</v>
      </c>
      <c r="N8570">
        <v>193522</v>
      </c>
      <c r="S8570" t="s">
        <v>182</v>
      </c>
      <c r="W8570">
        <v>10</v>
      </c>
      <c r="X8570">
        <v>14</v>
      </c>
      <c r="Y8570">
        <v>6</v>
      </c>
      <c r="Z8570">
        <v>1099936</v>
      </c>
      <c r="AA8570" t="s">
        <v>146</v>
      </c>
      <c r="AB8570">
        <v>102</v>
      </c>
      <c r="AC8570" t="s">
        <v>10</v>
      </c>
      <c r="AD8570" t="s">
        <v>10</v>
      </c>
      <c r="AE8570">
        <v>1271</v>
      </c>
    </row>
    <row r="8571" spans="1:31" x14ac:dyDescent="0.25">
      <c r="A8571">
        <v>345</v>
      </c>
      <c r="B8571">
        <v>345</v>
      </c>
      <c r="C8571">
        <v>1140</v>
      </c>
      <c r="E8571" s="3">
        <v>41926</v>
      </c>
      <c r="F8571" s="15">
        <f t="shared" si="266"/>
        <v>2014</v>
      </c>
      <c r="G8571" s="3">
        <f t="shared" si="267"/>
        <v>41943</v>
      </c>
      <c r="H8571" t="s">
        <v>142</v>
      </c>
      <c r="I8571" t="s">
        <v>225</v>
      </c>
      <c r="J8571" t="b">
        <v>0</v>
      </c>
      <c r="K8571" t="s">
        <v>183</v>
      </c>
      <c r="L8571">
        <v>93263</v>
      </c>
      <c r="M8571">
        <v>1393</v>
      </c>
      <c r="N8571">
        <v>193522</v>
      </c>
      <c r="S8571" t="s">
        <v>182</v>
      </c>
      <c r="W8571">
        <v>10</v>
      </c>
      <c r="X8571">
        <v>14</v>
      </c>
      <c r="Y8571">
        <v>6</v>
      </c>
      <c r="Z8571">
        <v>1099936</v>
      </c>
      <c r="AA8571" t="s">
        <v>146</v>
      </c>
      <c r="AB8571">
        <v>102</v>
      </c>
      <c r="AC8571" t="s">
        <v>10</v>
      </c>
      <c r="AD8571" t="s">
        <v>10</v>
      </c>
      <c r="AE8571">
        <v>1272</v>
      </c>
    </row>
    <row r="8572" spans="1:31" x14ac:dyDescent="0.25">
      <c r="A8572">
        <v>345</v>
      </c>
      <c r="B8572">
        <v>345</v>
      </c>
      <c r="C8572">
        <v>1140</v>
      </c>
      <c r="E8572" s="3">
        <v>41926</v>
      </c>
      <c r="F8572" s="15">
        <f t="shared" si="266"/>
        <v>2014</v>
      </c>
      <c r="G8572" s="3">
        <f t="shared" si="267"/>
        <v>41943</v>
      </c>
      <c r="H8572" t="s">
        <v>142</v>
      </c>
      <c r="I8572" t="s">
        <v>225</v>
      </c>
      <c r="J8572" t="b">
        <v>0</v>
      </c>
      <c r="K8572" t="s">
        <v>183</v>
      </c>
      <c r="L8572">
        <v>93263</v>
      </c>
      <c r="M8572">
        <v>1393</v>
      </c>
      <c r="N8572">
        <v>193522</v>
      </c>
      <c r="S8572" t="s">
        <v>182</v>
      </c>
      <c r="W8572">
        <v>10</v>
      </c>
      <c r="X8572">
        <v>14</v>
      </c>
      <c r="Y8572">
        <v>4</v>
      </c>
      <c r="Z8572">
        <v>1099936</v>
      </c>
      <c r="AA8572" t="s">
        <v>146</v>
      </c>
      <c r="AB8572">
        <v>102</v>
      </c>
      <c r="AC8572" t="s">
        <v>10</v>
      </c>
      <c r="AD8572" t="s">
        <v>10</v>
      </c>
      <c r="AE8572">
        <v>1273</v>
      </c>
    </row>
    <row r="8573" spans="1:31" x14ac:dyDescent="0.25">
      <c r="A8573">
        <v>345</v>
      </c>
      <c r="B8573">
        <v>345</v>
      </c>
      <c r="C8573">
        <v>1140</v>
      </c>
      <c r="E8573" s="3">
        <v>41926</v>
      </c>
      <c r="F8573" s="15">
        <f t="shared" si="266"/>
        <v>2014</v>
      </c>
      <c r="G8573" s="3">
        <f t="shared" si="267"/>
        <v>41943</v>
      </c>
      <c r="H8573" t="s">
        <v>142</v>
      </c>
      <c r="I8573" t="s">
        <v>172</v>
      </c>
      <c r="J8573" t="b">
        <v>0</v>
      </c>
      <c r="K8573" t="s">
        <v>2106</v>
      </c>
      <c r="L8573">
        <v>93264</v>
      </c>
      <c r="M8573">
        <v>1393</v>
      </c>
      <c r="N8573">
        <v>193522</v>
      </c>
      <c r="S8573" t="s">
        <v>182</v>
      </c>
      <c r="W8573">
        <v>10</v>
      </c>
      <c r="X8573">
        <v>14</v>
      </c>
      <c r="Y8573">
        <v>0.5</v>
      </c>
      <c r="Z8573">
        <v>1099579</v>
      </c>
      <c r="AA8573" t="s">
        <v>146</v>
      </c>
      <c r="AB8573">
        <v>102</v>
      </c>
      <c r="AC8573" t="s">
        <v>10</v>
      </c>
      <c r="AD8573" t="s">
        <v>10</v>
      </c>
      <c r="AE8573">
        <v>1274</v>
      </c>
    </row>
    <row r="8574" spans="1:31" x14ac:dyDescent="0.25">
      <c r="A8574">
        <v>345</v>
      </c>
      <c r="B8574">
        <v>345</v>
      </c>
      <c r="C8574">
        <v>1140</v>
      </c>
      <c r="E8574" s="3">
        <v>41926</v>
      </c>
      <c r="F8574" s="15">
        <f t="shared" si="266"/>
        <v>2014</v>
      </c>
      <c r="G8574" s="3">
        <f t="shared" si="267"/>
        <v>41943</v>
      </c>
      <c r="H8574" t="s">
        <v>142</v>
      </c>
      <c r="I8574" t="s">
        <v>170</v>
      </c>
      <c r="J8574" t="b">
        <v>0</v>
      </c>
      <c r="K8574" t="s">
        <v>2145</v>
      </c>
      <c r="L8574">
        <v>93264</v>
      </c>
      <c r="M8574">
        <v>1393</v>
      </c>
      <c r="N8574">
        <v>193522</v>
      </c>
      <c r="S8574" t="s">
        <v>182</v>
      </c>
      <c r="W8574">
        <v>10</v>
      </c>
      <c r="X8574">
        <v>14</v>
      </c>
      <c r="Y8574">
        <v>2</v>
      </c>
      <c r="Z8574">
        <v>1098822</v>
      </c>
      <c r="AA8574" t="s">
        <v>146</v>
      </c>
      <c r="AB8574">
        <v>102</v>
      </c>
      <c r="AC8574" t="s">
        <v>10</v>
      </c>
      <c r="AD8574" t="s">
        <v>10</v>
      </c>
      <c r="AE8574">
        <v>1286</v>
      </c>
    </row>
    <row r="8575" spans="1:31" x14ac:dyDescent="0.25">
      <c r="A8575">
        <v>345</v>
      </c>
      <c r="B8575">
        <v>345</v>
      </c>
      <c r="C8575">
        <v>1140</v>
      </c>
      <c r="E8575" s="3">
        <v>41926</v>
      </c>
      <c r="F8575" s="15">
        <f t="shared" si="266"/>
        <v>2014</v>
      </c>
      <c r="G8575" s="3">
        <f t="shared" si="267"/>
        <v>41943</v>
      </c>
      <c r="H8575" t="s">
        <v>142</v>
      </c>
      <c r="I8575" t="s">
        <v>170</v>
      </c>
      <c r="J8575" t="b">
        <v>0</v>
      </c>
      <c r="K8575" t="s">
        <v>2145</v>
      </c>
      <c r="L8575">
        <v>93264</v>
      </c>
      <c r="M8575">
        <v>1393</v>
      </c>
      <c r="N8575">
        <v>193522</v>
      </c>
      <c r="S8575" t="s">
        <v>182</v>
      </c>
      <c r="W8575">
        <v>10</v>
      </c>
      <c r="X8575">
        <v>14</v>
      </c>
      <c r="Y8575">
        <v>3</v>
      </c>
      <c r="Z8575">
        <v>1098822</v>
      </c>
      <c r="AA8575" t="s">
        <v>146</v>
      </c>
      <c r="AB8575">
        <v>102</v>
      </c>
      <c r="AC8575" t="s">
        <v>10</v>
      </c>
      <c r="AD8575" t="s">
        <v>10</v>
      </c>
      <c r="AE8575">
        <v>1287</v>
      </c>
    </row>
    <row r="8576" spans="1:31" x14ac:dyDescent="0.25">
      <c r="A8576">
        <v>345</v>
      </c>
      <c r="B8576">
        <v>345</v>
      </c>
      <c r="C8576">
        <v>1140</v>
      </c>
      <c r="E8576" s="3">
        <v>41926</v>
      </c>
      <c r="F8576" s="15">
        <f t="shared" si="266"/>
        <v>2014</v>
      </c>
      <c r="G8576" s="3">
        <f t="shared" si="267"/>
        <v>41943</v>
      </c>
      <c r="H8576" t="s">
        <v>142</v>
      </c>
      <c r="I8576" t="s">
        <v>172</v>
      </c>
      <c r="J8576" t="b">
        <v>0</v>
      </c>
      <c r="K8576" t="s">
        <v>2106</v>
      </c>
      <c r="L8576">
        <v>93264</v>
      </c>
      <c r="M8576">
        <v>1393</v>
      </c>
      <c r="N8576">
        <v>193522</v>
      </c>
      <c r="S8576" t="s">
        <v>182</v>
      </c>
      <c r="W8576">
        <v>10</v>
      </c>
      <c r="X8576">
        <v>14</v>
      </c>
      <c r="Y8576">
        <v>0.5</v>
      </c>
      <c r="Z8576">
        <v>1099579</v>
      </c>
      <c r="AA8576" t="s">
        <v>146</v>
      </c>
      <c r="AB8576">
        <v>102</v>
      </c>
      <c r="AC8576" t="s">
        <v>10</v>
      </c>
      <c r="AD8576" t="s">
        <v>10</v>
      </c>
      <c r="AE8576">
        <v>1288</v>
      </c>
    </row>
    <row r="8577" spans="1:31" x14ac:dyDescent="0.25">
      <c r="A8577">
        <v>345</v>
      </c>
      <c r="B8577">
        <v>345</v>
      </c>
      <c r="C8577">
        <v>1140</v>
      </c>
      <c r="E8577" s="3">
        <v>41926</v>
      </c>
      <c r="F8577" s="15">
        <f t="shared" si="266"/>
        <v>2014</v>
      </c>
      <c r="G8577" s="3">
        <f t="shared" si="267"/>
        <v>41943</v>
      </c>
      <c r="H8577" t="s">
        <v>142</v>
      </c>
      <c r="I8577" t="s">
        <v>172</v>
      </c>
      <c r="J8577" t="b">
        <v>0</v>
      </c>
      <c r="K8577" t="s">
        <v>2106</v>
      </c>
      <c r="L8577">
        <v>93264</v>
      </c>
      <c r="M8577">
        <v>1393</v>
      </c>
      <c r="N8577">
        <v>193522</v>
      </c>
      <c r="S8577" t="s">
        <v>182</v>
      </c>
      <c r="W8577">
        <v>10</v>
      </c>
      <c r="X8577">
        <v>14</v>
      </c>
      <c r="Y8577">
        <v>1</v>
      </c>
      <c r="Z8577">
        <v>1099579</v>
      </c>
      <c r="AA8577" t="s">
        <v>146</v>
      </c>
      <c r="AB8577">
        <v>102</v>
      </c>
      <c r="AC8577" t="s">
        <v>10</v>
      </c>
      <c r="AD8577" t="s">
        <v>10</v>
      </c>
      <c r="AE8577">
        <v>1289</v>
      </c>
    </row>
    <row r="8578" spans="1:31" x14ac:dyDescent="0.25">
      <c r="A8578">
        <v>345</v>
      </c>
      <c r="B8578">
        <v>345</v>
      </c>
      <c r="C8578">
        <v>1140</v>
      </c>
      <c r="E8578" s="3">
        <v>41926</v>
      </c>
      <c r="F8578" s="15">
        <f t="shared" si="266"/>
        <v>2014</v>
      </c>
      <c r="G8578" s="3">
        <f t="shared" si="267"/>
        <v>41943</v>
      </c>
      <c r="H8578" t="s">
        <v>142</v>
      </c>
      <c r="I8578" t="s">
        <v>1298</v>
      </c>
      <c r="J8578" t="b">
        <v>0</v>
      </c>
      <c r="K8578" t="s">
        <v>183</v>
      </c>
      <c r="L8578">
        <v>93264</v>
      </c>
      <c r="M8578">
        <v>1393</v>
      </c>
      <c r="N8578">
        <v>193522</v>
      </c>
      <c r="S8578" t="s">
        <v>182</v>
      </c>
      <c r="W8578">
        <v>10</v>
      </c>
      <c r="X8578">
        <v>14</v>
      </c>
      <c r="Y8578">
        <v>2</v>
      </c>
      <c r="Z8578">
        <v>1099689</v>
      </c>
      <c r="AA8578" t="s">
        <v>146</v>
      </c>
      <c r="AB8578">
        <v>102</v>
      </c>
      <c r="AC8578" t="s">
        <v>10</v>
      </c>
      <c r="AD8578" t="s">
        <v>10</v>
      </c>
      <c r="AE8578">
        <v>1290</v>
      </c>
    </row>
    <row r="8579" spans="1:31" x14ac:dyDescent="0.25">
      <c r="A8579">
        <v>345</v>
      </c>
      <c r="B8579">
        <v>345</v>
      </c>
      <c r="C8579">
        <v>1140</v>
      </c>
      <c r="E8579" s="3">
        <v>41926</v>
      </c>
      <c r="F8579" s="15">
        <f t="shared" ref="F8579:F8642" si="268">YEAR(E8579)</f>
        <v>2014</v>
      </c>
      <c r="G8579" s="3">
        <f t="shared" ref="G8579:G8642" si="269">EOMONTH(E8579,0)</f>
        <v>41943</v>
      </c>
      <c r="H8579" t="s">
        <v>142</v>
      </c>
      <c r="I8579" t="s">
        <v>1298</v>
      </c>
      <c r="J8579" t="b">
        <v>0</v>
      </c>
      <c r="K8579" t="s">
        <v>183</v>
      </c>
      <c r="L8579">
        <v>93264</v>
      </c>
      <c r="M8579">
        <v>1393</v>
      </c>
      <c r="N8579">
        <v>193522</v>
      </c>
      <c r="S8579" t="s">
        <v>182</v>
      </c>
      <c r="W8579">
        <v>10</v>
      </c>
      <c r="X8579">
        <v>14</v>
      </c>
      <c r="Y8579">
        <v>3</v>
      </c>
      <c r="Z8579">
        <v>1099689</v>
      </c>
      <c r="AA8579" t="s">
        <v>146</v>
      </c>
      <c r="AB8579">
        <v>102</v>
      </c>
      <c r="AC8579" t="s">
        <v>10</v>
      </c>
      <c r="AD8579" t="s">
        <v>10</v>
      </c>
      <c r="AE8579">
        <v>1291</v>
      </c>
    </row>
    <row r="8580" spans="1:31" x14ac:dyDescent="0.25">
      <c r="A8580">
        <v>345</v>
      </c>
      <c r="B8580">
        <v>345</v>
      </c>
      <c r="C8580">
        <v>1140</v>
      </c>
      <c r="E8580" s="3">
        <v>41926</v>
      </c>
      <c r="F8580" s="15">
        <f t="shared" si="268"/>
        <v>2014</v>
      </c>
      <c r="G8580" s="3">
        <f t="shared" si="269"/>
        <v>41943</v>
      </c>
      <c r="H8580" t="s">
        <v>142</v>
      </c>
      <c r="I8580" t="s">
        <v>358</v>
      </c>
      <c r="J8580" t="b">
        <v>0</v>
      </c>
      <c r="K8580" t="s">
        <v>183</v>
      </c>
      <c r="L8580">
        <v>93263</v>
      </c>
      <c r="M8580">
        <v>1393</v>
      </c>
      <c r="N8580">
        <v>193522</v>
      </c>
      <c r="S8580" t="s">
        <v>182</v>
      </c>
      <c r="W8580">
        <v>10</v>
      </c>
      <c r="X8580">
        <v>14</v>
      </c>
      <c r="Y8580">
        <v>2</v>
      </c>
      <c r="Z8580">
        <v>1098828</v>
      </c>
      <c r="AA8580" t="s">
        <v>146</v>
      </c>
      <c r="AB8580">
        <v>102</v>
      </c>
      <c r="AC8580" t="s">
        <v>10</v>
      </c>
      <c r="AD8580" t="s">
        <v>10</v>
      </c>
      <c r="AE8580">
        <v>1306</v>
      </c>
    </row>
    <row r="8581" spans="1:31" x14ac:dyDescent="0.25">
      <c r="A8581">
        <v>345</v>
      </c>
      <c r="B8581">
        <v>345</v>
      </c>
      <c r="C8581">
        <v>1140</v>
      </c>
      <c r="E8581" s="3">
        <v>41926</v>
      </c>
      <c r="F8581" s="15">
        <f t="shared" si="268"/>
        <v>2014</v>
      </c>
      <c r="G8581" s="3">
        <f t="shared" si="269"/>
        <v>41943</v>
      </c>
      <c r="H8581" t="s">
        <v>142</v>
      </c>
      <c r="I8581" t="s">
        <v>358</v>
      </c>
      <c r="J8581" t="b">
        <v>0</v>
      </c>
      <c r="K8581" t="s">
        <v>183</v>
      </c>
      <c r="L8581">
        <v>93263</v>
      </c>
      <c r="M8581">
        <v>1393</v>
      </c>
      <c r="N8581">
        <v>193522</v>
      </c>
      <c r="S8581" t="s">
        <v>182</v>
      </c>
      <c r="W8581">
        <v>10</v>
      </c>
      <c r="X8581">
        <v>14</v>
      </c>
      <c r="Y8581">
        <v>2</v>
      </c>
      <c r="Z8581">
        <v>1098828</v>
      </c>
      <c r="AA8581" t="s">
        <v>146</v>
      </c>
      <c r="AB8581">
        <v>102</v>
      </c>
      <c r="AC8581" t="s">
        <v>10</v>
      </c>
      <c r="AD8581" t="s">
        <v>10</v>
      </c>
      <c r="AE8581">
        <v>1307</v>
      </c>
    </row>
    <row r="8582" spans="1:31" x14ac:dyDescent="0.25">
      <c r="A8582">
        <v>345</v>
      </c>
      <c r="B8582">
        <v>345</v>
      </c>
      <c r="C8582">
        <v>1140</v>
      </c>
      <c r="E8582" s="3">
        <v>41926</v>
      </c>
      <c r="F8582" s="15">
        <f t="shared" si="268"/>
        <v>2014</v>
      </c>
      <c r="G8582" s="3">
        <f t="shared" si="269"/>
        <v>41943</v>
      </c>
      <c r="H8582" t="s">
        <v>142</v>
      </c>
      <c r="I8582" t="s">
        <v>172</v>
      </c>
      <c r="J8582" t="b">
        <v>0</v>
      </c>
      <c r="K8582" t="s">
        <v>2081</v>
      </c>
      <c r="L8582">
        <v>93263</v>
      </c>
      <c r="M8582">
        <v>1393</v>
      </c>
      <c r="N8582">
        <v>193522</v>
      </c>
      <c r="S8582" t="s">
        <v>182</v>
      </c>
      <c r="W8582">
        <v>10</v>
      </c>
      <c r="X8582">
        <v>14</v>
      </c>
      <c r="Y8582">
        <v>1</v>
      </c>
      <c r="Z8582">
        <v>1099579</v>
      </c>
      <c r="AA8582" t="s">
        <v>146</v>
      </c>
      <c r="AB8582">
        <v>102</v>
      </c>
      <c r="AC8582" t="s">
        <v>10</v>
      </c>
      <c r="AD8582" t="s">
        <v>10</v>
      </c>
      <c r="AE8582">
        <v>1309</v>
      </c>
    </row>
    <row r="8583" spans="1:31" x14ac:dyDescent="0.25">
      <c r="A8583">
        <v>345</v>
      </c>
      <c r="B8583">
        <v>345</v>
      </c>
      <c r="C8583">
        <v>1140</v>
      </c>
      <c r="E8583" s="3">
        <v>41940</v>
      </c>
      <c r="F8583" s="15">
        <f t="shared" si="268"/>
        <v>2014</v>
      </c>
      <c r="G8583" s="3">
        <f t="shared" si="269"/>
        <v>41943</v>
      </c>
      <c r="H8583" t="s">
        <v>142</v>
      </c>
      <c r="I8583" t="s">
        <v>170</v>
      </c>
      <c r="J8583" t="b">
        <v>0</v>
      </c>
      <c r="K8583" t="s">
        <v>2111</v>
      </c>
      <c r="L8583">
        <v>93264</v>
      </c>
      <c r="M8583">
        <v>1396</v>
      </c>
      <c r="N8583">
        <v>193887</v>
      </c>
      <c r="S8583" t="s">
        <v>182</v>
      </c>
      <c r="W8583">
        <v>10</v>
      </c>
      <c r="X8583">
        <v>14</v>
      </c>
      <c r="Y8583">
        <v>6.5</v>
      </c>
      <c r="Z8583">
        <v>1098822</v>
      </c>
      <c r="AA8583" t="s">
        <v>146</v>
      </c>
      <c r="AB8583">
        <v>102</v>
      </c>
      <c r="AC8583" t="s">
        <v>10</v>
      </c>
      <c r="AD8583" t="s">
        <v>10</v>
      </c>
      <c r="AE8583">
        <v>1351</v>
      </c>
    </row>
    <row r="8584" spans="1:31" x14ac:dyDescent="0.25">
      <c r="A8584">
        <v>345</v>
      </c>
      <c r="B8584">
        <v>345</v>
      </c>
      <c r="C8584">
        <v>1140</v>
      </c>
      <c r="E8584" s="3">
        <v>41940</v>
      </c>
      <c r="F8584" s="15">
        <f t="shared" si="268"/>
        <v>2014</v>
      </c>
      <c r="G8584" s="3">
        <f t="shared" si="269"/>
        <v>41943</v>
      </c>
      <c r="H8584" t="s">
        <v>142</v>
      </c>
      <c r="I8584" t="s">
        <v>172</v>
      </c>
      <c r="J8584" t="b">
        <v>0</v>
      </c>
      <c r="K8584" t="s">
        <v>2081</v>
      </c>
      <c r="L8584">
        <v>93263</v>
      </c>
      <c r="M8584">
        <v>1396</v>
      </c>
      <c r="N8584">
        <v>193887</v>
      </c>
      <c r="S8584" t="s">
        <v>182</v>
      </c>
      <c r="W8584">
        <v>10</v>
      </c>
      <c r="X8584">
        <v>14</v>
      </c>
      <c r="Y8584">
        <v>0.5</v>
      </c>
      <c r="Z8584">
        <v>1099579</v>
      </c>
      <c r="AA8584" t="s">
        <v>146</v>
      </c>
      <c r="AB8584">
        <v>102</v>
      </c>
      <c r="AC8584" t="s">
        <v>10</v>
      </c>
      <c r="AD8584" t="s">
        <v>10</v>
      </c>
      <c r="AE8584">
        <v>1366</v>
      </c>
    </row>
    <row r="8585" spans="1:31" x14ac:dyDescent="0.25">
      <c r="A8585">
        <v>345</v>
      </c>
      <c r="B8585">
        <v>345</v>
      </c>
      <c r="C8585">
        <v>1140</v>
      </c>
      <c r="E8585" s="3">
        <v>41940</v>
      </c>
      <c r="F8585" s="15">
        <f t="shared" si="268"/>
        <v>2014</v>
      </c>
      <c r="G8585" s="3">
        <f t="shared" si="269"/>
        <v>41943</v>
      </c>
      <c r="H8585" t="s">
        <v>142</v>
      </c>
      <c r="I8585" t="s">
        <v>172</v>
      </c>
      <c r="J8585" t="b">
        <v>0</v>
      </c>
      <c r="K8585" t="s">
        <v>2081</v>
      </c>
      <c r="L8585">
        <v>93263</v>
      </c>
      <c r="M8585">
        <v>1396</v>
      </c>
      <c r="N8585">
        <v>193887</v>
      </c>
      <c r="S8585" t="s">
        <v>182</v>
      </c>
      <c r="W8585">
        <v>10</v>
      </c>
      <c r="X8585">
        <v>14</v>
      </c>
      <c r="Y8585">
        <v>0.5</v>
      </c>
      <c r="Z8585">
        <v>1099579</v>
      </c>
      <c r="AA8585" t="s">
        <v>146</v>
      </c>
      <c r="AB8585">
        <v>102</v>
      </c>
      <c r="AC8585" t="s">
        <v>10</v>
      </c>
      <c r="AD8585" t="s">
        <v>10</v>
      </c>
      <c r="AE8585">
        <v>1367</v>
      </c>
    </row>
    <row r="8586" spans="1:31" x14ac:dyDescent="0.25">
      <c r="A8586">
        <v>345</v>
      </c>
      <c r="B8586">
        <v>345</v>
      </c>
      <c r="C8586">
        <v>1140</v>
      </c>
      <c r="E8586" s="3">
        <v>41940</v>
      </c>
      <c r="F8586" s="15">
        <f t="shared" si="268"/>
        <v>2014</v>
      </c>
      <c r="G8586" s="3">
        <f t="shared" si="269"/>
        <v>41943</v>
      </c>
      <c r="H8586" t="s">
        <v>142</v>
      </c>
      <c r="I8586" t="s">
        <v>172</v>
      </c>
      <c r="J8586" t="b">
        <v>0</v>
      </c>
      <c r="K8586" t="s">
        <v>2081</v>
      </c>
      <c r="L8586">
        <v>93263</v>
      </c>
      <c r="M8586">
        <v>1396</v>
      </c>
      <c r="N8586">
        <v>193887</v>
      </c>
      <c r="S8586" t="s">
        <v>182</v>
      </c>
      <c r="W8586">
        <v>10</v>
      </c>
      <c r="X8586">
        <v>14</v>
      </c>
      <c r="Y8586">
        <v>0.5</v>
      </c>
      <c r="Z8586">
        <v>1099579</v>
      </c>
      <c r="AA8586" t="s">
        <v>146</v>
      </c>
      <c r="AB8586">
        <v>102</v>
      </c>
      <c r="AC8586" t="s">
        <v>10</v>
      </c>
      <c r="AD8586" t="s">
        <v>10</v>
      </c>
      <c r="AE8586">
        <v>1368</v>
      </c>
    </row>
    <row r="8587" spans="1:31" x14ac:dyDescent="0.25">
      <c r="A8587">
        <v>345</v>
      </c>
      <c r="B8587">
        <v>345</v>
      </c>
      <c r="C8587">
        <v>1140</v>
      </c>
      <c r="E8587" s="3">
        <v>41940</v>
      </c>
      <c r="F8587" s="15">
        <f t="shared" si="268"/>
        <v>2014</v>
      </c>
      <c r="G8587" s="3">
        <f t="shared" si="269"/>
        <v>41943</v>
      </c>
      <c r="H8587" t="s">
        <v>142</v>
      </c>
      <c r="I8587" t="s">
        <v>225</v>
      </c>
      <c r="J8587" t="b">
        <v>0</v>
      </c>
      <c r="K8587" t="s">
        <v>183</v>
      </c>
      <c r="L8587">
        <v>93263</v>
      </c>
      <c r="M8587">
        <v>1396</v>
      </c>
      <c r="N8587">
        <v>193887</v>
      </c>
      <c r="S8587" t="s">
        <v>182</v>
      </c>
      <c r="W8587">
        <v>10</v>
      </c>
      <c r="X8587">
        <v>14</v>
      </c>
      <c r="Y8587">
        <v>1</v>
      </c>
      <c r="Z8587">
        <v>1099936</v>
      </c>
      <c r="AA8587" t="s">
        <v>146</v>
      </c>
      <c r="AB8587">
        <v>102</v>
      </c>
      <c r="AC8587" t="s">
        <v>10</v>
      </c>
      <c r="AD8587" t="s">
        <v>10</v>
      </c>
      <c r="AE8587">
        <v>1369</v>
      </c>
    </row>
    <row r="8588" spans="1:31" x14ac:dyDescent="0.25">
      <c r="A8588">
        <v>345</v>
      </c>
      <c r="B8588">
        <v>345</v>
      </c>
      <c r="C8588">
        <v>1140</v>
      </c>
      <c r="E8588" s="3">
        <v>41940</v>
      </c>
      <c r="F8588" s="15">
        <f t="shared" si="268"/>
        <v>2014</v>
      </c>
      <c r="G8588" s="3">
        <f t="shared" si="269"/>
        <v>41943</v>
      </c>
      <c r="H8588" t="s">
        <v>142</v>
      </c>
      <c r="I8588" t="s">
        <v>225</v>
      </c>
      <c r="J8588" t="b">
        <v>0</v>
      </c>
      <c r="K8588" t="s">
        <v>183</v>
      </c>
      <c r="L8588">
        <v>93263</v>
      </c>
      <c r="M8588">
        <v>1396</v>
      </c>
      <c r="N8588">
        <v>193887</v>
      </c>
      <c r="S8588" t="s">
        <v>182</v>
      </c>
      <c r="W8588">
        <v>10</v>
      </c>
      <c r="X8588">
        <v>14</v>
      </c>
      <c r="Y8588">
        <v>4</v>
      </c>
      <c r="Z8588">
        <v>1099936</v>
      </c>
      <c r="AA8588" t="s">
        <v>146</v>
      </c>
      <c r="AB8588">
        <v>102</v>
      </c>
      <c r="AC8588" t="s">
        <v>10</v>
      </c>
      <c r="AD8588" t="s">
        <v>10</v>
      </c>
      <c r="AE8588">
        <v>1370</v>
      </c>
    </row>
    <row r="8589" spans="1:31" x14ac:dyDescent="0.25">
      <c r="A8589">
        <v>345</v>
      </c>
      <c r="B8589">
        <v>345</v>
      </c>
      <c r="C8589">
        <v>1140</v>
      </c>
      <c r="E8589" s="3">
        <v>41940</v>
      </c>
      <c r="F8589" s="15">
        <f t="shared" si="268"/>
        <v>2014</v>
      </c>
      <c r="G8589" s="3">
        <f t="shared" si="269"/>
        <v>41943</v>
      </c>
      <c r="H8589" t="s">
        <v>142</v>
      </c>
      <c r="I8589" t="s">
        <v>225</v>
      </c>
      <c r="J8589" t="b">
        <v>0</v>
      </c>
      <c r="K8589" t="s">
        <v>183</v>
      </c>
      <c r="L8589">
        <v>93263</v>
      </c>
      <c r="M8589">
        <v>1396</v>
      </c>
      <c r="N8589">
        <v>193887</v>
      </c>
      <c r="S8589" t="s">
        <v>182</v>
      </c>
      <c r="W8589">
        <v>10</v>
      </c>
      <c r="X8589">
        <v>14</v>
      </c>
      <c r="Y8589">
        <v>4</v>
      </c>
      <c r="Z8589">
        <v>1099936</v>
      </c>
      <c r="AA8589" t="s">
        <v>146</v>
      </c>
      <c r="AB8589">
        <v>102</v>
      </c>
      <c r="AC8589" t="s">
        <v>10</v>
      </c>
      <c r="AD8589" t="s">
        <v>10</v>
      </c>
      <c r="AE8589">
        <v>1371</v>
      </c>
    </row>
    <row r="8590" spans="1:31" x14ac:dyDescent="0.25">
      <c r="A8590">
        <v>345</v>
      </c>
      <c r="B8590">
        <v>345</v>
      </c>
      <c r="C8590">
        <v>1140</v>
      </c>
      <c r="E8590" s="3">
        <v>41940</v>
      </c>
      <c r="F8590" s="15">
        <f t="shared" si="268"/>
        <v>2014</v>
      </c>
      <c r="G8590" s="3">
        <f t="shared" si="269"/>
        <v>41943</v>
      </c>
      <c r="H8590" t="s">
        <v>142</v>
      </c>
      <c r="I8590" t="s">
        <v>225</v>
      </c>
      <c r="J8590" t="b">
        <v>0</v>
      </c>
      <c r="K8590" t="s">
        <v>183</v>
      </c>
      <c r="L8590">
        <v>93263</v>
      </c>
      <c r="M8590">
        <v>1396</v>
      </c>
      <c r="N8590">
        <v>193887</v>
      </c>
      <c r="S8590" t="s">
        <v>182</v>
      </c>
      <c r="W8590">
        <v>10</v>
      </c>
      <c r="X8590">
        <v>14</v>
      </c>
      <c r="Y8590">
        <v>4</v>
      </c>
      <c r="Z8590">
        <v>1099936</v>
      </c>
      <c r="AA8590" t="s">
        <v>146</v>
      </c>
      <c r="AB8590">
        <v>102</v>
      </c>
      <c r="AC8590" t="s">
        <v>10</v>
      </c>
      <c r="AD8590" t="s">
        <v>10</v>
      </c>
      <c r="AE8590">
        <v>1372</v>
      </c>
    </row>
    <row r="8591" spans="1:31" x14ac:dyDescent="0.25">
      <c r="A8591">
        <v>345</v>
      </c>
      <c r="B8591">
        <v>345</v>
      </c>
      <c r="C8591">
        <v>1140</v>
      </c>
      <c r="E8591" s="3">
        <v>41940</v>
      </c>
      <c r="F8591" s="15">
        <f t="shared" si="268"/>
        <v>2014</v>
      </c>
      <c r="G8591" s="3">
        <f t="shared" si="269"/>
        <v>41943</v>
      </c>
      <c r="H8591" t="s">
        <v>142</v>
      </c>
      <c r="I8591" t="s">
        <v>172</v>
      </c>
      <c r="J8591" t="b">
        <v>0</v>
      </c>
      <c r="K8591" t="s">
        <v>2106</v>
      </c>
      <c r="L8591">
        <v>93264</v>
      </c>
      <c r="M8591">
        <v>1396</v>
      </c>
      <c r="N8591">
        <v>193887</v>
      </c>
      <c r="S8591" t="s">
        <v>182</v>
      </c>
      <c r="W8591">
        <v>10</v>
      </c>
      <c r="X8591">
        <v>14</v>
      </c>
      <c r="Y8591">
        <v>0.5</v>
      </c>
      <c r="Z8591">
        <v>1099579</v>
      </c>
      <c r="AA8591" t="s">
        <v>146</v>
      </c>
      <c r="AB8591">
        <v>102</v>
      </c>
      <c r="AC8591" t="s">
        <v>10</v>
      </c>
      <c r="AD8591" t="s">
        <v>10</v>
      </c>
      <c r="AE8591">
        <v>1373</v>
      </c>
    </row>
    <row r="8592" spans="1:31" x14ac:dyDescent="0.25">
      <c r="A8592">
        <v>345</v>
      </c>
      <c r="B8592">
        <v>345</v>
      </c>
      <c r="C8592">
        <v>1140</v>
      </c>
      <c r="E8592" s="3">
        <v>41940</v>
      </c>
      <c r="F8592" s="15">
        <f t="shared" si="268"/>
        <v>2014</v>
      </c>
      <c r="G8592" s="3">
        <f t="shared" si="269"/>
        <v>41943</v>
      </c>
      <c r="H8592" t="s">
        <v>142</v>
      </c>
      <c r="I8592" t="s">
        <v>172</v>
      </c>
      <c r="J8592" t="b">
        <v>0</v>
      </c>
      <c r="K8592" t="s">
        <v>2106</v>
      </c>
      <c r="L8592">
        <v>93264</v>
      </c>
      <c r="M8592">
        <v>1396</v>
      </c>
      <c r="N8592">
        <v>193887</v>
      </c>
      <c r="S8592" t="s">
        <v>182</v>
      </c>
      <c r="W8592">
        <v>10</v>
      </c>
      <c r="X8592">
        <v>14</v>
      </c>
      <c r="Y8592">
        <v>4</v>
      </c>
      <c r="Z8592">
        <v>1099579</v>
      </c>
      <c r="AA8592" t="s">
        <v>146</v>
      </c>
      <c r="AB8592">
        <v>102</v>
      </c>
      <c r="AC8592" t="s">
        <v>10</v>
      </c>
      <c r="AD8592" t="s">
        <v>10</v>
      </c>
      <c r="AE8592">
        <v>1374</v>
      </c>
    </row>
    <row r="8593" spans="1:31" x14ac:dyDescent="0.25">
      <c r="A8593">
        <v>345</v>
      </c>
      <c r="B8593">
        <v>345</v>
      </c>
      <c r="C8593">
        <v>1140</v>
      </c>
      <c r="E8593" s="3">
        <v>41940</v>
      </c>
      <c r="F8593" s="15">
        <f t="shared" si="268"/>
        <v>2014</v>
      </c>
      <c r="G8593" s="3">
        <f t="shared" si="269"/>
        <v>41943</v>
      </c>
      <c r="H8593" t="s">
        <v>142</v>
      </c>
      <c r="I8593" t="s">
        <v>172</v>
      </c>
      <c r="J8593" t="b">
        <v>0</v>
      </c>
      <c r="K8593" t="s">
        <v>2106</v>
      </c>
      <c r="L8593">
        <v>93264</v>
      </c>
      <c r="M8593">
        <v>1396</v>
      </c>
      <c r="N8593">
        <v>193887</v>
      </c>
      <c r="S8593" t="s">
        <v>182</v>
      </c>
      <c r="W8593">
        <v>10</v>
      </c>
      <c r="X8593">
        <v>14</v>
      </c>
      <c r="Y8593">
        <v>0.5</v>
      </c>
      <c r="Z8593">
        <v>1099579</v>
      </c>
      <c r="AA8593" t="s">
        <v>146</v>
      </c>
      <c r="AB8593">
        <v>102</v>
      </c>
      <c r="AC8593" t="s">
        <v>10</v>
      </c>
      <c r="AD8593" t="s">
        <v>10</v>
      </c>
      <c r="AE8593">
        <v>1375</v>
      </c>
    </row>
    <row r="8594" spans="1:31" x14ac:dyDescent="0.25">
      <c r="A8594">
        <v>345</v>
      </c>
      <c r="B8594">
        <v>345</v>
      </c>
      <c r="C8594">
        <v>1140</v>
      </c>
      <c r="E8594" s="3">
        <v>41940</v>
      </c>
      <c r="F8594" s="15">
        <f t="shared" si="268"/>
        <v>2014</v>
      </c>
      <c r="G8594" s="3">
        <f t="shared" si="269"/>
        <v>41943</v>
      </c>
      <c r="H8594" t="s">
        <v>142</v>
      </c>
      <c r="I8594" t="s">
        <v>1298</v>
      </c>
      <c r="J8594" t="b">
        <v>0</v>
      </c>
      <c r="K8594" t="s">
        <v>183</v>
      </c>
      <c r="L8594">
        <v>93264</v>
      </c>
      <c r="M8594">
        <v>1396</v>
      </c>
      <c r="N8594">
        <v>193887</v>
      </c>
      <c r="S8594" t="s">
        <v>182</v>
      </c>
      <c r="W8594">
        <v>10</v>
      </c>
      <c r="X8594">
        <v>14</v>
      </c>
      <c r="Y8594">
        <v>6.5</v>
      </c>
      <c r="Z8594">
        <v>1099689</v>
      </c>
      <c r="AA8594" t="s">
        <v>146</v>
      </c>
      <c r="AB8594">
        <v>102</v>
      </c>
      <c r="AC8594" t="s">
        <v>10</v>
      </c>
      <c r="AD8594" t="s">
        <v>10</v>
      </c>
      <c r="AE8594">
        <v>1376</v>
      </c>
    </row>
    <row r="8595" spans="1:31" x14ac:dyDescent="0.25">
      <c r="A8595">
        <v>345</v>
      </c>
      <c r="B8595">
        <v>345</v>
      </c>
      <c r="C8595">
        <v>1140</v>
      </c>
      <c r="E8595" s="3">
        <v>41940</v>
      </c>
      <c r="F8595" s="15">
        <f t="shared" si="268"/>
        <v>2014</v>
      </c>
      <c r="G8595" s="3">
        <f t="shared" si="269"/>
        <v>41943</v>
      </c>
      <c r="H8595" t="s">
        <v>142</v>
      </c>
      <c r="I8595" t="s">
        <v>358</v>
      </c>
      <c r="J8595" t="b">
        <v>0</v>
      </c>
      <c r="K8595" t="s">
        <v>183</v>
      </c>
      <c r="L8595">
        <v>93263</v>
      </c>
      <c r="M8595">
        <v>1396</v>
      </c>
      <c r="N8595">
        <v>193887</v>
      </c>
      <c r="S8595" t="s">
        <v>182</v>
      </c>
      <c r="W8595">
        <v>10</v>
      </c>
      <c r="X8595">
        <v>14</v>
      </c>
      <c r="Y8595">
        <v>1</v>
      </c>
      <c r="Z8595">
        <v>1098828</v>
      </c>
      <c r="AA8595" t="s">
        <v>146</v>
      </c>
      <c r="AB8595">
        <v>102</v>
      </c>
      <c r="AC8595" t="s">
        <v>10</v>
      </c>
      <c r="AD8595" t="s">
        <v>10</v>
      </c>
      <c r="AE8595">
        <v>1379</v>
      </c>
    </row>
    <row r="8596" spans="1:31" x14ac:dyDescent="0.25">
      <c r="A8596">
        <v>345</v>
      </c>
      <c r="B8596">
        <v>345</v>
      </c>
      <c r="C8596">
        <v>1140</v>
      </c>
      <c r="E8596" s="3">
        <v>41940</v>
      </c>
      <c r="F8596" s="15">
        <f t="shared" si="268"/>
        <v>2014</v>
      </c>
      <c r="G8596" s="3">
        <f t="shared" si="269"/>
        <v>41943</v>
      </c>
      <c r="H8596" t="s">
        <v>142</v>
      </c>
      <c r="I8596" t="s">
        <v>358</v>
      </c>
      <c r="J8596" t="b">
        <v>0</v>
      </c>
      <c r="K8596" t="s">
        <v>183</v>
      </c>
      <c r="L8596">
        <v>93263</v>
      </c>
      <c r="M8596">
        <v>1396</v>
      </c>
      <c r="N8596">
        <v>193887</v>
      </c>
      <c r="S8596" t="s">
        <v>182</v>
      </c>
      <c r="W8596">
        <v>10</v>
      </c>
      <c r="X8596">
        <v>14</v>
      </c>
      <c r="Y8596">
        <v>4</v>
      </c>
      <c r="Z8596">
        <v>1098828</v>
      </c>
      <c r="AA8596" t="s">
        <v>146</v>
      </c>
      <c r="AB8596">
        <v>102</v>
      </c>
      <c r="AC8596" t="s">
        <v>10</v>
      </c>
      <c r="AD8596" t="s">
        <v>10</v>
      </c>
      <c r="AE8596">
        <v>1380</v>
      </c>
    </row>
    <row r="8597" spans="1:31" x14ac:dyDescent="0.25">
      <c r="A8597">
        <v>345</v>
      </c>
      <c r="B8597">
        <v>345</v>
      </c>
      <c r="C8597">
        <v>1140</v>
      </c>
      <c r="E8597" s="3">
        <v>41940</v>
      </c>
      <c r="F8597" s="15">
        <f t="shared" si="268"/>
        <v>2014</v>
      </c>
      <c r="G8597" s="3">
        <f t="shared" si="269"/>
        <v>41943</v>
      </c>
      <c r="H8597" t="s">
        <v>142</v>
      </c>
      <c r="I8597" t="s">
        <v>358</v>
      </c>
      <c r="J8597" t="b">
        <v>0</v>
      </c>
      <c r="K8597" t="s">
        <v>183</v>
      </c>
      <c r="L8597">
        <v>93263</v>
      </c>
      <c r="M8597">
        <v>1396</v>
      </c>
      <c r="N8597">
        <v>193887</v>
      </c>
      <c r="S8597" t="s">
        <v>182</v>
      </c>
      <c r="W8597">
        <v>10</v>
      </c>
      <c r="X8597">
        <v>14</v>
      </c>
      <c r="Y8597">
        <v>4</v>
      </c>
      <c r="Z8597">
        <v>1098828</v>
      </c>
      <c r="AA8597" t="s">
        <v>146</v>
      </c>
      <c r="AB8597">
        <v>102</v>
      </c>
      <c r="AC8597" t="s">
        <v>10</v>
      </c>
      <c r="AD8597" t="s">
        <v>10</v>
      </c>
      <c r="AE8597">
        <v>1381</v>
      </c>
    </row>
    <row r="8598" spans="1:31" x14ac:dyDescent="0.25">
      <c r="A8598">
        <v>345</v>
      </c>
      <c r="B8598">
        <v>345</v>
      </c>
      <c r="C8598">
        <v>1140</v>
      </c>
      <c r="E8598" s="3">
        <v>41940</v>
      </c>
      <c r="F8598" s="15">
        <f t="shared" si="268"/>
        <v>2014</v>
      </c>
      <c r="G8598" s="3">
        <f t="shared" si="269"/>
        <v>41943</v>
      </c>
      <c r="H8598" t="s">
        <v>142</v>
      </c>
      <c r="I8598" t="s">
        <v>358</v>
      </c>
      <c r="J8598" t="b">
        <v>0</v>
      </c>
      <c r="K8598" t="s">
        <v>183</v>
      </c>
      <c r="L8598">
        <v>93263</v>
      </c>
      <c r="M8598">
        <v>1396</v>
      </c>
      <c r="N8598">
        <v>193887</v>
      </c>
      <c r="S8598" t="s">
        <v>182</v>
      </c>
      <c r="W8598">
        <v>10</v>
      </c>
      <c r="X8598">
        <v>14</v>
      </c>
      <c r="Y8598">
        <v>4</v>
      </c>
      <c r="Z8598">
        <v>1098828</v>
      </c>
      <c r="AA8598" t="s">
        <v>146</v>
      </c>
      <c r="AB8598">
        <v>102</v>
      </c>
      <c r="AC8598" t="s">
        <v>10</v>
      </c>
      <c r="AD8598" t="s">
        <v>10</v>
      </c>
      <c r="AE8598">
        <v>1382</v>
      </c>
    </row>
    <row r="8599" spans="1:31" x14ac:dyDescent="0.25">
      <c r="A8599">
        <v>345</v>
      </c>
      <c r="B8599">
        <v>345</v>
      </c>
      <c r="C8599">
        <v>1140</v>
      </c>
      <c r="E8599" s="3">
        <v>41940</v>
      </c>
      <c r="F8599" s="15">
        <f t="shared" si="268"/>
        <v>2014</v>
      </c>
      <c r="G8599" s="3">
        <f t="shared" si="269"/>
        <v>41943</v>
      </c>
      <c r="H8599" t="s">
        <v>142</v>
      </c>
      <c r="I8599" t="s">
        <v>358</v>
      </c>
      <c r="J8599" t="b">
        <v>0</v>
      </c>
      <c r="K8599" t="s">
        <v>183</v>
      </c>
      <c r="L8599">
        <v>93263</v>
      </c>
      <c r="M8599">
        <v>1396</v>
      </c>
      <c r="N8599">
        <v>193887</v>
      </c>
      <c r="S8599" t="s">
        <v>182</v>
      </c>
      <c r="W8599">
        <v>10</v>
      </c>
      <c r="X8599">
        <v>14</v>
      </c>
      <c r="Y8599">
        <v>1</v>
      </c>
      <c r="Z8599">
        <v>1098828</v>
      </c>
      <c r="AA8599" t="s">
        <v>146</v>
      </c>
      <c r="AB8599">
        <v>102</v>
      </c>
      <c r="AC8599" t="s">
        <v>10</v>
      </c>
      <c r="AD8599" t="s">
        <v>10</v>
      </c>
      <c r="AE8599">
        <v>1383</v>
      </c>
    </row>
    <row r="8600" spans="1:31" x14ac:dyDescent="0.25">
      <c r="A8600">
        <v>345</v>
      </c>
      <c r="B8600">
        <v>345</v>
      </c>
      <c r="C8600">
        <v>1140</v>
      </c>
      <c r="E8600" s="3">
        <v>41943</v>
      </c>
      <c r="F8600" s="15">
        <f t="shared" si="268"/>
        <v>2014</v>
      </c>
      <c r="G8600" s="3">
        <f t="shared" si="269"/>
        <v>41943</v>
      </c>
      <c r="H8600" t="s">
        <v>142</v>
      </c>
      <c r="I8600" t="s">
        <v>168</v>
      </c>
      <c r="J8600" t="b">
        <v>0</v>
      </c>
      <c r="K8600" t="s">
        <v>183</v>
      </c>
      <c r="L8600">
        <v>93264</v>
      </c>
      <c r="M8600">
        <v>1399</v>
      </c>
      <c r="N8600">
        <v>193986</v>
      </c>
      <c r="S8600" t="s">
        <v>182</v>
      </c>
      <c r="W8600">
        <v>10</v>
      </c>
      <c r="X8600">
        <v>14</v>
      </c>
      <c r="Y8600">
        <v>4</v>
      </c>
      <c r="Z8600">
        <v>1099720</v>
      </c>
      <c r="AA8600" t="s">
        <v>146</v>
      </c>
      <c r="AB8600">
        <v>102</v>
      </c>
      <c r="AC8600" t="s">
        <v>10</v>
      </c>
      <c r="AD8600" t="s">
        <v>10</v>
      </c>
      <c r="AE8600">
        <v>486</v>
      </c>
    </row>
    <row r="8601" spans="1:31" x14ac:dyDescent="0.25">
      <c r="A8601">
        <v>345</v>
      </c>
      <c r="B8601">
        <v>345</v>
      </c>
      <c r="C8601">
        <v>1140</v>
      </c>
      <c r="E8601" s="3">
        <v>41943</v>
      </c>
      <c r="F8601" s="15">
        <f t="shared" si="268"/>
        <v>2014</v>
      </c>
      <c r="G8601" s="3">
        <f t="shared" si="269"/>
        <v>41943</v>
      </c>
      <c r="H8601" t="s">
        <v>142</v>
      </c>
      <c r="I8601" t="s">
        <v>168</v>
      </c>
      <c r="J8601" t="b">
        <v>0</v>
      </c>
      <c r="K8601" t="s">
        <v>183</v>
      </c>
      <c r="L8601">
        <v>93263</v>
      </c>
      <c r="M8601">
        <v>1399</v>
      </c>
      <c r="N8601">
        <v>193986</v>
      </c>
      <c r="S8601" t="s">
        <v>182</v>
      </c>
      <c r="W8601">
        <v>10</v>
      </c>
      <c r="X8601">
        <v>14</v>
      </c>
      <c r="Y8601">
        <v>4</v>
      </c>
      <c r="Z8601">
        <v>1099720</v>
      </c>
      <c r="AA8601" t="s">
        <v>146</v>
      </c>
      <c r="AB8601">
        <v>102</v>
      </c>
      <c r="AC8601" t="s">
        <v>10</v>
      </c>
      <c r="AD8601" t="s">
        <v>10</v>
      </c>
      <c r="AE8601">
        <v>487</v>
      </c>
    </row>
    <row r="8602" spans="1:31" x14ac:dyDescent="0.25">
      <c r="A8602">
        <v>345</v>
      </c>
      <c r="B8602">
        <v>345</v>
      </c>
      <c r="C8602">
        <v>1140</v>
      </c>
      <c r="E8602" s="3">
        <v>41943</v>
      </c>
      <c r="F8602" s="15">
        <f t="shared" si="268"/>
        <v>2014</v>
      </c>
      <c r="G8602" s="3">
        <f t="shared" si="269"/>
        <v>41943</v>
      </c>
      <c r="H8602" t="s">
        <v>142</v>
      </c>
      <c r="I8602" t="s">
        <v>168</v>
      </c>
      <c r="J8602" t="b">
        <v>0</v>
      </c>
      <c r="K8602" t="s">
        <v>183</v>
      </c>
      <c r="L8602">
        <v>93263</v>
      </c>
      <c r="M8602">
        <v>1399</v>
      </c>
      <c r="N8602">
        <v>193986</v>
      </c>
      <c r="S8602" t="s">
        <v>182</v>
      </c>
      <c r="W8602">
        <v>10</v>
      </c>
      <c r="X8602">
        <v>14</v>
      </c>
      <c r="Y8602">
        <v>4</v>
      </c>
      <c r="Z8602">
        <v>1099720</v>
      </c>
      <c r="AA8602" t="s">
        <v>146</v>
      </c>
      <c r="AB8602">
        <v>102</v>
      </c>
      <c r="AC8602" t="s">
        <v>10</v>
      </c>
      <c r="AD8602" t="s">
        <v>10</v>
      </c>
      <c r="AE8602">
        <v>488</v>
      </c>
    </row>
    <row r="8603" spans="1:31" x14ac:dyDescent="0.25">
      <c r="A8603">
        <v>345</v>
      </c>
      <c r="B8603">
        <v>345</v>
      </c>
      <c r="C8603">
        <v>1140</v>
      </c>
      <c r="E8603" s="3">
        <v>41943</v>
      </c>
      <c r="F8603" s="15">
        <f t="shared" si="268"/>
        <v>2014</v>
      </c>
      <c r="G8603" s="3">
        <f t="shared" si="269"/>
        <v>41943</v>
      </c>
      <c r="H8603" t="s">
        <v>142</v>
      </c>
      <c r="I8603" t="s">
        <v>168</v>
      </c>
      <c r="J8603" t="b">
        <v>0</v>
      </c>
      <c r="K8603" t="s">
        <v>183</v>
      </c>
      <c r="L8603">
        <v>93263</v>
      </c>
      <c r="M8603">
        <v>1399</v>
      </c>
      <c r="N8603">
        <v>193986</v>
      </c>
      <c r="S8603" t="s">
        <v>182</v>
      </c>
      <c r="W8603">
        <v>10</v>
      </c>
      <c r="X8603">
        <v>14</v>
      </c>
      <c r="Y8603">
        <v>4</v>
      </c>
      <c r="Z8603">
        <v>1099720</v>
      </c>
      <c r="AA8603" t="s">
        <v>146</v>
      </c>
      <c r="AB8603">
        <v>102</v>
      </c>
      <c r="AC8603" t="s">
        <v>10</v>
      </c>
      <c r="AD8603" t="s">
        <v>10</v>
      </c>
      <c r="AE8603">
        <v>489</v>
      </c>
    </row>
    <row r="8604" spans="1:31" x14ac:dyDescent="0.25">
      <c r="A8604">
        <v>345</v>
      </c>
      <c r="B8604">
        <v>345</v>
      </c>
      <c r="C8604">
        <v>1140</v>
      </c>
      <c r="E8604" s="3">
        <v>41943</v>
      </c>
      <c r="F8604" s="15">
        <f t="shared" si="268"/>
        <v>2014</v>
      </c>
      <c r="G8604" s="3">
        <f t="shared" si="269"/>
        <v>41943</v>
      </c>
      <c r="H8604" t="s">
        <v>142</v>
      </c>
      <c r="I8604" t="s">
        <v>168</v>
      </c>
      <c r="J8604" t="b">
        <v>0</v>
      </c>
      <c r="K8604" t="s">
        <v>183</v>
      </c>
      <c r="L8604">
        <v>93263</v>
      </c>
      <c r="M8604">
        <v>1399</v>
      </c>
      <c r="N8604">
        <v>193986</v>
      </c>
      <c r="S8604" t="s">
        <v>182</v>
      </c>
      <c r="W8604">
        <v>10</v>
      </c>
      <c r="X8604">
        <v>14</v>
      </c>
      <c r="Y8604">
        <v>3</v>
      </c>
      <c r="Z8604">
        <v>1099720</v>
      </c>
      <c r="AA8604" t="s">
        <v>146</v>
      </c>
      <c r="AB8604">
        <v>102</v>
      </c>
      <c r="AC8604" t="s">
        <v>10</v>
      </c>
      <c r="AD8604" t="s">
        <v>10</v>
      </c>
      <c r="AE8604">
        <v>490</v>
      </c>
    </row>
    <row r="8605" spans="1:31" x14ac:dyDescent="0.25">
      <c r="A8605">
        <v>345</v>
      </c>
      <c r="B8605">
        <v>345</v>
      </c>
      <c r="C8605">
        <v>1140</v>
      </c>
      <c r="E8605" s="3">
        <v>41943</v>
      </c>
      <c r="F8605" s="15">
        <f t="shared" si="268"/>
        <v>2014</v>
      </c>
      <c r="G8605" s="3">
        <f t="shared" si="269"/>
        <v>41943</v>
      </c>
      <c r="H8605" t="s">
        <v>142</v>
      </c>
      <c r="I8605" t="s">
        <v>168</v>
      </c>
      <c r="J8605" t="b">
        <v>0</v>
      </c>
      <c r="K8605" t="s">
        <v>183</v>
      </c>
      <c r="L8605">
        <v>93263</v>
      </c>
      <c r="M8605">
        <v>1399</v>
      </c>
      <c r="N8605">
        <v>193986</v>
      </c>
      <c r="S8605" t="s">
        <v>182</v>
      </c>
      <c r="W8605">
        <v>10</v>
      </c>
      <c r="X8605">
        <v>14</v>
      </c>
      <c r="Y8605">
        <v>4</v>
      </c>
      <c r="Z8605">
        <v>1099720</v>
      </c>
      <c r="AA8605" t="s">
        <v>146</v>
      </c>
      <c r="AB8605">
        <v>102</v>
      </c>
      <c r="AC8605" t="s">
        <v>10</v>
      </c>
      <c r="AD8605" t="s">
        <v>10</v>
      </c>
      <c r="AE8605">
        <v>491</v>
      </c>
    </row>
    <row r="8606" spans="1:31" x14ac:dyDescent="0.25">
      <c r="A8606">
        <v>345</v>
      </c>
      <c r="B8606">
        <v>345</v>
      </c>
      <c r="C8606">
        <v>1140</v>
      </c>
      <c r="E8606" s="3">
        <v>41943</v>
      </c>
      <c r="F8606" s="15">
        <f t="shared" si="268"/>
        <v>2014</v>
      </c>
      <c r="G8606" s="3">
        <f t="shared" si="269"/>
        <v>41943</v>
      </c>
      <c r="H8606" t="s">
        <v>142</v>
      </c>
      <c r="I8606" t="s">
        <v>168</v>
      </c>
      <c r="J8606" t="b">
        <v>0</v>
      </c>
      <c r="K8606" t="s">
        <v>183</v>
      </c>
      <c r="L8606">
        <v>93263</v>
      </c>
      <c r="M8606">
        <v>1399</v>
      </c>
      <c r="N8606">
        <v>193986</v>
      </c>
      <c r="S8606" t="s">
        <v>182</v>
      </c>
      <c r="W8606">
        <v>10</v>
      </c>
      <c r="X8606">
        <v>14</v>
      </c>
      <c r="Y8606">
        <v>2</v>
      </c>
      <c r="Z8606">
        <v>1099720</v>
      </c>
      <c r="AA8606" t="s">
        <v>146</v>
      </c>
      <c r="AB8606">
        <v>102</v>
      </c>
      <c r="AC8606" t="s">
        <v>10</v>
      </c>
      <c r="AD8606" t="s">
        <v>10</v>
      </c>
      <c r="AE8606">
        <v>492</v>
      </c>
    </row>
    <row r="8607" spans="1:31" x14ac:dyDescent="0.25">
      <c r="A8607">
        <v>345</v>
      </c>
      <c r="B8607">
        <v>345</v>
      </c>
      <c r="C8607">
        <v>1140</v>
      </c>
      <c r="E8607" s="3">
        <v>41943</v>
      </c>
      <c r="F8607" s="15">
        <f t="shared" si="268"/>
        <v>2014</v>
      </c>
      <c r="G8607" s="3">
        <f t="shared" si="269"/>
        <v>41943</v>
      </c>
      <c r="H8607" t="s">
        <v>142</v>
      </c>
      <c r="I8607" t="s">
        <v>168</v>
      </c>
      <c r="J8607" t="b">
        <v>0</v>
      </c>
      <c r="K8607" t="s">
        <v>183</v>
      </c>
      <c r="L8607">
        <v>93263</v>
      </c>
      <c r="M8607">
        <v>1399</v>
      </c>
      <c r="N8607">
        <v>193986</v>
      </c>
      <c r="S8607" t="s">
        <v>182</v>
      </c>
      <c r="W8607">
        <v>10</v>
      </c>
      <c r="X8607">
        <v>14</v>
      </c>
      <c r="Y8607">
        <v>4</v>
      </c>
      <c r="Z8607">
        <v>1099720</v>
      </c>
      <c r="AA8607" t="s">
        <v>146</v>
      </c>
      <c r="AB8607">
        <v>102</v>
      </c>
      <c r="AC8607" t="s">
        <v>10</v>
      </c>
      <c r="AD8607" t="s">
        <v>10</v>
      </c>
      <c r="AE8607">
        <v>493</v>
      </c>
    </row>
    <row r="8608" spans="1:31" x14ac:dyDescent="0.25">
      <c r="A8608">
        <v>345</v>
      </c>
      <c r="B8608">
        <v>345</v>
      </c>
      <c r="C8608">
        <v>1140</v>
      </c>
      <c r="E8608" s="3">
        <v>41958</v>
      </c>
      <c r="F8608" s="15">
        <f t="shared" si="268"/>
        <v>2014</v>
      </c>
      <c r="G8608" s="3">
        <f t="shared" si="269"/>
        <v>41973</v>
      </c>
      <c r="H8608" t="s">
        <v>142</v>
      </c>
      <c r="I8608" t="s">
        <v>168</v>
      </c>
      <c r="J8608" t="b">
        <v>0</v>
      </c>
      <c r="K8608" t="s">
        <v>183</v>
      </c>
      <c r="L8608">
        <v>93263</v>
      </c>
      <c r="M8608">
        <v>1402</v>
      </c>
      <c r="N8608">
        <v>195203</v>
      </c>
      <c r="S8608" t="s">
        <v>182</v>
      </c>
      <c r="W8608">
        <v>11</v>
      </c>
      <c r="X8608">
        <v>14</v>
      </c>
      <c r="Y8608">
        <v>4</v>
      </c>
      <c r="Z8608">
        <v>1099720</v>
      </c>
      <c r="AA8608" t="s">
        <v>146</v>
      </c>
      <c r="AB8608">
        <v>102</v>
      </c>
      <c r="AC8608" t="s">
        <v>10</v>
      </c>
      <c r="AD8608" t="s">
        <v>10</v>
      </c>
      <c r="AE8608">
        <v>357</v>
      </c>
    </row>
    <row r="8609" spans="1:31" x14ac:dyDescent="0.25">
      <c r="A8609">
        <v>345</v>
      </c>
      <c r="B8609">
        <v>345</v>
      </c>
      <c r="C8609">
        <v>1140</v>
      </c>
      <c r="E8609" s="3">
        <v>41958</v>
      </c>
      <c r="F8609" s="15">
        <f t="shared" si="268"/>
        <v>2014</v>
      </c>
      <c r="G8609" s="3">
        <f t="shared" si="269"/>
        <v>41973</v>
      </c>
      <c r="H8609" t="s">
        <v>142</v>
      </c>
      <c r="I8609" t="s">
        <v>168</v>
      </c>
      <c r="J8609" t="b">
        <v>0</v>
      </c>
      <c r="K8609" t="s">
        <v>183</v>
      </c>
      <c r="L8609">
        <v>93263</v>
      </c>
      <c r="M8609">
        <v>1402</v>
      </c>
      <c r="N8609">
        <v>195203</v>
      </c>
      <c r="S8609" t="s">
        <v>182</v>
      </c>
      <c r="W8609">
        <v>11</v>
      </c>
      <c r="X8609">
        <v>14</v>
      </c>
      <c r="Y8609">
        <v>4</v>
      </c>
      <c r="Z8609">
        <v>1099720</v>
      </c>
      <c r="AA8609" t="s">
        <v>146</v>
      </c>
      <c r="AB8609">
        <v>102</v>
      </c>
      <c r="AC8609" t="s">
        <v>10</v>
      </c>
      <c r="AD8609" t="s">
        <v>10</v>
      </c>
      <c r="AE8609">
        <v>358</v>
      </c>
    </row>
    <row r="8610" spans="1:31" x14ac:dyDescent="0.25">
      <c r="A8610">
        <v>345</v>
      </c>
      <c r="B8610">
        <v>345</v>
      </c>
      <c r="C8610">
        <v>1140</v>
      </c>
      <c r="E8610" s="3">
        <v>41958</v>
      </c>
      <c r="F8610" s="15">
        <f t="shared" si="268"/>
        <v>2014</v>
      </c>
      <c r="G8610" s="3">
        <f t="shared" si="269"/>
        <v>41973</v>
      </c>
      <c r="H8610" t="s">
        <v>142</v>
      </c>
      <c r="I8610" t="s">
        <v>168</v>
      </c>
      <c r="J8610" t="b">
        <v>0</v>
      </c>
      <c r="K8610" t="s">
        <v>183</v>
      </c>
      <c r="L8610">
        <v>93263</v>
      </c>
      <c r="M8610">
        <v>1402</v>
      </c>
      <c r="N8610">
        <v>195203</v>
      </c>
      <c r="S8610" t="s">
        <v>182</v>
      </c>
      <c r="W8610">
        <v>11</v>
      </c>
      <c r="X8610">
        <v>14</v>
      </c>
      <c r="Y8610">
        <v>2</v>
      </c>
      <c r="Z8610">
        <v>1099720</v>
      </c>
      <c r="AA8610" t="s">
        <v>146</v>
      </c>
      <c r="AB8610">
        <v>102</v>
      </c>
      <c r="AC8610" t="s">
        <v>10</v>
      </c>
      <c r="AD8610" t="s">
        <v>10</v>
      </c>
      <c r="AE8610">
        <v>359</v>
      </c>
    </row>
    <row r="8611" spans="1:31" x14ac:dyDescent="0.25">
      <c r="A8611">
        <v>345</v>
      </c>
      <c r="B8611">
        <v>345</v>
      </c>
      <c r="C8611">
        <v>1140</v>
      </c>
      <c r="E8611" s="3">
        <v>41958</v>
      </c>
      <c r="F8611" s="15">
        <f t="shared" si="268"/>
        <v>2014</v>
      </c>
      <c r="G8611" s="3">
        <f t="shared" si="269"/>
        <v>41973</v>
      </c>
      <c r="H8611" t="s">
        <v>142</v>
      </c>
      <c r="I8611" t="s">
        <v>168</v>
      </c>
      <c r="J8611" t="b">
        <v>0</v>
      </c>
      <c r="K8611" t="s">
        <v>183</v>
      </c>
      <c r="L8611">
        <v>93263</v>
      </c>
      <c r="M8611">
        <v>1402</v>
      </c>
      <c r="N8611">
        <v>195203</v>
      </c>
      <c r="S8611" t="s">
        <v>182</v>
      </c>
      <c r="W8611">
        <v>11</v>
      </c>
      <c r="X8611">
        <v>14</v>
      </c>
      <c r="Y8611">
        <v>2</v>
      </c>
      <c r="Z8611">
        <v>1099720</v>
      </c>
      <c r="AA8611" t="s">
        <v>146</v>
      </c>
      <c r="AB8611">
        <v>102</v>
      </c>
      <c r="AC8611" t="s">
        <v>10</v>
      </c>
      <c r="AD8611" t="s">
        <v>10</v>
      </c>
      <c r="AE8611">
        <v>360</v>
      </c>
    </row>
    <row r="8612" spans="1:31" x14ac:dyDescent="0.25">
      <c r="A8612">
        <v>345</v>
      </c>
      <c r="B8612">
        <v>345</v>
      </c>
      <c r="C8612">
        <v>1140</v>
      </c>
      <c r="E8612" s="3">
        <v>41958</v>
      </c>
      <c r="F8612" s="15">
        <f t="shared" si="268"/>
        <v>2014</v>
      </c>
      <c r="G8612" s="3">
        <f t="shared" si="269"/>
        <v>41973</v>
      </c>
      <c r="H8612" t="s">
        <v>142</v>
      </c>
      <c r="I8612" t="s">
        <v>168</v>
      </c>
      <c r="J8612" t="b">
        <v>0</v>
      </c>
      <c r="K8612" t="s">
        <v>183</v>
      </c>
      <c r="L8612">
        <v>93263</v>
      </c>
      <c r="M8612">
        <v>1402</v>
      </c>
      <c r="N8612">
        <v>195203</v>
      </c>
      <c r="S8612" t="s">
        <v>182</v>
      </c>
      <c r="W8612">
        <v>11</v>
      </c>
      <c r="X8612">
        <v>14</v>
      </c>
      <c r="Y8612">
        <v>2</v>
      </c>
      <c r="Z8612">
        <v>1099720</v>
      </c>
      <c r="AA8612" t="s">
        <v>146</v>
      </c>
      <c r="AB8612">
        <v>102</v>
      </c>
      <c r="AC8612" t="s">
        <v>10</v>
      </c>
      <c r="AD8612" t="s">
        <v>10</v>
      </c>
      <c r="AE8612">
        <v>361</v>
      </c>
    </row>
    <row r="8613" spans="1:31" x14ac:dyDescent="0.25">
      <c r="A8613">
        <v>345</v>
      </c>
      <c r="B8613">
        <v>345</v>
      </c>
      <c r="C8613">
        <v>1140</v>
      </c>
      <c r="E8613" s="3">
        <v>41958</v>
      </c>
      <c r="F8613" s="15">
        <f t="shared" si="268"/>
        <v>2014</v>
      </c>
      <c r="G8613" s="3">
        <f t="shared" si="269"/>
        <v>41973</v>
      </c>
      <c r="H8613" t="s">
        <v>142</v>
      </c>
      <c r="I8613" t="s">
        <v>168</v>
      </c>
      <c r="J8613" t="b">
        <v>0</v>
      </c>
      <c r="K8613" t="s">
        <v>183</v>
      </c>
      <c r="L8613">
        <v>93264</v>
      </c>
      <c r="M8613">
        <v>1402</v>
      </c>
      <c r="N8613">
        <v>195203</v>
      </c>
      <c r="S8613" t="s">
        <v>182</v>
      </c>
      <c r="W8613">
        <v>11</v>
      </c>
      <c r="X8613">
        <v>14</v>
      </c>
      <c r="Y8613">
        <v>2</v>
      </c>
      <c r="Z8613">
        <v>1099720</v>
      </c>
      <c r="AA8613" t="s">
        <v>146</v>
      </c>
      <c r="AB8613">
        <v>102</v>
      </c>
      <c r="AC8613" t="s">
        <v>10</v>
      </c>
      <c r="AD8613" t="s">
        <v>10</v>
      </c>
      <c r="AE8613">
        <v>362</v>
      </c>
    </row>
    <row r="8614" spans="1:31" x14ac:dyDescent="0.25">
      <c r="A8614">
        <v>345</v>
      </c>
      <c r="B8614">
        <v>345</v>
      </c>
      <c r="C8614">
        <v>1140</v>
      </c>
      <c r="E8614" s="3">
        <v>41958</v>
      </c>
      <c r="F8614" s="15">
        <f t="shared" si="268"/>
        <v>2014</v>
      </c>
      <c r="G8614" s="3">
        <f t="shared" si="269"/>
        <v>41973</v>
      </c>
      <c r="H8614" t="s">
        <v>142</v>
      </c>
      <c r="I8614" t="s">
        <v>168</v>
      </c>
      <c r="J8614" t="b">
        <v>0</v>
      </c>
      <c r="K8614" t="s">
        <v>183</v>
      </c>
      <c r="L8614">
        <v>93264</v>
      </c>
      <c r="M8614">
        <v>1402</v>
      </c>
      <c r="N8614">
        <v>195203</v>
      </c>
      <c r="S8614" t="s">
        <v>182</v>
      </c>
      <c r="W8614">
        <v>11</v>
      </c>
      <c r="X8614">
        <v>14</v>
      </c>
      <c r="Y8614">
        <v>2</v>
      </c>
      <c r="Z8614">
        <v>1099720</v>
      </c>
      <c r="AA8614" t="s">
        <v>146</v>
      </c>
      <c r="AB8614">
        <v>102</v>
      </c>
      <c r="AC8614" t="s">
        <v>10</v>
      </c>
      <c r="AD8614" t="s">
        <v>10</v>
      </c>
      <c r="AE8614">
        <v>363</v>
      </c>
    </row>
    <row r="8615" spans="1:31" x14ac:dyDescent="0.25">
      <c r="A8615">
        <v>345</v>
      </c>
      <c r="B8615">
        <v>345</v>
      </c>
      <c r="C8615">
        <v>1140</v>
      </c>
      <c r="E8615" s="3">
        <v>41958</v>
      </c>
      <c r="F8615" s="15">
        <f t="shared" si="268"/>
        <v>2014</v>
      </c>
      <c r="G8615" s="3">
        <f t="shared" si="269"/>
        <v>41973</v>
      </c>
      <c r="H8615" t="s">
        <v>142</v>
      </c>
      <c r="I8615" t="s">
        <v>168</v>
      </c>
      <c r="J8615" t="b">
        <v>0</v>
      </c>
      <c r="K8615" t="s">
        <v>183</v>
      </c>
      <c r="L8615">
        <v>93264</v>
      </c>
      <c r="M8615">
        <v>1402</v>
      </c>
      <c r="N8615">
        <v>195203</v>
      </c>
      <c r="S8615" t="s">
        <v>182</v>
      </c>
      <c r="W8615">
        <v>11</v>
      </c>
      <c r="X8615">
        <v>14</v>
      </c>
      <c r="Y8615">
        <v>2</v>
      </c>
      <c r="Z8615">
        <v>1099720</v>
      </c>
      <c r="AA8615" t="s">
        <v>146</v>
      </c>
      <c r="AB8615">
        <v>102</v>
      </c>
      <c r="AC8615" t="s">
        <v>10</v>
      </c>
      <c r="AD8615" t="s">
        <v>10</v>
      </c>
      <c r="AE8615">
        <v>364</v>
      </c>
    </row>
    <row r="8616" spans="1:31" x14ac:dyDescent="0.25">
      <c r="A8616">
        <v>345</v>
      </c>
      <c r="B8616">
        <v>345</v>
      </c>
      <c r="C8616">
        <v>1140</v>
      </c>
      <c r="E8616" s="3">
        <v>41954</v>
      </c>
      <c r="F8616" s="15">
        <f t="shared" si="268"/>
        <v>2014</v>
      </c>
      <c r="G8616" s="3">
        <f t="shared" si="269"/>
        <v>41973</v>
      </c>
      <c r="H8616" t="s">
        <v>142</v>
      </c>
      <c r="I8616" t="s">
        <v>172</v>
      </c>
      <c r="J8616" t="b">
        <v>0</v>
      </c>
      <c r="K8616" t="s">
        <v>2106</v>
      </c>
      <c r="L8616">
        <v>93264</v>
      </c>
      <c r="M8616">
        <v>1405</v>
      </c>
      <c r="N8616">
        <v>195214</v>
      </c>
      <c r="S8616" t="s">
        <v>182</v>
      </c>
      <c r="W8616">
        <v>11</v>
      </c>
      <c r="X8616">
        <v>14</v>
      </c>
      <c r="Y8616">
        <v>1</v>
      </c>
      <c r="Z8616">
        <v>1099579</v>
      </c>
      <c r="AA8616" t="s">
        <v>146</v>
      </c>
      <c r="AB8616">
        <v>102</v>
      </c>
      <c r="AC8616" t="s">
        <v>10</v>
      </c>
      <c r="AD8616" t="s">
        <v>10</v>
      </c>
      <c r="AE8616">
        <v>1355</v>
      </c>
    </row>
    <row r="8617" spans="1:31" x14ac:dyDescent="0.25">
      <c r="A8617">
        <v>345</v>
      </c>
      <c r="B8617">
        <v>345</v>
      </c>
      <c r="C8617">
        <v>1140</v>
      </c>
      <c r="E8617" s="3">
        <v>41954</v>
      </c>
      <c r="F8617" s="15">
        <f t="shared" si="268"/>
        <v>2014</v>
      </c>
      <c r="G8617" s="3">
        <f t="shared" si="269"/>
        <v>41973</v>
      </c>
      <c r="H8617" t="s">
        <v>142</v>
      </c>
      <c r="I8617" t="s">
        <v>358</v>
      </c>
      <c r="J8617" t="b">
        <v>0</v>
      </c>
      <c r="K8617" t="s">
        <v>183</v>
      </c>
      <c r="L8617">
        <v>93263</v>
      </c>
      <c r="M8617">
        <v>1405</v>
      </c>
      <c r="N8617">
        <v>195214</v>
      </c>
      <c r="S8617" t="s">
        <v>182</v>
      </c>
      <c r="W8617">
        <v>11</v>
      </c>
      <c r="X8617">
        <v>14</v>
      </c>
      <c r="Y8617">
        <v>4</v>
      </c>
      <c r="Z8617">
        <v>1098828</v>
      </c>
      <c r="AA8617" t="s">
        <v>146</v>
      </c>
      <c r="AB8617">
        <v>102</v>
      </c>
      <c r="AC8617" t="s">
        <v>10</v>
      </c>
      <c r="AD8617" t="s">
        <v>10</v>
      </c>
      <c r="AE8617">
        <v>1358</v>
      </c>
    </row>
    <row r="8618" spans="1:31" x14ac:dyDescent="0.25">
      <c r="A8618">
        <v>345</v>
      </c>
      <c r="B8618">
        <v>345</v>
      </c>
      <c r="C8618">
        <v>1140</v>
      </c>
      <c r="E8618" s="3">
        <v>41954</v>
      </c>
      <c r="F8618" s="15">
        <f t="shared" si="268"/>
        <v>2014</v>
      </c>
      <c r="G8618" s="3">
        <f t="shared" si="269"/>
        <v>41973</v>
      </c>
      <c r="H8618" t="s">
        <v>142</v>
      </c>
      <c r="I8618" t="s">
        <v>358</v>
      </c>
      <c r="J8618" t="b">
        <v>0</v>
      </c>
      <c r="K8618" t="s">
        <v>183</v>
      </c>
      <c r="L8618">
        <v>93263</v>
      </c>
      <c r="M8618">
        <v>1405</v>
      </c>
      <c r="N8618">
        <v>195214</v>
      </c>
      <c r="S8618" t="s">
        <v>182</v>
      </c>
      <c r="W8618">
        <v>11</v>
      </c>
      <c r="X8618">
        <v>14</v>
      </c>
      <c r="Y8618">
        <v>1</v>
      </c>
      <c r="Z8618">
        <v>1098828</v>
      </c>
      <c r="AA8618" t="s">
        <v>146</v>
      </c>
      <c r="AB8618">
        <v>102</v>
      </c>
      <c r="AC8618" t="s">
        <v>10</v>
      </c>
      <c r="AD8618" t="s">
        <v>10</v>
      </c>
      <c r="AE8618">
        <v>1359</v>
      </c>
    </row>
    <row r="8619" spans="1:31" x14ac:dyDescent="0.25">
      <c r="A8619">
        <v>345</v>
      </c>
      <c r="B8619">
        <v>345</v>
      </c>
      <c r="C8619">
        <v>1140</v>
      </c>
      <c r="E8619" s="3">
        <v>41954</v>
      </c>
      <c r="F8619" s="15">
        <f t="shared" si="268"/>
        <v>2014</v>
      </c>
      <c r="G8619" s="3">
        <f t="shared" si="269"/>
        <v>41973</v>
      </c>
      <c r="H8619" t="s">
        <v>142</v>
      </c>
      <c r="I8619" t="s">
        <v>358</v>
      </c>
      <c r="J8619" t="b">
        <v>0</v>
      </c>
      <c r="K8619" t="s">
        <v>183</v>
      </c>
      <c r="L8619">
        <v>93263</v>
      </c>
      <c r="M8619">
        <v>1405</v>
      </c>
      <c r="N8619">
        <v>195214</v>
      </c>
      <c r="S8619" t="s">
        <v>182</v>
      </c>
      <c r="W8619">
        <v>11</v>
      </c>
      <c r="X8619">
        <v>14</v>
      </c>
      <c r="Y8619">
        <v>1</v>
      </c>
      <c r="Z8619">
        <v>1098828</v>
      </c>
      <c r="AA8619" t="s">
        <v>146</v>
      </c>
      <c r="AB8619">
        <v>102</v>
      </c>
      <c r="AC8619" t="s">
        <v>10</v>
      </c>
      <c r="AD8619" t="s">
        <v>10</v>
      </c>
      <c r="AE8619">
        <v>1371</v>
      </c>
    </row>
    <row r="8620" spans="1:31" x14ac:dyDescent="0.25">
      <c r="A8620">
        <v>345</v>
      </c>
      <c r="B8620">
        <v>345</v>
      </c>
      <c r="C8620">
        <v>1140</v>
      </c>
      <c r="E8620" s="3">
        <v>41954</v>
      </c>
      <c r="F8620" s="15">
        <f t="shared" si="268"/>
        <v>2014</v>
      </c>
      <c r="G8620" s="3">
        <f t="shared" si="269"/>
        <v>41973</v>
      </c>
      <c r="H8620" t="s">
        <v>142</v>
      </c>
      <c r="I8620" t="s">
        <v>358</v>
      </c>
      <c r="J8620" t="b">
        <v>0</v>
      </c>
      <c r="K8620" t="s">
        <v>183</v>
      </c>
      <c r="L8620">
        <v>93263</v>
      </c>
      <c r="M8620">
        <v>1405</v>
      </c>
      <c r="N8620">
        <v>195214</v>
      </c>
      <c r="S8620" t="s">
        <v>182</v>
      </c>
      <c r="W8620">
        <v>11</v>
      </c>
      <c r="X8620">
        <v>14</v>
      </c>
      <c r="Y8620">
        <v>1</v>
      </c>
      <c r="Z8620">
        <v>1098828</v>
      </c>
      <c r="AA8620" t="s">
        <v>146</v>
      </c>
      <c r="AB8620">
        <v>102</v>
      </c>
      <c r="AC8620" t="s">
        <v>10</v>
      </c>
      <c r="AD8620" t="s">
        <v>10</v>
      </c>
      <c r="AE8620">
        <v>1372</v>
      </c>
    </row>
    <row r="8621" spans="1:31" x14ac:dyDescent="0.25">
      <c r="A8621">
        <v>345</v>
      </c>
      <c r="B8621">
        <v>345</v>
      </c>
      <c r="C8621">
        <v>1140</v>
      </c>
      <c r="E8621" s="3">
        <v>41954</v>
      </c>
      <c r="F8621" s="15">
        <f t="shared" si="268"/>
        <v>2014</v>
      </c>
      <c r="G8621" s="3">
        <f t="shared" si="269"/>
        <v>41973</v>
      </c>
      <c r="H8621" t="s">
        <v>142</v>
      </c>
      <c r="I8621" t="s">
        <v>172</v>
      </c>
      <c r="J8621" t="b">
        <v>0</v>
      </c>
      <c r="K8621" t="s">
        <v>2081</v>
      </c>
      <c r="L8621">
        <v>93263</v>
      </c>
      <c r="M8621">
        <v>1405</v>
      </c>
      <c r="N8621">
        <v>195214</v>
      </c>
      <c r="S8621" t="s">
        <v>182</v>
      </c>
      <c r="W8621">
        <v>11</v>
      </c>
      <c r="X8621">
        <v>14</v>
      </c>
      <c r="Y8621">
        <v>1</v>
      </c>
      <c r="Z8621">
        <v>1099579</v>
      </c>
      <c r="AA8621" t="s">
        <v>146</v>
      </c>
      <c r="AB8621">
        <v>102</v>
      </c>
      <c r="AC8621" t="s">
        <v>10</v>
      </c>
      <c r="AD8621" t="s">
        <v>10</v>
      </c>
      <c r="AE8621">
        <v>1383</v>
      </c>
    </row>
    <row r="8622" spans="1:31" x14ac:dyDescent="0.25">
      <c r="A8622">
        <v>345</v>
      </c>
      <c r="B8622">
        <v>345</v>
      </c>
      <c r="C8622">
        <v>1140</v>
      </c>
      <c r="E8622" s="3">
        <v>41954</v>
      </c>
      <c r="F8622" s="15">
        <f t="shared" si="268"/>
        <v>2014</v>
      </c>
      <c r="G8622" s="3">
        <f t="shared" si="269"/>
        <v>41973</v>
      </c>
      <c r="H8622" t="s">
        <v>142</v>
      </c>
      <c r="I8622" t="s">
        <v>172</v>
      </c>
      <c r="J8622" t="b">
        <v>0</v>
      </c>
      <c r="K8622" t="s">
        <v>2081</v>
      </c>
      <c r="L8622">
        <v>93263</v>
      </c>
      <c r="M8622">
        <v>1405</v>
      </c>
      <c r="N8622">
        <v>195214</v>
      </c>
      <c r="S8622" t="s">
        <v>182</v>
      </c>
      <c r="W8622">
        <v>11</v>
      </c>
      <c r="X8622">
        <v>14</v>
      </c>
      <c r="Y8622">
        <v>2</v>
      </c>
      <c r="Z8622">
        <v>1099579</v>
      </c>
      <c r="AA8622" t="s">
        <v>146</v>
      </c>
      <c r="AB8622">
        <v>102</v>
      </c>
      <c r="AC8622" t="s">
        <v>10</v>
      </c>
      <c r="AD8622" t="s">
        <v>10</v>
      </c>
      <c r="AE8622">
        <v>1384</v>
      </c>
    </row>
    <row r="8623" spans="1:31" x14ac:dyDescent="0.25">
      <c r="A8623">
        <v>345</v>
      </c>
      <c r="B8623">
        <v>345</v>
      </c>
      <c r="C8623">
        <v>1140</v>
      </c>
      <c r="E8623" s="3">
        <v>41954</v>
      </c>
      <c r="F8623" s="15">
        <f t="shared" si="268"/>
        <v>2014</v>
      </c>
      <c r="G8623" s="3">
        <f t="shared" si="269"/>
        <v>41973</v>
      </c>
      <c r="H8623" t="s">
        <v>142</v>
      </c>
      <c r="I8623" t="s">
        <v>172</v>
      </c>
      <c r="J8623" t="b">
        <v>0</v>
      </c>
      <c r="K8623" t="s">
        <v>2081</v>
      </c>
      <c r="L8623">
        <v>93263</v>
      </c>
      <c r="M8623">
        <v>1405</v>
      </c>
      <c r="N8623">
        <v>195214</v>
      </c>
      <c r="S8623" t="s">
        <v>182</v>
      </c>
      <c r="W8623">
        <v>11</v>
      </c>
      <c r="X8623">
        <v>14</v>
      </c>
      <c r="Y8623">
        <v>1</v>
      </c>
      <c r="Z8623">
        <v>1099579</v>
      </c>
      <c r="AA8623" t="s">
        <v>146</v>
      </c>
      <c r="AB8623">
        <v>102</v>
      </c>
      <c r="AC8623" t="s">
        <v>10</v>
      </c>
      <c r="AD8623" t="s">
        <v>10</v>
      </c>
      <c r="AE8623">
        <v>1385</v>
      </c>
    </row>
    <row r="8624" spans="1:31" x14ac:dyDescent="0.25">
      <c r="A8624">
        <v>345</v>
      </c>
      <c r="B8624">
        <v>345</v>
      </c>
      <c r="C8624">
        <v>1140</v>
      </c>
      <c r="E8624" s="3">
        <v>41954</v>
      </c>
      <c r="F8624" s="15">
        <f t="shared" si="268"/>
        <v>2014</v>
      </c>
      <c r="G8624" s="3">
        <f t="shared" si="269"/>
        <v>41973</v>
      </c>
      <c r="H8624" t="s">
        <v>142</v>
      </c>
      <c r="I8624" t="s">
        <v>172</v>
      </c>
      <c r="J8624" t="b">
        <v>0</v>
      </c>
      <c r="K8624" t="s">
        <v>2081</v>
      </c>
      <c r="L8624">
        <v>93263</v>
      </c>
      <c r="M8624">
        <v>1405</v>
      </c>
      <c r="N8624">
        <v>195214</v>
      </c>
      <c r="S8624" t="s">
        <v>182</v>
      </c>
      <c r="W8624">
        <v>11</v>
      </c>
      <c r="X8624">
        <v>14</v>
      </c>
      <c r="Y8624">
        <v>1</v>
      </c>
      <c r="Z8624">
        <v>1099579</v>
      </c>
      <c r="AA8624" t="s">
        <v>146</v>
      </c>
      <c r="AB8624">
        <v>102</v>
      </c>
      <c r="AC8624" t="s">
        <v>10</v>
      </c>
      <c r="AD8624" t="s">
        <v>10</v>
      </c>
      <c r="AE8624">
        <v>1386</v>
      </c>
    </row>
    <row r="8625" spans="1:31" x14ac:dyDescent="0.25">
      <c r="A8625">
        <v>345</v>
      </c>
      <c r="B8625">
        <v>345</v>
      </c>
      <c r="C8625">
        <v>1140</v>
      </c>
      <c r="E8625" s="3">
        <v>41954</v>
      </c>
      <c r="F8625" s="15">
        <f t="shared" si="268"/>
        <v>2014</v>
      </c>
      <c r="G8625" s="3">
        <f t="shared" si="269"/>
        <v>41973</v>
      </c>
      <c r="H8625" t="s">
        <v>142</v>
      </c>
      <c r="I8625" t="s">
        <v>172</v>
      </c>
      <c r="J8625" t="b">
        <v>0</v>
      </c>
      <c r="K8625" t="s">
        <v>2081</v>
      </c>
      <c r="L8625">
        <v>93263</v>
      </c>
      <c r="M8625">
        <v>1405</v>
      </c>
      <c r="N8625">
        <v>195214</v>
      </c>
      <c r="S8625" t="s">
        <v>182</v>
      </c>
      <c r="W8625">
        <v>11</v>
      </c>
      <c r="X8625">
        <v>14</v>
      </c>
      <c r="Y8625">
        <v>1</v>
      </c>
      <c r="Z8625">
        <v>1099579</v>
      </c>
      <c r="AA8625" t="s">
        <v>146</v>
      </c>
      <c r="AB8625">
        <v>102</v>
      </c>
      <c r="AC8625" t="s">
        <v>10</v>
      </c>
      <c r="AD8625" t="s">
        <v>10</v>
      </c>
      <c r="AE8625">
        <v>1387</v>
      </c>
    </row>
    <row r="8626" spans="1:31" x14ac:dyDescent="0.25">
      <c r="A8626">
        <v>345</v>
      </c>
      <c r="B8626">
        <v>345</v>
      </c>
      <c r="C8626">
        <v>1140</v>
      </c>
      <c r="E8626" s="3">
        <v>41954</v>
      </c>
      <c r="F8626" s="15">
        <f t="shared" si="268"/>
        <v>2014</v>
      </c>
      <c r="G8626" s="3">
        <f t="shared" si="269"/>
        <v>41973</v>
      </c>
      <c r="H8626" t="s">
        <v>142</v>
      </c>
      <c r="I8626" t="s">
        <v>172</v>
      </c>
      <c r="J8626" t="b">
        <v>0</v>
      </c>
      <c r="K8626" t="s">
        <v>2081</v>
      </c>
      <c r="L8626">
        <v>93263</v>
      </c>
      <c r="M8626">
        <v>1405</v>
      </c>
      <c r="N8626">
        <v>195214</v>
      </c>
      <c r="S8626" t="s">
        <v>182</v>
      </c>
      <c r="W8626">
        <v>11</v>
      </c>
      <c r="X8626">
        <v>14</v>
      </c>
      <c r="Y8626">
        <v>4</v>
      </c>
      <c r="Z8626">
        <v>1099579</v>
      </c>
      <c r="AA8626" t="s">
        <v>146</v>
      </c>
      <c r="AB8626">
        <v>102</v>
      </c>
      <c r="AC8626" t="s">
        <v>10</v>
      </c>
      <c r="AD8626" t="s">
        <v>10</v>
      </c>
      <c r="AE8626">
        <v>1388</v>
      </c>
    </row>
    <row r="8627" spans="1:31" x14ac:dyDescent="0.25">
      <c r="A8627">
        <v>345</v>
      </c>
      <c r="B8627">
        <v>345</v>
      </c>
      <c r="C8627">
        <v>1140</v>
      </c>
      <c r="E8627" s="3">
        <v>41954</v>
      </c>
      <c r="F8627" s="15">
        <f t="shared" si="268"/>
        <v>2014</v>
      </c>
      <c r="G8627" s="3">
        <f t="shared" si="269"/>
        <v>41973</v>
      </c>
      <c r="H8627" t="s">
        <v>142</v>
      </c>
      <c r="I8627" t="s">
        <v>225</v>
      </c>
      <c r="J8627" t="b">
        <v>0</v>
      </c>
      <c r="K8627" t="s">
        <v>183</v>
      </c>
      <c r="L8627">
        <v>93263</v>
      </c>
      <c r="M8627">
        <v>1405</v>
      </c>
      <c r="N8627">
        <v>195214</v>
      </c>
      <c r="S8627" t="s">
        <v>182</v>
      </c>
      <c r="W8627">
        <v>11</v>
      </c>
      <c r="X8627">
        <v>14</v>
      </c>
      <c r="Y8627">
        <v>4</v>
      </c>
      <c r="Z8627">
        <v>1099936</v>
      </c>
      <c r="AA8627" t="s">
        <v>146</v>
      </c>
      <c r="AB8627">
        <v>102</v>
      </c>
      <c r="AC8627" t="s">
        <v>10</v>
      </c>
      <c r="AD8627" t="s">
        <v>10</v>
      </c>
      <c r="AE8627">
        <v>1389</v>
      </c>
    </row>
    <row r="8628" spans="1:31" x14ac:dyDescent="0.25">
      <c r="A8628">
        <v>345</v>
      </c>
      <c r="B8628">
        <v>345</v>
      </c>
      <c r="C8628">
        <v>1140</v>
      </c>
      <c r="E8628" s="3">
        <v>41954</v>
      </c>
      <c r="F8628" s="15">
        <f t="shared" si="268"/>
        <v>2014</v>
      </c>
      <c r="G8628" s="3">
        <f t="shared" si="269"/>
        <v>41973</v>
      </c>
      <c r="H8628" t="s">
        <v>142</v>
      </c>
      <c r="I8628" t="s">
        <v>225</v>
      </c>
      <c r="J8628" t="b">
        <v>0</v>
      </c>
      <c r="K8628" t="s">
        <v>183</v>
      </c>
      <c r="L8628">
        <v>93263</v>
      </c>
      <c r="M8628">
        <v>1405</v>
      </c>
      <c r="N8628">
        <v>195214</v>
      </c>
      <c r="S8628" t="s">
        <v>182</v>
      </c>
      <c r="W8628">
        <v>11</v>
      </c>
      <c r="X8628">
        <v>14</v>
      </c>
      <c r="Y8628">
        <v>3</v>
      </c>
      <c r="Z8628">
        <v>1099936</v>
      </c>
      <c r="AA8628" t="s">
        <v>146</v>
      </c>
      <c r="AB8628">
        <v>102</v>
      </c>
      <c r="AC8628" t="s">
        <v>10</v>
      </c>
      <c r="AD8628" t="s">
        <v>10</v>
      </c>
      <c r="AE8628">
        <v>1390</v>
      </c>
    </row>
    <row r="8629" spans="1:31" x14ac:dyDescent="0.25">
      <c r="A8629">
        <v>345</v>
      </c>
      <c r="B8629">
        <v>345</v>
      </c>
      <c r="C8629">
        <v>1140</v>
      </c>
      <c r="E8629" s="3">
        <v>41954</v>
      </c>
      <c r="F8629" s="15">
        <f t="shared" si="268"/>
        <v>2014</v>
      </c>
      <c r="G8629" s="3">
        <f t="shared" si="269"/>
        <v>41973</v>
      </c>
      <c r="H8629" t="s">
        <v>142</v>
      </c>
      <c r="I8629" t="s">
        <v>225</v>
      </c>
      <c r="J8629" t="b">
        <v>0</v>
      </c>
      <c r="K8629" t="s">
        <v>183</v>
      </c>
      <c r="L8629">
        <v>93263</v>
      </c>
      <c r="M8629">
        <v>1405</v>
      </c>
      <c r="N8629">
        <v>195214</v>
      </c>
      <c r="S8629" t="s">
        <v>182</v>
      </c>
      <c r="W8629">
        <v>11</v>
      </c>
      <c r="X8629">
        <v>14</v>
      </c>
      <c r="Y8629">
        <v>3</v>
      </c>
      <c r="Z8629">
        <v>1099936</v>
      </c>
      <c r="AA8629" t="s">
        <v>146</v>
      </c>
      <c r="AB8629">
        <v>102</v>
      </c>
      <c r="AC8629" t="s">
        <v>10</v>
      </c>
      <c r="AD8629" t="s">
        <v>10</v>
      </c>
      <c r="AE8629">
        <v>1391</v>
      </c>
    </row>
    <row r="8630" spans="1:31" x14ac:dyDescent="0.25">
      <c r="A8630">
        <v>345</v>
      </c>
      <c r="B8630">
        <v>345</v>
      </c>
      <c r="C8630">
        <v>1140</v>
      </c>
      <c r="E8630" s="3">
        <v>41954</v>
      </c>
      <c r="F8630" s="15">
        <f t="shared" si="268"/>
        <v>2014</v>
      </c>
      <c r="G8630" s="3">
        <f t="shared" si="269"/>
        <v>41973</v>
      </c>
      <c r="H8630" t="s">
        <v>142</v>
      </c>
      <c r="I8630" t="s">
        <v>225</v>
      </c>
      <c r="J8630" t="b">
        <v>0</v>
      </c>
      <c r="K8630" t="s">
        <v>183</v>
      </c>
      <c r="L8630">
        <v>93263</v>
      </c>
      <c r="M8630">
        <v>1405</v>
      </c>
      <c r="N8630">
        <v>195214</v>
      </c>
      <c r="S8630" t="s">
        <v>182</v>
      </c>
      <c r="W8630">
        <v>11</v>
      </c>
      <c r="X8630">
        <v>14</v>
      </c>
      <c r="Y8630">
        <v>2</v>
      </c>
      <c r="Z8630">
        <v>1099936</v>
      </c>
      <c r="AA8630" t="s">
        <v>146</v>
      </c>
      <c r="AB8630">
        <v>102</v>
      </c>
      <c r="AC8630" t="s">
        <v>10</v>
      </c>
      <c r="AD8630" t="s">
        <v>10</v>
      </c>
      <c r="AE8630">
        <v>1392</v>
      </c>
    </row>
    <row r="8631" spans="1:31" x14ac:dyDescent="0.25">
      <c r="A8631">
        <v>345</v>
      </c>
      <c r="B8631">
        <v>345</v>
      </c>
      <c r="C8631">
        <v>1140</v>
      </c>
      <c r="E8631" s="3">
        <v>41954</v>
      </c>
      <c r="F8631" s="15">
        <f t="shared" si="268"/>
        <v>2014</v>
      </c>
      <c r="G8631" s="3">
        <f t="shared" si="269"/>
        <v>41973</v>
      </c>
      <c r="H8631" t="s">
        <v>142</v>
      </c>
      <c r="I8631" t="s">
        <v>225</v>
      </c>
      <c r="J8631" t="b">
        <v>0</v>
      </c>
      <c r="K8631" t="s">
        <v>183</v>
      </c>
      <c r="L8631">
        <v>93263</v>
      </c>
      <c r="M8631">
        <v>1405</v>
      </c>
      <c r="N8631">
        <v>195214</v>
      </c>
      <c r="S8631" t="s">
        <v>182</v>
      </c>
      <c r="W8631">
        <v>11</v>
      </c>
      <c r="X8631">
        <v>14</v>
      </c>
      <c r="Y8631">
        <v>2</v>
      </c>
      <c r="Z8631">
        <v>1099936</v>
      </c>
      <c r="AA8631" t="s">
        <v>146</v>
      </c>
      <c r="AB8631">
        <v>102</v>
      </c>
      <c r="AC8631" t="s">
        <v>10</v>
      </c>
      <c r="AD8631" t="s">
        <v>10</v>
      </c>
      <c r="AE8631">
        <v>1393</v>
      </c>
    </row>
    <row r="8632" spans="1:31" x14ac:dyDescent="0.25">
      <c r="A8632">
        <v>345</v>
      </c>
      <c r="B8632">
        <v>345</v>
      </c>
      <c r="C8632">
        <v>1140</v>
      </c>
      <c r="E8632" s="3">
        <v>41988</v>
      </c>
      <c r="F8632" s="15">
        <f t="shared" si="268"/>
        <v>2014</v>
      </c>
      <c r="G8632" s="3">
        <f t="shared" si="269"/>
        <v>42004</v>
      </c>
      <c r="H8632" t="s">
        <v>142</v>
      </c>
      <c r="I8632" t="s">
        <v>168</v>
      </c>
      <c r="J8632" t="b">
        <v>0</v>
      </c>
      <c r="K8632" t="s">
        <v>183</v>
      </c>
      <c r="L8632">
        <v>93263</v>
      </c>
      <c r="M8632">
        <v>1414</v>
      </c>
      <c r="N8632">
        <v>197503</v>
      </c>
      <c r="S8632" t="s">
        <v>182</v>
      </c>
      <c r="W8632">
        <v>12</v>
      </c>
      <c r="X8632">
        <v>14</v>
      </c>
      <c r="Y8632">
        <v>1</v>
      </c>
      <c r="Z8632">
        <v>1099720</v>
      </c>
      <c r="AA8632" t="s">
        <v>146</v>
      </c>
      <c r="AB8632">
        <v>102</v>
      </c>
      <c r="AC8632" t="s">
        <v>10</v>
      </c>
      <c r="AD8632" t="s">
        <v>10</v>
      </c>
      <c r="AE8632">
        <v>329</v>
      </c>
    </row>
    <row r="8633" spans="1:31" x14ac:dyDescent="0.25">
      <c r="A8633">
        <v>345</v>
      </c>
      <c r="B8633">
        <v>345</v>
      </c>
      <c r="C8633">
        <v>1140</v>
      </c>
      <c r="E8633" s="3">
        <v>41988</v>
      </c>
      <c r="F8633" s="15">
        <f t="shared" si="268"/>
        <v>2014</v>
      </c>
      <c r="G8633" s="3">
        <f t="shared" si="269"/>
        <v>42004</v>
      </c>
      <c r="H8633" t="s">
        <v>142</v>
      </c>
      <c r="I8633" t="s">
        <v>168</v>
      </c>
      <c r="J8633" t="b">
        <v>0</v>
      </c>
      <c r="K8633" t="s">
        <v>183</v>
      </c>
      <c r="L8633">
        <v>93263</v>
      </c>
      <c r="M8633">
        <v>1414</v>
      </c>
      <c r="N8633">
        <v>197503</v>
      </c>
      <c r="S8633" t="s">
        <v>182</v>
      </c>
      <c r="W8633">
        <v>12</v>
      </c>
      <c r="X8633">
        <v>14</v>
      </c>
      <c r="Y8633">
        <v>1</v>
      </c>
      <c r="Z8633">
        <v>1099720</v>
      </c>
      <c r="AA8633" t="s">
        <v>146</v>
      </c>
      <c r="AB8633">
        <v>102</v>
      </c>
      <c r="AC8633" t="s">
        <v>10</v>
      </c>
      <c r="AD8633" t="s">
        <v>10</v>
      </c>
      <c r="AE8633">
        <v>330</v>
      </c>
    </row>
    <row r="8634" spans="1:31" x14ac:dyDescent="0.25">
      <c r="A8634">
        <v>345</v>
      </c>
      <c r="B8634">
        <v>345</v>
      </c>
      <c r="C8634">
        <v>1140</v>
      </c>
      <c r="E8634" s="3">
        <v>41988</v>
      </c>
      <c r="F8634" s="15">
        <f t="shared" si="268"/>
        <v>2014</v>
      </c>
      <c r="G8634" s="3">
        <f t="shared" si="269"/>
        <v>42004</v>
      </c>
      <c r="H8634" t="s">
        <v>142</v>
      </c>
      <c r="I8634" t="s">
        <v>168</v>
      </c>
      <c r="J8634" t="b">
        <v>0</v>
      </c>
      <c r="K8634" t="s">
        <v>183</v>
      </c>
      <c r="L8634">
        <v>93263</v>
      </c>
      <c r="M8634">
        <v>1414</v>
      </c>
      <c r="N8634">
        <v>197503</v>
      </c>
      <c r="S8634" t="s">
        <v>182</v>
      </c>
      <c r="W8634">
        <v>12</v>
      </c>
      <c r="X8634">
        <v>14</v>
      </c>
      <c r="Y8634">
        <v>2</v>
      </c>
      <c r="Z8634">
        <v>1099720</v>
      </c>
      <c r="AA8634" t="s">
        <v>146</v>
      </c>
      <c r="AB8634">
        <v>102</v>
      </c>
      <c r="AC8634" t="s">
        <v>10</v>
      </c>
      <c r="AD8634" t="s">
        <v>10</v>
      </c>
      <c r="AE8634">
        <v>331</v>
      </c>
    </row>
    <row r="8635" spans="1:31" x14ac:dyDescent="0.25">
      <c r="A8635">
        <v>345</v>
      </c>
      <c r="B8635">
        <v>345</v>
      </c>
      <c r="C8635">
        <v>1140</v>
      </c>
      <c r="E8635" s="3">
        <v>41988</v>
      </c>
      <c r="F8635" s="15">
        <f t="shared" si="268"/>
        <v>2014</v>
      </c>
      <c r="G8635" s="3">
        <f t="shared" si="269"/>
        <v>42004</v>
      </c>
      <c r="H8635" t="s">
        <v>142</v>
      </c>
      <c r="I8635" t="s">
        <v>168</v>
      </c>
      <c r="J8635" t="b">
        <v>0</v>
      </c>
      <c r="K8635" t="s">
        <v>183</v>
      </c>
      <c r="L8635">
        <v>93264</v>
      </c>
      <c r="M8635">
        <v>1414</v>
      </c>
      <c r="N8635">
        <v>197503</v>
      </c>
      <c r="S8635" t="s">
        <v>182</v>
      </c>
      <c r="W8635">
        <v>12</v>
      </c>
      <c r="X8635">
        <v>14</v>
      </c>
      <c r="Y8635">
        <v>2</v>
      </c>
      <c r="Z8635">
        <v>1099720</v>
      </c>
      <c r="AA8635" t="s">
        <v>146</v>
      </c>
      <c r="AB8635">
        <v>102</v>
      </c>
      <c r="AC8635" t="s">
        <v>10</v>
      </c>
      <c r="AD8635" t="s">
        <v>10</v>
      </c>
      <c r="AE8635">
        <v>332</v>
      </c>
    </row>
    <row r="8636" spans="1:31" x14ac:dyDescent="0.25">
      <c r="A8636">
        <v>345</v>
      </c>
      <c r="B8636">
        <v>345</v>
      </c>
      <c r="C8636">
        <v>1140</v>
      </c>
      <c r="E8636" s="3">
        <v>41988</v>
      </c>
      <c r="F8636" s="15">
        <f t="shared" si="268"/>
        <v>2014</v>
      </c>
      <c r="G8636" s="3">
        <f t="shared" si="269"/>
        <v>42004</v>
      </c>
      <c r="H8636" t="s">
        <v>142</v>
      </c>
      <c r="I8636" t="s">
        <v>168</v>
      </c>
      <c r="J8636" t="b">
        <v>0</v>
      </c>
      <c r="K8636" t="s">
        <v>183</v>
      </c>
      <c r="L8636">
        <v>93264</v>
      </c>
      <c r="M8636">
        <v>1414</v>
      </c>
      <c r="N8636">
        <v>197503</v>
      </c>
      <c r="S8636" t="s">
        <v>182</v>
      </c>
      <c r="W8636">
        <v>12</v>
      </c>
      <c r="X8636">
        <v>14</v>
      </c>
      <c r="Y8636">
        <v>2</v>
      </c>
      <c r="Z8636">
        <v>1099720</v>
      </c>
      <c r="AA8636" t="s">
        <v>146</v>
      </c>
      <c r="AB8636">
        <v>102</v>
      </c>
      <c r="AC8636" t="s">
        <v>10</v>
      </c>
      <c r="AD8636" t="s">
        <v>10</v>
      </c>
      <c r="AE8636">
        <v>333</v>
      </c>
    </row>
    <row r="8637" spans="1:31" x14ac:dyDescent="0.25">
      <c r="A8637">
        <v>345</v>
      </c>
      <c r="B8637">
        <v>345</v>
      </c>
      <c r="C8637">
        <v>1140</v>
      </c>
      <c r="E8637" s="3">
        <v>41988</v>
      </c>
      <c r="F8637" s="15">
        <f t="shared" si="268"/>
        <v>2014</v>
      </c>
      <c r="G8637" s="3">
        <f t="shared" si="269"/>
        <v>42004</v>
      </c>
      <c r="H8637" t="s">
        <v>142</v>
      </c>
      <c r="I8637" t="s">
        <v>168</v>
      </c>
      <c r="J8637" t="b">
        <v>0</v>
      </c>
      <c r="K8637" t="s">
        <v>183</v>
      </c>
      <c r="L8637">
        <v>93263</v>
      </c>
      <c r="M8637">
        <v>1414</v>
      </c>
      <c r="N8637">
        <v>197503</v>
      </c>
      <c r="S8637" t="s">
        <v>182</v>
      </c>
      <c r="W8637">
        <v>12</v>
      </c>
      <c r="X8637">
        <v>14</v>
      </c>
      <c r="Y8637">
        <v>2</v>
      </c>
      <c r="Z8637">
        <v>1099720</v>
      </c>
      <c r="AA8637" t="s">
        <v>146</v>
      </c>
      <c r="AB8637">
        <v>102</v>
      </c>
      <c r="AC8637" t="s">
        <v>10</v>
      </c>
      <c r="AD8637" t="s">
        <v>10</v>
      </c>
      <c r="AE8637">
        <v>334</v>
      </c>
    </row>
    <row r="8638" spans="1:31" x14ac:dyDescent="0.25">
      <c r="A8638">
        <v>345</v>
      </c>
      <c r="B8638">
        <v>345</v>
      </c>
      <c r="C8638">
        <v>1140</v>
      </c>
      <c r="E8638" s="3">
        <v>41988</v>
      </c>
      <c r="F8638" s="15">
        <f t="shared" si="268"/>
        <v>2014</v>
      </c>
      <c r="G8638" s="3">
        <f t="shared" si="269"/>
        <v>42004</v>
      </c>
      <c r="H8638" t="s">
        <v>142</v>
      </c>
      <c r="I8638" t="s">
        <v>168</v>
      </c>
      <c r="J8638" t="b">
        <v>0</v>
      </c>
      <c r="K8638" t="s">
        <v>183</v>
      </c>
      <c r="L8638">
        <v>93264</v>
      </c>
      <c r="M8638">
        <v>1414</v>
      </c>
      <c r="N8638">
        <v>197503</v>
      </c>
      <c r="S8638" t="s">
        <v>182</v>
      </c>
      <c r="W8638">
        <v>12</v>
      </c>
      <c r="X8638">
        <v>14</v>
      </c>
      <c r="Y8638">
        <v>1</v>
      </c>
      <c r="Z8638">
        <v>1099720</v>
      </c>
      <c r="AA8638" t="s">
        <v>146</v>
      </c>
      <c r="AB8638">
        <v>102</v>
      </c>
      <c r="AC8638" t="s">
        <v>10</v>
      </c>
      <c r="AD8638" t="s">
        <v>10</v>
      </c>
      <c r="AE8638">
        <v>337</v>
      </c>
    </row>
    <row r="8639" spans="1:31" x14ac:dyDescent="0.25">
      <c r="A8639">
        <v>345</v>
      </c>
      <c r="B8639">
        <v>345</v>
      </c>
      <c r="C8639">
        <v>1140</v>
      </c>
      <c r="E8639" s="3">
        <v>41982</v>
      </c>
      <c r="F8639" s="15">
        <f t="shared" si="268"/>
        <v>2014</v>
      </c>
      <c r="G8639" s="3">
        <f t="shared" si="269"/>
        <v>42004</v>
      </c>
      <c r="H8639" t="s">
        <v>142</v>
      </c>
      <c r="I8639" t="s">
        <v>172</v>
      </c>
      <c r="J8639" t="b">
        <v>0</v>
      </c>
      <c r="K8639" t="s">
        <v>2103</v>
      </c>
      <c r="L8639">
        <v>93264</v>
      </c>
      <c r="M8639">
        <v>1417</v>
      </c>
      <c r="N8639">
        <v>197506</v>
      </c>
      <c r="S8639" t="s">
        <v>182</v>
      </c>
      <c r="W8639">
        <v>12</v>
      </c>
      <c r="X8639">
        <v>14</v>
      </c>
      <c r="Y8639">
        <v>1</v>
      </c>
      <c r="Z8639">
        <v>1099579</v>
      </c>
      <c r="AA8639" t="s">
        <v>146</v>
      </c>
      <c r="AB8639">
        <v>102</v>
      </c>
      <c r="AC8639" t="s">
        <v>10</v>
      </c>
      <c r="AD8639" t="s">
        <v>10</v>
      </c>
      <c r="AE8639">
        <v>1001</v>
      </c>
    </row>
    <row r="8640" spans="1:31" x14ac:dyDescent="0.25">
      <c r="A8640">
        <v>345</v>
      </c>
      <c r="B8640">
        <v>345</v>
      </c>
      <c r="C8640">
        <v>1140</v>
      </c>
      <c r="E8640" s="3">
        <v>41982</v>
      </c>
      <c r="F8640" s="15">
        <f t="shared" si="268"/>
        <v>2014</v>
      </c>
      <c r="G8640" s="3">
        <f t="shared" si="269"/>
        <v>42004</v>
      </c>
      <c r="H8640" t="s">
        <v>142</v>
      </c>
      <c r="I8640" t="s">
        <v>172</v>
      </c>
      <c r="J8640" t="b">
        <v>0</v>
      </c>
      <c r="K8640" t="s">
        <v>2103</v>
      </c>
      <c r="L8640">
        <v>93264</v>
      </c>
      <c r="M8640">
        <v>1417</v>
      </c>
      <c r="N8640">
        <v>197506</v>
      </c>
      <c r="S8640" t="s">
        <v>182</v>
      </c>
      <c r="W8640">
        <v>12</v>
      </c>
      <c r="X8640">
        <v>14</v>
      </c>
      <c r="Y8640">
        <v>1</v>
      </c>
      <c r="Z8640">
        <v>1099579</v>
      </c>
      <c r="AA8640" t="s">
        <v>146</v>
      </c>
      <c r="AB8640">
        <v>102</v>
      </c>
      <c r="AC8640" t="s">
        <v>10</v>
      </c>
      <c r="AD8640" t="s">
        <v>10</v>
      </c>
      <c r="AE8640">
        <v>1004</v>
      </c>
    </row>
    <row r="8641" spans="1:31" x14ac:dyDescent="0.25">
      <c r="A8641">
        <v>345</v>
      </c>
      <c r="B8641">
        <v>345</v>
      </c>
      <c r="C8641">
        <v>1140</v>
      </c>
      <c r="E8641" s="3">
        <v>42004</v>
      </c>
      <c r="F8641" s="15">
        <f t="shared" si="268"/>
        <v>2014</v>
      </c>
      <c r="G8641" s="3">
        <f t="shared" si="269"/>
        <v>42004</v>
      </c>
      <c r="H8641" t="s">
        <v>142</v>
      </c>
      <c r="I8641" t="s">
        <v>168</v>
      </c>
      <c r="J8641" t="b">
        <v>0</v>
      </c>
      <c r="K8641" t="s">
        <v>183</v>
      </c>
      <c r="L8641">
        <v>93264</v>
      </c>
      <c r="M8641">
        <v>1423</v>
      </c>
      <c r="N8641">
        <v>198250</v>
      </c>
      <c r="S8641" t="s">
        <v>182</v>
      </c>
      <c r="W8641">
        <v>12</v>
      </c>
      <c r="X8641">
        <v>14</v>
      </c>
      <c r="Y8641">
        <v>4</v>
      </c>
      <c r="Z8641">
        <v>1099720</v>
      </c>
      <c r="AA8641" t="s">
        <v>146</v>
      </c>
      <c r="AB8641">
        <v>102</v>
      </c>
      <c r="AC8641" t="s">
        <v>10</v>
      </c>
      <c r="AD8641" t="s">
        <v>10</v>
      </c>
      <c r="AE8641">
        <v>210</v>
      </c>
    </row>
    <row r="8642" spans="1:31" x14ac:dyDescent="0.25">
      <c r="A8642">
        <v>345</v>
      </c>
      <c r="B8642">
        <v>345</v>
      </c>
      <c r="C8642">
        <v>1140</v>
      </c>
      <c r="E8642" s="3">
        <v>42010</v>
      </c>
      <c r="F8642" s="15">
        <f t="shared" si="268"/>
        <v>2015</v>
      </c>
      <c r="G8642" s="3">
        <f t="shared" si="269"/>
        <v>42035</v>
      </c>
      <c r="H8642" t="s">
        <v>142</v>
      </c>
      <c r="I8642" t="s">
        <v>172</v>
      </c>
      <c r="J8642" t="b">
        <v>0</v>
      </c>
      <c r="K8642" t="s">
        <v>2146</v>
      </c>
      <c r="L8642">
        <v>93264</v>
      </c>
      <c r="M8642">
        <v>1426</v>
      </c>
      <c r="N8642">
        <v>199121</v>
      </c>
      <c r="S8642" t="s">
        <v>182</v>
      </c>
      <c r="W8642">
        <v>1</v>
      </c>
      <c r="X8642">
        <v>15</v>
      </c>
      <c r="Y8642">
        <v>0.5</v>
      </c>
      <c r="Z8642">
        <v>1099579</v>
      </c>
      <c r="AA8642" t="s">
        <v>146</v>
      </c>
      <c r="AB8642">
        <v>102</v>
      </c>
      <c r="AC8642" t="s">
        <v>10</v>
      </c>
      <c r="AD8642" t="s">
        <v>10</v>
      </c>
      <c r="AE8642">
        <v>655</v>
      </c>
    </row>
    <row r="8643" spans="1:31" x14ac:dyDescent="0.25">
      <c r="A8643">
        <v>345</v>
      </c>
      <c r="B8643">
        <v>345</v>
      </c>
      <c r="C8643">
        <v>1140</v>
      </c>
      <c r="E8643" s="3">
        <v>42019</v>
      </c>
      <c r="F8643" s="15">
        <f t="shared" ref="F8643:F8706" si="270">YEAR(E8643)</f>
        <v>2015</v>
      </c>
      <c r="G8643" s="3">
        <f t="shared" ref="G8643:G8706" si="271">EOMONTH(E8643,0)</f>
        <v>42035</v>
      </c>
      <c r="H8643" t="s">
        <v>142</v>
      </c>
      <c r="I8643" t="s">
        <v>168</v>
      </c>
      <c r="J8643" t="b">
        <v>0</v>
      </c>
      <c r="K8643" t="s">
        <v>183</v>
      </c>
      <c r="L8643">
        <v>93263</v>
      </c>
      <c r="M8643">
        <v>1429</v>
      </c>
      <c r="N8643">
        <v>199281</v>
      </c>
      <c r="S8643" t="s">
        <v>182</v>
      </c>
      <c r="W8643">
        <v>1</v>
      </c>
      <c r="X8643">
        <v>15</v>
      </c>
      <c r="Y8643">
        <v>2</v>
      </c>
      <c r="Z8643">
        <v>1099720</v>
      </c>
      <c r="AA8643" t="s">
        <v>146</v>
      </c>
      <c r="AB8643">
        <v>102</v>
      </c>
      <c r="AC8643" t="s">
        <v>10</v>
      </c>
      <c r="AD8643" t="s">
        <v>10</v>
      </c>
      <c r="AE8643">
        <v>337</v>
      </c>
    </row>
    <row r="8644" spans="1:31" x14ac:dyDescent="0.25">
      <c r="A8644">
        <v>345</v>
      </c>
      <c r="B8644">
        <v>345</v>
      </c>
      <c r="C8644">
        <v>1140</v>
      </c>
      <c r="E8644" s="3">
        <v>42019</v>
      </c>
      <c r="F8644" s="15">
        <f t="shared" si="270"/>
        <v>2015</v>
      </c>
      <c r="G8644" s="3">
        <f t="shared" si="271"/>
        <v>42035</v>
      </c>
      <c r="H8644" t="s">
        <v>142</v>
      </c>
      <c r="I8644" t="s">
        <v>168</v>
      </c>
      <c r="J8644" t="b">
        <v>0</v>
      </c>
      <c r="K8644" t="s">
        <v>183</v>
      </c>
      <c r="L8644">
        <v>93263</v>
      </c>
      <c r="M8644">
        <v>1429</v>
      </c>
      <c r="N8644">
        <v>199281</v>
      </c>
      <c r="S8644" t="s">
        <v>182</v>
      </c>
      <c r="W8644">
        <v>1</v>
      </c>
      <c r="X8644">
        <v>15</v>
      </c>
      <c r="Y8644">
        <v>2</v>
      </c>
      <c r="Z8644">
        <v>1099720</v>
      </c>
      <c r="AA8644" t="s">
        <v>146</v>
      </c>
      <c r="AB8644">
        <v>102</v>
      </c>
      <c r="AC8644" t="s">
        <v>10</v>
      </c>
      <c r="AD8644" t="s">
        <v>10</v>
      </c>
      <c r="AE8644">
        <v>339</v>
      </c>
    </row>
    <row r="8645" spans="1:31" x14ac:dyDescent="0.25">
      <c r="A8645">
        <v>345</v>
      </c>
      <c r="B8645">
        <v>345</v>
      </c>
      <c r="C8645">
        <v>1140</v>
      </c>
      <c r="E8645" s="3">
        <v>42019</v>
      </c>
      <c r="F8645" s="15">
        <f t="shared" si="270"/>
        <v>2015</v>
      </c>
      <c r="G8645" s="3">
        <f t="shared" si="271"/>
        <v>42035</v>
      </c>
      <c r="H8645" t="s">
        <v>142</v>
      </c>
      <c r="I8645" t="s">
        <v>168</v>
      </c>
      <c r="J8645" t="b">
        <v>0</v>
      </c>
      <c r="K8645" t="s">
        <v>183</v>
      </c>
      <c r="L8645">
        <v>93263</v>
      </c>
      <c r="M8645">
        <v>1429</v>
      </c>
      <c r="N8645">
        <v>199281</v>
      </c>
      <c r="S8645" t="s">
        <v>182</v>
      </c>
      <c r="W8645">
        <v>1</v>
      </c>
      <c r="X8645">
        <v>15</v>
      </c>
      <c r="Y8645">
        <v>2</v>
      </c>
      <c r="Z8645">
        <v>1099720</v>
      </c>
      <c r="AA8645" t="s">
        <v>146</v>
      </c>
      <c r="AB8645">
        <v>102</v>
      </c>
      <c r="AC8645" t="s">
        <v>10</v>
      </c>
      <c r="AD8645" t="s">
        <v>10</v>
      </c>
      <c r="AE8645">
        <v>344</v>
      </c>
    </row>
    <row r="8646" spans="1:31" x14ac:dyDescent="0.25">
      <c r="A8646">
        <v>345</v>
      </c>
      <c r="B8646">
        <v>345</v>
      </c>
      <c r="C8646">
        <v>1140</v>
      </c>
      <c r="E8646" s="3">
        <v>42019</v>
      </c>
      <c r="F8646" s="15">
        <f t="shared" si="270"/>
        <v>2015</v>
      </c>
      <c r="G8646" s="3">
        <f t="shared" si="271"/>
        <v>42035</v>
      </c>
      <c r="H8646" t="s">
        <v>142</v>
      </c>
      <c r="I8646" t="s">
        <v>168</v>
      </c>
      <c r="J8646" t="b">
        <v>0</v>
      </c>
      <c r="K8646" t="s">
        <v>183</v>
      </c>
      <c r="L8646">
        <v>93264</v>
      </c>
      <c r="M8646">
        <v>1429</v>
      </c>
      <c r="N8646">
        <v>199281</v>
      </c>
      <c r="S8646" t="s">
        <v>182</v>
      </c>
      <c r="W8646">
        <v>1</v>
      </c>
      <c r="X8646">
        <v>15</v>
      </c>
      <c r="Y8646">
        <v>2</v>
      </c>
      <c r="Z8646">
        <v>1099720</v>
      </c>
      <c r="AA8646" t="s">
        <v>146</v>
      </c>
      <c r="AB8646">
        <v>102</v>
      </c>
      <c r="AC8646" t="s">
        <v>10</v>
      </c>
      <c r="AD8646" t="s">
        <v>10</v>
      </c>
      <c r="AE8646">
        <v>345</v>
      </c>
    </row>
    <row r="8647" spans="1:31" x14ac:dyDescent="0.25">
      <c r="A8647">
        <v>345</v>
      </c>
      <c r="B8647">
        <v>345</v>
      </c>
      <c r="C8647">
        <v>1140</v>
      </c>
      <c r="E8647" s="3">
        <v>42019</v>
      </c>
      <c r="F8647" s="15">
        <f t="shared" si="270"/>
        <v>2015</v>
      </c>
      <c r="G8647" s="3">
        <f t="shared" si="271"/>
        <v>42035</v>
      </c>
      <c r="H8647" t="s">
        <v>142</v>
      </c>
      <c r="I8647" t="s">
        <v>168</v>
      </c>
      <c r="J8647" t="b">
        <v>0</v>
      </c>
      <c r="K8647" t="s">
        <v>183</v>
      </c>
      <c r="L8647">
        <v>93264</v>
      </c>
      <c r="M8647">
        <v>1429</v>
      </c>
      <c r="N8647">
        <v>199281</v>
      </c>
      <c r="S8647" t="s">
        <v>182</v>
      </c>
      <c r="W8647">
        <v>1</v>
      </c>
      <c r="X8647">
        <v>15</v>
      </c>
      <c r="Y8647">
        <v>2</v>
      </c>
      <c r="Z8647">
        <v>1099720</v>
      </c>
      <c r="AA8647" t="s">
        <v>146</v>
      </c>
      <c r="AB8647">
        <v>102</v>
      </c>
      <c r="AC8647" t="s">
        <v>10</v>
      </c>
      <c r="AD8647" t="s">
        <v>10</v>
      </c>
      <c r="AE8647">
        <v>346</v>
      </c>
    </row>
    <row r="8648" spans="1:31" x14ac:dyDescent="0.25">
      <c r="A8648">
        <v>345</v>
      </c>
      <c r="B8648">
        <v>345</v>
      </c>
      <c r="C8648">
        <v>1140</v>
      </c>
      <c r="E8648" s="3">
        <v>42024</v>
      </c>
      <c r="F8648" s="15">
        <f t="shared" si="270"/>
        <v>2015</v>
      </c>
      <c r="G8648" s="3">
        <f t="shared" si="271"/>
        <v>42035</v>
      </c>
      <c r="H8648" t="s">
        <v>142</v>
      </c>
      <c r="I8648" t="s">
        <v>170</v>
      </c>
      <c r="J8648" t="b">
        <v>0</v>
      </c>
      <c r="K8648" t="s">
        <v>183</v>
      </c>
      <c r="L8648">
        <v>93264</v>
      </c>
      <c r="M8648">
        <v>1432</v>
      </c>
      <c r="N8648">
        <v>200330</v>
      </c>
      <c r="S8648" t="s">
        <v>182</v>
      </c>
      <c r="W8648">
        <v>1</v>
      </c>
      <c r="X8648">
        <v>15</v>
      </c>
      <c r="Y8648">
        <v>2</v>
      </c>
      <c r="Z8648">
        <v>1098822</v>
      </c>
      <c r="AA8648" t="s">
        <v>146</v>
      </c>
      <c r="AB8648">
        <v>102</v>
      </c>
      <c r="AC8648" t="s">
        <v>10</v>
      </c>
      <c r="AD8648" t="s">
        <v>10</v>
      </c>
      <c r="AE8648">
        <v>1224</v>
      </c>
    </row>
    <row r="8649" spans="1:31" x14ac:dyDescent="0.25">
      <c r="A8649">
        <v>345</v>
      </c>
      <c r="B8649">
        <v>345</v>
      </c>
      <c r="C8649">
        <v>1140</v>
      </c>
      <c r="E8649" s="3">
        <v>42024</v>
      </c>
      <c r="F8649" s="15">
        <f t="shared" si="270"/>
        <v>2015</v>
      </c>
      <c r="G8649" s="3">
        <f t="shared" si="271"/>
        <v>42035</v>
      </c>
      <c r="H8649" t="s">
        <v>142</v>
      </c>
      <c r="I8649" t="s">
        <v>1298</v>
      </c>
      <c r="J8649" t="b">
        <v>0</v>
      </c>
      <c r="K8649" t="s">
        <v>183</v>
      </c>
      <c r="L8649">
        <v>93264</v>
      </c>
      <c r="M8649">
        <v>1432</v>
      </c>
      <c r="N8649">
        <v>200330</v>
      </c>
      <c r="S8649" t="s">
        <v>182</v>
      </c>
      <c r="W8649">
        <v>1</v>
      </c>
      <c r="X8649">
        <v>15</v>
      </c>
      <c r="Y8649">
        <v>1</v>
      </c>
      <c r="Z8649">
        <v>1099689</v>
      </c>
      <c r="AA8649" t="s">
        <v>146</v>
      </c>
      <c r="AB8649">
        <v>102</v>
      </c>
      <c r="AC8649" t="s">
        <v>10</v>
      </c>
      <c r="AD8649" t="s">
        <v>10</v>
      </c>
      <c r="AE8649">
        <v>1232</v>
      </c>
    </row>
    <row r="8650" spans="1:31" x14ac:dyDescent="0.25">
      <c r="A8650">
        <v>345</v>
      </c>
      <c r="B8650">
        <v>345</v>
      </c>
      <c r="C8650">
        <v>1140</v>
      </c>
      <c r="E8650" s="3">
        <v>42024</v>
      </c>
      <c r="F8650" s="15">
        <f t="shared" si="270"/>
        <v>2015</v>
      </c>
      <c r="G8650" s="3">
        <f t="shared" si="271"/>
        <v>42035</v>
      </c>
      <c r="H8650" t="s">
        <v>142</v>
      </c>
      <c r="I8650" t="s">
        <v>1298</v>
      </c>
      <c r="J8650" t="b">
        <v>0</v>
      </c>
      <c r="K8650" t="s">
        <v>183</v>
      </c>
      <c r="L8650">
        <v>93264</v>
      </c>
      <c r="M8650">
        <v>1432</v>
      </c>
      <c r="N8650">
        <v>200330</v>
      </c>
      <c r="S8650" t="s">
        <v>182</v>
      </c>
      <c r="W8650">
        <v>1</v>
      </c>
      <c r="X8650">
        <v>15</v>
      </c>
      <c r="Y8650">
        <v>2</v>
      </c>
      <c r="Z8650">
        <v>1099689</v>
      </c>
      <c r="AA8650" t="s">
        <v>146</v>
      </c>
      <c r="AB8650">
        <v>102</v>
      </c>
      <c r="AC8650" t="s">
        <v>10</v>
      </c>
      <c r="AD8650" t="s">
        <v>10</v>
      </c>
      <c r="AE8650">
        <v>1233</v>
      </c>
    </row>
    <row r="8651" spans="1:31" x14ac:dyDescent="0.25">
      <c r="A8651">
        <v>345</v>
      </c>
      <c r="B8651">
        <v>345</v>
      </c>
      <c r="C8651">
        <v>1140</v>
      </c>
      <c r="E8651" s="3">
        <v>42035</v>
      </c>
      <c r="F8651" s="15">
        <f t="shared" si="270"/>
        <v>2015</v>
      </c>
      <c r="G8651" s="3">
        <f t="shared" si="271"/>
        <v>42035</v>
      </c>
      <c r="H8651" t="s">
        <v>142</v>
      </c>
      <c r="I8651" t="s">
        <v>168</v>
      </c>
      <c r="J8651" t="b">
        <v>0</v>
      </c>
      <c r="K8651" t="s">
        <v>183</v>
      </c>
      <c r="L8651">
        <v>93264</v>
      </c>
      <c r="M8651">
        <v>1435</v>
      </c>
      <c r="N8651">
        <v>200367</v>
      </c>
      <c r="S8651" t="s">
        <v>182</v>
      </c>
      <c r="W8651">
        <v>1</v>
      </c>
      <c r="X8651">
        <v>15</v>
      </c>
      <c r="Y8651">
        <v>2</v>
      </c>
      <c r="Z8651">
        <v>1099720</v>
      </c>
      <c r="AA8651" t="s">
        <v>146</v>
      </c>
      <c r="AB8651">
        <v>102</v>
      </c>
      <c r="AC8651" t="s">
        <v>10</v>
      </c>
      <c r="AD8651" t="s">
        <v>10</v>
      </c>
      <c r="AE8651">
        <v>468</v>
      </c>
    </row>
    <row r="8652" spans="1:31" x14ac:dyDescent="0.25">
      <c r="A8652">
        <v>345</v>
      </c>
      <c r="B8652">
        <v>345</v>
      </c>
      <c r="C8652">
        <v>1140</v>
      </c>
      <c r="E8652" s="3">
        <v>42035</v>
      </c>
      <c r="F8652" s="15">
        <f t="shared" si="270"/>
        <v>2015</v>
      </c>
      <c r="G8652" s="3">
        <f t="shared" si="271"/>
        <v>42035</v>
      </c>
      <c r="H8652" t="s">
        <v>142</v>
      </c>
      <c r="I8652" t="s">
        <v>168</v>
      </c>
      <c r="J8652" t="b">
        <v>0</v>
      </c>
      <c r="K8652" t="s">
        <v>183</v>
      </c>
      <c r="L8652">
        <v>93264</v>
      </c>
      <c r="M8652">
        <v>1435</v>
      </c>
      <c r="N8652">
        <v>200367</v>
      </c>
      <c r="S8652" t="s">
        <v>182</v>
      </c>
      <c r="W8652">
        <v>1</v>
      </c>
      <c r="X8652">
        <v>15</v>
      </c>
      <c r="Y8652">
        <v>2</v>
      </c>
      <c r="Z8652">
        <v>1099720</v>
      </c>
      <c r="AA8652" t="s">
        <v>146</v>
      </c>
      <c r="AB8652">
        <v>102</v>
      </c>
      <c r="AC8652" t="s">
        <v>10</v>
      </c>
      <c r="AD8652" t="s">
        <v>10</v>
      </c>
      <c r="AE8652">
        <v>469</v>
      </c>
    </row>
    <row r="8653" spans="1:31" x14ac:dyDescent="0.25">
      <c r="A8653">
        <v>345</v>
      </c>
      <c r="B8653">
        <v>345</v>
      </c>
      <c r="C8653">
        <v>1140</v>
      </c>
      <c r="E8653" s="3">
        <v>42035</v>
      </c>
      <c r="F8653" s="15">
        <f t="shared" si="270"/>
        <v>2015</v>
      </c>
      <c r="G8653" s="3">
        <f t="shared" si="271"/>
        <v>42035</v>
      </c>
      <c r="H8653" t="s">
        <v>142</v>
      </c>
      <c r="I8653" t="s">
        <v>168</v>
      </c>
      <c r="J8653" t="b">
        <v>0</v>
      </c>
      <c r="K8653" t="s">
        <v>183</v>
      </c>
      <c r="L8653">
        <v>93264</v>
      </c>
      <c r="M8653">
        <v>1435</v>
      </c>
      <c r="N8653">
        <v>200367</v>
      </c>
      <c r="S8653" t="s">
        <v>182</v>
      </c>
      <c r="W8653">
        <v>1</v>
      </c>
      <c r="X8653">
        <v>15</v>
      </c>
      <c r="Y8653">
        <v>2</v>
      </c>
      <c r="Z8653">
        <v>1099720</v>
      </c>
      <c r="AA8653" t="s">
        <v>146</v>
      </c>
      <c r="AB8653">
        <v>102</v>
      </c>
      <c r="AC8653" t="s">
        <v>10</v>
      </c>
      <c r="AD8653" t="s">
        <v>10</v>
      </c>
      <c r="AE8653">
        <v>470</v>
      </c>
    </row>
    <row r="8654" spans="1:31" x14ac:dyDescent="0.25">
      <c r="A8654">
        <v>345</v>
      </c>
      <c r="B8654">
        <v>345</v>
      </c>
      <c r="C8654">
        <v>1140</v>
      </c>
      <c r="E8654" s="3">
        <v>42035</v>
      </c>
      <c r="F8654" s="15">
        <f t="shared" si="270"/>
        <v>2015</v>
      </c>
      <c r="G8654" s="3">
        <f t="shared" si="271"/>
        <v>42035</v>
      </c>
      <c r="H8654" t="s">
        <v>142</v>
      </c>
      <c r="I8654" t="s">
        <v>168</v>
      </c>
      <c r="J8654" t="b">
        <v>0</v>
      </c>
      <c r="K8654" t="s">
        <v>183</v>
      </c>
      <c r="L8654">
        <v>93264</v>
      </c>
      <c r="M8654">
        <v>1435</v>
      </c>
      <c r="N8654">
        <v>200367</v>
      </c>
      <c r="S8654" t="s">
        <v>182</v>
      </c>
      <c r="W8654">
        <v>1</v>
      </c>
      <c r="X8654">
        <v>15</v>
      </c>
      <c r="Y8654">
        <v>2</v>
      </c>
      <c r="Z8654">
        <v>1099720</v>
      </c>
      <c r="AA8654" t="s">
        <v>146</v>
      </c>
      <c r="AB8654">
        <v>102</v>
      </c>
      <c r="AC8654" t="s">
        <v>10</v>
      </c>
      <c r="AD8654" t="s">
        <v>10</v>
      </c>
      <c r="AE8654">
        <v>473</v>
      </c>
    </row>
    <row r="8655" spans="1:31" x14ac:dyDescent="0.25">
      <c r="A8655">
        <v>345</v>
      </c>
      <c r="B8655">
        <v>345</v>
      </c>
      <c r="C8655">
        <v>1140</v>
      </c>
      <c r="E8655" s="3">
        <v>42035</v>
      </c>
      <c r="F8655" s="15">
        <f t="shared" si="270"/>
        <v>2015</v>
      </c>
      <c r="G8655" s="3">
        <f t="shared" si="271"/>
        <v>42035</v>
      </c>
      <c r="H8655" t="s">
        <v>142</v>
      </c>
      <c r="I8655" t="s">
        <v>168</v>
      </c>
      <c r="J8655" t="b">
        <v>0</v>
      </c>
      <c r="K8655" t="s">
        <v>183</v>
      </c>
      <c r="L8655">
        <v>93264</v>
      </c>
      <c r="M8655">
        <v>1435</v>
      </c>
      <c r="N8655">
        <v>200367</v>
      </c>
      <c r="S8655" t="s">
        <v>182</v>
      </c>
      <c r="W8655">
        <v>1</v>
      </c>
      <c r="X8655">
        <v>15</v>
      </c>
      <c r="Y8655">
        <v>2</v>
      </c>
      <c r="Z8655">
        <v>1099720</v>
      </c>
      <c r="AA8655" t="s">
        <v>146</v>
      </c>
      <c r="AB8655">
        <v>102</v>
      </c>
      <c r="AC8655" t="s">
        <v>10</v>
      </c>
      <c r="AD8655" t="s">
        <v>10</v>
      </c>
      <c r="AE8655">
        <v>479</v>
      </c>
    </row>
    <row r="8656" spans="1:31" x14ac:dyDescent="0.25">
      <c r="A8656">
        <v>345</v>
      </c>
      <c r="B8656">
        <v>345</v>
      </c>
      <c r="C8656">
        <v>1140</v>
      </c>
      <c r="E8656" s="3">
        <v>42038</v>
      </c>
      <c r="F8656" s="15">
        <f t="shared" si="270"/>
        <v>2015</v>
      </c>
      <c r="G8656" s="3">
        <f t="shared" si="271"/>
        <v>42063</v>
      </c>
      <c r="H8656" t="s">
        <v>142</v>
      </c>
      <c r="I8656" t="s">
        <v>171</v>
      </c>
      <c r="J8656" t="b">
        <v>0</v>
      </c>
      <c r="K8656" t="s">
        <v>183</v>
      </c>
      <c r="L8656">
        <v>93264</v>
      </c>
      <c r="M8656">
        <v>1438</v>
      </c>
      <c r="N8656">
        <v>201111</v>
      </c>
      <c r="S8656" t="s">
        <v>182</v>
      </c>
      <c r="W8656">
        <v>2</v>
      </c>
      <c r="X8656">
        <v>15</v>
      </c>
      <c r="Y8656">
        <v>6</v>
      </c>
      <c r="Z8656">
        <v>1098824</v>
      </c>
      <c r="AA8656" t="s">
        <v>146</v>
      </c>
      <c r="AB8656">
        <v>102</v>
      </c>
      <c r="AC8656" t="s">
        <v>10</v>
      </c>
      <c r="AD8656" t="s">
        <v>10</v>
      </c>
      <c r="AE8656">
        <v>1214</v>
      </c>
    </row>
    <row r="8657" spans="1:31" x14ac:dyDescent="0.25">
      <c r="A8657">
        <v>345</v>
      </c>
      <c r="B8657">
        <v>345</v>
      </c>
      <c r="C8657">
        <v>1140</v>
      </c>
      <c r="E8657" s="3">
        <v>42038</v>
      </c>
      <c r="F8657" s="15">
        <f t="shared" si="270"/>
        <v>2015</v>
      </c>
      <c r="G8657" s="3">
        <f t="shared" si="271"/>
        <v>42063</v>
      </c>
      <c r="H8657" t="s">
        <v>142</v>
      </c>
      <c r="I8657" t="s">
        <v>171</v>
      </c>
      <c r="J8657" t="b">
        <v>0</v>
      </c>
      <c r="K8657" t="s">
        <v>183</v>
      </c>
      <c r="L8657">
        <v>93264</v>
      </c>
      <c r="M8657">
        <v>1438</v>
      </c>
      <c r="N8657">
        <v>201111</v>
      </c>
      <c r="S8657" t="s">
        <v>182</v>
      </c>
      <c r="W8657">
        <v>2</v>
      </c>
      <c r="X8657">
        <v>15</v>
      </c>
      <c r="Y8657">
        <v>4</v>
      </c>
      <c r="Z8657">
        <v>1098824</v>
      </c>
      <c r="AA8657" t="s">
        <v>146</v>
      </c>
      <c r="AB8657">
        <v>102</v>
      </c>
      <c r="AC8657" t="s">
        <v>10</v>
      </c>
      <c r="AD8657" t="s">
        <v>10</v>
      </c>
      <c r="AE8657">
        <v>1215</v>
      </c>
    </row>
    <row r="8658" spans="1:31" x14ac:dyDescent="0.25">
      <c r="A8658">
        <v>345</v>
      </c>
      <c r="B8658">
        <v>345</v>
      </c>
      <c r="C8658">
        <v>1140</v>
      </c>
      <c r="E8658" s="3">
        <v>42038</v>
      </c>
      <c r="F8658" s="15">
        <f t="shared" si="270"/>
        <v>2015</v>
      </c>
      <c r="G8658" s="3">
        <f t="shared" si="271"/>
        <v>42063</v>
      </c>
      <c r="H8658" t="s">
        <v>142</v>
      </c>
      <c r="I8658" t="s">
        <v>175</v>
      </c>
      <c r="J8658" t="b">
        <v>0</v>
      </c>
      <c r="K8658" t="s">
        <v>183</v>
      </c>
      <c r="L8658">
        <v>93264</v>
      </c>
      <c r="M8658">
        <v>1438</v>
      </c>
      <c r="N8658">
        <v>201111</v>
      </c>
      <c r="S8658" t="s">
        <v>182</v>
      </c>
      <c r="W8658">
        <v>2</v>
      </c>
      <c r="X8658">
        <v>15</v>
      </c>
      <c r="Y8658">
        <v>6</v>
      </c>
      <c r="Z8658">
        <v>1099394</v>
      </c>
      <c r="AA8658" t="s">
        <v>146</v>
      </c>
      <c r="AB8658">
        <v>102</v>
      </c>
      <c r="AC8658" t="s">
        <v>10</v>
      </c>
      <c r="AD8658" t="s">
        <v>10</v>
      </c>
      <c r="AE8658">
        <v>1216</v>
      </c>
    </row>
    <row r="8659" spans="1:31" x14ac:dyDescent="0.25">
      <c r="A8659">
        <v>345</v>
      </c>
      <c r="B8659">
        <v>345</v>
      </c>
      <c r="C8659">
        <v>1140</v>
      </c>
      <c r="E8659" s="3">
        <v>42038</v>
      </c>
      <c r="F8659" s="15">
        <f t="shared" si="270"/>
        <v>2015</v>
      </c>
      <c r="G8659" s="3">
        <f t="shared" si="271"/>
        <v>42063</v>
      </c>
      <c r="H8659" t="s">
        <v>142</v>
      </c>
      <c r="I8659" t="s">
        <v>175</v>
      </c>
      <c r="J8659" t="b">
        <v>0</v>
      </c>
      <c r="K8659" t="s">
        <v>183</v>
      </c>
      <c r="L8659">
        <v>93264</v>
      </c>
      <c r="M8659">
        <v>1438</v>
      </c>
      <c r="N8659">
        <v>201111</v>
      </c>
      <c r="S8659" t="s">
        <v>182</v>
      </c>
      <c r="W8659">
        <v>2</v>
      </c>
      <c r="X8659">
        <v>15</v>
      </c>
      <c r="Y8659">
        <v>4</v>
      </c>
      <c r="Z8659">
        <v>1099394</v>
      </c>
      <c r="AA8659" t="s">
        <v>146</v>
      </c>
      <c r="AB8659">
        <v>102</v>
      </c>
      <c r="AC8659" t="s">
        <v>10</v>
      </c>
      <c r="AD8659" t="s">
        <v>10</v>
      </c>
      <c r="AE8659">
        <v>1217</v>
      </c>
    </row>
    <row r="8660" spans="1:31" x14ac:dyDescent="0.25">
      <c r="A8660">
        <v>345</v>
      </c>
      <c r="B8660">
        <v>345</v>
      </c>
      <c r="C8660">
        <v>1140</v>
      </c>
      <c r="E8660" s="3">
        <v>42038</v>
      </c>
      <c r="F8660" s="15">
        <f t="shared" si="270"/>
        <v>2015</v>
      </c>
      <c r="G8660" s="3">
        <f t="shared" si="271"/>
        <v>42063</v>
      </c>
      <c r="H8660" t="s">
        <v>142</v>
      </c>
      <c r="I8660" t="s">
        <v>172</v>
      </c>
      <c r="J8660" t="b">
        <v>0</v>
      </c>
      <c r="K8660" t="s">
        <v>183</v>
      </c>
      <c r="L8660">
        <v>93264</v>
      </c>
      <c r="M8660">
        <v>1438</v>
      </c>
      <c r="N8660">
        <v>201111</v>
      </c>
      <c r="S8660" t="s">
        <v>182</v>
      </c>
      <c r="W8660">
        <v>2</v>
      </c>
      <c r="X8660">
        <v>15</v>
      </c>
      <c r="Y8660">
        <v>2</v>
      </c>
      <c r="Z8660">
        <v>1099579</v>
      </c>
      <c r="AA8660" t="s">
        <v>146</v>
      </c>
      <c r="AB8660">
        <v>102</v>
      </c>
      <c r="AC8660" t="s">
        <v>10</v>
      </c>
      <c r="AD8660" t="s">
        <v>10</v>
      </c>
      <c r="AE8660">
        <v>1220</v>
      </c>
    </row>
    <row r="8661" spans="1:31" x14ac:dyDescent="0.25">
      <c r="A8661">
        <v>345</v>
      </c>
      <c r="B8661">
        <v>345</v>
      </c>
      <c r="C8661">
        <v>1140</v>
      </c>
      <c r="E8661" s="3">
        <v>42038</v>
      </c>
      <c r="F8661" s="15">
        <f t="shared" si="270"/>
        <v>2015</v>
      </c>
      <c r="G8661" s="3">
        <f t="shared" si="271"/>
        <v>42063</v>
      </c>
      <c r="H8661" t="s">
        <v>142</v>
      </c>
      <c r="I8661" t="s">
        <v>172</v>
      </c>
      <c r="J8661" t="b">
        <v>0</v>
      </c>
      <c r="K8661" t="s">
        <v>183</v>
      </c>
      <c r="L8661">
        <v>93264</v>
      </c>
      <c r="M8661">
        <v>1438</v>
      </c>
      <c r="N8661">
        <v>201111</v>
      </c>
      <c r="S8661" t="s">
        <v>182</v>
      </c>
      <c r="W8661">
        <v>2</v>
      </c>
      <c r="X8661">
        <v>15</v>
      </c>
      <c r="Y8661">
        <v>1</v>
      </c>
      <c r="Z8661">
        <v>1099579</v>
      </c>
      <c r="AA8661" t="s">
        <v>146</v>
      </c>
      <c r="AB8661">
        <v>102</v>
      </c>
      <c r="AC8661" t="s">
        <v>10</v>
      </c>
      <c r="AD8661" t="s">
        <v>10</v>
      </c>
      <c r="AE8661">
        <v>1221</v>
      </c>
    </row>
    <row r="8662" spans="1:31" x14ac:dyDescent="0.25">
      <c r="A8662">
        <v>345</v>
      </c>
      <c r="B8662">
        <v>345</v>
      </c>
      <c r="C8662">
        <v>1140</v>
      </c>
      <c r="E8662" s="3">
        <v>42050</v>
      </c>
      <c r="F8662" s="15">
        <f t="shared" si="270"/>
        <v>2015</v>
      </c>
      <c r="G8662" s="3">
        <f t="shared" si="271"/>
        <v>42063</v>
      </c>
      <c r="H8662" t="s">
        <v>142</v>
      </c>
      <c r="I8662" t="s">
        <v>168</v>
      </c>
      <c r="J8662" t="b">
        <v>0</v>
      </c>
      <c r="K8662" t="s">
        <v>183</v>
      </c>
      <c r="L8662">
        <v>93263</v>
      </c>
      <c r="M8662">
        <v>1441</v>
      </c>
      <c r="N8662">
        <v>201558</v>
      </c>
      <c r="S8662" t="s">
        <v>182</v>
      </c>
      <c r="W8662">
        <v>2</v>
      </c>
      <c r="X8662">
        <v>15</v>
      </c>
      <c r="Y8662">
        <v>2</v>
      </c>
      <c r="Z8662">
        <v>1099720</v>
      </c>
      <c r="AA8662" t="s">
        <v>146</v>
      </c>
      <c r="AB8662">
        <v>102</v>
      </c>
      <c r="AC8662" t="s">
        <v>10</v>
      </c>
      <c r="AD8662" t="s">
        <v>10</v>
      </c>
      <c r="AE8662">
        <v>584</v>
      </c>
    </row>
    <row r="8663" spans="1:31" x14ac:dyDescent="0.25">
      <c r="A8663">
        <v>345</v>
      </c>
      <c r="B8663">
        <v>345</v>
      </c>
      <c r="C8663">
        <v>1140</v>
      </c>
      <c r="E8663" s="3">
        <v>42050</v>
      </c>
      <c r="F8663" s="15">
        <f t="shared" si="270"/>
        <v>2015</v>
      </c>
      <c r="G8663" s="3">
        <f t="shared" si="271"/>
        <v>42063</v>
      </c>
      <c r="H8663" t="s">
        <v>142</v>
      </c>
      <c r="I8663" t="s">
        <v>168</v>
      </c>
      <c r="J8663" t="b">
        <v>0</v>
      </c>
      <c r="K8663" t="s">
        <v>183</v>
      </c>
      <c r="L8663">
        <v>93264</v>
      </c>
      <c r="M8663">
        <v>1441</v>
      </c>
      <c r="N8663">
        <v>201558</v>
      </c>
      <c r="S8663" t="s">
        <v>182</v>
      </c>
      <c r="W8663">
        <v>2</v>
      </c>
      <c r="X8663">
        <v>15</v>
      </c>
      <c r="Y8663">
        <v>2</v>
      </c>
      <c r="Z8663">
        <v>1099720</v>
      </c>
      <c r="AA8663" t="s">
        <v>146</v>
      </c>
      <c r="AB8663">
        <v>102</v>
      </c>
      <c r="AC8663" t="s">
        <v>10</v>
      </c>
      <c r="AD8663" t="s">
        <v>10</v>
      </c>
      <c r="AE8663">
        <v>585</v>
      </c>
    </row>
    <row r="8664" spans="1:31" x14ac:dyDescent="0.25">
      <c r="A8664">
        <v>345</v>
      </c>
      <c r="B8664">
        <v>345</v>
      </c>
      <c r="C8664">
        <v>1140</v>
      </c>
      <c r="E8664" s="3">
        <v>42050</v>
      </c>
      <c r="F8664" s="15">
        <f t="shared" si="270"/>
        <v>2015</v>
      </c>
      <c r="G8664" s="3">
        <f t="shared" si="271"/>
        <v>42063</v>
      </c>
      <c r="H8664" t="s">
        <v>142</v>
      </c>
      <c r="I8664" t="s">
        <v>168</v>
      </c>
      <c r="J8664" t="b">
        <v>0</v>
      </c>
      <c r="K8664" t="s">
        <v>183</v>
      </c>
      <c r="L8664">
        <v>93264</v>
      </c>
      <c r="M8664">
        <v>1441</v>
      </c>
      <c r="N8664">
        <v>201558</v>
      </c>
      <c r="S8664" t="s">
        <v>182</v>
      </c>
      <c r="W8664">
        <v>2</v>
      </c>
      <c r="X8664">
        <v>15</v>
      </c>
      <c r="Y8664">
        <v>1</v>
      </c>
      <c r="Z8664">
        <v>1099720</v>
      </c>
      <c r="AA8664" t="s">
        <v>146</v>
      </c>
      <c r="AB8664">
        <v>102</v>
      </c>
      <c r="AC8664" t="s">
        <v>10</v>
      </c>
      <c r="AD8664" t="s">
        <v>10</v>
      </c>
      <c r="AE8664">
        <v>586</v>
      </c>
    </row>
    <row r="8665" spans="1:31" x14ac:dyDescent="0.25">
      <c r="A8665">
        <v>345</v>
      </c>
      <c r="B8665">
        <v>345</v>
      </c>
      <c r="C8665">
        <v>1140</v>
      </c>
      <c r="E8665" s="3">
        <v>42050</v>
      </c>
      <c r="F8665" s="15">
        <f t="shared" si="270"/>
        <v>2015</v>
      </c>
      <c r="G8665" s="3">
        <f t="shared" si="271"/>
        <v>42063</v>
      </c>
      <c r="H8665" t="s">
        <v>142</v>
      </c>
      <c r="I8665" t="s">
        <v>168</v>
      </c>
      <c r="J8665" t="b">
        <v>0</v>
      </c>
      <c r="K8665" t="s">
        <v>183</v>
      </c>
      <c r="L8665">
        <v>93264</v>
      </c>
      <c r="M8665">
        <v>1441</v>
      </c>
      <c r="N8665">
        <v>201558</v>
      </c>
      <c r="S8665" t="s">
        <v>182</v>
      </c>
      <c r="W8665">
        <v>2</v>
      </c>
      <c r="X8665">
        <v>15</v>
      </c>
      <c r="Y8665">
        <v>1</v>
      </c>
      <c r="Z8665">
        <v>1099720</v>
      </c>
      <c r="AA8665" t="s">
        <v>146</v>
      </c>
      <c r="AB8665">
        <v>102</v>
      </c>
      <c r="AC8665" t="s">
        <v>10</v>
      </c>
      <c r="AD8665" t="s">
        <v>10</v>
      </c>
      <c r="AE8665">
        <v>587</v>
      </c>
    </row>
    <row r="8666" spans="1:31" x14ac:dyDescent="0.25">
      <c r="A8666">
        <v>345</v>
      </c>
      <c r="B8666">
        <v>345</v>
      </c>
      <c r="C8666">
        <v>1140</v>
      </c>
      <c r="E8666" s="3">
        <v>42050</v>
      </c>
      <c r="F8666" s="15">
        <f t="shared" si="270"/>
        <v>2015</v>
      </c>
      <c r="G8666" s="3">
        <f t="shared" si="271"/>
        <v>42063</v>
      </c>
      <c r="H8666" t="s">
        <v>142</v>
      </c>
      <c r="I8666" t="s">
        <v>168</v>
      </c>
      <c r="J8666" t="b">
        <v>0</v>
      </c>
      <c r="K8666" t="s">
        <v>183</v>
      </c>
      <c r="L8666">
        <v>93264</v>
      </c>
      <c r="M8666">
        <v>1441</v>
      </c>
      <c r="N8666">
        <v>201558</v>
      </c>
      <c r="S8666" t="s">
        <v>182</v>
      </c>
      <c r="W8666">
        <v>2</v>
      </c>
      <c r="X8666">
        <v>15</v>
      </c>
      <c r="Y8666">
        <v>1</v>
      </c>
      <c r="Z8666">
        <v>1099720</v>
      </c>
      <c r="AA8666" t="s">
        <v>146</v>
      </c>
      <c r="AB8666">
        <v>102</v>
      </c>
      <c r="AC8666" t="s">
        <v>10</v>
      </c>
      <c r="AD8666" t="s">
        <v>10</v>
      </c>
      <c r="AE8666">
        <v>588</v>
      </c>
    </row>
    <row r="8667" spans="1:31" x14ac:dyDescent="0.25">
      <c r="A8667">
        <v>345</v>
      </c>
      <c r="B8667">
        <v>345</v>
      </c>
      <c r="C8667">
        <v>1140</v>
      </c>
      <c r="E8667" s="3">
        <v>42052</v>
      </c>
      <c r="F8667" s="15">
        <f t="shared" si="270"/>
        <v>2015</v>
      </c>
      <c r="G8667" s="3">
        <f t="shared" si="271"/>
        <v>42063</v>
      </c>
      <c r="H8667" t="s">
        <v>142</v>
      </c>
      <c r="I8667" t="s">
        <v>1298</v>
      </c>
      <c r="J8667" t="b">
        <v>0</v>
      </c>
      <c r="K8667" t="s">
        <v>183</v>
      </c>
      <c r="L8667">
        <v>93264</v>
      </c>
      <c r="M8667">
        <v>1444</v>
      </c>
      <c r="N8667">
        <v>202305</v>
      </c>
      <c r="S8667" t="s">
        <v>182</v>
      </c>
      <c r="W8667">
        <v>2</v>
      </c>
      <c r="X8667">
        <v>15</v>
      </c>
      <c r="Y8667">
        <v>2</v>
      </c>
      <c r="Z8667">
        <v>1099689</v>
      </c>
      <c r="AA8667" t="s">
        <v>146</v>
      </c>
      <c r="AB8667">
        <v>102</v>
      </c>
      <c r="AC8667" t="s">
        <v>10</v>
      </c>
      <c r="AD8667" t="s">
        <v>10</v>
      </c>
      <c r="AE8667">
        <v>1192</v>
      </c>
    </row>
    <row r="8668" spans="1:31" x14ac:dyDescent="0.25">
      <c r="A8668">
        <v>345</v>
      </c>
      <c r="B8668">
        <v>345</v>
      </c>
      <c r="C8668">
        <v>1140</v>
      </c>
      <c r="E8668" s="3">
        <v>42052</v>
      </c>
      <c r="F8668" s="15">
        <f t="shared" si="270"/>
        <v>2015</v>
      </c>
      <c r="G8668" s="3">
        <f t="shared" si="271"/>
        <v>42063</v>
      </c>
      <c r="H8668" t="s">
        <v>142</v>
      </c>
      <c r="I8668" t="s">
        <v>170</v>
      </c>
      <c r="J8668" t="b">
        <v>0</v>
      </c>
      <c r="K8668" t="s">
        <v>2147</v>
      </c>
      <c r="L8668">
        <v>93264</v>
      </c>
      <c r="M8668">
        <v>1444</v>
      </c>
      <c r="N8668">
        <v>202305</v>
      </c>
      <c r="S8668" t="s">
        <v>182</v>
      </c>
      <c r="W8668">
        <v>2</v>
      </c>
      <c r="X8668">
        <v>15</v>
      </c>
      <c r="Y8668">
        <v>1</v>
      </c>
      <c r="Z8668">
        <v>1098822</v>
      </c>
      <c r="AA8668" t="s">
        <v>146</v>
      </c>
      <c r="AB8668">
        <v>102</v>
      </c>
      <c r="AC8668" t="s">
        <v>10</v>
      </c>
      <c r="AD8668" t="s">
        <v>10</v>
      </c>
      <c r="AE8668">
        <v>1193</v>
      </c>
    </row>
    <row r="8669" spans="1:31" x14ac:dyDescent="0.25">
      <c r="A8669">
        <v>345</v>
      </c>
      <c r="B8669">
        <v>345</v>
      </c>
      <c r="C8669">
        <v>1140</v>
      </c>
      <c r="E8669" s="3">
        <v>42052</v>
      </c>
      <c r="F8669" s="15">
        <f t="shared" si="270"/>
        <v>2015</v>
      </c>
      <c r="G8669" s="3">
        <f t="shared" si="271"/>
        <v>42063</v>
      </c>
      <c r="H8669" t="s">
        <v>142</v>
      </c>
      <c r="I8669" t="s">
        <v>170</v>
      </c>
      <c r="J8669" t="b">
        <v>0</v>
      </c>
      <c r="K8669" t="s">
        <v>2147</v>
      </c>
      <c r="L8669">
        <v>93264</v>
      </c>
      <c r="M8669">
        <v>1444</v>
      </c>
      <c r="N8669">
        <v>202305</v>
      </c>
      <c r="S8669" t="s">
        <v>182</v>
      </c>
      <c r="W8669">
        <v>2</v>
      </c>
      <c r="X8669">
        <v>15</v>
      </c>
      <c r="Y8669">
        <v>1</v>
      </c>
      <c r="Z8669">
        <v>1098822</v>
      </c>
      <c r="AA8669" t="s">
        <v>146</v>
      </c>
      <c r="AB8669">
        <v>102</v>
      </c>
      <c r="AC8669" t="s">
        <v>10</v>
      </c>
      <c r="AD8669" t="s">
        <v>10</v>
      </c>
      <c r="AE8669">
        <v>1194</v>
      </c>
    </row>
    <row r="8670" spans="1:31" x14ac:dyDescent="0.25">
      <c r="A8670">
        <v>345</v>
      </c>
      <c r="B8670">
        <v>345</v>
      </c>
      <c r="C8670">
        <v>1140</v>
      </c>
      <c r="E8670" s="3">
        <v>42052</v>
      </c>
      <c r="F8670" s="15">
        <f t="shared" si="270"/>
        <v>2015</v>
      </c>
      <c r="G8670" s="3">
        <f t="shared" si="271"/>
        <v>42063</v>
      </c>
      <c r="H8670" t="s">
        <v>142</v>
      </c>
      <c r="I8670" t="s">
        <v>170</v>
      </c>
      <c r="J8670" t="b">
        <v>0</v>
      </c>
      <c r="K8670" t="s">
        <v>2147</v>
      </c>
      <c r="L8670">
        <v>93264</v>
      </c>
      <c r="M8670">
        <v>1444</v>
      </c>
      <c r="N8670">
        <v>202305</v>
      </c>
      <c r="S8670" t="s">
        <v>182</v>
      </c>
      <c r="W8670">
        <v>2</v>
      </c>
      <c r="X8670">
        <v>15</v>
      </c>
      <c r="Y8670">
        <v>2</v>
      </c>
      <c r="Z8670">
        <v>1098822</v>
      </c>
      <c r="AA8670" t="s">
        <v>146</v>
      </c>
      <c r="AB8670">
        <v>102</v>
      </c>
      <c r="AC8670" t="s">
        <v>10</v>
      </c>
      <c r="AD8670" t="s">
        <v>10</v>
      </c>
      <c r="AE8670">
        <v>1195</v>
      </c>
    </row>
    <row r="8671" spans="1:31" x14ac:dyDescent="0.25">
      <c r="A8671">
        <v>345</v>
      </c>
      <c r="B8671">
        <v>345</v>
      </c>
      <c r="C8671">
        <v>1140</v>
      </c>
      <c r="E8671" s="3">
        <v>42052</v>
      </c>
      <c r="F8671" s="15">
        <f t="shared" si="270"/>
        <v>2015</v>
      </c>
      <c r="G8671" s="3">
        <f t="shared" si="271"/>
        <v>42063</v>
      </c>
      <c r="H8671" t="s">
        <v>142</v>
      </c>
      <c r="I8671" t="s">
        <v>171</v>
      </c>
      <c r="J8671" t="b">
        <v>0</v>
      </c>
      <c r="K8671" t="s">
        <v>183</v>
      </c>
      <c r="L8671">
        <v>93264</v>
      </c>
      <c r="M8671">
        <v>1444</v>
      </c>
      <c r="N8671">
        <v>202305</v>
      </c>
      <c r="S8671" t="s">
        <v>182</v>
      </c>
      <c r="W8671">
        <v>2</v>
      </c>
      <c r="X8671">
        <v>15</v>
      </c>
      <c r="Y8671">
        <v>6</v>
      </c>
      <c r="Z8671">
        <v>1098824</v>
      </c>
      <c r="AA8671" t="s">
        <v>146</v>
      </c>
      <c r="AB8671">
        <v>102</v>
      </c>
      <c r="AC8671" t="s">
        <v>10</v>
      </c>
      <c r="AD8671" t="s">
        <v>10</v>
      </c>
      <c r="AE8671">
        <v>1196</v>
      </c>
    </row>
    <row r="8672" spans="1:31" x14ac:dyDescent="0.25">
      <c r="A8672">
        <v>345</v>
      </c>
      <c r="B8672">
        <v>345</v>
      </c>
      <c r="C8672">
        <v>1140</v>
      </c>
      <c r="E8672" s="3">
        <v>42052</v>
      </c>
      <c r="F8672" s="15">
        <f t="shared" si="270"/>
        <v>2015</v>
      </c>
      <c r="G8672" s="3">
        <f t="shared" si="271"/>
        <v>42063</v>
      </c>
      <c r="H8672" t="s">
        <v>142</v>
      </c>
      <c r="I8672" t="s">
        <v>171</v>
      </c>
      <c r="J8672" t="b">
        <v>0</v>
      </c>
      <c r="K8672" t="s">
        <v>183</v>
      </c>
      <c r="L8672">
        <v>93264</v>
      </c>
      <c r="M8672">
        <v>1444</v>
      </c>
      <c r="N8672">
        <v>202305</v>
      </c>
      <c r="S8672" t="s">
        <v>182</v>
      </c>
      <c r="W8672">
        <v>2</v>
      </c>
      <c r="X8672">
        <v>15</v>
      </c>
      <c r="Y8672">
        <v>2</v>
      </c>
      <c r="Z8672">
        <v>1098824</v>
      </c>
      <c r="AA8672" t="s">
        <v>146</v>
      </c>
      <c r="AB8672">
        <v>102</v>
      </c>
      <c r="AC8672" t="s">
        <v>10</v>
      </c>
      <c r="AD8672" t="s">
        <v>10</v>
      </c>
      <c r="AE8672">
        <v>1197</v>
      </c>
    </row>
    <row r="8673" spans="1:31" x14ac:dyDescent="0.25">
      <c r="A8673">
        <v>345</v>
      </c>
      <c r="B8673">
        <v>345</v>
      </c>
      <c r="C8673">
        <v>1140</v>
      </c>
      <c r="E8673" s="3">
        <v>42052</v>
      </c>
      <c r="F8673" s="15">
        <f t="shared" si="270"/>
        <v>2015</v>
      </c>
      <c r="G8673" s="3">
        <f t="shared" si="271"/>
        <v>42063</v>
      </c>
      <c r="H8673" t="s">
        <v>142</v>
      </c>
      <c r="I8673" t="s">
        <v>171</v>
      </c>
      <c r="J8673" t="b">
        <v>0</v>
      </c>
      <c r="K8673" t="s">
        <v>183</v>
      </c>
      <c r="L8673">
        <v>93264</v>
      </c>
      <c r="M8673">
        <v>1444</v>
      </c>
      <c r="N8673">
        <v>202305</v>
      </c>
      <c r="S8673" t="s">
        <v>182</v>
      </c>
      <c r="W8673">
        <v>2</v>
      </c>
      <c r="X8673">
        <v>15</v>
      </c>
      <c r="Y8673">
        <v>2</v>
      </c>
      <c r="Z8673">
        <v>1098824</v>
      </c>
      <c r="AA8673" t="s">
        <v>146</v>
      </c>
      <c r="AB8673">
        <v>102</v>
      </c>
      <c r="AC8673" t="s">
        <v>10</v>
      </c>
      <c r="AD8673" t="s">
        <v>10</v>
      </c>
      <c r="AE8673">
        <v>1198</v>
      </c>
    </row>
    <row r="8674" spans="1:31" x14ac:dyDescent="0.25">
      <c r="A8674">
        <v>345</v>
      </c>
      <c r="B8674">
        <v>345</v>
      </c>
      <c r="C8674">
        <v>1140</v>
      </c>
      <c r="E8674" s="3">
        <v>42052</v>
      </c>
      <c r="F8674" s="15">
        <f t="shared" si="270"/>
        <v>2015</v>
      </c>
      <c r="G8674" s="3">
        <f t="shared" si="271"/>
        <v>42063</v>
      </c>
      <c r="H8674" t="s">
        <v>142</v>
      </c>
      <c r="I8674" t="s">
        <v>175</v>
      </c>
      <c r="J8674" t="b">
        <v>0</v>
      </c>
      <c r="K8674" t="s">
        <v>183</v>
      </c>
      <c r="L8674">
        <v>93264</v>
      </c>
      <c r="M8674">
        <v>1444</v>
      </c>
      <c r="N8674">
        <v>202305</v>
      </c>
      <c r="S8674" t="s">
        <v>182</v>
      </c>
      <c r="W8674">
        <v>2</v>
      </c>
      <c r="X8674">
        <v>15</v>
      </c>
      <c r="Y8674">
        <v>6</v>
      </c>
      <c r="Z8674">
        <v>1099394</v>
      </c>
      <c r="AA8674" t="s">
        <v>146</v>
      </c>
      <c r="AB8674">
        <v>102</v>
      </c>
      <c r="AC8674" t="s">
        <v>10</v>
      </c>
      <c r="AD8674" t="s">
        <v>10</v>
      </c>
      <c r="AE8674">
        <v>1199</v>
      </c>
    </row>
    <row r="8675" spans="1:31" x14ac:dyDescent="0.25">
      <c r="A8675">
        <v>345</v>
      </c>
      <c r="B8675">
        <v>345</v>
      </c>
      <c r="C8675">
        <v>1140</v>
      </c>
      <c r="E8675" s="3">
        <v>42052</v>
      </c>
      <c r="F8675" s="15">
        <f t="shared" si="270"/>
        <v>2015</v>
      </c>
      <c r="G8675" s="3">
        <f t="shared" si="271"/>
        <v>42063</v>
      </c>
      <c r="H8675" t="s">
        <v>142</v>
      </c>
      <c r="I8675" t="s">
        <v>175</v>
      </c>
      <c r="J8675" t="b">
        <v>0</v>
      </c>
      <c r="K8675" t="s">
        <v>183</v>
      </c>
      <c r="L8675">
        <v>93264</v>
      </c>
      <c r="M8675">
        <v>1444</v>
      </c>
      <c r="N8675">
        <v>202305</v>
      </c>
      <c r="S8675" t="s">
        <v>182</v>
      </c>
      <c r="W8675">
        <v>2</v>
      </c>
      <c r="X8675">
        <v>15</v>
      </c>
      <c r="Y8675">
        <v>2</v>
      </c>
      <c r="Z8675">
        <v>1099394</v>
      </c>
      <c r="AA8675" t="s">
        <v>146</v>
      </c>
      <c r="AB8675">
        <v>102</v>
      </c>
      <c r="AC8675" t="s">
        <v>10</v>
      </c>
      <c r="AD8675" t="s">
        <v>10</v>
      </c>
      <c r="AE8675">
        <v>1200</v>
      </c>
    </row>
    <row r="8676" spans="1:31" x14ac:dyDescent="0.25">
      <c r="A8676">
        <v>345</v>
      </c>
      <c r="B8676">
        <v>345</v>
      </c>
      <c r="C8676">
        <v>1140</v>
      </c>
      <c r="E8676" s="3">
        <v>42052</v>
      </c>
      <c r="F8676" s="15">
        <f t="shared" si="270"/>
        <v>2015</v>
      </c>
      <c r="G8676" s="3">
        <f t="shared" si="271"/>
        <v>42063</v>
      </c>
      <c r="H8676" t="s">
        <v>142</v>
      </c>
      <c r="I8676" t="s">
        <v>175</v>
      </c>
      <c r="J8676" t="b">
        <v>0</v>
      </c>
      <c r="K8676" t="s">
        <v>183</v>
      </c>
      <c r="L8676">
        <v>93264</v>
      </c>
      <c r="M8676">
        <v>1444</v>
      </c>
      <c r="N8676">
        <v>202305</v>
      </c>
      <c r="S8676" t="s">
        <v>182</v>
      </c>
      <c r="W8676">
        <v>2</v>
      </c>
      <c r="X8676">
        <v>15</v>
      </c>
      <c r="Y8676">
        <v>2</v>
      </c>
      <c r="Z8676">
        <v>1099394</v>
      </c>
      <c r="AA8676" t="s">
        <v>146</v>
      </c>
      <c r="AB8676">
        <v>102</v>
      </c>
      <c r="AC8676" t="s">
        <v>10</v>
      </c>
      <c r="AD8676" t="s">
        <v>10</v>
      </c>
      <c r="AE8676">
        <v>1201</v>
      </c>
    </row>
    <row r="8677" spans="1:31" x14ac:dyDescent="0.25">
      <c r="A8677">
        <v>345</v>
      </c>
      <c r="B8677">
        <v>345</v>
      </c>
      <c r="C8677">
        <v>1140</v>
      </c>
      <c r="E8677" s="3">
        <v>42052</v>
      </c>
      <c r="F8677" s="15">
        <f t="shared" si="270"/>
        <v>2015</v>
      </c>
      <c r="G8677" s="3">
        <f t="shared" si="271"/>
        <v>42063</v>
      </c>
      <c r="H8677" t="s">
        <v>142</v>
      </c>
      <c r="I8677" t="s">
        <v>172</v>
      </c>
      <c r="J8677" t="b">
        <v>0</v>
      </c>
      <c r="K8677" t="s">
        <v>183</v>
      </c>
      <c r="L8677">
        <v>93264</v>
      </c>
      <c r="M8677">
        <v>1444</v>
      </c>
      <c r="N8677">
        <v>202305</v>
      </c>
      <c r="S8677" t="s">
        <v>182</v>
      </c>
      <c r="W8677">
        <v>2</v>
      </c>
      <c r="X8677">
        <v>15</v>
      </c>
      <c r="Y8677">
        <v>1</v>
      </c>
      <c r="Z8677">
        <v>1099579</v>
      </c>
      <c r="AA8677" t="s">
        <v>146</v>
      </c>
      <c r="AB8677">
        <v>102</v>
      </c>
      <c r="AC8677" t="s">
        <v>10</v>
      </c>
      <c r="AD8677" t="s">
        <v>10</v>
      </c>
      <c r="AE8677">
        <v>1206</v>
      </c>
    </row>
    <row r="8678" spans="1:31" x14ac:dyDescent="0.25">
      <c r="A8678">
        <v>345</v>
      </c>
      <c r="B8678">
        <v>345</v>
      </c>
      <c r="C8678">
        <v>1140</v>
      </c>
      <c r="E8678" s="3">
        <v>42052</v>
      </c>
      <c r="F8678" s="15">
        <f t="shared" si="270"/>
        <v>2015</v>
      </c>
      <c r="G8678" s="3">
        <f t="shared" si="271"/>
        <v>42063</v>
      </c>
      <c r="H8678" t="s">
        <v>142</v>
      </c>
      <c r="I8678" t="s">
        <v>172</v>
      </c>
      <c r="J8678" t="b">
        <v>0</v>
      </c>
      <c r="K8678" t="s">
        <v>183</v>
      </c>
      <c r="L8678">
        <v>93264</v>
      </c>
      <c r="M8678">
        <v>1444</v>
      </c>
      <c r="N8678">
        <v>202305</v>
      </c>
      <c r="S8678" t="s">
        <v>182</v>
      </c>
      <c r="W8678">
        <v>2</v>
      </c>
      <c r="X8678">
        <v>15</v>
      </c>
      <c r="Y8678">
        <v>1</v>
      </c>
      <c r="Z8678">
        <v>1099579</v>
      </c>
      <c r="AA8678" t="s">
        <v>146</v>
      </c>
      <c r="AB8678">
        <v>102</v>
      </c>
      <c r="AC8678" t="s">
        <v>10</v>
      </c>
      <c r="AD8678" t="s">
        <v>10</v>
      </c>
      <c r="AE8678">
        <v>1207</v>
      </c>
    </row>
    <row r="8679" spans="1:31" x14ac:dyDescent="0.25">
      <c r="A8679">
        <v>345</v>
      </c>
      <c r="B8679">
        <v>345</v>
      </c>
      <c r="C8679">
        <v>1140</v>
      </c>
      <c r="E8679" s="3">
        <v>42052</v>
      </c>
      <c r="F8679" s="15">
        <f t="shared" si="270"/>
        <v>2015</v>
      </c>
      <c r="G8679" s="3">
        <f t="shared" si="271"/>
        <v>42063</v>
      </c>
      <c r="H8679" t="s">
        <v>142</v>
      </c>
      <c r="I8679" t="s">
        <v>1298</v>
      </c>
      <c r="J8679" t="b">
        <v>0</v>
      </c>
      <c r="K8679" t="s">
        <v>183</v>
      </c>
      <c r="L8679">
        <v>93264</v>
      </c>
      <c r="M8679">
        <v>1444</v>
      </c>
      <c r="N8679">
        <v>202305</v>
      </c>
      <c r="S8679" t="s">
        <v>182</v>
      </c>
      <c r="W8679">
        <v>2</v>
      </c>
      <c r="X8679">
        <v>15</v>
      </c>
      <c r="Y8679">
        <v>1</v>
      </c>
      <c r="Z8679">
        <v>1099689</v>
      </c>
      <c r="AA8679" t="s">
        <v>146</v>
      </c>
      <c r="AB8679">
        <v>102</v>
      </c>
      <c r="AC8679" t="s">
        <v>10</v>
      </c>
      <c r="AD8679" t="s">
        <v>10</v>
      </c>
      <c r="AE8679">
        <v>1208</v>
      </c>
    </row>
    <row r="8680" spans="1:31" x14ac:dyDescent="0.25">
      <c r="A8680">
        <v>345</v>
      </c>
      <c r="B8680">
        <v>345</v>
      </c>
      <c r="C8680">
        <v>1140</v>
      </c>
      <c r="E8680" s="3">
        <v>42052</v>
      </c>
      <c r="F8680" s="15">
        <f t="shared" si="270"/>
        <v>2015</v>
      </c>
      <c r="G8680" s="3">
        <f t="shared" si="271"/>
        <v>42063</v>
      </c>
      <c r="H8680" t="s">
        <v>142</v>
      </c>
      <c r="I8680" t="s">
        <v>1298</v>
      </c>
      <c r="J8680" t="b">
        <v>0</v>
      </c>
      <c r="K8680" t="s">
        <v>183</v>
      </c>
      <c r="L8680">
        <v>93264</v>
      </c>
      <c r="M8680">
        <v>1444</v>
      </c>
      <c r="N8680">
        <v>202305</v>
      </c>
      <c r="S8680" t="s">
        <v>182</v>
      </c>
      <c r="W8680">
        <v>2</v>
      </c>
      <c r="X8680">
        <v>15</v>
      </c>
      <c r="Y8680">
        <v>1</v>
      </c>
      <c r="Z8680">
        <v>1099689</v>
      </c>
      <c r="AA8680" t="s">
        <v>146</v>
      </c>
      <c r="AB8680">
        <v>102</v>
      </c>
      <c r="AC8680" t="s">
        <v>10</v>
      </c>
      <c r="AD8680" t="s">
        <v>10</v>
      </c>
      <c r="AE8680">
        <v>1209</v>
      </c>
    </row>
    <row r="8681" spans="1:31" x14ac:dyDescent="0.25">
      <c r="A8681">
        <v>345</v>
      </c>
      <c r="B8681">
        <v>345</v>
      </c>
      <c r="C8681">
        <v>1140</v>
      </c>
      <c r="E8681" s="3">
        <v>42063</v>
      </c>
      <c r="F8681" s="15">
        <f t="shared" si="270"/>
        <v>2015</v>
      </c>
      <c r="G8681" s="3">
        <f t="shared" si="271"/>
        <v>42063</v>
      </c>
      <c r="H8681" t="s">
        <v>142</v>
      </c>
      <c r="I8681" t="s">
        <v>168</v>
      </c>
      <c r="J8681" t="b">
        <v>0</v>
      </c>
      <c r="K8681" t="s">
        <v>183</v>
      </c>
      <c r="L8681">
        <v>93263</v>
      </c>
      <c r="M8681">
        <v>1453</v>
      </c>
      <c r="N8681">
        <v>202465</v>
      </c>
      <c r="S8681" t="s">
        <v>182</v>
      </c>
      <c r="W8681">
        <v>2</v>
      </c>
      <c r="X8681">
        <v>15</v>
      </c>
      <c r="Y8681">
        <v>2</v>
      </c>
      <c r="Z8681">
        <v>1099720</v>
      </c>
      <c r="AA8681" t="s">
        <v>146</v>
      </c>
      <c r="AB8681">
        <v>102</v>
      </c>
      <c r="AC8681" t="s">
        <v>10</v>
      </c>
      <c r="AD8681" t="s">
        <v>10</v>
      </c>
      <c r="AE8681">
        <v>491</v>
      </c>
    </row>
    <row r="8682" spans="1:31" x14ac:dyDescent="0.25">
      <c r="A8682">
        <v>345</v>
      </c>
      <c r="B8682">
        <v>345</v>
      </c>
      <c r="C8682">
        <v>1140</v>
      </c>
      <c r="E8682" s="3">
        <v>42063</v>
      </c>
      <c r="F8682" s="15">
        <f t="shared" si="270"/>
        <v>2015</v>
      </c>
      <c r="G8682" s="3">
        <f t="shared" si="271"/>
        <v>42063</v>
      </c>
      <c r="H8682" t="s">
        <v>142</v>
      </c>
      <c r="I8682" t="s">
        <v>168</v>
      </c>
      <c r="J8682" t="b">
        <v>0</v>
      </c>
      <c r="K8682" t="s">
        <v>183</v>
      </c>
      <c r="L8682">
        <v>93264</v>
      </c>
      <c r="M8682">
        <v>1453</v>
      </c>
      <c r="N8682">
        <v>202465</v>
      </c>
      <c r="S8682" t="s">
        <v>182</v>
      </c>
      <c r="W8682">
        <v>2</v>
      </c>
      <c r="X8682">
        <v>15</v>
      </c>
      <c r="Y8682">
        <v>2</v>
      </c>
      <c r="Z8682">
        <v>1099720</v>
      </c>
      <c r="AA8682" t="s">
        <v>146</v>
      </c>
      <c r="AB8682">
        <v>102</v>
      </c>
      <c r="AC8682" t="s">
        <v>10</v>
      </c>
      <c r="AD8682" t="s">
        <v>10</v>
      </c>
      <c r="AE8682">
        <v>492</v>
      </c>
    </row>
    <row r="8683" spans="1:31" x14ac:dyDescent="0.25">
      <c r="A8683">
        <v>345</v>
      </c>
      <c r="B8683">
        <v>345</v>
      </c>
      <c r="C8683">
        <v>1140</v>
      </c>
      <c r="E8683" s="3">
        <v>42063</v>
      </c>
      <c r="F8683" s="15">
        <f t="shared" si="270"/>
        <v>2015</v>
      </c>
      <c r="G8683" s="3">
        <f t="shared" si="271"/>
        <v>42063</v>
      </c>
      <c r="H8683" t="s">
        <v>142</v>
      </c>
      <c r="I8683" t="s">
        <v>168</v>
      </c>
      <c r="J8683" t="b">
        <v>0</v>
      </c>
      <c r="K8683" t="s">
        <v>183</v>
      </c>
      <c r="L8683">
        <v>93264</v>
      </c>
      <c r="M8683">
        <v>1453</v>
      </c>
      <c r="N8683">
        <v>202465</v>
      </c>
      <c r="S8683" t="s">
        <v>182</v>
      </c>
      <c r="W8683">
        <v>2</v>
      </c>
      <c r="X8683">
        <v>15</v>
      </c>
      <c r="Y8683">
        <v>2</v>
      </c>
      <c r="Z8683">
        <v>1099720</v>
      </c>
      <c r="AA8683" t="s">
        <v>146</v>
      </c>
      <c r="AB8683">
        <v>102</v>
      </c>
      <c r="AC8683" t="s">
        <v>10</v>
      </c>
      <c r="AD8683" t="s">
        <v>10</v>
      </c>
      <c r="AE8683">
        <v>493</v>
      </c>
    </row>
    <row r="8684" spans="1:31" x14ac:dyDescent="0.25">
      <c r="A8684">
        <v>345</v>
      </c>
      <c r="B8684">
        <v>345</v>
      </c>
      <c r="C8684">
        <v>1140</v>
      </c>
      <c r="E8684" s="3">
        <v>42063</v>
      </c>
      <c r="F8684" s="15">
        <f t="shared" si="270"/>
        <v>2015</v>
      </c>
      <c r="G8684" s="3">
        <f t="shared" si="271"/>
        <v>42063</v>
      </c>
      <c r="H8684" t="s">
        <v>142</v>
      </c>
      <c r="I8684" t="s">
        <v>168</v>
      </c>
      <c r="J8684" t="b">
        <v>0</v>
      </c>
      <c r="K8684" t="s">
        <v>183</v>
      </c>
      <c r="L8684">
        <v>93264</v>
      </c>
      <c r="M8684">
        <v>1453</v>
      </c>
      <c r="N8684">
        <v>202465</v>
      </c>
      <c r="S8684" t="s">
        <v>182</v>
      </c>
      <c r="W8684">
        <v>2</v>
      </c>
      <c r="X8684">
        <v>15</v>
      </c>
      <c r="Y8684">
        <v>2</v>
      </c>
      <c r="Z8684">
        <v>1099720</v>
      </c>
      <c r="AA8684" t="s">
        <v>146</v>
      </c>
      <c r="AB8684">
        <v>102</v>
      </c>
      <c r="AC8684" t="s">
        <v>10</v>
      </c>
      <c r="AD8684" t="s">
        <v>10</v>
      </c>
      <c r="AE8684">
        <v>494</v>
      </c>
    </row>
    <row r="8685" spans="1:31" x14ac:dyDescent="0.25">
      <c r="A8685">
        <v>345</v>
      </c>
      <c r="B8685">
        <v>345</v>
      </c>
      <c r="C8685">
        <v>1140</v>
      </c>
      <c r="E8685" s="3">
        <v>42063</v>
      </c>
      <c r="F8685" s="15">
        <f t="shared" si="270"/>
        <v>2015</v>
      </c>
      <c r="G8685" s="3">
        <f t="shared" si="271"/>
        <v>42063</v>
      </c>
      <c r="H8685" t="s">
        <v>142</v>
      </c>
      <c r="I8685" t="s">
        <v>168</v>
      </c>
      <c r="J8685" t="b">
        <v>0</v>
      </c>
      <c r="K8685" t="s">
        <v>183</v>
      </c>
      <c r="L8685">
        <v>93264</v>
      </c>
      <c r="M8685">
        <v>1453</v>
      </c>
      <c r="N8685">
        <v>202465</v>
      </c>
      <c r="S8685" t="s">
        <v>182</v>
      </c>
      <c r="W8685">
        <v>2</v>
      </c>
      <c r="X8685">
        <v>15</v>
      </c>
      <c r="Y8685">
        <v>2</v>
      </c>
      <c r="Z8685">
        <v>1099720</v>
      </c>
      <c r="AA8685" t="s">
        <v>146</v>
      </c>
      <c r="AB8685">
        <v>102</v>
      </c>
      <c r="AC8685" t="s">
        <v>10</v>
      </c>
      <c r="AD8685" t="s">
        <v>10</v>
      </c>
      <c r="AE8685">
        <v>495</v>
      </c>
    </row>
    <row r="8686" spans="1:31" x14ac:dyDescent="0.25">
      <c r="A8686">
        <v>345</v>
      </c>
      <c r="B8686">
        <v>345</v>
      </c>
      <c r="C8686">
        <v>1140</v>
      </c>
      <c r="E8686" s="3">
        <v>42063</v>
      </c>
      <c r="F8686" s="15">
        <f t="shared" si="270"/>
        <v>2015</v>
      </c>
      <c r="G8686" s="3">
        <f t="shared" si="271"/>
        <v>42063</v>
      </c>
      <c r="H8686" t="s">
        <v>142</v>
      </c>
      <c r="I8686" t="s">
        <v>168</v>
      </c>
      <c r="J8686" t="b">
        <v>0</v>
      </c>
      <c r="K8686" t="s">
        <v>183</v>
      </c>
      <c r="L8686">
        <v>93264</v>
      </c>
      <c r="M8686">
        <v>1453</v>
      </c>
      <c r="N8686">
        <v>202465</v>
      </c>
      <c r="S8686" t="s">
        <v>182</v>
      </c>
      <c r="W8686">
        <v>2</v>
      </c>
      <c r="X8686">
        <v>15</v>
      </c>
      <c r="Y8686">
        <v>4</v>
      </c>
      <c r="Z8686">
        <v>1099720</v>
      </c>
      <c r="AA8686" t="s">
        <v>146</v>
      </c>
      <c r="AB8686">
        <v>102</v>
      </c>
      <c r="AC8686" t="s">
        <v>10</v>
      </c>
      <c r="AD8686" t="s">
        <v>10</v>
      </c>
      <c r="AE8686">
        <v>496</v>
      </c>
    </row>
    <row r="8687" spans="1:31" x14ac:dyDescent="0.25">
      <c r="A8687">
        <v>345</v>
      </c>
      <c r="B8687">
        <v>345</v>
      </c>
      <c r="C8687">
        <v>1140</v>
      </c>
      <c r="E8687" s="3">
        <v>42063</v>
      </c>
      <c r="F8687" s="15">
        <f t="shared" si="270"/>
        <v>2015</v>
      </c>
      <c r="G8687" s="3">
        <f t="shared" si="271"/>
        <v>42063</v>
      </c>
      <c r="H8687" t="s">
        <v>142</v>
      </c>
      <c r="I8687" t="s">
        <v>168</v>
      </c>
      <c r="J8687" t="b">
        <v>0</v>
      </c>
      <c r="K8687" t="s">
        <v>183</v>
      </c>
      <c r="L8687">
        <v>93264</v>
      </c>
      <c r="M8687">
        <v>1453</v>
      </c>
      <c r="N8687">
        <v>202465</v>
      </c>
      <c r="S8687" t="s">
        <v>182</v>
      </c>
      <c r="W8687">
        <v>2</v>
      </c>
      <c r="X8687">
        <v>15</v>
      </c>
      <c r="Y8687">
        <v>4</v>
      </c>
      <c r="Z8687">
        <v>1099720</v>
      </c>
      <c r="AA8687" t="s">
        <v>146</v>
      </c>
      <c r="AB8687">
        <v>102</v>
      </c>
      <c r="AC8687" t="s">
        <v>10</v>
      </c>
      <c r="AD8687" t="s">
        <v>10</v>
      </c>
      <c r="AE8687">
        <v>497</v>
      </c>
    </row>
    <row r="8688" spans="1:31" x14ac:dyDescent="0.25">
      <c r="A8688">
        <v>345</v>
      </c>
      <c r="B8688">
        <v>345</v>
      </c>
      <c r="C8688">
        <v>1140</v>
      </c>
      <c r="E8688" s="3">
        <v>42063</v>
      </c>
      <c r="F8688" s="15">
        <f t="shared" si="270"/>
        <v>2015</v>
      </c>
      <c r="G8688" s="3">
        <f t="shared" si="271"/>
        <v>42063</v>
      </c>
      <c r="H8688" t="s">
        <v>142</v>
      </c>
      <c r="I8688" t="s">
        <v>168</v>
      </c>
      <c r="J8688" t="b">
        <v>0</v>
      </c>
      <c r="K8688" t="s">
        <v>183</v>
      </c>
      <c r="L8688">
        <v>93263</v>
      </c>
      <c r="M8688">
        <v>1453</v>
      </c>
      <c r="N8688">
        <v>202465</v>
      </c>
      <c r="S8688" t="s">
        <v>182</v>
      </c>
      <c r="W8688">
        <v>2</v>
      </c>
      <c r="X8688">
        <v>15</v>
      </c>
      <c r="Y8688">
        <v>2</v>
      </c>
      <c r="Z8688">
        <v>1099720</v>
      </c>
      <c r="AA8688" t="s">
        <v>146</v>
      </c>
      <c r="AB8688">
        <v>102</v>
      </c>
      <c r="AC8688" t="s">
        <v>10</v>
      </c>
      <c r="AD8688" t="s">
        <v>10</v>
      </c>
      <c r="AE8688">
        <v>498</v>
      </c>
    </row>
    <row r="8689" spans="1:31" x14ac:dyDescent="0.25">
      <c r="A8689">
        <v>345</v>
      </c>
      <c r="B8689">
        <v>345</v>
      </c>
      <c r="C8689">
        <v>1140</v>
      </c>
      <c r="E8689" s="3">
        <v>42063</v>
      </c>
      <c r="F8689" s="15">
        <f t="shared" si="270"/>
        <v>2015</v>
      </c>
      <c r="G8689" s="3">
        <f t="shared" si="271"/>
        <v>42063</v>
      </c>
      <c r="H8689" t="s">
        <v>142</v>
      </c>
      <c r="I8689" t="s">
        <v>168</v>
      </c>
      <c r="J8689" t="b">
        <v>0</v>
      </c>
      <c r="K8689" t="s">
        <v>183</v>
      </c>
      <c r="L8689">
        <v>93263</v>
      </c>
      <c r="M8689">
        <v>1453</v>
      </c>
      <c r="N8689">
        <v>202465</v>
      </c>
      <c r="S8689" t="s">
        <v>182</v>
      </c>
      <c r="W8689">
        <v>2</v>
      </c>
      <c r="X8689">
        <v>15</v>
      </c>
      <c r="Y8689">
        <v>2</v>
      </c>
      <c r="Z8689">
        <v>1099720</v>
      </c>
      <c r="AA8689" t="s">
        <v>146</v>
      </c>
      <c r="AB8689">
        <v>102</v>
      </c>
      <c r="AC8689" t="s">
        <v>10</v>
      </c>
      <c r="AD8689" t="s">
        <v>10</v>
      </c>
      <c r="AE8689">
        <v>499</v>
      </c>
    </row>
    <row r="8690" spans="1:31" x14ac:dyDescent="0.25">
      <c r="A8690">
        <v>345</v>
      </c>
      <c r="B8690">
        <v>345</v>
      </c>
      <c r="C8690">
        <v>1140</v>
      </c>
      <c r="E8690" s="3">
        <v>42063</v>
      </c>
      <c r="F8690" s="15">
        <f t="shared" si="270"/>
        <v>2015</v>
      </c>
      <c r="G8690" s="3">
        <f t="shared" si="271"/>
        <v>42063</v>
      </c>
      <c r="H8690" t="s">
        <v>142</v>
      </c>
      <c r="I8690" t="s">
        <v>168</v>
      </c>
      <c r="J8690" t="b">
        <v>0</v>
      </c>
      <c r="K8690" t="s">
        <v>183</v>
      </c>
      <c r="L8690">
        <v>93263</v>
      </c>
      <c r="M8690">
        <v>1453</v>
      </c>
      <c r="N8690">
        <v>202465</v>
      </c>
      <c r="S8690" t="s">
        <v>182</v>
      </c>
      <c r="W8690">
        <v>2</v>
      </c>
      <c r="X8690">
        <v>15</v>
      </c>
      <c r="Y8690">
        <v>2</v>
      </c>
      <c r="Z8690">
        <v>1099720</v>
      </c>
      <c r="AA8690" t="s">
        <v>146</v>
      </c>
      <c r="AB8690">
        <v>102</v>
      </c>
      <c r="AC8690" t="s">
        <v>10</v>
      </c>
      <c r="AD8690" t="s">
        <v>10</v>
      </c>
      <c r="AE8690">
        <v>500</v>
      </c>
    </row>
    <row r="8691" spans="1:31" x14ac:dyDescent="0.25">
      <c r="A8691">
        <v>345</v>
      </c>
      <c r="B8691">
        <v>345</v>
      </c>
      <c r="C8691">
        <v>1140</v>
      </c>
      <c r="E8691" s="3">
        <v>42066</v>
      </c>
      <c r="F8691" s="15">
        <f t="shared" si="270"/>
        <v>2015</v>
      </c>
      <c r="G8691" s="3">
        <f t="shared" si="271"/>
        <v>42094</v>
      </c>
      <c r="H8691" t="s">
        <v>142</v>
      </c>
      <c r="I8691" t="s">
        <v>170</v>
      </c>
      <c r="J8691" t="b">
        <v>0</v>
      </c>
      <c r="K8691" t="s">
        <v>2148</v>
      </c>
      <c r="L8691">
        <v>93264</v>
      </c>
      <c r="M8691">
        <v>1456</v>
      </c>
      <c r="N8691">
        <v>203133</v>
      </c>
      <c r="S8691" t="s">
        <v>182</v>
      </c>
      <c r="W8691">
        <v>3</v>
      </c>
      <c r="X8691">
        <v>15</v>
      </c>
      <c r="Y8691">
        <v>1</v>
      </c>
      <c r="Z8691">
        <v>1098822</v>
      </c>
      <c r="AA8691" t="s">
        <v>146</v>
      </c>
      <c r="AB8691">
        <v>102</v>
      </c>
      <c r="AC8691" t="s">
        <v>10</v>
      </c>
      <c r="AD8691" t="s">
        <v>10</v>
      </c>
      <c r="AE8691">
        <v>1269</v>
      </c>
    </row>
    <row r="8692" spans="1:31" x14ac:dyDescent="0.25">
      <c r="A8692">
        <v>345</v>
      </c>
      <c r="B8692">
        <v>345</v>
      </c>
      <c r="C8692">
        <v>1140</v>
      </c>
      <c r="E8692" s="3">
        <v>42066</v>
      </c>
      <c r="F8692" s="15">
        <f t="shared" si="270"/>
        <v>2015</v>
      </c>
      <c r="G8692" s="3">
        <f t="shared" si="271"/>
        <v>42094</v>
      </c>
      <c r="H8692" t="s">
        <v>142</v>
      </c>
      <c r="I8692" t="s">
        <v>1298</v>
      </c>
      <c r="J8692" t="b">
        <v>0</v>
      </c>
      <c r="K8692" t="s">
        <v>183</v>
      </c>
      <c r="L8692">
        <v>93264</v>
      </c>
      <c r="M8692">
        <v>1456</v>
      </c>
      <c r="N8692">
        <v>203133</v>
      </c>
      <c r="S8692" t="s">
        <v>182</v>
      </c>
      <c r="W8692">
        <v>3</v>
      </c>
      <c r="X8692">
        <v>15</v>
      </c>
      <c r="Y8692">
        <v>1</v>
      </c>
      <c r="Z8692">
        <v>1099689</v>
      </c>
      <c r="AA8692" t="s">
        <v>146</v>
      </c>
      <c r="AB8692">
        <v>102</v>
      </c>
      <c r="AC8692" t="s">
        <v>10</v>
      </c>
      <c r="AD8692" t="s">
        <v>10</v>
      </c>
      <c r="AE8692">
        <v>1273</v>
      </c>
    </row>
    <row r="8693" spans="1:31" x14ac:dyDescent="0.25">
      <c r="A8693">
        <v>345</v>
      </c>
      <c r="B8693">
        <v>345</v>
      </c>
      <c r="C8693">
        <v>1140</v>
      </c>
      <c r="E8693" s="3">
        <v>42066</v>
      </c>
      <c r="F8693" s="15">
        <f t="shared" si="270"/>
        <v>2015</v>
      </c>
      <c r="G8693" s="3">
        <f t="shared" si="271"/>
        <v>42094</v>
      </c>
      <c r="H8693" t="s">
        <v>142</v>
      </c>
      <c r="I8693" t="s">
        <v>170</v>
      </c>
      <c r="J8693" t="b">
        <v>0</v>
      </c>
      <c r="K8693" t="s">
        <v>2148</v>
      </c>
      <c r="L8693">
        <v>93264</v>
      </c>
      <c r="M8693">
        <v>1456</v>
      </c>
      <c r="N8693">
        <v>203133</v>
      </c>
      <c r="S8693" t="s">
        <v>182</v>
      </c>
      <c r="W8693">
        <v>3</v>
      </c>
      <c r="X8693">
        <v>15</v>
      </c>
      <c r="Y8693">
        <v>7</v>
      </c>
      <c r="Z8693">
        <v>1098822</v>
      </c>
      <c r="AA8693" t="s">
        <v>146</v>
      </c>
      <c r="AB8693">
        <v>102</v>
      </c>
      <c r="AC8693" t="s">
        <v>10</v>
      </c>
      <c r="AD8693" t="s">
        <v>10</v>
      </c>
      <c r="AE8693">
        <v>1274</v>
      </c>
    </row>
    <row r="8694" spans="1:31" x14ac:dyDescent="0.25">
      <c r="A8694">
        <v>345</v>
      </c>
      <c r="B8694">
        <v>345</v>
      </c>
      <c r="C8694">
        <v>1140</v>
      </c>
      <c r="E8694" s="3">
        <v>42066</v>
      </c>
      <c r="F8694" s="15">
        <f t="shared" si="270"/>
        <v>2015</v>
      </c>
      <c r="G8694" s="3">
        <f t="shared" si="271"/>
        <v>42094</v>
      </c>
      <c r="H8694" t="s">
        <v>142</v>
      </c>
      <c r="I8694" t="s">
        <v>1298</v>
      </c>
      <c r="J8694" t="b">
        <v>0</v>
      </c>
      <c r="K8694" t="s">
        <v>183</v>
      </c>
      <c r="L8694">
        <v>93264</v>
      </c>
      <c r="M8694">
        <v>1456</v>
      </c>
      <c r="N8694">
        <v>203133</v>
      </c>
      <c r="S8694" t="s">
        <v>182</v>
      </c>
      <c r="W8694">
        <v>3</v>
      </c>
      <c r="X8694">
        <v>15</v>
      </c>
      <c r="Y8694">
        <v>2</v>
      </c>
      <c r="Z8694">
        <v>1099689</v>
      </c>
      <c r="AA8694" t="s">
        <v>146</v>
      </c>
      <c r="AB8694">
        <v>102</v>
      </c>
      <c r="AC8694" t="s">
        <v>10</v>
      </c>
      <c r="AD8694" t="s">
        <v>10</v>
      </c>
      <c r="AE8694">
        <v>1275</v>
      </c>
    </row>
    <row r="8695" spans="1:31" x14ac:dyDescent="0.25">
      <c r="A8695">
        <v>345</v>
      </c>
      <c r="B8695">
        <v>345</v>
      </c>
      <c r="C8695">
        <v>1140</v>
      </c>
      <c r="E8695" s="3">
        <v>42066</v>
      </c>
      <c r="F8695" s="15">
        <f t="shared" si="270"/>
        <v>2015</v>
      </c>
      <c r="G8695" s="3">
        <f t="shared" si="271"/>
        <v>42094</v>
      </c>
      <c r="H8695" t="s">
        <v>142</v>
      </c>
      <c r="I8695" t="s">
        <v>1298</v>
      </c>
      <c r="J8695" t="b">
        <v>0</v>
      </c>
      <c r="K8695" t="s">
        <v>183</v>
      </c>
      <c r="L8695">
        <v>93264</v>
      </c>
      <c r="M8695">
        <v>1456</v>
      </c>
      <c r="N8695">
        <v>203133</v>
      </c>
      <c r="S8695" t="s">
        <v>182</v>
      </c>
      <c r="W8695">
        <v>3</v>
      </c>
      <c r="X8695">
        <v>15</v>
      </c>
      <c r="Y8695">
        <v>7</v>
      </c>
      <c r="Z8695">
        <v>1099689</v>
      </c>
      <c r="AA8695" t="s">
        <v>146</v>
      </c>
      <c r="AB8695">
        <v>102</v>
      </c>
      <c r="AC8695" t="s">
        <v>10</v>
      </c>
      <c r="AD8695" t="s">
        <v>10</v>
      </c>
      <c r="AE8695">
        <v>1276</v>
      </c>
    </row>
    <row r="8696" spans="1:31" x14ac:dyDescent="0.25">
      <c r="A8696">
        <v>345</v>
      </c>
      <c r="B8696">
        <v>345</v>
      </c>
      <c r="C8696">
        <v>1140</v>
      </c>
      <c r="E8696" s="3">
        <v>42066</v>
      </c>
      <c r="F8696" s="15">
        <f t="shared" si="270"/>
        <v>2015</v>
      </c>
      <c r="G8696" s="3">
        <f t="shared" si="271"/>
        <v>42094</v>
      </c>
      <c r="H8696" t="s">
        <v>142</v>
      </c>
      <c r="I8696" t="s">
        <v>172</v>
      </c>
      <c r="J8696" t="b">
        <v>0</v>
      </c>
      <c r="K8696" t="s">
        <v>183</v>
      </c>
      <c r="L8696">
        <v>93264</v>
      </c>
      <c r="M8696">
        <v>1456</v>
      </c>
      <c r="N8696">
        <v>203133</v>
      </c>
      <c r="S8696" t="s">
        <v>182</v>
      </c>
      <c r="W8696">
        <v>3</v>
      </c>
      <c r="X8696">
        <v>15</v>
      </c>
      <c r="Y8696">
        <v>2</v>
      </c>
      <c r="Z8696">
        <v>1099579</v>
      </c>
      <c r="AA8696" t="s">
        <v>146</v>
      </c>
      <c r="AB8696">
        <v>102</v>
      </c>
      <c r="AC8696" t="s">
        <v>10</v>
      </c>
      <c r="AD8696" t="s">
        <v>10</v>
      </c>
      <c r="AE8696">
        <v>1277</v>
      </c>
    </row>
    <row r="8697" spans="1:31" x14ac:dyDescent="0.25">
      <c r="A8697">
        <v>345</v>
      </c>
      <c r="B8697">
        <v>345</v>
      </c>
      <c r="C8697">
        <v>1140</v>
      </c>
      <c r="E8697" s="3">
        <v>42066</v>
      </c>
      <c r="F8697" s="15">
        <f t="shared" si="270"/>
        <v>2015</v>
      </c>
      <c r="G8697" s="3">
        <f t="shared" si="271"/>
        <v>42094</v>
      </c>
      <c r="H8697" t="s">
        <v>142</v>
      </c>
      <c r="I8697" t="s">
        <v>170</v>
      </c>
      <c r="J8697" t="b">
        <v>0</v>
      </c>
      <c r="K8697" t="s">
        <v>2148</v>
      </c>
      <c r="L8697">
        <v>93264</v>
      </c>
      <c r="M8697">
        <v>1456</v>
      </c>
      <c r="N8697">
        <v>203133</v>
      </c>
      <c r="S8697" t="s">
        <v>182</v>
      </c>
      <c r="W8697">
        <v>3</v>
      </c>
      <c r="X8697">
        <v>15</v>
      </c>
      <c r="Y8697">
        <v>2</v>
      </c>
      <c r="Z8697">
        <v>1098822</v>
      </c>
      <c r="AA8697" t="s">
        <v>146</v>
      </c>
      <c r="AB8697">
        <v>102</v>
      </c>
      <c r="AC8697" t="s">
        <v>10</v>
      </c>
      <c r="AD8697" t="s">
        <v>10</v>
      </c>
      <c r="AE8697">
        <v>1279</v>
      </c>
    </row>
    <row r="8698" spans="1:31" x14ac:dyDescent="0.25">
      <c r="A8698">
        <v>345</v>
      </c>
      <c r="B8698">
        <v>345</v>
      </c>
      <c r="C8698">
        <v>1140</v>
      </c>
      <c r="E8698" s="3">
        <v>42078</v>
      </c>
      <c r="F8698" s="15">
        <f t="shared" si="270"/>
        <v>2015</v>
      </c>
      <c r="G8698" s="3">
        <f t="shared" si="271"/>
        <v>42094</v>
      </c>
      <c r="H8698" t="s">
        <v>142</v>
      </c>
      <c r="I8698" t="s">
        <v>168</v>
      </c>
      <c r="J8698" t="b">
        <v>0</v>
      </c>
      <c r="K8698" t="s">
        <v>183</v>
      </c>
      <c r="L8698">
        <v>93263</v>
      </c>
      <c r="M8698">
        <v>1459</v>
      </c>
      <c r="N8698">
        <v>203483</v>
      </c>
      <c r="S8698" t="s">
        <v>182</v>
      </c>
      <c r="W8698">
        <v>3</v>
      </c>
      <c r="X8698">
        <v>15</v>
      </c>
      <c r="Y8698">
        <v>2</v>
      </c>
      <c r="Z8698">
        <v>1099720</v>
      </c>
      <c r="AA8698" t="s">
        <v>146</v>
      </c>
      <c r="AB8698">
        <v>102</v>
      </c>
      <c r="AC8698" t="s">
        <v>10</v>
      </c>
      <c r="AD8698" t="s">
        <v>10</v>
      </c>
      <c r="AE8698">
        <v>534</v>
      </c>
    </row>
    <row r="8699" spans="1:31" x14ac:dyDescent="0.25">
      <c r="A8699">
        <v>345</v>
      </c>
      <c r="B8699">
        <v>345</v>
      </c>
      <c r="C8699">
        <v>1140</v>
      </c>
      <c r="E8699" s="3">
        <v>42078</v>
      </c>
      <c r="F8699" s="15">
        <f t="shared" si="270"/>
        <v>2015</v>
      </c>
      <c r="G8699" s="3">
        <f t="shared" si="271"/>
        <v>42094</v>
      </c>
      <c r="H8699" t="s">
        <v>142</v>
      </c>
      <c r="I8699" t="s">
        <v>168</v>
      </c>
      <c r="J8699" t="b">
        <v>0</v>
      </c>
      <c r="K8699" t="s">
        <v>183</v>
      </c>
      <c r="L8699">
        <v>93264</v>
      </c>
      <c r="M8699">
        <v>1459</v>
      </c>
      <c r="N8699">
        <v>203483</v>
      </c>
      <c r="S8699" t="s">
        <v>182</v>
      </c>
      <c r="W8699">
        <v>3</v>
      </c>
      <c r="X8699">
        <v>15</v>
      </c>
      <c r="Y8699">
        <v>2</v>
      </c>
      <c r="Z8699">
        <v>1099720</v>
      </c>
      <c r="AA8699" t="s">
        <v>146</v>
      </c>
      <c r="AB8699">
        <v>102</v>
      </c>
      <c r="AC8699" t="s">
        <v>10</v>
      </c>
      <c r="AD8699" t="s">
        <v>10</v>
      </c>
      <c r="AE8699">
        <v>535</v>
      </c>
    </row>
    <row r="8700" spans="1:31" x14ac:dyDescent="0.25">
      <c r="A8700">
        <v>345</v>
      </c>
      <c r="B8700">
        <v>345</v>
      </c>
      <c r="C8700">
        <v>1140</v>
      </c>
      <c r="E8700" s="3">
        <v>42078</v>
      </c>
      <c r="F8700" s="15">
        <f t="shared" si="270"/>
        <v>2015</v>
      </c>
      <c r="G8700" s="3">
        <f t="shared" si="271"/>
        <v>42094</v>
      </c>
      <c r="H8700" t="s">
        <v>142</v>
      </c>
      <c r="I8700" t="s">
        <v>168</v>
      </c>
      <c r="J8700" t="b">
        <v>0</v>
      </c>
      <c r="K8700" t="s">
        <v>183</v>
      </c>
      <c r="L8700">
        <v>93264</v>
      </c>
      <c r="M8700">
        <v>1459</v>
      </c>
      <c r="N8700">
        <v>203483</v>
      </c>
      <c r="S8700" t="s">
        <v>182</v>
      </c>
      <c r="W8700">
        <v>3</v>
      </c>
      <c r="X8700">
        <v>15</v>
      </c>
      <c r="Y8700">
        <v>2</v>
      </c>
      <c r="Z8700">
        <v>1099720</v>
      </c>
      <c r="AA8700" t="s">
        <v>146</v>
      </c>
      <c r="AB8700">
        <v>102</v>
      </c>
      <c r="AC8700" t="s">
        <v>10</v>
      </c>
      <c r="AD8700" t="s">
        <v>10</v>
      </c>
      <c r="AE8700">
        <v>536</v>
      </c>
    </row>
    <row r="8701" spans="1:31" x14ac:dyDescent="0.25">
      <c r="A8701">
        <v>345</v>
      </c>
      <c r="B8701">
        <v>345</v>
      </c>
      <c r="C8701">
        <v>1140</v>
      </c>
      <c r="E8701" s="3">
        <v>42078</v>
      </c>
      <c r="F8701" s="15">
        <f t="shared" si="270"/>
        <v>2015</v>
      </c>
      <c r="G8701" s="3">
        <f t="shared" si="271"/>
        <v>42094</v>
      </c>
      <c r="H8701" t="s">
        <v>142</v>
      </c>
      <c r="I8701" t="s">
        <v>168</v>
      </c>
      <c r="J8701" t="b">
        <v>0</v>
      </c>
      <c r="K8701" t="s">
        <v>183</v>
      </c>
      <c r="L8701">
        <v>93264</v>
      </c>
      <c r="M8701">
        <v>1459</v>
      </c>
      <c r="N8701">
        <v>203483</v>
      </c>
      <c r="S8701" t="s">
        <v>182</v>
      </c>
      <c r="W8701">
        <v>3</v>
      </c>
      <c r="X8701">
        <v>15</v>
      </c>
      <c r="Y8701">
        <v>3</v>
      </c>
      <c r="Z8701">
        <v>1099720</v>
      </c>
      <c r="AA8701" t="s">
        <v>146</v>
      </c>
      <c r="AB8701">
        <v>102</v>
      </c>
      <c r="AC8701" t="s">
        <v>10</v>
      </c>
      <c r="AD8701" t="s">
        <v>10</v>
      </c>
      <c r="AE8701">
        <v>537</v>
      </c>
    </row>
    <row r="8702" spans="1:31" x14ac:dyDescent="0.25">
      <c r="A8702">
        <v>345</v>
      </c>
      <c r="B8702">
        <v>345</v>
      </c>
      <c r="C8702">
        <v>1140</v>
      </c>
      <c r="E8702" s="3">
        <v>42080</v>
      </c>
      <c r="F8702" s="15">
        <f t="shared" si="270"/>
        <v>2015</v>
      </c>
      <c r="G8702" s="3">
        <f t="shared" si="271"/>
        <v>42094</v>
      </c>
      <c r="H8702" t="s">
        <v>142</v>
      </c>
      <c r="I8702" t="s">
        <v>1298</v>
      </c>
      <c r="J8702" t="b">
        <v>0</v>
      </c>
      <c r="K8702" t="s">
        <v>183</v>
      </c>
      <c r="L8702">
        <v>93264</v>
      </c>
      <c r="M8702">
        <v>1462</v>
      </c>
      <c r="N8702">
        <v>204101</v>
      </c>
      <c r="S8702" t="s">
        <v>182</v>
      </c>
      <c r="W8702">
        <v>3</v>
      </c>
      <c r="X8702">
        <v>15</v>
      </c>
      <c r="Y8702">
        <v>2</v>
      </c>
      <c r="Z8702">
        <v>1099689</v>
      </c>
      <c r="AA8702" t="s">
        <v>146</v>
      </c>
      <c r="AB8702">
        <v>102</v>
      </c>
      <c r="AC8702" t="s">
        <v>10</v>
      </c>
      <c r="AD8702" t="s">
        <v>10</v>
      </c>
      <c r="AE8702">
        <v>1387</v>
      </c>
    </row>
    <row r="8703" spans="1:31" x14ac:dyDescent="0.25">
      <c r="A8703">
        <v>345</v>
      </c>
      <c r="B8703">
        <v>345</v>
      </c>
      <c r="C8703">
        <v>1140</v>
      </c>
      <c r="E8703" s="3">
        <v>42080</v>
      </c>
      <c r="F8703" s="15">
        <f t="shared" si="270"/>
        <v>2015</v>
      </c>
      <c r="G8703" s="3">
        <f t="shared" si="271"/>
        <v>42094</v>
      </c>
      <c r="H8703" t="s">
        <v>142</v>
      </c>
      <c r="I8703" t="s">
        <v>171</v>
      </c>
      <c r="J8703" t="b">
        <v>0</v>
      </c>
      <c r="K8703" t="s">
        <v>183</v>
      </c>
      <c r="L8703">
        <v>93264</v>
      </c>
      <c r="M8703">
        <v>1462</v>
      </c>
      <c r="N8703">
        <v>204101</v>
      </c>
      <c r="S8703" t="s">
        <v>182</v>
      </c>
      <c r="W8703">
        <v>3</v>
      </c>
      <c r="X8703">
        <v>15</v>
      </c>
      <c r="Y8703">
        <v>1</v>
      </c>
      <c r="Z8703">
        <v>1098824</v>
      </c>
      <c r="AA8703" t="s">
        <v>146</v>
      </c>
      <c r="AB8703">
        <v>102</v>
      </c>
      <c r="AC8703" t="s">
        <v>10</v>
      </c>
      <c r="AD8703" t="s">
        <v>10</v>
      </c>
      <c r="AE8703">
        <v>1392</v>
      </c>
    </row>
    <row r="8704" spans="1:31" x14ac:dyDescent="0.25">
      <c r="A8704">
        <v>345</v>
      </c>
      <c r="B8704">
        <v>345</v>
      </c>
      <c r="C8704">
        <v>1140</v>
      </c>
      <c r="E8704" s="3">
        <v>42080</v>
      </c>
      <c r="F8704" s="15">
        <f t="shared" si="270"/>
        <v>2015</v>
      </c>
      <c r="G8704" s="3">
        <f t="shared" si="271"/>
        <v>42094</v>
      </c>
      <c r="H8704" t="s">
        <v>142</v>
      </c>
      <c r="I8704" t="s">
        <v>171</v>
      </c>
      <c r="J8704" t="b">
        <v>0</v>
      </c>
      <c r="K8704" t="s">
        <v>183</v>
      </c>
      <c r="L8704">
        <v>93264</v>
      </c>
      <c r="M8704">
        <v>1462</v>
      </c>
      <c r="N8704">
        <v>204101</v>
      </c>
      <c r="S8704" t="s">
        <v>182</v>
      </c>
      <c r="W8704">
        <v>3</v>
      </c>
      <c r="X8704">
        <v>15</v>
      </c>
      <c r="Y8704">
        <v>3</v>
      </c>
      <c r="Z8704">
        <v>1098824</v>
      </c>
      <c r="AA8704" t="s">
        <v>146</v>
      </c>
      <c r="AB8704">
        <v>102</v>
      </c>
      <c r="AC8704" t="s">
        <v>10</v>
      </c>
      <c r="AD8704" t="s">
        <v>10</v>
      </c>
      <c r="AE8704">
        <v>1393</v>
      </c>
    </row>
    <row r="8705" spans="1:31" x14ac:dyDescent="0.25">
      <c r="A8705">
        <v>345</v>
      </c>
      <c r="B8705">
        <v>345</v>
      </c>
      <c r="C8705">
        <v>1140</v>
      </c>
      <c r="E8705" s="3">
        <v>42080</v>
      </c>
      <c r="F8705" s="15">
        <f t="shared" si="270"/>
        <v>2015</v>
      </c>
      <c r="G8705" s="3">
        <f t="shared" si="271"/>
        <v>42094</v>
      </c>
      <c r="H8705" t="s">
        <v>142</v>
      </c>
      <c r="I8705" t="s">
        <v>171</v>
      </c>
      <c r="J8705" t="b">
        <v>0</v>
      </c>
      <c r="K8705" t="s">
        <v>183</v>
      </c>
      <c r="L8705">
        <v>93264</v>
      </c>
      <c r="M8705">
        <v>1462</v>
      </c>
      <c r="N8705">
        <v>204101</v>
      </c>
      <c r="S8705" t="s">
        <v>182</v>
      </c>
      <c r="W8705">
        <v>3</v>
      </c>
      <c r="X8705">
        <v>15</v>
      </c>
      <c r="Y8705">
        <v>8</v>
      </c>
      <c r="Z8705">
        <v>1098824</v>
      </c>
      <c r="AA8705" t="s">
        <v>146</v>
      </c>
      <c r="AB8705">
        <v>102</v>
      </c>
      <c r="AC8705" t="s">
        <v>10</v>
      </c>
      <c r="AD8705" t="s">
        <v>10</v>
      </c>
      <c r="AE8705">
        <v>1394</v>
      </c>
    </row>
    <row r="8706" spans="1:31" x14ac:dyDescent="0.25">
      <c r="A8706">
        <v>345</v>
      </c>
      <c r="B8706">
        <v>345</v>
      </c>
      <c r="C8706">
        <v>1140</v>
      </c>
      <c r="E8706" s="3">
        <v>42080</v>
      </c>
      <c r="F8706" s="15">
        <f t="shared" si="270"/>
        <v>2015</v>
      </c>
      <c r="G8706" s="3">
        <f t="shared" si="271"/>
        <v>42094</v>
      </c>
      <c r="H8706" t="s">
        <v>142</v>
      </c>
      <c r="I8706" t="s">
        <v>175</v>
      </c>
      <c r="J8706" t="b">
        <v>0</v>
      </c>
      <c r="K8706" t="s">
        <v>183</v>
      </c>
      <c r="L8706">
        <v>93264</v>
      </c>
      <c r="M8706">
        <v>1462</v>
      </c>
      <c r="N8706">
        <v>204101</v>
      </c>
      <c r="S8706" t="s">
        <v>182</v>
      </c>
      <c r="W8706">
        <v>3</v>
      </c>
      <c r="X8706">
        <v>15</v>
      </c>
      <c r="Y8706">
        <v>1</v>
      </c>
      <c r="Z8706">
        <v>1099394</v>
      </c>
      <c r="AA8706" t="s">
        <v>146</v>
      </c>
      <c r="AB8706">
        <v>102</v>
      </c>
      <c r="AC8706" t="s">
        <v>10</v>
      </c>
      <c r="AD8706" t="s">
        <v>10</v>
      </c>
      <c r="AE8706">
        <v>1395</v>
      </c>
    </row>
    <row r="8707" spans="1:31" x14ac:dyDescent="0.25">
      <c r="A8707">
        <v>345</v>
      </c>
      <c r="B8707">
        <v>345</v>
      </c>
      <c r="C8707">
        <v>1140</v>
      </c>
      <c r="E8707" s="3">
        <v>42080</v>
      </c>
      <c r="F8707" s="15">
        <f t="shared" ref="F8707:F8770" si="272">YEAR(E8707)</f>
        <v>2015</v>
      </c>
      <c r="G8707" s="3">
        <f t="shared" ref="G8707:G8770" si="273">EOMONTH(E8707,0)</f>
        <v>42094</v>
      </c>
      <c r="H8707" t="s">
        <v>142</v>
      </c>
      <c r="I8707" t="s">
        <v>175</v>
      </c>
      <c r="J8707" t="b">
        <v>0</v>
      </c>
      <c r="K8707" t="s">
        <v>183</v>
      </c>
      <c r="L8707">
        <v>93264</v>
      </c>
      <c r="M8707">
        <v>1462</v>
      </c>
      <c r="N8707">
        <v>204101</v>
      </c>
      <c r="S8707" t="s">
        <v>182</v>
      </c>
      <c r="W8707">
        <v>3</v>
      </c>
      <c r="X8707">
        <v>15</v>
      </c>
      <c r="Y8707">
        <v>3</v>
      </c>
      <c r="Z8707">
        <v>1099394</v>
      </c>
      <c r="AA8707" t="s">
        <v>146</v>
      </c>
      <c r="AB8707">
        <v>102</v>
      </c>
      <c r="AC8707" t="s">
        <v>10</v>
      </c>
      <c r="AD8707" t="s">
        <v>10</v>
      </c>
      <c r="AE8707">
        <v>1396</v>
      </c>
    </row>
    <row r="8708" spans="1:31" x14ac:dyDescent="0.25">
      <c r="A8708">
        <v>345</v>
      </c>
      <c r="B8708">
        <v>345</v>
      </c>
      <c r="C8708">
        <v>1140</v>
      </c>
      <c r="E8708" s="3">
        <v>42080</v>
      </c>
      <c r="F8708" s="15">
        <f t="shared" si="272"/>
        <v>2015</v>
      </c>
      <c r="G8708" s="3">
        <f t="shared" si="273"/>
        <v>42094</v>
      </c>
      <c r="H8708" t="s">
        <v>142</v>
      </c>
      <c r="I8708" t="s">
        <v>172</v>
      </c>
      <c r="J8708" t="b">
        <v>0</v>
      </c>
      <c r="K8708" t="s">
        <v>2136</v>
      </c>
      <c r="L8708">
        <v>93263</v>
      </c>
      <c r="M8708">
        <v>1462</v>
      </c>
      <c r="N8708">
        <v>204101</v>
      </c>
      <c r="S8708" t="s">
        <v>182</v>
      </c>
      <c r="W8708">
        <v>3</v>
      </c>
      <c r="X8708">
        <v>15</v>
      </c>
      <c r="Y8708">
        <v>1</v>
      </c>
      <c r="Z8708">
        <v>1099579</v>
      </c>
      <c r="AA8708" t="s">
        <v>146</v>
      </c>
      <c r="AB8708">
        <v>102</v>
      </c>
      <c r="AC8708" t="s">
        <v>10</v>
      </c>
      <c r="AD8708" t="s">
        <v>10</v>
      </c>
      <c r="AE8708">
        <v>1410</v>
      </c>
    </row>
    <row r="8709" spans="1:31" x14ac:dyDescent="0.25">
      <c r="A8709">
        <v>345</v>
      </c>
      <c r="B8709">
        <v>345</v>
      </c>
      <c r="C8709">
        <v>1140</v>
      </c>
      <c r="E8709" s="3">
        <v>42080</v>
      </c>
      <c r="F8709" s="15">
        <f t="shared" si="272"/>
        <v>2015</v>
      </c>
      <c r="G8709" s="3">
        <f t="shared" si="273"/>
        <v>42094</v>
      </c>
      <c r="H8709" t="s">
        <v>142</v>
      </c>
      <c r="I8709" t="s">
        <v>172</v>
      </c>
      <c r="J8709" t="b">
        <v>0</v>
      </c>
      <c r="K8709" t="s">
        <v>2134</v>
      </c>
      <c r="L8709">
        <v>93264</v>
      </c>
      <c r="M8709">
        <v>1462</v>
      </c>
      <c r="N8709">
        <v>204101</v>
      </c>
      <c r="S8709" t="s">
        <v>182</v>
      </c>
      <c r="W8709">
        <v>3</v>
      </c>
      <c r="X8709">
        <v>15</v>
      </c>
      <c r="Y8709">
        <v>1</v>
      </c>
      <c r="Z8709">
        <v>1099579</v>
      </c>
      <c r="AA8709" t="s">
        <v>146</v>
      </c>
      <c r="AB8709">
        <v>102</v>
      </c>
      <c r="AC8709" t="s">
        <v>10</v>
      </c>
      <c r="AD8709" t="s">
        <v>10</v>
      </c>
      <c r="AE8709">
        <v>1411</v>
      </c>
    </row>
    <row r="8710" spans="1:31" x14ac:dyDescent="0.25">
      <c r="A8710">
        <v>345</v>
      </c>
      <c r="B8710">
        <v>345</v>
      </c>
      <c r="C8710">
        <v>1140</v>
      </c>
      <c r="E8710" s="3">
        <v>42080</v>
      </c>
      <c r="F8710" s="15">
        <f t="shared" si="272"/>
        <v>2015</v>
      </c>
      <c r="G8710" s="3">
        <f t="shared" si="273"/>
        <v>42094</v>
      </c>
      <c r="H8710" t="s">
        <v>142</v>
      </c>
      <c r="I8710" t="s">
        <v>172</v>
      </c>
      <c r="J8710" t="b">
        <v>0</v>
      </c>
      <c r="K8710" t="s">
        <v>2134</v>
      </c>
      <c r="L8710">
        <v>93264</v>
      </c>
      <c r="M8710">
        <v>1462</v>
      </c>
      <c r="N8710">
        <v>204101</v>
      </c>
      <c r="S8710" t="s">
        <v>182</v>
      </c>
      <c r="W8710">
        <v>3</v>
      </c>
      <c r="X8710">
        <v>15</v>
      </c>
      <c r="Y8710">
        <v>1</v>
      </c>
      <c r="Z8710">
        <v>1099579</v>
      </c>
      <c r="AA8710" t="s">
        <v>146</v>
      </c>
      <c r="AB8710">
        <v>102</v>
      </c>
      <c r="AC8710" t="s">
        <v>10</v>
      </c>
      <c r="AD8710" t="s">
        <v>10</v>
      </c>
      <c r="AE8710">
        <v>1412</v>
      </c>
    </row>
    <row r="8711" spans="1:31" x14ac:dyDescent="0.25">
      <c r="A8711">
        <v>345</v>
      </c>
      <c r="B8711">
        <v>345</v>
      </c>
      <c r="C8711">
        <v>1140</v>
      </c>
      <c r="E8711" s="3">
        <v>42094</v>
      </c>
      <c r="F8711" s="15">
        <f t="shared" si="272"/>
        <v>2015</v>
      </c>
      <c r="G8711" s="3">
        <f t="shared" si="273"/>
        <v>42094</v>
      </c>
      <c r="H8711" t="s">
        <v>142</v>
      </c>
      <c r="I8711" t="s">
        <v>168</v>
      </c>
      <c r="J8711" t="b">
        <v>0</v>
      </c>
      <c r="K8711" t="s">
        <v>183</v>
      </c>
      <c r="L8711">
        <v>93263</v>
      </c>
      <c r="M8711">
        <v>1465</v>
      </c>
      <c r="N8711">
        <v>204793</v>
      </c>
      <c r="S8711" t="s">
        <v>182</v>
      </c>
      <c r="W8711">
        <v>3</v>
      </c>
      <c r="X8711">
        <v>15</v>
      </c>
      <c r="Y8711">
        <v>4</v>
      </c>
      <c r="Z8711">
        <v>1099720</v>
      </c>
      <c r="AA8711" t="s">
        <v>146</v>
      </c>
      <c r="AB8711">
        <v>102</v>
      </c>
      <c r="AC8711" t="s">
        <v>10</v>
      </c>
      <c r="AD8711" t="s">
        <v>10</v>
      </c>
      <c r="AE8711">
        <v>665</v>
      </c>
    </row>
    <row r="8712" spans="1:31" x14ac:dyDescent="0.25">
      <c r="A8712">
        <v>345</v>
      </c>
      <c r="B8712">
        <v>345</v>
      </c>
      <c r="C8712">
        <v>1140</v>
      </c>
      <c r="E8712" s="3">
        <v>42094</v>
      </c>
      <c r="F8712" s="15">
        <f t="shared" si="272"/>
        <v>2015</v>
      </c>
      <c r="G8712" s="3">
        <f t="shared" si="273"/>
        <v>42094</v>
      </c>
      <c r="H8712" t="s">
        <v>142</v>
      </c>
      <c r="I8712" t="s">
        <v>165</v>
      </c>
      <c r="J8712" t="b">
        <v>0</v>
      </c>
      <c r="K8712" t="s">
        <v>2149</v>
      </c>
      <c r="L8712">
        <v>93264</v>
      </c>
      <c r="M8712">
        <v>1465</v>
      </c>
      <c r="N8712">
        <v>204793</v>
      </c>
      <c r="S8712" t="s">
        <v>182</v>
      </c>
      <c r="W8712">
        <v>3</v>
      </c>
      <c r="X8712">
        <v>15</v>
      </c>
      <c r="Y8712">
        <v>1</v>
      </c>
      <c r="Z8712">
        <v>1099737</v>
      </c>
      <c r="AA8712" t="s">
        <v>146</v>
      </c>
      <c r="AB8712">
        <v>102</v>
      </c>
      <c r="AC8712" t="s">
        <v>10</v>
      </c>
      <c r="AD8712" t="s">
        <v>10</v>
      </c>
      <c r="AE8712">
        <v>666</v>
      </c>
    </row>
    <row r="8713" spans="1:31" x14ac:dyDescent="0.25">
      <c r="A8713">
        <v>345</v>
      </c>
      <c r="B8713">
        <v>345</v>
      </c>
      <c r="C8713">
        <v>1140</v>
      </c>
      <c r="E8713" s="3">
        <v>42094</v>
      </c>
      <c r="F8713" s="15">
        <f t="shared" si="272"/>
        <v>2015</v>
      </c>
      <c r="G8713" s="3">
        <f t="shared" si="273"/>
        <v>42094</v>
      </c>
      <c r="H8713" t="s">
        <v>142</v>
      </c>
      <c r="I8713" t="s">
        <v>165</v>
      </c>
      <c r="J8713" t="b">
        <v>0</v>
      </c>
      <c r="K8713" t="s">
        <v>2149</v>
      </c>
      <c r="L8713">
        <v>93264</v>
      </c>
      <c r="M8713">
        <v>1465</v>
      </c>
      <c r="N8713">
        <v>204793</v>
      </c>
      <c r="S8713" t="s">
        <v>182</v>
      </c>
      <c r="W8713">
        <v>3</v>
      </c>
      <c r="X8713">
        <v>15</v>
      </c>
      <c r="Y8713">
        <v>3</v>
      </c>
      <c r="Z8713">
        <v>1099737</v>
      </c>
      <c r="AA8713" t="s">
        <v>146</v>
      </c>
      <c r="AB8713">
        <v>102</v>
      </c>
      <c r="AC8713" t="s">
        <v>10</v>
      </c>
      <c r="AD8713" t="s">
        <v>10</v>
      </c>
      <c r="AE8713">
        <v>667</v>
      </c>
    </row>
    <row r="8714" spans="1:31" x14ac:dyDescent="0.25">
      <c r="A8714">
        <v>345</v>
      </c>
      <c r="B8714">
        <v>345</v>
      </c>
      <c r="C8714">
        <v>1140</v>
      </c>
      <c r="E8714" s="3">
        <v>42094</v>
      </c>
      <c r="F8714" s="15">
        <f t="shared" si="272"/>
        <v>2015</v>
      </c>
      <c r="G8714" s="3">
        <f t="shared" si="273"/>
        <v>42094</v>
      </c>
      <c r="H8714" t="s">
        <v>142</v>
      </c>
      <c r="I8714" t="s">
        <v>165</v>
      </c>
      <c r="J8714" t="b">
        <v>0</v>
      </c>
      <c r="K8714" t="s">
        <v>2149</v>
      </c>
      <c r="L8714">
        <v>93264</v>
      </c>
      <c r="M8714">
        <v>1465</v>
      </c>
      <c r="N8714">
        <v>204793</v>
      </c>
      <c r="S8714" t="s">
        <v>182</v>
      </c>
      <c r="W8714">
        <v>3</v>
      </c>
      <c r="X8714">
        <v>15</v>
      </c>
      <c r="Y8714">
        <v>2</v>
      </c>
      <c r="Z8714">
        <v>1099737</v>
      </c>
      <c r="AA8714" t="s">
        <v>146</v>
      </c>
      <c r="AB8714">
        <v>102</v>
      </c>
      <c r="AC8714" t="s">
        <v>10</v>
      </c>
      <c r="AD8714" t="s">
        <v>10</v>
      </c>
      <c r="AE8714">
        <v>668</v>
      </c>
    </row>
    <row r="8715" spans="1:31" x14ac:dyDescent="0.25">
      <c r="A8715">
        <v>345</v>
      </c>
      <c r="B8715">
        <v>345</v>
      </c>
      <c r="C8715">
        <v>1140</v>
      </c>
      <c r="E8715" s="3">
        <v>42094</v>
      </c>
      <c r="F8715" s="15">
        <f t="shared" si="272"/>
        <v>2015</v>
      </c>
      <c r="G8715" s="3">
        <f t="shared" si="273"/>
        <v>42094</v>
      </c>
      <c r="H8715" t="s">
        <v>142</v>
      </c>
      <c r="I8715" t="s">
        <v>172</v>
      </c>
      <c r="J8715" t="b">
        <v>0</v>
      </c>
      <c r="K8715" t="s">
        <v>2150</v>
      </c>
      <c r="L8715">
        <v>93264</v>
      </c>
      <c r="M8715">
        <v>1468</v>
      </c>
      <c r="N8715">
        <v>204800</v>
      </c>
      <c r="S8715" t="s">
        <v>182</v>
      </c>
      <c r="W8715">
        <v>3</v>
      </c>
      <c r="X8715">
        <v>15</v>
      </c>
      <c r="Y8715">
        <v>1</v>
      </c>
      <c r="Z8715">
        <v>1099579</v>
      </c>
      <c r="AA8715" t="s">
        <v>146</v>
      </c>
      <c r="AB8715">
        <v>102</v>
      </c>
      <c r="AC8715" t="s">
        <v>10</v>
      </c>
      <c r="AD8715" t="s">
        <v>10</v>
      </c>
      <c r="AE8715">
        <v>1408</v>
      </c>
    </row>
    <row r="8716" spans="1:31" x14ac:dyDescent="0.25">
      <c r="A8716">
        <v>345</v>
      </c>
      <c r="B8716">
        <v>345</v>
      </c>
      <c r="C8716">
        <v>1140</v>
      </c>
      <c r="E8716" s="3">
        <v>42094</v>
      </c>
      <c r="F8716" s="15">
        <f t="shared" si="272"/>
        <v>2015</v>
      </c>
      <c r="G8716" s="3">
        <f t="shared" si="273"/>
        <v>42094</v>
      </c>
      <c r="H8716" t="s">
        <v>142</v>
      </c>
      <c r="I8716" t="s">
        <v>170</v>
      </c>
      <c r="J8716" t="b">
        <v>0</v>
      </c>
      <c r="K8716" t="s">
        <v>2151</v>
      </c>
      <c r="L8716">
        <v>93264</v>
      </c>
      <c r="M8716">
        <v>1468</v>
      </c>
      <c r="N8716">
        <v>204800</v>
      </c>
      <c r="S8716" t="s">
        <v>182</v>
      </c>
      <c r="W8716">
        <v>3</v>
      </c>
      <c r="X8716">
        <v>15</v>
      </c>
      <c r="Y8716">
        <v>1</v>
      </c>
      <c r="Z8716">
        <v>1098822</v>
      </c>
      <c r="AA8716" t="s">
        <v>146</v>
      </c>
      <c r="AB8716">
        <v>102</v>
      </c>
      <c r="AC8716" t="s">
        <v>10</v>
      </c>
      <c r="AD8716" t="s">
        <v>10</v>
      </c>
      <c r="AE8716">
        <v>1422</v>
      </c>
    </row>
    <row r="8717" spans="1:31" x14ac:dyDescent="0.25">
      <c r="A8717">
        <v>345</v>
      </c>
      <c r="B8717">
        <v>345</v>
      </c>
      <c r="C8717">
        <v>1140</v>
      </c>
      <c r="E8717" s="3">
        <v>42094</v>
      </c>
      <c r="F8717" s="15">
        <f t="shared" si="272"/>
        <v>2015</v>
      </c>
      <c r="G8717" s="3">
        <f t="shared" si="273"/>
        <v>42094</v>
      </c>
      <c r="H8717" t="s">
        <v>142</v>
      </c>
      <c r="I8717" t="s">
        <v>170</v>
      </c>
      <c r="J8717" t="b">
        <v>0</v>
      </c>
      <c r="K8717" t="s">
        <v>2152</v>
      </c>
      <c r="L8717">
        <v>93264</v>
      </c>
      <c r="M8717">
        <v>1468</v>
      </c>
      <c r="N8717">
        <v>204800</v>
      </c>
      <c r="S8717" t="s">
        <v>182</v>
      </c>
      <c r="W8717">
        <v>3</v>
      </c>
      <c r="X8717">
        <v>15</v>
      </c>
      <c r="Y8717">
        <v>2</v>
      </c>
      <c r="Z8717">
        <v>1098822</v>
      </c>
      <c r="AA8717" t="s">
        <v>146</v>
      </c>
      <c r="AB8717">
        <v>102</v>
      </c>
      <c r="AC8717" t="s">
        <v>10</v>
      </c>
      <c r="AD8717" t="s">
        <v>10</v>
      </c>
      <c r="AE8717">
        <v>1423</v>
      </c>
    </row>
    <row r="8718" spans="1:31" x14ac:dyDescent="0.25">
      <c r="A8718">
        <v>345</v>
      </c>
      <c r="B8718">
        <v>345</v>
      </c>
      <c r="C8718">
        <v>1140</v>
      </c>
      <c r="E8718" s="3">
        <v>42094</v>
      </c>
      <c r="F8718" s="15">
        <f t="shared" si="272"/>
        <v>2015</v>
      </c>
      <c r="G8718" s="3">
        <f t="shared" si="273"/>
        <v>42094</v>
      </c>
      <c r="H8718" t="s">
        <v>142</v>
      </c>
      <c r="I8718" t="s">
        <v>170</v>
      </c>
      <c r="J8718" t="b">
        <v>0</v>
      </c>
      <c r="K8718" t="s">
        <v>2152</v>
      </c>
      <c r="L8718">
        <v>93264</v>
      </c>
      <c r="M8718">
        <v>1468</v>
      </c>
      <c r="N8718">
        <v>204800</v>
      </c>
      <c r="S8718" t="s">
        <v>182</v>
      </c>
      <c r="W8718">
        <v>3</v>
      </c>
      <c r="X8718">
        <v>15</v>
      </c>
      <c r="Y8718">
        <v>2</v>
      </c>
      <c r="Z8718">
        <v>1098822</v>
      </c>
      <c r="AA8718" t="s">
        <v>146</v>
      </c>
      <c r="AB8718">
        <v>102</v>
      </c>
      <c r="AC8718" t="s">
        <v>10</v>
      </c>
      <c r="AD8718" t="s">
        <v>10</v>
      </c>
      <c r="AE8718">
        <v>1424</v>
      </c>
    </row>
    <row r="8719" spans="1:31" x14ac:dyDescent="0.25">
      <c r="A8719">
        <v>345</v>
      </c>
      <c r="B8719">
        <v>345</v>
      </c>
      <c r="C8719">
        <v>1140</v>
      </c>
      <c r="E8719" s="3">
        <v>42094</v>
      </c>
      <c r="F8719" s="15">
        <f t="shared" si="272"/>
        <v>2015</v>
      </c>
      <c r="G8719" s="3">
        <f t="shared" si="273"/>
        <v>42094</v>
      </c>
      <c r="H8719" t="s">
        <v>142</v>
      </c>
      <c r="I8719" t="s">
        <v>170</v>
      </c>
      <c r="J8719" t="b">
        <v>0</v>
      </c>
      <c r="K8719" t="s">
        <v>2152</v>
      </c>
      <c r="L8719">
        <v>93264</v>
      </c>
      <c r="M8719">
        <v>1468</v>
      </c>
      <c r="N8719">
        <v>204800</v>
      </c>
      <c r="S8719" t="s">
        <v>182</v>
      </c>
      <c r="W8719">
        <v>3</v>
      </c>
      <c r="X8719">
        <v>15</v>
      </c>
      <c r="Y8719">
        <v>1</v>
      </c>
      <c r="Z8719">
        <v>1098822</v>
      </c>
      <c r="AA8719" t="s">
        <v>146</v>
      </c>
      <c r="AB8719">
        <v>102</v>
      </c>
      <c r="AC8719" t="s">
        <v>10</v>
      </c>
      <c r="AD8719" t="s">
        <v>10</v>
      </c>
      <c r="AE8719">
        <v>1425</v>
      </c>
    </row>
    <row r="8720" spans="1:31" x14ac:dyDescent="0.25">
      <c r="A8720">
        <v>345</v>
      </c>
      <c r="B8720">
        <v>345</v>
      </c>
      <c r="C8720">
        <v>1140</v>
      </c>
      <c r="E8720" s="3">
        <v>42094</v>
      </c>
      <c r="F8720" s="15">
        <f t="shared" si="272"/>
        <v>2015</v>
      </c>
      <c r="G8720" s="3">
        <f t="shared" si="273"/>
        <v>42094</v>
      </c>
      <c r="H8720" t="s">
        <v>142</v>
      </c>
      <c r="I8720" t="s">
        <v>170</v>
      </c>
      <c r="J8720" t="b">
        <v>0</v>
      </c>
      <c r="K8720" t="s">
        <v>2151</v>
      </c>
      <c r="L8720">
        <v>93264</v>
      </c>
      <c r="M8720">
        <v>1468</v>
      </c>
      <c r="N8720">
        <v>204800</v>
      </c>
      <c r="S8720" t="s">
        <v>182</v>
      </c>
      <c r="W8720">
        <v>3</v>
      </c>
      <c r="X8720">
        <v>15</v>
      </c>
      <c r="Y8720">
        <v>1</v>
      </c>
      <c r="Z8720">
        <v>1098822</v>
      </c>
      <c r="AA8720" t="s">
        <v>146</v>
      </c>
      <c r="AB8720">
        <v>102</v>
      </c>
      <c r="AC8720" t="s">
        <v>10</v>
      </c>
      <c r="AD8720" t="s">
        <v>10</v>
      </c>
      <c r="AE8720">
        <v>1426</v>
      </c>
    </row>
    <row r="8721" spans="1:31" x14ac:dyDescent="0.25">
      <c r="A8721">
        <v>345</v>
      </c>
      <c r="B8721">
        <v>345</v>
      </c>
      <c r="C8721">
        <v>1140</v>
      </c>
      <c r="E8721" s="3">
        <v>42094</v>
      </c>
      <c r="F8721" s="15">
        <f t="shared" si="272"/>
        <v>2015</v>
      </c>
      <c r="G8721" s="3">
        <f t="shared" si="273"/>
        <v>42094</v>
      </c>
      <c r="H8721" t="s">
        <v>142</v>
      </c>
      <c r="I8721" t="s">
        <v>171</v>
      </c>
      <c r="J8721" t="b">
        <v>0</v>
      </c>
      <c r="K8721" t="s">
        <v>183</v>
      </c>
      <c r="L8721">
        <v>93264</v>
      </c>
      <c r="M8721">
        <v>1468</v>
      </c>
      <c r="N8721">
        <v>204800</v>
      </c>
      <c r="S8721" t="s">
        <v>182</v>
      </c>
      <c r="W8721">
        <v>3</v>
      </c>
      <c r="X8721">
        <v>15</v>
      </c>
      <c r="Y8721">
        <v>1</v>
      </c>
      <c r="Z8721">
        <v>1098824</v>
      </c>
      <c r="AA8721" t="s">
        <v>146</v>
      </c>
      <c r="AB8721">
        <v>102</v>
      </c>
      <c r="AC8721" t="s">
        <v>10</v>
      </c>
      <c r="AD8721" t="s">
        <v>10</v>
      </c>
      <c r="AE8721">
        <v>1427</v>
      </c>
    </row>
    <row r="8722" spans="1:31" x14ac:dyDescent="0.25">
      <c r="A8722">
        <v>345</v>
      </c>
      <c r="B8722">
        <v>345</v>
      </c>
      <c r="C8722">
        <v>1140</v>
      </c>
      <c r="E8722" s="3">
        <v>42094</v>
      </c>
      <c r="F8722" s="15">
        <f t="shared" si="272"/>
        <v>2015</v>
      </c>
      <c r="G8722" s="3">
        <f t="shared" si="273"/>
        <v>42094</v>
      </c>
      <c r="H8722" t="s">
        <v>142</v>
      </c>
      <c r="I8722" t="s">
        <v>171</v>
      </c>
      <c r="J8722" t="b">
        <v>0</v>
      </c>
      <c r="K8722" t="s">
        <v>183</v>
      </c>
      <c r="L8722">
        <v>93264</v>
      </c>
      <c r="M8722">
        <v>1468</v>
      </c>
      <c r="N8722">
        <v>204800</v>
      </c>
      <c r="S8722" t="s">
        <v>182</v>
      </c>
      <c r="W8722">
        <v>3</v>
      </c>
      <c r="X8722">
        <v>15</v>
      </c>
      <c r="Y8722">
        <v>2</v>
      </c>
      <c r="Z8722">
        <v>1098824</v>
      </c>
      <c r="AA8722" t="s">
        <v>146</v>
      </c>
      <c r="AB8722">
        <v>102</v>
      </c>
      <c r="AC8722" t="s">
        <v>10</v>
      </c>
      <c r="AD8722" t="s">
        <v>10</v>
      </c>
      <c r="AE8722">
        <v>1428</v>
      </c>
    </row>
    <row r="8723" spans="1:31" x14ac:dyDescent="0.25">
      <c r="A8723">
        <v>345</v>
      </c>
      <c r="B8723">
        <v>345</v>
      </c>
      <c r="C8723">
        <v>1140</v>
      </c>
      <c r="E8723" s="3">
        <v>42094</v>
      </c>
      <c r="F8723" s="15">
        <f t="shared" si="272"/>
        <v>2015</v>
      </c>
      <c r="G8723" s="3">
        <f t="shared" si="273"/>
        <v>42094</v>
      </c>
      <c r="H8723" t="s">
        <v>142</v>
      </c>
      <c r="I8723" t="s">
        <v>171</v>
      </c>
      <c r="J8723" t="b">
        <v>0</v>
      </c>
      <c r="K8723" t="s">
        <v>183</v>
      </c>
      <c r="L8723">
        <v>93264</v>
      </c>
      <c r="M8723">
        <v>1468</v>
      </c>
      <c r="N8723">
        <v>204800</v>
      </c>
      <c r="S8723" t="s">
        <v>182</v>
      </c>
      <c r="W8723">
        <v>3</v>
      </c>
      <c r="X8723">
        <v>15</v>
      </c>
      <c r="Y8723">
        <v>1</v>
      </c>
      <c r="Z8723">
        <v>1098824</v>
      </c>
      <c r="AA8723" t="s">
        <v>146</v>
      </c>
      <c r="AB8723">
        <v>102</v>
      </c>
      <c r="AC8723" t="s">
        <v>10</v>
      </c>
      <c r="AD8723" t="s">
        <v>10</v>
      </c>
      <c r="AE8723">
        <v>1429</v>
      </c>
    </row>
    <row r="8724" spans="1:31" x14ac:dyDescent="0.25">
      <c r="A8724">
        <v>345</v>
      </c>
      <c r="B8724">
        <v>345</v>
      </c>
      <c r="C8724">
        <v>1140</v>
      </c>
      <c r="E8724" s="3">
        <v>42094</v>
      </c>
      <c r="F8724" s="15">
        <f t="shared" si="272"/>
        <v>2015</v>
      </c>
      <c r="G8724" s="3">
        <f t="shared" si="273"/>
        <v>42094</v>
      </c>
      <c r="H8724" t="s">
        <v>142</v>
      </c>
      <c r="I8724" t="s">
        <v>171</v>
      </c>
      <c r="J8724" t="b">
        <v>0</v>
      </c>
      <c r="K8724" t="s">
        <v>183</v>
      </c>
      <c r="L8724">
        <v>93264</v>
      </c>
      <c r="M8724">
        <v>1468</v>
      </c>
      <c r="N8724">
        <v>204800</v>
      </c>
      <c r="S8724" t="s">
        <v>182</v>
      </c>
      <c r="W8724">
        <v>3</v>
      </c>
      <c r="X8724">
        <v>15</v>
      </c>
      <c r="Y8724">
        <v>1</v>
      </c>
      <c r="Z8724">
        <v>1098824</v>
      </c>
      <c r="AA8724" t="s">
        <v>146</v>
      </c>
      <c r="AB8724">
        <v>102</v>
      </c>
      <c r="AC8724" t="s">
        <v>10</v>
      </c>
      <c r="AD8724" t="s">
        <v>10</v>
      </c>
      <c r="AE8724">
        <v>1430</v>
      </c>
    </row>
    <row r="8725" spans="1:31" x14ac:dyDescent="0.25">
      <c r="A8725">
        <v>345</v>
      </c>
      <c r="B8725">
        <v>345</v>
      </c>
      <c r="C8725">
        <v>1140</v>
      </c>
      <c r="E8725" s="3">
        <v>42094</v>
      </c>
      <c r="F8725" s="15">
        <f t="shared" si="272"/>
        <v>2015</v>
      </c>
      <c r="G8725" s="3">
        <f t="shared" si="273"/>
        <v>42094</v>
      </c>
      <c r="H8725" t="s">
        <v>142</v>
      </c>
      <c r="I8725" t="s">
        <v>175</v>
      </c>
      <c r="J8725" t="b">
        <v>0</v>
      </c>
      <c r="K8725" t="s">
        <v>183</v>
      </c>
      <c r="L8725">
        <v>93264</v>
      </c>
      <c r="M8725">
        <v>1468</v>
      </c>
      <c r="N8725">
        <v>204800</v>
      </c>
      <c r="S8725" t="s">
        <v>182</v>
      </c>
      <c r="W8725">
        <v>3</v>
      </c>
      <c r="X8725">
        <v>15</v>
      </c>
      <c r="Y8725">
        <v>1</v>
      </c>
      <c r="Z8725">
        <v>1099394</v>
      </c>
      <c r="AA8725" t="s">
        <v>146</v>
      </c>
      <c r="AB8725">
        <v>102</v>
      </c>
      <c r="AC8725" t="s">
        <v>10</v>
      </c>
      <c r="AD8725" t="s">
        <v>10</v>
      </c>
      <c r="AE8725">
        <v>1431</v>
      </c>
    </row>
    <row r="8726" spans="1:31" x14ac:dyDescent="0.25">
      <c r="A8726">
        <v>345</v>
      </c>
      <c r="B8726">
        <v>345</v>
      </c>
      <c r="C8726">
        <v>1140</v>
      </c>
      <c r="E8726" s="3">
        <v>42094</v>
      </c>
      <c r="F8726" s="15">
        <f t="shared" si="272"/>
        <v>2015</v>
      </c>
      <c r="G8726" s="3">
        <f t="shared" si="273"/>
        <v>42094</v>
      </c>
      <c r="H8726" t="s">
        <v>142</v>
      </c>
      <c r="I8726" t="s">
        <v>175</v>
      </c>
      <c r="J8726" t="b">
        <v>0</v>
      </c>
      <c r="K8726" t="s">
        <v>183</v>
      </c>
      <c r="L8726">
        <v>93264</v>
      </c>
      <c r="M8726">
        <v>1468</v>
      </c>
      <c r="N8726">
        <v>204800</v>
      </c>
      <c r="S8726" t="s">
        <v>182</v>
      </c>
      <c r="W8726">
        <v>3</v>
      </c>
      <c r="X8726">
        <v>15</v>
      </c>
      <c r="Y8726">
        <v>2</v>
      </c>
      <c r="Z8726">
        <v>1099394</v>
      </c>
      <c r="AA8726" t="s">
        <v>146</v>
      </c>
      <c r="AB8726">
        <v>102</v>
      </c>
      <c r="AC8726" t="s">
        <v>10</v>
      </c>
      <c r="AD8726" t="s">
        <v>10</v>
      </c>
      <c r="AE8726">
        <v>1432</v>
      </c>
    </row>
    <row r="8727" spans="1:31" x14ac:dyDescent="0.25">
      <c r="A8727">
        <v>345</v>
      </c>
      <c r="B8727">
        <v>345</v>
      </c>
      <c r="C8727">
        <v>1140</v>
      </c>
      <c r="E8727" s="3">
        <v>42094</v>
      </c>
      <c r="F8727" s="15">
        <f t="shared" si="272"/>
        <v>2015</v>
      </c>
      <c r="G8727" s="3">
        <f t="shared" si="273"/>
        <v>42094</v>
      </c>
      <c r="H8727" t="s">
        <v>142</v>
      </c>
      <c r="I8727" t="s">
        <v>175</v>
      </c>
      <c r="J8727" t="b">
        <v>0</v>
      </c>
      <c r="K8727" t="s">
        <v>183</v>
      </c>
      <c r="L8727">
        <v>93264</v>
      </c>
      <c r="M8727">
        <v>1468</v>
      </c>
      <c r="N8727">
        <v>204800</v>
      </c>
      <c r="S8727" t="s">
        <v>182</v>
      </c>
      <c r="W8727">
        <v>3</v>
      </c>
      <c r="X8727">
        <v>15</v>
      </c>
      <c r="Y8727">
        <v>1</v>
      </c>
      <c r="Z8727">
        <v>1099394</v>
      </c>
      <c r="AA8727" t="s">
        <v>146</v>
      </c>
      <c r="AB8727">
        <v>102</v>
      </c>
      <c r="AC8727" t="s">
        <v>10</v>
      </c>
      <c r="AD8727" t="s">
        <v>10</v>
      </c>
      <c r="AE8727">
        <v>1433</v>
      </c>
    </row>
    <row r="8728" spans="1:31" x14ac:dyDescent="0.25">
      <c r="A8728">
        <v>345</v>
      </c>
      <c r="B8728">
        <v>345</v>
      </c>
      <c r="C8728">
        <v>1140</v>
      </c>
      <c r="E8728" s="3">
        <v>42094</v>
      </c>
      <c r="F8728" s="15">
        <f t="shared" si="272"/>
        <v>2015</v>
      </c>
      <c r="G8728" s="3">
        <f t="shared" si="273"/>
        <v>42094</v>
      </c>
      <c r="H8728" t="s">
        <v>142</v>
      </c>
      <c r="I8728" t="s">
        <v>175</v>
      </c>
      <c r="J8728" t="b">
        <v>0</v>
      </c>
      <c r="K8728" t="s">
        <v>183</v>
      </c>
      <c r="L8728">
        <v>93264</v>
      </c>
      <c r="M8728">
        <v>1468</v>
      </c>
      <c r="N8728">
        <v>204800</v>
      </c>
      <c r="S8728" t="s">
        <v>182</v>
      </c>
      <c r="W8728">
        <v>3</v>
      </c>
      <c r="X8728">
        <v>15</v>
      </c>
      <c r="Y8728">
        <v>1</v>
      </c>
      <c r="Z8728">
        <v>1099394</v>
      </c>
      <c r="AA8728" t="s">
        <v>146</v>
      </c>
      <c r="AB8728">
        <v>102</v>
      </c>
      <c r="AC8728" t="s">
        <v>10</v>
      </c>
      <c r="AD8728" t="s">
        <v>10</v>
      </c>
      <c r="AE8728">
        <v>1434</v>
      </c>
    </row>
    <row r="8729" spans="1:31" x14ac:dyDescent="0.25">
      <c r="A8729">
        <v>345</v>
      </c>
      <c r="B8729">
        <v>345</v>
      </c>
      <c r="C8729">
        <v>1140</v>
      </c>
      <c r="E8729" s="3">
        <v>42094</v>
      </c>
      <c r="F8729" s="15">
        <f t="shared" si="272"/>
        <v>2015</v>
      </c>
      <c r="G8729" s="3">
        <f t="shared" si="273"/>
        <v>42094</v>
      </c>
      <c r="H8729" t="s">
        <v>142</v>
      </c>
      <c r="I8729" t="s">
        <v>172</v>
      </c>
      <c r="J8729" t="b">
        <v>0</v>
      </c>
      <c r="K8729" t="s">
        <v>2150</v>
      </c>
      <c r="L8729">
        <v>93264</v>
      </c>
      <c r="M8729">
        <v>1468</v>
      </c>
      <c r="N8729">
        <v>204800</v>
      </c>
      <c r="S8729" t="s">
        <v>182</v>
      </c>
      <c r="W8729">
        <v>3</v>
      </c>
      <c r="X8729">
        <v>15</v>
      </c>
      <c r="Y8729">
        <v>3</v>
      </c>
      <c r="Z8729">
        <v>1099579</v>
      </c>
      <c r="AA8729" t="s">
        <v>146</v>
      </c>
      <c r="AB8729">
        <v>102</v>
      </c>
      <c r="AC8729" t="s">
        <v>10</v>
      </c>
      <c r="AD8729" t="s">
        <v>10</v>
      </c>
      <c r="AE8729">
        <v>1437</v>
      </c>
    </row>
    <row r="8730" spans="1:31" x14ac:dyDescent="0.25">
      <c r="A8730">
        <v>345</v>
      </c>
      <c r="B8730">
        <v>345</v>
      </c>
      <c r="C8730">
        <v>1140</v>
      </c>
      <c r="E8730" s="3">
        <v>42094</v>
      </c>
      <c r="F8730" s="15">
        <f t="shared" si="272"/>
        <v>2015</v>
      </c>
      <c r="G8730" s="3">
        <f t="shared" si="273"/>
        <v>42094</v>
      </c>
      <c r="H8730" t="s">
        <v>142</v>
      </c>
      <c r="I8730" t="s">
        <v>1298</v>
      </c>
      <c r="J8730" t="b">
        <v>0</v>
      </c>
      <c r="K8730" t="s">
        <v>183</v>
      </c>
      <c r="L8730">
        <v>93264</v>
      </c>
      <c r="M8730">
        <v>1468</v>
      </c>
      <c r="N8730">
        <v>204800</v>
      </c>
      <c r="S8730" t="s">
        <v>182</v>
      </c>
      <c r="W8730">
        <v>3</v>
      </c>
      <c r="X8730">
        <v>15</v>
      </c>
      <c r="Y8730">
        <v>1</v>
      </c>
      <c r="Z8730">
        <v>1099689</v>
      </c>
      <c r="AA8730" t="s">
        <v>146</v>
      </c>
      <c r="AB8730">
        <v>102</v>
      </c>
      <c r="AC8730" t="s">
        <v>10</v>
      </c>
      <c r="AD8730" t="s">
        <v>10</v>
      </c>
      <c r="AE8730">
        <v>1438</v>
      </c>
    </row>
    <row r="8731" spans="1:31" x14ac:dyDescent="0.25">
      <c r="A8731">
        <v>345</v>
      </c>
      <c r="B8731">
        <v>345</v>
      </c>
      <c r="C8731">
        <v>1140</v>
      </c>
      <c r="E8731" s="3">
        <v>42094</v>
      </c>
      <c r="F8731" s="15">
        <f t="shared" si="272"/>
        <v>2015</v>
      </c>
      <c r="G8731" s="3">
        <f t="shared" si="273"/>
        <v>42094</v>
      </c>
      <c r="H8731" t="s">
        <v>142</v>
      </c>
      <c r="I8731" t="s">
        <v>1298</v>
      </c>
      <c r="J8731" t="b">
        <v>0</v>
      </c>
      <c r="K8731" t="s">
        <v>183</v>
      </c>
      <c r="L8731">
        <v>93264</v>
      </c>
      <c r="M8731">
        <v>1468</v>
      </c>
      <c r="N8731">
        <v>204800</v>
      </c>
      <c r="S8731" t="s">
        <v>182</v>
      </c>
      <c r="W8731">
        <v>3</v>
      </c>
      <c r="X8731">
        <v>15</v>
      </c>
      <c r="Y8731">
        <v>2</v>
      </c>
      <c r="Z8731">
        <v>1099689</v>
      </c>
      <c r="AA8731" t="s">
        <v>146</v>
      </c>
      <c r="AB8731">
        <v>102</v>
      </c>
      <c r="AC8731" t="s">
        <v>10</v>
      </c>
      <c r="AD8731" t="s">
        <v>10</v>
      </c>
      <c r="AE8731">
        <v>1439</v>
      </c>
    </row>
    <row r="8732" spans="1:31" x14ac:dyDescent="0.25">
      <c r="A8732">
        <v>345</v>
      </c>
      <c r="B8732">
        <v>345</v>
      </c>
      <c r="C8732">
        <v>1140</v>
      </c>
      <c r="E8732" s="3">
        <v>42094</v>
      </c>
      <c r="F8732" s="15">
        <f t="shared" si="272"/>
        <v>2015</v>
      </c>
      <c r="G8732" s="3">
        <f t="shared" si="273"/>
        <v>42094</v>
      </c>
      <c r="H8732" t="s">
        <v>142</v>
      </c>
      <c r="I8732" t="s">
        <v>1298</v>
      </c>
      <c r="J8732" t="b">
        <v>0</v>
      </c>
      <c r="K8732" t="s">
        <v>183</v>
      </c>
      <c r="L8732">
        <v>93264</v>
      </c>
      <c r="M8732">
        <v>1468</v>
      </c>
      <c r="N8732">
        <v>204800</v>
      </c>
      <c r="S8732" t="s">
        <v>182</v>
      </c>
      <c r="W8732">
        <v>3</v>
      </c>
      <c r="X8732">
        <v>15</v>
      </c>
      <c r="Y8732">
        <v>2</v>
      </c>
      <c r="Z8732">
        <v>1099689</v>
      </c>
      <c r="AA8732" t="s">
        <v>146</v>
      </c>
      <c r="AB8732">
        <v>102</v>
      </c>
      <c r="AC8732" t="s">
        <v>10</v>
      </c>
      <c r="AD8732" t="s">
        <v>10</v>
      </c>
      <c r="AE8732">
        <v>1440</v>
      </c>
    </row>
    <row r="8733" spans="1:31" x14ac:dyDescent="0.25">
      <c r="A8733">
        <v>345</v>
      </c>
      <c r="B8733">
        <v>345</v>
      </c>
      <c r="C8733">
        <v>1140</v>
      </c>
      <c r="E8733" s="3">
        <v>42094</v>
      </c>
      <c r="F8733" s="15">
        <f t="shared" si="272"/>
        <v>2015</v>
      </c>
      <c r="G8733" s="3">
        <f t="shared" si="273"/>
        <v>42094</v>
      </c>
      <c r="H8733" t="s">
        <v>142</v>
      </c>
      <c r="I8733" t="s">
        <v>1298</v>
      </c>
      <c r="J8733" t="b">
        <v>0</v>
      </c>
      <c r="K8733" t="s">
        <v>183</v>
      </c>
      <c r="L8733">
        <v>93264</v>
      </c>
      <c r="M8733">
        <v>1468</v>
      </c>
      <c r="N8733">
        <v>204800</v>
      </c>
      <c r="S8733" t="s">
        <v>182</v>
      </c>
      <c r="W8733">
        <v>3</v>
      </c>
      <c r="X8733">
        <v>15</v>
      </c>
      <c r="Y8733">
        <v>1</v>
      </c>
      <c r="Z8733">
        <v>1099689</v>
      </c>
      <c r="AA8733" t="s">
        <v>146</v>
      </c>
      <c r="AB8733">
        <v>102</v>
      </c>
      <c r="AC8733" t="s">
        <v>10</v>
      </c>
      <c r="AD8733" t="s">
        <v>10</v>
      </c>
      <c r="AE8733">
        <v>1441</v>
      </c>
    </row>
    <row r="8734" spans="1:31" x14ac:dyDescent="0.25">
      <c r="A8734">
        <v>345</v>
      </c>
      <c r="B8734">
        <v>345</v>
      </c>
      <c r="C8734">
        <v>1140</v>
      </c>
      <c r="E8734" s="3">
        <v>42094</v>
      </c>
      <c r="F8734" s="15">
        <f t="shared" si="272"/>
        <v>2015</v>
      </c>
      <c r="G8734" s="3">
        <f t="shared" si="273"/>
        <v>42094</v>
      </c>
      <c r="H8734" t="s">
        <v>142</v>
      </c>
      <c r="I8734" t="s">
        <v>1298</v>
      </c>
      <c r="J8734" t="b">
        <v>0</v>
      </c>
      <c r="K8734" t="s">
        <v>183</v>
      </c>
      <c r="L8734">
        <v>93264</v>
      </c>
      <c r="M8734">
        <v>1468</v>
      </c>
      <c r="N8734">
        <v>204800</v>
      </c>
      <c r="S8734" t="s">
        <v>182</v>
      </c>
      <c r="W8734">
        <v>3</v>
      </c>
      <c r="X8734">
        <v>15</v>
      </c>
      <c r="Y8734">
        <v>1</v>
      </c>
      <c r="Z8734">
        <v>1099689</v>
      </c>
      <c r="AA8734" t="s">
        <v>146</v>
      </c>
      <c r="AB8734">
        <v>102</v>
      </c>
      <c r="AC8734" t="s">
        <v>10</v>
      </c>
      <c r="AD8734" t="s">
        <v>10</v>
      </c>
      <c r="AE8734">
        <v>1442</v>
      </c>
    </row>
    <row r="8735" spans="1:31" x14ac:dyDescent="0.25">
      <c r="A8735">
        <v>345</v>
      </c>
      <c r="B8735">
        <v>345</v>
      </c>
      <c r="C8735">
        <v>1140</v>
      </c>
      <c r="E8735" s="3">
        <v>42094</v>
      </c>
      <c r="F8735" s="15">
        <f t="shared" si="272"/>
        <v>2015</v>
      </c>
      <c r="G8735" s="3">
        <f t="shared" si="273"/>
        <v>42094</v>
      </c>
      <c r="H8735" t="s">
        <v>142</v>
      </c>
      <c r="I8735" t="s">
        <v>172</v>
      </c>
      <c r="J8735" t="b">
        <v>0</v>
      </c>
      <c r="K8735" t="s">
        <v>2150</v>
      </c>
      <c r="L8735">
        <v>93264</v>
      </c>
      <c r="M8735">
        <v>1468</v>
      </c>
      <c r="N8735">
        <v>204800</v>
      </c>
      <c r="S8735" t="s">
        <v>182</v>
      </c>
      <c r="W8735">
        <v>3</v>
      </c>
      <c r="X8735">
        <v>15</v>
      </c>
      <c r="Y8735">
        <v>1</v>
      </c>
      <c r="Z8735">
        <v>1099579</v>
      </c>
      <c r="AA8735" t="s">
        <v>146</v>
      </c>
      <c r="AB8735">
        <v>102</v>
      </c>
      <c r="AC8735" t="s">
        <v>10</v>
      </c>
      <c r="AD8735" t="s">
        <v>10</v>
      </c>
      <c r="AE8735">
        <v>1445</v>
      </c>
    </row>
    <row r="8736" spans="1:31" x14ac:dyDescent="0.25">
      <c r="A8736">
        <v>345</v>
      </c>
      <c r="B8736">
        <v>345</v>
      </c>
      <c r="C8736">
        <v>1140</v>
      </c>
      <c r="E8736" s="3">
        <v>42108</v>
      </c>
      <c r="F8736" s="15">
        <f t="shared" si="272"/>
        <v>2015</v>
      </c>
      <c r="G8736" s="3">
        <f t="shared" si="273"/>
        <v>42124</v>
      </c>
      <c r="H8736" t="s">
        <v>142</v>
      </c>
      <c r="I8736" t="s">
        <v>170</v>
      </c>
      <c r="J8736" t="b">
        <v>0</v>
      </c>
      <c r="K8736" t="s">
        <v>2153</v>
      </c>
      <c r="L8736">
        <v>93264</v>
      </c>
      <c r="M8736">
        <v>1471</v>
      </c>
      <c r="N8736">
        <v>205962</v>
      </c>
      <c r="S8736" t="s">
        <v>182</v>
      </c>
      <c r="W8736">
        <v>4</v>
      </c>
      <c r="X8736">
        <v>15</v>
      </c>
      <c r="Y8736">
        <v>2</v>
      </c>
      <c r="Z8736">
        <v>1098822</v>
      </c>
      <c r="AA8736" t="s">
        <v>146</v>
      </c>
      <c r="AB8736">
        <v>102</v>
      </c>
      <c r="AC8736" t="s">
        <v>10</v>
      </c>
      <c r="AD8736" t="s">
        <v>10</v>
      </c>
      <c r="AE8736">
        <v>1310</v>
      </c>
    </row>
    <row r="8737" spans="1:31" x14ac:dyDescent="0.25">
      <c r="A8737">
        <v>345</v>
      </c>
      <c r="B8737">
        <v>345</v>
      </c>
      <c r="C8737">
        <v>1140</v>
      </c>
      <c r="E8737" s="3">
        <v>42108</v>
      </c>
      <c r="F8737" s="15">
        <f t="shared" si="272"/>
        <v>2015</v>
      </c>
      <c r="G8737" s="3">
        <f t="shared" si="273"/>
        <v>42124</v>
      </c>
      <c r="H8737" t="s">
        <v>142</v>
      </c>
      <c r="I8737" t="s">
        <v>171</v>
      </c>
      <c r="J8737" t="b">
        <v>0</v>
      </c>
      <c r="K8737" t="s">
        <v>183</v>
      </c>
      <c r="L8737">
        <v>93264</v>
      </c>
      <c r="M8737">
        <v>1471</v>
      </c>
      <c r="N8737">
        <v>205962</v>
      </c>
      <c r="S8737" t="s">
        <v>182</v>
      </c>
      <c r="W8737">
        <v>4</v>
      </c>
      <c r="X8737">
        <v>15</v>
      </c>
      <c r="Y8737">
        <v>1</v>
      </c>
      <c r="Z8737">
        <v>1098824</v>
      </c>
      <c r="AA8737" t="s">
        <v>146</v>
      </c>
      <c r="AB8737">
        <v>102</v>
      </c>
      <c r="AC8737" t="s">
        <v>10</v>
      </c>
      <c r="AD8737" t="s">
        <v>10</v>
      </c>
      <c r="AE8737">
        <v>1311</v>
      </c>
    </row>
    <row r="8738" spans="1:31" x14ac:dyDescent="0.25">
      <c r="A8738">
        <v>345</v>
      </c>
      <c r="B8738">
        <v>345</v>
      </c>
      <c r="C8738">
        <v>1140</v>
      </c>
      <c r="E8738" s="3">
        <v>42108</v>
      </c>
      <c r="F8738" s="15">
        <f t="shared" si="272"/>
        <v>2015</v>
      </c>
      <c r="G8738" s="3">
        <f t="shared" si="273"/>
        <v>42124</v>
      </c>
      <c r="H8738" t="s">
        <v>142</v>
      </c>
      <c r="I8738" t="s">
        <v>175</v>
      </c>
      <c r="J8738" t="b">
        <v>0</v>
      </c>
      <c r="K8738" t="s">
        <v>183</v>
      </c>
      <c r="L8738">
        <v>93264</v>
      </c>
      <c r="M8738">
        <v>1471</v>
      </c>
      <c r="N8738">
        <v>205962</v>
      </c>
      <c r="S8738" t="s">
        <v>182</v>
      </c>
      <c r="W8738">
        <v>4</v>
      </c>
      <c r="X8738">
        <v>15</v>
      </c>
      <c r="Y8738">
        <v>1</v>
      </c>
      <c r="Z8738">
        <v>1099394</v>
      </c>
      <c r="AA8738" t="s">
        <v>146</v>
      </c>
      <c r="AB8738">
        <v>102</v>
      </c>
      <c r="AC8738" t="s">
        <v>10</v>
      </c>
      <c r="AD8738" t="s">
        <v>10</v>
      </c>
      <c r="AE8738">
        <v>1312</v>
      </c>
    </row>
    <row r="8739" spans="1:31" x14ac:dyDescent="0.25">
      <c r="A8739">
        <v>345</v>
      </c>
      <c r="B8739">
        <v>345</v>
      </c>
      <c r="C8739">
        <v>1140</v>
      </c>
      <c r="E8739" s="3">
        <v>42108</v>
      </c>
      <c r="F8739" s="15">
        <f t="shared" si="272"/>
        <v>2015</v>
      </c>
      <c r="G8739" s="3">
        <f t="shared" si="273"/>
        <v>42124</v>
      </c>
      <c r="H8739" t="s">
        <v>142</v>
      </c>
      <c r="I8739" t="s">
        <v>172</v>
      </c>
      <c r="J8739" t="b">
        <v>0</v>
      </c>
      <c r="K8739" t="s">
        <v>2136</v>
      </c>
      <c r="L8739">
        <v>93263</v>
      </c>
      <c r="M8739">
        <v>1471</v>
      </c>
      <c r="N8739">
        <v>205962</v>
      </c>
      <c r="S8739" t="s">
        <v>182</v>
      </c>
      <c r="W8739">
        <v>4</v>
      </c>
      <c r="X8739">
        <v>15</v>
      </c>
      <c r="Y8739">
        <v>4.5</v>
      </c>
      <c r="Z8739">
        <v>1099579</v>
      </c>
      <c r="AA8739" t="s">
        <v>146</v>
      </c>
      <c r="AB8739">
        <v>102</v>
      </c>
      <c r="AC8739" t="s">
        <v>10</v>
      </c>
      <c r="AD8739" t="s">
        <v>10</v>
      </c>
      <c r="AE8739">
        <v>1317</v>
      </c>
    </row>
    <row r="8740" spans="1:31" x14ac:dyDescent="0.25">
      <c r="A8740">
        <v>345</v>
      </c>
      <c r="B8740">
        <v>345</v>
      </c>
      <c r="C8740">
        <v>1140</v>
      </c>
      <c r="E8740" s="3">
        <v>42108</v>
      </c>
      <c r="F8740" s="15">
        <f t="shared" si="272"/>
        <v>2015</v>
      </c>
      <c r="G8740" s="3">
        <f t="shared" si="273"/>
        <v>42124</v>
      </c>
      <c r="H8740" t="s">
        <v>142</v>
      </c>
      <c r="I8740" t="s">
        <v>172</v>
      </c>
      <c r="J8740" t="b">
        <v>0</v>
      </c>
      <c r="K8740" t="s">
        <v>2143</v>
      </c>
      <c r="L8740">
        <v>93264</v>
      </c>
      <c r="M8740">
        <v>1471</v>
      </c>
      <c r="N8740">
        <v>205962</v>
      </c>
      <c r="S8740" t="s">
        <v>182</v>
      </c>
      <c r="W8740">
        <v>4</v>
      </c>
      <c r="X8740">
        <v>15</v>
      </c>
      <c r="Y8740">
        <v>1</v>
      </c>
      <c r="Z8740">
        <v>1099579</v>
      </c>
      <c r="AA8740" t="s">
        <v>146</v>
      </c>
      <c r="AB8740">
        <v>102</v>
      </c>
      <c r="AC8740" t="s">
        <v>10</v>
      </c>
      <c r="AD8740" t="s">
        <v>10</v>
      </c>
      <c r="AE8740">
        <v>1318</v>
      </c>
    </row>
    <row r="8741" spans="1:31" x14ac:dyDescent="0.25">
      <c r="A8741">
        <v>345</v>
      </c>
      <c r="B8741">
        <v>345</v>
      </c>
      <c r="C8741">
        <v>1140</v>
      </c>
      <c r="E8741" s="3">
        <v>42108</v>
      </c>
      <c r="F8741" s="15">
        <f t="shared" si="272"/>
        <v>2015</v>
      </c>
      <c r="G8741" s="3">
        <f t="shared" si="273"/>
        <v>42124</v>
      </c>
      <c r="H8741" t="s">
        <v>142</v>
      </c>
      <c r="I8741" t="s">
        <v>172</v>
      </c>
      <c r="J8741" t="b">
        <v>0</v>
      </c>
      <c r="K8741" t="s">
        <v>2143</v>
      </c>
      <c r="L8741">
        <v>93264</v>
      </c>
      <c r="M8741">
        <v>1471</v>
      </c>
      <c r="N8741">
        <v>205962</v>
      </c>
      <c r="S8741" t="s">
        <v>182</v>
      </c>
      <c r="W8741">
        <v>4</v>
      </c>
      <c r="X8741">
        <v>15</v>
      </c>
      <c r="Y8741">
        <v>1</v>
      </c>
      <c r="Z8741">
        <v>1099579</v>
      </c>
      <c r="AA8741" t="s">
        <v>146</v>
      </c>
      <c r="AB8741">
        <v>102</v>
      </c>
      <c r="AC8741" t="s">
        <v>10</v>
      </c>
      <c r="AD8741" t="s">
        <v>10</v>
      </c>
      <c r="AE8741">
        <v>1319</v>
      </c>
    </row>
    <row r="8742" spans="1:31" x14ac:dyDescent="0.25">
      <c r="A8742">
        <v>345</v>
      </c>
      <c r="B8742">
        <v>345</v>
      </c>
      <c r="C8742">
        <v>1140</v>
      </c>
      <c r="E8742" s="3">
        <v>42108</v>
      </c>
      <c r="F8742" s="15">
        <f t="shared" si="272"/>
        <v>2015</v>
      </c>
      <c r="G8742" s="3">
        <f t="shared" si="273"/>
        <v>42124</v>
      </c>
      <c r="H8742" t="s">
        <v>142</v>
      </c>
      <c r="I8742" t="s">
        <v>172</v>
      </c>
      <c r="J8742" t="b">
        <v>0</v>
      </c>
      <c r="K8742" t="s">
        <v>2143</v>
      </c>
      <c r="L8742">
        <v>93264</v>
      </c>
      <c r="M8742">
        <v>1471</v>
      </c>
      <c r="N8742">
        <v>205962</v>
      </c>
      <c r="S8742" t="s">
        <v>182</v>
      </c>
      <c r="W8742">
        <v>4</v>
      </c>
      <c r="X8742">
        <v>15</v>
      </c>
      <c r="Y8742">
        <v>4.5</v>
      </c>
      <c r="Z8742">
        <v>1099579</v>
      </c>
      <c r="AA8742" t="s">
        <v>146</v>
      </c>
      <c r="AB8742">
        <v>102</v>
      </c>
      <c r="AC8742" t="s">
        <v>10</v>
      </c>
      <c r="AD8742" t="s">
        <v>10</v>
      </c>
      <c r="AE8742">
        <v>1320</v>
      </c>
    </row>
    <row r="8743" spans="1:31" x14ac:dyDescent="0.25">
      <c r="A8743">
        <v>345</v>
      </c>
      <c r="B8743">
        <v>345</v>
      </c>
      <c r="C8743">
        <v>1140</v>
      </c>
      <c r="E8743" s="3">
        <v>42108</v>
      </c>
      <c r="F8743" s="15">
        <f t="shared" si="272"/>
        <v>2015</v>
      </c>
      <c r="G8743" s="3">
        <f t="shared" si="273"/>
        <v>42124</v>
      </c>
      <c r="H8743" t="s">
        <v>142</v>
      </c>
      <c r="I8743" t="s">
        <v>1298</v>
      </c>
      <c r="J8743" t="b">
        <v>0</v>
      </c>
      <c r="K8743" t="s">
        <v>183</v>
      </c>
      <c r="L8743">
        <v>93264</v>
      </c>
      <c r="M8743">
        <v>1471</v>
      </c>
      <c r="N8743">
        <v>205962</v>
      </c>
      <c r="S8743" t="s">
        <v>182</v>
      </c>
      <c r="W8743">
        <v>4</v>
      </c>
      <c r="X8743">
        <v>15</v>
      </c>
      <c r="Y8743">
        <v>2</v>
      </c>
      <c r="Z8743">
        <v>1099689</v>
      </c>
      <c r="AA8743" t="s">
        <v>146</v>
      </c>
      <c r="AB8743">
        <v>102</v>
      </c>
      <c r="AC8743" t="s">
        <v>10</v>
      </c>
      <c r="AD8743" t="s">
        <v>10</v>
      </c>
      <c r="AE8743">
        <v>1321</v>
      </c>
    </row>
    <row r="8744" spans="1:31" x14ac:dyDescent="0.25">
      <c r="A8744">
        <v>345</v>
      </c>
      <c r="B8744">
        <v>345</v>
      </c>
      <c r="C8744">
        <v>1140</v>
      </c>
      <c r="E8744" s="3">
        <v>42109</v>
      </c>
      <c r="F8744" s="15">
        <f t="shared" si="272"/>
        <v>2015</v>
      </c>
      <c r="G8744" s="3">
        <f t="shared" si="273"/>
        <v>42124</v>
      </c>
      <c r="H8744" t="s">
        <v>142</v>
      </c>
      <c r="I8744" t="s">
        <v>168</v>
      </c>
      <c r="J8744" t="b">
        <v>0</v>
      </c>
      <c r="K8744" t="s">
        <v>183</v>
      </c>
      <c r="L8744">
        <v>93263</v>
      </c>
      <c r="M8744">
        <v>1474</v>
      </c>
      <c r="N8744">
        <v>206075</v>
      </c>
      <c r="S8744" t="s">
        <v>182</v>
      </c>
      <c r="W8744">
        <v>4</v>
      </c>
      <c r="X8744">
        <v>15</v>
      </c>
      <c r="Y8744">
        <v>4</v>
      </c>
      <c r="Z8744">
        <v>1099720</v>
      </c>
      <c r="AA8744" t="s">
        <v>146</v>
      </c>
      <c r="AB8744">
        <v>102</v>
      </c>
      <c r="AC8744" t="s">
        <v>10</v>
      </c>
      <c r="AD8744" t="s">
        <v>10</v>
      </c>
      <c r="AE8744">
        <v>580</v>
      </c>
    </row>
    <row r="8745" spans="1:31" x14ac:dyDescent="0.25">
      <c r="A8745">
        <v>345</v>
      </c>
      <c r="B8745">
        <v>345</v>
      </c>
      <c r="C8745">
        <v>1140</v>
      </c>
      <c r="E8745" s="3">
        <v>42109</v>
      </c>
      <c r="F8745" s="15">
        <f t="shared" si="272"/>
        <v>2015</v>
      </c>
      <c r="G8745" s="3">
        <f t="shared" si="273"/>
        <v>42124</v>
      </c>
      <c r="H8745" t="s">
        <v>142</v>
      </c>
      <c r="I8745" t="s">
        <v>168</v>
      </c>
      <c r="J8745" t="b">
        <v>0</v>
      </c>
      <c r="K8745" t="s">
        <v>183</v>
      </c>
      <c r="L8745">
        <v>93263</v>
      </c>
      <c r="M8745">
        <v>1474</v>
      </c>
      <c r="N8745">
        <v>206075</v>
      </c>
      <c r="S8745" t="s">
        <v>182</v>
      </c>
      <c r="W8745">
        <v>4</v>
      </c>
      <c r="X8745">
        <v>15</v>
      </c>
      <c r="Y8745">
        <v>2</v>
      </c>
      <c r="Z8745">
        <v>1099720</v>
      </c>
      <c r="AA8745" t="s">
        <v>146</v>
      </c>
      <c r="AB8745">
        <v>102</v>
      </c>
      <c r="AC8745" t="s">
        <v>10</v>
      </c>
      <c r="AD8745" t="s">
        <v>10</v>
      </c>
      <c r="AE8745">
        <v>590</v>
      </c>
    </row>
    <row r="8746" spans="1:31" x14ac:dyDescent="0.25">
      <c r="A8746">
        <v>345</v>
      </c>
      <c r="B8746">
        <v>345</v>
      </c>
      <c r="C8746">
        <v>1140</v>
      </c>
      <c r="E8746" s="3">
        <v>42109</v>
      </c>
      <c r="F8746" s="15">
        <f t="shared" si="272"/>
        <v>2015</v>
      </c>
      <c r="G8746" s="3">
        <f t="shared" si="273"/>
        <v>42124</v>
      </c>
      <c r="H8746" t="s">
        <v>142</v>
      </c>
      <c r="I8746" t="s">
        <v>168</v>
      </c>
      <c r="J8746" t="b">
        <v>0</v>
      </c>
      <c r="K8746" t="s">
        <v>183</v>
      </c>
      <c r="L8746">
        <v>93264</v>
      </c>
      <c r="M8746">
        <v>1474</v>
      </c>
      <c r="N8746">
        <v>206075</v>
      </c>
      <c r="S8746" t="s">
        <v>182</v>
      </c>
      <c r="W8746">
        <v>4</v>
      </c>
      <c r="X8746">
        <v>15</v>
      </c>
      <c r="Y8746">
        <v>1</v>
      </c>
      <c r="Z8746">
        <v>1099720</v>
      </c>
      <c r="AA8746" t="s">
        <v>146</v>
      </c>
      <c r="AB8746">
        <v>102</v>
      </c>
      <c r="AC8746" t="s">
        <v>10</v>
      </c>
      <c r="AD8746" t="s">
        <v>10</v>
      </c>
      <c r="AE8746">
        <v>591</v>
      </c>
    </row>
    <row r="8747" spans="1:31" x14ac:dyDescent="0.25">
      <c r="A8747">
        <v>345</v>
      </c>
      <c r="B8747">
        <v>345</v>
      </c>
      <c r="C8747">
        <v>1140</v>
      </c>
      <c r="E8747" s="3">
        <v>42109</v>
      </c>
      <c r="F8747" s="15">
        <f t="shared" si="272"/>
        <v>2015</v>
      </c>
      <c r="G8747" s="3">
        <f t="shared" si="273"/>
        <v>42124</v>
      </c>
      <c r="H8747" t="s">
        <v>142</v>
      </c>
      <c r="I8747" t="s">
        <v>168</v>
      </c>
      <c r="J8747" t="b">
        <v>0</v>
      </c>
      <c r="K8747" t="s">
        <v>183</v>
      </c>
      <c r="L8747">
        <v>93264</v>
      </c>
      <c r="M8747">
        <v>1474</v>
      </c>
      <c r="N8747">
        <v>206075</v>
      </c>
      <c r="S8747" t="s">
        <v>182</v>
      </c>
      <c r="W8747">
        <v>4</v>
      </c>
      <c r="X8747">
        <v>15</v>
      </c>
      <c r="Y8747">
        <v>1</v>
      </c>
      <c r="Z8747">
        <v>1099720</v>
      </c>
      <c r="AA8747" t="s">
        <v>146</v>
      </c>
      <c r="AB8747">
        <v>102</v>
      </c>
      <c r="AC8747" t="s">
        <v>10</v>
      </c>
      <c r="AD8747" t="s">
        <v>10</v>
      </c>
      <c r="AE8747">
        <v>592</v>
      </c>
    </row>
    <row r="8748" spans="1:31" x14ac:dyDescent="0.25">
      <c r="A8748">
        <v>345</v>
      </c>
      <c r="B8748">
        <v>345</v>
      </c>
      <c r="C8748">
        <v>1140</v>
      </c>
      <c r="E8748" s="3">
        <v>42109</v>
      </c>
      <c r="F8748" s="15">
        <f t="shared" si="272"/>
        <v>2015</v>
      </c>
      <c r="G8748" s="3">
        <f t="shared" si="273"/>
        <v>42124</v>
      </c>
      <c r="H8748" t="s">
        <v>142</v>
      </c>
      <c r="I8748" t="s">
        <v>168</v>
      </c>
      <c r="J8748" t="b">
        <v>0</v>
      </c>
      <c r="K8748" t="s">
        <v>183</v>
      </c>
      <c r="L8748">
        <v>93264</v>
      </c>
      <c r="M8748">
        <v>1474</v>
      </c>
      <c r="N8748">
        <v>206075</v>
      </c>
      <c r="S8748" t="s">
        <v>182</v>
      </c>
      <c r="W8748">
        <v>4</v>
      </c>
      <c r="X8748">
        <v>15</v>
      </c>
      <c r="Y8748">
        <v>2</v>
      </c>
      <c r="Z8748">
        <v>1099720</v>
      </c>
      <c r="AA8748" t="s">
        <v>146</v>
      </c>
      <c r="AB8748">
        <v>102</v>
      </c>
      <c r="AC8748" t="s">
        <v>10</v>
      </c>
      <c r="AD8748" t="s">
        <v>10</v>
      </c>
      <c r="AE8748">
        <v>593</v>
      </c>
    </row>
    <row r="8749" spans="1:31" x14ac:dyDescent="0.25">
      <c r="A8749">
        <v>345</v>
      </c>
      <c r="B8749">
        <v>345</v>
      </c>
      <c r="C8749">
        <v>1140</v>
      </c>
      <c r="E8749" s="3">
        <v>42109</v>
      </c>
      <c r="F8749" s="15">
        <f t="shared" si="272"/>
        <v>2015</v>
      </c>
      <c r="G8749" s="3">
        <f t="shared" si="273"/>
        <v>42124</v>
      </c>
      <c r="H8749" t="s">
        <v>142</v>
      </c>
      <c r="I8749" t="s">
        <v>168</v>
      </c>
      <c r="J8749" t="b">
        <v>0</v>
      </c>
      <c r="K8749" t="s">
        <v>183</v>
      </c>
      <c r="L8749">
        <v>93264</v>
      </c>
      <c r="M8749">
        <v>1474</v>
      </c>
      <c r="N8749">
        <v>206075</v>
      </c>
      <c r="S8749" t="s">
        <v>182</v>
      </c>
      <c r="W8749">
        <v>4</v>
      </c>
      <c r="X8749">
        <v>15</v>
      </c>
      <c r="Y8749">
        <v>2</v>
      </c>
      <c r="Z8749">
        <v>1099720</v>
      </c>
      <c r="AA8749" t="s">
        <v>146</v>
      </c>
      <c r="AB8749">
        <v>102</v>
      </c>
      <c r="AC8749" t="s">
        <v>10</v>
      </c>
      <c r="AD8749" t="s">
        <v>10</v>
      </c>
      <c r="AE8749">
        <v>594</v>
      </c>
    </row>
    <row r="8750" spans="1:31" x14ac:dyDescent="0.25">
      <c r="A8750">
        <v>345</v>
      </c>
      <c r="B8750">
        <v>345</v>
      </c>
      <c r="C8750">
        <v>1140</v>
      </c>
      <c r="E8750" s="3">
        <v>42109</v>
      </c>
      <c r="F8750" s="15">
        <f t="shared" si="272"/>
        <v>2015</v>
      </c>
      <c r="G8750" s="3">
        <f t="shared" si="273"/>
        <v>42124</v>
      </c>
      <c r="H8750" t="s">
        <v>142</v>
      </c>
      <c r="I8750" t="s">
        <v>168</v>
      </c>
      <c r="J8750" t="b">
        <v>0</v>
      </c>
      <c r="K8750" t="s">
        <v>183</v>
      </c>
      <c r="L8750">
        <v>93264</v>
      </c>
      <c r="M8750">
        <v>1474</v>
      </c>
      <c r="N8750">
        <v>206075</v>
      </c>
      <c r="S8750" t="s">
        <v>182</v>
      </c>
      <c r="W8750">
        <v>4</v>
      </c>
      <c r="X8750">
        <v>15</v>
      </c>
      <c r="Y8750">
        <v>4</v>
      </c>
      <c r="Z8750">
        <v>1099720</v>
      </c>
      <c r="AA8750" t="s">
        <v>146</v>
      </c>
      <c r="AB8750">
        <v>102</v>
      </c>
      <c r="AC8750" t="s">
        <v>10</v>
      </c>
      <c r="AD8750" t="s">
        <v>10</v>
      </c>
      <c r="AE8750">
        <v>595</v>
      </c>
    </row>
    <row r="8751" spans="1:31" x14ac:dyDescent="0.25">
      <c r="A8751">
        <v>345</v>
      </c>
      <c r="B8751">
        <v>345</v>
      </c>
      <c r="C8751">
        <v>1140</v>
      </c>
      <c r="E8751" s="3">
        <v>42109</v>
      </c>
      <c r="F8751" s="15">
        <f t="shared" si="272"/>
        <v>2015</v>
      </c>
      <c r="G8751" s="3">
        <f t="shared" si="273"/>
        <v>42124</v>
      </c>
      <c r="H8751" t="s">
        <v>142</v>
      </c>
      <c r="I8751" t="s">
        <v>168</v>
      </c>
      <c r="J8751" t="b">
        <v>0</v>
      </c>
      <c r="K8751" t="s">
        <v>183</v>
      </c>
      <c r="L8751">
        <v>93263</v>
      </c>
      <c r="M8751">
        <v>1474</v>
      </c>
      <c r="N8751">
        <v>206075</v>
      </c>
      <c r="S8751" t="s">
        <v>182</v>
      </c>
      <c r="W8751">
        <v>4</v>
      </c>
      <c r="X8751">
        <v>15</v>
      </c>
      <c r="Y8751">
        <v>1</v>
      </c>
      <c r="Z8751">
        <v>1099720</v>
      </c>
      <c r="AA8751" t="s">
        <v>146</v>
      </c>
      <c r="AB8751">
        <v>102</v>
      </c>
      <c r="AC8751" t="s">
        <v>10</v>
      </c>
      <c r="AD8751" t="s">
        <v>10</v>
      </c>
      <c r="AE8751">
        <v>596</v>
      </c>
    </row>
    <row r="8752" spans="1:31" x14ac:dyDescent="0.25">
      <c r="A8752">
        <v>345</v>
      </c>
      <c r="B8752">
        <v>345</v>
      </c>
      <c r="C8752">
        <v>1140</v>
      </c>
      <c r="E8752" s="3">
        <v>42109</v>
      </c>
      <c r="F8752" s="15">
        <f t="shared" si="272"/>
        <v>2015</v>
      </c>
      <c r="G8752" s="3">
        <f t="shared" si="273"/>
        <v>42124</v>
      </c>
      <c r="H8752" t="s">
        <v>142</v>
      </c>
      <c r="I8752" t="s">
        <v>168</v>
      </c>
      <c r="J8752" t="b">
        <v>0</v>
      </c>
      <c r="K8752" t="s">
        <v>183</v>
      </c>
      <c r="L8752">
        <v>93263</v>
      </c>
      <c r="M8752">
        <v>1474</v>
      </c>
      <c r="N8752">
        <v>206075</v>
      </c>
      <c r="S8752" t="s">
        <v>182</v>
      </c>
      <c r="W8752">
        <v>4</v>
      </c>
      <c r="X8752">
        <v>15</v>
      </c>
      <c r="Y8752">
        <v>1</v>
      </c>
      <c r="Z8752">
        <v>1099720</v>
      </c>
      <c r="AA8752" t="s">
        <v>146</v>
      </c>
      <c r="AB8752">
        <v>102</v>
      </c>
      <c r="AC8752" t="s">
        <v>10</v>
      </c>
      <c r="AD8752" t="s">
        <v>10</v>
      </c>
      <c r="AE8752">
        <v>597</v>
      </c>
    </row>
    <row r="8753" spans="1:31" x14ac:dyDescent="0.25">
      <c r="A8753">
        <v>345</v>
      </c>
      <c r="B8753">
        <v>345</v>
      </c>
      <c r="C8753">
        <v>1140</v>
      </c>
      <c r="E8753" s="3">
        <v>42109</v>
      </c>
      <c r="F8753" s="15">
        <f t="shared" si="272"/>
        <v>2015</v>
      </c>
      <c r="G8753" s="3">
        <f t="shared" si="273"/>
        <v>42124</v>
      </c>
      <c r="H8753" t="s">
        <v>142</v>
      </c>
      <c r="I8753" t="s">
        <v>168</v>
      </c>
      <c r="J8753" t="b">
        <v>0</v>
      </c>
      <c r="K8753" t="s">
        <v>183</v>
      </c>
      <c r="L8753">
        <v>93263</v>
      </c>
      <c r="M8753">
        <v>1474</v>
      </c>
      <c r="N8753">
        <v>206075</v>
      </c>
      <c r="S8753" t="s">
        <v>182</v>
      </c>
      <c r="W8753">
        <v>4</v>
      </c>
      <c r="X8753">
        <v>15</v>
      </c>
      <c r="Y8753">
        <v>2</v>
      </c>
      <c r="Z8753">
        <v>1099720</v>
      </c>
      <c r="AA8753" t="s">
        <v>146</v>
      </c>
      <c r="AB8753">
        <v>102</v>
      </c>
      <c r="AC8753" t="s">
        <v>10</v>
      </c>
      <c r="AD8753" t="s">
        <v>10</v>
      </c>
      <c r="AE8753">
        <v>598</v>
      </c>
    </row>
    <row r="8754" spans="1:31" x14ac:dyDescent="0.25">
      <c r="A8754">
        <v>345</v>
      </c>
      <c r="B8754">
        <v>345</v>
      </c>
      <c r="C8754">
        <v>1140</v>
      </c>
      <c r="E8754" s="3">
        <v>42122</v>
      </c>
      <c r="F8754" s="15">
        <f t="shared" si="272"/>
        <v>2015</v>
      </c>
      <c r="G8754" s="3">
        <f t="shared" si="273"/>
        <v>42124</v>
      </c>
      <c r="H8754" t="s">
        <v>142</v>
      </c>
      <c r="I8754" t="s">
        <v>1298</v>
      </c>
      <c r="J8754" t="b">
        <v>0</v>
      </c>
      <c r="K8754" t="s">
        <v>183</v>
      </c>
      <c r="L8754">
        <v>93264</v>
      </c>
      <c r="M8754">
        <v>1477</v>
      </c>
      <c r="N8754">
        <v>207096</v>
      </c>
      <c r="S8754" t="s">
        <v>182</v>
      </c>
      <c r="W8754">
        <v>4</v>
      </c>
      <c r="X8754">
        <v>15</v>
      </c>
      <c r="Y8754">
        <v>3</v>
      </c>
      <c r="Z8754">
        <v>1099689</v>
      </c>
      <c r="AA8754" t="s">
        <v>146</v>
      </c>
      <c r="AB8754">
        <v>102</v>
      </c>
      <c r="AC8754" t="s">
        <v>10</v>
      </c>
      <c r="AD8754" t="s">
        <v>10</v>
      </c>
      <c r="AE8754">
        <v>1478</v>
      </c>
    </row>
    <row r="8755" spans="1:31" x14ac:dyDescent="0.25">
      <c r="A8755">
        <v>345</v>
      </c>
      <c r="B8755">
        <v>345</v>
      </c>
      <c r="C8755">
        <v>1140</v>
      </c>
      <c r="E8755" s="3">
        <v>42122</v>
      </c>
      <c r="F8755" s="15">
        <f t="shared" si="272"/>
        <v>2015</v>
      </c>
      <c r="G8755" s="3">
        <f t="shared" si="273"/>
        <v>42124</v>
      </c>
      <c r="H8755" t="s">
        <v>142</v>
      </c>
      <c r="I8755" t="s">
        <v>172</v>
      </c>
      <c r="J8755" t="b">
        <v>0</v>
      </c>
      <c r="K8755" t="s">
        <v>2154</v>
      </c>
      <c r="L8755">
        <v>93264</v>
      </c>
      <c r="M8755">
        <v>1477</v>
      </c>
      <c r="N8755">
        <v>207096</v>
      </c>
      <c r="S8755" t="s">
        <v>182</v>
      </c>
      <c r="W8755">
        <v>4</v>
      </c>
      <c r="X8755">
        <v>15</v>
      </c>
      <c r="Y8755">
        <v>1</v>
      </c>
      <c r="Z8755">
        <v>1099579</v>
      </c>
      <c r="AA8755" t="s">
        <v>146</v>
      </c>
      <c r="AB8755">
        <v>102</v>
      </c>
      <c r="AC8755" t="s">
        <v>10</v>
      </c>
      <c r="AD8755" t="s">
        <v>10</v>
      </c>
      <c r="AE8755">
        <v>1479</v>
      </c>
    </row>
    <row r="8756" spans="1:31" x14ac:dyDescent="0.25">
      <c r="A8756">
        <v>345</v>
      </c>
      <c r="B8756">
        <v>345</v>
      </c>
      <c r="C8756">
        <v>1140</v>
      </c>
      <c r="E8756" s="3">
        <v>42122</v>
      </c>
      <c r="F8756" s="15">
        <f t="shared" si="272"/>
        <v>2015</v>
      </c>
      <c r="G8756" s="3">
        <f t="shared" si="273"/>
        <v>42124</v>
      </c>
      <c r="H8756" t="s">
        <v>142</v>
      </c>
      <c r="I8756" t="s">
        <v>172</v>
      </c>
      <c r="J8756" t="b">
        <v>0</v>
      </c>
      <c r="K8756" t="s">
        <v>2154</v>
      </c>
      <c r="L8756">
        <v>93264</v>
      </c>
      <c r="M8756">
        <v>1477</v>
      </c>
      <c r="N8756">
        <v>207096</v>
      </c>
      <c r="S8756" t="s">
        <v>182</v>
      </c>
      <c r="W8756">
        <v>4</v>
      </c>
      <c r="X8756">
        <v>15</v>
      </c>
      <c r="Y8756">
        <v>1</v>
      </c>
      <c r="Z8756">
        <v>1099579</v>
      </c>
      <c r="AA8756" t="s">
        <v>146</v>
      </c>
      <c r="AB8756">
        <v>102</v>
      </c>
      <c r="AC8756" t="s">
        <v>10</v>
      </c>
      <c r="AD8756" t="s">
        <v>10</v>
      </c>
      <c r="AE8756">
        <v>1508</v>
      </c>
    </row>
    <row r="8757" spans="1:31" x14ac:dyDescent="0.25">
      <c r="A8757">
        <v>345</v>
      </c>
      <c r="B8757">
        <v>345</v>
      </c>
      <c r="C8757">
        <v>1140</v>
      </c>
      <c r="E8757" s="3">
        <v>42122</v>
      </c>
      <c r="F8757" s="15">
        <f t="shared" si="272"/>
        <v>2015</v>
      </c>
      <c r="G8757" s="3">
        <f t="shared" si="273"/>
        <v>42124</v>
      </c>
      <c r="H8757" t="s">
        <v>142</v>
      </c>
      <c r="I8757" t="s">
        <v>172</v>
      </c>
      <c r="J8757" t="b">
        <v>0</v>
      </c>
      <c r="K8757" t="s">
        <v>2154</v>
      </c>
      <c r="L8757">
        <v>93264</v>
      </c>
      <c r="M8757">
        <v>1477</v>
      </c>
      <c r="N8757">
        <v>207096</v>
      </c>
      <c r="S8757" t="s">
        <v>182</v>
      </c>
      <c r="W8757">
        <v>4</v>
      </c>
      <c r="X8757">
        <v>15</v>
      </c>
      <c r="Y8757">
        <v>1</v>
      </c>
      <c r="Z8757">
        <v>1099579</v>
      </c>
      <c r="AA8757" t="s">
        <v>146</v>
      </c>
      <c r="AB8757">
        <v>102</v>
      </c>
      <c r="AC8757" t="s">
        <v>10</v>
      </c>
      <c r="AD8757" t="s">
        <v>10</v>
      </c>
      <c r="AE8757">
        <v>1509</v>
      </c>
    </row>
    <row r="8758" spans="1:31" x14ac:dyDescent="0.25">
      <c r="A8758">
        <v>345</v>
      </c>
      <c r="B8758">
        <v>345</v>
      </c>
      <c r="C8758">
        <v>1140</v>
      </c>
      <c r="E8758" s="3">
        <v>42122</v>
      </c>
      <c r="F8758" s="15">
        <f t="shared" si="272"/>
        <v>2015</v>
      </c>
      <c r="G8758" s="3">
        <f t="shared" si="273"/>
        <v>42124</v>
      </c>
      <c r="H8758" t="s">
        <v>142</v>
      </c>
      <c r="I8758" t="s">
        <v>1298</v>
      </c>
      <c r="J8758" t="b">
        <v>0</v>
      </c>
      <c r="K8758" t="s">
        <v>183</v>
      </c>
      <c r="L8758">
        <v>93264</v>
      </c>
      <c r="M8758">
        <v>1477</v>
      </c>
      <c r="N8758">
        <v>207096</v>
      </c>
      <c r="S8758" t="s">
        <v>182</v>
      </c>
      <c r="W8758">
        <v>4</v>
      </c>
      <c r="X8758">
        <v>15</v>
      </c>
      <c r="Y8758">
        <v>2</v>
      </c>
      <c r="Z8758">
        <v>1099689</v>
      </c>
      <c r="AA8758" t="s">
        <v>146</v>
      </c>
      <c r="AB8758">
        <v>102</v>
      </c>
      <c r="AC8758" t="s">
        <v>10</v>
      </c>
      <c r="AD8758" t="s">
        <v>10</v>
      </c>
      <c r="AE8758">
        <v>1510</v>
      </c>
    </row>
    <row r="8759" spans="1:31" x14ac:dyDescent="0.25">
      <c r="A8759">
        <v>345</v>
      </c>
      <c r="B8759">
        <v>345</v>
      </c>
      <c r="C8759">
        <v>1140</v>
      </c>
      <c r="E8759" s="3">
        <v>42136</v>
      </c>
      <c r="F8759" s="15">
        <f t="shared" si="272"/>
        <v>2015</v>
      </c>
      <c r="G8759" s="3">
        <f t="shared" si="273"/>
        <v>42155</v>
      </c>
      <c r="H8759" t="s">
        <v>142</v>
      </c>
      <c r="I8759" t="s">
        <v>1298</v>
      </c>
      <c r="J8759" t="b">
        <v>0</v>
      </c>
      <c r="K8759" t="s">
        <v>183</v>
      </c>
      <c r="L8759">
        <v>93264</v>
      </c>
      <c r="M8759">
        <v>1486</v>
      </c>
      <c r="N8759">
        <v>208767</v>
      </c>
      <c r="S8759" t="s">
        <v>182</v>
      </c>
      <c r="W8759">
        <v>5</v>
      </c>
      <c r="X8759">
        <v>15</v>
      </c>
      <c r="Y8759">
        <v>2</v>
      </c>
      <c r="Z8759">
        <v>1099689</v>
      </c>
      <c r="AA8759" t="s">
        <v>146</v>
      </c>
      <c r="AB8759">
        <v>102</v>
      </c>
      <c r="AC8759" t="s">
        <v>10</v>
      </c>
      <c r="AD8759" t="s">
        <v>10</v>
      </c>
      <c r="AE8759">
        <v>1491</v>
      </c>
    </row>
    <row r="8760" spans="1:31" x14ac:dyDescent="0.25">
      <c r="A8760">
        <v>345</v>
      </c>
      <c r="B8760">
        <v>345</v>
      </c>
      <c r="C8760">
        <v>1140</v>
      </c>
      <c r="E8760" s="3">
        <v>42136</v>
      </c>
      <c r="F8760" s="15">
        <f t="shared" si="272"/>
        <v>2015</v>
      </c>
      <c r="G8760" s="3">
        <f t="shared" si="273"/>
        <v>42155</v>
      </c>
      <c r="H8760" t="s">
        <v>142</v>
      </c>
      <c r="I8760" t="s">
        <v>170</v>
      </c>
      <c r="J8760" t="b">
        <v>0</v>
      </c>
      <c r="K8760" t="s">
        <v>2155</v>
      </c>
      <c r="L8760">
        <v>93264</v>
      </c>
      <c r="M8760">
        <v>1486</v>
      </c>
      <c r="N8760">
        <v>208767</v>
      </c>
      <c r="S8760" t="s">
        <v>182</v>
      </c>
      <c r="W8760">
        <v>5</v>
      </c>
      <c r="X8760">
        <v>15</v>
      </c>
      <c r="Y8760">
        <v>2</v>
      </c>
      <c r="Z8760">
        <v>1098822</v>
      </c>
      <c r="AA8760" t="s">
        <v>146</v>
      </c>
      <c r="AB8760">
        <v>102</v>
      </c>
      <c r="AC8760" t="s">
        <v>10</v>
      </c>
      <c r="AD8760" t="s">
        <v>10</v>
      </c>
      <c r="AE8760">
        <v>1505</v>
      </c>
    </row>
    <row r="8761" spans="1:31" x14ac:dyDescent="0.25">
      <c r="A8761">
        <v>345</v>
      </c>
      <c r="B8761">
        <v>345</v>
      </c>
      <c r="C8761">
        <v>1140</v>
      </c>
      <c r="E8761" s="3">
        <v>42136</v>
      </c>
      <c r="F8761" s="15">
        <f t="shared" si="272"/>
        <v>2015</v>
      </c>
      <c r="G8761" s="3">
        <f t="shared" si="273"/>
        <v>42155</v>
      </c>
      <c r="H8761" t="s">
        <v>142</v>
      </c>
      <c r="I8761" t="s">
        <v>170</v>
      </c>
      <c r="J8761" t="b">
        <v>0</v>
      </c>
      <c r="K8761" t="s">
        <v>2155</v>
      </c>
      <c r="L8761">
        <v>93264</v>
      </c>
      <c r="M8761">
        <v>1486</v>
      </c>
      <c r="N8761">
        <v>208767</v>
      </c>
      <c r="S8761" t="s">
        <v>182</v>
      </c>
      <c r="W8761">
        <v>5</v>
      </c>
      <c r="X8761">
        <v>15</v>
      </c>
      <c r="Y8761">
        <v>2</v>
      </c>
      <c r="Z8761">
        <v>1098822</v>
      </c>
      <c r="AA8761" t="s">
        <v>146</v>
      </c>
      <c r="AB8761">
        <v>102</v>
      </c>
      <c r="AC8761" t="s">
        <v>10</v>
      </c>
      <c r="AD8761" t="s">
        <v>10</v>
      </c>
      <c r="AE8761">
        <v>1506</v>
      </c>
    </row>
    <row r="8762" spans="1:31" x14ac:dyDescent="0.25">
      <c r="A8762">
        <v>345</v>
      </c>
      <c r="B8762">
        <v>345</v>
      </c>
      <c r="C8762">
        <v>1140</v>
      </c>
      <c r="E8762" s="3">
        <v>42136</v>
      </c>
      <c r="F8762" s="15">
        <f t="shared" si="272"/>
        <v>2015</v>
      </c>
      <c r="G8762" s="3">
        <f t="shared" si="273"/>
        <v>42155</v>
      </c>
      <c r="H8762" t="s">
        <v>142</v>
      </c>
      <c r="I8762" t="s">
        <v>172</v>
      </c>
      <c r="J8762" t="b">
        <v>0</v>
      </c>
      <c r="K8762" t="s">
        <v>2136</v>
      </c>
      <c r="L8762">
        <v>93263</v>
      </c>
      <c r="M8762">
        <v>1486</v>
      </c>
      <c r="N8762">
        <v>208767</v>
      </c>
      <c r="S8762" t="s">
        <v>182</v>
      </c>
      <c r="W8762">
        <v>5</v>
      </c>
      <c r="X8762">
        <v>15</v>
      </c>
      <c r="Y8762">
        <v>4.5</v>
      </c>
      <c r="Z8762">
        <v>1099579</v>
      </c>
      <c r="AA8762" t="s">
        <v>146</v>
      </c>
      <c r="AB8762">
        <v>102</v>
      </c>
      <c r="AC8762" t="s">
        <v>10</v>
      </c>
      <c r="AD8762" t="s">
        <v>10</v>
      </c>
      <c r="AE8762">
        <v>1515</v>
      </c>
    </row>
    <row r="8763" spans="1:31" x14ac:dyDescent="0.25">
      <c r="A8763">
        <v>345</v>
      </c>
      <c r="B8763">
        <v>345</v>
      </c>
      <c r="C8763">
        <v>1140</v>
      </c>
      <c r="E8763" s="3">
        <v>42136</v>
      </c>
      <c r="F8763" s="15">
        <f t="shared" si="272"/>
        <v>2015</v>
      </c>
      <c r="G8763" s="3">
        <f t="shared" si="273"/>
        <v>42155</v>
      </c>
      <c r="H8763" t="s">
        <v>142</v>
      </c>
      <c r="I8763" t="s">
        <v>172</v>
      </c>
      <c r="J8763" t="b">
        <v>0</v>
      </c>
      <c r="K8763" t="s">
        <v>2136</v>
      </c>
      <c r="L8763">
        <v>93263</v>
      </c>
      <c r="M8763">
        <v>1486</v>
      </c>
      <c r="N8763">
        <v>208767</v>
      </c>
      <c r="S8763" t="s">
        <v>182</v>
      </c>
      <c r="W8763">
        <v>5</v>
      </c>
      <c r="X8763">
        <v>15</v>
      </c>
      <c r="Y8763">
        <v>2</v>
      </c>
      <c r="Z8763">
        <v>1099579</v>
      </c>
      <c r="AA8763" t="s">
        <v>146</v>
      </c>
      <c r="AB8763">
        <v>102</v>
      </c>
      <c r="AC8763" t="s">
        <v>10</v>
      </c>
      <c r="AD8763" t="s">
        <v>10</v>
      </c>
      <c r="AE8763">
        <v>1516</v>
      </c>
    </row>
    <row r="8764" spans="1:31" x14ac:dyDescent="0.25">
      <c r="A8764">
        <v>345</v>
      </c>
      <c r="B8764">
        <v>345</v>
      </c>
      <c r="C8764">
        <v>1140</v>
      </c>
      <c r="E8764" s="3">
        <v>42136</v>
      </c>
      <c r="F8764" s="15">
        <f t="shared" si="272"/>
        <v>2015</v>
      </c>
      <c r="G8764" s="3">
        <f t="shared" si="273"/>
        <v>42155</v>
      </c>
      <c r="H8764" t="s">
        <v>142</v>
      </c>
      <c r="I8764" t="s">
        <v>172</v>
      </c>
      <c r="J8764" t="b">
        <v>0</v>
      </c>
      <c r="K8764" t="s">
        <v>2156</v>
      </c>
      <c r="L8764">
        <v>93264</v>
      </c>
      <c r="M8764">
        <v>1486</v>
      </c>
      <c r="N8764">
        <v>208767</v>
      </c>
      <c r="S8764" t="s">
        <v>182</v>
      </c>
      <c r="W8764">
        <v>5</v>
      </c>
      <c r="X8764">
        <v>15</v>
      </c>
      <c r="Y8764">
        <v>1</v>
      </c>
      <c r="Z8764">
        <v>1099579</v>
      </c>
      <c r="AA8764" t="s">
        <v>146</v>
      </c>
      <c r="AB8764">
        <v>102</v>
      </c>
      <c r="AC8764" t="s">
        <v>10</v>
      </c>
      <c r="AD8764" t="s">
        <v>10</v>
      </c>
      <c r="AE8764">
        <v>1517</v>
      </c>
    </row>
    <row r="8765" spans="1:31" x14ac:dyDescent="0.25">
      <c r="A8765">
        <v>345</v>
      </c>
      <c r="B8765">
        <v>345</v>
      </c>
      <c r="C8765">
        <v>1140</v>
      </c>
      <c r="E8765" s="3">
        <v>42136</v>
      </c>
      <c r="F8765" s="15">
        <f t="shared" si="272"/>
        <v>2015</v>
      </c>
      <c r="G8765" s="3">
        <f t="shared" si="273"/>
        <v>42155</v>
      </c>
      <c r="H8765" t="s">
        <v>142</v>
      </c>
      <c r="I8765" t="s">
        <v>172</v>
      </c>
      <c r="J8765" t="b">
        <v>0</v>
      </c>
      <c r="K8765" t="s">
        <v>2156</v>
      </c>
      <c r="L8765">
        <v>93264</v>
      </c>
      <c r="M8765">
        <v>1486</v>
      </c>
      <c r="N8765">
        <v>208767</v>
      </c>
      <c r="S8765" t="s">
        <v>182</v>
      </c>
      <c r="W8765">
        <v>5</v>
      </c>
      <c r="X8765">
        <v>15</v>
      </c>
      <c r="Y8765">
        <v>1</v>
      </c>
      <c r="Z8765">
        <v>1099579</v>
      </c>
      <c r="AA8765" t="s">
        <v>146</v>
      </c>
      <c r="AB8765">
        <v>102</v>
      </c>
      <c r="AC8765" t="s">
        <v>10</v>
      </c>
      <c r="AD8765" t="s">
        <v>10</v>
      </c>
      <c r="AE8765">
        <v>1518</v>
      </c>
    </row>
    <row r="8766" spans="1:31" x14ac:dyDescent="0.25">
      <c r="A8766">
        <v>345</v>
      </c>
      <c r="B8766">
        <v>345</v>
      </c>
      <c r="C8766">
        <v>1140</v>
      </c>
      <c r="E8766" s="3">
        <v>42136</v>
      </c>
      <c r="F8766" s="15">
        <f t="shared" si="272"/>
        <v>2015</v>
      </c>
      <c r="G8766" s="3">
        <f t="shared" si="273"/>
        <v>42155</v>
      </c>
      <c r="H8766" t="s">
        <v>142</v>
      </c>
      <c r="I8766" t="s">
        <v>172</v>
      </c>
      <c r="J8766" t="b">
        <v>0</v>
      </c>
      <c r="K8766" t="s">
        <v>2156</v>
      </c>
      <c r="L8766">
        <v>93264</v>
      </c>
      <c r="M8766">
        <v>1486</v>
      </c>
      <c r="N8766">
        <v>208767</v>
      </c>
      <c r="S8766" t="s">
        <v>182</v>
      </c>
      <c r="W8766">
        <v>5</v>
      </c>
      <c r="X8766">
        <v>15</v>
      </c>
      <c r="Y8766">
        <v>4.5</v>
      </c>
      <c r="Z8766">
        <v>1099579</v>
      </c>
      <c r="AA8766" t="s">
        <v>146</v>
      </c>
      <c r="AB8766">
        <v>102</v>
      </c>
      <c r="AC8766" t="s">
        <v>10</v>
      </c>
      <c r="AD8766" t="s">
        <v>10</v>
      </c>
      <c r="AE8766">
        <v>1519</v>
      </c>
    </row>
    <row r="8767" spans="1:31" x14ac:dyDescent="0.25">
      <c r="A8767">
        <v>345</v>
      </c>
      <c r="B8767">
        <v>345</v>
      </c>
      <c r="C8767">
        <v>1140</v>
      </c>
      <c r="E8767" s="3">
        <v>42136</v>
      </c>
      <c r="F8767" s="15">
        <f t="shared" si="272"/>
        <v>2015</v>
      </c>
      <c r="G8767" s="3">
        <f t="shared" si="273"/>
        <v>42155</v>
      </c>
      <c r="H8767" t="s">
        <v>142</v>
      </c>
      <c r="I8767" t="s">
        <v>172</v>
      </c>
      <c r="J8767" t="b">
        <v>0</v>
      </c>
      <c r="K8767" t="s">
        <v>2156</v>
      </c>
      <c r="L8767">
        <v>93264</v>
      </c>
      <c r="M8767">
        <v>1486</v>
      </c>
      <c r="N8767">
        <v>208767</v>
      </c>
      <c r="S8767" t="s">
        <v>182</v>
      </c>
      <c r="W8767">
        <v>5</v>
      </c>
      <c r="X8767">
        <v>15</v>
      </c>
      <c r="Y8767">
        <v>3</v>
      </c>
      <c r="Z8767">
        <v>1099579</v>
      </c>
      <c r="AA8767" t="s">
        <v>146</v>
      </c>
      <c r="AB8767">
        <v>102</v>
      </c>
      <c r="AC8767" t="s">
        <v>10</v>
      </c>
      <c r="AD8767" t="s">
        <v>10</v>
      </c>
      <c r="AE8767">
        <v>1520</v>
      </c>
    </row>
    <row r="8768" spans="1:31" x14ac:dyDescent="0.25">
      <c r="A8768">
        <v>345</v>
      </c>
      <c r="B8768">
        <v>345</v>
      </c>
      <c r="C8768">
        <v>1140</v>
      </c>
      <c r="E8768" s="3">
        <v>42136</v>
      </c>
      <c r="F8768" s="15">
        <f t="shared" si="272"/>
        <v>2015</v>
      </c>
      <c r="G8768" s="3">
        <f t="shared" si="273"/>
        <v>42155</v>
      </c>
      <c r="H8768" t="s">
        <v>142</v>
      </c>
      <c r="I8768" t="s">
        <v>172</v>
      </c>
      <c r="J8768" t="b">
        <v>0</v>
      </c>
      <c r="K8768" t="s">
        <v>2156</v>
      </c>
      <c r="L8768">
        <v>93264</v>
      </c>
      <c r="M8768">
        <v>1486</v>
      </c>
      <c r="N8768">
        <v>208767</v>
      </c>
      <c r="S8768" t="s">
        <v>182</v>
      </c>
      <c r="W8768">
        <v>5</v>
      </c>
      <c r="X8768">
        <v>15</v>
      </c>
      <c r="Y8768">
        <v>1</v>
      </c>
      <c r="Z8768">
        <v>1099579</v>
      </c>
      <c r="AA8768" t="s">
        <v>146</v>
      </c>
      <c r="AB8768">
        <v>102</v>
      </c>
      <c r="AC8768" t="s">
        <v>10</v>
      </c>
      <c r="AD8768" t="s">
        <v>10</v>
      </c>
      <c r="AE8768">
        <v>1521</v>
      </c>
    </row>
    <row r="8769" spans="1:31" x14ac:dyDescent="0.25">
      <c r="A8769">
        <v>345</v>
      </c>
      <c r="B8769">
        <v>345</v>
      </c>
      <c r="C8769">
        <v>1140</v>
      </c>
      <c r="E8769" s="3">
        <v>42136</v>
      </c>
      <c r="F8769" s="15">
        <f t="shared" si="272"/>
        <v>2015</v>
      </c>
      <c r="G8769" s="3">
        <f t="shared" si="273"/>
        <v>42155</v>
      </c>
      <c r="H8769" t="s">
        <v>142</v>
      </c>
      <c r="I8769" t="s">
        <v>1298</v>
      </c>
      <c r="J8769" t="b">
        <v>0</v>
      </c>
      <c r="K8769" t="s">
        <v>183</v>
      </c>
      <c r="L8769">
        <v>93264</v>
      </c>
      <c r="M8769">
        <v>1486</v>
      </c>
      <c r="N8769">
        <v>208767</v>
      </c>
      <c r="S8769" t="s">
        <v>182</v>
      </c>
      <c r="W8769">
        <v>5</v>
      </c>
      <c r="X8769">
        <v>15</v>
      </c>
      <c r="Y8769">
        <v>2</v>
      </c>
      <c r="Z8769">
        <v>1099689</v>
      </c>
      <c r="AA8769" t="s">
        <v>146</v>
      </c>
      <c r="AB8769">
        <v>102</v>
      </c>
      <c r="AC8769" t="s">
        <v>10</v>
      </c>
      <c r="AD8769" t="s">
        <v>10</v>
      </c>
      <c r="AE8769">
        <v>1522</v>
      </c>
    </row>
    <row r="8770" spans="1:31" x14ac:dyDescent="0.25">
      <c r="A8770">
        <v>345</v>
      </c>
      <c r="B8770">
        <v>345</v>
      </c>
      <c r="C8770">
        <v>1140</v>
      </c>
      <c r="E8770" s="3">
        <v>42150</v>
      </c>
      <c r="F8770" s="15">
        <f t="shared" si="272"/>
        <v>2015</v>
      </c>
      <c r="G8770" s="3">
        <f t="shared" si="273"/>
        <v>42155</v>
      </c>
      <c r="H8770" t="s">
        <v>142</v>
      </c>
      <c r="I8770" t="s">
        <v>1298</v>
      </c>
      <c r="J8770" t="b">
        <v>0</v>
      </c>
      <c r="K8770" t="s">
        <v>183</v>
      </c>
      <c r="L8770">
        <v>93264</v>
      </c>
      <c r="M8770">
        <v>1492</v>
      </c>
      <c r="N8770">
        <v>209417</v>
      </c>
      <c r="S8770" t="s">
        <v>182</v>
      </c>
      <c r="W8770">
        <v>5</v>
      </c>
      <c r="X8770">
        <v>15</v>
      </c>
      <c r="Y8770">
        <v>2</v>
      </c>
      <c r="Z8770">
        <v>1099689</v>
      </c>
      <c r="AA8770" t="s">
        <v>146</v>
      </c>
      <c r="AB8770">
        <v>102</v>
      </c>
      <c r="AC8770" t="s">
        <v>10</v>
      </c>
      <c r="AD8770" t="s">
        <v>10</v>
      </c>
      <c r="AE8770">
        <v>1309</v>
      </c>
    </row>
    <row r="8771" spans="1:31" x14ac:dyDescent="0.25">
      <c r="A8771">
        <v>345</v>
      </c>
      <c r="B8771">
        <v>345</v>
      </c>
      <c r="C8771">
        <v>1140</v>
      </c>
      <c r="E8771" s="3">
        <v>42150</v>
      </c>
      <c r="F8771" s="15">
        <f t="shared" ref="F8771:F8834" si="274">YEAR(E8771)</f>
        <v>2015</v>
      </c>
      <c r="G8771" s="3">
        <f t="shared" ref="G8771:G8834" si="275">EOMONTH(E8771,0)</f>
        <v>42155</v>
      </c>
      <c r="H8771" t="s">
        <v>142</v>
      </c>
      <c r="I8771" t="s">
        <v>170</v>
      </c>
      <c r="J8771" t="b">
        <v>0</v>
      </c>
      <c r="K8771" t="s">
        <v>2111</v>
      </c>
      <c r="L8771">
        <v>93264</v>
      </c>
      <c r="M8771">
        <v>1492</v>
      </c>
      <c r="N8771">
        <v>209417</v>
      </c>
      <c r="S8771" t="s">
        <v>182</v>
      </c>
      <c r="W8771">
        <v>5</v>
      </c>
      <c r="X8771">
        <v>15</v>
      </c>
      <c r="Y8771">
        <v>2</v>
      </c>
      <c r="Z8771">
        <v>1098822</v>
      </c>
      <c r="AA8771" t="s">
        <v>146</v>
      </c>
      <c r="AB8771">
        <v>102</v>
      </c>
      <c r="AC8771" t="s">
        <v>10</v>
      </c>
      <c r="AD8771" t="s">
        <v>10</v>
      </c>
      <c r="AE8771">
        <v>1313</v>
      </c>
    </row>
    <row r="8772" spans="1:31" x14ac:dyDescent="0.25">
      <c r="A8772">
        <v>345</v>
      </c>
      <c r="B8772">
        <v>345</v>
      </c>
      <c r="C8772">
        <v>1140</v>
      </c>
      <c r="E8772" s="3">
        <v>42150</v>
      </c>
      <c r="F8772" s="15">
        <f t="shared" si="274"/>
        <v>2015</v>
      </c>
      <c r="G8772" s="3">
        <f t="shared" si="275"/>
        <v>42155</v>
      </c>
      <c r="H8772" t="s">
        <v>142</v>
      </c>
      <c r="I8772" t="s">
        <v>170</v>
      </c>
      <c r="J8772" t="b">
        <v>0</v>
      </c>
      <c r="K8772" t="s">
        <v>2111</v>
      </c>
      <c r="L8772">
        <v>93264</v>
      </c>
      <c r="M8772">
        <v>1492</v>
      </c>
      <c r="N8772">
        <v>209417</v>
      </c>
      <c r="S8772" t="s">
        <v>182</v>
      </c>
      <c r="W8772">
        <v>5</v>
      </c>
      <c r="X8772">
        <v>15</v>
      </c>
      <c r="Y8772">
        <v>1</v>
      </c>
      <c r="Z8772">
        <v>1098822</v>
      </c>
      <c r="AA8772" t="s">
        <v>146</v>
      </c>
      <c r="AB8772">
        <v>102</v>
      </c>
      <c r="AC8772" t="s">
        <v>10</v>
      </c>
      <c r="AD8772" t="s">
        <v>10</v>
      </c>
      <c r="AE8772">
        <v>1314</v>
      </c>
    </row>
    <row r="8773" spans="1:31" x14ac:dyDescent="0.25">
      <c r="A8773">
        <v>345</v>
      </c>
      <c r="B8773">
        <v>345</v>
      </c>
      <c r="C8773">
        <v>1140</v>
      </c>
      <c r="E8773" s="3">
        <v>42150</v>
      </c>
      <c r="F8773" s="15">
        <f t="shared" si="274"/>
        <v>2015</v>
      </c>
      <c r="G8773" s="3">
        <f t="shared" si="275"/>
        <v>42155</v>
      </c>
      <c r="H8773" t="s">
        <v>142</v>
      </c>
      <c r="I8773" t="s">
        <v>170</v>
      </c>
      <c r="J8773" t="b">
        <v>0</v>
      </c>
      <c r="K8773" t="s">
        <v>2111</v>
      </c>
      <c r="L8773">
        <v>93264</v>
      </c>
      <c r="M8773">
        <v>1492</v>
      </c>
      <c r="N8773">
        <v>209417</v>
      </c>
      <c r="S8773" t="s">
        <v>182</v>
      </c>
      <c r="W8773">
        <v>5</v>
      </c>
      <c r="X8773">
        <v>15</v>
      </c>
      <c r="Y8773">
        <v>2</v>
      </c>
      <c r="Z8773">
        <v>1098822</v>
      </c>
      <c r="AA8773" t="s">
        <v>146</v>
      </c>
      <c r="AB8773">
        <v>102</v>
      </c>
      <c r="AC8773" t="s">
        <v>10</v>
      </c>
      <c r="AD8773" t="s">
        <v>10</v>
      </c>
      <c r="AE8773">
        <v>1315</v>
      </c>
    </row>
    <row r="8774" spans="1:31" x14ac:dyDescent="0.25">
      <c r="A8774">
        <v>345</v>
      </c>
      <c r="B8774">
        <v>345</v>
      </c>
      <c r="C8774">
        <v>1140</v>
      </c>
      <c r="E8774" s="3">
        <v>42150</v>
      </c>
      <c r="F8774" s="15">
        <f t="shared" si="274"/>
        <v>2015</v>
      </c>
      <c r="G8774" s="3">
        <f t="shared" si="275"/>
        <v>42155</v>
      </c>
      <c r="H8774" t="s">
        <v>142</v>
      </c>
      <c r="I8774" t="s">
        <v>170</v>
      </c>
      <c r="J8774" t="b">
        <v>0</v>
      </c>
      <c r="K8774" t="s">
        <v>2111</v>
      </c>
      <c r="L8774">
        <v>93264</v>
      </c>
      <c r="M8774">
        <v>1492</v>
      </c>
      <c r="N8774">
        <v>209417</v>
      </c>
      <c r="S8774" t="s">
        <v>182</v>
      </c>
      <c r="W8774">
        <v>5</v>
      </c>
      <c r="X8774">
        <v>15</v>
      </c>
      <c r="Y8774">
        <v>2</v>
      </c>
      <c r="Z8774">
        <v>1098822</v>
      </c>
      <c r="AA8774" t="s">
        <v>146</v>
      </c>
      <c r="AB8774">
        <v>102</v>
      </c>
      <c r="AC8774" t="s">
        <v>10</v>
      </c>
      <c r="AD8774" t="s">
        <v>10</v>
      </c>
      <c r="AE8774">
        <v>1316</v>
      </c>
    </row>
    <row r="8775" spans="1:31" x14ac:dyDescent="0.25">
      <c r="A8775">
        <v>345</v>
      </c>
      <c r="B8775">
        <v>345</v>
      </c>
      <c r="C8775">
        <v>1140</v>
      </c>
      <c r="E8775" s="3">
        <v>42150</v>
      </c>
      <c r="F8775" s="15">
        <f t="shared" si="274"/>
        <v>2015</v>
      </c>
      <c r="G8775" s="3">
        <f t="shared" si="275"/>
        <v>42155</v>
      </c>
      <c r="H8775" t="s">
        <v>142</v>
      </c>
      <c r="I8775" t="s">
        <v>171</v>
      </c>
      <c r="J8775" t="b">
        <v>0</v>
      </c>
      <c r="K8775" t="s">
        <v>183</v>
      </c>
      <c r="L8775">
        <v>93264</v>
      </c>
      <c r="M8775">
        <v>1492</v>
      </c>
      <c r="N8775">
        <v>209417</v>
      </c>
      <c r="S8775" t="s">
        <v>182</v>
      </c>
      <c r="W8775">
        <v>5</v>
      </c>
      <c r="X8775">
        <v>15</v>
      </c>
      <c r="Y8775">
        <v>6</v>
      </c>
      <c r="Z8775">
        <v>1098824</v>
      </c>
      <c r="AA8775" t="s">
        <v>146</v>
      </c>
      <c r="AB8775">
        <v>102</v>
      </c>
      <c r="AC8775" t="s">
        <v>10</v>
      </c>
      <c r="AD8775" t="s">
        <v>10</v>
      </c>
      <c r="AE8775">
        <v>1317</v>
      </c>
    </row>
    <row r="8776" spans="1:31" x14ac:dyDescent="0.25">
      <c r="A8776">
        <v>345</v>
      </c>
      <c r="B8776">
        <v>345</v>
      </c>
      <c r="C8776">
        <v>1140</v>
      </c>
      <c r="E8776" s="3">
        <v>42150</v>
      </c>
      <c r="F8776" s="15">
        <f t="shared" si="274"/>
        <v>2015</v>
      </c>
      <c r="G8776" s="3">
        <f t="shared" si="275"/>
        <v>42155</v>
      </c>
      <c r="H8776" t="s">
        <v>142</v>
      </c>
      <c r="I8776" t="s">
        <v>171</v>
      </c>
      <c r="J8776" t="b">
        <v>0</v>
      </c>
      <c r="K8776" t="s">
        <v>183</v>
      </c>
      <c r="L8776">
        <v>93264</v>
      </c>
      <c r="M8776">
        <v>1492</v>
      </c>
      <c r="N8776">
        <v>209417</v>
      </c>
      <c r="S8776" t="s">
        <v>182</v>
      </c>
      <c r="W8776">
        <v>5</v>
      </c>
      <c r="X8776">
        <v>15</v>
      </c>
      <c r="Y8776">
        <v>6</v>
      </c>
      <c r="Z8776">
        <v>1098824</v>
      </c>
      <c r="AA8776" t="s">
        <v>146</v>
      </c>
      <c r="AB8776">
        <v>102</v>
      </c>
      <c r="AC8776" t="s">
        <v>10</v>
      </c>
      <c r="AD8776" t="s">
        <v>10</v>
      </c>
      <c r="AE8776">
        <v>1318</v>
      </c>
    </row>
    <row r="8777" spans="1:31" x14ac:dyDescent="0.25">
      <c r="A8777">
        <v>345</v>
      </c>
      <c r="B8777">
        <v>345</v>
      </c>
      <c r="C8777">
        <v>1140</v>
      </c>
      <c r="E8777" s="3">
        <v>42150</v>
      </c>
      <c r="F8777" s="15">
        <f t="shared" si="274"/>
        <v>2015</v>
      </c>
      <c r="G8777" s="3">
        <f t="shared" si="275"/>
        <v>42155</v>
      </c>
      <c r="H8777" t="s">
        <v>142</v>
      </c>
      <c r="I8777" t="s">
        <v>175</v>
      </c>
      <c r="J8777" t="b">
        <v>0</v>
      </c>
      <c r="K8777" t="s">
        <v>183</v>
      </c>
      <c r="L8777">
        <v>93264</v>
      </c>
      <c r="M8777">
        <v>1492</v>
      </c>
      <c r="N8777">
        <v>209417</v>
      </c>
      <c r="S8777" t="s">
        <v>182</v>
      </c>
      <c r="W8777">
        <v>5</v>
      </c>
      <c r="X8777">
        <v>15</v>
      </c>
      <c r="Y8777">
        <v>4</v>
      </c>
      <c r="Z8777">
        <v>1099394</v>
      </c>
      <c r="AA8777" t="s">
        <v>146</v>
      </c>
      <c r="AB8777">
        <v>102</v>
      </c>
      <c r="AC8777" t="s">
        <v>10</v>
      </c>
      <c r="AD8777" t="s">
        <v>10</v>
      </c>
      <c r="AE8777">
        <v>1319</v>
      </c>
    </row>
    <row r="8778" spans="1:31" x14ac:dyDescent="0.25">
      <c r="A8778">
        <v>345</v>
      </c>
      <c r="B8778">
        <v>345</v>
      </c>
      <c r="C8778">
        <v>1140</v>
      </c>
      <c r="E8778" s="3">
        <v>42150</v>
      </c>
      <c r="F8778" s="15">
        <f t="shared" si="274"/>
        <v>2015</v>
      </c>
      <c r="G8778" s="3">
        <f t="shared" si="275"/>
        <v>42155</v>
      </c>
      <c r="H8778" t="s">
        <v>142</v>
      </c>
      <c r="I8778" t="s">
        <v>175</v>
      </c>
      <c r="J8778" t="b">
        <v>0</v>
      </c>
      <c r="K8778" t="s">
        <v>183</v>
      </c>
      <c r="L8778">
        <v>93264</v>
      </c>
      <c r="M8778">
        <v>1492</v>
      </c>
      <c r="N8778">
        <v>209417</v>
      </c>
      <c r="S8778" t="s">
        <v>182</v>
      </c>
      <c r="W8778">
        <v>5</v>
      </c>
      <c r="X8778">
        <v>15</v>
      </c>
      <c r="Y8778">
        <v>4</v>
      </c>
      <c r="Z8778">
        <v>1099394</v>
      </c>
      <c r="AA8778" t="s">
        <v>146</v>
      </c>
      <c r="AB8778">
        <v>102</v>
      </c>
      <c r="AC8778" t="s">
        <v>10</v>
      </c>
      <c r="AD8778" t="s">
        <v>10</v>
      </c>
      <c r="AE8778">
        <v>1320</v>
      </c>
    </row>
    <row r="8779" spans="1:31" x14ac:dyDescent="0.25">
      <c r="A8779">
        <v>345</v>
      </c>
      <c r="B8779">
        <v>345</v>
      </c>
      <c r="C8779">
        <v>1140</v>
      </c>
      <c r="E8779" s="3">
        <v>42150</v>
      </c>
      <c r="F8779" s="15">
        <f t="shared" si="274"/>
        <v>2015</v>
      </c>
      <c r="G8779" s="3">
        <f t="shared" si="275"/>
        <v>42155</v>
      </c>
      <c r="H8779" t="s">
        <v>142</v>
      </c>
      <c r="I8779" t="s">
        <v>172</v>
      </c>
      <c r="J8779" t="b">
        <v>0</v>
      </c>
      <c r="K8779" t="s">
        <v>2136</v>
      </c>
      <c r="L8779">
        <v>93263</v>
      </c>
      <c r="M8779">
        <v>1492</v>
      </c>
      <c r="N8779">
        <v>209417</v>
      </c>
      <c r="S8779" t="s">
        <v>182</v>
      </c>
      <c r="W8779">
        <v>5</v>
      </c>
      <c r="X8779">
        <v>15</v>
      </c>
      <c r="Y8779">
        <v>1</v>
      </c>
      <c r="Z8779">
        <v>1099579</v>
      </c>
      <c r="AA8779" t="s">
        <v>146</v>
      </c>
      <c r="AB8779">
        <v>102</v>
      </c>
      <c r="AC8779" t="s">
        <v>10</v>
      </c>
      <c r="AD8779" t="s">
        <v>10</v>
      </c>
      <c r="AE8779">
        <v>1337</v>
      </c>
    </row>
    <row r="8780" spans="1:31" x14ac:dyDescent="0.25">
      <c r="A8780">
        <v>345</v>
      </c>
      <c r="B8780">
        <v>345</v>
      </c>
      <c r="C8780">
        <v>1140</v>
      </c>
      <c r="E8780" s="3">
        <v>42150</v>
      </c>
      <c r="F8780" s="15">
        <f t="shared" si="274"/>
        <v>2015</v>
      </c>
      <c r="G8780" s="3">
        <f t="shared" si="275"/>
        <v>42155</v>
      </c>
      <c r="H8780" t="s">
        <v>142</v>
      </c>
      <c r="I8780" t="s">
        <v>172</v>
      </c>
      <c r="J8780" t="b">
        <v>0</v>
      </c>
      <c r="K8780" t="s">
        <v>2136</v>
      </c>
      <c r="L8780">
        <v>93263</v>
      </c>
      <c r="M8780">
        <v>1492</v>
      </c>
      <c r="N8780">
        <v>209417</v>
      </c>
      <c r="S8780" t="s">
        <v>182</v>
      </c>
      <c r="W8780">
        <v>5</v>
      </c>
      <c r="X8780">
        <v>15</v>
      </c>
      <c r="Y8780">
        <v>1</v>
      </c>
      <c r="Z8780">
        <v>1099579</v>
      </c>
      <c r="AA8780" t="s">
        <v>146</v>
      </c>
      <c r="AB8780">
        <v>102</v>
      </c>
      <c r="AC8780" t="s">
        <v>10</v>
      </c>
      <c r="AD8780" t="s">
        <v>10</v>
      </c>
      <c r="AE8780">
        <v>1338</v>
      </c>
    </row>
    <row r="8781" spans="1:31" x14ac:dyDescent="0.25">
      <c r="A8781">
        <v>345</v>
      </c>
      <c r="B8781">
        <v>345</v>
      </c>
      <c r="C8781">
        <v>1140</v>
      </c>
      <c r="E8781" s="3">
        <v>42150</v>
      </c>
      <c r="F8781" s="15">
        <f t="shared" si="274"/>
        <v>2015</v>
      </c>
      <c r="G8781" s="3">
        <f t="shared" si="275"/>
        <v>42155</v>
      </c>
      <c r="H8781" t="s">
        <v>142</v>
      </c>
      <c r="I8781" t="s">
        <v>172</v>
      </c>
      <c r="J8781" t="b">
        <v>0</v>
      </c>
      <c r="K8781" t="s">
        <v>2136</v>
      </c>
      <c r="L8781">
        <v>93263</v>
      </c>
      <c r="M8781">
        <v>1492</v>
      </c>
      <c r="N8781">
        <v>209417</v>
      </c>
      <c r="S8781" t="s">
        <v>182</v>
      </c>
      <c r="W8781">
        <v>5</v>
      </c>
      <c r="X8781">
        <v>15</v>
      </c>
      <c r="Y8781">
        <v>1</v>
      </c>
      <c r="Z8781">
        <v>1099579</v>
      </c>
      <c r="AA8781" t="s">
        <v>146</v>
      </c>
      <c r="AB8781">
        <v>102</v>
      </c>
      <c r="AC8781" t="s">
        <v>10</v>
      </c>
      <c r="AD8781" t="s">
        <v>10</v>
      </c>
      <c r="AE8781">
        <v>1339</v>
      </c>
    </row>
    <row r="8782" spans="1:31" x14ac:dyDescent="0.25">
      <c r="A8782">
        <v>345</v>
      </c>
      <c r="B8782">
        <v>345</v>
      </c>
      <c r="C8782">
        <v>1140</v>
      </c>
      <c r="E8782" s="3">
        <v>42150</v>
      </c>
      <c r="F8782" s="15">
        <f t="shared" si="274"/>
        <v>2015</v>
      </c>
      <c r="G8782" s="3">
        <f t="shared" si="275"/>
        <v>42155</v>
      </c>
      <c r="H8782" t="s">
        <v>142</v>
      </c>
      <c r="I8782" t="s">
        <v>172</v>
      </c>
      <c r="J8782" t="b">
        <v>0</v>
      </c>
      <c r="K8782" t="s">
        <v>2134</v>
      </c>
      <c r="L8782">
        <v>93264</v>
      </c>
      <c r="M8782">
        <v>1492</v>
      </c>
      <c r="N8782">
        <v>209417</v>
      </c>
      <c r="S8782" t="s">
        <v>182</v>
      </c>
      <c r="W8782">
        <v>5</v>
      </c>
      <c r="X8782">
        <v>15</v>
      </c>
      <c r="Y8782">
        <v>2</v>
      </c>
      <c r="Z8782">
        <v>1099579</v>
      </c>
      <c r="AA8782" t="s">
        <v>146</v>
      </c>
      <c r="AB8782">
        <v>102</v>
      </c>
      <c r="AC8782" t="s">
        <v>10</v>
      </c>
      <c r="AD8782" t="s">
        <v>10</v>
      </c>
      <c r="AE8782">
        <v>1340</v>
      </c>
    </row>
    <row r="8783" spans="1:31" x14ac:dyDescent="0.25">
      <c r="A8783">
        <v>345</v>
      </c>
      <c r="B8783">
        <v>345</v>
      </c>
      <c r="C8783">
        <v>1140</v>
      </c>
      <c r="E8783" s="3">
        <v>42150</v>
      </c>
      <c r="F8783" s="15">
        <f t="shared" si="274"/>
        <v>2015</v>
      </c>
      <c r="G8783" s="3">
        <f t="shared" si="275"/>
        <v>42155</v>
      </c>
      <c r="H8783" t="s">
        <v>142</v>
      </c>
      <c r="I8783" t="s">
        <v>172</v>
      </c>
      <c r="J8783" t="b">
        <v>0</v>
      </c>
      <c r="K8783" t="s">
        <v>2134</v>
      </c>
      <c r="L8783">
        <v>93264</v>
      </c>
      <c r="M8783">
        <v>1492</v>
      </c>
      <c r="N8783">
        <v>209417</v>
      </c>
      <c r="S8783" t="s">
        <v>182</v>
      </c>
      <c r="W8783">
        <v>5</v>
      </c>
      <c r="X8783">
        <v>15</v>
      </c>
      <c r="Y8783">
        <v>1</v>
      </c>
      <c r="Z8783">
        <v>1099579</v>
      </c>
      <c r="AA8783" t="s">
        <v>146</v>
      </c>
      <c r="AB8783">
        <v>102</v>
      </c>
      <c r="AC8783" t="s">
        <v>10</v>
      </c>
      <c r="AD8783" t="s">
        <v>10</v>
      </c>
      <c r="AE8783">
        <v>1341</v>
      </c>
    </row>
    <row r="8784" spans="1:31" x14ac:dyDescent="0.25">
      <c r="A8784">
        <v>345</v>
      </c>
      <c r="B8784">
        <v>345</v>
      </c>
      <c r="C8784">
        <v>1140</v>
      </c>
      <c r="E8784" s="3">
        <v>42150</v>
      </c>
      <c r="F8784" s="15">
        <f t="shared" si="274"/>
        <v>2015</v>
      </c>
      <c r="G8784" s="3">
        <f t="shared" si="275"/>
        <v>42155</v>
      </c>
      <c r="H8784" t="s">
        <v>142</v>
      </c>
      <c r="I8784" t="s">
        <v>172</v>
      </c>
      <c r="J8784" t="b">
        <v>0</v>
      </c>
      <c r="K8784" t="s">
        <v>2134</v>
      </c>
      <c r="L8784">
        <v>93264</v>
      </c>
      <c r="M8784">
        <v>1492</v>
      </c>
      <c r="N8784">
        <v>209417</v>
      </c>
      <c r="S8784" t="s">
        <v>182</v>
      </c>
      <c r="W8784">
        <v>5</v>
      </c>
      <c r="X8784">
        <v>15</v>
      </c>
      <c r="Y8784">
        <v>2</v>
      </c>
      <c r="Z8784">
        <v>1099579</v>
      </c>
      <c r="AA8784" t="s">
        <v>146</v>
      </c>
      <c r="AB8784">
        <v>102</v>
      </c>
      <c r="AC8784" t="s">
        <v>10</v>
      </c>
      <c r="AD8784" t="s">
        <v>10</v>
      </c>
      <c r="AE8784">
        <v>1342</v>
      </c>
    </row>
    <row r="8785" spans="1:31" x14ac:dyDescent="0.25">
      <c r="A8785">
        <v>345</v>
      </c>
      <c r="B8785">
        <v>345</v>
      </c>
      <c r="C8785">
        <v>1140</v>
      </c>
      <c r="E8785" s="3">
        <v>42150</v>
      </c>
      <c r="F8785" s="15">
        <f t="shared" si="274"/>
        <v>2015</v>
      </c>
      <c r="G8785" s="3">
        <f t="shared" si="275"/>
        <v>42155</v>
      </c>
      <c r="H8785" t="s">
        <v>142</v>
      </c>
      <c r="I8785" t="s">
        <v>172</v>
      </c>
      <c r="J8785" t="b">
        <v>0</v>
      </c>
      <c r="K8785" t="s">
        <v>2134</v>
      </c>
      <c r="L8785">
        <v>93264</v>
      </c>
      <c r="M8785">
        <v>1492</v>
      </c>
      <c r="N8785">
        <v>209417</v>
      </c>
      <c r="S8785" t="s">
        <v>182</v>
      </c>
      <c r="W8785">
        <v>5</v>
      </c>
      <c r="X8785">
        <v>15</v>
      </c>
      <c r="Y8785">
        <v>2</v>
      </c>
      <c r="Z8785">
        <v>1099579</v>
      </c>
      <c r="AA8785" t="s">
        <v>146</v>
      </c>
      <c r="AB8785">
        <v>102</v>
      </c>
      <c r="AC8785" t="s">
        <v>10</v>
      </c>
      <c r="AD8785" t="s">
        <v>10</v>
      </c>
      <c r="AE8785">
        <v>1343</v>
      </c>
    </row>
    <row r="8786" spans="1:31" x14ac:dyDescent="0.25">
      <c r="A8786">
        <v>345</v>
      </c>
      <c r="B8786">
        <v>345</v>
      </c>
      <c r="C8786">
        <v>1140</v>
      </c>
      <c r="E8786" s="3">
        <v>42150</v>
      </c>
      <c r="F8786" s="15">
        <f t="shared" si="274"/>
        <v>2015</v>
      </c>
      <c r="G8786" s="3">
        <f t="shared" si="275"/>
        <v>42155</v>
      </c>
      <c r="H8786" t="s">
        <v>142</v>
      </c>
      <c r="I8786" t="s">
        <v>172</v>
      </c>
      <c r="J8786" t="b">
        <v>0</v>
      </c>
      <c r="K8786" t="s">
        <v>2134</v>
      </c>
      <c r="L8786">
        <v>93264</v>
      </c>
      <c r="M8786">
        <v>1492</v>
      </c>
      <c r="N8786">
        <v>209417</v>
      </c>
      <c r="S8786" t="s">
        <v>182</v>
      </c>
      <c r="W8786">
        <v>5</v>
      </c>
      <c r="X8786">
        <v>15</v>
      </c>
      <c r="Y8786">
        <v>5</v>
      </c>
      <c r="Z8786">
        <v>1099579</v>
      </c>
      <c r="AA8786" t="s">
        <v>146</v>
      </c>
      <c r="AB8786">
        <v>102</v>
      </c>
      <c r="AC8786" t="s">
        <v>10</v>
      </c>
      <c r="AD8786" t="s">
        <v>10</v>
      </c>
      <c r="AE8786">
        <v>1344</v>
      </c>
    </row>
    <row r="8787" spans="1:31" x14ac:dyDescent="0.25">
      <c r="A8787">
        <v>345</v>
      </c>
      <c r="B8787">
        <v>345</v>
      </c>
      <c r="C8787">
        <v>1140</v>
      </c>
      <c r="E8787" s="3">
        <v>42150</v>
      </c>
      <c r="F8787" s="15">
        <f t="shared" si="274"/>
        <v>2015</v>
      </c>
      <c r="G8787" s="3">
        <f t="shared" si="275"/>
        <v>42155</v>
      </c>
      <c r="H8787" t="s">
        <v>142</v>
      </c>
      <c r="I8787" t="s">
        <v>1298</v>
      </c>
      <c r="J8787" t="b">
        <v>0</v>
      </c>
      <c r="K8787" t="s">
        <v>183</v>
      </c>
      <c r="L8787">
        <v>93264</v>
      </c>
      <c r="M8787">
        <v>1492</v>
      </c>
      <c r="N8787">
        <v>209417</v>
      </c>
      <c r="S8787" t="s">
        <v>182</v>
      </c>
      <c r="W8787">
        <v>5</v>
      </c>
      <c r="X8787">
        <v>15</v>
      </c>
      <c r="Y8787">
        <v>2</v>
      </c>
      <c r="Z8787">
        <v>1099689</v>
      </c>
      <c r="AA8787" t="s">
        <v>146</v>
      </c>
      <c r="AB8787">
        <v>102</v>
      </c>
      <c r="AC8787" t="s">
        <v>10</v>
      </c>
      <c r="AD8787" t="s">
        <v>10</v>
      </c>
      <c r="AE8787">
        <v>1345</v>
      </c>
    </row>
    <row r="8788" spans="1:31" x14ac:dyDescent="0.25">
      <c r="A8788">
        <v>345</v>
      </c>
      <c r="B8788">
        <v>345</v>
      </c>
      <c r="C8788">
        <v>1140</v>
      </c>
      <c r="E8788" s="3">
        <v>42150</v>
      </c>
      <c r="F8788" s="15">
        <f t="shared" si="274"/>
        <v>2015</v>
      </c>
      <c r="G8788" s="3">
        <f t="shared" si="275"/>
        <v>42155</v>
      </c>
      <c r="H8788" t="s">
        <v>142</v>
      </c>
      <c r="I8788" t="s">
        <v>1298</v>
      </c>
      <c r="J8788" t="b">
        <v>0</v>
      </c>
      <c r="K8788" t="s">
        <v>183</v>
      </c>
      <c r="L8788">
        <v>93264</v>
      </c>
      <c r="M8788">
        <v>1492</v>
      </c>
      <c r="N8788">
        <v>209417</v>
      </c>
      <c r="S8788" t="s">
        <v>182</v>
      </c>
      <c r="W8788">
        <v>5</v>
      </c>
      <c r="X8788">
        <v>15</v>
      </c>
      <c r="Y8788">
        <v>2</v>
      </c>
      <c r="Z8788">
        <v>1099689</v>
      </c>
      <c r="AA8788" t="s">
        <v>146</v>
      </c>
      <c r="AB8788">
        <v>102</v>
      </c>
      <c r="AC8788" t="s">
        <v>10</v>
      </c>
      <c r="AD8788" t="s">
        <v>10</v>
      </c>
      <c r="AE8788">
        <v>1346</v>
      </c>
    </row>
    <row r="8789" spans="1:31" x14ac:dyDescent="0.25">
      <c r="A8789">
        <v>345</v>
      </c>
      <c r="B8789">
        <v>345</v>
      </c>
      <c r="C8789">
        <v>1140</v>
      </c>
      <c r="E8789" s="3">
        <v>42164</v>
      </c>
      <c r="F8789" s="15">
        <f t="shared" si="274"/>
        <v>2015</v>
      </c>
      <c r="G8789" s="3">
        <f t="shared" si="275"/>
        <v>42185</v>
      </c>
      <c r="H8789" t="s">
        <v>142</v>
      </c>
      <c r="I8789" t="s">
        <v>1298</v>
      </c>
      <c r="J8789" t="b">
        <v>0</v>
      </c>
      <c r="K8789" t="s">
        <v>183</v>
      </c>
      <c r="L8789">
        <v>93264</v>
      </c>
      <c r="M8789">
        <v>1495</v>
      </c>
      <c r="N8789">
        <v>210615</v>
      </c>
      <c r="S8789" t="s">
        <v>182</v>
      </c>
      <c r="W8789">
        <v>6</v>
      </c>
      <c r="X8789">
        <v>15</v>
      </c>
      <c r="Y8789">
        <v>1</v>
      </c>
      <c r="Z8789">
        <v>1099689</v>
      </c>
      <c r="AA8789" t="s">
        <v>146</v>
      </c>
      <c r="AB8789">
        <v>102</v>
      </c>
      <c r="AC8789" t="s">
        <v>10</v>
      </c>
      <c r="AD8789" t="s">
        <v>10</v>
      </c>
      <c r="AE8789">
        <v>1248</v>
      </c>
    </row>
    <row r="8790" spans="1:31" x14ac:dyDescent="0.25">
      <c r="A8790">
        <v>345</v>
      </c>
      <c r="B8790">
        <v>345</v>
      </c>
      <c r="C8790">
        <v>1140</v>
      </c>
      <c r="E8790" s="3">
        <v>42164</v>
      </c>
      <c r="F8790" s="15">
        <f t="shared" si="274"/>
        <v>2015</v>
      </c>
      <c r="G8790" s="3">
        <f t="shared" si="275"/>
        <v>42185</v>
      </c>
      <c r="H8790" t="s">
        <v>142</v>
      </c>
      <c r="I8790" t="s">
        <v>170</v>
      </c>
      <c r="J8790" t="b">
        <v>0</v>
      </c>
      <c r="K8790" t="s">
        <v>2133</v>
      </c>
      <c r="L8790">
        <v>93264</v>
      </c>
      <c r="M8790">
        <v>1495</v>
      </c>
      <c r="N8790">
        <v>210615</v>
      </c>
      <c r="S8790" t="s">
        <v>182</v>
      </c>
      <c r="W8790">
        <v>6</v>
      </c>
      <c r="X8790">
        <v>15</v>
      </c>
      <c r="Y8790">
        <v>1</v>
      </c>
      <c r="Z8790">
        <v>1098822</v>
      </c>
      <c r="AA8790" t="s">
        <v>146</v>
      </c>
      <c r="AB8790">
        <v>102</v>
      </c>
      <c r="AC8790" t="s">
        <v>10</v>
      </c>
      <c r="AD8790" t="s">
        <v>10</v>
      </c>
      <c r="AE8790">
        <v>1251</v>
      </c>
    </row>
    <row r="8791" spans="1:31" x14ac:dyDescent="0.25">
      <c r="A8791">
        <v>345</v>
      </c>
      <c r="B8791">
        <v>345</v>
      </c>
      <c r="C8791">
        <v>1140</v>
      </c>
      <c r="E8791" s="3">
        <v>42164</v>
      </c>
      <c r="F8791" s="15">
        <f t="shared" si="274"/>
        <v>2015</v>
      </c>
      <c r="G8791" s="3">
        <f t="shared" si="275"/>
        <v>42185</v>
      </c>
      <c r="H8791" t="s">
        <v>142</v>
      </c>
      <c r="I8791" t="s">
        <v>170</v>
      </c>
      <c r="J8791" t="b">
        <v>0</v>
      </c>
      <c r="K8791" t="s">
        <v>2133</v>
      </c>
      <c r="L8791">
        <v>93264</v>
      </c>
      <c r="M8791">
        <v>1495</v>
      </c>
      <c r="N8791">
        <v>210615</v>
      </c>
      <c r="S8791" t="s">
        <v>182</v>
      </c>
      <c r="W8791">
        <v>6</v>
      </c>
      <c r="X8791">
        <v>15</v>
      </c>
      <c r="Y8791">
        <v>4</v>
      </c>
      <c r="Z8791">
        <v>1098822</v>
      </c>
      <c r="AA8791" t="s">
        <v>146</v>
      </c>
      <c r="AB8791">
        <v>102</v>
      </c>
      <c r="AC8791" t="s">
        <v>10</v>
      </c>
      <c r="AD8791" t="s">
        <v>10</v>
      </c>
      <c r="AE8791">
        <v>1252</v>
      </c>
    </row>
    <row r="8792" spans="1:31" x14ac:dyDescent="0.25">
      <c r="A8792">
        <v>345</v>
      </c>
      <c r="B8792">
        <v>345</v>
      </c>
      <c r="C8792">
        <v>1140</v>
      </c>
      <c r="E8792" s="3">
        <v>42164</v>
      </c>
      <c r="F8792" s="15">
        <f t="shared" si="274"/>
        <v>2015</v>
      </c>
      <c r="G8792" s="3">
        <f t="shared" si="275"/>
        <v>42185</v>
      </c>
      <c r="H8792" t="s">
        <v>142</v>
      </c>
      <c r="I8792" t="s">
        <v>170</v>
      </c>
      <c r="J8792" t="b">
        <v>0</v>
      </c>
      <c r="K8792" t="s">
        <v>2133</v>
      </c>
      <c r="L8792">
        <v>93264</v>
      </c>
      <c r="M8792">
        <v>1495</v>
      </c>
      <c r="N8792">
        <v>210615</v>
      </c>
      <c r="S8792" t="s">
        <v>182</v>
      </c>
      <c r="W8792">
        <v>6</v>
      </c>
      <c r="X8792">
        <v>15</v>
      </c>
      <c r="Y8792">
        <v>1</v>
      </c>
      <c r="Z8792">
        <v>1098822</v>
      </c>
      <c r="AA8792" t="s">
        <v>146</v>
      </c>
      <c r="AB8792">
        <v>102</v>
      </c>
      <c r="AC8792" t="s">
        <v>10</v>
      </c>
      <c r="AD8792" t="s">
        <v>10</v>
      </c>
      <c r="AE8792">
        <v>1253</v>
      </c>
    </row>
    <row r="8793" spans="1:31" x14ac:dyDescent="0.25">
      <c r="A8793">
        <v>345</v>
      </c>
      <c r="B8793">
        <v>345</v>
      </c>
      <c r="C8793">
        <v>1140</v>
      </c>
      <c r="E8793" s="3">
        <v>42164</v>
      </c>
      <c r="F8793" s="15">
        <f t="shared" si="274"/>
        <v>2015</v>
      </c>
      <c r="G8793" s="3">
        <f t="shared" si="275"/>
        <v>42185</v>
      </c>
      <c r="H8793" t="s">
        <v>142</v>
      </c>
      <c r="I8793" t="s">
        <v>172</v>
      </c>
      <c r="J8793" t="b">
        <v>0</v>
      </c>
      <c r="K8793" t="s">
        <v>2136</v>
      </c>
      <c r="L8793">
        <v>93263</v>
      </c>
      <c r="M8793">
        <v>1495</v>
      </c>
      <c r="N8793">
        <v>210615</v>
      </c>
      <c r="S8793" t="s">
        <v>182</v>
      </c>
      <c r="W8793">
        <v>6</v>
      </c>
      <c r="X8793">
        <v>15</v>
      </c>
      <c r="Y8793">
        <v>1</v>
      </c>
      <c r="Z8793">
        <v>1099579</v>
      </c>
      <c r="AA8793" t="s">
        <v>146</v>
      </c>
      <c r="AB8793">
        <v>102</v>
      </c>
      <c r="AC8793" t="s">
        <v>10</v>
      </c>
      <c r="AD8793" t="s">
        <v>10</v>
      </c>
      <c r="AE8793">
        <v>1264</v>
      </c>
    </row>
    <row r="8794" spans="1:31" x14ac:dyDescent="0.25">
      <c r="A8794">
        <v>345</v>
      </c>
      <c r="B8794">
        <v>345</v>
      </c>
      <c r="C8794">
        <v>1140</v>
      </c>
      <c r="E8794" s="3">
        <v>42164</v>
      </c>
      <c r="F8794" s="15">
        <f t="shared" si="274"/>
        <v>2015</v>
      </c>
      <c r="G8794" s="3">
        <f t="shared" si="275"/>
        <v>42185</v>
      </c>
      <c r="H8794" t="s">
        <v>142</v>
      </c>
      <c r="I8794" t="s">
        <v>172</v>
      </c>
      <c r="J8794" t="b">
        <v>0</v>
      </c>
      <c r="K8794" t="s">
        <v>2143</v>
      </c>
      <c r="L8794">
        <v>93264</v>
      </c>
      <c r="M8794">
        <v>1495</v>
      </c>
      <c r="N8794">
        <v>210615</v>
      </c>
      <c r="S8794" t="s">
        <v>182</v>
      </c>
      <c r="W8794">
        <v>6</v>
      </c>
      <c r="X8794">
        <v>15</v>
      </c>
      <c r="Y8794">
        <v>2</v>
      </c>
      <c r="Z8794">
        <v>1099579</v>
      </c>
      <c r="AA8794" t="s">
        <v>146</v>
      </c>
      <c r="AB8794">
        <v>102</v>
      </c>
      <c r="AC8794" t="s">
        <v>10</v>
      </c>
      <c r="AD8794" t="s">
        <v>10</v>
      </c>
      <c r="AE8794">
        <v>1265</v>
      </c>
    </row>
    <row r="8795" spans="1:31" x14ac:dyDescent="0.25">
      <c r="A8795">
        <v>345</v>
      </c>
      <c r="B8795">
        <v>345</v>
      </c>
      <c r="C8795">
        <v>1140</v>
      </c>
      <c r="E8795" s="3">
        <v>42164</v>
      </c>
      <c r="F8795" s="15">
        <f t="shared" si="274"/>
        <v>2015</v>
      </c>
      <c r="G8795" s="3">
        <f t="shared" si="275"/>
        <v>42185</v>
      </c>
      <c r="H8795" t="s">
        <v>142</v>
      </c>
      <c r="I8795" t="s">
        <v>172</v>
      </c>
      <c r="J8795" t="b">
        <v>0</v>
      </c>
      <c r="K8795" t="s">
        <v>2143</v>
      </c>
      <c r="L8795">
        <v>93264</v>
      </c>
      <c r="M8795">
        <v>1495</v>
      </c>
      <c r="N8795">
        <v>210615</v>
      </c>
      <c r="S8795" t="s">
        <v>182</v>
      </c>
      <c r="W8795">
        <v>6</v>
      </c>
      <c r="X8795">
        <v>15</v>
      </c>
      <c r="Y8795">
        <v>1</v>
      </c>
      <c r="Z8795">
        <v>1099579</v>
      </c>
      <c r="AA8795" t="s">
        <v>146</v>
      </c>
      <c r="AB8795">
        <v>102</v>
      </c>
      <c r="AC8795" t="s">
        <v>10</v>
      </c>
      <c r="AD8795" t="s">
        <v>10</v>
      </c>
      <c r="AE8795">
        <v>1266</v>
      </c>
    </row>
    <row r="8796" spans="1:31" x14ac:dyDescent="0.25">
      <c r="A8796">
        <v>345</v>
      </c>
      <c r="B8796">
        <v>345</v>
      </c>
      <c r="C8796">
        <v>1140</v>
      </c>
      <c r="E8796" s="3">
        <v>42164</v>
      </c>
      <c r="F8796" s="15">
        <f t="shared" si="274"/>
        <v>2015</v>
      </c>
      <c r="G8796" s="3">
        <f t="shared" si="275"/>
        <v>42185</v>
      </c>
      <c r="H8796" t="s">
        <v>142</v>
      </c>
      <c r="I8796" t="s">
        <v>172</v>
      </c>
      <c r="J8796" t="b">
        <v>0</v>
      </c>
      <c r="K8796" t="s">
        <v>2143</v>
      </c>
      <c r="L8796">
        <v>93264</v>
      </c>
      <c r="M8796">
        <v>1495</v>
      </c>
      <c r="N8796">
        <v>210615</v>
      </c>
      <c r="S8796" t="s">
        <v>182</v>
      </c>
      <c r="W8796">
        <v>6</v>
      </c>
      <c r="X8796">
        <v>15</v>
      </c>
      <c r="Y8796">
        <v>2</v>
      </c>
      <c r="Z8796">
        <v>1099579</v>
      </c>
      <c r="AA8796" t="s">
        <v>146</v>
      </c>
      <c r="AB8796">
        <v>102</v>
      </c>
      <c r="AC8796" t="s">
        <v>10</v>
      </c>
      <c r="AD8796" t="s">
        <v>10</v>
      </c>
      <c r="AE8796">
        <v>1267</v>
      </c>
    </row>
    <row r="8797" spans="1:31" x14ac:dyDescent="0.25">
      <c r="A8797">
        <v>345</v>
      </c>
      <c r="B8797">
        <v>345</v>
      </c>
      <c r="C8797">
        <v>1140</v>
      </c>
      <c r="E8797" s="3">
        <v>42164</v>
      </c>
      <c r="F8797" s="15">
        <f t="shared" si="274"/>
        <v>2015</v>
      </c>
      <c r="G8797" s="3">
        <f t="shared" si="275"/>
        <v>42185</v>
      </c>
      <c r="H8797" t="s">
        <v>142</v>
      </c>
      <c r="I8797" t="s">
        <v>172</v>
      </c>
      <c r="J8797" t="b">
        <v>0</v>
      </c>
      <c r="K8797" t="s">
        <v>2143</v>
      </c>
      <c r="L8797">
        <v>93264</v>
      </c>
      <c r="M8797">
        <v>1495</v>
      </c>
      <c r="N8797">
        <v>210615</v>
      </c>
      <c r="S8797" t="s">
        <v>182</v>
      </c>
      <c r="W8797">
        <v>6</v>
      </c>
      <c r="X8797">
        <v>15</v>
      </c>
      <c r="Y8797">
        <v>1</v>
      </c>
      <c r="Z8797">
        <v>1099579</v>
      </c>
      <c r="AA8797" t="s">
        <v>146</v>
      </c>
      <c r="AB8797">
        <v>102</v>
      </c>
      <c r="AC8797" t="s">
        <v>10</v>
      </c>
      <c r="AD8797" t="s">
        <v>10</v>
      </c>
      <c r="AE8797">
        <v>1268</v>
      </c>
    </row>
    <row r="8798" spans="1:31" x14ac:dyDescent="0.25">
      <c r="A8798">
        <v>345</v>
      </c>
      <c r="B8798">
        <v>345</v>
      </c>
      <c r="C8798">
        <v>1140</v>
      </c>
      <c r="E8798" s="3">
        <v>42164</v>
      </c>
      <c r="F8798" s="15">
        <f t="shared" si="274"/>
        <v>2015</v>
      </c>
      <c r="G8798" s="3">
        <f t="shared" si="275"/>
        <v>42185</v>
      </c>
      <c r="H8798" t="s">
        <v>142</v>
      </c>
      <c r="I8798" t="s">
        <v>1298</v>
      </c>
      <c r="J8798" t="b">
        <v>0</v>
      </c>
      <c r="K8798" t="s">
        <v>183</v>
      </c>
      <c r="L8798">
        <v>93264</v>
      </c>
      <c r="M8798">
        <v>1495</v>
      </c>
      <c r="N8798">
        <v>210615</v>
      </c>
      <c r="S8798" t="s">
        <v>182</v>
      </c>
      <c r="W8798">
        <v>6</v>
      </c>
      <c r="X8798">
        <v>15</v>
      </c>
      <c r="Y8798">
        <v>1</v>
      </c>
      <c r="Z8798">
        <v>1099689</v>
      </c>
      <c r="AA8798" t="s">
        <v>146</v>
      </c>
      <c r="AB8798">
        <v>102</v>
      </c>
      <c r="AC8798" t="s">
        <v>10</v>
      </c>
      <c r="AD8798" t="s">
        <v>10</v>
      </c>
      <c r="AE8798">
        <v>1269</v>
      </c>
    </row>
    <row r="8799" spans="1:31" x14ac:dyDescent="0.25">
      <c r="A8799">
        <v>345</v>
      </c>
      <c r="B8799">
        <v>345</v>
      </c>
      <c r="C8799">
        <v>1140</v>
      </c>
      <c r="E8799" s="3">
        <v>42164</v>
      </c>
      <c r="F8799" s="15">
        <f t="shared" si="274"/>
        <v>2015</v>
      </c>
      <c r="G8799" s="3">
        <f t="shared" si="275"/>
        <v>42185</v>
      </c>
      <c r="H8799" t="s">
        <v>142</v>
      </c>
      <c r="I8799" t="s">
        <v>1298</v>
      </c>
      <c r="J8799" t="b">
        <v>0</v>
      </c>
      <c r="K8799" t="s">
        <v>183</v>
      </c>
      <c r="L8799">
        <v>93264</v>
      </c>
      <c r="M8799">
        <v>1495</v>
      </c>
      <c r="N8799">
        <v>210615</v>
      </c>
      <c r="S8799" t="s">
        <v>182</v>
      </c>
      <c r="W8799">
        <v>6</v>
      </c>
      <c r="X8799">
        <v>15</v>
      </c>
      <c r="Y8799">
        <v>4</v>
      </c>
      <c r="Z8799">
        <v>1099689</v>
      </c>
      <c r="AA8799" t="s">
        <v>146</v>
      </c>
      <c r="AB8799">
        <v>102</v>
      </c>
      <c r="AC8799" t="s">
        <v>10</v>
      </c>
      <c r="AD8799" t="s">
        <v>10</v>
      </c>
      <c r="AE8799">
        <v>1270</v>
      </c>
    </row>
    <row r="8800" spans="1:31" x14ac:dyDescent="0.25">
      <c r="A8800">
        <v>345</v>
      </c>
      <c r="B8800">
        <v>345</v>
      </c>
      <c r="C8800">
        <v>1140</v>
      </c>
      <c r="E8800" s="3">
        <v>42170</v>
      </c>
      <c r="F8800" s="15">
        <f t="shared" si="274"/>
        <v>2015</v>
      </c>
      <c r="G8800" s="3">
        <f t="shared" si="275"/>
        <v>42185</v>
      </c>
      <c r="H8800" t="s">
        <v>142</v>
      </c>
      <c r="I8800" t="s">
        <v>168</v>
      </c>
      <c r="J8800" t="b">
        <v>0</v>
      </c>
      <c r="K8800" t="s">
        <v>183</v>
      </c>
      <c r="L8800">
        <v>93264</v>
      </c>
      <c r="M8800">
        <v>1498</v>
      </c>
      <c r="N8800">
        <v>210910</v>
      </c>
      <c r="S8800" t="s">
        <v>182</v>
      </c>
      <c r="W8800">
        <v>6</v>
      </c>
      <c r="X8800">
        <v>15</v>
      </c>
      <c r="Y8800">
        <v>4</v>
      </c>
      <c r="Z8800">
        <v>1099720</v>
      </c>
      <c r="AA8800" t="s">
        <v>146</v>
      </c>
      <c r="AB8800">
        <v>102</v>
      </c>
      <c r="AC8800" t="s">
        <v>10</v>
      </c>
      <c r="AD8800" t="s">
        <v>10</v>
      </c>
      <c r="AE8800">
        <v>551</v>
      </c>
    </row>
    <row r="8801" spans="1:31" x14ac:dyDescent="0.25">
      <c r="A8801">
        <v>345</v>
      </c>
      <c r="B8801">
        <v>345</v>
      </c>
      <c r="C8801">
        <v>1140</v>
      </c>
      <c r="E8801" s="3">
        <v>42170</v>
      </c>
      <c r="F8801" s="15">
        <f t="shared" si="274"/>
        <v>2015</v>
      </c>
      <c r="G8801" s="3">
        <f t="shared" si="275"/>
        <v>42185</v>
      </c>
      <c r="H8801" t="s">
        <v>142</v>
      </c>
      <c r="I8801" t="s">
        <v>168</v>
      </c>
      <c r="J8801" t="b">
        <v>0</v>
      </c>
      <c r="K8801" t="s">
        <v>183</v>
      </c>
      <c r="L8801">
        <v>93263</v>
      </c>
      <c r="M8801">
        <v>1498</v>
      </c>
      <c r="N8801">
        <v>210910</v>
      </c>
      <c r="S8801" t="s">
        <v>182</v>
      </c>
      <c r="W8801">
        <v>6</v>
      </c>
      <c r="X8801">
        <v>15</v>
      </c>
      <c r="Y8801">
        <v>2</v>
      </c>
      <c r="Z8801">
        <v>1099720</v>
      </c>
      <c r="AA8801" t="s">
        <v>146</v>
      </c>
      <c r="AB8801">
        <v>102</v>
      </c>
      <c r="AC8801" t="s">
        <v>10</v>
      </c>
      <c r="AD8801" t="s">
        <v>10</v>
      </c>
      <c r="AE8801">
        <v>555</v>
      </c>
    </row>
    <row r="8802" spans="1:31" x14ac:dyDescent="0.25">
      <c r="A8802">
        <v>345</v>
      </c>
      <c r="B8802">
        <v>345</v>
      </c>
      <c r="C8802">
        <v>1140</v>
      </c>
      <c r="E8802" s="3">
        <v>42170</v>
      </c>
      <c r="F8802" s="15">
        <f t="shared" si="274"/>
        <v>2015</v>
      </c>
      <c r="G8802" s="3">
        <f t="shared" si="275"/>
        <v>42185</v>
      </c>
      <c r="H8802" t="s">
        <v>142</v>
      </c>
      <c r="I8802" t="s">
        <v>168</v>
      </c>
      <c r="J8802" t="b">
        <v>0</v>
      </c>
      <c r="K8802" t="s">
        <v>183</v>
      </c>
      <c r="L8802">
        <v>93263</v>
      </c>
      <c r="M8802">
        <v>1498</v>
      </c>
      <c r="N8802">
        <v>210910</v>
      </c>
      <c r="S8802" t="s">
        <v>182</v>
      </c>
      <c r="W8802">
        <v>6</v>
      </c>
      <c r="X8802">
        <v>15</v>
      </c>
      <c r="Y8802">
        <v>2</v>
      </c>
      <c r="Z8802">
        <v>1099720</v>
      </c>
      <c r="AA8802" t="s">
        <v>146</v>
      </c>
      <c r="AB8802">
        <v>102</v>
      </c>
      <c r="AC8802" t="s">
        <v>10</v>
      </c>
      <c r="AD8802" t="s">
        <v>10</v>
      </c>
      <c r="AE8802">
        <v>556</v>
      </c>
    </row>
    <row r="8803" spans="1:31" x14ac:dyDescent="0.25">
      <c r="A8803">
        <v>345</v>
      </c>
      <c r="B8803">
        <v>345</v>
      </c>
      <c r="C8803">
        <v>1140</v>
      </c>
      <c r="E8803" s="3">
        <v>42178</v>
      </c>
      <c r="F8803" s="15">
        <f t="shared" si="274"/>
        <v>2015</v>
      </c>
      <c r="G8803" s="3">
        <f t="shared" si="275"/>
        <v>42185</v>
      </c>
      <c r="H8803" t="s">
        <v>142</v>
      </c>
      <c r="I8803" t="s">
        <v>172</v>
      </c>
      <c r="J8803" t="b">
        <v>0</v>
      </c>
      <c r="K8803" t="s">
        <v>2143</v>
      </c>
      <c r="L8803">
        <v>93264</v>
      </c>
      <c r="M8803">
        <v>1501</v>
      </c>
      <c r="N8803">
        <v>211604</v>
      </c>
      <c r="S8803" t="s">
        <v>182</v>
      </c>
      <c r="W8803">
        <v>6</v>
      </c>
      <c r="X8803">
        <v>15</v>
      </c>
      <c r="Y8803">
        <v>1</v>
      </c>
      <c r="Z8803">
        <v>1099579</v>
      </c>
      <c r="AA8803" t="s">
        <v>146</v>
      </c>
      <c r="AB8803">
        <v>102</v>
      </c>
      <c r="AC8803" t="s">
        <v>10</v>
      </c>
      <c r="AD8803" t="s">
        <v>10</v>
      </c>
      <c r="AE8803">
        <v>1313</v>
      </c>
    </row>
    <row r="8804" spans="1:31" x14ac:dyDescent="0.25">
      <c r="A8804">
        <v>345</v>
      </c>
      <c r="B8804">
        <v>345</v>
      </c>
      <c r="C8804">
        <v>1140</v>
      </c>
      <c r="E8804" s="3">
        <v>42178</v>
      </c>
      <c r="F8804" s="15">
        <f t="shared" si="274"/>
        <v>2015</v>
      </c>
      <c r="G8804" s="3">
        <f t="shared" si="275"/>
        <v>42185</v>
      </c>
      <c r="H8804" t="s">
        <v>142</v>
      </c>
      <c r="I8804" t="s">
        <v>172</v>
      </c>
      <c r="J8804" t="b">
        <v>0</v>
      </c>
      <c r="K8804" t="s">
        <v>2143</v>
      </c>
      <c r="L8804">
        <v>93264</v>
      </c>
      <c r="M8804">
        <v>1501</v>
      </c>
      <c r="N8804">
        <v>211604</v>
      </c>
      <c r="S8804" t="s">
        <v>182</v>
      </c>
      <c r="W8804">
        <v>6</v>
      </c>
      <c r="X8804">
        <v>15</v>
      </c>
      <c r="Y8804">
        <v>1</v>
      </c>
      <c r="Z8804">
        <v>1099579</v>
      </c>
      <c r="AA8804" t="s">
        <v>146</v>
      </c>
      <c r="AB8804">
        <v>102</v>
      </c>
      <c r="AC8804" t="s">
        <v>10</v>
      </c>
      <c r="AD8804" t="s">
        <v>10</v>
      </c>
      <c r="AE8804">
        <v>1314</v>
      </c>
    </row>
    <row r="8805" spans="1:31" x14ac:dyDescent="0.25">
      <c r="A8805">
        <v>345</v>
      </c>
      <c r="B8805">
        <v>345</v>
      </c>
      <c r="C8805">
        <v>1140</v>
      </c>
      <c r="E8805" s="3">
        <v>42178</v>
      </c>
      <c r="F8805" s="15">
        <f t="shared" si="274"/>
        <v>2015</v>
      </c>
      <c r="G8805" s="3">
        <f t="shared" si="275"/>
        <v>42185</v>
      </c>
      <c r="H8805" t="s">
        <v>142</v>
      </c>
      <c r="I8805" t="s">
        <v>172</v>
      </c>
      <c r="J8805" t="b">
        <v>0</v>
      </c>
      <c r="K8805" t="s">
        <v>2143</v>
      </c>
      <c r="L8805">
        <v>93264</v>
      </c>
      <c r="M8805">
        <v>1501</v>
      </c>
      <c r="N8805">
        <v>211604</v>
      </c>
      <c r="S8805" t="s">
        <v>182</v>
      </c>
      <c r="W8805">
        <v>6</v>
      </c>
      <c r="X8805">
        <v>15</v>
      </c>
      <c r="Y8805">
        <v>3</v>
      </c>
      <c r="Z8805">
        <v>1099579</v>
      </c>
      <c r="AA8805" t="s">
        <v>146</v>
      </c>
      <c r="AB8805">
        <v>102</v>
      </c>
      <c r="AC8805" t="s">
        <v>10</v>
      </c>
      <c r="AD8805" t="s">
        <v>10</v>
      </c>
      <c r="AE8805">
        <v>1315</v>
      </c>
    </row>
    <row r="8806" spans="1:31" x14ac:dyDescent="0.25">
      <c r="A8806">
        <v>345</v>
      </c>
      <c r="B8806">
        <v>345</v>
      </c>
      <c r="C8806">
        <v>1140</v>
      </c>
      <c r="E8806" s="3">
        <v>42178</v>
      </c>
      <c r="F8806" s="15">
        <f t="shared" si="274"/>
        <v>2015</v>
      </c>
      <c r="G8806" s="3">
        <f t="shared" si="275"/>
        <v>42185</v>
      </c>
      <c r="H8806" t="s">
        <v>142</v>
      </c>
      <c r="I8806" t="s">
        <v>172</v>
      </c>
      <c r="J8806" t="b">
        <v>0</v>
      </c>
      <c r="K8806" t="s">
        <v>2143</v>
      </c>
      <c r="L8806">
        <v>93264</v>
      </c>
      <c r="M8806">
        <v>1501</v>
      </c>
      <c r="N8806">
        <v>211604</v>
      </c>
      <c r="S8806" t="s">
        <v>182</v>
      </c>
      <c r="W8806">
        <v>6</v>
      </c>
      <c r="X8806">
        <v>15</v>
      </c>
      <c r="Y8806">
        <v>0.5</v>
      </c>
      <c r="Z8806">
        <v>1099579</v>
      </c>
      <c r="AA8806" t="s">
        <v>146</v>
      </c>
      <c r="AB8806">
        <v>102</v>
      </c>
      <c r="AC8806" t="s">
        <v>10</v>
      </c>
      <c r="AD8806" t="s">
        <v>10</v>
      </c>
      <c r="AE8806">
        <v>1316</v>
      </c>
    </row>
    <row r="8807" spans="1:31" x14ac:dyDescent="0.25">
      <c r="A8807">
        <v>345</v>
      </c>
      <c r="B8807">
        <v>345</v>
      </c>
      <c r="C8807">
        <v>1140</v>
      </c>
      <c r="E8807" s="3">
        <v>42178</v>
      </c>
      <c r="F8807" s="15">
        <f t="shared" si="274"/>
        <v>2015</v>
      </c>
      <c r="G8807" s="3">
        <f t="shared" si="275"/>
        <v>42185</v>
      </c>
      <c r="H8807" t="s">
        <v>142</v>
      </c>
      <c r="I8807" t="s">
        <v>172</v>
      </c>
      <c r="J8807" t="b">
        <v>0</v>
      </c>
      <c r="K8807" t="s">
        <v>2143</v>
      </c>
      <c r="L8807">
        <v>93264</v>
      </c>
      <c r="M8807">
        <v>1501</v>
      </c>
      <c r="N8807">
        <v>211604</v>
      </c>
      <c r="S8807" t="s">
        <v>182</v>
      </c>
      <c r="W8807">
        <v>6</v>
      </c>
      <c r="X8807">
        <v>15</v>
      </c>
      <c r="Y8807">
        <v>2</v>
      </c>
      <c r="Z8807">
        <v>1099579</v>
      </c>
      <c r="AA8807" t="s">
        <v>146</v>
      </c>
      <c r="AB8807">
        <v>102</v>
      </c>
      <c r="AC8807" t="s">
        <v>10</v>
      </c>
      <c r="AD8807" t="s">
        <v>10</v>
      </c>
      <c r="AE8807">
        <v>1317</v>
      </c>
    </row>
    <row r="8808" spans="1:31" x14ac:dyDescent="0.25">
      <c r="A8808">
        <v>345</v>
      </c>
      <c r="B8808">
        <v>345</v>
      </c>
      <c r="C8808">
        <v>1140</v>
      </c>
      <c r="E8808" s="3">
        <v>42178</v>
      </c>
      <c r="F8808" s="15">
        <f t="shared" si="274"/>
        <v>2015</v>
      </c>
      <c r="G8808" s="3">
        <f t="shared" si="275"/>
        <v>42185</v>
      </c>
      <c r="H8808" t="s">
        <v>142</v>
      </c>
      <c r="I8808" t="s">
        <v>172</v>
      </c>
      <c r="J8808" t="b">
        <v>0</v>
      </c>
      <c r="K8808" t="s">
        <v>2143</v>
      </c>
      <c r="L8808">
        <v>93264</v>
      </c>
      <c r="M8808">
        <v>1501</v>
      </c>
      <c r="N8808">
        <v>211604</v>
      </c>
      <c r="S8808" t="s">
        <v>182</v>
      </c>
      <c r="W8808">
        <v>6</v>
      </c>
      <c r="X8808">
        <v>15</v>
      </c>
      <c r="Y8808">
        <v>1</v>
      </c>
      <c r="Z8808">
        <v>1099579</v>
      </c>
      <c r="AA8808" t="s">
        <v>146</v>
      </c>
      <c r="AB8808">
        <v>102</v>
      </c>
      <c r="AC8808" t="s">
        <v>10</v>
      </c>
      <c r="AD8808" t="s">
        <v>10</v>
      </c>
      <c r="AE8808">
        <v>1318</v>
      </c>
    </row>
    <row r="8809" spans="1:31" x14ac:dyDescent="0.25">
      <c r="A8809">
        <v>345</v>
      </c>
      <c r="B8809">
        <v>345</v>
      </c>
      <c r="C8809">
        <v>1140</v>
      </c>
      <c r="E8809" s="3">
        <v>42178</v>
      </c>
      <c r="F8809" s="15">
        <f t="shared" si="274"/>
        <v>2015</v>
      </c>
      <c r="G8809" s="3">
        <f t="shared" si="275"/>
        <v>42185</v>
      </c>
      <c r="H8809" t="s">
        <v>142</v>
      </c>
      <c r="I8809" t="s">
        <v>172</v>
      </c>
      <c r="J8809" t="b">
        <v>0</v>
      </c>
      <c r="K8809" t="s">
        <v>2143</v>
      </c>
      <c r="L8809">
        <v>93264</v>
      </c>
      <c r="M8809">
        <v>1501</v>
      </c>
      <c r="N8809">
        <v>211604</v>
      </c>
      <c r="S8809" t="s">
        <v>182</v>
      </c>
      <c r="W8809">
        <v>6</v>
      </c>
      <c r="X8809">
        <v>15</v>
      </c>
      <c r="Y8809">
        <v>2</v>
      </c>
      <c r="Z8809">
        <v>1099579</v>
      </c>
      <c r="AA8809" t="s">
        <v>146</v>
      </c>
      <c r="AB8809">
        <v>102</v>
      </c>
      <c r="AC8809" t="s">
        <v>10</v>
      </c>
      <c r="AD8809" t="s">
        <v>10</v>
      </c>
      <c r="AE8809">
        <v>1319</v>
      </c>
    </row>
    <row r="8810" spans="1:31" x14ac:dyDescent="0.25">
      <c r="A8810">
        <v>345</v>
      </c>
      <c r="B8810">
        <v>345</v>
      </c>
      <c r="C8810">
        <v>1140</v>
      </c>
      <c r="E8810" s="3">
        <v>42178</v>
      </c>
      <c r="F8810" s="15">
        <f t="shared" si="274"/>
        <v>2015</v>
      </c>
      <c r="G8810" s="3">
        <f t="shared" si="275"/>
        <v>42185</v>
      </c>
      <c r="H8810" t="s">
        <v>142</v>
      </c>
      <c r="I8810" t="s">
        <v>1298</v>
      </c>
      <c r="J8810" t="b">
        <v>0</v>
      </c>
      <c r="K8810" t="s">
        <v>183</v>
      </c>
      <c r="L8810">
        <v>93264</v>
      </c>
      <c r="M8810">
        <v>1501</v>
      </c>
      <c r="N8810">
        <v>211604</v>
      </c>
      <c r="S8810" t="s">
        <v>182</v>
      </c>
      <c r="W8810">
        <v>6</v>
      </c>
      <c r="X8810">
        <v>15</v>
      </c>
      <c r="Y8810">
        <v>1</v>
      </c>
      <c r="Z8810">
        <v>1099689</v>
      </c>
      <c r="AA8810" t="s">
        <v>146</v>
      </c>
      <c r="AB8810">
        <v>102</v>
      </c>
      <c r="AC8810" t="s">
        <v>10</v>
      </c>
      <c r="AD8810" t="s">
        <v>10</v>
      </c>
      <c r="AE8810">
        <v>1320</v>
      </c>
    </row>
    <row r="8811" spans="1:31" x14ac:dyDescent="0.25">
      <c r="A8811">
        <v>345</v>
      </c>
      <c r="B8811">
        <v>345</v>
      </c>
      <c r="C8811">
        <v>1140</v>
      </c>
      <c r="E8811" s="3">
        <v>42178</v>
      </c>
      <c r="F8811" s="15">
        <f t="shared" si="274"/>
        <v>2015</v>
      </c>
      <c r="G8811" s="3">
        <f t="shared" si="275"/>
        <v>42185</v>
      </c>
      <c r="H8811" t="s">
        <v>142</v>
      </c>
      <c r="I8811" t="s">
        <v>1298</v>
      </c>
      <c r="J8811" t="b">
        <v>0</v>
      </c>
      <c r="K8811" t="s">
        <v>183</v>
      </c>
      <c r="L8811">
        <v>93264</v>
      </c>
      <c r="M8811">
        <v>1501</v>
      </c>
      <c r="N8811">
        <v>211604</v>
      </c>
      <c r="S8811" t="s">
        <v>182</v>
      </c>
      <c r="W8811">
        <v>6</v>
      </c>
      <c r="X8811">
        <v>15</v>
      </c>
      <c r="Y8811">
        <v>2</v>
      </c>
      <c r="Z8811">
        <v>1099689</v>
      </c>
      <c r="AA8811" t="s">
        <v>146</v>
      </c>
      <c r="AB8811">
        <v>102</v>
      </c>
      <c r="AC8811" t="s">
        <v>10</v>
      </c>
      <c r="AD8811" t="s">
        <v>10</v>
      </c>
      <c r="AE8811">
        <v>1321</v>
      </c>
    </row>
    <row r="8812" spans="1:31" x14ac:dyDescent="0.25">
      <c r="A8812">
        <v>345</v>
      </c>
      <c r="B8812">
        <v>345</v>
      </c>
      <c r="C8812">
        <v>1140</v>
      </c>
      <c r="E8812" s="3">
        <v>42178</v>
      </c>
      <c r="F8812" s="15">
        <f t="shared" si="274"/>
        <v>2015</v>
      </c>
      <c r="G8812" s="3">
        <f t="shared" si="275"/>
        <v>42185</v>
      </c>
      <c r="H8812" t="s">
        <v>142</v>
      </c>
      <c r="I8812" t="s">
        <v>1298</v>
      </c>
      <c r="J8812" t="b">
        <v>0</v>
      </c>
      <c r="K8812" t="s">
        <v>183</v>
      </c>
      <c r="L8812">
        <v>93264</v>
      </c>
      <c r="M8812">
        <v>1501</v>
      </c>
      <c r="N8812">
        <v>211604</v>
      </c>
      <c r="S8812" t="s">
        <v>182</v>
      </c>
      <c r="W8812">
        <v>6</v>
      </c>
      <c r="X8812">
        <v>15</v>
      </c>
      <c r="Y8812">
        <v>1</v>
      </c>
      <c r="Z8812">
        <v>1099689</v>
      </c>
      <c r="AA8812" t="s">
        <v>146</v>
      </c>
      <c r="AB8812">
        <v>102</v>
      </c>
      <c r="AC8812" t="s">
        <v>10</v>
      </c>
      <c r="AD8812" t="s">
        <v>10</v>
      </c>
      <c r="AE8812">
        <v>1322</v>
      </c>
    </row>
    <row r="8813" spans="1:31" x14ac:dyDescent="0.25">
      <c r="A8813">
        <v>345</v>
      </c>
      <c r="B8813">
        <v>345</v>
      </c>
      <c r="C8813">
        <v>1140</v>
      </c>
      <c r="E8813" s="3">
        <v>42178</v>
      </c>
      <c r="F8813" s="15">
        <f t="shared" si="274"/>
        <v>2015</v>
      </c>
      <c r="G8813" s="3">
        <f t="shared" si="275"/>
        <v>42185</v>
      </c>
      <c r="H8813" t="s">
        <v>142</v>
      </c>
      <c r="I8813" t="s">
        <v>1298</v>
      </c>
      <c r="J8813" t="b">
        <v>0</v>
      </c>
      <c r="K8813" t="s">
        <v>183</v>
      </c>
      <c r="L8813">
        <v>93264</v>
      </c>
      <c r="M8813">
        <v>1501</v>
      </c>
      <c r="N8813">
        <v>211604</v>
      </c>
      <c r="S8813" t="s">
        <v>182</v>
      </c>
      <c r="W8813">
        <v>6</v>
      </c>
      <c r="X8813">
        <v>15</v>
      </c>
      <c r="Y8813">
        <v>3</v>
      </c>
      <c r="Z8813">
        <v>1099689</v>
      </c>
      <c r="AA8813" t="s">
        <v>146</v>
      </c>
      <c r="AB8813">
        <v>102</v>
      </c>
      <c r="AC8813" t="s">
        <v>10</v>
      </c>
      <c r="AD8813" t="s">
        <v>10</v>
      </c>
      <c r="AE8813">
        <v>1323</v>
      </c>
    </row>
    <row r="8814" spans="1:31" x14ac:dyDescent="0.25">
      <c r="A8814">
        <v>345</v>
      </c>
      <c r="B8814">
        <v>345</v>
      </c>
      <c r="C8814">
        <v>1140</v>
      </c>
      <c r="E8814" s="3">
        <v>42178</v>
      </c>
      <c r="F8814" s="15">
        <f t="shared" si="274"/>
        <v>2015</v>
      </c>
      <c r="G8814" s="3">
        <f t="shared" si="275"/>
        <v>42185</v>
      </c>
      <c r="H8814" t="s">
        <v>142</v>
      </c>
      <c r="I8814" t="s">
        <v>170</v>
      </c>
      <c r="J8814" t="b">
        <v>0</v>
      </c>
      <c r="K8814" t="s">
        <v>2157</v>
      </c>
      <c r="L8814">
        <v>93264</v>
      </c>
      <c r="M8814">
        <v>1501</v>
      </c>
      <c r="N8814">
        <v>211604</v>
      </c>
      <c r="S8814" t="s">
        <v>182</v>
      </c>
      <c r="W8814">
        <v>6</v>
      </c>
      <c r="X8814">
        <v>15</v>
      </c>
      <c r="Y8814">
        <v>1</v>
      </c>
      <c r="Z8814">
        <v>1098822</v>
      </c>
      <c r="AA8814" t="s">
        <v>146</v>
      </c>
      <c r="AB8814">
        <v>102</v>
      </c>
      <c r="AC8814" t="s">
        <v>10</v>
      </c>
      <c r="AD8814" t="s">
        <v>10</v>
      </c>
      <c r="AE8814">
        <v>1332</v>
      </c>
    </row>
    <row r="8815" spans="1:31" x14ac:dyDescent="0.25">
      <c r="A8815">
        <v>345</v>
      </c>
      <c r="B8815">
        <v>345</v>
      </c>
      <c r="C8815">
        <v>1140</v>
      </c>
      <c r="E8815" s="3">
        <v>42178</v>
      </c>
      <c r="F8815" s="15">
        <f t="shared" si="274"/>
        <v>2015</v>
      </c>
      <c r="G8815" s="3">
        <f t="shared" si="275"/>
        <v>42185</v>
      </c>
      <c r="H8815" t="s">
        <v>142</v>
      </c>
      <c r="I8815" t="s">
        <v>170</v>
      </c>
      <c r="J8815" t="b">
        <v>0</v>
      </c>
      <c r="K8815" t="s">
        <v>2157</v>
      </c>
      <c r="L8815">
        <v>93264</v>
      </c>
      <c r="M8815">
        <v>1501</v>
      </c>
      <c r="N8815">
        <v>211604</v>
      </c>
      <c r="S8815" t="s">
        <v>182</v>
      </c>
      <c r="W8815">
        <v>6</v>
      </c>
      <c r="X8815">
        <v>15</v>
      </c>
      <c r="Y8815">
        <v>1</v>
      </c>
      <c r="Z8815">
        <v>1098822</v>
      </c>
      <c r="AA8815" t="s">
        <v>146</v>
      </c>
      <c r="AB8815">
        <v>102</v>
      </c>
      <c r="AC8815" t="s">
        <v>10</v>
      </c>
      <c r="AD8815" t="s">
        <v>10</v>
      </c>
      <c r="AE8815">
        <v>1333</v>
      </c>
    </row>
    <row r="8816" spans="1:31" x14ac:dyDescent="0.25">
      <c r="A8816">
        <v>345</v>
      </c>
      <c r="B8816">
        <v>345</v>
      </c>
      <c r="C8816">
        <v>1140</v>
      </c>
      <c r="E8816" s="3">
        <v>42178</v>
      </c>
      <c r="F8816" s="15">
        <f t="shared" si="274"/>
        <v>2015</v>
      </c>
      <c r="G8816" s="3">
        <f t="shared" si="275"/>
        <v>42185</v>
      </c>
      <c r="H8816" t="s">
        <v>142</v>
      </c>
      <c r="I8816" t="s">
        <v>170</v>
      </c>
      <c r="J8816" t="b">
        <v>0</v>
      </c>
      <c r="K8816" t="s">
        <v>2157</v>
      </c>
      <c r="L8816">
        <v>93264</v>
      </c>
      <c r="M8816">
        <v>1501</v>
      </c>
      <c r="N8816">
        <v>211604</v>
      </c>
      <c r="S8816" t="s">
        <v>182</v>
      </c>
      <c r="W8816">
        <v>6</v>
      </c>
      <c r="X8816">
        <v>15</v>
      </c>
      <c r="Y8816">
        <v>2</v>
      </c>
      <c r="Z8816">
        <v>1098822</v>
      </c>
      <c r="AA8816" t="s">
        <v>146</v>
      </c>
      <c r="AB8816">
        <v>102</v>
      </c>
      <c r="AC8816" t="s">
        <v>10</v>
      </c>
      <c r="AD8816" t="s">
        <v>10</v>
      </c>
      <c r="AE8816">
        <v>1334</v>
      </c>
    </row>
    <row r="8817" spans="1:31" x14ac:dyDescent="0.25">
      <c r="A8817">
        <v>345</v>
      </c>
      <c r="B8817">
        <v>345</v>
      </c>
      <c r="C8817">
        <v>1140</v>
      </c>
      <c r="E8817" s="3">
        <v>42178</v>
      </c>
      <c r="F8817" s="15">
        <f t="shared" si="274"/>
        <v>2015</v>
      </c>
      <c r="G8817" s="3">
        <f t="shared" si="275"/>
        <v>42185</v>
      </c>
      <c r="H8817" t="s">
        <v>142</v>
      </c>
      <c r="I8817" t="s">
        <v>170</v>
      </c>
      <c r="J8817" t="b">
        <v>0</v>
      </c>
      <c r="K8817" t="s">
        <v>2157</v>
      </c>
      <c r="L8817">
        <v>93264</v>
      </c>
      <c r="M8817">
        <v>1501</v>
      </c>
      <c r="N8817">
        <v>211604</v>
      </c>
      <c r="S8817" t="s">
        <v>182</v>
      </c>
      <c r="W8817">
        <v>6</v>
      </c>
      <c r="X8817">
        <v>15</v>
      </c>
      <c r="Y8817">
        <v>1</v>
      </c>
      <c r="Z8817">
        <v>1098822</v>
      </c>
      <c r="AA8817" t="s">
        <v>146</v>
      </c>
      <c r="AB8817">
        <v>102</v>
      </c>
      <c r="AC8817" t="s">
        <v>10</v>
      </c>
      <c r="AD8817" t="s">
        <v>10</v>
      </c>
      <c r="AE8817">
        <v>1335</v>
      </c>
    </row>
    <row r="8818" spans="1:31" x14ac:dyDescent="0.25">
      <c r="A8818">
        <v>345</v>
      </c>
      <c r="B8818">
        <v>345</v>
      </c>
      <c r="C8818">
        <v>1140</v>
      </c>
      <c r="E8818" s="3">
        <v>42178</v>
      </c>
      <c r="F8818" s="15">
        <f t="shared" si="274"/>
        <v>2015</v>
      </c>
      <c r="G8818" s="3">
        <f t="shared" si="275"/>
        <v>42185</v>
      </c>
      <c r="H8818" t="s">
        <v>142</v>
      </c>
      <c r="I8818" t="s">
        <v>170</v>
      </c>
      <c r="J8818" t="b">
        <v>0</v>
      </c>
      <c r="K8818" t="s">
        <v>2157</v>
      </c>
      <c r="L8818">
        <v>93264</v>
      </c>
      <c r="M8818">
        <v>1501</v>
      </c>
      <c r="N8818">
        <v>211604</v>
      </c>
      <c r="S8818" t="s">
        <v>182</v>
      </c>
      <c r="W8818">
        <v>6</v>
      </c>
      <c r="X8818">
        <v>15</v>
      </c>
      <c r="Y8818">
        <v>3</v>
      </c>
      <c r="Z8818">
        <v>1098822</v>
      </c>
      <c r="AA8818" t="s">
        <v>146</v>
      </c>
      <c r="AB8818">
        <v>102</v>
      </c>
      <c r="AC8818" t="s">
        <v>10</v>
      </c>
      <c r="AD8818" t="s">
        <v>10</v>
      </c>
      <c r="AE8818">
        <v>1336</v>
      </c>
    </row>
    <row r="8819" spans="1:31" x14ac:dyDescent="0.25">
      <c r="A8819">
        <v>345</v>
      </c>
      <c r="B8819">
        <v>345</v>
      </c>
      <c r="C8819">
        <v>1140</v>
      </c>
      <c r="E8819" s="3">
        <v>42185</v>
      </c>
      <c r="F8819" s="15">
        <f t="shared" si="274"/>
        <v>2015</v>
      </c>
      <c r="G8819" s="3">
        <f t="shared" si="275"/>
        <v>42185</v>
      </c>
      <c r="H8819" t="s">
        <v>142</v>
      </c>
      <c r="I8819" t="s">
        <v>168</v>
      </c>
      <c r="J8819" t="b">
        <v>0</v>
      </c>
      <c r="K8819" t="s">
        <v>183</v>
      </c>
      <c r="L8819">
        <v>93264</v>
      </c>
      <c r="M8819">
        <v>1504</v>
      </c>
      <c r="N8819">
        <v>211796</v>
      </c>
      <c r="S8819" t="s">
        <v>182</v>
      </c>
      <c r="W8819">
        <v>6</v>
      </c>
      <c r="X8819">
        <v>15</v>
      </c>
      <c r="Y8819">
        <v>2</v>
      </c>
      <c r="Z8819">
        <v>1099720</v>
      </c>
      <c r="AA8819" t="s">
        <v>146</v>
      </c>
      <c r="AB8819">
        <v>102</v>
      </c>
      <c r="AC8819" t="s">
        <v>10</v>
      </c>
      <c r="AD8819" t="s">
        <v>10</v>
      </c>
      <c r="AE8819">
        <v>504</v>
      </c>
    </row>
    <row r="8820" spans="1:31" x14ac:dyDescent="0.25">
      <c r="A8820">
        <v>345</v>
      </c>
      <c r="B8820">
        <v>345</v>
      </c>
      <c r="C8820">
        <v>1140</v>
      </c>
      <c r="E8820" s="3">
        <v>42192</v>
      </c>
      <c r="F8820" s="15">
        <f t="shared" si="274"/>
        <v>2015</v>
      </c>
      <c r="G8820" s="3">
        <f t="shared" si="275"/>
        <v>42216</v>
      </c>
      <c r="H8820" t="s">
        <v>142</v>
      </c>
      <c r="I8820" t="s">
        <v>178</v>
      </c>
      <c r="J8820" t="b">
        <v>0</v>
      </c>
      <c r="K8820" t="s">
        <v>1524</v>
      </c>
      <c r="L8820">
        <v>93264</v>
      </c>
      <c r="M8820">
        <v>1507</v>
      </c>
      <c r="N8820">
        <v>212897</v>
      </c>
      <c r="S8820" t="s">
        <v>182</v>
      </c>
      <c r="W8820">
        <v>7</v>
      </c>
      <c r="X8820">
        <v>15</v>
      </c>
      <c r="Y8820">
        <v>2</v>
      </c>
      <c r="Z8820">
        <v>1098942</v>
      </c>
      <c r="AA8820" t="s">
        <v>146</v>
      </c>
      <c r="AB8820">
        <v>102</v>
      </c>
      <c r="AC8820" t="s">
        <v>10</v>
      </c>
      <c r="AD8820" t="s">
        <v>10</v>
      </c>
      <c r="AE8820">
        <v>1211</v>
      </c>
    </row>
    <row r="8821" spans="1:31" x14ac:dyDescent="0.25">
      <c r="A8821">
        <v>345</v>
      </c>
      <c r="B8821">
        <v>345</v>
      </c>
      <c r="C8821">
        <v>1140</v>
      </c>
      <c r="E8821" s="3">
        <v>42192</v>
      </c>
      <c r="F8821" s="15">
        <f t="shared" si="274"/>
        <v>2015</v>
      </c>
      <c r="G8821" s="3">
        <f t="shared" si="275"/>
        <v>42216</v>
      </c>
      <c r="H8821" t="s">
        <v>142</v>
      </c>
      <c r="I8821" t="s">
        <v>170</v>
      </c>
      <c r="J8821" t="b">
        <v>0</v>
      </c>
      <c r="K8821" t="s">
        <v>2158</v>
      </c>
      <c r="L8821">
        <v>93264</v>
      </c>
      <c r="M8821">
        <v>1507</v>
      </c>
      <c r="N8821">
        <v>212897</v>
      </c>
      <c r="S8821" t="s">
        <v>182</v>
      </c>
      <c r="W8821">
        <v>7</v>
      </c>
      <c r="X8821">
        <v>15</v>
      </c>
      <c r="Y8821">
        <v>1</v>
      </c>
      <c r="Z8821">
        <v>1098822</v>
      </c>
      <c r="AA8821" t="s">
        <v>146</v>
      </c>
      <c r="AB8821">
        <v>102</v>
      </c>
      <c r="AC8821" t="s">
        <v>10</v>
      </c>
      <c r="AD8821" t="s">
        <v>10</v>
      </c>
      <c r="AE8821">
        <v>1227</v>
      </c>
    </row>
    <row r="8822" spans="1:31" x14ac:dyDescent="0.25">
      <c r="A8822">
        <v>345</v>
      </c>
      <c r="B8822">
        <v>345</v>
      </c>
      <c r="C8822">
        <v>1140</v>
      </c>
      <c r="E8822" s="3">
        <v>42192</v>
      </c>
      <c r="F8822" s="15">
        <f t="shared" si="274"/>
        <v>2015</v>
      </c>
      <c r="G8822" s="3">
        <f t="shared" si="275"/>
        <v>42216</v>
      </c>
      <c r="H8822" t="s">
        <v>142</v>
      </c>
      <c r="I8822" t="s">
        <v>170</v>
      </c>
      <c r="J8822" t="b">
        <v>0</v>
      </c>
      <c r="K8822" t="s">
        <v>2158</v>
      </c>
      <c r="L8822">
        <v>93264</v>
      </c>
      <c r="M8822">
        <v>1507</v>
      </c>
      <c r="N8822">
        <v>212897</v>
      </c>
      <c r="S8822" t="s">
        <v>182</v>
      </c>
      <c r="W8822">
        <v>7</v>
      </c>
      <c r="X8822">
        <v>15</v>
      </c>
      <c r="Y8822">
        <v>1</v>
      </c>
      <c r="Z8822">
        <v>1098822</v>
      </c>
      <c r="AA8822" t="s">
        <v>146</v>
      </c>
      <c r="AB8822">
        <v>102</v>
      </c>
      <c r="AC8822" t="s">
        <v>10</v>
      </c>
      <c r="AD8822" t="s">
        <v>10</v>
      </c>
      <c r="AE8822">
        <v>1228</v>
      </c>
    </row>
    <row r="8823" spans="1:31" x14ac:dyDescent="0.25">
      <c r="A8823">
        <v>345</v>
      </c>
      <c r="B8823">
        <v>345</v>
      </c>
      <c r="C8823">
        <v>1140</v>
      </c>
      <c r="E8823" s="3">
        <v>42192</v>
      </c>
      <c r="F8823" s="15">
        <f t="shared" si="274"/>
        <v>2015</v>
      </c>
      <c r="G8823" s="3">
        <f t="shared" si="275"/>
        <v>42216</v>
      </c>
      <c r="H8823" t="s">
        <v>142</v>
      </c>
      <c r="I8823" t="s">
        <v>170</v>
      </c>
      <c r="J8823" t="b">
        <v>0</v>
      </c>
      <c r="K8823" t="s">
        <v>2158</v>
      </c>
      <c r="L8823">
        <v>93264</v>
      </c>
      <c r="M8823">
        <v>1507</v>
      </c>
      <c r="N8823">
        <v>212897</v>
      </c>
      <c r="S8823" t="s">
        <v>182</v>
      </c>
      <c r="W8823">
        <v>7</v>
      </c>
      <c r="X8823">
        <v>15</v>
      </c>
      <c r="Y8823">
        <v>1</v>
      </c>
      <c r="Z8823">
        <v>1098822</v>
      </c>
      <c r="AA8823" t="s">
        <v>146</v>
      </c>
      <c r="AB8823">
        <v>102</v>
      </c>
      <c r="AC8823" t="s">
        <v>10</v>
      </c>
      <c r="AD8823" t="s">
        <v>10</v>
      </c>
      <c r="AE8823">
        <v>1229</v>
      </c>
    </row>
    <row r="8824" spans="1:31" x14ac:dyDescent="0.25">
      <c r="A8824">
        <v>345</v>
      </c>
      <c r="B8824">
        <v>345</v>
      </c>
      <c r="C8824">
        <v>1140</v>
      </c>
      <c r="E8824" s="3">
        <v>42192</v>
      </c>
      <c r="F8824" s="15">
        <f t="shared" si="274"/>
        <v>2015</v>
      </c>
      <c r="G8824" s="3">
        <f t="shared" si="275"/>
        <v>42216</v>
      </c>
      <c r="H8824" t="s">
        <v>142</v>
      </c>
      <c r="I8824" t="s">
        <v>171</v>
      </c>
      <c r="J8824" t="b">
        <v>0</v>
      </c>
      <c r="K8824" t="s">
        <v>183</v>
      </c>
      <c r="L8824">
        <v>93264</v>
      </c>
      <c r="M8824">
        <v>1507</v>
      </c>
      <c r="N8824">
        <v>212897</v>
      </c>
      <c r="S8824" t="s">
        <v>182</v>
      </c>
      <c r="W8824">
        <v>7</v>
      </c>
      <c r="X8824">
        <v>15</v>
      </c>
      <c r="Y8824">
        <v>2</v>
      </c>
      <c r="Z8824">
        <v>1098824</v>
      </c>
      <c r="AA8824" t="s">
        <v>146</v>
      </c>
      <c r="AB8824">
        <v>102</v>
      </c>
      <c r="AC8824" t="s">
        <v>10</v>
      </c>
      <c r="AD8824" t="s">
        <v>10</v>
      </c>
      <c r="AE8824">
        <v>1230</v>
      </c>
    </row>
    <row r="8825" spans="1:31" x14ac:dyDescent="0.25">
      <c r="A8825">
        <v>345</v>
      </c>
      <c r="B8825">
        <v>345</v>
      </c>
      <c r="C8825">
        <v>1140</v>
      </c>
      <c r="E8825" s="3">
        <v>42192</v>
      </c>
      <c r="F8825" s="15">
        <f t="shared" si="274"/>
        <v>2015</v>
      </c>
      <c r="G8825" s="3">
        <f t="shared" si="275"/>
        <v>42216</v>
      </c>
      <c r="H8825" t="s">
        <v>142</v>
      </c>
      <c r="I8825" t="s">
        <v>172</v>
      </c>
      <c r="J8825" t="b">
        <v>0</v>
      </c>
      <c r="K8825" t="s">
        <v>2143</v>
      </c>
      <c r="L8825">
        <v>93264</v>
      </c>
      <c r="M8825">
        <v>1507</v>
      </c>
      <c r="N8825">
        <v>212897</v>
      </c>
      <c r="S8825" t="s">
        <v>182</v>
      </c>
      <c r="W8825">
        <v>7</v>
      </c>
      <c r="X8825">
        <v>15</v>
      </c>
      <c r="Y8825">
        <v>1</v>
      </c>
      <c r="Z8825">
        <v>1099579</v>
      </c>
      <c r="AA8825" t="s">
        <v>146</v>
      </c>
      <c r="AB8825">
        <v>102</v>
      </c>
      <c r="AC8825" t="s">
        <v>10</v>
      </c>
      <c r="AD8825" t="s">
        <v>10</v>
      </c>
      <c r="AE8825">
        <v>1239</v>
      </c>
    </row>
    <row r="8826" spans="1:31" x14ac:dyDescent="0.25">
      <c r="A8826">
        <v>345</v>
      </c>
      <c r="B8826">
        <v>345</v>
      </c>
      <c r="C8826">
        <v>1140</v>
      </c>
      <c r="E8826" s="3">
        <v>42192</v>
      </c>
      <c r="F8826" s="15">
        <f t="shared" si="274"/>
        <v>2015</v>
      </c>
      <c r="G8826" s="3">
        <f t="shared" si="275"/>
        <v>42216</v>
      </c>
      <c r="H8826" t="s">
        <v>142</v>
      </c>
      <c r="I8826" t="s">
        <v>172</v>
      </c>
      <c r="J8826" t="b">
        <v>0</v>
      </c>
      <c r="K8826" t="s">
        <v>2143</v>
      </c>
      <c r="L8826">
        <v>93264</v>
      </c>
      <c r="M8826">
        <v>1507</v>
      </c>
      <c r="N8826">
        <v>212897</v>
      </c>
      <c r="S8826" t="s">
        <v>182</v>
      </c>
      <c r="W8826">
        <v>7</v>
      </c>
      <c r="X8826">
        <v>15</v>
      </c>
      <c r="Y8826">
        <v>1</v>
      </c>
      <c r="Z8826">
        <v>1099579</v>
      </c>
      <c r="AA8826" t="s">
        <v>146</v>
      </c>
      <c r="AB8826">
        <v>102</v>
      </c>
      <c r="AC8826" t="s">
        <v>10</v>
      </c>
      <c r="AD8826" t="s">
        <v>10</v>
      </c>
      <c r="AE8826">
        <v>1240</v>
      </c>
    </row>
    <row r="8827" spans="1:31" x14ac:dyDescent="0.25">
      <c r="A8827">
        <v>345</v>
      </c>
      <c r="B8827">
        <v>345</v>
      </c>
      <c r="C8827">
        <v>1140</v>
      </c>
      <c r="E8827" s="3">
        <v>42192</v>
      </c>
      <c r="F8827" s="15">
        <f t="shared" si="274"/>
        <v>2015</v>
      </c>
      <c r="G8827" s="3">
        <f t="shared" si="275"/>
        <v>42216</v>
      </c>
      <c r="H8827" t="s">
        <v>142</v>
      </c>
      <c r="I8827" t="s">
        <v>172</v>
      </c>
      <c r="J8827" t="b">
        <v>0</v>
      </c>
      <c r="K8827" t="s">
        <v>2143</v>
      </c>
      <c r="L8827">
        <v>93264</v>
      </c>
      <c r="M8827">
        <v>1507</v>
      </c>
      <c r="N8827">
        <v>212897</v>
      </c>
      <c r="S8827" t="s">
        <v>182</v>
      </c>
      <c r="W8827">
        <v>7</v>
      </c>
      <c r="X8827">
        <v>15</v>
      </c>
      <c r="Y8827">
        <v>1</v>
      </c>
      <c r="Z8827">
        <v>1099579</v>
      </c>
      <c r="AA8827" t="s">
        <v>146</v>
      </c>
      <c r="AB8827">
        <v>102</v>
      </c>
      <c r="AC8827" t="s">
        <v>10</v>
      </c>
      <c r="AD8827" t="s">
        <v>10</v>
      </c>
      <c r="AE8827">
        <v>1241</v>
      </c>
    </row>
    <row r="8828" spans="1:31" x14ac:dyDescent="0.25">
      <c r="A8828">
        <v>345</v>
      </c>
      <c r="B8828">
        <v>345</v>
      </c>
      <c r="C8828">
        <v>1140</v>
      </c>
      <c r="E8828" s="3">
        <v>42192</v>
      </c>
      <c r="F8828" s="15">
        <f t="shared" si="274"/>
        <v>2015</v>
      </c>
      <c r="G8828" s="3">
        <f t="shared" si="275"/>
        <v>42216</v>
      </c>
      <c r="H8828" t="s">
        <v>142</v>
      </c>
      <c r="I8828" t="s">
        <v>1298</v>
      </c>
      <c r="J8828" t="b">
        <v>0</v>
      </c>
      <c r="K8828" t="s">
        <v>183</v>
      </c>
      <c r="L8828">
        <v>93264</v>
      </c>
      <c r="M8828">
        <v>1507</v>
      </c>
      <c r="N8828">
        <v>212897</v>
      </c>
      <c r="S8828" t="s">
        <v>182</v>
      </c>
      <c r="W8828">
        <v>7</v>
      </c>
      <c r="X8828">
        <v>15</v>
      </c>
      <c r="Y8828">
        <v>1</v>
      </c>
      <c r="Z8828">
        <v>1099689</v>
      </c>
      <c r="AA8828" t="s">
        <v>146</v>
      </c>
      <c r="AB8828">
        <v>102</v>
      </c>
      <c r="AC8828" t="s">
        <v>10</v>
      </c>
      <c r="AD8828" t="s">
        <v>10</v>
      </c>
      <c r="AE8828">
        <v>1242</v>
      </c>
    </row>
    <row r="8829" spans="1:31" x14ac:dyDescent="0.25">
      <c r="A8829">
        <v>345</v>
      </c>
      <c r="B8829">
        <v>345</v>
      </c>
      <c r="C8829">
        <v>1140</v>
      </c>
      <c r="E8829" s="3">
        <v>42192</v>
      </c>
      <c r="F8829" s="15">
        <f t="shared" si="274"/>
        <v>2015</v>
      </c>
      <c r="G8829" s="3">
        <f t="shared" si="275"/>
        <v>42216</v>
      </c>
      <c r="H8829" t="s">
        <v>142</v>
      </c>
      <c r="I8829" t="s">
        <v>1298</v>
      </c>
      <c r="J8829" t="b">
        <v>0</v>
      </c>
      <c r="K8829" t="s">
        <v>183</v>
      </c>
      <c r="L8829">
        <v>93264</v>
      </c>
      <c r="M8829">
        <v>1507</v>
      </c>
      <c r="N8829">
        <v>212897</v>
      </c>
      <c r="S8829" t="s">
        <v>182</v>
      </c>
      <c r="W8829">
        <v>7</v>
      </c>
      <c r="X8829">
        <v>15</v>
      </c>
      <c r="Y8829">
        <v>1</v>
      </c>
      <c r="Z8829">
        <v>1099689</v>
      </c>
      <c r="AA8829" t="s">
        <v>146</v>
      </c>
      <c r="AB8829">
        <v>102</v>
      </c>
      <c r="AC8829" t="s">
        <v>10</v>
      </c>
      <c r="AD8829" t="s">
        <v>10</v>
      </c>
      <c r="AE8829">
        <v>1243</v>
      </c>
    </row>
    <row r="8830" spans="1:31" x14ac:dyDescent="0.25">
      <c r="A8830">
        <v>345</v>
      </c>
      <c r="B8830">
        <v>345</v>
      </c>
      <c r="C8830">
        <v>1140</v>
      </c>
      <c r="E8830" s="3">
        <v>42200</v>
      </c>
      <c r="F8830" s="15">
        <f t="shared" si="274"/>
        <v>2015</v>
      </c>
      <c r="G8830" s="3">
        <f t="shared" si="275"/>
        <v>42216</v>
      </c>
      <c r="H8830" t="s">
        <v>142</v>
      </c>
      <c r="I8830" t="s">
        <v>168</v>
      </c>
      <c r="J8830" t="b">
        <v>0</v>
      </c>
      <c r="K8830" t="s">
        <v>183</v>
      </c>
      <c r="L8830">
        <v>93264</v>
      </c>
      <c r="M8830">
        <v>1510</v>
      </c>
      <c r="N8830">
        <v>213208</v>
      </c>
      <c r="S8830" t="s">
        <v>182</v>
      </c>
      <c r="W8830">
        <v>7</v>
      </c>
      <c r="X8830">
        <v>15</v>
      </c>
      <c r="Y8830">
        <v>2</v>
      </c>
      <c r="Z8830">
        <v>1099720</v>
      </c>
      <c r="AA8830" t="s">
        <v>146</v>
      </c>
      <c r="AB8830">
        <v>102</v>
      </c>
      <c r="AC8830" t="s">
        <v>10</v>
      </c>
      <c r="AD8830" t="s">
        <v>10</v>
      </c>
      <c r="AE8830">
        <v>498</v>
      </c>
    </row>
    <row r="8831" spans="1:31" x14ac:dyDescent="0.25">
      <c r="A8831">
        <v>345</v>
      </c>
      <c r="B8831">
        <v>345</v>
      </c>
      <c r="C8831">
        <v>1140</v>
      </c>
      <c r="E8831" s="3">
        <v>42200</v>
      </c>
      <c r="F8831" s="15">
        <f t="shared" si="274"/>
        <v>2015</v>
      </c>
      <c r="G8831" s="3">
        <f t="shared" si="275"/>
        <v>42216</v>
      </c>
      <c r="H8831" t="s">
        <v>142</v>
      </c>
      <c r="I8831" t="s">
        <v>168</v>
      </c>
      <c r="J8831" t="b">
        <v>0</v>
      </c>
      <c r="K8831" t="s">
        <v>183</v>
      </c>
      <c r="L8831">
        <v>93264</v>
      </c>
      <c r="M8831">
        <v>1510</v>
      </c>
      <c r="N8831">
        <v>213208</v>
      </c>
      <c r="S8831" t="s">
        <v>182</v>
      </c>
      <c r="W8831">
        <v>7</v>
      </c>
      <c r="X8831">
        <v>15</v>
      </c>
      <c r="Y8831">
        <v>2</v>
      </c>
      <c r="Z8831">
        <v>1099720</v>
      </c>
      <c r="AA8831" t="s">
        <v>146</v>
      </c>
      <c r="AB8831">
        <v>102</v>
      </c>
      <c r="AC8831" t="s">
        <v>10</v>
      </c>
      <c r="AD8831" t="s">
        <v>10</v>
      </c>
      <c r="AE8831">
        <v>499</v>
      </c>
    </row>
    <row r="8832" spans="1:31" x14ac:dyDescent="0.25">
      <c r="A8832">
        <v>345</v>
      </c>
      <c r="B8832">
        <v>345</v>
      </c>
      <c r="C8832">
        <v>1140</v>
      </c>
      <c r="E8832" s="3">
        <v>42200</v>
      </c>
      <c r="F8832" s="15">
        <f t="shared" si="274"/>
        <v>2015</v>
      </c>
      <c r="G8832" s="3">
        <f t="shared" si="275"/>
        <v>42216</v>
      </c>
      <c r="H8832" t="s">
        <v>142</v>
      </c>
      <c r="I8832" t="s">
        <v>168</v>
      </c>
      <c r="J8832" t="b">
        <v>0</v>
      </c>
      <c r="K8832" t="s">
        <v>183</v>
      </c>
      <c r="L8832">
        <v>93263</v>
      </c>
      <c r="M8832">
        <v>1510</v>
      </c>
      <c r="N8832">
        <v>213208</v>
      </c>
      <c r="S8832" t="s">
        <v>182</v>
      </c>
      <c r="W8832">
        <v>7</v>
      </c>
      <c r="X8832">
        <v>15</v>
      </c>
      <c r="Y8832">
        <v>2</v>
      </c>
      <c r="Z8832">
        <v>1099720</v>
      </c>
      <c r="AA8832" t="s">
        <v>146</v>
      </c>
      <c r="AB8832">
        <v>102</v>
      </c>
      <c r="AC8832" t="s">
        <v>10</v>
      </c>
      <c r="AD8832" t="s">
        <v>10</v>
      </c>
      <c r="AE8832">
        <v>500</v>
      </c>
    </row>
    <row r="8833" spans="1:31" x14ac:dyDescent="0.25">
      <c r="A8833">
        <v>345</v>
      </c>
      <c r="B8833">
        <v>345</v>
      </c>
      <c r="C8833">
        <v>1140</v>
      </c>
      <c r="E8833" s="3">
        <v>42200</v>
      </c>
      <c r="F8833" s="15">
        <f t="shared" si="274"/>
        <v>2015</v>
      </c>
      <c r="G8833" s="3">
        <f t="shared" si="275"/>
        <v>42216</v>
      </c>
      <c r="H8833" t="s">
        <v>142</v>
      </c>
      <c r="I8833" t="s">
        <v>168</v>
      </c>
      <c r="J8833" t="b">
        <v>0</v>
      </c>
      <c r="K8833" t="s">
        <v>183</v>
      </c>
      <c r="L8833">
        <v>93263</v>
      </c>
      <c r="M8833">
        <v>1510</v>
      </c>
      <c r="N8833">
        <v>213208</v>
      </c>
      <c r="S8833" t="s">
        <v>182</v>
      </c>
      <c r="W8833">
        <v>7</v>
      </c>
      <c r="X8833">
        <v>15</v>
      </c>
      <c r="Y8833">
        <v>4</v>
      </c>
      <c r="Z8833">
        <v>1099720</v>
      </c>
      <c r="AA8833" t="s">
        <v>146</v>
      </c>
      <c r="AB8833">
        <v>102</v>
      </c>
      <c r="AC8833" t="s">
        <v>10</v>
      </c>
      <c r="AD8833" t="s">
        <v>10</v>
      </c>
      <c r="AE8833">
        <v>501</v>
      </c>
    </row>
    <row r="8834" spans="1:31" x14ac:dyDescent="0.25">
      <c r="A8834">
        <v>345</v>
      </c>
      <c r="B8834">
        <v>345</v>
      </c>
      <c r="C8834">
        <v>1140</v>
      </c>
      <c r="E8834" s="3">
        <v>42206</v>
      </c>
      <c r="F8834" s="15">
        <f t="shared" si="274"/>
        <v>2015</v>
      </c>
      <c r="G8834" s="3">
        <f t="shared" si="275"/>
        <v>42216</v>
      </c>
      <c r="H8834" t="s">
        <v>142</v>
      </c>
      <c r="I8834" t="s">
        <v>170</v>
      </c>
      <c r="J8834" t="b">
        <v>0</v>
      </c>
      <c r="K8834" t="s">
        <v>2159</v>
      </c>
      <c r="L8834">
        <v>93264</v>
      </c>
      <c r="M8834">
        <v>1513</v>
      </c>
      <c r="N8834">
        <v>213841</v>
      </c>
      <c r="S8834" t="s">
        <v>182</v>
      </c>
      <c r="W8834">
        <v>7</v>
      </c>
      <c r="X8834">
        <v>15</v>
      </c>
      <c r="Y8834">
        <v>2</v>
      </c>
      <c r="Z8834">
        <v>1098822</v>
      </c>
      <c r="AA8834" t="s">
        <v>146</v>
      </c>
      <c r="AB8834">
        <v>102</v>
      </c>
      <c r="AC8834" t="s">
        <v>10</v>
      </c>
      <c r="AD8834" t="s">
        <v>10</v>
      </c>
      <c r="AE8834">
        <v>1331</v>
      </c>
    </row>
    <row r="8835" spans="1:31" x14ac:dyDescent="0.25">
      <c r="A8835">
        <v>345</v>
      </c>
      <c r="B8835">
        <v>345</v>
      </c>
      <c r="C8835">
        <v>1140</v>
      </c>
      <c r="E8835" s="3">
        <v>42206</v>
      </c>
      <c r="F8835" s="15">
        <f t="shared" ref="F8835:F8898" si="276">YEAR(E8835)</f>
        <v>2015</v>
      </c>
      <c r="G8835" s="3">
        <f t="shared" ref="G8835:G8898" si="277">EOMONTH(E8835,0)</f>
        <v>42216</v>
      </c>
      <c r="H8835" t="s">
        <v>142</v>
      </c>
      <c r="I8835" t="s">
        <v>170</v>
      </c>
      <c r="J8835" t="b">
        <v>0</v>
      </c>
      <c r="K8835" t="s">
        <v>2159</v>
      </c>
      <c r="L8835">
        <v>93264</v>
      </c>
      <c r="M8835">
        <v>1513</v>
      </c>
      <c r="N8835">
        <v>213841</v>
      </c>
      <c r="S8835" t="s">
        <v>182</v>
      </c>
      <c r="W8835">
        <v>7</v>
      </c>
      <c r="X8835">
        <v>15</v>
      </c>
      <c r="Y8835">
        <v>2</v>
      </c>
      <c r="Z8835">
        <v>1098822</v>
      </c>
      <c r="AA8835" t="s">
        <v>146</v>
      </c>
      <c r="AB8835">
        <v>102</v>
      </c>
      <c r="AC8835" t="s">
        <v>10</v>
      </c>
      <c r="AD8835" t="s">
        <v>10</v>
      </c>
      <c r="AE8835">
        <v>1332</v>
      </c>
    </row>
    <row r="8836" spans="1:31" x14ac:dyDescent="0.25">
      <c r="A8836">
        <v>345</v>
      </c>
      <c r="B8836">
        <v>345</v>
      </c>
      <c r="C8836">
        <v>1140</v>
      </c>
      <c r="E8836" s="3">
        <v>42206</v>
      </c>
      <c r="F8836" s="15">
        <f t="shared" si="276"/>
        <v>2015</v>
      </c>
      <c r="G8836" s="3">
        <f t="shared" si="277"/>
        <v>42216</v>
      </c>
      <c r="H8836" t="s">
        <v>142</v>
      </c>
      <c r="I8836" t="s">
        <v>171</v>
      </c>
      <c r="J8836" t="b">
        <v>0</v>
      </c>
      <c r="K8836" t="s">
        <v>183</v>
      </c>
      <c r="L8836">
        <v>93264</v>
      </c>
      <c r="M8836">
        <v>1513</v>
      </c>
      <c r="N8836">
        <v>213841</v>
      </c>
      <c r="S8836" t="s">
        <v>182</v>
      </c>
      <c r="W8836">
        <v>7</v>
      </c>
      <c r="X8836">
        <v>15</v>
      </c>
      <c r="Y8836">
        <v>93264</v>
      </c>
      <c r="Z8836">
        <v>1098824</v>
      </c>
      <c r="AA8836" t="s">
        <v>146</v>
      </c>
      <c r="AB8836">
        <v>102</v>
      </c>
      <c r="AC8836" t="s">
        <v>10</v>
      </c>
      <c r="AD8836" t="s">
        <v>10</v>
      </c>
      <c r="AE8836">
        <v>1333</v>
      </c>
    </row>
    <row r="8837" spans="1:31" x14ac:dyDescent="0.25">
      <c r="A8837">
        <v>345</v>
      </c>
      <c r="B8837">
        <v>345</v>
      </c>
      <c r="C8837">
        <v>1140</v>
      </c>
      <c r="E8837" s="3">
        <v>42206</v>
      </c>
      <c r="F8837" s="15">
        <f t="shared" si="276"/>
        <v>2015</v>
      </c>
      <c r="G8837" s="3">
        <f t="shared" si="277"/>
        <v>42216</v>
      </c>
      <c r="H8837" t="s">
        <v>142</v>
      </c>
      <c r="I8837" t="s">
        <v>171</v>
      </c>
      <c r="J8837" t="b">
        <v>0</v>
      </c>
      <c r="K8837" t="s">
        <v>183</v>
      </c>
      <c r="L8837">
        <v>93264</v>
      </c>
      <c r="M8837">
        <v>1513</v>
      </c>
      <c r="N8837">
        <v>213841</v>
      </c>
      <c r="S8837" t="s">
        <v>182</v>
      </c>
      <c r="W8837">
        <v>7</v>
      </c>
      <c r="X8837">
        <v>15</v>
      </c>
      <c r="Y8837">
        <v>93264</v>
      </c>
      <c r="Z8837">
        <v>1098824</v>
      </c>
      <c r="AA8837" t="s">
        <v>146</v>
      </c>
      <c r="AB8837">
        <v>102</v>
      </c>
      <c r="AC8837" t="s">
        <v>10</v>
      </c>
      <c r="AD8837" t="s">
        <v>10</v>
      </c>
      <c r="AE8837">
        <v>1334</v>
      </c>
    </row>
    <row r="8838" spans="1:31" x14ac:dyDescent="0.25">
      <c r="A8838">
        <v>345</v>
      </c>
      <c r="B8838">
        <v>345</v>
      </c>
      <c r="C8838">
        <v>1140</v>
      </c>
      <c r="E8838" s="3">
        <v>42206</v>
      </c>
      <c r="F8838" s="15">
        <f t="shared" si="276"/>
        <v>2015</v>
      </c>
      <c r="G8838" s="3">
        <f t="shared" si="277"/>
        <v>42216</v>
      </c>
      <c r="H8838" t="s">
        <v>142</v>
      </c>
      <c r="I8838" t="s">
        <v>171</v>
      </c>
      <c r="J8838" t="b">
        <v>0</v>
      </c>
      <c r="K8838" t="s">
        <v>183</v>
      </c>
      <c r="L8838">
        <v>93264</v>
      </c>
      <c r="M8838">
        <v>1513</v>
      </c>
      <c r="N8838">
        <v>213841</v>
      </c>
      <c r="S8838" t="s">
        <v>182</v>
      </c>
      <c r="W8838">
        <v>7</v>
      </c>
      <c r="X8838">
        <v>15</v>
      </c>
      <c r="Y8838">
        <v>93264</v>
      </c>
      <c r="Z8838">
        <v>1098824</v>
      </c>
      <c r="AA8838" t="s">
        <v>146</v>
      </c>
      <c r="AB8838">
        <v>102</v>
      </c>
      <c r="AC8838" t="s">
        <v>10</v>
      </c>
      <c r="AD8838" t="s">
        <v>10</v>
      </c>
      <c r="AE8838">
        <v>1335</v>
      </c>
    </row>
    <row r="8839" spans="1:31" x14ac:dyDescent="0.25">
      <c r="A8839">
        <v>345</v>
      </c>
      <c r="B8839">
        <v>345</v>
      </c>
      <c r="C8839">
        <v>1140</v>
      </c>
      <c r="E8839" s="3">
        <v>42206</v>
      </c>
      <c r="F8839" s="15">
        <f t="shared" si="276"/>
        <v>2015</v>
      </c>
      <c r="G8839" s="3">
        <f t="shared" si="277"/>
        <v>42216</v>
      </c>
      <c r="H8839" t="s">
        <v>142</v>
      </c>
      <c r="I8839" t="s">
        <v>171</v>
      </c>
      <c r="J8839" t="b">
        <v>0</v>
      </c>
      <c r="K8839" t="s">
        <v>183</v>
      </c>
      <c r="L8839">
        <v>93264</v>
      </c>
      <c r="M8839">
        <v>1513</v>
      </c>
      <c r="N8839">
        <v>213841</v>
      </c>
      <c r="S8839" t="s">
        <v>182</v>
      </c>
      <c r="W8839">
        <v>7</v>
      </c>
      <c r="X8839">
        <v>15</v>
      </c>
      <c r="Y8839">
        <v>93264</v>
      </c>
      <c r="Z8839">
        <v>1098824</v>
      </c>
      <c r="AA8839" t="s">
        <v>146</v>
      </c>
      <c r="AB8839">
        <v>102</v>
      </c>
      <c r="AC8839" t="s">
        <v>10</v>
      </c>
      <c r="AD8839" t="s">
        <v>10</v>
      </c>
      <c r="AE8839">
        <v>1336</v>
      </c>
    </row>
    <row r="8840" spans="1:31" x14ac:dyDescent="0.25">
      <c r="A8840">
        <v>345</v>
      </c>
      <c r="B8840">
        <v>345</v>
      </c>
      <c r="C8840">
        <v>1140</v>
      </c>
      <c r="E8840" s="3">
        <v>42206</v>
      </c>
      <c r="F8840" s="15">
        <f t="shared" si="276"/>
        <v>2015</v>
      </c>
      <c r="G8840" s="3">
        <f t="shared" si="277"/>
        <v>42216</v>
      </c>
      <c r="H8840" t="s">
        <v>142</v>
      </c>
      <c r="I8840" t="s">
        <v>171</v>
      </c>
      <c r="J8840" t="b">
        <v>0</v>
      </c>
      <c r="K8840" t="s">
        <v>183</v>
      </c>
      <c r="L8840">
        <v>93264</v>
      </c>
      <c r="M8840">
        <v>1513</v>
      </c>
      <c r="N8840">
        <v>213841</v>
      </c>
      <c r="S8840" t="s">
        <v>182</v>
      </c>
      <c r="W8840">
        <v>7</v>
      </c>
      <c r="X8840">
        <v>15</v>
      </c>
      <c r="Y8840">
        <v>93264</v>
      </c>
      <c r="Z8840">
        <v>1098824</v>
      </c>
      <c r="AA8840" t="s">
        <v>146</v>
      </c>
      <c r="AB8840">
        <v>102</v>
      </c>
      <c r="AC8840" t="s">
        <v>10</v>
      </c>
      <c r="AD8840" t="s">
        <v>10</v>
      </c>
      <c r="AE8840">
        <v>1337</v>
      </c>
    </row>
    <row r="8841" spans="1:31" x14ac:dyDescent="0.25">
      <c r="A8841">
        <v>345</v>
      </c>
      <c r="B8841">
        <v>345</v>
      </c>
      <c r="C8841">
        <v>1140</v>
      </c>
      <c r="E8841" s="3">
        <v>42206</v>
      </c>
      <c r="F8841" s="15">
        <f t="shared" si="276"/>
        <v>2015</v>
      </c>
      <c r="G8841" s="3">
        <f t="shared" si="277"/>
        <v>42216</v>
      </c>
      <c r="H8841" t="s">
        <v>142</v>
      </c>
      <c r="I8841" t="s">
        <v>171</v>
      </c>
      <c r="J8841" t="b">
        <v>0</v>
      </c>
      <c r="K8841" t="s">
        <v>183</v>
      </c>
      <c r="L8841">
        <v>93264</v>
      </c>
      <c r="M8841">
        <v>1513</v>
      </c>
      <c r="N8841">
        <v>213841</v>
      </c>
      <c r="S8841" t="s">
        <v>182</v>
      </c>
      <c r="W8841">
        <v>7</v>
      </c>
      <c r="X8841">
        <v>15</v>
      </c>
      <c r="Y8841">
        <v>93264</v>
      </c>
      <c r="Z8841">
        <v>1098824</v>
      </c>
      <c r="AA8841" t="s">
        <v>146</v>
      </c>
      <c r="AB8841">
        <v>102</v>
      </c>
      <c r="AC8841" t="s">
        <v>10</v>
      </c>
      <c r="AD8841" t="s">
        <v>10</v>
      </c>
      <c r="AE8841">
        <v>1338</v>
      </c>
    </row>
    <row r="8842" spans="1:31" x14ac:dyDescent="0.25">
      <c r="A8842">
        <v>345</v>
      </c>
      <c r="B8842">
        <v>345</v>
      </c>
      <c r="C8842">
        <v>1140</v>
      </c>
      <c r="E8842" s="3">
        <v>42206</v>
      </c>
      <c r="F8842" s="15">
        <f t="shared" si="276"/>
        <v>2015</v>
      </c>
      <c r="G8842" s="3">
        <f t="shared" si="277"/>
        <v>42216</v>
      </c>
      <c r="H8842" t="s">
        <v>142</v>
      </c>
      <c r="I8842" t="s">
        <v>178</v>
      </c>
      <c r="J8842" t="b">
        <v>0</v>
      </c>
      <c r="K8842" t="s">
        <v>1524</v>
      </c>
      <c r="L8842">
        <v>93264</v>
      </c>
      <c r="M8842">
        <v>1513</v>
      </c>
      <c r="N8842">
        <v>213841</v>
      </c>
      <c r="S8842" t="s">
        <v>182</v>
      </c>
      <c r="W8842">
        <v>7</v>
      </c>
      <c r="X8842">
        <v>15</v>
      </c>
      <c r="Y8842">
        <v>6</v>
      </c>
      <c r="Z8842">
        <v>1098942</v>
      </c>
      <c r="AA8842" t="s">
        <v>146</v>
      </c>
      <c r="AB8842">
        <v>102</v>
      </c>
      <c r="AC8842" t="s">
        <v>10</v>
      </c>
      <c r="AD8842" t="s">
        <v>10</v>
      </c>
      <c r="AE8842">
        <v>1339</v>
      </c>
    </row>
    <row r="8843" spans="1:31" x14ac:dyDescent="0.25">
      <c r="A8843">
        <v>345</v>
      </c>
      <c r="B8843">
        <v>345</v>
      </c>
      <c r="C8843">
        <v>1140</v>
      </c>
      <c r="E8843" s="3">
        <v>42206</v>
      </c>
      <c r="F8843" s="15">
        <f t="shared" si="276"/>
        <v>2015</v>
      </c>
      <c r="G8843" s="3">
        <f t="shared" si="277"/>
        <v>42216</v>
      </c>
      <c r="H8843" t="s">
        <v>142</v>
      </c>
      <c r="I8843" t="s">
        <v>178</v>
      </c>
      <c r="J8843" t="b">
        <v>0</v>
      </c>
      <c r="K8843" t="s">
        <v>1524</v>
      </c>
      <c r="L8843">
        <v>93264</v>
      </c>
      <c r="M8843">
        <v>1513</v>
      </c>
      <c r="N8843">
        <v>213841</v>
      </c>
      <c r="S8843" t="s">
        <v>182</v>
      </c>
      <c r="W8843">
        <v>7</v>
      </c>
      <c r="X8843">
        <v>15</v>
      </c>
      <c r="Y8843">
        <v>5</v>
      </c>
      <c r="Z8843">
        <v>1098942</v>
      </c>
      <c r="AA8843" t="s">
        <v>146</v>
      </c>
      <c r="AB8843">
        <v>102</v>
      </c>
      <c r="AC8843" t="s">
        <v>10</v>
      </c>
      <c r="AD8843" t="s">
        <v>10</v>
      </c>
      <c r="AE8843">
        <v>1340</v>
      </c>
    </row>
    <row r="8844" spans="1:31" x14ac:dyDescent="0.25">
      <c r="A8844">
        <v>345</v>
      </c>
      <c r="B8844">
        <v>345</v>
      </c>
      <c r="C8844">
        <v>1140</v>
      </c>
      <c r="E8844" s="3">
        <v>42206</v>
      </c>
      <c r="F8844" s="15">
        <f t="shared" si="276"/>
        <v>2015</v>
      </c>
      <c r="G8844" s="3">
        <f t="shared" si="277"/>
        <v>42216</v>
      </c>
      <c r="H8844" t="s">
        <v>142</v>
      </c>
      <c r="I8844" t="s">
        <v>178</v>
      </c>
      <c r="J8844" t="b">
        <v>0</v>
      </c>
      <c r="K8844" t="s">
        <v>1524</v>
      </c>
      <c r="L8844">
        <v>93264</v>
      </c>
      <c r="M8844">
        <v>1513</v>
      </c>
      <c r="N8844">
        <v>213841</v>
      </c>
      <c r="S8844" t="s">
        <v>182</v>
      </c>
      <c r="W8844">
        <v>7</v>
      </c>
      <c r="X8844">
        <v>15</v>
      </c>
      <c r="Y8844">
        <v>4</v>
      </c>
      <c r="Z8844">
        <v>1098942</v>
      </c>
      <c r="AA8844" t="s">
        <v>146</v>
      </c>
      <c r="AB8844">
        <v>102</v>
      </c>
      <c r="AC8844" t="s">
        <v>10</v>
      </c>
      <c r="AD8844" t="s">
        <v>10</v>
      </c>
      <c r="AE8844">
        <v>1341</v>
      </c>
    </row>
    <row r="8845" spans="1:31" x14ac:dyDescent="0.25">
      <c r="A8845">
        <v>345</v>
      </c>
      <c r="B8845">
        <v>345</v>
      </c>
      <c r="C8845">
        <v>1140</v>
      </c>
      <c r="E8845" s="3">
        <v>42206</v>
      </c>
      <c r="F8845" s="15">
        <f t="shared" si="276"/>
        <v>2015</v>
      </c>
      <c r="G8845" s="3">
        <f t="shared" si="277"/>
        <v>42216</v>
      </c>
      <c r="H8845" t="s">
        <v>142</v>
      </c>
      <c r="I8845" t="s">
        <v>178</v>
      </c>
      <c r="J8845" t="b">
        <v>0</v>
      </c>
      <c r="K8845" t="s">
        <v>1524</v>
      </c>
      <c r="L8845">
        <v>93264</v>
      </c>
      <c r="M8845">
        <v>1513</v>
      </c>
      <c r="N8845">
        <v>213841</v>
      </c>
      <c r="S8845" t="s">
        <v>182</v>
      </c>
      <c r="W8845">
        <v>7</v>
      </c>
      <c r="X8845">
        <v>15</v>
      </c>
      <c r="Y8845">
        <v>1</v>
      </c>
      <c r="Z8845">
        <v>1098942</v>
      </c>
      <c r="AA8845" t="s">
        <v>146</v>
      </c>
      <c r="AB8845">
        <v>102</v>
      </c>
      <c r="AC8845" t="s">
        <v>10</v>
      </c>
      <c r="AD8845" t="s">
        <v>10</v>
      </c>
      <c r="AE8845">
        <v>1342</v>
      </c>
    </row>
    <row r="8846" spans="1:31" x14ac:dyDescent="0.25">
      <c r="A8846">
        <v>345</v>
      </c>
      <c r="B8846">
        <v>345</v>
      </c>
      <c r="C8846">
        <v>1140</v>
      </c>
      <c r="E8846" s="3">
        <v>42206</v>
      </c>
      <c r="F8846" s="15">
        <f t="shared" si="276"/>
        <v>2015</v>
      </c>
      <c r="G8846" s="3">
        <f t="shared" si="277"/>
        <v>42216</v>
      </c>
      <c r="H8846" t="s">
        <v>142</v>
      </c>
      <c r="I8846" t="s">
        <v>178</v>
      </c>
      <c r="J8846" t="b">
        <v>0</v>
      </c>
      <c r="K8846" t="s">
        <v>1524</v>
      </c>
      <c r="L8846">
        <v>93264</v>
      </c>
      <c r="M8846">
        <v>1513</v>
      </c>
      <c r="N8846">
        <v>213841</v>
      </c>
      <c r="S8846" t="s">
        <v>182</v>
      </c>
      <c r="W8846">
        <v>7</v>
      </c>
      <c r="X8846">
        <v>15</v>
      </c>
      <c r="Y8846">
        <v>4</v>
      </c>
      <c r="Z8846">
        <v>1098942</v>
      </c>
      <c r="AA8846" t="s">
        <v>146</v>
      </c>
      <c r="AB8846">
        <v>102</v>
      </c>
      <c r="AC8846" t="s">
        <v>10</v>
      </c>
      <c r="AD8846" t="s">
        <v>10</v>
      </c>
      <c r="AE8846">
        <v>1343</v>
      </c>
    </row>
    <row r="8847" spans="1:31" x14ac:dyDescent="0.25">
      <c r="A8847">
        <v>345</v>
      </c>
      <c r="B8847">
        <v>345</v>
      </c>
      <c r="C8847">
        <v>1140</v>
      </c>
      <c r="E8847" s="3">
        <v>42206</v>
      </c>
      <c r="F8847" s="15">
        <f t="shared" si="276"/>
        <v>2015</v>
      </c>
      <c r="G8847" s="3">
        <f t="shared" si="277"/>
        <v>42216</v>
      </c>
      <c r="H8847" t="s">
        <v>142</v>
      </c>
      <c r="I8847" t="s">
        <v>178</v>
      </c>
      <c r="J8847" t="b">
        <v>0</v>
      </c>
      <c r="K8847" t="s">
        <v>1524</v>
      </c>
      <c r="L8847">
        <v>93264</v>
      </c>
      <c r="M8847">
        <v>1513</v>
      </c>
      <c r="N8847">
        <v>213841</v>
      </c>
      <c r="S8847" t="s">
        <v>182</v>
      </c>
      <c r="W8847">
        <v>7</v>
      </c>
      <c r="X8847">
        <v>15</v>
      </c>
      <c r="Y8847">
        <v>6</v>
      </c>
      <c r="Z8847">
        <v>1098942</v>
      </c>
      <c r="AA8847" t="s">
        <v>146</v>
      </c>
      <c r="AB8847">
        <v>102</v>
      </c>
      <c r="AC8847" t="s">
        <v>10</v>
      </c>
      <c r="AD8847" t="s">
        <v>10</v>
      </c>
      <c r="AE8847">
        <v>1344</v>
      </c>
    </row>
    <row r="8848" spans="1:31" x14ac:dyDescent="0.25">
      <c r="A8848">
        <v>345</v>
      </c>
      <c r="B8848">
        <v>345</v>
      </c>
      <c r="C8848">
        <v>1140</v>
      </c>
      <c r="E8848" s="3">
        <v>42206</v>
      </c>
      <c r="F8848" s="15">
        <f t="shared" si="276"/>
        <v>2015</v>
      </c>
      <c r="G8848" s="3">
        <f t="shared" si="277"/>
        <v>42216</v>
      </c>
      <c r="H8848" t="s">
        <v>142</v>
      </c>
      <c r="I8848" t="s">
        <v>172</v>
      </c>
      <c r="J8848" t="b">
        <v>0</v>
      </c>
      <c r="K8848" t="s">
        <v>2143</v>
      </c>
      <c r="L8848">
        <v>93264</v>
      </c>
      <c r="M8848">
        <v>1513</v>
      </c>
      <c r="N8848">
        <v>213841</v>
      </c>
      <c r="S8848" t="s">
        <v>182</v>
      </c>
      <c r="W8848">
        <v>7</v>
      </c>
      <c r="X8848">
        <v>15</v>
      </c>
      <c r="Y8848">
        <v>1</v>
      </c>
      <c r="Z8848">
        <v>1099579</v>
      </c>
      <c r="AA8848" t="s">
        <v>146</v>
      </c>
      <c r="AB8848">
        <v>102</v>
      </c>
      <c r="AC8848" t="s">
        <v>10</v>
      </c>
      <c r="AD8848" t="s">
        <v>10</v>
      </c>
      <c r="AE8848">
        <v>1363</v>
      </c>
    </row>
    <row r="8849" spans="1:31" x14ac:dyDescent="0.25">
      <c r="A8849">
        <v>345</v>
      </c>
      <c r="B8849">
        <v>345</v>
      </c>
      <c r="C8849">
        <v>1140</v>
      </c>
      <c r="E8849" s="3">
        <v>42206</v>
      </c>
      <c r="F8849" s="15">
        <f t="shared" si="276"/>
        <v>2015</v>
      </c>
      <c r="G8849" s="3">
        <f t="shared" si="277"/>
        <v>42216</v>
      </c>
      <c r="H8849" t="s">
        <v>142</v>
      </c>
      <c r="I8849" t="s">
        <v>172</v>
      </c>
      <c r="J8849" t="b">
        <v>0</v>
      </c>
      <c r="K8849" t="s">
        <v>2143</v>
      </c>
      <c r="L8849">
        <v>93264</v>
      </c>
      <c r="M8849">
        <v>1513</v>
      </c>
      <c r="N8849">
        <v>213841</v>
      </c>
      <c r="S8849" t="s">
        <v>182</v>
      </c>
      <c r="W8849">
        <v>7</v>
      </c>
      <c r="X8849">
        <v>15</v>
      </c>
      <c r="Y8849">
        <v>1</v>
      </c>
      <c r="Z8849">
        <v>1099579</v>
      </c>
      <c r="AA8849" t="s">
        <v>146</v>
      </c>
      <c r="AB8849">
        <v>102</v>
      </c>
      <c r="AC8849" t="s">
        <v>10</v>
      </c>
      <c r="AD8849" t="s">
        <v>10</v>
      </c>
      <c r="AE8849">
        <v>1364</v>
      </c>
    </row>
    <row r="8850" spans="1:31" x14ac:dyDescent="0.25">
      <c r="A8850">
        <v>345</v>
      </c>
      <c r="B8850">
        <v>345</v>
      </c>
      <c r="C8850">
        <v>1140</v>
      </c>
      <c r="E8850" s="3">
        <v>42206</v>
      </c>
      <c r="F8850" s="15">
        <f t="shared" si="276"/>
        <v>2015</v>
      </c>
      <c r="G8850" s="3">
        <f t="shared" si="277"/>
        <v>42216</v>
      </c>
      <c r="H8850" t="s">
        <v>142</v>
      </c>
      <c r="I8850" t="s">
        <v>172</v>
      </c>
      <c r="J8850" t="b">
        <v>0</v>
      </c>
      <c r="K8850" t="s">
        <v>2143</v>
      </c>
      <c r="L8850">
        <v>93264</v>
      </c>
      <c r="M8850">
        <v>1513</v>
      </c>
      <c r="N8850">
        <v>213841</v>
      </c>
      <c r="S8850" t="s">
        <v>182</v>
      </c>
      <c r="W8850">
        <v>7</v>
      </c>
      <c r="X8850">
        <v>15</v>
      </c>
      <c r="Y8850">
        <v>2</v>
      </c>
      <c r="Z8850">
        <v>1099579</v>
      </c>
      <c r="AA8850" t="s">
        <v>146</v>
      </c>
      <c r="AB8850">
        <v>102</v>
      </c>
      <c r="AC8850" t="s">
        <v>10</v>
      </c>
      <c r="AD8850" t="s">
        <v>10</v>
      </c>
      <c r="AE8850">
        <v>1365</v>
      </c>
    </row>
    <row r="8851" spans="1:31" x14ac:dyDescent="0.25">
      <c r="A8851">
        <v>345</v>
      </c>
      <c r="B8851">
        <v>345</v>
      </c>
      <c r="C8851">
        <v>1140</v>
      </c>
      <c r="E8851" s="3">
        <v>42206</v>
      </c>
      <c r="F8851" s="15">
        <f t="shared" si="276"/>
        <v>2015</v>
      </c>
      <c r="G8851" s="3">
        <f t="shared" si="277"/>
        <v>42216</v>
      </c>
      <c r="H8851" t="s">
        <v>142</v>
      </c>
      <c r="I8851" t="s">
        <v>172</v>
      </c>
      <c r="J8851" t="b">
        <v>0</v>
      </c>
      <c r="K8851" t="s">
        <v>2143</v>
      </c>
      <c r="L8851">
        <v>93264</v>
      </c>
      <c r="M8851">
        <v>1513</v>
      </c>
      <c r="N8851">
        <v>213841</v>
      </c>
      <c r="S8851" t="s">
        <v>182</v>
      </c>
      <c r="W8851">
        <v>7</v>
      </c>
      <c r="X8851">
        <v>15</v>
      </c>
      <c r="Y8851">
        <v>1</v>
      </c>
      <c r="Z8851">
        <v>1099579</v>
      </c>
      <c r="AA8851" t="s">
        <v>146</v>
      </c>
      <c r="AB8851">
        <v>102</v>
      </c>
      <c r="AC8851" t="s">
        <v>10</v>
      </c>
      <c r="AD8851" t="s">
        <v>10</v>
      </c>
      <c r="AE8851">
        <v>1366</v>
      </c>
    </row>
    <row r="8852" spans="1:31" x14ac:dyDescent="0.25">
      <c r="A8852">
        <v>345</v>
      </c>
      <c r="B8852">
        <v>345</v>
      </c>
      <c r="C8852">
        <v>1140</v>
      </c>
      <c r="E8852" s="3">
        <v>42206</v>
      </c>
      <c r="F8852" s="15">
        <f t="shared" si="276"/>
        <v>2015</v>
      </c>
      <c r="G8852" s="3">
        <f t="shared" si="277"/>
        <v>42216</v>
      </c>
      <c r="H8852" t="s">
        <v>142</v>
      </c>
      <c r="I8852" t="s">
        <v>172</v>
      </c>
      <c r="J8852" t="b">
        <v>0</v>
      </c>
      <c r="K8852" t="s">
        <v>2143</v>
      </c>
      <c r="L8852">
        <v>93264</v>
      </c>
      <c r="M8852">
        <v>1513</v>
      </c>
      <c r="N8852">
        <v>213841</v>
      </c>
      <c r="S8852" t="s">
        <v>182</v>
      </c>
      <c r="W8852">
        <v>7</v>
      </c>
      <c r="X8852">
        <v>15</v>
      </c>
      <c r="Y8852">
        <v>1</v>
      </c>
      <c r="Z8852">
        <v>1099579</v>
      </c>
      <c r="AA8852" t="s">
        <v>146</v>
      </c>
      <c r="AB8852">
        <v>102</v>
      </c>
      <c r="AC8852" t="s">
        <v>10</v>
      </c>
      <c r="AD8852" t="s">
        <v>10</v>
      </c>
      <c r="AE8852">
        <v>1367</v>
      </c>
    </row>
    <row r="8853" spans="1:31" x14ac:dyDescent="0.25">
      <c r="A8853">
        <v>345</v>
      </c>
      <c r="B8853">
        <v>345</v>
      </c>
      <c r="C8853">
        <v>1140</v>
      </c>
      <c r="E8853" s="3">
        <v>42206</v>
      </c>
      <c r="F8853" s="15">
        <f t="shared" si="276"/>
        <v>2015</v>
      </c>
      <c r="G8853" s="3">
        <f t="shared" si="277"/>
        <v>42216</v>
      </c>
      <c r="H8853" t="s">
        <v>142</v>
      </c>
      <c r="I8853" t="s">
        <v>172</v>
      </c>
      <c r="J8853" t="b">
        <v>0</v>
      </c>
      <c r="K8853" t="s">
        <v>2143</v>
      </c>
      <c r="L8853">
        <v>93264</v>
      </c>
      <c r="M8853">
        <v>1513</v>
      </c>
      <c r="N8853">
        <v>213841</v>
      </c>
      <c r="S8853" t="s">
        <v>182</v>
      </c>
      <c r="W8853">
        <v>7</v>
      </c>
      <c r="X8853">
        <v>15</v>
      </c>
      <c r="Y8853">
        <v>1</v>
      </c>
      <c r="Z8853">
        <v>1099579</v>
      </c>
      <c r="AA8853" t="s">
        <v>146</v>
      </c>
      <c r="AB8853">
        <v>102</v>
      </c>
      <c r="AC8853" t="s">
        <v>10</v>
      </c>
      <c r="AD8853" t="s">
        <v>10</v>
      </c>
      <c r="AE8853">
        <v>1368</v>
      </c>
    </row>
    <row r="8854" spans="1:31" x14ac:dyDescent="0.25">
      <c r="A8854">
        <v>345</v>
      </c>
      <c r="B8854">
        <v>345</v>
      </c>
      <c r="C8854">
        <v>1140</v>
      </c>
      <c r="E8854" s="3">
        <v>42206</v>
      </c>
      <c r="F8854" s="15">
        <f t="shared" si="276"/>
        <v>2015</v>
      </c>
      <c r="G8854" s="3">
        <f t="shared" si="277"/>
        <v>42216</v>
      </c>
      <c r="H8854" t="s">
        <v>142</v>
      </c>
      <c r="I8854" t="s">
        <v>172</v>
      </c>
      <c r="J8854" t="b">
        <v>0</v>
      </c>
      <c r="K8854" t="s">
        <v>2143</v>
      </c>
      <c r="L8854">
        <v>93264</v>
      </c>
      <c r="M8854">
        <v>1513</v>
      </c>
      <c r="N8854">
        <v>213841</v>
      </c>
      <c r="S8854" t="s">
        <v>182</v>
      </c>
      <c r="W8854">
        <v>7</v>
      </c>
      <c r="X8854">
        <v>15</v>
      </c>
      <c r="Y8854">
        <v>1</v>
      </c>
      <c r="Z8854">
        <v>1099579</v>
      </c>
      <c r="AA8854" t="s">
        <v>146</v>
      </c>
      <c r="AB8854">
        <v>102</v>
      </c>
      <c r="AC8854" t="s">
        <v>10</v>
      </c>
      <c r="AD8854" t="s">
        <v>10</v>
      </c>
      <c r="AE8854">
        <v>1369</v>
      </c>
    </row>
    <row r="8855" spans="1:31" x14ac:dyDescent="0.25">
      <c r="A8855">
        <v>345</v>
      </c>
      <c r="B8855">
        <v>345</v>
      </c>
      <c r="C8855">
        <v>1140</v>
      </c>
      <c r="E8855" s="3">
        <v>42206</v>
      </c>
      <c r="F8855" s="15">
        <f t="shared" si="276"/>
        <v>2015</v>
      </c>
      <c r="G8855" s="3">
        <f t="shared" si="277"/>
        <v>42216</v>
      </c>
      <c r="H8855" t="s">
        <v>142</v>
      </c>
      <c r="I8855" t="s">
        <v>172</v>
      </c>
      <c r="J8855" t="b">
        <v>0</v>
      </c>
      <c r="K8855" t="s">
        <v>2143</v>
      </c>
      <c r="L8855">
        <v>93264</v>
      </c>
      <c r="M8855">
        <v>1513</v>
      </c>
      <c r="N8855">
        <v>213841</v>
      </c>
      <c r="S8855" t="s">
        <v>182</v>
      </c>
      <c r="W8855">
        <v>7</v>
      </c>
      <c r="X8855">
        <v>15</v>
      </c>
      <c r="Y8855">
        <v>1</v>
      </c>
      <c r="Z8855">
        <v>1099579</v>
      </c>
      <c r="AA8855" t="s">
        <v>146</v>
      </c>
      <c r="AB8855">
        <v>102</v>
      </c>
      <c r="AC8855" t="s">
        <v>10</v>
      </c>
      <c r="AD8855" t="s">
        <v>10</v>
      </c>
      <c r="AE8855">
        <v>1370</v>
      </c>
    </row>
    <row r="8856" spans="1:31" x14ac:dyDescent="0.25">
      <c r="A8856">
        <v>345</v>
      </c>
      <c r="B8856">
        <v>345</v>
      </c>
      <c r="C8856">
        <v>1140</v>
      </c>
      <c r="E8856" s="3">
        <v>42206</v>
      </c>
      <c r="F8856" s="15">
        <f t="shared" si="276"/>
        <v>2015</v>
      </c>
      <c r="G8856" s="3">
        <f t="shared" si="277"/>
        <v>42216</v>
      </c>
      <c r="H8856" t="s">
        <v>142</v>
      </c>
      <c r="I8856" t="s">
        <v>172</v>
      </c>
      <c r="J8856" t="b">
        <v>0</v>
      </c>
      <c r="K8856" t="s">
        <v>2143</v>
      </c>
      <c r="L8856">
        <v>93264</v>
      </c>
      <c r="M8856">
        <v>1513</v>
      </c>
      <c r="N8856">
        <v>213841</v>
      </c>
      <c r="S8856" t="s">
        <v>182</v>
      </c>
      <c r="W8856">
        <v>7</v>
      </c>
      <c r="X8856">
        <v>15</v>
      </c>
      <c r="Y8856">
        <v>2</v>
      </c>
      <c r="Z8856">
        <v>1099579</v>
      </c>
      <c r="AA8856" t="s">
        <v>146</v>
      </c>
      <c r="AB8856">
        <v>102</v>
      </c>
      <c r="AC8856" t="s">
        <v>10</v>
      </c>
      <c r="AD8856" t="s">
        <v>10</v>
      </c>
      <c r="AE8856">
        <v>1371</v>
      </c>
    </row>
    <row r="8857" spans="1:31" x14ac:dyDescent="0.25">
      <c r="A8857">
        <v>345</v>
      </c>
      <c r="B8857">
        <v>345</v>
      </c>
      <c r="C8857">
        <v>1140</v>
      </c>
      <c r="E8857" s="3">
        <v>42206</v>
      </c>
      <c r="F8857" s="15">
        <f t="shared" si="276"/>
        <v>2015</v>
      </c>
      <c r="G8857" s="3">
        <f t="shared" si="277"/>
        <v>42216</v>
      </c>
      <c r="H8857" t="s">
        <v>142</v>
      </c>
      <c r="I8857" t="s">
        <v>1298</v>
      </c>
      <c r="J8857" t="b">
        <v>0</v>
      </c>
      <c r="K8857" t="s">
        <v>183</v>
      </c>
      <c r="L8857">
        <v>93264</v>
      </c>
      <c r="M8857">
        <v>1513</v>
      </c>
      <c r="N8857">
        <v>213841</v>
      </c>
      <c r="S8857" t="s">
        <v>182</v>
      </c>
      <c r="W8857">
        <v>7</v>
      </c>
      <c r="X8857">
        <v>15</v>
      </c>
      <c r="Y8857">
        <v>2</v>
      </c>
      <c r="Z8857">
        <v>1099689</v>
      </c>
      <c r="AA8857" t="s">
        <v>146</v>
      </c>
      <c r="AB8857">
        <v>102</v>
      </c>
      <c r="AC8857" t="s">
        <v>10</v>
      </c>
      <c r="AD8857" t="s">
        <v>10</v>
      </c>
      <c r="AE8857">
        <v>1372</v>
      </c>
    </row>
    <row r="8858" spans="1:31" x14ac:dyDescent="0.25">
      <c r="A8858">
        <v>345</v>
      </c>
      <c r="B8858">
        <v>345</v>
      </c>
      <c r="C8858">
        <v>1140</v>
      </c>
      <c r="E8858" s="3">
        <v>42206</v>
      </c>
      <c r="F8858" s="15">
        <f t="shared" si="276"/>
        <v>2015</v>
      </c>
      <c r="G8858" s="3">
        <f t="shared" si="277"/>
        <v>42216</v>
      </c>
      <c r="H8858" t="s">
        <v>142</v>
      </c>
      <c r="I8858" t="s">
        <v>1298</v>
      </c>
      <c r="J8858" t="b">
        <v>0</v>
      </c>
      <c r="K8858" t="s">
        <v>183</v>
      </c>
      <c r="L8858">
        <v>93264</v>
      </c>
      <c r="M8858">
        <v>1513</v>
      </c>
      <c r="N8858">
        <v>213841</v>
      </c>
      <c r="S8858" t="s">
        <v>182</v>
      </c>
      <c r="W8858">
        <v>7</v>
      </c>
      <c r="X8858">
        <v>15</v>
      </c>
      <c r="Y8858">
        <v>2</v>
      </c>
      <c r="Z8858">
        <v>1099689</v>
      </c>
      <c r="AA8858" t="s">
        <v>146</v>
      </c>
      <c r="AB8858">
        <v>102</v>
      </c>
      <c r="AC8858" t="s">
        <v>10</v>
      </c>
      <c r="AD8858" t="s">
        <v>10</v>
      </c>
      <c r="AE8858">
        <v>1373</v>
      </c>
    </row>
    <row r="8859" spans="1:31" x14ac:dyDescent="0.25">
      <c r="A8859">
        <v>345</v>
      </c>
      <c r="B8859">
        <v>345</v>
      </c>
      <c r="C8859">
        <v>1140</v>
      </c>
      <c r="E8859" s="3">
        <v>42216</v>
      </c>
      <c r="F8859" s="15">
        <f t="shared" si="276"/>
        <v>2015</v>
      </c>
      <c r="G8859" s="3">
        <f t="shared" si="277"/>
        <v>42216</v>
      </c>
      <c r="H8859" t="s">
        <v>142</v>
      </c>
      <c r="I8859" t="s">
        <v>168</v>
      </c>
      <c r="J8859" t="b">
        <v>0</v>
      </c>
      <c r="K8859" t="s">
        <v>183</v>
      </c>
      <c r="L8859">
        <v>93264</v>
      </c>
      <c r="M8859">
        <v>1516</v>
      </c>
      <c r="N8859">
        <v>214437</v>
      </c>
      <c r="S8859" t="s">
        <v>182</v>
      </c>
      <c r="W8859">
        <v>7</v>
      </c>
      <c r="X8859">
        <v>15</v>
      </c>
      <c r="Y8859">
        <v>4</v>
      </c>
      <c r="Z8859">
        <v>1099720</v>
      </c>
      <c r="AA8859" t="s">
        <v>146</v>
      </c>
      <c r="AB8859">
        <v>102</v>
      </c>
      <c r="AC8859" t="s">
        <v>10</v>
      </c>
      <c r="AD8859" t="s">
        <v>10</v>
      </c>
      <c r="AE8859">
        <v>602</v>
      </c>
    </row>
    <row r="8860" spans="1:31" x14ac:dyDescent="0.25">
      <c r="A8860">
        <v>345</v>
      </c>
      <c r="B8860">
        <v>345</v>
      </c>
      <c r="C8860">
        <v>1140</v>
      </c>
      <c r="E8860" s="3">
        <v>42216</v>
      </c>
      <c r="F8860" s="15">
        <f t="shared" si="276"/>
        <v>2015</v>
      </c>
      <c r="G8860" s="3">
        <f t="shared" si="277"/>
        <v>42216</v>
      </c>
      <c r="H8860" t="s">
        <v>142</v>
      </c>
      <c r="I8860" t="s">
        <v>168</v>
      </c>
      <c r="J8860" t="b">
        <v>0</v>
      </c>
      <c r="K8860" t="s">
        <v>183</v>
      </c>
      <c r="L8860">
        <v>93263</v>
      </c>
      <c r="M8860">
        <v>1516</v>
      </c>
      <c r="N8860">
        <v>214437</v>
      </c>
      <c r="S8860" t="s">
        <v>182</v>
      </c>
      <c r="W8860">
        <v>7</v>
      </c>
      <c r="X8860">
        <v>15</v>
      </c>
      <c r="Y8860">
        <v>4</v>
      </c>
      <c r="Z8860">
        <v>1099720</v>
      </c>
      <c r="AA8860" t="s">
        <v>146</v>
      </c>
      <c r="AB8860">
        <v>102</v>
      </c>
      <c r="AC8860" t="s">
        <v>10</v>
      </c>
      <c r="AD8860" t="s">
        <v>10</v>
      </c>
      <c r="AE8860">
        <v>603</v>
      </c>
    </row>
    <row r="8861" spans="1:31" x14ac:dyDescent="0.25">
      <c r="A8861">
        <v>345</v>
      </c>
      <c r="B8861">
        <v>345</v>
      </c>
      <c r="C8861">
        <v>1140</v>
      </c>
      <c r="E8861" s="3">
        <v>42216</v>
      </c>
      <c r="F8861" s="15">
        <f t="shared" si="276"/>
        <v>2015</v>
      </c>
      <c r="G8861" s="3">
        <f t="shared" si="277"/>
        <v>42216</v>
      </c>
      <c r="H8861" t="s">
        <v>142</v>
      </c>
      <c r="I8861" t="s">
        <v>168</v>
      </c>
      <c r="J8861" t="b">
        <v>0</v>
      </c>
      <c r="K8861" t="s">
        <v>183</v>
      </c>
      <c r="L8861">
        <v>93263</v>
      </c>
      <c r="M8861">
        <v>1516</v>
      </c>
      <c r="N8861">
        <v>214437</v>
      </c>
      <c r="S8861" t="s">
        <v>182</v>
      </c>
      <c r="W8861">
        <v>7</v>
      </c>
      <c r="X8861">
        <v>15</v>
      </c>
      <c r="Y8861">
        <v>4</v>
      </c>
      <c r="Z8861">
        <v>1099720</v>
      </c>
      <c r="AA8861" t="s">
        <v>146</v>
      </c>
      <c r="AB8861">
        <v>102</v>
      </c>
      <c r="AC8861" t="s">
        <v>10</v>
      </c>
      <c r="AD8861" t="s">
        <v>10</v>
      </c>
      <c r="AE8861">
        <v>605</v>
      </c>
    </row>
    <row r="8862" spans="1:31" x14ac:dyDescent="0.25">
      <c r="A8862">
        <v>345</v>
      </c>
      <c r="B8862">
        <v>345</v>
      </c>
      <c r="C8862">
        <v>1140</v>
      </c>
      <c r="E8862" s="3">
        <v>42220</v>
      </c>
      <c r="F8862" s="15">
        <f t="shared" si="276"/>
        <v>2015</v>
      </c>
      <c r="G8862" s="3">
        <f t="shared" si="277"/>
        <v>42247</v>
      </c>
      <c r="H8862" t="s">
        <v>142</v>
      </c>
      <c r="I8862" t="s">
        <v>171</v>
      </c>
      <c r="J8862" t="b">
        <v>0</v>
      </c>
      <c r="K8862" t="s">
        <v>183</v>
      </c>
      <c r="L8862">
        <v>93264</v>
      </c>
      <c r="M8862">
        <v>1519</v>
      </c>
      <c r="N8862">
        <v>215599</v>
      </c>
      <c r="S8862" t="s">
        <v>182</v>
      </c>
      <c r="W8862">
        <v>8</v>
      </c>
      <c r="X8862">
        <v>15</v>
      </c>
      <c r="Y8862">
        <v>1</v>
      </c>
      <c r="Z8862">
        <v>1098824</v>
      </c>
      <c r="AA8862" t="s">
        <v>146</v>
      </c>
      <c r="AB8862">
        <v>102</v>
      </c>
      <c r="AC8862" t="s">
        <v>10</v>
      </c>
      <c r="AD8862" t="s">
        <v>10</v>
      </c>
      <c r="AE8862">
        <v>1493</v>
      </c>
    </row>
    <row r="8863" spans="1:31" x14ac:dyDescent="0.25">
      <c r="A8863">
        <v>345</v>
      </c>
      <c r="B8863">
        <v>345</v>
      </c>
      <c r="C8863">
        <v>1140</v>
      </c>
      <c r="E8863" s="3">
        <v>42220</v>
      </c>
      <c r="F8863" s="15">
        <f t="shared" si="276"/>
        <v>2015</v>
      </c>
      <c r="G8863" s="3">
        <f t="shared" si="277"/>
        <v>42247</v>
      </c>
      <c r="H8863" t="s">
        <v>142</v>
      </c>
      <c r="I8863" t="s">
        <v>170</v>
      </c>
      <c r="J8863" t="b">
        <v>0</v>
      </c>
      <c r="K8863" t="s">
        <v>2160</v>
      </c>
      <c r="L8863">
        <v>93264</v>
      </c>
      <c r="M8863">
        <v>1519</v>
      </c>
      <c r="N8863">
        <v>215599</v>
      </c>
      <c r="S8863" t="s">
        <v>182</v>
      </c>
      <c r="W8863">
        <v>8</v>
      </c>
      <c r="X8863">
        <v>15</v>
      </c>
      <c r="Y8863">
        <v>2</v>
      </c>
      <c r="Z8863">
        <v>1098822</v>
      </c>
      <c r="AA8863" t="s">
        <v>146</v>
      </c>
      <c r="AB8863">
        <v>102</v>
      </c>
      <c r="AC8863" t="s">
        <v>10</v>
      </c>
      <c r="AD8863" t="s">
        <v>10</v>
      </c>
      <c r="AE8863">
        <v>1494</v>
      </c>
    </row>
    <row r="8864" spans="1:31" x14ac:dyDescent="0.25">
      <c r="A8864">
        <v>345</v>
      </c>
      <c r="B8864">
        <v>345</v>
      </c>
      <c r="C8864">
        <v>1140</v>
      </c>
      <c r="E8864" s="3">
        <v>42220</v>
      </c>
      <c r="F8864" s="15">
        <f t="shared" si="276"/>
        <v>2015</v>
      </c>
      <c r="G8864" s="3">
        <f t="shared" si="277"/>
        <v>42247</v>
      </c>
      <c r="H8864" t="s">
        <v>142</v>
      </c>
      <c r="I8864" t="s">
        <v>171</v>
      </c>
      <c r="J8864" t="b">
        <v>0</v>
      </c>
      <c r="K8864" t="s">
        <v>183</v>
      </c>
      <c r="L8864">
        <v>93264</v>
      </c>
      <c r="M8864">
        <v>1519</v>
      </c>
      <c r="N8864">
        <v>215599</v>
      </c>
      <c r="S8864" t="s">
        <v>182</v>
      </c>
      <c r="W8864">
        <v>8</v>
      </c>
      <c r="X8864">
        <v>15</v>
      </c>
      <c r="Y8864">
        <v>6</v>
      </c>
      <c r="Z8864">
        <v>1098824</v>
      </c>
      <c r="AA8864" t="s">
        <v>146</v>
      </c>
      <c r="AB8864">
        <v>102</v>
      </c>
      <c r="AC8864" t="s">
        <v>10</v>
      </c>
      <c r="AD8864" t="s">
        <v>10</v>
      </c>
      <c r="AE8864">
        <v>1495</v>
      </c>
    </row>
    <row r="8865" spans="1:31" x14ac:dyDescent="0.25">
      <c r="A8865">
        <v>345</v>
      </c>
      <c r="B8865">
        <v>345</v>
      </c>
      <c r="C8865">
        <v>1140</v>
      </c>
      <c r="E8865" s="3">
        <v>42220</v>
      </c>
      <c r="F8865" s="15">
        <f t="shared" si="276"/>
        <v>2015</v>
      </c>
      <c r="G8865" s="3">
        <f t="shared" si="277"/>
        <v>42247</v>
      </c>
      <c r="H8865" t="s">
        <v>142</v>
      </c>
      <c r="I8865" t="s">
        <v>171</v>
      </c>
      <c r="J8865" t="b">
        <v>0</v>
      </c>
      <c r="K8865" t="s">
        <v>183</v>
      </c>
      <c r="L8865">
        <v>93264</v>
      </c>
      <c r="M8865">
        <v>1519</v>
      </c>
      <c r="N8865">
        <v>215599</v>
      </c>
      <c r="S8865" t="s">
        <v>182</v>
      </c>
      <c r="W8865">
        <v>8</v>
      </c>
      <c r="X8865">
        <v>15</v>
      </c>
      <c r="Y8865">
        <v>2</v>
      </c>
      <c r="Z8865">
        <v>1098824</v>
      </c>
      <c r="AA8865" t="s">
        <v>146</v>
      </c>
      <c r="AB8865">
        <v>102</v>
      </c>
      <c r="AC8865" t="s">
        <v>10</v>
      </c>
      <c r="AD8865" t="s">
        <v>10</v>
      </c>
      <c r="AE8865">
        <v>1496</v>
      </c>
    </row>
    <row r="8866" spans="1:31" x14ac:dyDescent="0.25">
      <c r="A8866">
        <v>345</v>
      </c>
      <c r="B8866">
        <v>345</v>
      </c>
      <c r="C8866">
        <v>1140</v>
      </c>
      <c r="E8866" s="3">
        <v>42220</v>
      </c>
      <c r="F8866" s="15">
        <f t="shared" si="276"/>
        <v>2015</v>
      </c>
      <c r="G8866" s="3">
        <f t="shared" si="277"/>
        <v>42247</v>
      </c>
      <c r="H8866" t="s">
        <v>142</v>
      </c>
      <c r="I8866" t="s">
        <v>171</v>
      </c>
      <c r="J8866" t="b">
        <v>0</v>
      </c>
      <c r="K8866" t="s">
        <v>183</v>
      </c>
      <c r="L8866">
        <v>93264</v>
      </c>
      <c r="M8866">
        <v>1519</v>
      </c>
      <c r="N8866">
        <v>215599</v>
      </c>
      <c r="S8866" t="s">
        <v>182</v>
      </c>
      <c r="W8866">
        <v>8</v>
      </c>
      <c r="X8866">
        <v>15</v>
      </c>
      <c r="Y8866">
        <v>2</v>
      </c>
      <c r="Z8866">
        <v>1098824</v>
      </c>
      <c r="AA8866" t="s">
        <v>146</v>
      </c>
      <c r="AB8866">
        <v>102</v>
      </c>
      <c r="AC8866" t="s">
        <v>10</v>
      </c>
      <c r="AD8866" t="s">
        <v>10</v>
      </c>
      <c r="AE8866">
        <v>1497</v>
      </c>
    </row>
    <row r="8867" spans="1:31" x14ac:dyDescent="0.25">
      <c r="A8867">
        <v>345</v>
      </c>
      <c r="B8867">
        <v>345</v>
      </c>
      <c r="C8867">
        <v>1140</v>
      </c>
      <c r="E8867" s="3">
        <v>42220</v>
      </c>
      <c r="F8867" s="15">
        <f t="shared" si="276"/>
        <v>2015</v>
      </c>
      <c r="G8867" s="3">
        <f t="shared" si="277"/>
        <v>42247</v>
      </c>
      <c r="H8867" t="s">
        <v>142</v>
      </c>
      <c r="I8867" t="s">
        <v>178</v>
      </c>
      <c r="J8867" t="b">
        <v>0</v>
      </c>
      <c r="K8867" t="s">
        <v>2161</v>
      </c>
      <c r="L8867">
        <v>93264</v>
      </c>
      <c r="M8867">
        <v>1519</v>
      </c>
      <c r="N8867">
        <v>215599</v>
      </c>
      <c r="S8867" t="s">
        <v>182</v>
      </c>
      <c r="W8867">
        <v>8</v>
      </c>
      <c r="X8867">
        <v>15</v>
      </c>
      <c r="Y8867">
        <v>6</v>
      </c>
      <c r="Z8867">
        <v>1098942</v>
      </c>
      <c r="AA8867" t="s">
        <v>146</v>
      </c>
      <c r="AB8867">
        <v>102</v>
      </c>
      <c r="AC8867" t="s">
        <v>10</v>
      </c>
      <c r="AD8867" t="s">
        <v>10</v>
      </c>
      <c r="AE8867">
        <v>1498</v>
      </c>
    </row>
    <row r="8868" spans="1:31" x14ac:dyDescent="0.25">
      <c r="A8868">
        <v>345</v>
      </c>
      <c r="B8868">
        <v>345</v>
      </c>
      <c r="C8868">
        <v>1140</v>
      </c>
      <c r="E8868" s="3">
        <v>42220</v>
      </c>
      <c r="F8868" s="15">
        <f t="shared" si="276"/>
        <v>2015</v>
      </c>
      <c r="G8868" s="3">
        <f t="shared" si="277"/>
        <v>42247</v>
      </c>
      <c r="H8868" t="s">
        <v>142</v>
      </c>
      <c r="I8868" t="s">
        <v>178</v>
      </c>
      <c r="J8868" t="b">
        <v>0</v>
      </c>
      <c r="K8868" t="s">
        <v>2161</v>
      </c>
      <c r="L8868">
        <v>93264</v>
      </c>
      <c r="M8868">
        <v>1519</v>
      </c>
      <c r="N8868">
        <v>215599</v>
      </c>
      <c r="S8868" t="s">
        <v>182</v>
      </c>
      <c r="W8868">
        <v>8</v>
      </c>
      <c r="X8868">
        <v>15</v>
      </c>
      <c r="Y8868">
        <v>3</v>
      </c>
      <c r="Z8868">
        <v>1098942</v>
      </c>
      <c r="AA8868" t="s">
        <v>146</v>
      </c>
      <c r="AB8868">
        <v>102</v>
      </c>
      <c r="AC8868" t="s">
        <v>10</v>
      </c>
      <c r="AD8868" t="s">
        <v>10</v>
      </c>
      <c r="AE8868">
        <v>1499</v>
      </c>
    </row>
    <row r="8869" spans="1:31" x14ac:dyDescent="0.25">
      <c r="A8869">
        <v>345</v>
      </c>
      <c r="B8869">
        <v>345</v>
      </c>
      <c r="C8869">
        <v>1140</v>
      </c>
      <c r="E8869" s="3">
        <v>42220</v>
      </c>
      <c r="F8869" s="15">
        <f t="shared" si="276"/>
        <v>2015</v>
      </c>
      <c r="G8869" s="3">
        <f t="shared" si="277"/>
        <v>42247</v>
      </c>
      <c r="H8869" t="s">
        <v>142</v>
      </c>
      <c r="I8869" t="s">
        <v>1901</v>
      </c>
      <c r="J8869" t="b">
        <v>0</v>
      </c>
      <c r="K8869" t="s">
        <v>2073</v>
      </c>
      <c r="L8869">
        <v>93264</v>
      </c>
      <c r="M8869">
        <v>1519</v>
      </c>
      <c r="N8869">
        <v>215599</v>
      </c>
      <c r="S8869" t="s">
        <v>182</v>
      </c>
      <c r="W8869">
        <v>8</v>
      </c>
      <c r="X8869">
        <v>15</v>
      </c>
      <c r="Y8869">
        <v>2</v>
      </c>
      <c r="Z8869">
        <v>1001142</v>
      </c>
      <c r="AA8869" t="s">
        <v>146</v>
      </c>
      <c r="AB8869">
        <v>102</v>
      </c>
      <c r="AC8869" t="s">
        <v>10</v>
      </c>
      <c r="AD8869" t="s">
        <v>10</v>
      </c>
      <c r="AE8869">
        <v>1530</v>
      </c>
    </row>
    <row r="8870" spans="1:31" x14ac:dyDescent="0.25">
      <c r="A8870">
        <v>345</v>
      </c>
      <c r="B8870">
        <v>345</v>
      </c>
      <c r="C8870">
        <v>1140</v>
      </c>
      <c r="E8870" s="3">
        <v>42220</v>
      </c>
      <c r="F8870" s="15">
        <f t="shared" si="276"/>
        <v>2015</v>
      </c>
      <c r="G8870" s="3">
        <f t="shared" si="277"/>
        <v>42247</v>
      </c>
      <c r="H8870" t="s">
        <v>142</v>
      </c>
      <c r="I8870" t="s">
        <v>176</v>
      </c>
      <c r="J8870" t="b">
        <v>0</v>
      </c>
      <c r="K8870" t="s">
        <v>2143</v>
      </c>
      <c r="L8870">
        <v>93264</v>
      </c>
      <c r="M8870">
        <v>1519</v>
      </c>
      <c r="N8870">
        <v>215599</v>
      </c>
      <c r="S8870" t="s">
        <v>182</v>
      </c>
      <c r="W8870">
        <v>8</v>
      </c>
      <c r="X8870">
        <v>15</v>
      </c>
      <c r="Y8870">
        <v>1</v>
      </c>
      <c r="Z8870">
        <v>1098821</v>
      </c>
      <c r="AA8870" t="s">
        <v>146</v>
      </c>
      <c r="AB8870">
        <v>102</v>
      </c>
      <c r="AC8870" t="s">
        <v>10</v>
      </c>
      <c r="AD8870" t="s">
        <v>10</v>
      </c>
      <c r="AE8870">
        <v>1531</v>
      </c>
    </row>
    <row r="8871" spans="1:31" x14ac:dyDescent="0.25">
      <c r="A8871">
        <v>345</v>
      </c>
      <c r="B8871">
        <v>345</v>
      </c>
      <c r="C8871">
        <v>1140</v>
      </c>
      <c r="E8871" s="3">
        <v>42220</v>
      </c>
      <c r="F8871" s="15">
        <f t="shared" si="276"/>
        <v>2015</v>
      </c>
      <c r="G8871" s="3">
        <f t="shared" si="277"/>
        <v>42247</v>
      </c>
      <c r="H8871" t="s">
        <v>142</v>
      </c>
      <c r="I8871" t="s">
        <v>176</v>
      </c>
      <c r="J8871" t="b">
        <v>0</v>
      </c>
      <c r="K8871" t="s">
        <v>2143</v>
      </c>
      <c r="L8871">
        <v>93264</v>
      </c>
      <c r="M8871">
        <v>1519</v>
      </c>
      <c r="N8871">
        <v>215599</v>
      </c>
      <c r="S8871" t="s">
        <v>182</v>
      </c>
      <c r="W8871">
        <v>8</v>
      </c>
      <c r="X8871">
        <v>15</v>
      </c>
      <c r="Y8871">
        <v>3</v>
      </c>
      <c r="Z8871">
        <v>1098821</v>
      </c>
      <c r="AA8871" t="s">
        <v>146</v>
      </c>
      <c r="AB8871">
        <v>102</v>
      </c>
      <c r="AC8871" t="s">
        <v>10</v>
      </c>
      <c r="AD8871" t="s">
        <v>10</v>
      </c>
      <c r="AE8871">
        <v>1532</v>
      </c>
    </row>
    <row r="8872" spans="1:31" x14ac:dyDescent="0.25">
      <c r="A8872">
        <v>345</v>
      </c>
      <c r="B8872">
        <v>345</v>
      </c>
      <c r="C8872">
        <v>1140</v>
      </c>
      <c r="E8872" s="3">
        <v>42220</v>
      </c>
      <c r="F8872" s="15">
        <f t="shared" si="276"/>
        <v>2015</v>
      </c>
      <c r="G8872" s="3">
        <f t="shared" si="277"/>
        <v>42247</v>
      </c>
      <c r="H8872" t="s">
        <v>142</v>
      </c>
      <c r="I8872" t="s">
        <v>176</v>
      </c>
      <c r="J8872" t="b">
        <v>0</v>
      </c>
      <c r="K8872" t="s">
        <v>2143</v>
      </c>
      <c r="L8872">
        <v>93264</v>
      </c>
      <c r="M8872">
        <v>1519</v>
      </c>
      <c r="N8872">
        <v>215599</v>
      </c>
      <c r="S8872" t="s">
        <v>182</v>
      </c>
      <c r="W8872">
        <v>8</v>
      </c>
      <c r="X8872">
        <v>15</v>
      </c>
      <c r="Y8872">
        <v>1</v>
      </c>
      <c r="Z8872">
        <v>1098821</v>
      </c>
      <c r="AA8872" t="s">
        <v>146</v>
      </c>
      <c r="AB8872">
        <v>102</v>
      </c>
      <c r="AC8872" t="s">
        <v>10</v>
      </c>
      <c r="AD8872" t="s">
        <v>10</v>
      </c>
      <c r="AE8872">
        <v>1533</v>
      </c>
    </row>
    <row r="8873" spans="1:31" x14ac:dyDescent="0.25">
      <c r="A8873">
        <v>345</v>
      </c>
      <c r="B8873">
        <v>345</v>
      </c>
      <c r="C8873">
        <v>1140</v>
      </c>
      <c r="E8873" s="3">
        <v>42220</v>
      </c>
      <c r="F8873" s="15">
        <f t="shared" si="276"/>
        <v>2015</v>
      </c>
      <c r="G8873" s="3">
        <f t="shared" si="277"/>
        <v>42247</v>
      </c>
      <c r="H8873" t="s">
        <v>142</v>
      </c>
      <c r="I8873" t="s">
        <v>170</v>
      </c>
      <c r="J8873" t="b">
        <v>0</v>
      </c>
      <c r="K8873" t="s">
        <v>2160</v>
      </c>
      <c r="L8873">
        <v>93264</v>
      </c>
      <c r="M8873">
        <v>1519</v>
      </c>
      <c r="N8873">
        <v>215599</v>
      </c>
      <c r="S8873" t="s">
        <v>182</v>
      </c>
      <c r="W8873">
        <v>8</v>
      </c>
      <c r="X8873">
        <v>15</v>
      </c>
      <c r="Y8873">
        <v>6</v>
      </c>
      <c r="Z8873">
        <v>1098822</v>
      </c>
      <c r="AA8873" t="s">
        <v>146</v>
      </c>
      <c r="AB8873">
        <v>102</v>
      </c>
      <c r="AC8873" t="s">
        <v>10</v>
      </c>
      <c r="AD8873" t="s">
        <v>10</v>
      </c>
      <c r="AE8873">
        <v>1534</v>
      </c>
    </row>
    <row r="8874" spans="1:31" x14ac:dyDescent="0.25">
      <c r="A8874">
        <v>345</v>
      </c>
      <c r="B8874">
        <v>345</v>
      </c>
      <c r="C8874">
        <v>1140</v>
      </c>
      <c r="E8874" s="3">
        <v>42220</v>
      </c>
      <c r="F8874" s="15">
        <f t="shared" si="276"/>
        <v>2015</v>
      </c>
      <c r="G8874" s="3">
        <f t="shared" si="277"/>
        <v>42247</v>
      </c>
      <c r="H8874" t="s">
        <v>142</v>
      </c>
      <c r="I8874" t="s">
        <v>172</v>
      </c>
      <c r="J8874" t="b">
        <v>0</v>
      </c>
      <c r="K8874" t="s">
        <v>2136</v>
      </c>
      <c r="L8874">
        <v>93263</v>
      </c>
      <c r="M8874">
        <v>1519</v>
      </c>
      <c r="N8874">
        <v>215599</v>
      </c>
      <c r="S8874" t="s">
        <v>182</v>
      </c>
      <c r="W8874">
        <v>8</v>
      </c>
      <c r="X8874">
        <v>15</v>
      </c>
      <c r="Y8874">
        <v>1</v>
      </c>
      <c r="Z8874">
        <v>1099579</v>
      </c>
      <c r="AA8874" t="s">
        <v>146</v>
      </c>
      <c r="AB8874">
        <v>102</v>
      </c>
      <c r="AC8874" t="s">
        <v>10</v>
      </c>
      <c r="AD8874" t="s">
        <v>10</v>
      </c>
      <c r="AE8874">
        <v>1544</v>
      </c>
    </row>
    <row r="8875" spans="1:31" x14ac:dyDescent="0.25">
      <c r="A8875">
        <v>345</v>
      </c>
      <c r="B8875">
        <v>345</v>
      </c>
      <c r="C8875">
        <v>1140</v>
      </c>
      <c r="E8875" s="3">
        <v>42220</v>
      </c>
      <c r="F8875" s="15">
        <f t="shared" si="276"/>
        <v>2015</v>
      </c>
      <c r="G8875" s="3">
        <f t="shared" si="277"/>
        <v>42247</v>
      </c>
      <c r="H8875" t="s">
        <v>142</v>
      </c>
      <c r="I8875" t="s">
        <v>172</v>
      </c>
      <c r="J8875" t="b">
        <v>0</v>
      </c>
      <c r="K8875" t="s">
        <v>2143</v>
      </c>
      <c r="L8875">
        <v>93264</v>
      </c>
      <c r="M8875">
        <v>1519</v>
      </c>
      <c r="N8875">
        <v>215599</v>
      </c>
      <c r="S8875" t="s">
        <v>182</v>
      </c>
      <c r="W8875">
        <v>8</v>
      </c>
      <c r="X8875">
        <v>15</v>
      </c>
      <c r="Y8875">
        <v>1</v>
      </c>
      <c r="Z8875">
        <v>1099579</v>
      </c>
      <c r="AA8875" t="s">
        <v>146</v>
      </c>
      <c r="AB8875">
        <v>102</v>
      </c>
      <c r="AC8875" t="s">
        <v>10</v>
      </c>
      <c r="AD8875" t="s">
        <v>10</v>
      </c>
      <c r="AE8875">
        <v>1546</v>
      </c>
    </row>
    <row r="8876" spans="1:31" x14ac:dyDescent="0.25">
      <c r="A8876">
        <v>345</v>
      </c>
      <c r="B8876">
        <v>345</v>
      </c>
      <c r="C8876">
        <v>1140</v>
      </c>
      <c r="E8876" s="3">
        <v>42220</v>
      </c>
      <c r="F8876" s="15">
        <f t="shared" si="276"/>
        <v>2015</v>
      </c>
      <c r="G8876" s="3">
        <f t="shared" si="277"/>
        <v>42247</v>
      </c>
      <c r="H8876" t="s">
        <v>142</v>
      </c>
      <c r="I8876" t="s">
        <v>172</v>
      </c>
      <c r="J8876" t="b">
        <v>0</v>
      </c>
      <c r="K8876" t="s">
        <v>2143</v>
      </c>
      <c r="L8876">
        <v>93264</v>
      </c>
      <c r="M8876">
        <v>1519</v>
      </c>
      <c r="N8876">
        <v>215599</v>
      </c>
      <c r="S8876" t="s">
        <v>182</v>
      </c>
      <c r="W8876">
        <v>8</v>
      </c>
      <c r="X8876">
        <v>15</v>
      </c>
      <c r="Y8876">
        <v>1</v>
      </c>
      <c r="Z8876">
        <v>1099579</v>
      </c>
      <c r="AA8876" t="s">
        <v>146</v>
      </c>
      <c r="AB8876">
        <v>102</v>
      </c>
      <c r="AC8876" t="s">
        <v>10</v>
      </c>
      <c r="AD8876" t="s">
        <v>10</v>
      </c>
      <c r="AE8876">
        <v>1547</v>
      </c>
    </row>
    <row r="8877" spans="1:31" x14ac:dyDescent="0.25">
      <c r="A8877">
        <v>345</v>
      </c>
      <c r="B8877">
        <v>345</v>
      </c>
      <c r="C8877">
        <v>1140</v>
      </c>
      <c r="E8877" s="3">
        <v>42220</v>
      </c>
      <c r="F8877" s="15">
        <f t="shared" si="276"/>
        <v>2015</v>
      </c>
      <c r="G8877" s="3">
        <f t="shared" si="277"/>
        <v>42247</v>
      </c>
      <c r="H8877" t="s">
        <v>142</v>
      </c>
      <c r="I8877" t="s">
        <v>172</v>
      </c>
      <c r="J8877" t="b">
        <v>0</v>
      </c>
      <c r="K8877" t="s">
        <v>2143</v>
      </c>
      <c r="L8877">
        <v>93264</v>
      </c>
      <c r="M8877">
        <v>1519</v>
      </c>
      <c r="N8877">
        <v>215599</v>
      </c>
      <c r="S8877" t="s">
        <v>182</v>
      </c>
      <c r="W8877">
        <v>8</v>
      </c>
      <c r="X8877">
        <v>15</v>
      </c>
      <c r="Y8877">
        <v>2</v>
      </c>
      <c r="Z8877">
        <v>1099579</v>
      </c>
      <c r="AA8877" t="s">
        <v>146</v>
      </c>
      <c r="AB8877">
        <v>102</v>
      </c>
      <c r="AC8877" t="s">
        <v>10</v>
      </c>
      <c r="AD8877" t="s">
        <v>10</v>
      </c>
      <c r="AE8877">
        <v>1548</v>
      </c>
    </row>
    <row r="8878" spans="1:31" x14ac:dyDescent="0.25">
      <c r="A8878">
        <v>345</v>
      </c>
      <c r="B8878">
        <v>345</v>
      </c>
      <c r="C8878">
        <v>1140</v>
      </c>
      <c r="E8878" s="3">
        <v>42220</v>
      </c>
      <c r="F8878" s="15">
        <f t="shared" si="276"/>
        <v>2015</v>
      </c>
      <c r="G8878" s="3">
        <f t="shared" si="277"/>
        <v>42247</v>
      </c>
      <c r="H8878" t="s">
        <v>142</v>
      </c>
      <c r="I8878" t="s">
        <v>172</v>
      </c>
      <c r="J8878" t="b">
        <v>0</v>
      </c>
      <c r="K8878" t="s">
        <v>2143</v>
      </c>
      <c r="L8878">
        <v>93264</v>
      </c>
      <c r="M8878">
        <v>1519</v>
      </c>
      <c r="N8878">
        <v>215599</v>
      </c>
      <c r="S8878" t="s">
        <v>182</v>
      </c>
      <c r="W8878">
        <v>8</v>
      </c>
      <c r="X8878">
        <v>15</v>
      </c>
      <c r="Y8878">
        <v>3</v>
      </c>
      <c r="Z8878">
        <v>1099579</v>
      </c>
      <c r="AA8878" t="s">
        <v>146</v>
      </c>
      <c r="AB8878">
        <v>102</v>
      </c>
      <c r="AC8878" t="s">
        <v>10</v>
      </c>
      <c r="AD8878" t="s">
        <v>10</v>
      </c>
      <c r="AE8878">
        <v>1549</v>
      </c>
    </row>
    <row r="8879" spans="1:31" x14ac:dyDescent="0.25">
      <c r="A8879">
        <v>345</v>
      </c>
      <c r="B8879">
        <v>345</v>
      </c>
      <c r="C8879">
        <v>1140</v>
      </c>
      <c r="E8879" s="3">
        <v>42220</v>
      </c>
      <c r="F8879" s="15">
        <f t="shared" si="276"/>
        <v>2015</v>
      </c>
      <c r="G8879" s="3">
        <f t="shared" si="277"/>
        <v>42247</v>
      </c>
      <c r="H8879" t="s">
        <v>142</v>
      </c>
      <c r="I8879" t="s">
        <v>172</v>
      </c>
      <c r="J8879" t="b">
        <v>0</v>
      </c>
      <c r="K8879" t="s">
        <v>2143</v>
      </c>
      <c r="L8879">
        <v>93264</v>
      </c>
      <c r="M8879">
        <v>1519</v>
      </c>
      <c r="N8879">
        <v>215599</v>
      </c>
      <c r="S8879" t="s">
        <v>182</v>
      </c>
      <c r="W8879">
        <v>8</v>
      </c>
      <c r="X8879">
        <v>15</v>
      </c>
      <c r="Y8879">
        <v>4</v>
      </c>
      <c r="Z8879">
        <v>1099579</v>
      </c>
      <c r="AA8879" t="s">
        <v>146</v>
      </c>
      <c r="AB8879">
        <v>102</v>
      </c>
      <c r="AC8879" t="s">
        <v>10</v>
      </c>
      <c r="AD8879" t="s">
        <v>10</v>
      </c>
      <c r="AE8879">
        <v>1550</v>
      </c>
    </row>
    <row r="8880" spans="1:31" x14ac:dyDescent="0.25">
      <c r="A8880">
        <v>345</v>
      </c>
      <c r="B8880">
        <v>345</v>
      </c>
      <c r="C8880">
        <v>1140</v>
      </c>
      <c r="E8880" s="3">
        <v>42220</v>
      </c>
      <c r="F8880" s="15">
        <f t="shared" si="276"/>
        <v>2015</v>
      </c>
      <c r="G8880" s="3">
        <f t="shared" si="277"/>
        <v>42247</v>
      </c>
      <c r="H8880" t="s">
        <v>142</v>
      </c>
      <c r="I8880" t="s">
        <v>172</v>
      </c>
      <c r="J8880" t="b">
        <v>0</v>
      </c>
      <c r="K8880" t="s">
        <v>2143</v>
      </c>
      <c r="L8880">
        <v>93264</v>
      </c>
      <c r="M8880">
        <v>1519</v>
      </c>
      <c r="N8880">
        <v>215599</v>
      </c>
      <c r="S8880" t="s">
        <v>182</v>
      </c>
      <c r="W8880">
        <v>8</v>
      </c>
      <c r="X8880">
        <v>15</v>
      </c>
      <c r="Y8880">
        <v>1</v>
      </c>
      <c r="Z8880">
        <v>1099579</v>
      </c>
      <c r="AA8880" t="s">
        <v>146</v>
      </c>
      <c r="AB8880">
        <v>102</v>
      </c>
      <c r="AC8880" t="s">
        <v>10</v>
      </c>
      <c r="AD8880" t="s">
        <v>10</v>
      </c>
      <c r="AE8880">
        <v>1551</v>
      </c>
    </row>
    <row r="8881" spans="1:31" x14ac:dyDescent="0.25">
      <c r="A8881">
        <v>345</v>
      </c>
      <c r="B8881">
        <v>345</v>
      </c>
      <c r="C8881">
        <v>1140</v>
      </c>
      <c r="E8881" s="3">
        <v>42220</v>
      </c>
      <c r="F8881" s="15">
        <f t="shared" si="276"/>
        <v>2015</v>
      </c>
      <c r="G8881" s="3">
        <f t="shared" si="277"/>
        <v>42247</v>
      </c>
      <c r="H8881" t="s">
        <v>142</v>
      </c>
      <c r="I8881" t="s">
        <v>172</v>
      </c>
      <c r="J8881" t="b">
        <v>0</v>
      </c>
      <c r="K8881" t="s">
        <v>2143</v>
      </c>
      <c r="L8881">
        <v>93264</v>
      </c>
      <c r="M8881">
        <v>1519</v>
      </c>
      <c r="N8881">
        <v>215599</v>
      </c>
      <c r="S8881" t="s">
        <v>182</v>
      </c>
      <c r="W8881">
        <v>8</v>
      </c>
      <c r="X8881">
        <v>15</v>
      </c>
      <c r="Y8881">
        <v>2</v>
      </c>
      <c r="Z8881">
        <v>1099579</v>
      </c>
      <c r="AA8881" t="s">
        <v>146</v>
      </c>
      <c r="AB8881">
        <v>102</v>
      </c>
      <c r="AC8881" t="s">
        <v>10</v>
      </c>
      <c r="AD8881" t="s">
        <v>10</v>
      </c>
      <c r="AE8881">
        <v>1552</v>
      </c>
    </row>
    <row r="8882" spans="1:31" x14ac:dyDescent="0.25">
      <c r="A8882">
        <v>345</v>
      </c>
      <c r="B8882">
        <v>345</v>
      </c>
      <c r="C8882">
        <v>1140</v>
      </c>
      <c r="E8882" s="3">
        <v>42220</v>
      </c>
      <c r="F8882" s="15">
        <f t="shared" si="276"/>
        <v>2015</v>
      </c>
      <c r="G8882" s="3">
        <f t="shared" si="277"/>
        <v>42247</v>
      </c>
      <c r="H8882" t="s">
        <v>142</v>
      </c>
      <c r="I8882" t="s">
        <v>172</v>
      </c>
      <c r="J8882" t="b">
        <v>0</v>
      </c>
      <c r="K8882" t="s">
        <v>2143</v>
      </c>
      <c r="L8882">
        <v>93264</v>
      </c>
      <c r="M8882">
        <v>1519</v>
      </c>
      <c r="N8882">
        <v>215599</v>
      </c>
      <c r="S8882" t="s">
        <v>182</v>
      </c>
      <c r="W8882">
        <v>8</v>
      </c>
      <c r="X8882">
        <v>15</v>
      </c>
      <c r="Y8882">
        <v>1</v>
      </c>
      <c r="Z8882">
        <v>1099579</v>
      </c>
      <c r="AA8882" t="s">
        <v>146</v>
      </c>
      <c r="AB8882">
        <v>102</v>
      </c>
      <c r="AC8882" t="s">
        <v>10</v>
      </c>
      <c r="AD8882" t="s">
        <v>10</v>
      </c>
      <c r="AE8882">
        <v>1553</v>
      </c>
    </row>
    <row r="8883" spans="1:31" x14ac:dyDescent="0.25">
      <c r="A8883">
        <v>345</v>
      </c>
      <c r="B8883">
        <v>345</v>
      </c>
      <c r="C8883">
        <v>1140</v>
      </c>
      <c r="E8883" s="3">
        <v>42220</v>
      </c>
      <c r="F8883" s="15">
        <f t="shared" si="276"/>
        <v>2015</v>
      </c>
      <c r="G8883" s="3">
        <f t="shared" si="277"/>
        <v>42247</v>
      </c>
      <c r="H8883" t="s">
        <v>142</v>
      </c>
      <c r="I8883" t="s">
        <v>172</v>
      </c>
      <c r="J8883" t="b">
        <v>0</v>
      </c>
      <c r="K8883" t="s">
        <v>2143</v>
      </c>
      <c r="L8883">
        <v>93264</v>
      </c>
      <c r="M8883">
        <v>1519</v>
      </c>
      <c r="N8883">
        <v>215599</v>
      </c>
      <c r="S8883" t="s">
        <v>182</v>
      </c>
      <c r="W8883">
        <v>8</v>
      </c>
      <c r="X8883">
        <v>15</v>
      </c>
      <c r="Y8883">
        <v>1</v>
      </c>
      <c r="Z8883">
        <v>1099579</v>
      </c>
      <c r="AA8883" t="s">
        <v>146</v>
      </c>
      <c r="AB8883">
        <v>102</v>
      </c>
      <c r="AC8883" t="s">
        <v>10</v>
      </c>
      <c r="AD8883" t="s">
        <v>10</v>
      </c>
      <c r="AE8883">
        <v>1554</v>
      </c>
    </row>
    <row r="8884" spans="1:31" x14ac:dyDescent="0.25">
      <c r="A8884">
        <v>345</v>
      </c>
      <c r="B8884">
        <v>345</v>
      </c>
      <c r="C8884">
        <v>1140</v>
      </c>
      <c r="E8884" s="3">
        <v>42220</v>
      </c>
      <c r="F8884" s="15">
        <f t="shared" si="276"/>
        <v>2015</v>
      </c>
      <c r="G8884" s="3">
        <f t="shared" si="277"/>
        <v>42247</v>
      </c>
      <c r="H8884" t="s">
        <v>142</v>
      </c>
      <c r="I8884" t="s">
        <v>172</v>
      </c>
      <c r="J8884" t="b">
        <v>0</v>
      </c>
      <c r="K8884" t="s">
        <v>2143</v>
      </c>
      <c r="L8884">
        <v>93264</v>
      </c>
      <c r="M8884">
        <v>1519</v>
      </c>
      <c r="N8884">
        <v>215599</v>
      </c>
      <c r="S8884" t="s">
        <v>182</v>
      </c>
      <c r="W8884">
        <v>8</v>
      </c>
      <c r="X8884">
        <v>15</v>
      </c>
      <c r="Y8884">
        <v>9</v>
      </c>
      <c r="Z8884">
        <v>1099579</v>
      </c>
      <c r="AA8884" t="s">
        <v>146</v>
      </c>
      <c r="AB8884">
        <v>102</v>
      </c>
      <c r="AC8884" t="s">
        <v>10</v>
      </c>
      <c r="AD8884" t="s">
        <v>10</v>
      </c>
      <c r="AE8884">
        <v>1555</v>
      </c>
    </row>
    <row r="8885" spans="1:31" x14ac:dyDescent="0.25">
      <c r="A8885">
        <v>345</v>
      </c>
      <c r="B8885">
        <v>345</v>
      </c>
      <c r="C8885">
        <v>1140</v>
      </c>
      <c r="E8885" s="3">
        <v>42220</v>
      </c>
      <c r="F8885" s="15">
        <f t="shared" si="276"/>
        <v>2015</v>
      </c>
      <c r="G8885" s="3">
        <f t="shared" si="277"/>
        <v>42247</v>
      </c>
      <c r="H8885" t="s">
        <v>142</v>
      </c>
      <c r="I8885" t="s">
        <v>1298</v>
      </c>
      <c r="J8885" t="b">
        <v>0</v>
      </c>
      <c r="K8885" t="s">
        <v>183</v>
      </c>
      <c r="L8885">
        <v>93264</v>
      </c>
      <c r="M8885">
        <v>1519</v>
      </c>
      <c r="N8885">
        <v>215599</v>
      </c>
      <c r="S8885" t="s">
        <v>182</v>
      </c>
      <c r="W8885">
        <v>8</v>
      </c>
      <c r="X8885">
        <v>15</v>
      </c>
      <c r="Y8885">
        <v>6</v>
      </c>
      <c r="Z8885">
        <v>1099689</v>
      </c>
      <c r="AA8885" t="s">
        <v>146</v>
      </c>
      <c r="AB8885">
        <v>102</v>
      </c>
      <c r="AC8885" t="s">
        <v>10</v>
      </c>
      <c r="AD8885" t="s">
        <v>10</v>
      </c>
      <c r="AE8885">
        <v>1556</v>
      </c>
    </row>
    <row r="8886" spans="1:31" x14ac:dyDescent="0.25">
      <c r="A8886">
        <v>345</v>
      </c>
      <c r="B8886">
        <v>345</v>
      </c>
      <c r="C8886">
        <v>1140</v>
      </c>
      <c r="E8886" s="3">
        <v>42220</v>
      </c>
      <c r="F8886" s="15">
        <f t="shared" si="276"/>
        <v>2015</v>
      </c>
      <c r="G8886" s="3">
        <f t="shared" si="277"/>
        <v>42247</v>
      </c>
      <c r="H8886" t="s">
        <v>142</v>
      </c>
      <c r="I8886" t="s">
        <v>1298</v>
      </c>
      <c r="J8886" t="b">
        <v>0</v>
      </c>
      <c r="K8886" t="s">
        <v>183</v>
      </c>
      <c r="L8886">
        <v>93264</v>
      </c>
      <c r="M8886">
        <v>1519</v>
      </c>
      <c r="N8886">
        <v>215599</v>
      </c>
      <c r="S8886" t="s">
        <v>182</v>
      </c>
      <c r="W8886">
        <v>8</v>
      </c>
      <c r="X8886">
        <v>15</v>
      </c>
      <c r="Y8886">
        <v>3</v>
      </c>
      <c r="Z8886">
        <v>1099689</v>
      </c>
      <c r="AA8886" t="s">
        <v>146</v>
      </c>
      <c r="AB8886">
        <v>102</v>
      </c>
      <c r="AC8886" t="s">
        <v>10</v>
      </c>
      <c r="AD8886" t="s">
        <v>10</v>
      </c>
      <c r="AE8886">
        <v>1557</v>
      </c>
    </row>
    <row r="8887" spans="1:31" x14ac:dyDescent="0.25">
      <c r="A8887">
        <v>345</v>
      </c>
      <c r="B8887">
        <v>345</v>
      </c>
      <c r="C8887">
        <v>1140</v>
      </c>
      <c r="E8887" s="3">
        <v>42220</v>
      </c>
      <c r="F8887" s="15">
        <f t="shared" si="276"/>
        <v>2015</v>
      </c>
      <c r="G8887" s="3">
        <f t="shared" si="277"/>
        <v>42247</v>
      </c>
      <c r="H8887" t="s">
        <v>142</v>
      </c>
      <c r="I8887" t="s">
        <v>1298</v>
      </c>
      <c r="J8887" t="b">
        <v>0</v>
      </c>
      <c r="K8887" t="s">
        <v>183</v>
      </c>
      <c r="L8887">
        <v>93264</v>
      </c>
      <c r="M8887">
        <v>1519</v>
      </c>
      <c r="N8887">
        <v>215599</v>
      </c>
      <c r="S8887" t="s">
        <v>182</v>
      </c>
      <c r="W8887">
        <v>8</v>
      </c>
      <c r="X8887">
        <v>15</v>
      </c>
      <c r="Y8887">
        <v>2</v>
      </c>
      <c r="Z8887">
        <v>1099689</v>
      </c>
      <c r="AA8887" t="s">
        <v>146</v>
      </c>
      <c r="AB8887">
        <v>102</v>
      </c>
      <c r="AC8887" t="s">
        <v>10</v>
      </c>
      <c r="AD8887" t="s">
        <v>10</v>
      </c>
      <c r="AE8887">
        <v>1558</v>
      </c>
    </row>
    <row r="8888" spans="1:31" x14ac:dyDescent="0.25">
      <c r="A8888">
        <v>345</v>
      </c>
      <c r="B8888">
        <v>345</v>
      </c>
      <c r="C8888">
        <v>1140</v>
      </c>
      <c r="E8888" s="3">
        <v>42220</v>
      </c>
      <c r="F8888" s="15">
        <f t="shared" si="276"/>
        <v>2015</v>
      </c>
      <c r="G8888" s="3">
        <f t="shared" si="277"/>
        <v>42247</v>
      </c>
      <c r="H8888" t="s">
        <v>142</v>
      </c>
      <c r="I8888" t="s">
        <v>1298</v>
      </c>
      <c r="J8888" t="b">
        <v>0</v>
      </c>
      <c r="K8888" t="s">
        <v>183</v>
      </c>
      <c r="L8888">
        <v>93264</v>
      </c>
      <c r="M8888">
        <v>1519</v>
      </c>
      <c r="N8888">
        <v>215599</v>
      </c>
      <c r="S8888" t="s">
        <v>182</v>
      </c>
      <c r="W8888">
        <v>8</v>
      </c>
      <c r="X8888">
        <v>15</v>
      </c>
      <c r="Y8888">
        <v>2</v>
      </c>
      <c r="Z8888">
        <v>1099689</v>
      </c>
      <c r="AA8888" t="s">
        <v>146</v>
      </c>
      <c r="AB8888">
        <v>102</v>
      </c>
      <c r="AC8888" t="s">
        <v>10</v>
      </c>
      <c r="AD8888" t="s">
        <v>10</v>
      </c>
      <c r="AE8888">
        <v>1559</v>
      </c>
    </row>
    <row r="8889" spans="1:31" x14ac:dyDescent="0.25">
      <c r="A8889">
        <v>345</v>
      </c>
      <c r="B8889">
        <v>345</v>
      </c>
      <c r="C8889">
        <v>1140</v>
      </c>
      <c r="E8889" s="3">
        <v>42220</v>
      </c>
      <c r="F8889" s="15">
        <f t="shared" si="276"/>
        <v>2015</v>
      </c>
      <c r="G8889" s="3">
        <f t="shared" si="277"/>
        <v>42247</v>
      </c>
      <c r="H8889" t="s">
        <v>142</v>
      </c>
      <c r="I8889" t="s">
        <v>1298</v>
      </c>
      <c r="J8889" t="b">
        <v>0</v>
      </c>
      <c r="K8889" t="s">
        <v>183</v>
      </c>
      <c r="L8889">
        <v>93264</v>
      </c>
      <c r="M8889">
        <v>1519</v>
      </c>
      <c r="N8889">
        <v>215599</v>
      </c>
      <c r="S8889" t="s">
        <v>182</v>
      </c>
      <c r="W8889">
        <v>8</v>
      </c>
      <c r="X8889">
        <v>15</v>
      </c>
      <c r="Y8889">
        <v>2</v>
      </c>
      <c r="Z8889">
        <v>1099689</v>
      </c>
      <c r="AA8889" t="s">
        <v>146</v>
      </c>
      <c r="AB8889">
        <v>102</v>
      </c>
      <c r="AC8889" t="s">
        <v>10</v>
      </c>
      <c r="AD8889" t="s">
        <v>10</v>
      </c>
      <c r="AE8889">
        <v>1560</v>
      </c>
    </row>
    <row r="8890" spans="1:31" x14ac:dyDescent="0.25">
      <c r="A8890">
        <v>345</v>
      </c>
      <c r="B8890">
        <v>345</v>
      </c>
      <c r="C8890">
        <v>1140</v>
      </c>
      <c r="E8890" s="3">
        <v>42220</v>
      </c>
      <c r="F8890" s="15">
        <f t="shared" si="276"/>
        <v>2015</v>
      </c>
      <c r="G8890" s="3">
        <f t="shared" si="277"/>
        <v>42247</v>
      </c>
      <c r="H8890" t="s">
        <v>142</v>
      </c>
      <c r="I8890" t="s">
        <v>178</v>
      </c>
      <c r="J8890" t="b">
        <v>0</v>
      </c>
      <c r="K8890" t="s">
        <v>2161</v>
      </c>
      <c r="L8890">
        <v>93264</v>
      </c>
      <c r="M8890">
        <v>1519</v>
      </c>
      <c r="N8890">
        <v>215599</v>
      </c>
      <c r="S8890" t="s">
        <v>182</v>
      </c>
      <c r="W8890">
        <v>8</v>
      </c>
      <c r="X8890">
        <v>15</v>
      </c>
      <c r="Y8890">
        <v>1</v>
      </c>
      <c r="Z8890">
        <v>1098942</v>
      </c>
      <c r="AA8890" t="s">
        <v>146</v>
      </c>
      <c r="AB8890">
        <v>102</v>
      </c>
      <c r="AC8890" t="s">
        <v>10</v>
      </c>
      <c r="AD8890" t="s">
        <v>10</v>
      </c>
      <c r="AE8890">
        <v>1565</v>
      </c>
    </row>
    <row r="8891" spans="1:31" x14ac:dyDescent="0.25">
      <c r="A8891">
        <v>345</v>
      </c>
      <c r="B8891">
        <v>345</v>
      </c>
      <c r="C8891">
        <v>1140</v>
      </c>
      <c r="E8891" s="3">
        <v>42220</v>
      </c>
      <c r="F8891" s="15">
        <f t="shared" si="276"/>
        <v>2015</v>
      </c>
      <c r="G8891" s="3">
        <f t="shared" si="277"/>
        <v>42247</v>
      </c>
      <c r="H8891" t="s">
        <v>142</v>
      </c>
      <c r="I8891" t="s">
        <v>178</v>
      </c>
      <c r="J8891" t="b">
        <v>0</v>
      </c>
      <c r="K8891" t="s">
        <v>2161</v>
      </c>
      <c r="L8891">
        <v>93264</v>
      </c>
      <c r="M8891">
        <v>1519</v>
      </c>
      <c r="N8891">
        <v>215599</v>
      </c>
      <c r="S8891" t="s">
        <v>182</v>
      </c>
      <c r="W8891">
        <v>8</v>
      </c>
      <c r="X8891">
        <v>15</v>
      </c>
      <c r="Y8891">
        <v>3</v>
      </c>
      <c r="Z8891">
        <v>1098942</v>
      </c>
      <c r="AA8891" t="s">
        <v>146</v>
      </c>
      <c r="AB8891">
        <v>102</v>
      </c>
      <c r="AC8891" t="s">
        <v>10</v>
      </c>
      <c r="AD8891" t="s">
        <v>10</v>
      </c>
      <c r="AE8891">
        <v>1566</v>
      </c>
    </row>
    <row r="8892" spans="1:31" x14ac:dyDescent="0.25">
      <c r="A8892">
        <v>345</v>
      </c>
      <c r="B8892">
        <v>345</v>
      </c>
      <c r="C8892">
        <v>1140</v>
      </c>
      <c r="E8892" s="3">
        <v>42220</v>
      </c>
      <c r="F8892" s="15">
        <f t="shared" si="276"/>
        <v>2015</v>
      </c>
      <c r="G8892" s="3">
        <f t="shared" si="277"/>
        <v>42247</v>
      </c>
      <c r="H8892" t="s">
        <v>142</v>
      </c>
      <c r="I8892" t="s">
        <v>178</v>
      </c>
      <c r="J8892" t="b">
        <v>0</v>
      </c>
      <c r="K8892" t="s">
        <v>2161</v>
      </c>
      <c r="L8892">
        <v>93264</v>
      </c>
      <c r="M8892">
        <v>1519</v>
      </c>
      <c r="N8892">
        <v>215599</v>
      </c>
      <c r="S8892" t="s">
        <v>182</v>
      </c>
      <c r="W8892">
        <v>8</v>
      </c>
      <c r="X8892">
        <v>15</v>
      </c>
      <c r="Y8892">
        <v>2</v>
      </c>
      <c r="Z8892">
        <v>1098942</v>
      </c>
      <c r="AA8892" t="s">
        <v>146</v>
      </c>
      <c r="AB8892">
        <v>102</v>
      </c>
      <c r="AC8892" t="s">
        <v>10</v>
      </c>
      <c r="AD8892" t="s">
        <v>10</v>
      </c>
      <c r="AE8892">
        <v>1567</v>
      </c>
    </row>
    <row r="8893" spans="1:31" x14ac:dyDescent="0.25">
      <c r="A8893">
        <v>345</v>
      </c>
      <c r="B8893">
        <v>345</v>
      </c>
      <c r="C8893">
        <v>1140</v>
      </c>
      <c r="E8893" s="3">
        <v>42220</v>
      </c>
      <c r="F8893" s="15">
        <f t="shared" si="276"/>
        <v>2015</v>
      </c>
      <c r="G8893" s="3">
        <f t="shared" si="277"/>
        <v>42247</v>
      </c>
      <c r="H8893" t="s">
        <v>142</v>
      </c>
      <c r="I8893" t="s">
        <v>178</v>
      </c>
      <c r="J8893" t="b">
        <v>0</v>
      </c>
      <c r="K8893" t="s">
        <v>2161</v>
      </c>
      <c r="L8893">
        <v>93264</v>
      </c>
      <c r="M8893">
        <v>1519</v>
      </c>
      <c r="N8893">
        <v>215599</v>
      </c>
      <c r="S8893" t="s">
        <v>182</v>
      </c>
      <c r="W8893">
        <v>8</v>
      </c>
      <c r="X8893">
        <v>15</v>
      </c>
      <c r="Y8893">
        <v>3</v>
      </c>
      <c r="Z8893">
        <v>1098942</v>
      </c>
      <c r="AA8893" t="s">
        <v>146</v>
      </c>
      <c r="AB8893">
        <v>102</v>
      </c>
      <c r="AC8893" t="s">
        <v>10</v>
      </c>
      <c r="AD8893" t="s">
        <v>10</v>
      </c>
      <c r="AE8893">
        <v>1568</v>
      </c>
    </row>
    <row r="8894" spans="1:31" x14ac:dyDescent="0.25">
      <c r="A8894">
        <v>345</v>
      </c>
      <c r="B8894">
        <v>345</v>
      </c>
      <c r="C8894">
        <v>1140</v>
      </c>
      <c r="E8894" s="3">
        <v>42220</v>
      </c>
      <c r="F8894" s="15">
        <f t="shared" si="276"/>
        <v>2015</v>
      </c>
      <c r="G8894" s="3">
        <f t="shared" si="277"/>
        <v>42247</v>
      </c>
      <c r="H8894" t="s">
        <v>142</v>
      </c>
      <c r="I8894" t="s">
        <v>178</v>
      </c>
      <c r="J8894" t="b">
        <v>0</v>
      </c>
      <c r="K8894" t="s">
        <v>2161</v>
      </c>
      <c r="L8894">
        <v>93264</v>
      </c>
      <c r="M8894">
        <v>1519</v>
      </c>
      <c r="N8894">
        <v>215599</v>
      </c>
      <c r="S8894" t="s">
        <v>182</v>
      </c>
      <c r="W8894">
        <v>8</v>
      </c>
      <c r="X8894">
        <v>15</v>
      </c>
      <c r="Y8894">
        <v>4</v>
      </c>
      <c r="Z8894">
        <v>1098942</v>
      </c>
      <c r="AA8894" t="s">
        <v>146</v>
      </c>
      <c r="AB8894">
        <v>102</v>
      </c>
      <c r="AC8894" t="s">
        <v>10</v>
      </c>
      <c r="AD8894" t="s">
        <v>10</v>
      </c>
      <c r="AE8894">
        <v>1569</v>
      </c>
    </row>
    <row r="8895" spans="1:31" x14ac:dyDescent="0.25">
      <c r="A8895">
        <v>345</v>
      </c>
      <c r="B8895">
        <v>345</v>
      </c>
      <c r="C8895">
        <v>1140</v>
      </c>
      <c r="E8895" s="3">
        <v>42234</v>
      </c>
      <c r="F8895" s="15">
        <f t="shared" si="276"/>
        <v>2015</v>
      </c>
      <c r="G8895" s="3">
        <f t="shared" si="277"/>
        <v>42247</v>
      </c>
      <c r="H8895" t="s">
        <v>142</v>
      </c>
      <c r="I8895" t="s">
        <v>1298</v>
      </c>
      <c r="J8895" t="b">
        <v>0</v>
      </c>
      <c r="K8895" t="s">
        <v>183</v>
      </c>
      <c r="L8895">
        <v>93264</v>
      </c>
      <c r="M8895">
        <v>1525</v>
      </c>
      <c r="N8895">
        <v>216787</v>
      </c>
      <c r="S8895" t="s">
        <v>182</v>
      </c>
      <c r="W8895">
        <v>8</v>
      </c>
      <c r="X8895">
        <v>15</v>
      </c>
      <c r="Y8895">
        <v>1</v>
      </c>
      <c r="Z8895">
        <v>1099689</v>
      </c>
      <c r="AA8895" t="s">
        <v>146</v>
      </c>
      <c r="AB8895">
        <v>102</v>
      </c>
      <c r="AC8895" t="s">
        <v>10</v>
      </c>
      <c r="AD8895" t="s">
        <v>10</v>
      </c>
      <c r="AE8895">
        <v>1295</v>
      </c>
    </row>
    <row r="8896" spans="1:31" x14ac:dyDescent="0.25">
      <c r="A8896">
        <v>345</v>
      </c>
      <c r="B8896">
        <v>345</v>
      </c>
      <c r="C8896">
        <v>1140</v>
      </c>
      <c r="E8896" s="3">
        <v>42234</v>
      </c>
      <c r="F8896" s="15">
        <f t="shared" si="276"/>
        <v>2015</v>
      </c>
      <c r="G8896" s="3">
        <f t="shared" si="277"/>
        <v>42247</v>
      </c>
      <c r="H8896" t="s">
        <v>142</v>
      </c>
      <c r="I8896" t="s">
        <v>1901</v>
      </c>
      <c r="J8896" t="b">
        <v>0</v>
      </c>
      <c r="K8896" t="s">
        <v>2162</v>
      </c>
      <c r="L8896">
        <v>93264</v>
      </c>
      <c r="M8896">
        <v>1525</v>
      </c>
      <c r="N8896">
        <v>216787</v>
      </c>
      <c r="S8896" t="s">
        <v>182</v>
      </c>
      <c r="W8896">
        <v>8</v>
      </c>
      <c r="X8896">
        <v>15</v>
      </c>
      <c r="Y8896">
        <v>1</v>
      </c>
      <c r="Z8896">
        <v>1001142</v>
      </c>
      <c r="AA8896" t="s">
        <v>146</v>
      </c>
      <c r="AB8896">
        <v>102</v>
      </c>
      <c r="AC8896" t="s">
        <v>10</v>
      </c>
      <c r="AD8896" t="s">
        <v>10</v>
      </c>
      <c r="AE8896">
        <v>1317</v>
      </c>
    </row>
    <row r="8897" spans="1:31" x14ac:dyDescent="0.25">
      <c r="A8897">
        <v>345</v>
      </c>
      <c r="B8897">
        <v>345</v>
      </c>
      <c r="C8897">
        <v>1140</v>
      </c>
      <c r="E8897" s="3">
        <v>42234</v>
      </c>
      <c r="F8897" s="15">
        <f t="shared" si="276"/>
        <v>2015</v>
      </c>
      <c r="G8897" s="3">
        <f t="shared" si="277"/>
        <v>42247</v>
      </c>
      <c r="H8897" t="s">
        <v>142</v>
      </c>
      <c r="I8897" t="s">
        <v>170</v>
      </c>
      <c r="J8897" t="b">
        <v>0</v>
      </c>
      <c r="K8897" t="s">
        <v>2111</v>
      </c>
      <c r="L8897">
        <v>93264</v>
      </c>
      <c r="M8897">
        <v>1525</v>
      </c>
      <c r="N8897">
        <v>216787</v>
      </c>
      <c r="S8897" t="s">
        <v>182</v>
      </c>
      <c r="W8897">
        <v>8</v>
      </c>
      <c r="X8897">
        <v>15</v>
      </c>
      <c r="Y8897">
        <v>2</v>
      </c>
      <c r="Z8897">
        <v>1098822</v>
      </c>
      <c r="AA8897" t="s">
        <v>146</v>
      </c>
      <c r="AB8897">
        <v>102</v>
      </c>
      <c r="AC8897" t="s">
        <v>10</v>
      </c>
      <c r="AD8897" t="s">
        <v>10</v>
      </c>
      <c r="AE8897">
        <v>1318</v>
      </c>
    </row>
    <row r="8898" spans="1:31" x14ac:dyDescent="0.25">
      <c r="A8898">
        <v>345</v>
      </c>
      <c r="B8898">
        <v>345</v>
      </c>
      <c r="C8898">
        <v>1140</v>
      </c>
      <c r="E8898" s="3">
        <v>42234</v>
      </c>
      <c r="F8898" s="15">
        <f t="shared" si="276"/>
        <v>2015</v>
      </c>
      <c r="G8898" s="3">
        <f t="shared" si="277"/>
        <v>42247</v>
      </c>
      <c r="H8898" t="s">
        <v>142</v>
      </c>
      <c r="I8898" t="s">
        <v>171</v>
      </c>
      <c r="J8898" t="b">
        <v>0</v>
      </c>
      <c r="K8898" t="s">
        <v>183</v>
      </c>
      <c r="L8898">
        <v>93264</v>
      </c>
      <c r="M8898">
        <v>1525</v>
      </c>
      <c r="N8898">
        <v>216787</v>
      </c>
      <c r="S8898" t="s">
        <v>182</v>
      </c>
      <c r="W8898">
        <v>8</v>
      </c>
      <c r="X8898">
        <v>15</v>
      </c>
      <c r="Y8898">
        <v>1</v>
      </c>
      <c r="Z8898">
        <v>1098824</v>
      </c>
      <c r="AA8898" t="s">
        <v>146</v>
      </c>
      <c r="AB8898">
        <v>102</v>
      </c>
      <c r="AC8898" t="s">
        <v>10</v>
      </c>
      <c r="AD8898" t="s">
        <v>10</v>
      </c>
      <c r="AE8898">
        <v>1319</v>
      </c>
    </row>
    <row r="8899" spans="1:31" x14ac:dyDescent="0.25">
      <c r="A8899">
        <v>345</v>
      </c>
      <c r="B8899">
        <v>345</v>
      </c>
      <c r="C8899">
        <v>1140</v>
      </c>
      <c r="E8899" s="3">
        <v>42234</v>
      </c>
      <c r="F8899" s="15">
        <f t="shared" ref="F8899:F8962" si="278">YEAR(E8899)</f>
        <v>2015</v>
      </c>
      <c r="G8899" s="3">
        <f t="shared" ref="G8899:G8962" si="279">EOMONTH(E8899,0)</f>
        <v>42247</v>
      </c>
      <c r="H8899" t="s">
        <v>142</v>
      </c>
      <c r="I8899" t="s">
        <v>170</v>
      </c>
      <c r="J8899" t="b">
        <v>0</v>
      </c>
      <c r="K8899" t="s">
        <v>2111</v>
      </c>
      <c r="L8899">
        <v>93264</v>
      </c>
      <c r="M8899">
        <v>1525</v>
      </c>
      <c r="N8899">
        <v>216787</v>
      </c>
      <c r="S8899" t="s">
        <v>182</v>
      </c>
      <c r="W8899">
        <v>8</v>
      </c>
      <c r="X8899">
        <v>15</v>
      </c>
      <c r="Y8899">
        <v>1</v>
      </c>
      <c r="Z8899">
        <v>1098822</v>
      </c>
      <c r="AA8899" t="s">
        <v>146</v>
      </c>
      <c r="AB8899">
        <v>102</v>
      </c>
      <c r="AC8899" t="s">
        <v>10</v>
      </c>
      <c r="AD8899" t="s">
        <v>10</v>
      </c>
      <c r="AE8899">
        <v>1320</v>
      </c>
    </row>
    <row r="8900" spans="1:31" x14ac:dyDescent="0.25">
      <c r="A8900">
        <v>345</v>
      </c>
      <c r="B8900">
        <v>345</v>
      </c>
      <c r="C8900">
        <v>1140</v>
      </c>
      <c r="E8900" s="3">
        <v>42234</v>
      </c>
      <c r="F8900" s="15">
        <f t="shared" si="278"/>
        <v>2015</v>
      </c>
      <c r="G8900" s="3">
        <f t="shared" si="279"/>
        <v>42247</v>
      </c>
      <c r="H8900" t="s">
        <v>142</v>
      </c>
      <c r="I8900" t="s">
        <v>170</v>
      </c>
      <c r="J8900" t="b">
        <v>0</v>
      </c>
      <c r="K8900" t="s">
        <v>2111</v>
      </c>
      <c r="L8900">
        <v>93264</v>
      </c>
      <c r="M8900">
        <v>1525</v>
      </c>
      <c r="N8900">
        <v>216787</v>
      </c>
      <c r="S8900" t="s">
        <v>182</v>
      </c>
      <c r="W8900">
        <v>8</v>
      </c>
      <c r="X8900">
        <v>15</v>
      </c>
      <c r="Y8900">
        <v>3</v>
      </c>
      <c r="Z8900">
        <v>1098822</v>
      </c>
      <c r="AA8900" t="s">
        <v>146</v>
      </c>
      <c r="AB8900">
        <v>102</v>
      </c>
      <c r="AC8900" t="s">
        <v>10</v>
      </c>
      <c r="AD8900" t="s">
        <v>10</v>
      </c>
      <c r="AE8900">
        <v>1321</v>
      </c>
    </row>
    <row r="8901" spans="1:31" x14ac:dyDescent="0.25">
      <c r="A8901">
        <v>345</v>
      </c>
      <c r="B8901">
        <v>345</v>
      </c>
      <c r="C8901">
        <v>1140</v>
      </c>
      <c r="E8901" s="3">
        <v>42234</v>
      </c>
      <c r="F8901" s="15">
        <f t="shared" si="278"/>
        <v>2015</v>
      </c>
      <c r="G8901" s="3">
        <f t="shared" si="279"/>
        <v>42247</v>
      </c>
      <c r="H8901" t="s">
        <v>142</v>
      </c>
      <c r="I8901" t="s">
        <v>170</v>
      </c>
      <c r="J8901" t="b">
        <v>0</v>
      </c>
      <c r="K8901" t="s">
        <v>2111</v>
      </c>
      <c r="L8901">
        <v>93264</v>
      </c>
      <c r="M8901">
        <v>1525</v>
      </c>
      <c r="N8901">
        <v>216787</v>
      </c>
      <c r="S8901" t="s">
        <v>182</v>
      </c>
      <c r="W8901">
        <v>8</v>
      </c>
      <c r="X8901">
        <v>15</v>
      </c>
      <c r="Y8901">
        <v>1</v>
      </c>
      <c r="Z8901">
        <v>1098822</v>
      </c>
      <c r="AA8901" t="s">
        <v>146</v>
      </c>
      <c r="AB8901">
        <v>102</v>
      </c>
      <c r="AC8901" t="s">
        <v>10</v>
      </c>
      <c r="AD8901" t="s">
        <v>10</v>
      </c>
      <c r="AE8901">
        <v>1322</v>
      </c>
    </row>
    <row r="8902" spans="1:31" x14ac:dyDescent="0.25">
      <c r="A8902">
        <v>345</v>
      </c>
      <c r="B8902">
        <v>345</v>
      </c>
      <c r="C8902">
        <v>1140</v>
      </c>
      <c r="E8902" s="3">
        <v>42234</v>
      </c>
      <c r="F8902" s="15">
        <f t="shared" si="278"/>
        <v>2015</v>
      </c>
      <c r="G8902" s="3">
        <f t="shared" si="279"/>
        <v>42247</v>
      </c>
      <c r="H8902" t="s">
        <v>142</v>
      </c>
      <c r="I8902" t="s">
        <v>178</v>
      </c>
      <c r="J8902" t="b">
        <v>0</v>
      </c>
      <c r="K8902" t="s">
        <v>1524</v>
      </c>
      <c r="L8902">
        <v>93264</v>
      </c>
      <c r="M8902">
        <v>1525</v>
      </c>
      <c r="N8902">
        <v>216787</v>
      </c>
      <c r="S8902" t="s">
        <v>182</v>
      </c>
      <c r="W8902">
        <v>8</v>
      </c>
      <c r="X8902">
        <v>15</v>
      </c>
      <c r="Y8902">
        <v>2</v>
      </c>
      <c r="Z8902">
        <v>1098942</v>
      </c>
      <c r="AA8902" t="s">
        <v>146</v>
      </c>
      <c r="AB8902">
        <v>102</v>
      </c>
      <c r="AC8902" t="s">
        <v>10</v>
      </c>
      <c r="AD8902" t="s">
        <v>10</v>
      </c>
      <c r="AE8902">
        <v>1323</v>
      </c>
    </row>
    <row r="8903" spans="1:31" x14ac:dyDescent="0.25">
      <c r="A8903">
        <v>345</v>
      </c>
      <c r="B8903">
        <v>345</v>
      </c>
      <c r="C8903">
        <v>1140</v>
      </c>
      <c r="E8903" s="3">
        <v>42234</v>
      </c>
      <c r="F8903" s="15">
        <f t="shared" si="278"/>
        <v>2015</v>
      </c>
      <c r="G8903" s="3">
        <f t="shared" si="279"/>
        <v>42247</v>
      </c>
      <c r="H8903" t="s">
        <v>142</v>
      </c>
      <c r="I8903" t="s">
        <v>178</v>
      </c>
      <c r="J8903" t="b">
        <v>0</v>
      </c>
      <c r="K8903" t="s">
        <v>1524</v>
      </c>
      <c r="L8903">
        <v>93264</v>
      </c>
      <c r="M8903">
        <v>1525</v>
      </c>
      <c r="N8903">
        <v>216787</v>
      </c>
      <c r="S8903" t="s">
        <v>182</v>
      </c>
      <c r="W8903">
        <v>8</v>
      </c>
      <c r="X8903">
        <v>15</v>
      </c>
      <c r="Y8903">
        <v>1</v>
      </c>
      <c r="Z8903">
        <v>1098942</v>
      </c>
      <c r="AA8903" t="s">
        <v>146</v>
      </c>
      <c r="AB8903">
        <v>102</v>
      </c>
      <c r="AC8903" t="s">
        <v>10</v>
      </c>
      <c r="AD8903" t="s">
        <v>10</v>
      </c>
      <c r="AE8903">
        <v>1324</v>
      </c>
    </row>
    <row r="8904" spans="1:31" x14ac:dyDescent="0.25">
      <c r="A8904">
        <v>345</v>
      </c>
      <c r="B8904">
        <v>345</v>
      </c>
      <c r="C8904">
        <v>1140</v>
      </c>
      <c r="E8904" s="3">
        <v>42234</v>
      </c>
      <c r="F8904" s="15">
        <f t="shared" si="278"/>
        <v>2015</v>
      </c>
      <c r="G8904" s="3">
        <f t="shared" si="279"/>
        <v>42247</v>
      </c>
      <c r="H8904" t="s">
        <v>142</v>
      </c>
      <c r="I8904" t="s">
        <v>172</v>
      </c>
      <c r="J8904" t="b">
        <v>0</v>
      </c>
      <c r="K8904" t="s">
        <v>2143</v>
      </c>
      <c r="L8904">
        <v>93264</v>
      </c>
      <c r="M8904">
        <v>1525</v>
      </c>
      <c r="N8904">
        <v>216787</v>
      </c>
      <c r="S8904" t="s">
        <v>182</v>
      </c>
      <c r="W8904">
        <v>8</v>
      </c>
      <c r="X8904">
        <v>15</v>
      </c>
      <c r="Y8904">
        <v>2</v>
      </c>
      <c r="Z8904">
        <v>1099579</v>
      </c>
      <c r="AA8904" t="s">
        <v>146</v>
      </c>
      <c r="AB8904">
        <v>102</v>
      </c>
      <c r="AC8904" t="s">
        <v>10</v>
      </c>
      <c r="AD8904" t="s">
        <v>10</v>
      </c>
      <c r="AE8904">
        <v>1332</v>
      </c>
    </row>
    <row r="8905" spans="1:31" x14ac:dyDescent="0.25">
      <c r="A8905">
        <v>345</v>
      </c>
      <c r="B8905">
        <v>345</v>
      </c>
      <c r="C8905">
        <v>1140</v>
      </c>
      <c r="E8905" s="3">
        <v>42234</v>
      </c>
      <c r="F8905" s="15">
        <f t="shared" si="278"/>
        <v>2015</v>
      </c>
      <c r="G8905" s="3">
        <f t="shared" si="279"/>
        <v>42247</v>
      </c>
      <c r="H8905" t="s">
        <v>142</v>
      </c>
      <c r="I8905" t="s">
        <v>172</v>
      </c>
      <c r="J8905" t="b">
        <v>0</v>
      </c>
      <c r="K8905" t="s">
        <v>2143</v>
      </c>
      <c r="L8905">
        <v>93264</v>
      </c>
      <c r="M8905">
        <v>1525</v>
      </c>
      <c r="N8905">
        <v>216787</v>
      </c>
      <c r="S8905" t="s">
        <v>182</v>
      </c>
      <c r="W8905">
        <v>8</v>
      </c>
      <c r="X8905">
        <v>15</v>
      </c>
      <c r="Y8905">
        <v>1</v>
      </c>
      <c r="Z8905">
        <v>1099579</v>
      </c>
      <c r="AA8905" t="s">
        <v>146</v>
      </c>
      <c r="AB8905">
        <v>102</v>
      </c>
      <c r="AC8905" t="s">
        <v>10</v>
      </c>
      <c r="AD8905" t="s">
        <v>10</v>
      </c>
      <c r="AE8905">
        <v>1333</v>
      </c>
    </row>
    <row r="8906" spans="1:31" x14ac:dyDescent="0.25">
      <c r="A8906">
        <v>345</v>
      </c>
      <c r="B8906">
        <v>345</v>
      </c>
      <c r="C8906">
        <v>1140</v>
      </c>
      <c r="E8906" s="3">
        <v>42234</v>
      </c>
      <c r="F8906" s="15">
        <f t="shared" si="278"/>
        <v>2015</v>
      </c>
      <c r="G8906" s="3">
        <f t="shared" si="279"/>
        <v>42247</v>
      </c>
      <c r="H8906" t="s">
        <v>142</v>
      </c>
      <c r="I8906" t="s">
        <v>172</v>
      </c>
      <c r="J8906" t="b">
        <v>0</v>
      </c>
      <c r="K8906" t="s">
        <v>2143</v>
      </c>
      <c r="L8906">
        <v>93264</v>
      </c>
      <c r="M8906">
        <v>1525</v>
      </c>
      <c r="N8906">
        <v>216787</v>
      </c>
      <c r="S8906" t="s">
        <v>182</v>
      </c>
      <c r="W8906">
        <v>8</v>
      </c>
      <c r="X8906">
        <v>15</v>
      </c>
      <c r="Y8906">
        <v>2</v>
      </c>
      <c r="Z8906">
        <v>1099579</v>
      </c>
      <c r="AA8906" t="s">
        <v>146</v>
      </c>
      <c r="AB8906">
        <v>102</v>
      </c>
      <c r="AC8906" t="s">
        <v>10</v>
      </c>
      <c r="AD8906" t="s">
        <v>10</v>
      </c>
      <c r="AE8906">
        <v>1334</v>
      </c>
    </row>
    <row r="8907" spans="1:31" x14ac:dyDescent="0.25">
      <c r="A8907">
        <v>345</v>
      </c>
      <c r="B8907">
        <v>345</v>
      </c>
      <c r="C8907">
        <v>1140</v>
      </c>
      <c r="E8907" s="3">
        <v>42234</v>
      </c>
      <c r="F8907" s="15">
        <f t="shared" si="278"/>
        <v>2015</v>
      </c>
      <c r="G8907" s="3">
        <f t="shared" si="279"/>
        <v>42247</v>
      </c>
      <c r="H8907" t="s">
        <v>142</v>
      </c>
      <c r="I8907" t="s">
        <v>172</v>
      </c>
      <c r="J8907" t="b">
        <v>0</v>
      </c>
      <c r="K8907" t="s">
        <v>2143</v>
      </c>
      <c r="L8907">
        <v>93264</v>
      </c>
      <c r="M8907">
        <v>1525</v>
      </c>
      <c r="N8907">
        <v>216787</v>
      </c>
      <c r="S8907" t="s">
        <v>182</v>
      </c>
      <c r="W8907">
        <v>8</v>
      </c>
      <c r="X8907">
        <v>15</v>
      </c>
      <c r="Y8907">
        <v>1.5</v>
      </c>
      <c r="Z8907">
        <v>1099579</v>
      </c>
      <c r="AA8907" t="s">
        <v>146</v>
      </c>
      <c r="AB8907">
        <v>102</v>
      </c>
      <c r="AC8907" t="s">
        <v>10</v>
      </c>
      <c r="AD8907" t="s">
        <v>10</v>
      </c>
      <c r="AE8907">
        <v>1335</v>
      </c>
    </row>
    <row r="8908" spans="1:31" x14ac:dyDescent="0.25">
      <c r="A8908">
        <v>345</v>
      </c>
      <c r="B8908">
        <v>345</v>
      </c>
      <c r="C8908">
        <v>1140</v>
      </c>
      <c r="E8908" s="3">
        <v>42234</v>
      </c>
      <c r="F8908" s="15">
        <f t="shared" si="278"/>
        <v>2015</v>
      </c>
      <c r="G8908" s="3">
        <f t="shared" si="279"/>
        <v>42247</v>
      </c>
      <c r="H8908" t="s">
        <v>142</v>
      </c>
      <c r="I8908" t="s">
        <v>172</v>
      </c>
      <c r="J8908" t="b">
        <v>0</v>
      </c>
      <c r="K8908" t="s">
        <v>2143</v>
      </c>
      <c r="L8908">
        <v>93264</v>
      </c>
      <c r="M8908">
        <v>1525</v>
      </c>
      <c r="N8908">
        <v>216787</v>
      </c>
      <c r="S8908" t="s">
        <v>182</v>
      </c>
      <c r="W8908">
        <v>8</v>
      </c>
      <c r="X8908">
        <v>15</v>
      </c>
      <c r="Y8908">
        <v>2</v>
      </c>
      <c r="Z8908">
        <v>1099579</v>
      </c>
      <c r="AA8908" t="s">
        <v>146</v>
      </c>
      <c r="AB8908">
        <v>102</v>
      </c>
      <c r="AC8908" t="s">
        <v>10</v>
      </c>
      <c r="AD8908" t="s">
        <v>10</v>
      </c>
      <c r="AE8908">
        <v>1336</v>
      </c>
    </row>
    <row r="8909" spans="1:31" x14ac:dyDescent="0.25">
      <c r="A8909">
        <v>345</v>
      </c>
      <c r="B8909">
        <v>345</v>
      </c>
      <c r="C8909">
        <v>1140</v>
      </c>
      <c r="E8909" s="3">
        <v>42234</v>
      </c>
      <c r="F8909" s="15">
        <f t="shared" si="278"/>
        <v>2015</v>
      </c>
      <c r="G8909" s="3">
        <f t="shared" si="279"/>
        <v>42247</v>
      </c>
      <c r="H8909" t="s">
        <v>142</v>
      </c>
      <c r="I8909" t="s">
        <v>1298</v>
      </c>
      <c r="J8909" t="b">
        <v>0</v>
      </c>
      <c r="K8909" t="s">
        <v>183</v>
      </c>
      <c r="L8909">
        <v>93264</v>
      </c>
      <c r="M8909">
        <v>1525</v>
      </c>
      <c r="N8909">
        <v>216787</v>
      </c>
      <c r="S8909" t="s">
        <v>182</v>
      </c>
      <c r="W8909">
        <v>8</v>
      </c>
      <c r="X8909">
        <v>15</v>
      </c>
      <c r="Y8909">
        <v>2</v>
      </c>
      <c r="Z8909">
        <v>1099689</v>
      </c>
      <c r="AA8909" t="s">
        <v>146</v>
      </c>
      <c r="AB8909">
        <v>102</v>
      </c>
      <c r="AC8909" t="s">
        <v>10</v>
      </c>
      <c r="AD8909" t="s">
        <v>10</v>
      </c>
      <c r="AE8909">
        <v>1337</v>
      </c>
    </row>
    <row r="8910" spans="1:31" x14ac:dyDescent="0.25">
      <c r="A8910">
        <v>345</v>
      </c>
      <c r="B8910">
        <v>345</v>
      </c>
      <c r="C8910">
        <v>1140</v>
      </c>
      <c r="E8910" s="3">
        <v>42234</v>
      </c>
      <c r="F8910" s="15">
        <f t="shared" si="278"/>
        <v>2015</v>
      </c>
      <c r="G8910" s="3">
        <f t="shared" si="279"/>
        <v>42247</v>
      </c>
      <c r="H8910" t="s">
        <v>142</v>
      </c>
      <c r="I8910" t="s">
        <v>1298</v>
      </c>
      <c r="J8910" t="b">
        <v>0</v>
      </c>
      <c r="K8910" t="s">
        <v>183</v>
      </c>
      <c r="L8910">
        <v>93264</v>
      </c>
      <c r="M8910">
        <v>1525</v>
      </c>
      <c r="N8910">
        <v>216787</v>
      </c>
      <c r="S8910" t="s">
        <v>182</v>
      </c>
      <c r="W8910">
        <v>8</v>
      </c>
      <c r="X8910">
        <v>15</v>
      </c>
      <c r="Y8910">
        <v>1</v>
      </c>
      <c r="Z8910">
        <v>1099689</v>
      </c>
      <c r="AA8910" t="s">
        <v>146</v>
      </c>
      <c r="AB8910">
        <v>102</v>
      </c>
      <c r="AC8910" t="s">
        <v>10</v>
      </c>
      <c r="AD8910" t="s">
        <v>10</v>
      </c>
      <c r="AE8910">
        <v>1338</v>
      </c>
    </row>
    <row r="8911" spans="1:31" x14ac:dyDescent="0.25">
      <c r="A8911">
        <v>345</v>
      </c>
      <c r="B8911">
        <v>345</v>
      </c>
      <c r="C8911">
        <v>1140</v>
      </c>
      <c r="E8911" s="3">
        <v>42234</v>
      </c>
      <c r="F8911" s="15">
        <f t="shared" si="278"/>
        <v>2015</v>
      </c>
      <c r="G8911" s="3">
        <f t="shared" si="279"/>
        <v>42247</v>
      </c>
      <c r="H8911" t="s">
        <v>142</v>
      </c>
      <c r="I8911" t="s">
        <v>1298</v>
      </c>
      <c r="J8911" t="b">
        <v>0</v>
      </c>
      <c r="K8911" t="s">
        <v>183</v>
      </c>
      <c r="L8911">
        <v>93264</v>
      </c>
      <c r="M8911">
        <v>1525</v>
      </c>
      <c r="N8911">
        <v>216787</v>
      </c>
      <c r="S8911" t="s">
        <v>182</v>
      </c>
      <c r="W8911">
        <v>8</v>
      </c>
      <c r="X8911">
        <v>15</v>
      </c>
      <c r="Y8911">
        <v>3</v>
      </c>
      <c r="Z8911">
        <v>1099689</v>
      </c>
      <c r="AA8911" t="s">
        <v>146</v>
      </c>
      <c r="AB8911">
        <v>102</v>
      </c>
      <c r="AC8911" t="s">
        <v>10</v>
      </c>
      <c r="AD8911" t="s">
        <v>10</v>
      </c>
      <c r="AE8911">
        <v>1339</v>
      </c>
    </row>
    <row r="8912" spans="1:31" x14ac:dyDescent="0.25">
      <c r="A8912">
        <v>345</v>
      </c>
      <c r="B8912">
        <v>345</v>
      </c>
      <c r="C8912">
        <v>1140</v>
      </c>
      <c r="E8912" s="3">
        <v>42247</v>
      </c>
      <c r="F8912" s="15">
        <f t="shared" si="278"/>
        <v>2015</v>
      </c>
      <c r="G8912" s="3">
        <f t="shared" si="279"/>
        <v>42247</v>
      </c>
      <c r="H8912" t="s">
        <v>142</v>
      </c>
      <c r="I8912" t="s">
        <v>168</v>
      </c>
      <c r="J8912" t="b">
        <v>0</v>
      </c>
      <c r="K8912" t="s">
        <v>183</v>
      </c>
      <c r="L8912">
        <v>93263</v>
      </c>
      <c r="M8912">
        <v>1528</v>
      </c>
      <c r="N8912">
        <v>217181</v>
      </c>
      <c r="S8912" t="s">
        <v>182</v>
      </c>
      <c r="W8912">
        <v>8</v>
      </c>
      <c r="X8912">
        <v>15</v>
      </c>
      <c r="Y8912">
        <v>2</v>
      </c>
      <c r="Z8912">
        <v>1099720</v>
      </c>
      <c r="AA8912" t="s">
        <v>146</v>
      </c>
      <c r="AB8912">
        <v>102</v>
      </c>
      <c r="AC8912" t="s">
        <v>10</v>
      </c>
      <c r="AD8912" t="s">
        <v>10</v>
      </c>
      <c r="AE8912">
        <v>598</v>
      </c>
    </row>
    <row r="8913" spans="1:31" x14ac:dyDescent="0.25">
      <c r="A8913">
        <v>345</v>
      </c>
      <c r="B8913">
        <v>345</v>
      </c>
      <c r="C8913">
        <v>1140</v>
      </c>
      <c r="E8913" s="3">
        <v>42247</v>
      </c>
      <c r="F8913" s="15">
        <f t="shared" si="278"/>
        <v>2015</v>
      </c>
      <c r="G8913" s="3">
        <f t="shared" si="279"/>
        <v>42247</v>
      </c>
      <c r="H8913" t="s">
        <v>142</v>
      </c>
      <c r="I8913" t="s">
        <v>168</v>
      </c>
      <c r="J8913" t="b">
        <v>0</v>
      </c>
      <c r="K8913" t="s">
        <v>183</v>
      </c>
      <c r="L8913">
        <v>93263</v>
      </c>
      <c r="M8913">
        <v>1528</v>
      </c>
      <c r="N8913">
        <v>217181</v>
      </c>
      <c r="S8913" t="s">
        <v>182</v>
      </c>
      <c r="W8913">
        <v>8</v>
      </c>
      <c r="X8913">
        <v>15</v>
      </c>
      <c r="Y8913">
        <v>2</v>
      </c>
      <c r="Z8913">
        <v>1099720</v>
      </c>
      <c r="AA8913" t="s">
        <v>146</v>
      </c>
      <c r="AB8913">
        <v>102</v>
      </c>
      <c r="AC8913" t="s">
        <v>10</v>
      </c>
      <c r="AD8913" t="s">
        <v>10</v>
      </c>
      <c r="AE8913">
        <v>599</v>
      </c>
    </row>
    <row r="8914" spans="1:31" x14ac:dyDescent="0.25">
      <c r="A8914">
        <v>345</v>
      </c>
      <c r="B8914">
        <v>345</v>
      </c>
      <c r="C8914">
        <v>1140</v>
      </c>
      <c r="E8914" s="3">
        <v>42247</v>
      </c>
      <c r="F8914" s="15">
        <f t="shared" si="278"/>
        <v>2015</v>
      </c>
      <c r="G8914" s="3">
        <f t="shared" si="279"/>
        <v>42247</v>
      </c>
      <c r="H8914" t="s">
        <v>142</v>
      </c>
      <c r="I8914" t="s">
        <v>168</v>
      </c>
      <c r="J8914" t="b">
        <v>0</v>
      </c>
      <c r="K8914" t="s">
        <v>183</v>
      </c>
      <c r="L8914">
        <v>93263</v>
      </c>
      <c r="M8914">
        <v>1528</v>
      </c>
      <c r="N8914">
        <v>217181</v>
      </c>
      <c r="S8914" t="s">
        <v>182</v>
      </c>
      <c r="W8914">
        <v>8</v>
      </c>
      <c r="X8914">
        <v>15</v>
      </c>
      <c r="Y8914">
        <v>2</v>
      </c>
      <c r="Z8914">
        <v>1099720</v>
      </c>
      <c r="AA8914" t="s">
        <v>146</v>
      </c>
      <c r="AB8914">
        <v>102</v>
      </c>
      <c r="AC8914" t="s">
        <v>10</v>
      </c>
      <c r="AD8914" t="s">
        <v>10</v>
      </c>
      <c r="AE8914">
        <v>600</v>
      </c>
    </row>
    <row r="8915" spans="1:31" x14ac:dyDescent="0.25">
      <c r="A8915">
        <v>345</v>
      </c>
      <c r="B8915">
        <v>345</v>
      </c>
      <c r="C8915">
        <v>1140</v>
      </c>
      <c r="E8915" s="3">
        <v>42247</v>
      </c>
      <c r="F8915" s="15">
        <f t="shared" si="278"/>
        <v>2015</v>
      </c>
      <c r="G8915" s="3">
        <f t="shared" si="279"/>
        <v>42247</v>
      </c>
      <c r="H8915" t="s">
        <v>142</v>
      </c>
      <c r="I8915" t="s">
        <v>168</v>
      </c>
      <c r="J8915" t="b">
        <v>0</v>
      </c>
      <c r="K8915" t="s">
        <v>183</v>
      </c>
      <c r="L8915">
        <v>93263</v>
      </c>
      <c r="M8915">
        <v>1528</v>
      </c>
      <c r="N8915">
        <v>217181</v>
      </c>
      <c r="S8915" t="s">
        <v>182</v>
      </c>
      <c r="W8915">
        <v>8</v>
      </c>
      <c r="X8915">
        <v>15</v>
      </c>
      <c r="Y8915">
        <v>2</v>
      </c>
      <c r="Z8915">
        <v>1099720</v>
      </c>
      <c r="AA8915" t="s">
        <v>146</v>
      </c>
      <c r="AB8915">
        <v>102</v>
      </c>
      <c r="AC8915" t="s">
        <v>10</v>
      </c>
      <c r="AD8915" t="s">
        <v>10</v>
      </c>
      <c r="AE8915">
        <v>601</v>
      </c>
    </row>
    <row r="8916" spans="1:31" x14ac:dyDescent="0.25">
      <c r="A8916">
        <v>345</v>
      </c>
      <c r="B8916">
        <v>345</v>
      </c>
      <c r="C8916">
        <v>1140</v>
      </c>
      <c r="E8916" s="3">
        <v>42247</v>
      </c>
      <c r="F8916" s="15">
        <f t="shared" si="278"/>
        <v>2015</v>
      </c>
      <c r="G8916" s="3">
        <f t="shared" si="279"/>
        <v>42247</v>
      </c>
      <c r="H8916" t="s">
        <v>142</v>
      </c>
      <c r="I8916" t="s">
        <v>168</v>
      </c>
      <c r="J8916" t="b">
        <v>0</v>
      </c>
      <c r="K8916" t="s">
        <v>183</v>
      </c>
      <c r="L8916">
        <v>93263</v>
      </c>
      <c r="M8916">
        <v>1528</v>
      </c>
      <c r="N8916">
        <v>217181</v>
      </c>
      <c r="S8916" t="s">
        <v>182</v>
      </c>
      <c r="W8916">
        <v>8</v>
      </c>
      <c r="X8916">
        <v>15</v>
      </c>
      <c r="Y8916">
        <v>2</v>
      </c>
      <c r="Z8916">
        <v>1099720</v>
      </c>
      <c r="AA8916" t="s">
        <v>146</v>
      </c>
      <c r="AB8916">
        <v>102</v>
      </c>
      <c r="AC8916" t="s">
        <v>10</v>
      </c>
      <c r="AD8916" t="s">
        <v>10</v>
      </c>
      <c r="AE8916">
        <v>602</v>
      </c>
    </row>
    <row r="8917" spans="1:31" x14ac:dyDescent="0.25">
      <c r="A8917">
        <v>345</v>
      </c>
      <c r="B8917">
        <v>345</v>
      </c>
      <c r="C8917">
        <v>1140</v>
      </c>
      <c r="E8917" s="3">
        <v>42247</v>
      </c>
      <c r="F8917" s="15">
        <f t="shared" si="278"/>
        <v>2015</v>
      </c>
      <c r="G8917" s="3">
        <f t="shared" si="279"/>
        <v>42247</v>
      </c>
      <c r="H8917" t="s">
        <v>142</v>
      </c>
      <c r="I8917" t="s">
        <v>168</v>
      </c>
      <c r="J8917" t="b">
        <v>0</v>
      </c>
      <c r="K8917" t="s">
        <v>183</v>
      </c>
      <c r="L8917">
        <v>93263</v>
      </c>
      <c r="M8917">
        <v>1528</v>
      </c>
      <c r="N8917">
        <v>217181</v>
      </c>
      <c r="S8917" t="s">
        <v>182</v>
      </c>
      <c r="W8917">
        <v>8</v>
      </c>
      <c r="X8917">
        <v>15</v>
      </c>
      <c r="Y8917">
        <v>1</v>
      </c>
      <c r="Z8917">
        <v>1099720</v>
      </c>
      <c r="AA8917" t="s">
        <v>146</v>
      </c>
      <c r="AB8917">
        <v>102</v>
      </c>
      <c r="AC8917" t="s">
        <v>10</v>
      </c>
      <c r="AD8917" t="s">
        <v>10</v>
      </c>
      <c r="AE8917">
        <v>603</v>
      </c>
    </row>
    <row r="8918" spans="1:31" x14ac:dyDescent="0.25">
      <c r="A8918">
        <v>345</v>
      </c>
      <c r="B8918">
        <v>345</v>
      </c>
      <c r="C8918">
        <v>1140</v>
      </c>
      <c r="E8918" s="3">
        <v>42247</v>
      </c>
      <c r="F8918" s="15">
        <f t="shared" si="278"/>
        <v>2015</v>
      </c>
      <c r="G8918" s="3">
        <f t="shared" si="279"/>
        <v>42247</v>
      </c>
      <c r="H8918" t="s">
        <v>142</v>
      </c>
      <c r="I8918" t="s">
        <v>168</v>
      </c>
      <c r="J8918" t="b">
        <v>0</v>
      </c>
      <c r="K8918" t="s">
        <v>183</v>
      </c>
      <c r="L8918">
        <v>93264</v>
      </c>
      <c r="M8918">
        <v>1528</v>
      </c>
      <c r="N8918">
        <v>217181</v>
      </c>
      <c r="S8918" t="s">
        <v>182</v>
      </c>
      <c r="W8918">
        <v>8</v>
      </c>
      <c r="X8918">
        <v>15</v>
      </c>
      <c r="Y8918">
        <v>2</v>
      </c>
      <c r="Z8918">
        <v>1099720</v>
      </c>
      <c r="AA8918" t="s">
        <v>146</v>
      </c>
      <c r="AB8918">
        <v>102</v>
      </c>
      <c r="AC8918" t="s">
        <v>10</v>
      </c>
      <c r="AD8918" t="s">
        <v>10</v>
      </c>
      <c r="AE8918">
        <v>604</v>
      </c>
    </row>
    <row r="8919" spans="1:31" x14ac:dyDescent="0.25">
      <c r="A8919">
        <v>345</v>
      </c>
      <c r="B8919">
        <v>345</v>
      </c>
      <c r="C8919">
        <v>1140</v>
      </c>
      <c r="E8919" s="3">
        <v>42247</v>
      </c>
      <c r="F8919" s="15">
        <f t="shared" si="278"/>
        <v>2015</v>
      </c>
      <c r="G8919" s="3">
        <f t="shared" si="279"/>
        <v>42247</v>
      </c>
      <c r="H8919" t="s">
        <v>142</v>
      </c>
      <c r="I8919" t="s">
        <v>168</v>
      </c>
      <c r="J8919" t="b">
        <v>0</v>
      </c>
      <c r="K8919" t="s">
        <v>183</v>
      </c>
      <c r="L8919">
        <v>93264</v>
      </c>
      <c r="M8919">
        <v>1528</v>
      </c>
      <c r="N8919">
        <v>217181</v>
      </c>
      <c r="S8919" t="s">
        <v>182</v>
      </c>
      <c r="W8919">
        <v>8</v>
      </c>
      <c r="X8919">
        <v>15</v>
      </c>
      <c r="Y8919">
        <v>2</v>
      </c>
      <c r="Z8919">
        <v>1099720</v>
      </c>
      <c r="AA8919" t="s">
        <v>146</v>
      </c>
      <c r="AB8919">
        <v>102</v>
      </c>
      <c r="AC8919" t="s">
        <v>10</v>
      </c>
      <c r="AD8919" t="s">
        <v>10</v>
      </c>
      <c r="AE8919">
        <v>605</v>
      </c>
    </row>
    <row r="8920" spans="1:31" x14ac:dyDescent="0.25">
      <c r="A8920">
        <v>345</v>
      </c>
      <c r="B8920">
        <v>345</v>
      </c>
      <c r="C8920">
        <v>1140</v>
      </c>
      <c r="E8920" s="3">
        <v>42247</v>
      </c>
      <c r="F8920" s="15">
        <f t="shared" si="278"/>
        <v>2015</v>
      </c>
      <c r="G8920" s="3">
        <f t="shared" si="279"/>
        <v>42247</v>
      </c>
      <c r="H8920" t="s">
        <v>142</v>
      </c>
      <c r="I8920" t="s">
        <v>168</v>
      </c>
      <c r="J8920" t="b">
        <v>0</v>
      </c>
      <c r="K8920" t="s">
        <v>183</v>
      </c>
      <c r="L8920">
        <v>93264</v>
      </c>
      <c r="M8920">
        <v>1528</v>
      </c>
      <c r="N8920">
        <v>217181</v>
      </c>
      <c r="S8920" t="s">
        <v>182</v>
      </c>
      <c r="W8920">
        <v>8</v>
      </c>
      <c r="X8920">
        <v>15</v>
      </c>
      <c r="Y8920">
        <v>2</v>
      </c>
      <c r="Z8920">
        <v>1099720</v>
      </c>
      <c r="AA8920" t="s">
        <v>146</v>
      </c>
      <c r="AB8920">
        <v>102</v>
      </c>
      <c r="AC8920" t="s">
        <v>10</v>
      </c>
      <c r="AD8920" t="s">
        <v>10</v>
      </c>
      <c r="AE8920">
        <v>606</v>
      </c>
    </row>
    <row r="8921" spans="1:31" x14ac:dyDescent="0.25">
      <c r="A8921">
        <v>345</v>
      </c>
      <c r="B8921">
        <v>345</v>
      </c>
      <c r="C8921">
        <v>1140</v>
      </c>
      <c r="E8921" s="3">
        <v>42247</v>
      </c>
      <c r="F8921" s="15">
        <f t="shared" si="278"/>
        <v>2015</v>
      </c>
      <c r="G8921" s="3">
        <f t="shared" si="279"/>
        <v>42247</v>
      </c>
      <c r="H8921" t="s">
        <v>142</v>
      </c>
      <c r="I8921" t="s">
        <v>168</v>
      </c>
      <c r="J8921" t="b">
        <v>0</v>
      </c>
      <c r="K8921" t="s">
        <v>183</v>
      </c>
      <c r="L8921">
        <v>93264</v>
      </c>
      <c r="M8921">
        <v>1528</v>
      </c>
      <c r="N8921">
        <v>217181</v>
      </c>
      <c r="S8921" t="s">
        <v>182</v>
      </c>
      <c r="W8921">
        <v>8</v>
      </c>
      <c r="X8921">
        <v>15</v>
      </c>
      <c r="Y8921">
        <v>2</v>
      </c>
      <c r="Z8921">
        <v>1099720</v>
      </c>
      <c r="AA8921" t="s">
        <v>146</v>
      </c>
      <c r="AB8921">
        <v>102</v>
      </c>
      <c r="AC8921" t="s">
        <v>10</v>
      </c>
      <c r="AD8921" t="s">
        <v>10</v>
      </c>
      <c r="AE8921">
        <v>609</v>
      </c>
    </row>
    <row r="8922" spans="1:31" x14ac:dyDescent="0.25">
      <c r="A8922">
        <v>345</v>
      </c>
      <c r="B8922">
        <v>345</v>
      </c>
      <c r="C8922">
        <v>1145</v>
      </c>
      <c r="D8922">
        <v>37.049999999999997</v>
      </c>
      <c r="E8922" s="3">
        <v>41851</v>
      </c>
      <c r="F8922" s="15">
        <f t="shared" si="278"/>
        <v>2014</v>
      </c>
      <c r="G8922" s="3">
        <f t="shared" si="279"/>
        <v>41851</v>
      </c>
      <c r="H8922" t="s">
        <v>142</v>
      </c>
      <c r="I8922" t="s">
        <v>195</v>
      </c>
      <c r="J8922" t="b">
        <v>0</v>
      </c>
      <c r="K8922" t="s">
        <v>196</v>
      </c>
      <c r="L8922">
        <v>98150</v>
      </c>
      <c r="M8922">
        <v>301142</v>
      </c>
      <c r="N8922">
        <v>187581</v>
      </c>
      <c r="S8922" t="s">
        <v>145</v>
      </c>
      <c r="W8922">
        <v>7</v>
      </c>
      <c r="X8922">
        <v>14</v>
      </c>
      <c r="AA8922" t="s">
        <v>146</v>
      </c>
      <c r="AB8922">
        <v>317</v>
      </c>
      <c r="AC8922" t="s">
        <v>147</v>
      </c>
      <c r="AD8922" t="s">
        <v>10</v>
      </c>
      <c r="AE8922">
        <v>30</v>
      </c>
    </row>
    <row r="8923" spans="1:31" x14ac:dyDescent="0.25">
      <c r="A8923">
        <v>345</v>
      </c>
      <c r="B8923">
        <v>345</v>
      </c>
      <c r="C8923">
        <v>1145</v>
      </c>
      <c r="D8923">
        <v>37.049999999999997</v>
      </c>
      <c r="E8923" s="3">
        <v>41851</v>
      </c>
      <c r="F8923" s="15">
        <f t="shared" si="278"/>
        <v>2014</v>
      </c>
      <c r="G8923" s="3">
        <f t="shared" si="279"/>
        <v>41851</v>
      </c>
      <c r="H8923" t="s">
        <v>142</v>
      </c>
      <c r="I8923" t="s">
        <v>195</v>
      </c>
      <c r="J8923" t="b">
        <v>0</v>
      </c>
      <c r="K8923" t="s">
        <v>2163</v>
      </c>
      <c r="L8923">
        <v>98150</v>
      </c>
      <c r="M8923">
        <v>301142</v>
      </c>
      <c r="N8923">
        <v>187581</v>
      </c>
      <c r="S8923" t="s">
        <v>145</v>
      </c>
      <c r="W8923">
        <v>7</v>
      </c>
      <c r="X8923">
        <v>14</v>
      </c>
      <c r="AA8923" t="s">
        <v>146</v>
      </c>
      <c r="AB8923">
        <v>317</v>
      </c>
      <c r="AC8923" t="s">
        <v>147</v>
      </c>
      <c r="AD8923" t="s">
        <v>10</v>
      </c>
      <c r="AE8923">
        <v>32</v>
      </c>
    </row>
    <row r="8924" spans="1:31" x14ac:dyDescent="0.25">
      <c r="A8924">
        <v>345</v>
      </c>
      <c r="B8924">
        <v>345</v>
      </c>
      <c r="C8924">
        <v>1145</v>
      </c>
      <c r="D8924">
        <v>-1868.2</v>
      </c>
      <c r="E8924" s="3">
        <v>41882</v>
      </c>
      <c r="F8924" s="15">
        <f t="shared" si="278"/>
        <v>2014</v>
      </c>
      <c r="G8924" s="3">
        <f t="shared" si="279"/>
        <v>41882</v>
      </c>
      <c r="H8924" t="s">
        <v>142</v>
      </c>
      <c r="I8924" t="s">
        <v>2164</v>
      </c>
      <c r="J8924" t="b">
        <v>0</v>
      </c>
      <c r="K8924" t="s">
        <v>2165</v>
      </c>
      <c r="L8924">
        <v>98150</v>
      </c>
      <c r="M8924">
        <v>301623</v>
      </c>
      <c r="N8924">
        <v>189719</v>
      </c>
      <c r="S8924" t="s">
        <v>145</v>
      </c>
      <c r="W8924">
        <v>8</v>
      </c>
      <c r="X8924">
        <v>14</v>
      </c>
      <c r="AA8924" t="s">
        <v>146</v>
      </c>
      <c r="AB8924">
        <v>103</v>
      </c>
      <c r="AC8924" t="s">
        <v>147</v>
      </c>
      <c r="AD8924" t="s">
        <v>10</v>
      </c>
      <c r="AE8924">
        <v>9</v>
      </c>
    </row>
    <row r="8925" spans="1:31" x14ac:dyDescent="0.25">
      <c r="A8925">
        <v>345</v>
      </c>
      <c r="B8925">
        <v>345</v>
      </c>
      <c r="C8925">
        <v>1145</v>
      </c>
      <c r="D8925">
        <v>2033.06</v>
      </c>
      <c r="E8925" s="3">
        <v>40780</v>
      </c>
      <c r="F8925" s="15">
        <f t="shared" si="278"/>
        <v>2011</v>
      </c>
      <c r="G8925" s="3">
        <f t="shared" si="279"/>
        <v>40786</v>
      </c>
      <c r="H8925" t="s">
        <v>142</v>
      </c>
      <c r="I8925" t="s">
        <v>1233</v>
      </c>
      <c r="J8925" t="b">
        <v>0</v>
      </c>
      <c r="K8925" t="s">
        <v>2166</v>
      </c>
      <c r="L8925">
        <v>98150</v>
      </c>
      <c r="M8925">
        <v>95608</v>
      </c>
      <c r="N8925">
        <v>112734</v>
      </c>
      <c r="O8925">
        <v>88598</v>
      </c>
      <c r="P8925" t="s">
        <v>158</v>
      </c>
      <c r="Q8925" t="s">
        <v>159</v>
      </c>
      <c r="S8925" t="s">
        <v>160</v>
      </c>
      <c r="W8925">
        <v>8</v>
      </c>
      <c r="X8925">
        <v>11</v>
      </c>
      <c r="Z8925">
        <v>3008346</v>
      </c>
      <c r="AA8925" t="s">
        <v>146</v>
      </c>
      <c r="AB8925">
        <v>345</v>
      </c>
      <c r="AC8925" t="s">
        <v>161</v>
      </c>
      <c r="AD8925" t="s">
        <v>10</v>
      </c>
      <c r="AE8925">
        <v>1</v>
      </c>
    </row>
    <row r="8926" spans="1:31" x14ac:dyDescent="0.25">
      <c r="A8926">
        <v>345</v>
      </c>
      <c r="B8926">
        <v>345</v>
      </c>
      <c r="C8926">
        <v>1145</v>
      </c>
      <c r="D8926">
        <v>419.25</v>
      </c>
      <c r="E8926" s="3">
        <v>40794</v>
      </c>
      <c r="F8926" s="15">
        <f t="shared" si="278"/>
        <v>2011</v>
      </c>
      <c r="G8926" s="3">
        <f t="shared" si="279"/>
        <v>40816</v>
      </c>
      <c r="H8926" t="s">
        <v>142</v>
      </c>
      <c r="I8926" t="s">
        <v>2167</v>
      </c>
      <c r="J8926" t="b">
        <v>0</v>
      </c>
      <c r="K8926" t="s">
        <v>2168</v>
      </c>
      <c r="L8926">
        <v>98198</v>
      </c>
      <c r="M8926">
        <v>96741</v>
      </c>
      <c r="N8926">
        <v>113630</v>
      </c>
      <c r="O8926">
        <v>91757</v>
      </c>
      <c r="P8926" t="s">
        <v>334</v>
      </c>
      <c r="Q8926" t="s">
        <v>159</v>
      </c>
      <c r="S8926" t="s">
        <v>160</v>
      </c>
      <c r="W8926">
        <v>9</v>
      </c>
      <c r="X8926">
        <v>11</v>
      </c>
      <c r="Y8926">
        <v>1</v>
      </c>
      <c r="Z8926">
        <v>3007354</v>
      </c>
      <c r="AA8926" t="s">
        <v>146</v>
      </c>
      <c r="AB8926">
        <v>345</v>
      </c>
      <c r="AC8926" t="s">
        <v>161</v>
      </c>
      <c r="AD8926" t="s">
        <v>10</v>
      </c>
      <c r="AE8926">
        <v>1</v>
      </c>
    </row>
    <row r="8927" spans="1:31" x14ac:dyDescent="0.25">
      <c r="A8927">
        <v>345</v>
      </c>
      <c r="B8927">
        <v>345</v>
      </c>
      <c r="C8927">
        <v>1145</v>
      </c>
      <c r="D8927">
        <v>2304.2199999999998</v>
      </c>
      <c r="E8927" s="3">
        <v>41814</v>
      </c>
      <c r="F8927" s="15">
        <f t="shared" si="278"/>
        <v>2014</v>
      </c>
      <c r="G8927" s="3">
        <f t="shared" si="279"/>
        <v>41820</v>
      </c>
      <c r="H8927" t="s">
        <v>142</v>
      </c>
      <c r="I8927" t="s">
        <v>1228</v>
      </c>
      <c r="J8927" t="b">
        <v>0</v>
      </c>
      <c r="K8927" t="s">
        <v>2169</v>
      </c>
      <c r="L8927">
        <v>98150</v>
      </c>
      <c r="M8927">
        <v>170322</v>
      </c>
      <c r="N8927">
        <v>184474</v>
      </c>
      <c r="O8927">
        <v>161279</v>
      </c>
      <c r="P8927" t="s">
        <v>158</v>
      </c>
      <c r="Q8927" t="s">
        <v>159</v>
      </c>
      <c r="S8927" t="s">
        <v>160</v>
      </c>
      <c r="W8927">
        <v>6</v>
      </c>
      <c r="X8927">
        <v>14</v>
      </c>
      <c r="Z8927">
        <v>3000307</v>
      </c>
      <c r="AA8927" t="s">
        <v>146</v>
      </c>
      <c r="AB8927">
        <v>345</v>
      </c>
      <c r="AC8927" t="s">
        <v>161</v>
      </c>
      <c r="AD8927" t="s">
        <v>10</v>
      </c>
      <c r="AE8927">
        <v>1</v>
      </c>
    </row>
    <row r="8928" spans="1:31" x14ac:dyDescent="0.25">
      <c r="A8928">
        <v>345</v>
      </c>
      <c r="B8928">
        <v>345</v>
      </c>
      <c r="C8928">
        <v>1145</v>
      </c>
      <c r="D8928">
        <v>1103.2</v>
      </c>
      <c r="E8928" s="3">
        <v>41858</v>
      </c>
      <c r="F8928" s="15">
        <f t="shared" si="278"/>
        <v>2014</v>
      </c>
      <c r="G8928" s="3">
        <f t="shared" si="279"/>
        <v>41882</v>
      </c>
      <c r="H8928" t="s">
        <v>142</v>
      </c>
      <c r="I8928" t="s">
        <v>1233</v>
      </c>
      <c r="J8928" t="b">
        <v>0</v>
      </c>
      <c r="K8928" t="s">
        <v>2170</v>
      </c>
      <c r="L8928">
        <v>98150</v>
      </c>
      <c r="M8928">
        <v>173986</v>
      </c>
      <c r="N8928">
        <v>187848</v>
      </c>
      <c r="O8928">
        <v>164632</v>
      </c>
      <c r="P8928" t="s">
        <v>1694</v>
      </c>
      <c r="Q8928" t="s">
        <v>159</v>
      </c>
      <c r="S8928" t="s">
        <v>160</v>
      </c>
      <c r="W8928">
        <v>8</v>
      </c>
      <c r="X8928">
        <v>14</v>
      </c>
      <c r="Z8928">
        <v>3008346</v>
      </c>
      <c r="AA8928" t="s">
        <v>146</v>
      </c>
      <c r="AB8928">
        <v>345</v>
      </c>
      <c r="AC8928" t="s">
        <v>161</v>
      </c>
      <c r="AD8928" t="s">
        <v>10</v>
      </c>
      <c r="AE8928">
        <v>1</v>
      </c>
    </row>
    <row r="8929" spans="1:31" x14ac:dyDescent="0.25">
      <c r="A8929">
        <v>345</v>
      </c>
      <c r="B8929">
        <v>345</v>
      </c>
      <c r="C8929">
        <v>1145</v>
      </c>
      <c r="D8929">
        <v>0.4</v>
      </c>
      <c r="E8929" s="3">
        <v>40802</v>
      </c>
      <c r="F8929" s="15">
        <f t="shared" si="278"/>
        <v>2011</v>
      </c>
      <c r="G8929" s="3">
        <f t="shared" si="279"/>
        <v>40816</v>
      </c>
      <c r="H8929" t="s">
        <v>142</v>
      </c>
      <c r="I8929" t="s">
        <v>2167</v>
      </c>
      <c r="J8929" t="b">
        <v>0</v>
      </c>
      <c r="K8929" t="s">
        <v>2168</v>
      </c>
      <c r="L8929">
        <v>98198</v>
      </c>
      <c r="M8929">
        <v>378150</v>
      </c>
      <c r="N8929">
        <v>114124</v>
      </c>
      <c r="O8929">
        <v>91757</v>
      </c>
      <c r="P8929" t="s">
        <v>334</v>
      </c>
      <c r="Q8929" t="s">
        <v>159</v>
      </c>
      <c r="S8929" t="s">
        <v>151</v>
      </c>
      <c r="W8929">
        <v>9</v>
      </c>
      <c r="X8929">
        <v>11</v>
      </c>
      <c r="Z8929">
        <v>3007354</v>
      </c>
      <c r="AA8929" t="s">
        <v>146</v>
      </c>
      <c r="AB8929">
        <v>316</v>
      </c>
      <c r="AC8929" t="s">
        <v>152</v>
      </c>
      <c r="AD8929" t="s">
        <v>10</v>
      </c>
      <c r="AE8929">
        <v>2</v>
      </c>
    </row>
    <row r="8930" spans="1:31" x14ac:dyDescent="0.25">
      <c r="A8930">
        <v>345</v>
      </c>
      <c r="B8930">
        <v>345</v>
      </c>
      <c r="C8930">
        <v>1145</v>
      </c>
      <c r="D8930">
        <v>5.43</v>
      </c>
      <c r="E8930" s="3">
        <v>41822</v>
      </c>
      <c r="F8930" s="15">
        <f t="shared" si="278"/>
        <v>2014</v>
      </c>
      <c r="G8930" s="3">
        <f t="shared" si="279"/>
        <v>41851</v>
      </c>
      <c r="H8930" t="s">
        <v>142</v>
      </c>
      <c r="I8930" t="s">
        <v>1228</v>
      </c>
      <c r="J8930" t="b">
        <v>0</v>
      </c>
      <c r="K8930" t="s">
        <v>2169</v>
      </c>
      <c r="L8930">
        <v>98150</v>
      </c>
      <c r="M8930">
        <v>611927</v>
      </c>
      <c r="N8930">
        <v>185131</v>
      </c>
      <c r="O8930">
        <v>161279</v>
      </c>
      <c r="P8930" t="s">
        <v>158</v>
      </c>
      <c r="Q8930" t="s">
        <v>159</v>
      </c>
      <c r="S8930" t="s">
        <v>151</v>
      </c>
      <c r="W8930">
        <v>7</v>
      </c>
      <c r="X8930">
        <v>14</v>
      </c>
      <c r="Z8930">
        <v>3000307</v>
      </c>
      <c r="AA8930" t="s">
        <v>146</v>
      </c>
      <c r="AB8930">
        <v>345</v>
      </c>
      <c r="AC8930" t="s">
        <v>152</v>
      </c>
      <c r="AD8930" t="s">
        <v>10</v>
      </c>
      <c r="AE8930">
        <v>2</v>
      </c>
    </row>
    <row r="8931" spans="1:31" x14ac:dyDescent="0.25">
      <c r="A8931">
        <v>345</v>
      </c>
      <c r="B8931">
        <v>345</v>
      </c>
      <c r="C8931">
        <v>1145</v>
      </c>
      <c r="D8931">
        <v>59.69</v>
      </c>
      <c r="E8931" s="3">
        <v>41864</v>
      </c>
      <c r="F8931" s="15">
        <f t="shared" si="278"/>
        <v>2014</v>
      </c>
      <c r="G8931" s="3">
        <f t="shared" si="279"/>
        <v>41882</v>
      </c>
      <c r="H8931" t="s">
        <v>142</v>
      </c>
      <c r="I8931" t="s">
        <v>1233</v>
      </c>
      <c r="J8931" t="b">
        <v>0</v>
      </c>
      <c r="K8931" t="s">
        <v>2170</v>
      </c>
      <c r="L8931">
        <v>98150</v>
      </c>
      <c r="M8931">
        <v>621314</v>
      </c>
      <c r="N8931">
        <v>188206</v>
      </c>
      <c r="O8931">
        <v>164632</v>
      </c>
      <c r="P8931" t="s">
        <v>1694</v>
      </c>
      <c r="Q8931" t="s">
        <v>159</v>
      </c>
      <c r="S8931" t="s">
        <v>151</v>
      </c>
      <c r="W8931">
        <v>8</v>
      </c>
      <c r="X8931">
        <v>14</v>
      </c>
      <c r="Z8931">
        <v>3008346</v>
      </c>
      <c r="AA8931" t="s">
        <v>146</v>
      </c>
      <c r="AB8931">
        <v>345</v>
      </c>
      <c r="AC8931" t="s">
        <v>152</v>
      </c>
      <c r="AD8931" t="s">
        <v>10</v>
      </c>
      <c r="AE8931">
        <v>2</v>
      </c>
    </row>
    <row r="8932" spans="1:31" x14ac:dyDescent="0.25">
      <c r="A8932">
        <v>345</v>
      </c>
      <c r="B8932">
        <v>345</v>
      </c>
      <c r="C8932">
        <v>1145</v>
      </c>
      <c r="D8932">
        <v>430.44</v>
      </c>
      <c r="E8932" s="3">
        <v>40778</v>
      </c>
      <c r="F8932" s="15">
        <f t="shared" si="278"/>
        <v>2011</v>
      </c>
      <c r="G8932" s="3">
        <f t="shared" si="279"/>
        <v>40786</v>
      </c>
      <c r="H8932" t="s">
        <v>142</v>
      </c>
      <c r="I8932" t="s">
        <v>205</v>
      </c>
      <c r="J8932" t="b">
        <v>0</v>
      </c>
      <c r="K8932" t="s">
        <v>169</v>
      </c>
      <c r="L8932">
        <v>98150</v>
      </c>
      <c r="M8932">
        <v>869</v>
      </c>
      <c r="N8932">
        <v>113136</v>
      </c>
      <c r="S8932" t="s">
        <v>167</v>
      </c>
      <c r="W8932">
        <v>8</v>
      </c>
      <c r="X8932">
        <v>11</v>
      </c>
      <c r="Y8932">
        <v>12</v>
      </c>
      <c r="Z8932">
        <v>1099004</v>
      </c>
      <c r="AA8932" t="s">
        <v>146</v>
      </c>
      <c r="AB8932">
        <v>102</v>
      </c>
      <c r="AC8932" t="s">
        <v>10</v>
      </c>
      <c r="AD8932" t="s">
        <v>10</v>
      </c>
      <c r="AE8932">
        <v>1185</v>
      </c>
    </row>
    <row r="8933" spans="1:31" x14ac:dyDescent="0.25">
      <c r="A8933">
        <v>345</v>
      </c>
      <c r="B8933">
        <v>345</v>
      </c>
      <c r="C8933">
        <v>1145</v>
      </c>
      <c r="D8933">
        <v>430.44</v>
      </c>
      <c r="E8933" s="3">
        <v>40778</v>
      </c>
      <c r="F8933" s="15">
        <f t="shared" si="278"/>
        <v>2011</v>
      </c>
      <c r="G8933" s="3">
        <f t="shared" si="279"/>
        <v>40786</v>
      </c>
      <c r="H8933" t="s">
        <v>142</v>
      </c>
      <c r="I8933" t="s">
        <v>358</v>
      </c>
      <c r="J8933" t="b">
        <v>0</v>
      </c>
      <c r="K8933" t="s">
        <v>169</v>
      </c>
      <c r="L8933">
        <v>98150</v>
      </c>
      <c r="M8933">
        <v>869</v>
      </c>
      <c r="N8933">
        <v>113136</v>
      </c>
      <c r="S8933" t="s">
        <v>167</v>
      </c>
      <c r="W8933">
        <v>8</v>
      </c>
      <c r="X8933">
        <v>11</v>
      </c>
      <c r="Y8933">
        <v>12</v>
      </c>
      <c r="Z8933">
        <v>1098828</v>
      </c>
      <c r="AA8933" t="s">
        <v>146</v>
      </c>
      <c r="AB8933">
        <v>102</v>
      </c>
      <c r="AC8933" t="s">
        <v>10</v>
      </c>
      <c r="AD8933" t="s">
        <v>10</v>
      </c>
      <c r="AE8933">
        <v>1186</v>
      </c>
    </row>
    <row r="8934" spans="1:31" x14ac:dyDescent="0.25">
      <c r="A8934">
        <v>345</v>
      </c>
      <c r="B8934">
        <v>345</v>
      </c>
      <c r="C8934">
        <v>1145</v>
      </c>
      <c r="D8934">
        <v>107.61</v>
      </c>
      <c r="E8934" s="3">
        <v>40792</v>
      </c>
      <c r="F8934" s="15">
        <f t="shared" si="278"/>
        <v>2011</v>
      </c>
      <c r="G8934" s="3">
        <f t="shared" si="279"/>
        <v>40816</v>
      </c>
      <c r="H8934" t="s">
        <v>142</v>
      </c>
      <c r="I8934" t="s">
        <v>205</v>
      </c>
      <c r="J8934" t="b">
        <v>0</v>
      </c>
      <c r="K8934" t="s">
        <v>169</v>
      </c>
      <c r="L8934">
        <v>20218</v>
      </c>
      <c r="M8934">
        <v>878</v>
      </c>
      <c r="N8934">
        <v>114669</v>
      </c>
      <c r="S8934" t="s">
        <v>167</v>
      </c>
      <c r="W8934">
        <v>9</v>
      </c>
      <c r="X8934">
        <v>11</v>
      </c>
      <c r="Y8934">
        <v>3</v>
      </c>
      <c r="Z8934">
        <v>1099004</v>
      </c>
      <c r="AA8934" t="s">
        <v>146</v>
      </c>
      <c r="AB8934">
        <v>102</v>
      </c>
      <c r="AC8934" t="s">
        <v>10</v>
      </c>
      <c r="AD8934" t="s">
        <v>10</v>
      </c>
      <c r="AE8934">
        <v>933</v>
      </c>
    </row>
    <row r="8935" spans="1:31" x14ac:dyDescent="0.25">
      <c r="A8935">
        <v>345</v>
      </c>
      <c r="B8935">
        <v>345</v>
      </c>
      <c r="C8935">
        <v>1145</v>
      </c>
      <c r="D8935">
        <v>107.61</v>
      </c>
      <c r="E8935" s="3">
        <v>40792</v>
      </c>
      <c r="F8935" s="15">
        <f t="shared" si="278"/>
        <v>2011</v>
      </c>
      <c r="G8935" s="3">
        <f t="shared" si="279"/>
        <v>40816</v>
      </c>
      <c r="H8935" t="s">
        <v>142</v>
      </c>
      <c r="I8935" t="s">
        <v>358</v>
      </c>
      <c r="J8935" t="b">
        <v>0</v>
      </c>
      <c r="K8935" t="s">
        <v>169</v>
      </c>
      <c r="L8935">
        <v>98150</v>
      </c>
      <c r="M8935">
        <v>878</v>
      </c>
      <c r="N8935">
        <v>114669</v>
      </c>
      <c r="S8935" t="s">
        <v>167</v>
      </c>
      <c r="W8935">
        <v>9</v>
      </c>
      <c r="X8935">
        <v>11</v>
      </c>
      <c r="Y8935">
        <v>3</v>
      </c>
      <c r="Z8935">
        <v>1098828</v>
      </c>
      <c r="AA8935" t="s">
        <v>146</v>
      </c>
      <c r="AB8935">
        <v>102</v>
      </c>
      <c r="AC8935" t="s">
        <v>10</v>
      </c>
      <c r="AD8935" t="s">
        <v>10</v>
      </c>
      <c r="AE8935">
        <v>948</v>
      </c>
    </row>
    <row r="8936" spans="1:31" x14ac:dyDescent="0.25">
      <c r="A8936">
        <v>345</v>
      </c>
      <c r="B8936">
        <v>345</v>
      </c>
      <c r="C8936">
        <v>1145</v>
      </c>
      <c r="D8936">
        <v>156</v>
      </c>
      <c r="E8936" s="3">
        <v>41075</v>
      </c>
      <c r="F8936" s="15">
        <f t="shared" si="278"/>
        <v>2012</v>
      </c>
      <c r="G8936" s="3">
        <f t="shared" si="279"/>
        <v>41090</v>
      </c>
      <c r="H8936" t="s">
        <v>142</v>
      </c>
      <c r="I8936" t="s">
        <v>165</v>
      </c>
      <c r="J8936" t="b">
        <v>0</v>
      </c>
      <c r="K8936" t="s">
        <v>2171</v>
      </c>
      <c r="L8936">
        <v>98150</v>
      </c>
      <c r="M8936">
        <v>1018</v>
      </c>
      <c r="N8936">
        <v>132098</v>
      </c>
      <c r="S8936" t="s">
        <v>167</v>
      </c>
      <c r="W8936">
        <v>6</v>
      </c>
      <c r="X8936">
        <v>12</v>
      </c>
      <c r="Y8936">
        <v>2</v>
      </c>
      <c r="Z8936">
        <v>1099737</v>
      </c>
      <c r="AA8936" t="s">
        <v>146</v>
      </c>
      <c r="AB8936">
        <v>102</v>
      </c>
      <c r="AC8936" t="s">
        <v>10</v>
      </c>
      <c r="AD8936" t="s">
        <v>10</v>
      </c>
      <c r="AE8936">
        <v>1078</v>
      </c>
    </row>
    <row r="8937" spans="1:31" x14ac:dyDescent="0.25">
      <c r="A8937">
        <v>345</v>
      </c>
      <c r="B8937">
        <v>345</v>
      </c>
      <c r="C8937">
        <v>1145</v>
      </c>
      <c r="D8937">
        <v>78</v>
      </c>
      <c r="E8937" s="3">
        <v>41136</v>
      </c>
      <c r="F8937" s="15">
        <f t="shared" si="278"/>
        <v>2012</v>
      </c>
      <c r="G8937" s="3">
        <f t="shared" si="279"/>
        <v>41152</v>
      </c>
      <c r="H8937" t="s">
        <v>142</v>
      </c>
      <c r="I8937" t="s">
        <v>165</v>
      </c>
      <c r="J8937" t="b">
        <v>0</v>
      </c>
      <c r="K8937" t="s">
        <v>2172</v>
      </c>
      <c r="L8937">
        <v>98150</v>
      </c>
      <c r="M8937">
        <v>1046</v>
      </c>
      <c r="N8937">
        <v>135854</v>
      </c>
      <c r="S8937" t="s">
        <v>167</v>
      </c>
      <c r="W8937">
        <v>8</v>
      </c>
      <c r="X8937">
        <v>12</v>
      </c>
      <c r="Y8937">
        <v>1</v>
      </c>
      <c r="Z8937">
        <v>1099737</v>
      </c>
      <c r="AA8937" t="s">
        <v>146</v>
      </c>
      <c r="AB8937">
        <v>105</v>
      </c>
      <c r="AC8937" t="s">
        <v>10</v>
      </c>
      <c r="AD8937" t="s">
        <v>10</v>
      </c>
      <c r="AE8937">
        <v>941</v>
      </c>
    </row>
    <row r="8938" spans="1:31" x14ac:dyDescent="0.25">
      <c r="A8938">
        <v>345</v>
      </c>
      <c r="B8938">
        <v>345</v>
      </c>
      <c r="C8938">
        <v>1145</v>
      </c>
      <c r="D8938">
        <v>78</v>
      </c>
      <c r="E8938" s="3">
        <v>41152</v>
      </c>
      <c r="F8938" s="15">
        <f t="shared" si="278"/>
        <v>2012</v>
      </c>
      <c r="G8938" s="3">
        <f t="shared" si="279"/>
        <v>41152</v>
      </c>
      <c r="H8938" t="s">
        <v>142</v>
      </c>
      <c r="I8938" t="s">
        <v>165</v>
      </c>
      <c r="J8938" t="b">
        <v>0</v>
      </c>
      <c r="K8938" t="s">
        <v>2173</v>
      </c>
      <c r="L8938">
        <v>98150</v>
      </c>
      <c r="M8938">
        <v>1057</v>
      </c>
      <c r="N8938">
        <v>136858</v>
      </c>
      <c r="S8938" t="s">
        <v>167</v>
      </c>
      <c r="W8938">
        <v>8</v>
      </c>
      <c r="X8938">
        <v>12</v>
      </c>
      <c r="Y8938">
        <v>1</v>
      </c>
      <c r="Z8938">
        <v>1099737</v>
      </c>
      <c r="AA8938" t="s">
        <v>146</v>
      </c>
      <c r="AB8938">
        <v>102</v>
      </c>
      <c r="AC8938" t="s">
        <v>10</v>
      </c>
      <c r="AD8938" t="s">
        <v>10</v>
      </c>
      <c r="AE8938">
        <v>1035</v>
      </c>
    </row>
    <row r="8939" spans="1:31" x14ac:dyDescent="0.25">
      <c r="A8939">
        <v>345</v>
      </c>
      <c r="B8939">
        <v>345</v>
      </c>
      <c r="C8939">
        <v>1145</v>
      </c>
      <c r="D8939">
        <v>78</v>
      </c>
      <c r="E8939" s="3">
        <v>41152</v>
      </c>
      <c r="F8939" s="15">
        <f t="shared" si="278"/>
        <v>2012</v>
      </c>
      <c r="G8939" s="3">
        <f t="shared" si="279"/>
        <v>41152</v>
      </c>
      <c r="H8939" t="s">
        <v>142</v>
      </c>
      <c r="I8939" t="s">
        <v>165</v>
      </c>
      <c r="J8939" t="b">
        <v>0</v>
      </c>
      <c r="K8939" t="s">
        <v>2173</v>
      </c>
      <c r="L8939">
        <v>98150</v>
      </c>
      <c r="M8939">
        <v>1057</v>
      </c>
      <c r="N8939">
        <v>136858</v>
      </c>
      <c r="S8939" t="s">
        <v>167</v>
      </c>
      <c r="W8939">
        <v>8</v>
      </c>
      <c r="X8939">
        <v>12</v>
      </c>
      <c r="Y8939">
        <v>1</v>
      </c>
      <c r="Z8939">
        <v>1099737</v>
      </c>
      <c r="AA8939" t="s">
        <v>146</v>
      </c>
      <c r="AB8939">
        <v>102</v>
      </c>
      <c r="AC8939" t="s">
        <v>10</v>
      </c>
      <c r="AD8939" t="s">
        <v>10</v>
      </c>
      <c r="AE8939">
        <v>1036</v>
      </c>
    </row>
    <row r="8940" spans="1:31" x14ac:dyDescent="0.25">
      <c r="A8940">
        <v>345</v>
      </c>
      <c r="B8940">
        <v>345</v>
      </c>
      <c r="C8940">
        <v>1145</v>
      </c>
      <c r="D8940">
        <v>78</v>
      </c>
      <c r="E8940" s="3">
        <v>41152</v>
      </c>
      <c r="F8940" s="15">
        <f t="shared" si="278"/>
        <v>2012</v>
      </c>
      <c r="G8940" s="3">
        <f t="shared" si="279"/>
        <v>41152</v>
      </c>
      <c r="H8940" t="s">
        <v>142</v>
      </c>
      <c r="I8940" t="s">
        <v>165</v>
      </c>
      <c r="J8940" t="b">
        <v>0</v>
      </c>
      <c r="K8940" t="s">
        <v>2173</v>
      </c>
      <c r="L8940">
        <v>98150</v>
      </c>
      <c r="M8940">
        <v>1057</v>
      </c>
      <c r="N8940">
        <v>136858</v>
      </c>
      <c r="S8940" t="s">
        <v>167</v>
      </c>
      <c r="W8940">
        <v>8</v>
      </c>
      <c r="X8940">
        <v>12</v>
      </c>
      <c r="Y8940">
        <v>1</v>
      </c>
      <c r="Z8940">
        <v>1099737</v>
      </c>
      <c r="AA8940" t="s">
        <v>146</v>
      </c>
      <c r="AB8940">
        <v>102</v>
      </c>
      <c r="AC8940" t="s">
        <v>10</v>
      </c>
      <c r="AD8940" t="s">
        <v>10</v>
      </c>
      <c r="AE8940">
        <v>1037</v>
      </c>
    </row>
    <row r="8941" spans="1:31" x14ac:dyDescent="0.25">
      <c r="A8941">
        <v>345</v>
      </c>
      <c r="B8941">
        <v>345</v>
      </c>
      <c r="C8941">
        <v>1145</v>
      </c>
      <c r="D8941">
        <v>78</v>
      </c>
      <c r="E8941" s="3">
        <v>41152</v>
      </c>
      <c r="F8941" s="15">
        <f t="shared" si="278"/>
        <v>2012</v>
      </c>
      <c r="G8941" s="3">
        <f t="shared" si="279"/>
        <v>41152</v>
      </c>
      <c r="H8941" t="s">
        <v>142</v>
      </c>
      <c r="I8941" t="s">
        <v>165</v>
      </c>
      <c r="J8941" t="b">
        <v>0</v>
      </c>
      <c r="K8941" t="s">
        <v>2173</v>
      </c>
      <c r="L8941">
        <v>98150</v>
      </c>
      <c r="M8941">
        <v>1057</v>
      </c>
      <c r="N8941">
        <v>136858</v>
      </c>
      <c r="S8941" t="s">
        <v>167</v>
      </c>
      <c r="W8941">
        <v>8</v>
      </c>
      <c r="X8941">
        <v>12</v>
      </c>
      <c r="Y8941">
        <v>1</v>
      </c>
      <c r="Z8941">
        <v>1099737</v>
      </c>
      <c r="AA8941" t="s">
        <v>146</v>
      </c>
      <c r="AB8941">
        <v>102</v>
      </c>
      <c r="AC8941" t="s">
        <v>10</v>
      </c>
      <c r="AD8941" t="s">
        <v>10</v>
      </c>
      <c r="AE8941">
        <v>1038</v>
      </c>
    </row>
    <row r="8942" spans="1:31" x14ac:dyDescent="0.25">
      <c r="A8942">
        <v>345</v>
      </c>
      <c r="B8942">
        <v>345</v>
      </c>
      <c r="C8942">
        <v>1145</v>
      </c>
      <c r="D8942">
        <v>75.62</v>
      </c>
      <c r="E8942" s="3">
        <v>41152</v>
      </c>
      <c r="F8942" s="15">
        <f t="shared" si="278"/>
        <v>2012</v>
      </c>
      <c r="G8942" s="3">
        <f t="shared" si="279"/>
        <v>41152</v>
      </c>
      <c r="H8942" t="s">
        <v>142</v>
      </c>
      <c r="I8942" t="s">
        <v>168</v>
      </c>
      <c r="J8942" t="b">
        <v>0</v>
      </c>
      <c r="K8942" t="s">
        <v>169</v>
      </c>
      <c r="L8942">
        <v>98150</v>
      </c>
      <c r="M8942">
        <v>1057</v>
      </c>
      <c r="N8942">
        <v>136858</v>
      </c>
      <c r="S8942" t="s">
        <v>167</v>
      </c>
      <c r="W8942">
        <v>8</v>
      </c>
      <c r="X8942">
        <v>12</v>
      </c>
      <c r="Y8942">
        <v>2</v>
      </c>
      <c r="Z8942">
        <v>1099720</v>
      </c>
      <c r="AA8942" t="s">
        <v>146</v>
      </c>
      <c r="AB8942">
        <v>102</v>
      </c>
      <c r="AC8942" t="s">
        <v>10</v>
      </c>
      <c r="AD8942" t="s">
        <v>10</v>
      </c>
      <c r="AE8942">
        <v>1039</v>
      </c>
    </row>
    <row r="8943" spans="1:31" x14ac:dyDescent="0.25">
      <c r="A8943">
        <v>345</v>
      </c>
      <c r="B8943">
        <v>345</v>
      </c>
      <c r="C8943">
        <v>1145</v>
      </c>
      <c r="D8943">
        <v>75.62</v>
      </c>
      <c r="E8943" s="3">
        <v>41152</v>
      </c>
      <c r="F8943" s="15">
        <f t="shared" si="278"/>
        <v>2012</v>
      </c>
      <c r="G8943" s="3">
        <f t="shared" si="279"/>
        <v>41152</v>
      </c>
      <c r="H8943" t="s">
        <v>142</v>
      </c>
      <c r="I8943" t="s">
        <v>168</v>
      </c>
      <c r="J8943" t="b">
        <v>0</v>
      </c>
      <c r="K8943" t="s">
        <v>169</v>
      </c>
      <c r="L8943">
        <v>98150</v>
      </c>
      <c r="M8943">
        <v>1057</v>
      </c>
      <c r="N8943">
        <v>136858</v>
      </c>
      <c r="S8943" t="s">
        <v>167</v>
      </c>
      <c r="W8943">
        <v>8</v>
      </c>
      <c r="X8943">
        <v>12</v>
      </c>
      <c r="Y8943">
        <v>2</v>
      </c>
      <c r="Z8943">
        <v>1099720</v>
      </c>
      <c r="AA8943" t="s">
        <v>146</v>
      </c>
      <c r="AB8943">
        <v>102</v>
      </c>
      <c r="AC8943" t="s">
        <v>10</v>
      </c>
      <c r="AD8943" t="s">
        <v>10</v>
      </c>
      <c r="AE8943">
        <v>1040</v>
      </c>
    </row>
    <row r="8944" spans="1:31" x14ac:dyDescent="0.25">
      <c r="A8944">
        <v>345</v>
      </c>
      <c r="B8944">
        <v>345</v>
      </c>
      <c r="C8944">
        <v>1145</v>
      </c>
      <c r="D8944">
        <v>75.62</v>
      </c>
      <c r="E8944" s="3">
        <v>41152</v>
      </c>
      <c r="F8944" s="15">
        <f t="shared" si="278"/>
        <v>2012</v>
      </c>
      <c r="G8944" s="3">
        <f t="shared" si="279"/>
        <v>41152</v>
      </c>
      <c r="H8944" t="s">
        <v>142</v>
      </c>
      <c r="I8944" t="s">
        <v>168</v>
      </c>
      <c r="J8944" t="b">
        <v>0</v>
      </c>
      <c r="K8944" t="s">
        <v>169</v>
      </c>
      <c r="L8944">
        <v>98150</v>
      </c>
      <c r="M8944">
        <v>1057</v>
      </c>
      <c r="N8944">
        <v>136858</v>
      </c>
      <c r="S8944" t="s">
        <v>167</v>
      </c>
      <c r="W8944">
        <v>8</v>
      </c>
      <c r="X8944">
        <v>12</v>
      </c>
      <c r="Y8944">
        <v>2</v>
      </c>
      <c r="Z8944">
        <v>1099720</v>
      </c>
      <c r="AA8944" t="s">
        <v>146</v>
      </c>
      <c r="AB8944">
        <v>102</v>
      </c>
      <c r="AC8944" t="s">
        <v>10</v>
      </c>
      <c r="AD8944" t="s">
        <v>10</v>
      </c>
      <c r="AE8944">
        <v>1041</v>
      </c>
    </row>
    <row r="8945" spans="1:31" x14ac:dyDescent="0.25">
      <c r="A8945">
        <v>345</v>
      </c>
      <c r="B8945">
        <v>345</v>
      </c>
      <c r="C8945">
        <v>1145</v>
      </c>
      <c r="D8945">
        <v>75.62</v>
      </c>
      <c r="E8945" s="3">
        <v>41156</v>
      </c>
      <c r="F8945" s="15">
        <f t="shared" si="278"/>
        <v>2012</v>
      </c>
      <c r="G8945" s="3">
        <f t="shared" si="279"/>
        <v>41182</v>
      </c>
      <c r="H8945" t="s">
        <v>142</v>
      </c>
      <c r="I8945" t="s">
        <v>200</v>
      </c>
      <c r="J8945" t="b">
        <v>0</v>
      </c>
      <c r="K8945" t="s">
        <v>2174</v>
      </c>
      <c r="L8945">
        <v>98150</v>
      </c>
      <c r="M8945">
        <v>1063</v>
      </c>
      <c r="N8945">
        <v>137870</v>
      </c>
      <c r="S8945" t="s">
        <v>167</v>
      </c>
      <c r="W8945">
        <v>9</v>
      </c>
      <c r="X8945">
        <v>12</v>
      </c>
      <c r="Y8945">
        <v>2</v>
      </c>
      <c r="Z8945">
        <v>1098825</v>
      </c>
      <c r="AA8945" t="s">
        <v>146</v>
      </c>
      <c r="AB8945">
        <v>102</v>
      </c>
      <c r="AC8945" t="s">
        <v>10</v>
      </c>
      <c r="AD8945" t="s">
        <v>10</v>
      </c>
      <c r="AE8945">
        <v>796</v>
      </c>
    </row>
    <row r="8946" spans="1:31" x14ac:dyDescent="0.25">
      <c r="A8946">
        <v>345</v>
      </c>
      <c r="B8946">
        <v>345</v>
      </c>
      <c r="C8946">
        <v>1145</v>
      </c>
      <c r="D8946">
        <v>37.81</v>
      </c>
      <c r="E8946" s="3">
        <v>41156</v>
      </c>
      <c r="F8946" s="15">
        <f t="shared" si="278"/>
        <v>2012</v>
      </c>
      <c r="G8946" s="3">
        <f t="shared" si="279"/>
        <v>41182</v>
      </c>
      <c r="H8946" t="s">
        <v>142</v>
      </c>
      <c r="I8946" t="s">
        <v>200</v>
      </c>
      <c r="J8946" t="b">
        <v>0</v>
      </c>
      <c r="K8946" t="s">
        <v>2174</v>
      </c>
      <c r="L8946">
        <v>98150</v>
      </c>
      <c r="M8946">
        <v>1063</v>
      </c>
      <c r="N8946">
        <v>137870</v>
      </c>
      <c r="S8946" t="s">
        <v>167</v>
      </c>
      <c r="W8946">
        <v>9</v>
      </c>
      <c r="X8946">
        <v>12</v>
      </c>
      <c r="Y8946">
        <v>1</v>
      </c>
      <c r="Z8946">
        <v>1098825</v>
      </c>
      <c r="AA8946" t="s">
        <v>146</v>
      </c>
      <c r="AB8946">
        <v>102</v>
      </c>
      <c r="AC8946" t="s">
        <v>10</v>
      </c>
      <c r="AD8946" t="s">
        <v>10</v>
      </c>
      <c r="AE8946">
        <v>797</v>
      </c>
    </row>
    <row r="8947" spans="1:31" x14ac:dyDescent="0.25">
      <c r="A8947">
        <v>345</v>
      </c>
      <c r="B8947">
        <v>345</v>
      </c>
      <c r="C8947">
        <v>1145</v>
      </c>
      <c r="D8947">
        <v>78</v>
      </c>
      <c r="E8947" s="3">
        <v>41197</v>
      </c>
      <c r="F8947" s="15">
        <f t="shared" si="278"/>
        <v>2012</v>
      </c>
      <c r="G8947" s="3">
        <f t="shared" si="279"/>
        <v>41213</v>
      </c>
      <c r="H8947" t="s">
        <v>142</v>
      </c>
      <c r="I8947" t="s">
        <v>165</v>
      </c>
      <c r="J8947" t="b">
        <v>0</v>
      </c>
      <c r="K8947" t="s">
        <v>2175</v>
      </c>
      <c r="L8947">
        <v>98150</v>
      </c>
      <c r="M8947">
        <v>1075</v>
      </c>
      <c r="N8947">
        <v>139976</v>
      </c>
      <c r="S8947" t="s">
        <v>167</v>
      </c>
      <c r="W8947">
        <v>10</v>
      </c>
      <c r="X8947">
        <v>12</v>
      </c>
      <c r="Y8947">
        <v>1</v>
      </c>
      <c r="Z8947">
        <v>1099737</v>
      </c>
      <c r="AA8947" t="s">
        <v>146</v>
      </c>
      <c r="AB8947">
        <v>101</v>
      </c>
      <c r="AC8947" t="s">
        <v>10</v>
      </c>
      <c r="AD8947" t="s">
        <v>10</v>
      </c>
      <c r="AE8947">
        <v>1007</v>
      </c>
    </row>
    <row r="8948" spans="1:31" x14ac:dyDescent="0.25">
      <c r="A8948">
        <v>345</v>
      </c>
      <c r="B8948">
        <v>345</v>
      </c>
      <c r="C8948">
        <v>1145</v>
      </c>
      <c r="D8948">
        <v>78</v>
      </c>
      <c r="E8948" s="3">
        <v>41197</v>
      </c>
      <c r="F8948" s="15">
        <f t="shared" si="278"/>
        <v>2012</v>
      </c>
      <c r="G8948" s="3">
        <f t="shared" si="279"/>
        <v>41213</v>
      </c>
      <c r="H8948" t="s">
        <v>142</v>
      </c>
      <c r="I8948" t="s">
        <v>165</v>
      </c>
      <c r="J8948" t="b">
        <v>0</v>
      </c>
      <c r="K8948" t="s">
        <v>2175</v>
      </c>
      <c r="L8948">
        <v>98150</v>
      </c>
      <c r="M8948">
        <v>1075</v>
      </c>
      <c r="N8948">
        <v>139976</v>
      </c>
      <c r="S8948" t="s">
        <v>167</v>
      </c>
      <c r="W8948">
        <v>10</v>
      </c>
      <c r="X8948">
        <v>12</v>
      </c>
      <c r="Y8948">
        <v>1</v>
      </c>
      <c r="Z8948">
        <v>1099737</v>
      </c>
      <c r="AA8948" t="s">
        <v>146</v>
      </c>
      <c r="AB8948">
        <v>101</v>
      </c>
      <c r="AC8948" t="s">
        <v>10</v>
      </c>
      <c r="AD8948" t="s">
        <v>10</v>
      </c>
      <c r="AE8948">
        <v>1008</v>
      </c>
    </row>
    <row r="8949" spans="1:31" x14ac:dyDescent="0.25">
      <c r="A8949">
        <v>345</v>
      </c>
      <c r="B8949">
        <v>345</v>
      </c>
      <c r="C8949">
        <v>1145</v>
      </c>
      <c r="D8949">
        <v>78</v>
      </c>
      <c r="E8949" s="3">
        <v>41197</v>
      </c>
      <c r="F8949" s="15">
        <f t="shared" si="278"/>
        <v>2012</v>
      </c>
      <c r="G8949" s="3">
        <f t="shared" si="279"/>
        <v>41213</v>
      </c>
      <c r="H8949" t="s">
        <v>142</v>
      </c>
      <c r="I8949" t="s">
        <v>165</v>
      </c>
      <c r="J8949" t="b">
        <v>0</v>
      </c>
      <c r="K8949" t="s">
        <v>2175</v>
      </c>
      <c r="L8949">
        <v>98150</v>
      </c>
      <c r="M8949">
        <v>1075</v>
      </c>
      <c r="N8949">
        <v>139976</v>
      </c>
      <c r="S8949" t="s">
        <v>167</v>
      </c>
      <c r="W8949">
        <v>10</v>
      </c>
      <c r="X8949">
        <v>12</v>
      </c>
      <c r="Y8949">
        <v>1</v>
      </c>
      <c r="Z8949">
        <v>1099737</v>
      </c>
      <c r="AA8949" t="s">
        <v>146</v>
      </c>
      <c r="AB8949">
        <v>101</v>
      </c>
      <c r="AC8949" t="s">
        <v>10</v>
      </c>
      <c r="AD8949" t="s">
        <v>10</v>
      </c>
      <c r="AE8949">
        <v>1009</v>
      </c>
    </row>
    <row r="8950" spans="1:31" x14ac:dyDescent="0.25">
      <c r="A8950">
        <v>345</v>
      </c>
      <c r="B8950">
        <v>345</v>
      </c>
      <c r="C8950">
        <v>1145</v>
      </c>
      <c r="D8950">
        <v>78</v>
      </c>
      <c r="E8950" s="3">
        <v>41228</v>
      </c>
      <c r="F8950" s="15">
        <f t="shared" si="278"/>
        <v>2012</v>
      </c>
      <c r="G8950" s="3">
        <f t="shared" si="279"/>
        <v>41243</v>
      </c>
      <c r="H8950" t="s">
        <v>142</v>
      </c>
      <c r="I8950" t="s">
        <v>165</v>
      </c>
      <c r="J8950" t="b">
        <v>0</v>
      </c>
      <c r="K8950" t="s">
        <v>2173</v>
      </c>
      <c r="L8950">
        <v>98150</v>
      </c>
      <c r="M8950">
        <v>1092</v>
      </c>
      <c r="N8950">
        <v>142150</v>
      </c>
      <c r="S8950" t="s">
        <v>167</v>
      </c>
      <c r="W8950">
        <v>11</v>
      </c>
      <c r="X8950">
        <v>12</v>
      </c>
      <c r="Y8950">
        <v>1</v>
      </c>
      <c r="Z8950">
        <v>1099737</v>
      </c>
      <c r="AA8950" t="s">
        <v>146</v>
      </c>
      <c r="AB8950">
        <v>101</v>
      </c>
      <c r="AC8950" t="s">
        <v>10</v>
      </c>
      <c r="AD8950" t="s">
        <v>10</v>
      </c>
      <c r="AE8950">
        <v>907</v>
      </c>
    </row>
    <row r="8951" spans="1:31" x14ac:dyDescent="0.25">
      <c r="A8951">
        <v>345</v>
      </c>
      <c r="B8951">
        <v>345</v>
      </c>
      <c r="C8951">
        <v>1145</v>
      </c>
      <c r="D8951">
        <v>78</v>
      </c>
      <c r="E8951" s="3">
        <v>41228</v>
      </c>
      <c r="F8951" s="15">
        <f t="shared" si="278"/>
        <v>2012</v>
      </c>
      <c r="G8951" s="3">
        <f t="shared" si="279"/>
        <v>41243</v>
      </c>
      <c r="H8951" t="s">
        <v>142</v>
      </c>
      <c r="I8951" t="s">
        <v>165</v>
      </c>
      <c r="J8951" t="b">
        <v>0</v>
      </c>
      <c r="K8951" t="s">
        <v>2173</v>
      </c>
      <c r="L8951">
        <v>98150</v>
      </c>
      <c r="M8951">
        <v>1092</v>
      </c>
      <c r="N8951">
        <v>142150</v>
      </c>
      <c r="S8951" t="s">
        <v>167</v>
      </c>
      <c r="W8951">
        <v>11</v>
      </c>
      <c r="X8951">
        <v>12</v>
      </c>
      <c r="Y8951">
        <v>1</v>
      </c>
      <c r="Z8951">
        <v>1099737</v>
      </c>
      <c r="AA8951" t="s">
        <v>146</v>
      </c>
      <c r="AB8951">
        <v>101</v>
      </c>
      <c r="AC8951" t="s">
        <v>10</v>
      </c>
      <c r="AD8951" t="s">
        <v>10</v>
      </c>
      <c r="AE8951">
        <v>909</v>
      </c>
    </row>
    <row r="8952" spans="1:31" x14ac:dyDescent="0.25">
      <c r="A8952">
        <v>345</v>
      </c>
      <c r="B8952">
        <v>345</v>
      </c>
      <c r="C8952">
        <v>1145</v>
      </c>
      <c r="D8952">
        <v>37.81</v>
      </c>
      <c r="E8952" s="3">
        <v>41228</v>
      </c>
      <c r="F8952" s="15">
        <f t="shared" si="278"/>
        <v>2012</v>
      </c>
      <c r="G8952" s="3">
        <f t="shared" si="279"/>
        <v>41243</v>
      </c>
      <c r="H8952" t="s">
        <v>142</v>
      </c>
      <c r="I8952" t="s">
        <v>168</v>
      </c>
      <c r="J8952" t="b">
        <v>0</v>
      </c>
      <c r="K8952" t="s">
        <v>169</v>
      </c>
      <c r="L8952">
        <v>98150</v>
      </c>
      <c r="M8952">
        <v>1092</v>
      </c>
      <c r="N8952">
        <v>142150</v>
      </c>
      <c r="S8952" t="s">
        <v>167</v>
      </c>
      <c r="W8952">
        <v>11</v>
      </c>
      <c r="X8952">
        <v>12</v>
      </c>
      <c r="Y8952">
        <v>1</v>
      </c>
      <c r="Z8952">
        <v>1099720</v>
      </c>
      <c r="AA8952" t="s">
        <v>146</v>
      </c>
      <c r="AB8952">
        <v>101</v>
      </c>
      <c r="AC8952" t="s">
        <v>10</v>
      </c>
      <c r="AD8952" t="s">
        <v>10</v>
      </c>
      <c r="AE8952">
        <v>910</v>
      </c>
    </row>
    <row r="8953" spans="1:31" x14ac:dyDescent="0.25">
      <c r="A8953">
        <v>345</v>
      </c>
      <c r="B8953">
        <v>345</v>
      </c>
      <c r="C8953">
        <v>1145</v>
      </c>
      <c r="D8953">
        <v>78</v>
      </c>
      <c r="E8953" s="3">
        <v>41228</v>
      </c>
      <c r="F8953" s="15">
        <f t="shared" si="278"/>
        <v>2012</v>
      </c>
      <c r="G8953" s="3">
        <f t="shared" si="279"/>
        <v>41243</v>
      </c>
      <c r="H8953" t="s">
        <v>142</v>
      </c>
      <c r="I8953" t="s">
        <v>165</v>
      </c>
      <c r="J8953" t="b">
        <v>0</v>
      </c>
      <c r="K8953" t="s">
        <v>2173</v>
      </c>
      <c r="L8953">
        <v>98150</v>
      </c>
      <c r="M8953">
        <v>1092</v>
      </c>
      <c r="N8953">
        <v>142150</v>
      </c>
      <c r="S8953" t="s">
        <v>167</v>
      </c>
      <c r="W8953">
        <v>11</v>
      </c>
      <c r="X8953">
        <v>12</v>
      </c>
      <c r="Y8953">
        <v>1</v>
      </c>
      <c r="Z8953">
        <v>1099737</v>
      </c>
      <c r="AA8953" t="s">
        <v>146</v>
      </c>
      <c r="AB8953">
        <v>101</v>
      </c>
      <c r="AC8953" t="s">
        <v>10</v>
      </c>
      <c r="AD8953" t="s">
        <v>10</v>
      </c>
      <c r="AE8953">
        <v>914</v>
      </c>
    </row>
    <row r="8954" spans="1:31" x14ac:dyDescent="0.25">
      <c r="A8954">
        <v>345</v>
      </c>
      <c r="B8954">
        <v>345</v>
      </c>
      <c r="C8954">
        <v>1145</v>
      </c>
      <c r="D8954">
        <v>75.62</v>
      </c>
      <c r="E8954" s="3">
        <v>41364</v>
      </c>
      <c r="F8954" s="15">
        <f t="shared" si="278"/>
        <v>2013</v>
      </c>
      <c r="G8954" s="3">
        <f t="shared" si="279"/>
        <v>41364</v>
      </c>
      <c r="H8954" t="s">
        <v>142</v>
      </c>
      <c r="I8954" t="s">
        <v>168</v>
      </c>
      <c r="J8954" t="b">
        <v>0</v>
      </c>
      <c r="K8954" t="s">
        <v>169</v>
      </c>
      <c r="L8954">
        <v>98150</v>
      </c>
      <c r="M8954">
        <v>1155</v>
      </c>
      <c r="N8954">
        <v>151927</v>
      </c>
      <c r="S8954" t="s">
        <v>167</v>
      </c>
      <c r="W8954">
        <v>3</v>
      </c>
      <c r="X8954">
        <v>13</v>
      </c>
      <c r="Y8954">
        <v>2</v>
      </c>
      <c r="Z8954">
        <v>1099720</v>
      </c>
      <c r="AA8954" t="s">
        <v>146</v>
      </c>
      <c r="AB8954">
        <v>102</v>
      </c>
      <c r="AC8954" t="s">
        <v>10</v>
      </c>
      <c r="AD8954" t="s">
        <v>10</v>
      </c>
      <c r="AE8954">
        <v>914</v>
      </c>
    </row>
    <row r="8955" spans="1:31" x14ac:dyDescent="0.25">
      <c r="A8955">
        <v>345</v>
      </c>
      <c r="B8955">
        <v>345</v>
      </c>
      <c r="C8955">
        <v>1145</v>
      </c>
      <c r="D8955">
        <v>37.81</v>
      </c>
      <c r="E8955" s="3">
        <v>41364</v>
      </c>
      <c r="F8955" s="15">
        <f t="shared" si="278"/>
        <v>2013</v>
      </c>
      <c r="G8955" s="3">
        <f t="shared" si="279"/>
        <v>41364</v>
      </c>
      <c r="H8955" t="s">
        <v>142</v>
      </c>
      <c r="I8955" t="s">
        <v>168</v>
      </c>
      <c r="J8955" t="b">
        <v>0</v>
      </c>
      <c r="K8955" t="s">
        <v>169</v>
      </c>
      <c r="L8955">
        <v>98150</v>
      </c>
      <c r="M8955">
        <v>1155</v>
      </c>
      <c r="N8955">
        <v>151927</v>
      </c>
      <c r="S8955" t="s">
        <v>167</v>
      </c>
      <c r="W8955">
        <v>3</v>
      </c>
      <c r="X8955">
        <v>13</v>
      </c>
      <c r="Y8955">
        <v>1</v>
      </c>
      <c r="Z8955">
        <v>1099720</v>
      </c>
      <c r="AA8955" t="s">
        <v>146</v>
      </c>
      <c r="AB8955">
        <v>102</v>
      </c>
      <c r="AC8955" t="s">
        <v>10</v>
      </c>
      <c r="AD8955" t="s">
        <v>10</v>
      </c>
      <c r="AE8955">
        <v>915</v>
      </c>
    </row>
    <row r="8956" spans="1:31" x14ac:dyDescent="0.25">
      <c r="A8956">
        <v>345</v>
      </c>
      <c r="B8956">
        <v>345</v>
      </c>
      <c r="C8956">
        <v>1145</v>
      </c>
      <c r="D8956">
        <v>148.19999999999999</v>
      </c>
      <c r="E8956" s="3">
        <v>41408</v>
      </c>
      <c r="F8956" s="15">
        <f t="shared" si="278"/>
        <v>2013</v>
      </c>
      <c r="G8956" s="3">
        <f t="shared" si="279"/>
        <v>41425</v>
      </c>
      <c r="H8956" t="s">
        <v>142</v>
      </c>
      <c r="I8956" t="s">
        <v>175</v>
      </c>
      <c r="J8956" t="b">
        <v>0</v>
      </c>
      <c r="K8956" t="s">
        <v>169</v>
      </c>
      <c r="L8956">
        <v>98150</v>
      </c>
      <c r="M8956">
        <v>1179</v>
      </c>
      <c r="N8956">
        <v>155874</v>
      </c>
      <c r="S8956" t="s">
        <v>167</v>
      </c>
      <c r="W8956">
        <v>5</v>
      </c>
      <c r="X8956">
        <v>13</v>
      </c>
      <c r="Y8956">
        <v>4</v>
      </c>
      <c r="Z8956">
        <v>1099394</v>
      </c>
      <c r="AA8956" t="s">
        <v>146</v>
      </c>
      <c r="AB8956">
        <v>102</v>
      </c>
      <c r="AC8956" t="s">
        <v>10</v>
      </c>
      <c r="AD8956" t="s">
        <v>10</v>
      </c>
      <c r="AE8956">
        <v>1566</v>
      </c>
    </row>
    <row r="8957" spans="1:31" x14ac:dyDescent="0.25">
      <c r="A8957">
        <v>345</v>
      </c>
      <c r="B8957">
        <v>345</v>
      </c>
      <c r="C8957">
        <v>1145</v>
      </c>
      <c r="D8957">
        <v>148.19999999999999</v>
      </c>
      <c r="E8957" s="3">
        <v>41408</v>
      </c>
      <c r="F8957" s="15">
        <f t="shared" si="278"/>
        <v>2013</v>
      </c>
      <c r="G8957" s="3">
        <f t="shared" si="279"/>
        <v>41425</v>
      </c>
      <c r="H8957" t="s">
        <v>142</v>
      </c>
      <c r="I8957" t="s">
        <v>171</v>
      </c>
      <c r="J8957" t="b">
        <v>0</v>
      </c>
      <c r="K8957" t="s">
        <v>169</v>
      </c>
      <c r="L8957">
        <v>98150</v>
      </c>
      <c r="M8957">
        <v>1179</v>
      </c>
      <c r="N8957">
        <v>155874</v>
      </c>
      <c r="S8957" t="s">
        <v>167</v>
      </c>
      <c r="W8957">
        <v>5</v>
      </c>
      <c r="X8957">
        <v>13</v>
      </c>
      <c r="Y8957">
        <v>4</v>
      </c>
      <c r="Z8957">
        <v>1098824</v>
      </c>
      <c r="AA8957" t="s">
        <v>146</v>
      </c>
      <c r="AB8957">
        <v>102</v>
      </c>
      <c r="AC8957" t="s">
        <v>10</v>
      </c>
      <c r="AD8957" t="s">
        <v>10</v>
      </c>
      <c r="AE8957">
        <v>1573</v>
      </c>
    </row>
    <row r="8958" spans="1:31" x14ac:dyDescent="0.25">
      <c r="A8958">
        <v>345</v>
      </c>
      <c r="B8958">
        <v>345</v>
      </c>
      <c r="C8958">
        <v>1145</v>
      </c>
      <c r="D8958">
        <v>55.58</v>
      </c>
      <c r="E8958" s="3">
        <v>41422</v>
      </c>
      <c r="F8958" s="15">
        <f t="shared" si="278"/>
        <v>2013</v>
      </c>
      <c r="G8958" s="3">
        <f t="shared" si="279"/>
        <v>41425</v>
      </c>
      <c r="H8958" t="s">
        <v>142</v>
      </c>
      <c r="I8958" t="s">
        <v>171</v>
      </c>
      <c r="J8958" t="b">
        <v>0</v>
      </c>
      <c r="K8958" t="s">
        <v>169</v>
      </c>
      <c r="L8958">
        <v>98150</v>
      </c>
      <c r="M8958">
        <v>1185</v>
      </c>
      <c r="N8958">
        <v>156501</v>
      </c>
      <c r="S8958" t="s">
        <v>167</v>
      </c>
      <c r="W8958">
        <v>5</v>
      </c>
      <c r="X8958">
        <v>13</v>
      </c>
      <c r="Y8958">
        <v>1.5</v>
      </c>
      <c r="Z8958">
        <v>1098824</v>
      </c>
      <c r="AA8958" t="s">
        <v>146</v>
      </c>
      <c r="AB8958">
        <v>105</v>
      </c>
      <c r="AC8958" t="s">
        <v>10</v>
      </c>
      <c r="AD8958" t="s">
        <v>10</v>
      </c>
      <c r="AE8958">
        <v>1308</v>
      </c>
    </row>
    <row r="8959" spans="1:31" x14ac:dyDescent="0.25">
      <c r="A8959">
        <v>345</v>
      </c>
      <c r="B8959">
        <v>345</v>
      </c>
      <c r="C8959">
        <v>1145</v>
      </c>
      <c r="D8959">
        <v>37.049999999999997</v>
      </c>
      <c r="E8959" s="3">
        <v>41422</v>
      </c>
      <c r="F8959" s="15">
        <f t="shared" si="278"/>
        <v>2013</v>
      </c>
      <c r="G8959" s="3">
        <f t="shared" si="279"/>
        <v>41425</v>
      </c>
      <c r="H8959" t="s">
        <v>142</v>
      </c>
      <c r="I8959" t="s">
        <v>171</v>
      </c>
      <c r="J8959" t="b">
        <v>0</v>
      </c>
      <c r="K8959" t="s">
        <v>169</v>
      </c>
      <c r="L8959">
        <v>98150</v>
      </c>
      <c r="M8959">
        <v>1185</v>
      </c>
      <c r="N8959">
        <v>156501</v>
      </c>
      <c r="S8959" t="s">
        <v>167</v>
      </c>
      <c r="W8959">
        <v>5</v>
      </c>
      <c r="X8959">
        <v>13</v>
      </c>
      <c r="Y8959">
        <v>1</v>
      </c>
      <c r="Z8959">
        <v>1098824</v>
      </c>
      <c r="AA8959" t="s">
        <v>146</v>
      </c>
      <c r="AB8959">
        <v>105</v>
      </c>
      <c r="AC8959" t="s">
        <v>10</v>
      </c>
      <c r="AD8959" t="s">
        <v>10</v>
      </c>
      <c r="AE8959">
        <v>1309</v>
      </c>
    </row>
    <row r="8960" spans="1:31" x14ac:dyDescent="0.25">
      <c r="A8960">
        <v>345</v>
      </c>
      <c r="B8960">
        <v>345</v>
      </c>
      <c r="C8960">
        <v>1145</v>
      </c>
      <c r="D8960">
        <v>55.58</v>
      </c>
      <c r="E8960" s="3">
        <v>41422</v>
      </c>
      <c r="F8960" s="15">
        <f t="shared" si="278"/>
        <v>2013</v>
      </c>
      <c r="G8960" s="3">
        <f t="shared" si="279"/>
        <v>41425</v>
      </c>
      <c r="H8960" t="s">
        <v>142</v>
      </c>
      <c r="I8960" t="s">
        <v>175</v>
      </c>
      <c r="J8960" t="b">
        <v>0</v>
      </c>
      <c r="K8960" t="s">
        <v>169</v>
      </c>
      <c r="L8960">
        <v>98150</v>
      </c>
      <c r="M8960">
        <v>1185</v>
      </c>
      <c r="N8960">
        <v>156501</v>
      </c>
      <c r="S8960" t="s">
        <v>167</v>
      </c>
      <c r="W8960">
        <v>5</v>
      </c>
      <c r="X8960">
        <v>13</v>
      </c>
      <c r="Y8960">
        <v>1.5</v>
      </c>
      <c r="Z8960">
        <v>1099394</v>
      </c>
      <c r="AA8960" t="s">
        <v>146</v>
      </c>
      <c r="AB8960">
        <v>105</v>
      </c>
      <c r="AC8960" t="s">
        <v>10</v>
      </c>
      <c r="AD8960" t="s">
        <v>10</v>
      </c>
      <c r="AE8960">
        <v>1352</v>
      </c>
    </row>
    <row r="8961" spans="1:31" x14ac:dyDescent="0.25">
      <c r="A8961">
        <v>345</v>
      </c>
      <c r="B8961">
        <v>345</v>
      </c>
      <c r="C8961">
        <v>1145</v>
      </c>
      <c r="D8961">
        <v>74.099999999999994</v>
      </c>
      <c r="E8961" s="3">
        <v>41464</v>
      </c>
      <c r="F8961" s="15">
        <f t="shared" si="278"/>
        <v>2013</v>
      </c>
      <c r="G8961" s="3">
        <f t="shared" si="279"/>
        <v>41486</v>
      </c>
      <c r="H8961" t="s">
        <v>142</v>
      </c>
      <c r="I8961" t="s">
        <v>171</v>
      </c>
      <c r="J8961" t="b">
        <v>0</v>
      </c>
      <c r="K8961" t="s">
        <v>169</v>
      </c>
      <c r="L8961">
        <v>98150</v>
      </c>
      <c r="M8961">
        <v>1203</v>
      </c>
      <c r="N8961">
        <v>160405</v>
      </c>
      <c r="S8961" t="s">
        <v>167</v>
      </c>
      <c r="W8961">
        <v>7</v>
      </c>
      <c r="X8961">
        <v>13</v>
      </c>
      <c r="Y8961">
        <v>2</v>
      </c>
      <c r="Z8961">
        <v>1098824</v>
      </c>
      <c r="AA8961" t="s">
        <v>146</v>
      </c>
      <c r="AB8961">
        <v>102</v>
      </c>
      <c r="AC8961" t="s">
        <v>10</v>
      </c>
      <c r="AD8961" t="s">
        <v>10</v>
      </c>
      <c r="AE8961">
        <v>979</v>
      </c>
    </row>
    <row r="8962" spans="1:31" x14ac:dyDescent="0.25">
      <c r="A8962">
        <v>345</v>
      </c>
      <c r="B8962">
        <v>345</v>
      </c>
      <c r="C8962">
        <v>1145</v>
      </c>
      <c r="D8962">
        <v>74.099999999999994</v>
      </c>
      <c r="E8962" s="3">
        <v>41464</v>
      </c>
      <c r="F8962" s="15">
        <f t="shared" si="278"/>
        <v>2013</v>
      </c>
      <c r="G8962" s="3">
        <f t="shared" si="279"/>
        <v>41486</v>
      </c>
      <c r="H8962" t="s">
        <v>142</v>
      </c>
      <c r="I8962" t="s">
        <v>175</v>
      </c>
      <c r="J8962" t="b">
        <v>0</v>
      </c>
      <c r="K8962" t="s">
        <v>169</v>
      </c>
      <c r="L8962">
        <v>98150</v>
      </c>
      <c r="M8962">
        <v>1203</v>
      </c>
      <c r="N8962">
        <v>160405</v>
      </c>
      <c r="S8962" t="s">
        <v>167</v>
      </c>
      <c r="W8962">
        <v>7</v>
      </c>
      <c r="X8962">
        <v>13</v>
      </c>
      <c r="Y8962">
        <v>2</v>
      </c>
      <c r="Z8962">
        <v>1099394</v>
      </c>
      <c r="AA8962" t="s">
        <v>146</v>
      </c>
      <c r="AB8962">
        <v>102</v>
      </c>
      <c r="AC8962" t="s">
        <v>10</v>
      </c>
      <c r="AD8962" t="s">
        <v>10</v>
      </c>
      <c r="AE8962">
        <v>994</v>
      </c>
    </row>
    <row r="8963" spans="1:31" x14ac:dyDescent="0.25">
      <c r="A8963">
        <v>345</v>
      </c>
      <c r="B8963">
        <v>345</v>
      </c>
      <c r="C8963">
        <v>1145</v>
      </c>
      <c r="D8963">
        <v>74.099999999999994</v>
      </c>
      <c r="E8963" s="3">
        <v>41492</v>
      </c>
      <c r="F8963" s="15">
        <f t="shared" ref="F8963:F9026" si="280">YEAR(E8963)</f>
        <v>2013</v>
      </c>
      <c r="G8963" s="3">
        <f t="shared" ref="G8963:G9026" si="281">EOMONTH(E8963,0)</f>
        <v>41517</v>
      </c>
      <c r="H8963" t="s">
        <v>142</v>
      </c>
      <c r="I8963" t="s">
        <v>168</v>
      </c>
      <c r="J8963" t="b">
        <v>0</v>
      </c>
      <c r="K8963" t="s">
        <v>169</v>
      </c>
      <c r="L8963">
        <v>98150</v>
      </c>
      <c r="M8963">
        <v>1215</v>
      </c>
      <c r="N8963">
        <v>162381</v>
      </c>
      <c r="S8963" t="s">
        <v>167</v>
      </c>
      <c r="W8963">
        <v>8</v>
      </c>
      <c r="X8963">
        <v>13</v>
      </c>
      <c r="Y8963">
        <v>2</v>
      </c>
      <c r="Z8963">
        <v>1099720</v>
      </c>
      <c r="AA8963" t="s">
        <v>146</v>
      </c>
      <c r="AB8963">
        <v>102</v>
      </c>
      <c r="AC8963" t="s">
        <v>10</v>
      </c>
      <c r="AD8963" t="s">
        <v>10</v>
      </c>
      <c r="AE8963">
        <v>949</v>
      </c>
    </row>
    <row r="8964" spans="1:31" x14ac:dyDescent="0.25">
      <c r="A8964">
        <v>345</v>
      </c>
      <c r="B8964">
        <v>345</v>
      </c>
      <c r="C8964">
        <v>1145</v>
      </c>
      <c r="D8964">
        <v>74.099999999999994</v>
      </c>
      <c r="E8964" s="3">
        <v>41492</v>
      </c>
      <c r="F8964" s="15">
        <f t="shared" si="280"/>
        <v>2013</v>
      </c>
      <c r="G8964" s="3">
        <f t="shared" si="281"/>
        <v>41517</v>
      </c>
      <c r="H8964" t="s">
        <v>142</v>
      </c>
      <c r="I8964" t="s">
        <v>168</v>
      </c>
      <c r="J8964" t="b">
        <v>0</v>
      </c>
      <c r="K8964" t="s">
        <v>169</v>
      </c>
      <c r="L8964">
        <v>98150</v>
      </c>
      <c r="M8964">
        <v>1215</v>
      </c>
      <c r="N8964">
        <v>162381</v>
      </c>
      <c r="S8964" t="s">
        <v>167</v>
      </c>
      <c r="W8964">
        <v>8</v>
      </c>
      <c r="X8964">
        <v>13</v>
      </c>
      <c r="Y8964">
        <v>2</v>
      </c>
      <c r="Z8964">
        <v>1099720</v>
      </c>
      <c r="AA8964" t="s">
        <v>146</v>
      </c>
      <c r="AB8964">
        <v>102</v>
      </c>
      <c r="AC8964" t="s">
        <v>10</v>
      </c>
      <c r="AD8964" t="s">
        <v>10</v>
      </c>
      <c r="AE8964">
        <v>950</v>
      </c>
    </row>
    <row r="8965" spans="1:31" x14ac:dyDescent="0.25">
      <c r="A8965">
        <v>345</v>
      </c>
      <c r="B8965">
        <v>345</v>
      </c>
      <c r="C8965">
        <v>1145</v>
      </c>
      <c r="D8965">
        <v>148.19999999999999</v>
      </c>
      <c r="E8965" s="3">
        <v>41547</v>
      </c>
      <c r="F8965" s="15">
        <f t="shared" si="280"/>
        <v>2013</v>
      </c>
      <c r="G8965" s="3">
        <f t="shared" si="281"/>
        <v>41547</v>
      </c>
      <c r="H8965" t="s">
        <v>142</v>
      </c>
      <c r="I8965" t="s">
        <v>168</v>
      </c>
      <c r="J8965" t="b">
        <v>0</v>
      </c>
      <c r="K8965" t="s">
        <v>169</v>
      </c>
      <c r="L8965">
        <v>98150</v>
      </c>
      <c r="M8965">
        <v>1233</v>
      </c>
      <c r="N8965">
        <v>165193</v>
      </c>
      <c r="S8965" t="s">
        <v>167</v>
      </c>
      <c r="W8965">
        <v>9</v>
      </c>
      <c r="X8965">
        <v>13</v>
      </c>
      <c r="Y8965">
        <v>4</v>
      </c>
      <c r="Z8965">
        <v>1099720</v>
      </c>
      <c r="AA8965" t="s">
        <v>146</v>
      </c>
      <c r="AB8965">
        <v>102</v>
      </c>
      <c r="AC8965" t="s">
        <v>10</v>
      </c>
      <c r="AD8965" t="s">
        <v>10</v>
      </c>
      <c r="AE8965">
        <v>965</v>
      </c>
    </row>
    <row r="8966" spans="1:31" x14ac:dyDescent="0.25">
      <c r="A8966">
        <v>345</v>
      </c>
      <c r="B8966">
        <v>345</v>
      </c>
      <c r="C8966">
        <v>1145</v>
      </c>
      <c r="D8966">
        <v>74.099999999999994</v>
      </c>
      <c r="E8966" s="3">
        <v>41547</v>
      </c>
      <c r="F8966" s="15">
        <f t="shared" si="280"/>
        <v>2013</v>
      </c>
      <c r="G8966" s="3">
        <f t="shared" si="281"/>
        <v>41547</v>
      </c>
      <c r="H8966" t="s">
        <v>142</v>
      </c>
      <c r="I8966" t="s">
        <v>168</v>
      </c>
      <c r="J8966" t="b">
        <v>0</v>
      </c>
      <c r="K8966" t="s">
        <v>169</v>
      </c>
      <c r="L8966">
        <v>98150</v>
      </c>
      <c r="M8966">
        <v>1233</v>
      </c>
      <c r="N8966">
        <v>165193</v>
      </c>
      <c r="S8966" t="s">
        <v>167</v>
      </c>
      <c r="W8966">
        <v>9</v>
      </c>
      <c r="X8966">
        <v>13</v>
      </c>
      <c r="Y8966">
        <v>2</v>
      </c>
      <c r="Z8966">
        <v>1099720</v>
      </c>
      <c r="AA8966" t="s">
        <v>146</v>
      </c>
      <c r="AB8966">
        <v>102</v>
      </c>
      <c r="AC8966" t="s">
        <v>10</v>
      </c>
      <c r="AD8966" t="s">
        <v>10</v>
      </c>
      <c r="AE8966">
        <v>966</v>
      </c>
    </row>
    <row r="8967" spans="1:31" x14ac:dyDescent="0.25">
      <c r="A8967">
        <v>345</v>
      </c>
      <c r="B8967">
        <v>345</v>
      </c>
      <c r="C8967">
        <v>1145</v>
      </c>
      <c r="D8967">
        <v>74.099999999999994</v>
      </c>
      <c r="E8967" s="3">
        <v>41654</v>
      </c>
      <c r="F8967" s="15">
        <f t="shared" si="280"/>
        <v>2014</v>
      </c>
      <c r="G8967" s="3">
        <f t="shared" si="281"/>
        <v>41670</v>
      </c>
      <c r="H8967" t="s">
        <v>142</v>
      </c>
      <c r="I8967" t="s">
        <v>168</v>
      </c>
      <c r="J8967" t="b">
        <v>0</v>
      </c>
      <c r="K8967" t="s">
        <v>169</v>
      </c>
      <c r="L8967">
        <v>98150</v>
      </c>
      <c r="M8967">
        <v>1278</v>
      </c>
      <c r="N8967">
        <v>172846</v>
      </c>
      <c r="S8967" t="s">
        <v>167</v>
      </c>
      <c r="W8967">
        <v>1</v>
      </c>
      <c r="X8967">
        <v>14</v>
      </c>
      <c r="Y8967">
        <v>2</v>
      </c>
      <c r="Z8967">
        <v>1099720</v>
      </c>
      <c r="AA8967" t="s">
        <v>146</v>
      </c>
      <c r="AB8967">
        <v>102</v>
      </c>
      <c r="AC8967" t="s">
        <v>10</v>
      </c>
      <c r="AD8967" t="s">
        <v>10</v>
      </c>
      <c r="AE8967">
        <v>515</v>
      </c>
    </row>
    <row r="8968" spans="1:31" x14ac:dyDescent="0.25">
      <c r="A8968">
        <v>345</v>
      </c>
      <c r="B8968">
        <v>345</v>
      </c>
      <c r="C8968">
        <v>1145</v>
      </c>
      <c r="D8968">
        <v>74.099999999999994</v>
      </c>
      <c r="E8968" s="3">
        <v>41654</v>
      </c>
      <c r="F8968" s="15">
        <f t="shared" si="280"/>
        <v>2014</v>
      </c>
      <c r="G8968" s="3">
        <f t="shared" si="281"/>
        <v>41670</v>
      </c>
      <c r="H8968" t="s">
        <v>142</v>
      </c>
      <c r="I8968" t="s">
        <v>168</v>
      </c>
      <c r="J8968" t="b">
        <v>0</v>
      </c>
      <c r="K8968" t="s">
        <v>169</v>
      </c>
      <c r="L8968">
        <v>98150</v>
      </c>
      <c r="M8968">
        <v>1278</v>
      </c>
      <c r="N8968">
        <v>172846</v>
      </c>
      <c r="S8968" t="s">
        <v>167</v>
      </c>
      <c r="W8968">
        <v>1</v>
      </c>
      <c r="X8968">
        <v>14</v>
      </c>
      <c r="Y8968">
        <v>2</v>
      </c>
      <c r="Z8968">
        <v>1099720</v>
      </c>
      <c r="AA8968" t="s">
        <v>146</v>
      </c>
      <c r="AB8968">
        <v>102</v>
      </c>
      <c r="AC8968" t="s">
        <v>10</v>
      </c>
      <c r="AD8968" t="s">
        <v>10</v>
      </c>
      <c r="AE8968">
        <v>516</v>
      </c>
    </row>
    <row r="8969" spans="1:31" x14ac:dyDescent="0.25">
      <c r="A8969">
        <v>345</v>
      </c>
      <c r="B8969">
        <v>345</v>
      </c>
      <c r="C8969">
        <v>1145</v>
      </c>
      <c r="D8969">
        <v>74.099999999999994</v>
      </c>
      <c r="E8969" s="3">
        <v>41660</v>
      </c>
      <c r="F8969" s="15">
        <f t="shared" si="280"/>
        <v>2014</v>
      </c>
      <c r="G8969" s="3">
        <f t="shared" si="281"/>
        <v>41670</v>
      </c>
      <c r="H8969" t="s">
        <v>142</v>
      </c>
      <c r="I8969" t="s">
        <v>171</v>
      </c>
      <c r="J8969" t="b">
        <v>0</v>
      </c>
      <c r="K8969" t="s">
        <v>169</v>
      </c>
      <c r="L8969">
        <v>98150</v>
      </c>
      <c r="M8969">
        <v>1281</v>
      </c>
      <c r="N8969">
        <v>173698</v>
      </c>
      <c r="S8969" t="s">
        <v>167</v>
      </c>
      <c r="W8969">
        <v>1</v>
      </c>
      <c r="X8969">
        <v>14</v>
      </c>
      <c r="Y8969">
        <v>2</v>
      </c>
      <c r="Z8969">
        <v>1098824</v>
      </c>
      <c r="AA8969" t="s">
        <v>146</v>
      </c>
      <c r="AB8969">
        <v>111</v>
      </c>
      <c r="AC8969" t="s">
        <v>10</v>
      </c>
      <c r="AD8969" t="s">
        <v>10</v>
      </c>
      <c r="AE8969">
        <v>1008</v>
      </c>
    </row>
    <row r="8970" spans="1:31" x14ac:dyDescent="0.25">
      <c r="A8970">
        <v>345</v>
      </c>
      <c r="B8970">
        <v>345</v>
      </c>
      <c r="C8970">
        <v>1145</v>
      </c>
      <c r="D8970">
        <v>74.099999999999994</v>
      </c>
      <c r="E8970" s="3">
        <v>41660</v>
      </c>
      <c r="F8970" s="15">
        <f t="shared" si="280"/>
        <v>2014</v>
      </c>
      <c r="G8970" s="3">
        <f t="shared" si="281"/>
        <v>41670</v>
      </c>
      <c r="H8970" t="s">
        <v>142</v>
      </c>
      <c r="I8970" t="s">
        <v>175</v>
      </c>
      <c r="J8970" t="b">
        <v>0</v>
      </c>
      <c r="K8970" t="s">
        <v>169</v>
      </c>
      <c r="L8970">
        <v>98150</v>
      </c>
      <c r="M8970">
        <v>1281</v>
      </c>
      <c r="N8970">
        <v>173698</v>
      </c>
      <c r="S8970" t="s">
        <v>167</v>
      </c>
      <c r="W8970">
        <v>1</v>
      </c>
      <c r="X8970">
        <v>14</v>
      </c>
      <c r="Y8970">
        <v>2</v>
      </c>
      <c r="Z8970">
        <v>1099394</v>
      </c>
      <c r="AA8970" t="s">
        <v>146</v>
      </c>
      <c r="AB8970">
        <v>111</v>
      </c>
      <c r="AC8970" t="s">
        <v>10</v>
      </c>
      <c r="AD8970" t="s">
        <v>10</v>
      </c>
      <c r="AE8970">
        <v>1027</v>
      </c>
    </row>
    <row r="8971" spans="1:31" x14ac:dyDescent="0.25">
      <c r="A8971">
        <v>345</v>
      </c>
      <c r="B8971">
        <v>345</v>
      </c>
      <c r="C8971">
        <v>1145</v>
      </c>
      <c r="D8971">
        <v>37.049999999999997</v>
      </c>
      <c r="E8971" s="3">
        <v>41729</v>
      </c>
      <c r="F8971" s="15">
        <f t="shared" si="280"/>
        <v>2014</v>
      </c>
      <c r="G8971" s="3">
        <f t="shared" si="281"/>
        <v>41729</v>
      </c>
      <c r="H8971" t="s">
        <v>142</v>
      </c>
      <c r="I8971" t="s">
        <v>168</v>
      </c>
      <c r="J8971" t="b">
        <v>0</v>
      </c>
      <c r="K8971" t="s">
        <v>169</v>
      </c>
      <c r="L8971">
        <v>98150</v>
      </c>
      <c r="M8971">
        <v>1308</v>
      </c>
      <c r="N8971">
        <v>177825</v>
      </c>
      <c r="S8971" t="s">
        <v>167</v>
      </c>
      <c r="W8971">
        <v>3</v>
      </c>
      <c r="X8971">
        <v>14</v>
      </c>
      <c r="Y8971">
        <v>1</v>
      </c>
      <c r="Z8971">
        <v>1099720</v>
      </c>
      <c r="AA8971" t="s">
        <v>146</v>
      </c>
      <c r="AB8971">
        <v>110</v>
      </c>
      <c r="AC8971" t="s">
        <v>10</v>
      </c>
      <c r="AD8971" t="s">
        <v>10</v>
      </c>
      <c r="AE8971">
        <v>734</v>
      </c>
    </row>
    <row r="8972" spans="1:31" x14ac:dyDescent="0.25">
      <c r="A8972">
        <v>345</v>
      </c>
      <c r="B8972">
        <v>345</v>
      </c>
      <c r="C8972">
        <v>1145</v>
      </c>
      <c r="D8972">
        <v>18.53</v>
      </c>
      <c r="E8972" s="3">
        <v>41744</v>
      </c>
      <c r="F8972" s="15">
        <f t="shared" si="280"/>
        <v>2014</v>
      </c>
      <c r="G8972" s="3">
        <f t="shared" si="281"/>
        <v>41759</v>
      </c>
      <c r="H8972" t="s">
        <v>142</v>
      </c>
      <c r="I8972" t="s">
        <v>172</v>
      </c>
      <c r="J8972" t="b">
        <v>0</v>
      </c>
      <c r="K8972" t="s">
        <v>2176</v>
      </c>
      <c r="L8972">
        <v>98150</v>
      </c>
      <c r="M8972">
        <v>1317</v>
      </c>
      <c r="N8972">
        <v>178950</v>
      </c>
      <c r="S8972" t="s">
        <v>167</v>
      </c>
      <c r="W8972">
        <v>4</v>
      </c>
      <c r="X8972">
        <v>14</v>
      </c>
      <c r="Y8972">
        <v>0.5</v>
      </c>
      <c r="Z8972">
        <v>1099579</v>
      </c>
      <c r="AA8972" t="s">
        <v>146</v>
      </c>
      <c r="AB8972">
        <v>110</v>
      </c>
      <c r="AC8972" t="s">
        <v>10</v>
      </c>
      <c r="AD8972" t="s">
        <v>10</v>
      </c>
      <c r="AE8972">
        <v>1062</v>
      </c>
    </row>
    <row r="8973" spans="1:31" x14ac:dyDescent="0.25">
      <c r="A8973">
        <v>345</v>
      </c>
      <c r="B8973">
        <v>345</v>
      </c>
      <c r="C8973">
        <v>1145</v>
      </c>
      <c r="D8973">
        <v>18.53</v>
      </c>
      <c r="E8973" s="3">
        <v>41744</v>
      </c>
      <c r="F8973" s="15">
        <f t="shared" si="280"/>
        <v>2014</v>
      </c>
      <c r="G8973" s="3">
        <f t="shared" si="281"/>
        <v>41759</v>
      </c>
      <c r="H8973" t="s">
        <v>142</v>
      </c>
      <c r="I8973" t="s">
        <v>172</v>
      </c>
      <c r="J8973" t="b">
        <v>0</v>
      </c>
      <c r="K8973" t="s">
        <v>2176</v>
      </c>
      <c r="L8973">
        <v>98150</v>
      </c>
      <c r="M8973">
        <v>1317</v>
      </c>
      <c r="N8973">
        <v>178950</v>
      </c>
      <c r="S8973" t="s">
        <v>167</v>
      </c>
      <c r="W8973">
        <v>4</v>
      </c>
      <c r="X8973">
        <v>14</v>
      </c>
      <c r="Y8973">
        <v>0.5</v>
      </c>
      <c r="Z8973">
        <v>1099579</v>
      </c>
      <c r="AA8973" t="s">
        <v>146</v>
      </c>
      <c r="AB8973">
        <v>110</v>
      </c>
      <c r="AC8973" t="s">
        <v>10</v>
      </c>
      <c r="AD8973" t="s">
        <v>10</v>
      </c>
      <c r="AE8973">
        <v>1063</v>
      </c>
    </row>
    <row r="8974" spans="1:31" x14ac:dyDescent="0.25">
      <c r="A8974">
        <v>345</v>
      </c>
      <c r="B8974">
        <v>345</v>
      </c>
      <c r="C8974">
        <v>1145</v>
      </c>
      <c r="D8974">
        <v>37.049999999999997</v>
      </c>
      <c r="E8974" s="3">
        <v>41744</v>
      </c>
      <c r="F8974" s="15">
        <f t="shared" si="280"/>
        <v>2014</v>
      </c>
      <c r="G8974" s="3">
        <f t="shared" si="281"/>
        <v>41759</v>
      </c>
      <c r="H8974" t="s">
        <v>142</v>
      </c>
      <c r="I8974" t="s">
        <v>172</v>
      </c>
      <c r="J8974" t="b">
        <v>0</v>
      </c>
      <c r="K8974" t="s">
        <v>2176</v>
      </c>
      <c r="L8974">
        <v>98150</v>
      </c>
      <c r="M8974">
        <v>1317</v>
      </c>
      <c r="N8974">
        <v>178950</v>
      </c>
      <c r="S8974" t="s">
        <v>167</v>
      </c>
      <c r="W8974">
        <v>4</v>
      </c>
      <c r="X8974">
        <v>14</v>
      </c>
      <c r="Y8974">
        <v>1</v>
      </c>
      <c r="Z8974">
        <v>1099579</v>
      </c>
      <c r="AA8974" t="s">
        <v>146</v>
      </c>
      <c r="AB8974">
        <v>110</v>
      </c>
      <c r="AC8974" t="s">
        <v>10</v>
      </c>
      <c r="AD8974" t="s">
        <v>10</v>
      </c>
      <c r="AE8974">
        <v>1064</v>
      </c>
    </row>
    <row r="8975" spans="1:31" x14ac:dyDescent="0.25">
      <c r="A8975">
        <v>345</v>
      </c>
      <c r="B8975">
        <v>345</v>
      </c>
      <c r="C8975">
        <v>1145</v>
      </c>
      <c r="D8975">
        <v>222.3</v>
      </c>
      <c r="E8975" s="3">
        <v>41744</v>
      </c>
      <c r="F8975" s="15">
        <f t="shared" si="280"/>
        <v>2014</v>
      </c>
      <c r="G8975" s="3">
        <f t="shared" si="281"/>
        <v>41759</v>
      </c>
      <c r="H8975" t="s">
        <v>142</v>
      </c>
      <c r="I8975" t="s">
        <v>175</v>
      </c>
      <c r="J8975" t="b">
        <v>0</v>
      </c>
      <c r="K8975" t="s">
        <v>169</v>
      </c>
      <c r="L8975">
        <v>98150</v>
      </c>
      <c r="M8975">
        <v>1317</v>
      </c>
      <c r="N8975">
        <v>178950</v>
      </c>
      <c r="S8975" t="s">
        <v>167</v>
      </c>
      <c r="W8975">
        <v>4</v>
      </c>
      <c r="X8975">
        <v>14</v>
      </c>
      <c r="Y8975">
        <v>6</v>
      </c>
      <c r="Z8975">
        <v>1099394</v>
      </c>
      <c r="AA8975" t="s">
        <v>146</v>
      </c>
      <c r="AB8975">
        <v>110</v>
      </c>
      <c r="AC8975" t="s">
        <v>10</v>
      </c>
      <c r="AD8975" t="s">
        <v>10</v>
      </c>
      <c r="AE8975">
        <v>1065</v>
      </c>
    </row>
    <row r="8976" spans="1:31" x14ac:dyDescent="0.25">
      <c r="A8976">
        <v>345</v>
      </c>
      <c r="B8976">
        <v>345</v>
      </c>
      <c r="C8976">
        <v>1145</v>
      </c>
      <c r="D8976">
        <v>259.35000000000002</v>
      </c>
      <c r="E8976" s="3">
        <v>41744</v>
      </c>
      <c r="F8976" s="15">
        <f t="shared" si="280"/>
        <v>2014</v>
      </c>
      <c r="G8976" s="3">
        <f t="shared" si="281"/>
        <v>41759</v>
      </c>
      <c r="H8976" t="s">
        <v>142</v>
      </c>
      <c r="I8976" t="s">
        <v>175</v>
      </c>
      <c r="J8976" t="b">
        <v>0</v>
      </c>
      <c r="K8976" t="s">
        <v>169</v>
      </c>
      <c r="L8976">
        <v>98150</v>
      </c>
      <c r="M8976">
        <v>1317</v>
      </c>
      <c r="N8976">
        <v>178950</v>
      </c>
      <c r="S8976" t="s">
        <v>167</v>
      </c>
      <c r="W8976">
        <v>4</v>
      </c>
      <c r="X8976">
        <v>14</v>
      </c>
      <c r="Y8976">
        <v>7</v>
      </c>
      <c r="Z8976">
        <v>1099394</v>
      </c>
      <c r="AA8976" t="s">
        <v>146</v>
      </c>
      <c r="AB8976">
        <v>110</v>
      </c>
      <c r="AC8976" t="s">
        <v>10</v>
      </c>
      <c r="AD8976" t="s">
        <v>10</v>
      </c>
      <c r="AE8976">
        <v>1066</v>
      </c>
    </row>
    <row r="8977" spans="1:31" x14ac:dyDescent="0.25">
      <c r="A8977">
        <v>345</v>
      </c>
      <c r="B8977">
        <v>345</v>
      </c>
      <c r="C8977">
        <v>1145</v>
      </c>
      <c r="D8977">
        <v>222.3</v>
      </c>
      <c r="E8977" s="3">
        <v>41744</v>
      </c>
      <c r="F8977" s="15">
        <f t="shared" si="280"/>
        <v>2014</v>
      </c>
      <c r="G8977" s="3">
        <f t="shared" si="281"/>
        <v>41759</v>
      </c>
      <c r="H8977" t="s">
        <v>142</v>
      </c>
      <c r="I8977" t="s">
        <v>171</v>
      </c>
      <c r="J8977" t="b">
        <v>0</v>
      </c>
      <c r="K8977" t="s">
        <v>169</v>
      </c>
      <c r="L8977">
        <v>98150</v>
      </c>
      <c r="M8977">
        <v>1317</v>
      </c>
      <c r="N8977">
        <v>178950</v>
      </c>
      <c r="S8977" t="s">
        <v>167</v>
      </c>
      <c r="W8977">
        <v>4</v>
      </c>
      <c r="X8977">
        <v>14</v>
      </c>
      <c r="Y8977">
        <v>6</v>
      </c>
      <c r="Z8977">
        <v>1098824</v>
      </c>
      <c r="AA8977" t="s">
        <v>146</v>
      </c>
      <c r="AB8977">
        <v>110</v>
      </c>
      <c r="AC8977" t="s">
        <v>10</v>
      </c>
      <c r="AD8977" t="s">
        <v>10</v>
      </c>
      <c r="AE8977">
        <v>1080</v>
      </c>
    </row>
    <row r="8978" spans="1:31" x14ac:dyDescent="0.25">
      <c r="A8978">
        <v>345</v>
      </c>
      <c r="B8978">
        <v>345</v>
      </c>
      <c r="C8978">
        <v>1145</v>
      </c>
      <c r="D8978">
        <v>222.3</v>
      </c>
      <c r="E8978" s="3">
        <v>41744</v>
      </c>
      <c r="F8978" s="15">
        <f t="shared" si="280"/>
        <v>2014</v>
      </c>
      <c r="G8978" s="3">
        <f t="shared" si="281"/>
        <v>41759</v>
      </c>
      <c r="H8978" t="s">
        <v>142</v>
      </c>
      <c r="I8978" t="s">
        <v>171</v>
      </c>
      <c r="J8978" t="b">
        <v>0</v>
      </c>
      <c r="K8978" t="s">
        <v>169</v>
      </c>
      <c r="L8978">
        <v>98150</v>
      </c>
      <c r="M8978">
        <v>1317</v>
      </c>
      <c r="N8978">
        <v>178950</v>
      </c>
      <c r="S8978" t="s">
        <v>167</v>
      </c>
      <c r="W8978">
        <v>4</v>
      </c>
      <c r="X8978">
        <v>14</v>
      </c>
      <c r="Y8978">
        <v>6</v>
      </c>
      <c r="Z8978">
        <v>1098824</v>
      </c>
      <c r="AA8978" t="s">
        <v>146</v>
      </c>
      <c r="AB8978">
        <v>110</v>
      </c>
      <c r="AC8978" t="s">
        <v>10</v>
      </c>
      <c r="AD8978" t="s">
        <v>10</v>
      </c>
      <c r="AE8978">
        <v>1081</v>
      </c>
    </row>
    <row r="8979" spans="1:31" x14ac:dyDescent="0.25">
      <c r="A8979">
        <v>345</v>
      </c>
      <c r="B8979">
        <v>345</v>
      </c>
      <c r="C8979">
        <v>1145</v>
      </c>
      <c r="D8979">
        <v>18.53</v>
      </c>
      <c r="E8979" s="3">
        <v>41758</v>
      </c>
      <c r="F8979" s="15">
        <f t="shared" si="280"/>
        <v>2014</v>
      </c>
      <c r="G8979" s="3">
        <f t="shared" si="281"/>
        <v>41759</v>
      </c>
      <c r="H8979" t="s">
        <v>142</v>
      </c>
      <c r="I8979" t="s">
        <v>172</v>
      </c>
      <c r="J8979" t="b">
        <v>0</v>
      </c>
      <c r="K8979" t="s">
        <v>2176</v>
      </c>
      <c r="L8979">
        <v>98150</v>
      </c>
      <c r="M8979">
        <v>1320</v>
      </c>
      <c r="N8979">
        <v>180022</v>
      </c>
      <c r="S8979" t="s">
        <v>167</v>
      </c>
      <c r="W8979">
        <v>4</v>
      </c>
      <c r="X8979">
        <v>14</v>
      </c>
      <c r="Y8979">
        <v>0.5</v>
      </c>
      <c r="Z8979">
        <v>1099579</v>
      </c>
      <c r="AA8979" t="s">
        <v>146</v>
      </c>
      <c r="AB8979">
        <v>110</v>
      </c>
      <c r="AC8979" t="s">
        <v>10</v>
      </c>
      <c r="AD8979" t="s">
        <v>10</v>
      </c>
      <c r="AE8979">
        <v>1157</v>
      </c>
    </row>
    <row r="8980" spans="1:31" x14ac:dyDescent="0.25">
      <c r="A8980">
        <v>345</v>
      </c>
      <c r="B8980">
        <v>345</v>
      </c>
      <c r="C8980">
        <v>1145</v>
      </c>
      <c r="D8980">
        <v>18.53</v>
      </c>
      <c r="E8980" s="3">
        <v>41758</v>
      </c>
      <c r="F8980" s="15">
        <f t="shared" si="280"/>
        <v>2014</v>
      </c>
      <c r="G8980" s="3">
        <f t="shared" si="281"/>
        <v>41759</v>
      </c>
      <c r="H8980" t="s">
        <v>142</v>
      </c>
      <c r="I8980" t="s">
        <v>172</v>
      </c>
      <c r="J8980" t="b">
        <v>0</v>
      </c>
      <c r="K8980" t="s">
        <v>2176</v>
      </c>
      <c r="L8980">
        <v>98150</v>
      </c>
      <c r="M8980">
        <v>1320</v>
      </c>
      <c r="N8980">
        <v>180022</v>
      </c>
      <c r="S8980" t="s">
        <v>167</v>
      </c>
      <c r="W8980">
        <v>4</v>
      </c>
      <c r="X8980">
        <v>14</v>
      </c>
      <c r="Y8980">
        <v>0.5</v>
      </c>
      <c r="Z8980">
        <v>1099579</v>
      </c>
      <c r="AA8980" t="s">
        <v>146</v>
      </c>
      <c r="AB8980">
        <v>110</v>
      </c>
      <c r="AC8980" t="s">
        <v>10</v>
      </c>
      <c r="AD8980" t="s">
        <v>10</v>
      </c>
      <c r="AE8980">
        <v>1158</v>
      </c>
    </row>
    <row r="8981" spans="1:31" x14ac:dyDescent="0.25">
      <c r="A8981">
        <v>345</v>
      </c>
      <c r="B8981">
        <v>345</v>
      </c>
      <c r="C8981">
        <v>1145</v>
      </c>
      <c r="D8981">
        <v>37.049999999999997</v>
      </c>
      <c r="E8981" s="3">
        <v>41758</v>
      </c>
      <c r="F8981" s="15">
        <f t="shared" si="280"/>
        <v>2014</v>
      </c>
      <c r="G8981" s="3">
        <f t="shared" si="281"/>
        <v>41759</v>
      </c>
      <c r="H8981" t="s">
        <v>142</v>
      </c>
      <c r="I8981" t="s">
        <v>172</v>
      </c>
      <c r="J8981" t="b">
        <v>0</v>
      </c>
      <c r="K8981" t="s">
        <v>2176</v>
      </c>
      <c r="L8981">
        <v>98150</v>
      </c>
      <c r="M8981">
        <v>1320</v>
      </c>
      <c r="N8981">
        <v>180022</v>
      </c>
      <c r="S8981" t="s">
        <v>167</v>
      </c>
      <c r="W8981">
        <v>4</v>
      </c>
      <c r="X8981">
        <v>14</v>
      </c>
      <c r="Y8981">
        <v>1</v>
      </c>
      <c r="Z8981">
        <v>1099579</v>
      </c>
      <c r="AA8981" t="s">
        <v>146</v>
      </c>
      <c r="AB8981">
        <v>110</v>
      </c>
      <c r="AC8981" t="s">
        <v>10</v>
      </c>
      <c r="AD8981" t="s">
        <v>10</v>
      </c>
      <c r="AE8981">
        <v>1159</v>
      </c>
    </row>
    <row r="8982" spans="1:31" x14ac:dyDescent="0.25">
      <c r="A8982">
        <v>345</v>
      </c>
      <c r="B8982">
        <v>345</v>
      </c>
      <c r="C8982">
        <v>1145</v>
      </c>
      <c r="D8982">
        <v>74.099999999999994</v>
      </c>
      <c r="E8982" s="3">
        <v>41759</v>
      </c>
      <c r="F8982" s="15">
        <f t="shared" si="280"/>
        <v>2014</v>
      </c>
      <c r="G8982" s="3">
        <f t="shared" si="281"/>
        <v>41759</v>
      </c>
      <c r="H8982" t="s">
        <v>142</v>
      </c>
      <c r="I8982" t="s">
        <v>168</v>
      </c>
      <c r="J8982" t="b">
        <v>0</v>
      </c>
      <c r="K8982" t="s">
        <v>169</v>
      </c>
      <c r="L8982">
        <v>98150</v>
      </c>
      <c r="M8982">
        <v>1323</v>
      </c>
      <c r="N8982">
        <v>180045</v>
      </c>
      <c r="S8982" t="s">
        <v>167</v>
      </c>
      <c r="W8982">
        <v>4</v>
      </c>
      <c r="X8982">
        <v>14</v>
      </c>
      <c r="Y8982">
        <v>2</v>
      </c>
      <c r="Z8982">
        <v>1099720</v>
      </c>
      <c r="AA8982" t="s">
        <v>146</v>
      </c>
      <c r="AB8982">
        <v>110</v>
      </c>
      <c r="AC8982" t="s">
        <v>10</v>
      </c>
      <c r="AD8982" t="s">
        <v>10</v>
      </c>
      <c r="AE8982">
        <v>946</v>
      </c>
    </row>
    <row r="8983" spans="1:31" x14ac:dyDescent="0.25">
      <c r="A8983">
        <v>345</v>
      </c>
      <c r="B8983">
        <v>345</v>
      </c>
      <c r="C8983">
        <v>1145</v>
      </c>
      <c r="D8983">
        <v>74.099999999999994</v>
      </c>
      <c r="E8983" s="3">
        <v>41774</v>
      </c>
      <c r="F8983" s="15">
        <f t="shared" si="280"/>
        <v>2014</v>
      </c>
      <c r="G8983" s="3">
        <f t="shared" si="281"/>
        <v>41790</v>
      </c>
      <c r="H8983" t="s">
        <v>142</v>
      </c>
      <c r="I8983" t="s">
        <v>168</v>
      </c>
      <c r="J8983" t="b">
        <v>0</v>
      </c>
      <c r="K8983" t="s">
        <v>169</v>
      </c>
      <c r="L8983">
        <v>98150</v>
      </c>
      <c r="M8983">
        <v>1326</v>
      </c>
      <c r="N8983">
        <v>181906</v>
      </c>
      <c r="S8983" t="s">
        <v>167</v>
      </c>
      <c r="W8983">
        <v>5</v>
      </c>
      <c r="X8983">
        <v>14</v>
      </c>
      <c r="Y8983">
        <v>2</v>
      </c>
      <c r="Z8983">
        <v>1099720</v>
      </c>
      <c r="AA8983" t="s">
        <v>146</v>
      </c>
      <c r="AB8983">
        <v>110</v>
      </c>
      <c r="AC8983" t="s">
        <v>10</v>
      </c>
      <c r="AD8983" t="s">
        <v>10</v>
      </c>
      <c r="AE8983">
        <v>956</v>
      </c>
    </row>
    <row r="8984" spans="1:31" x14ac:dyDescent="0.25">
      <c r="A8984">
        <v>345</v>
      </c>
      <c r="B8984">
        <v>345</v>
      </c>
      <c r="C8984">
        <v>1145</v>
      </c>
      <c r="D8984">
        <v>74.099999999999994</v>
      </c>
      <c r="E8984" s="3">
        <v>41774</v>
      </c>
      <c r="F8984" s="15">
        <f t="shared" si="280"/>
        <v>2014</v>
      </c>
      <c r="G8984" s="3">
        <f t="shared" si="281"/>
        <v>41790</v>
      </c>
      <c r="H8984" t="s">
        <v>142</v>
      </c>
      <c r="I8984" t="s">
        <v>168</v>
      </c>
      <c r="J8984" t="b">
        <v>0</v>
      </c>
      <c r="K8984" t="s">
        <v>169</v>
      </c>
      <c r="L8984">
        <v>98150</v>
      </c>
      <c r="M8984">
        <v>1326</v>
      </c>
      <c r="N8984">
        <v>181906</v>
      </c>
      <c r="S8984" t="s">
        <v>167</v>
      </c>
      <c r="W8984">
        <v>5</v>
      </c>
      <c r="X8984">
        <v>14</v>
      </c>
      <c r="Y8984">
        <v>2</v>
      </c>
      <c r="Z8984">
        <v>1099720</v>
      </c>
      <c r="AA8984" t="s">
        <v>146</v>
      </c>
      <c r="AB8984">
        <v>110</v>
      </c>
      <c r="AC8984" t="s">
        <v>10</v>
      </c>
      <c r="AD8984" t="s">
        <v>10</v>
      </c>
      <c r="AE8984">
        <v>957</v>
      </c>
    </row>
    <row r="8985" spans="1:31" x14ac:dyDescent="0.25">
      <c r="A8985">
        <v>345</v>
      </c>
      <c r="B8985">
        <v>345</v>
      </c>
      <c r="C8985">
        <v>1145</v>
      </c>
      <c r="D8985">
        <v>74.099999999999994</v>
      </c>
      <c r="E8985" s="3">
        <v>41774</v>
      </c>
      <c r="F8985" s="15">
        <f t="shared" si="280"/>
        <v>2014</v>
      </c>
      <c r="G8985" s="3">
        <f t="shared" si="281"/>
        <v>41790</v>
      </c>
      <c r="H8985" t="s">
        <v>142</v>
      </c>
      <c r="I8985" t="s">
        <v>168</v>
      </c>
      <c r="J8985" t="b">
        <v>0</v>
      </c>
      <c r="K8985" t="s">
        <v>169</v>
      </c>
      <c r="L8985">
        <v>98150</v>
      </c>
      <c r="M8985">
        <v>1326</v>
      </c>
      <c r="N8985">
        <v>181906</v>
      </c>
      <c r="S8985" t="s">
        <v>167</v>
      </c>
      <c r="W8985">
        <v>5</v>
      </c>
      <c r="X8985">
        <v>14</v>
      </c>
      <c r="Y8985">
        <v>2</v>
      </c>
      <c r="Z8985">
        <v>1099720</v>
      </c>
      <c r="AA8985" t="s">
        <v>146</v>
      </c>
      <c r="AB8985">
        <v>110</v>
      </c>
      <c r="AC8985" t="s">
        <v>10</v>
      </c>
      <c r="AD8985" t="s">
        <v>10</v>
      </c>
      <c r="AE8985">
        <v>958</v>
      </c>
    </row>
    <row r="8986" spans="1:31" x14ac:dyDescent="0.25">
      <c r="A8986">
        <v>345</v>
      </c>
      <c r="B8986">
        <v>345</v>
      </c>
      <c r="C8986">
        <v>1145</v>
      </c>
      <c r="D8986">
        <v>74.099999999999994</v>
      </c>
      <c r="E8986" s="3">
        <v>41774</v>
      </c>
      <c r="F8986" s="15">
        <f t="shared" si="280"/>
        <v>2014</v>
      </c>
      <c r="G8986" s="3">
        <f t="shared" si="281"/>
        <v>41790</v>
      </c>
      <c r="H8986" t="s">
        <v>142</v>
      </c>
      <c r="I8986" t="s">
        <v>168</v>
      </c>
      <c r="J8986" t="b">
        <v>0</v>
      </c>
      <c r="K8986" t="s">
        <v>169</v>
      </c>
      <c r="L8986">
        <v>98150</v>
      </c>
      <c r="M8986">
        <v>1326</v>
      </c>
      <c r="N8986">
        <v>181906</v>
      </c>
      <c r="S8986" t="s">
        <v>167</v>
      </c>
      <c r="W8986">
        <v>5</v>
      </c>
      <c r="X8986">
        <v>14</v>
      </c>
      <c r="Y8986">
        <v>2</v>
      </c>
      <c r="Z8986">
        <v>1099720</v>
      </c>
      <c r="AA8986" t="s">
        <v>146</v>
      </c>
      <c r="AB8986">
        <v>110</v>
      </c>
      <c r="AC8986" t="s">
        <v>10</v>
      </c>
      <c r="AD8986" t="s">
        <v>10</v>
      </c>
      <c r="AE8986">
        <v>959</v>
      </c>
    </row>
    <row r="8987" spans="1:31" x14ac:dyDescent="0.25">
      <c r="A8987">
        <v>345</v>
      </c>
      <c r="B8987">
        <v>345</v>
      </c>
      <c r="C8987">
        <v>1145</v>
      </c>
      <c r="D8987">
        <v>74.099999999999994</v>
      </c>
      <c r="E8987" s="3">
        <v>41774</v>
      </c>
      <c r="F8987" s="15">
        <f t="shared" si="280"/>
        <v>2014</v>
      </c>
      <c r="G8987" s="3">
        <f t="shared" si="281"/>
        <v>41790</v>
      </c>
      <c r="H8987" t="s">
        <v>142</v>
      </c>
      <c r="I8987" t="s">
        <v>168</v>
      </c>
      <c r="J8987" t="b">
        <v>0</v>
      </c>
      <c r="K8987" t="s">
        <v>169</v>
      </c>
      <c r="L8987">
        <v>98150</v>
      </c>
      <c r="M8987">
        <v>1326</v>
      </c>
      <c r="N8987">
        <v>181906</v>
      </c>
      <c r="S8987" t="s">
        <v>167</v>
      </c>
      <c r="W8987">
        <v>5</v>
      </c>
      <c r="X8987">
        <v>14</v>
      </c>
      <c r="Y8987">
        <v>2</v>
      </c>
      <c r="Z8987">
        <v>1099720</v>
      </c>
      <c r="AA8987" t="s">
        <v>146</v>
      </c>
      <c r="AB8987">
        <v>110</v>
      </c>
      <c r="AC8987" t="s">
        <v>10</v>
      </c>
      <c r="AD8987" t="s">
        <v>10</v>
      </c>
      <c r="AE8987">
        <v>960</v>
      </c>
    </row>
    <row r="8988" spans="1:31" x14ac:dyDescent="0.25">
      <c r="A8988">
        <v>345</v>
      </c>
      <c r="B8988">
        <v>345</v>
      </c>
      <c r="C8988">
        <v>1145</v>
      </c>
      <c r="D8988">
        <v>259.35000000000002</v>
      </c>
      <c r="E8988" s="3">
        <v>41772</v>
      </c>
      <c r="F8988" s="15">
        <f t="shared" si="280"/>
        <v>2014</v>
      </c>
      <c r="G8988" s="3">
        <f t="shared" si="281"/>
        <v>41790</v>
      </c>
      <c r="H8988" t="s">
        <v>142</v>
      </c>
      <c r="I8988" t="s">
        <v>178</v>
      </c>
      <c r="J8988" t="b">
        <v>0</v>
      </c>
      <c r="K8988" t="s">
        <v>2177</v>
      </c>
      <c r="L8988">
        <v>98150</v>
      </c>
      <c r="M8988">
        <v>1329</v>
      </c>
      <c r="N8988">
        <v>181916</v>
      </c>
      <c r="S8988" t="s">
        <v>167</v>
      </c>
      <c r="W8988">
        <v>5</v>
      </c>
      <c r="X8988">
        <v>14</v>
      </c>
      <c r="Y8988">
        <v>7</v>
      </c>
      <c r="Z8988">
        <v>1098942</v>
      </c>
      <c r="AA8988" t="s">
        <v>146</v>
      </c>
      <c r="AB8988">
        <v>110</v>
      </c>
      <c r="AC8988" t="s">
        <v>10</v>
      </c>
      <c r="AD8988" t="s">
        <v>10</v>
      </c>
      <c r="AE8988">
        <v>1031</v>
      </c>
    </row>
    <row r="8989" spans="1:31" x14ac:dyDescent="0.25">
      <c r="A8989">
        <v>345</v>
      </c>
      <c r="B8989">
        <v>345</v>
      </c>
      <c r="C8989">
        <v>1145</v>
      </c>
      <c r="D8989">
        <v>74.099999999999994</v>
      </c>
      <c r="E8989" s="3">
        <v>41772</v>
      </c>
      <c r="F8989" s="15">
        <f t="shared" si="280"/>
        <v>2014</v>
      </c>
      <c r="G8989" s="3">
        <f t="shared" si="281"/>
        <v>41790</v>
      </c>
      <c r="H8989" t="s">
        <v>142</v>
      </c>
      <c r="I8989" t="s">
        <v>178</v>
      </c>
      <c r="J8989" t="b">
        <v>0</v>
      </c>
      <c r="K8989" t="s">
        <v>2177</v>
      </c>
      <c r="L8989">
        <v>98150</v>
      </c>
      <c r="M8989">
        <v>1329</v>
      </c>
      <c r="N8989">
        <v>181916</v>
      </c>
      <c r="S8989" t="s">
        <v>167</v>
      </c>
      <c r="W8989">
        <v>5</v>
      </c>
      <c r="X8989">
        <v>14</v>
      </c>
      <c r="Y8989">
        <v>2</v>
      </c>
      <c r="Z8989">
        <v>1098942</v>
      </c>
      <c r="AA8989" t="s">
        <v>146</v>
      </c>
      <c r="AB8989">
        <v>110</v>
      </c>
      <c r="AC8989" t="s">
        <v>10</v>
      </c>
      <c r="AD8989" t="s">
        <v>10</v>
      </c>
      <c r="AE8989">
        <v>1032</v>
      </c>
    </row>
    <row r="8990" spans="1:31" x14ac:dyDescent="0.25">
      <c r="A8990">
        <v>345</v>
      </c>
      <c r="B8990">
        <v>345</v>
      </c>
      <c r="C8990">
        <v>1145</v>
      </c>
      <c r="D8990">
        <v>148.19999999999999</v>
      </c>
      <c r="E8990" s="3">
        <v>41772</v>
      </c>
      <c r="F8990" s="15">
        <f t="shared" si="280"/>
        <v>2014</v>
      </c>
      <c r="G8990" s="3">
        <f t="shared" si="281"/>
        <v>41790</v>
      </c>
      <c r="H8990" t="s">
        <v>142</v>
      </c>
      <c r="I8990" t="s">
        <v>178</v>
      </c>
      <c r="J8990" t="b">
        <v>0</v>
      </c>
      <c r="K8990" t="s">
        <v>2177</v>
      </c>
      <c r="L8990">
        <v>98150</v>
      </c>
      <c r="M8990">
        <v>1329</v>
      </c>
      <c r="N8990">
        <v>181916</v>
      </c>
      <c r="S8990" t="s">
        <v>167</v>
      </c>
      <c r="W8990">
        <v>5</v>
      </c>
      <c r="X8990">
        <v>14</v>
      </c>
      <c r="Y8990">
        <v>4</v>
      </c>
      <c r="Z8990">
        <v>1098942</v>
      </c>
      <c r="AA8990" t="s">
        <v>146</v>
      </c>
      <c r="AB8990">
        <v>110</v>
      </c>
      <c r="AC8990" t="s">
        <v>10</v>
      </c>
      <c r="AD8990" t="s">
        <v>10</v>
      </c>
      <c r="AE8990">
        <v>1033</v>
      </c>
    </row>
    <row r="8991" spans="1:31" x14ac:dyDescent="0.25">
      <c r="A8991">
        <v>345</v>
      </c>
      <c r="B8991">
        <v>345</v>
      </c>
      <c r="C8991">
        <v>1145</v>
      </c>
      <c r="D8991">
        <v>74.099999999999994</v>
      </c>
      <c r="E8991" s="3">
        <v>41772</v>
      </c>
      <c r="F8991" s="15">
        <f t="shared" si="280"/>
        <v>2014</v>
      </c>
      <c r="G8991" s="3">
        <f t="shared" si="281"/>
        <v>41790</v>
      </c>
      <c r="H8991" t="s">
        <v>142</v>
      </c>
      <c r="I8991" t="s">
        <v>200</v>
      </c>
      <c r="J8991" t="b">
        <v>0</v>
      </c>
      <c r="K8991" t="s">
        <v>2178</v>
      </c>
      <c r="L8991">
        <v>98150</v>
      </c>
      <c r="M8991">
        <v>1329</v>
      </c>
      <c r="N8991">
        <v>181916</v>
      </c>
      <c r="S8991" t="s">
        <v>167</v>
      </c>
      <c r="W8991">
        <v>5</v>
      </c>
      <c r="X8991">
        <v>14</v>
      </c>
      <c r="Y8991">
        <v>2</v>
      </c>
      <c r="Z8991">
        <v>1098825</v>
      </c>
      <c r="AA8991" t="s">
        <v>146</v>
      </c>
      <c r="AB8991">
        <v>110</v>
      </c>
      <c r="AC8991" t="s">
        <v>10</v>
      </c>
      <c r="AD8991" t="s">
        <v>10</v>
      </c>
      <c r="AE8991">
        <v>1034</v>
      </c>
    </row>
    <row r="8992" spans="1:31" x14ac:dyDescent="0.25">
      <c r="A8992">
        <v>345</v>
      </c>
      <c r="B8992">
        <v>345</v>
      </c>
      <c r="C8992">
        <v>1145</v>
      </c>
      <c r="D8992">
        <v>74.099999999999994</v>
      </c>
      <c r="E8992" s="3">
        <v>41772</v>
      </c>
      <c r="F8992" s="15">
        <f t="shared" si="280"/>
        <v>2014</v>
      </c>
      <c r="G8992" s="3">
        <f t="shared" si="281"/>
        <v>41790</v>
      </c>
      <c r="H8992" t="s">
        <v>142</v>
      </c>
      <c r="I8992" t="s">
        <v>200</v>
      </c>
      <c r="J8992" t="b">
        <v>0</v>
      </c>
      <c r="K8992" t="s">
        <v>2178</v>
      </c>
      <c r="L8992">
        <v>98150</v>
      </c>
      <c r="M8992">
        <v>1329</v>
      </c>
      <c r="N8992">
        <v>181916</v>
      </c>
      <c r="S8992" t="s">
        <v>167</v>
      </c>
      <c r="W8992">
        <v>5</v>
      </c>
      <c r="X8992">
        <v>14</v>
      </c>
      <c r="Y8992">
        <v>2</v>
      </c>
      <c r="Z8992">
        <v>1098825</v>
      </c>
      <c r="AA8992" t="s">
        <v>146</v>
      </c>
      <c r="AB8992">
        <v>110</v>
      </c>
      <c r="AC8992" t="s">
        <v>10</v>
      </c>
      <c r="AD8992" t="s">
        <v>10</v>
      </c>
      <c r="AE8992">
        <v>1035</v>
      </c>
    </row>
    <row r="8993" spans="1:31" x14ac:dyDescent="0.25">
      <c r="A8993">
        <v>345</v>
      </c>
      <c r="B8993">
        <v>345</v>
      </c>
      <c r="C8993">
        <v>1145</v>
      </c>
      <c r="D8993">
        <v>148.19999999999999</v>
      </c>
      <c r="E8993" s="3">
        <v>41772</v>
      </c>
      <c r="F8993" s="15">
        <f t="shared" si="280"/>
        <v>2014</v>
      </c>
      <c r="G8993" s="3">
        <f t="shared" si="281"/>
        <v>41790</v>
      </c>
      <c r="H8993" t="s">
        <v>142</v>
      </c>
      <c r="I8993" t="s">
        <v>171</v>
      </c>
      <c r="J8993" t="b">
        <v>0</v>
      </c>
      <c r="K8993" t="s">
        <v>169</v>
      </c>
      <c r="L8993">
        <v>98150</v>
      </c>
      <c r="M8993">
        <v>1329</v>
      </c>
      <c r="N8993">
        <v>181916</v>
      </c>
      <c r="S8993" t="s">
        <v>167</v>
      </c>
      <c r="W8993">
        <v>5</v>
      </c>
      <c r="X8993">
        <v>14</v>
      </c>
      <c r="Y8993">
        <v>4</v>
      </c>
      <c r="Z8993">
        <v>1098824</v>
      </c>
      <c r="AA8993" t="s">
        <v>146</v>
      </c>
      <c r="AB8993">
        <v>110</v>
      </c>
      <c r="AC8993" t="s">
        <v>10</v>
      </c>
      <c r="AD8993" t="s">
        <v>10</v>
      </c>
      <c r="AE8993">
        <v>1057</v>
      </c>
    </row>
    <row r="8994" spans="1:31" x14ac:dyDescent="0.25">
      <c r="A8994">
        <v>345</v>
      </c>
      <c r="B8994">
        <v>345</v>
      </c>
      <c r="C8994">
        <v>1145</v>
      </c>
      <c r="D8994">
        <v>296.39999999999998</v>
      </c>
      <c r="E8994" s="3">
        <v>41772</v>
      </c>
      <c r="F8994" s="15">
        <f t="shared" si="280"/>
        <v>2014</v>
      </c>
      <c r="G8994" s="3">
        <f t="shared" si="281"/>
        <v>41790</v>
      </c>
      <c r="H8994" t="s">
        <v>142</v>
      </c>
      <c r="I8994" t="s">
        <v>171</v>
      </c>
      <c r="J8994" t="b">
        <v>0</v>
      </c>
      <c r="K8994" t="s">
        <v>169</v>
      </c>
      <c r="L8994">
        <v>98150</v>
      </c>
      <c r="M8994">
        <v>1329</v>
      </c>
      <c r="N8994">
        <v>181916</v>
      </c>
      <c r="S8994" t="s">
        <v>167</v>
      </c>
      <c r="W8994">
        <v>5</v>
      </c>
      <c r="X8994">
        <v>14</v>
      </c>
      <c r="Y8994">
        <v>8</v>
      </c>
      <c r="Z8994">
        <v>1098824</v>
      </c>
      <c r="AA8994" t="s">
        <v>146</v>
      </c>
      <c r="AB8994">
        <v>110</v>
      </c>
      <c r="AC8994" t="s">
        <v>10</v>
      </c>
      <c r="AD8994" t="s">
        <v>10</v>
      </c>
      <c r="AE8994">
        <v>1058</v>
      </c>
    </row>
    <row r="8995" spans="1:31" x14ac:dyDescent="0.25">
      <c r="A8995">
        <v>345</v>
      </c>
      <c r="B8995">
        <v>345</v>
      </c>
      <c r="C8995">
        <v>1145</v>
      </c>
      <c r="D8995">
        <v>148.19999999999999</v>
      </c>
      <c r="E8995" s="3">
        <v>41772</v>
      </c>
      <c r="F8995" s="15">
        <f t="shared" si="280"/>
        <v>2014</v>
      </c>
      <c r="G8995" s="3">
        <f t="shared" si="281"/>
        <v>41790</v>
      </c>
      <c r="H8995" t="s">
        <v>142</v>
      </c>
      <c r="I8995" t="s">
        <v>171</v>
      </c>
      <c r="J8995" t="b">
        <v>0</v>
      </c>
      <c r="K8995" t="s">
        <v>169</v>
      </c>
      <c r="L8995">
        <v>98150</v>
      </c>
      <c r="M8995">
        <v>1329</v>
      </c>
      <c r="N8995">
        <v>181916</v>
      </c>
      <c r="S8995" t="s">
        <v>167</v>
      </c>
      <c r="W8995">
        <v>5</v>
      </c>
      <c r="X8995">
        <v>14</v>
      </c>
      <c r="Y8995">
        <v>4</v>
      </c>
      <c r="Z8995">
        <v>1098824</v>
      </c>
      <c r="AA8995" t="s">
        <v>146</v>
      </c>
      <c r="AB8995">
        <v>110</v>
      </c>
      <c r="AC8995" t="s">
        <v>10</v>
      </c>
      <c r="AD8995" t="s">
        <v>10</v>
      </c>
      <c r="AE8995">
        <v>1059</v>
      </c>
    </row>
    <row r="8996" spans="1:31" x14ac:dyDescent="0.25">
      <c r="A8996">
        <v>345</v>
      </c>
      <c r="B8996">
        <v>345</v>
      </c>
      <c r="C8996">
        <v>1145</v>
      </c>
      <c r="D8996">
        <v>148.19999999999999</v>
      </c>
      <c r="E8996" s="3">
        <v>41772</v>
      </c>
      <c r="F8996" s="15">
        <f t="shared" si="280"/>
        <v>2014</v>
      </c>
      <c r="G8996" s="3">
        <f t="shared" si="281"/>
        <v>41790</v>
      </c>
      <c r="H8996" t="s">
        <v>142</v>
      </c>
      <c r="I8996" t="s">
        <v>171</v>
      </c>
      <c r="J8996" t="b">
        <v>0</v>
      </c>
      <c r="K8996" t="s">
        <v>169</v>
      </c>
      <c r="L8996">
        <v>98150</v>
      </c>
      <c r="M8996">
        <v>1329</v>
      </c>
      <c r="N8996">
        <v>181916</v>
      </c>
      <c r="S8996" t="s">
        <v>167</v>
      </c>
      <c r="W8996">
        <v>5</v>
      </c>
      <c r="X8996">
        <v>14</v>
      </c>
      <c r="Y8996">
        <v>4</v>
      </c>
      <c r="Z8996">
        <v>1098824</v>
      </c>
      <c r="AA8996" t="s">
        <v>146</v>
      </c>
      <c r="AB8996">
        <v>110</v>
      </c>
      <c r="AC8996" t="s">
        <v>10</v>
      </c>
      <c r="AD8996" t="s">
        <v>10</v>
      </c>
      <c r="AE8996">
        <v>1060</v>
      </c>
    </row>
    <row r="8997" spans="1:31" x14ac:dyDescent="0.25">
      <c r="A8997">
        <v>345</v>
      </c>
      <c r="B8997">
        <v>345</v>
      </c>
      <c r="C8997">
        <v>1145</v>
      </c>
      <c r="D8997">
        <v>148.19999999999999</v>
      </c>
      <c r="E8997" s="3">
        <v>41772</v>
      </c>
      <c r="F8997" s="15">
        <f t="shared" si="280"/>
        <v>2014</v>
      </c>
      <c r="G8997" s="3">
        <f t="shared" si="281"/>
        <v>41790</v>
      </c>
      <c r="H8997" t="s">
        <v>142</v>
      </c>
      <c r="I8997" t="s">
        <v>171</v>
      </c>
      <c r="J8997" t="b">
        <v>0</v>
      </c>
      <c r="K8997" t="s">
        <v>169</v>
      </c>
      <c r="L8997">
        <v>98150</v>
      </c>
      <c r="M8997">
        <v>1329</v>
      </c>
      <c r="N8997">
        <v>181916</v>
      </c>
      <c r="S8997" t="s">
        <v>167</v>
      </c>
      <c r="W8997">
        <v>5</v>
      </c>
      <c r="X8997">
        <v>14</v>
      </c>
      <c r="Y8997">
        <v>4</v>
      </c>
      <c r="Z8997">
        <v>1098824</v>
      </c>
      <c r="AA8997" t="s">
        <v>146</v>
      </c>
      <c r="AB8997">
        <v>110</v>
      </c>
      <c r="AC8997" t="s">
        <v>10</v>
      </c>
      <c r="AD8997" t="s">
        <v>10</v>
      </c>
      <c r="AE8997">
        <v>1061</v>
      </c>
    </row>
    <row r="8998" spans="1:31" x14ac:dyDescent="0.25">
      <c r="A8998">
        <v>345</v>
      </c>
      <c r="B8998">
        <v>345</v>
      </c>
      <c r="C8998">
        <v>1145</v>
      </c>
      <c r="D8998">
        <v>222.3</v>
      </c>
      <c r="E8998" s="3">
        <v>41772</v>
      </c>
      <c r="F8998" s="15">
        <f t="shared" si="280"/>
        <v>2014</v>
      </c>
      <c r="G8998" s="3">
        <f t="shared" si="281"/>
        <v>41790</v>
      </c>
      <c r="H8998" t="s">
        <v>142</v>
      </c>
      <c r="I8998" t="s">
        <v>178</v>
      </c>
      <c r="J8998" t="b">
        <v>0</v>
      </c>
      <c r="K8998" t="s">
        <v>2177</v>
      </c>
      <c r="L8998">
        <v>98150</v>
      </c>
      <c r="M8998">
        <v>1329</v>
      </c>
      <c r="N8998">
        <v>181916</v>
      </c>
      <c r="S8998" t="s">
        <v>167</v>
      </c>
      <c r="W8998">
        <v>5</v>
      </c>
      <c r="X8998">
        <v>14</v>
      </c>
      <c r="Y8998">
        <v>6</v>
      </c>
      <c r="Z8998">
        <v>1098942</v>
      </c>
      <c r="AA8998" t="s">
        <v>146</v>
      </c>
      <c r="AB8998">
        <v>110</v>
      </c>
      <c r="AC8998" t="s">
        <v>10</v>
      </c>
      <c r="AD8998" t="s">
        <v>10</v>
      </c>
      <c r="AE8998">
        <v>1062</v>
      </c>
    </row>
    <row r="8999" spans="1:31" x14ac:dyDescent="0.25">
      <c r="A8999">
        <v>345</v>
      </c>
      <c r="B8999">
        <v>345</v>
      </c>
      <c r="C8999">
        <v>1145</v>
      </c>
      <c r="D8999">
        <v>74.099999999999994</v>
      </c>
      <c r="E8999" s="3">
        <v>41772</v>
      </c>
      <c r="F8999" s="15">
        <f t="shared" si="280"/>
        <v>2014</v>
      </c>
      <c r="G8999" s="3">
        <f t="shared" si="281"/>
        <v>41790</v>
      </c>
      <c r="H8999" t="s">
        <v>142</v>
      </c>
      <c r="I8999" t="s">
        <v>178</v>
      </c>
      <c r="J8999" t="b">
        <v>0</v>
      </c>
      <c r="K8999" t="s">
        <v>2179</v>
      </c>
      <c r="L8999">
        <v>98150</v>
      </c>
      <c r="M8999">
        <v>1329</v>
      </c>
      <c r="N8999">
        <v>181916</v>
      </c>
      <c r="S8999" t="s">
        <v>167</v>
      </c>
      <c r="W8999">
        <v>5</v>
      </c>
      <c r="X8999">
        <v>14</v>
      </c>
      <c r="Y8999">
        <v>2</v>
      </c>
      <c r="Z8999">
        <v>1098942</v>
      </c>
      <c r="AA8999" t="s">
        <v>146</v>
      </c>
      <c r="AB8999">
        <v>110</v>
      </c>
      <c r="AC8999" t="s">
        <v>10</v>
      </c>
      <c r="AD8999" t="s">
        <v>10</v>
      </c>
      <c r="AE8999">
        <v>1063</v>
      </c>
    </row>
    <row r="9000" spans="1:31" x14ac:dyDescent="0.25">
      <c r="A9000">
        <v>345</v>
      </c>
      <c r="B9000">
        <v>345</v>
      </c>
      <c r="C9000">
        <v>1145</v>
      </c>
      <c r="D9000">
        <v>37.049999999999997</v>
      </c>
      <c r="E9000" s="3">
        <v>41772</v>
      </c>
      <c r="F9000" s="15">
        <f t="shared" si="280"/>
        <v>2014</v>
      </c>
      <c r="G9000" s="3">
        <f t="shared" si="281"/>
        <v>41790</v>
      </c>
      <c r="H9000" t="s">
        <v>142</v>
      </c>
      <c r="I9000" t="s">
        <v>172</v>
      </c>
      <c r="J9000" t="b">
        <v>0</v>
      </c>
      <c r="K9000" t="s">
        <v>2180</v>
      </c>
      <c r="L9000">
        <v>98150</v>
      </c>
      <c r="M9000">
        <v>1329</v>
      </c>
      <c r="N9000">
        <v>181916</v>
      </c>
      <c r="S9000" t="s">
        <v>167</v>
      </c>
      <c r="W9000">
        <v>5</v>
      </c>
      <c r="X9000">
        <v>14</v>
      </c>
      <c r="Y9000">
        <v>1</v>
      </c>
      <c r="Z9000">
        <v>1099579</v>
      </c>
      <c r="AA9000" t="s">
        <v>146</v>
      </c>
      <c r="AB9000">
        <v>110</v>
      </c>
      <c r="AC9000" t="s">
        <v>10</v>
      </c>
      <c r="AD9000" t="s">
        <v>10</v>
      </c>
      <c r="AE9000">
        <v>1077</v>
      </c>
    </row>
    <row r="9001" spans="1:31" x14ac:dyDescent="0.25">
      <c r="A9001">
        <v>345</v>
      </c>
      <c r="B9001">
        <v>345</v>
      </c>
      <c r="C9001">
        <v>1145</v>
      </c>
      <c r="D9001">
        <v>37.049999999999997</v>
      </c>
      <c r="E9001" s="3">
        <v>41772</v>
      </c>
      <c r="F9001" s="15">
        <f t="shared" si="280"/>
        <v>2014</v>
      </c>
      <c r="G9001" s="3">
        <f t="shared" si="281"/>
        <v>41790</v>
      </c>
      <c r="H9001" t="s">
        <v>142</v>
      </c>
      <c r="I9001" t="s">
        <v>172</v>
      </c>
      <c r="J9001" t="b">
        <v>0</v>
      </c>
      <c r="K9001" t="s">
        <v>2180</v>
      </c>
      <c r="L9001">
        <v>98150</v>
      </c>
      <c r="M9001">
        <v>1329</v>
      </c>
      <c r="N9001">
        <v>181916</v>
      </c>
      <c r="S9001" t="s">
        <v>167</v>
      </c>
      <c r="W9001">
        <v>5</v>
      </c>
      <c r="X9001">
        <v>14</v>
      </c>
      <c r="Y9001">
        <v>1</v>
      </c>
      <c r="Z9001">
        <v>1099579</v>
      </c>
      <c r="AA9001" t="s">
        <v>146</v>
      </c>
      <c r="AB9001">
        <v>110</v>
      </c>
      <c r="AC9001" t="s">
        <v>10</v>
      </c>
      <c r="AD9001" t="s">
        <v>10</v>
      </c>
      <c r="AE9001">
        <v>1078</v>
      </c>
    </row>
    <row r="9002" spans="1:31" x14ac:dyDescent="0.25">
      <c r="A9002">
        <v>345</v>
      </c>
      <c r="B9002">
        <v>345</v>
      </c>
      <c r="C9002">
        <v>1145</v>
      </c>
      <c r="D9002">
        <v>37.049999999999997</v>
      </c>
      <c r="E9002" s="3">
        <v>41772</v>
      </c>
      <c r="F9002" s="15">
        <f t="shared" si="280"/>
        <v>2014</v>
      </c>
      <c r="G9002" s="3">
        <f t="shared" si="281"/>
        <v>41790</v>
      </c>
      <c r="H9002" t="s">
        <v>142</v>
      </c>
      <c r="I9002" t="s">
        <v>172</v>
      </c>
      <c r="J9002" t="b">
        <v>0</v>
      </c>
      <c r="K9002" t="s">
        <v>2180</v>
      </c>
      <c r="L9002">
        <v>98150</v>
      </c>
      <c r="M9002">
        <v>1329</v>
      </c>
      <c r="N9002">
        <v>181916</v>
      </c>
      <c r="S9002" t="s">
        <v>167</v>
      </c>
      <c r="W9002">
        <v>5</v>
      </c>
      <c r="X9002">
        <v>14</v>
      </c>
      <c r="Y9002">
        <v>1</v>
      </c>
      <c r="Z9002">
        <v>1099579</v>
      </c>
      <c r="AA9002" t="s">
        <v>146</v>
      </c>
      <c r="AB9002">
        <v>110</v>
      </c>
      <c r="AC9002" t="s">
        <v>10</v>
      </c>
      <c r="AD9002" t="s">
        <v>10</v>
      </c>
      <c r="AE9002">
        <v>1079</v>
      </c>
    </row>
    <row r="9003" spans="1:31" x14ac:dyDescent="0.25">
      <c r="A9003">
        <v>345</v>
      </c>
      <c r="B9003">
        <v>345</v>
      </c>
      <c r="C9003">
        <v>1145</v>
      </c>
      <c r="D9003">
        <v>148.19999999999999</v>
      </c>
      <c r="E9003" s="3">
        <v>41772</v>
      </c>
      <c r="F9003" s="15">
        <f t="shared" si="280"/>
        <v>2014</v>
      </c>
      <c r="G9003" s="3">
        <f t="shared" si="281"/>
        <v>41790</v>
      </c>
      <c r="H9003" t="s">
        <v>142</v>
      </c>
      <c r="I9003" t="s">
        <v>175</v>
      </c>
      <c r="J9003" t="b">
        <v>0</v>
      </c>
      <c r="K9003" t="s">
        <v>169</v>
      </c>
      <c r="L9003">
        <v>98150</v>
      </c>
      <c r="M9003">
        <v>1329</v>
      </c>
      <c r="N9003">
        <v>181916</v>
      </c>
      <c r="S9003" t="s">
        <v>167</v>
      </c>
      <c r="W9003">
        <v>5</v>
      </c>
      <c r="X9003">
        <v>14</v>
      </c>
      <c r="Y9003">
        <v>4</v>
      </c>
      <c r="Z9003">
        <v>1099394</v>
      </c>
      <c r="AA9003" t="s">
        <v>146</v>
      </c>
      <c r="AB9003">
        <v>110</v>
      </c>
      <c r="AC9003" t="s">
        <v>10</v>
      </c>
      <c r="AD9003" t="s">
        <v>10</v>
      </c>
      <c r="AE9003">
        <v>1080</v>
      </c>
    </row>
    <row r="9004" spans="1:31" x14ac:dyDescent="0.25">
      <c r="A9004">
        <v>345</v>
      </c>
      <c r="B9004">
        <v>345</v>
      </c>
      <c r="C9004">
        <v>1145</v>
      </c>
      <c r="D9004">
        <v>296.39999999999998</v>
      </c>
      <c r="E9004" s="3">
        <v>41772</v>
      </c>
      <c r="F9004" s="15">
        <f t="shared" si="280"/>
        <v>2014</v>
      </c>
      <c r="G9004" s="3">
        <f t="shared" si="281"/>
        <v>41790</v>
      </c>
      <c r="H9004" t="s">
        <v>142</v>
      </c>
      <c r="I9004" t="s">
        <v>175</v>
      </c>
      <c r="J9004" t="b">
        <v>0</v>
      </c>
      <c r="K9004" t="s">
        <v>169</v>
      </c>
      <c r="L9004">
        <v>98150</v>
      </c>
      <c r="M9004">
        <v>1329</v>
      </c>
      <c r="N9004">
        <v>181916</v>
      </c>
      <c r="S9004" t="s">
        <v>167</v>
      </c>
      <c r="W9004">
        <v>5</v>
      </c>
      <c r="X9004">
        <v>14</v>
      </c>
      <c r="Y9004">
        <v>8</v>
      </c>
      <c r="Z9004">
        <v>1099394</v>
      </c>
      <c r="AA9004" t="s">
        <v>146</v>
      </c>
      <c r="AB9004">
        <v>110</v>
      </c>
      <c r="AC9004" t="s">
        <v>10</v>
      </c>
      <c r="AD9004" t="s">
        <v>10</v>
      </c>
      <c r="AE9004">
        <v>1081</v>
      </c>
    </row>
    <row r="9005" spans="1:31" x14ac:dyDescent="0.25">
      <c r="A9005">
        <v>345</v>
      </c>
      <c r="B9005">
        <v>345</v>
      </c>
      <c r="C9005">
        <v>1145</v>
      </c>
      <c r="D9005">
        <v>148.19999999999999</v>
      </c>
      <c r="E9005" s="3">
        <v>41772</v>
      </c>
      <c r="F9005" s="15">
        <f t="shared" si="280"/>
        <v>2014</v>
      </c>
      <c r="G9005" s="3">
        <f t="shared" si="281"/>
        <v>41790</v>
      </c>
      <c r="H9005" t="s">
        <v>142</v>
      </c>
      <c r="I9005" t="s">
        <v>175</v>
      </c>
      <c r="J9005" t="b">
        <v>0</v>
      </c>
      <c r="K9005" t="s">
        <v>169</v>
      </c>
      <c r="L9005">
        <v>98150</v>
      </c>
      <c r="M9005">
        <v>1329</v>
      </c>
      <c r="N9005">
        <v>181916</v>
      </c>
      <c r="S9005" t="s">
        <v>167</v>
      </c>
      <c r="W9005">
        <v>5</v>
      </c>
      <c r="X9005">
        <v>14</v>
      </c>
      <c r="Y9005">
        <v>4</v>
      </c>
      <c r="Z9005">
        <v>1099394</v>
      </c>
      <c r="AA9005" t="s">
        <v>146</v>
      </c>
      <c r="AB9005">
        <v>110</v>
      </c>
      <c r="AC9005" t="s">
        <v>10</v>
      </c>
      <c r="AD9005" t="s">
        <v>10</v>
      </c>
      <c r="AE9005">
        <v>1082</v>
      </c>
    </row>
    <row r="9006" spans="1:31" x14ac:dyDescent="0.25">
      <c r="A9006">
        <v>345</v>
      </c>
      <c r="B9006">
        <v>345</v>
      </c>
      <c r="C9006">
        <v>1145</v>
      </c>
      <c r="D9006">
        <v>148.19999999999999</v>
      </c>
      <c r="E9006" s="3">
        <v>41772</v>
      </c>
      <c r="F9006" s="15">
        <f t="shared" si="280"/>
        <v>2014</v>
      </c>
      <c r="G9006" s="3">
        <f t="shared" si="281"/>
        <v>41790</v>
      </c>
      <c r="H9006" t="s">
        <v>142</v>
      </c>
      <c r="I9006" t="s">
        <v>175</v>
      </c>
      <c r="J9006" t="b">
        <v>0</v>
      </c>
      <c r="K9006" t="s">
        <v>169</v>
      </c>
      <c r="L9006">
        <v>98150</v>
      </c>
      <c r="M9006">
        <v>1329</v>
      </c>
      <c r="N9006">
        <v>181916</v>
      </c>
      <c r="S9006" t="s">
        <v>167</v>
      </c>
      <c r="W9006">
        <v>5</v>
      </c>
      <c r="X9006">
        <v>14</v>
      </c>
      <c r="Y9006">
        <v>4</v>
      </c>
      <c r="Z9006">
        <v>1099394</v>
      </c>
      <c r="AA9006" t="s">
        <v>146</v>
      </c>
      <c r="AB9006">
        <v>110</v>
      </c>
      <c r="AC9006" t="s">
        <v>10</v>
      </c>
      <c r="AD9006" t="s">
        <v>10</v>
      </c>
      <c r="AE9006">
        <v>1083</v>
      </c>
    </row>
    <row r="9007" spans="1:31" x14ac:dyDescent="0.25">
      <c r="A9007">
        <v>345</v>
      </c>
      <c r="B9007">
        <v>345</v>
      </c>
      <c r="C9007">
        <v>1145</v>
      </c>
      <c r="D9007">
        <v>148.19999999999999</v>
      </c>
      <c r="E9007" s="3">
        <v>41772</v>
      </c>
      <c r="F9007" s="15">
        <f t="shared" si="280"/>
        <v>2014</v>
      </c>
      <c r="G9007" s="3">
        <f t="shared" si="281"/>
        <v>41790</v>
      </c>
      <c r="H9007" t="s">
        <v>142</v>
      </c>
      <c r="I9007" t="s">
        <v>175</v>
      </c>
      <c r="J9007" t="b">
        <v>0</v>
      </c>
      <c r="K9007" t="s">
        <v>169</v>
      </c>
      <c r="L9007">
        <v>98150</v>
      </c>
      <c r="M9007">
        <v>1329</v>
      </c>
      <c r="N9007">
        <v>181916</v>
      </c>
      <c r="S9007" t="s">
        <v>167</v>
      </c>
      <c r="W9007">
        <v>5</v>
      </c>
      <c r="X9007">
        <v>14</v>
      </c>
      <c r="Y9007">
        <v>4</v>
      </c>
      <c r="Z9007">
        <v>1099394</v>
      </c>
      <c r="AA9007" t="s">
        <v>146</v>
      </c>
      <c r="AB9007">
        <v>110</v>
      </c>
      <c r="AC9007" t="s">
        <v>10</v>
      </c>
      <c r="AD9007" t="s">
        <v>10</v>
      </c>
      <c r="AE9007">
        <v>1084</v>
      </c>
    </row>
    <row r="9008" spans="1:31" x14ac:dyDescent="0.25">
      <c r="A9008">
        <v>345</v>
      </c>
      <c r="B9008">
        <v>345</v>
      </c>
      <c r="C9008">
        <v>1145</v>
      </c>
      <c r="D9008">
        <v>259.35000000000002</v>
      </c>
      <c r="E9008" s="3">
        <v>41772</v>
      </c>
      <c r="F9008" s="15">
        <f t="shared" si="280"/>
        <v>2014</v>
      </c>
      <c r="G9008" s="3">
        <f t="shared" si="281"/>
        <v>41790</v>
      </c>
      <c r="H9008" t="s">
        <v>142</v>
      </c>
      <c r="I9008" t="s">
        <v>175</v>
      </c>
      <c r="J9008" t="b">
        <v>0</v>
      </c>
      <c r="K9008" t="s">
        <v>169</v>
      </c>
      <c r="L9008">
        <v>98150</v>
      </c>
      <c r="M9008">
        <v>1329</v>
      </c>
      <c r="N9008">
        <v>181916</v>
      </c>
      <c r="S9008" t="s">
        <v>167</v>
      </c>
      <c r="W9008">
        <v>5</v>
      </c>
      <c r="X9008">
        <v>14</v>
      </c>
      <c r="Y9008">
        <v>7</v>
      </c>
      <c r="Z9008">
        <v>1099394</v>
      </c>
      <c r="AA9008" t="s">
        <v>146</v>
      </c>
      <c r="AB9008">
        <v>110</v>
      </c>
      <c r="AC9008" t="s">
        <v>10</v>
      </c>
      <c r="AD9008" t="s">
        <v>10</v>
      </c>
      <c r="AE9008">
        <v>1085</v>
      </c>
    </row>
    <row r="9009" spans="1:31" x14ac:dyDescent="0.25">
      <c r="A9009">
        <v>345</v>
      </c>
      <c r="B9009">
        <v>345</v>
      </c>
      <c r="C9009">
        <v>1145</v>
      </c>
      <c r="D9009">
        <v>166.73</v>
      </c>
      <c r="E9009" s="3">
        <v>41772</v>
      </c>
      <c r="F9009" s="15">
        <f t="shared" si="280"/>
        <v>2014</v>
      </c>
      <c r="G9009" s="3">
        <f t="shared" si="281"/>
        <v>41790</v>
      </c>
      <c r="H9009" t="s">
        <v>142</v>
      </c>
      <c r="I9009" t="s">
        <v>175</v>
      </c>
      <c r="J9009" t="b">
        <v>0</v>
      </c>
      <c r="K9009" t="s">
        <v>169</v>
      </c>
      <c r="L9009">
        <v>98150</v>
      </c>
      <c r="M9009">
        <v>1329</v>
      </c>
      <c r="N9009">
        <v>181916</v>
      </c>
      <c r="S9009" t="s">
        <v>167</v>
      </c>
      <c r="W9009">
        <v>5</v>
      </c>
      <c r="X9009">
        <v>14</v>
      </c>
      <c r="Y9009">
        <v>4.5</v>
      </c>
      <c r="Z9009">
        <v>1099394</v>
      </c>
      <c r="AA9009" t="s">
        <v>146</v>
      </c>
      <c r="AB9009">
        <v>110</v>
      </c>
      <c r="AC9009" t="s">
        <v>10</v>
      </c>
      <c r="AD9009" t="s">
        <v>10</v>
      </c>
      <c r="AE9009">
        <v>1086</v>
      </c>
    </row>
    <row r="9010" spans="1:31" x14ac:dyDescent="0.25">
      <c r="A9010">
        <v>345</v>
      </c>
      <c r="B9010">
        <v>345</v>
      </c>
      <c r="C9010">
        <v>1145</v>
      </c>
      <c r="D9010">
        <v>111.15</v>
      </c>
      <c r="E9010" s="3">
        <v>41772</v>
      </c>
      <c r="F9010" s="15">
        <f t="shared" si="280"/>
        <v>2014</v>
      </c>
      <c r="G9010" s="3">
        <f t="shared" si="281"/>
        <v>41790</v>
      </c>
      <c r="H9010" t="s">
        <v>142</v>
      </c>
      <c r="I9010" t="s">
        <v>175</v>
      </c>
      <c r="J9010" t="b">
        <v>0</v>
      </c>
      <c r="K9010" t="s">
        <v>169</v>
      </c>
      <c r="L9010">
        <v>98150</v>
      </c>
      <c r="M9010">
        <v>1329</v>
      </c>
      <c r="N9010">
        <v>181916</v>
      </c>
      <c r="S9010" t="s">
        <v>167</v>
      </c>
      <c r="W9010">
        <v>5</v>
      </c>
      <c r="X9010">
        <v>14</v>
      </c>
      <c r="Y9010">
        <v>3</v>
      </c>
      <c r="Z9010">
        <v>1099394</v>
      </c>
      <c r="AA9010" t="s">
        <v>146</v>
      </c>
      <c r="AB9010">
        <v>110</v>
      </c>
      <c r="AC9010" t="s">
        <v>10</v>
      </c>
      <c r="AD9010" t="s">
        <v>10</v>
      </c>
      <c r="AE9010">
        <v>1087</v>
      </c>
    </row>
    <row r="9011" spans="1:31" x14ac:dyDescent="0.25">
      <c r="A9011">
        <v>345</v>
      </c>
      <c r="B9011">
        <v>345</v>
      </c>
      <c r="C9011">
        <v>1145</v>
      </c>
      <c r="D9011">
        <v>148.19999999999999</v>
      </c>
      <c r="E9011" s="3">
        <v>41772</v>
      </c>
      <c r="F9011" s="15">
        <f t="shared" si="280"/>
        <v>2014</v>
      </c>
      <c r="G9011" s="3">
        <f t="shared" si="281"/>
        <v>41790</v>
      </c>
      <c r="H9011" t="s">
        <v>142</v>
      </c>
      <c r="I9011" t="s">
        <v>175</v>
      </c>
      <c r="J9011" t="b">
        <v>0</v>
      </c>
      <c r="K9011" t="s">
        <v>169</v>
      </c>
      <c r="L9011">
        <v>98150</v>
      </c>
      <c r="M9011">
        <v>1329</v>
      </c>
      <c r="N9011">
        <v>181916</v>
      </c>
      <c r="S9011" t="s">
        <v>167</v>
      </c>
      <c r="W9011">
        <v>5</v>
      </c>
      <c r="X9011">
        <v>14</v>
      </c>
      <c r="Y9011">
        <v>4</v>
      </c>
      <c r="Z9011">
        <v>1099394</v>
      </c>
      <c r="AA9011" t="s">
        <v>146</v>
      </c>
      <c r="AB9011">
        <v>110</v>
      </c>
      <c r="AC9011" t="s">
        <v>10</v>
      </c>
      <c r="AD9011" t="s">
        <v>10</v>
      </c>
      <c r="AE9011">
        <v>1088</v>
      </c>
    </row>
    <row r="9012" spans="1:31" x14ac:dyDescent="0.25">
      <c r="A9012">
        <v>345</v>
      </c>
      <c r="B9012">
        <v>345</v>
      </c>
      <c r="C9012">
        <v>1145</v>
      </c>
      <c r="D9012">
        <v>148.19999999999999</v>
      </c>
      <c r="E9012" s="3">
        <v>41772</v>
      </c>
      <c r="F9012" s="15">
        <f t="shared" si="280"/>
        <v>2014</v>
      </c>
      <c r="G9012" s="3">
        <f t="shared" si="281"/>
        <v>41790</v>
      </c>
      <c r="H9012" t="s">
        <v>142</v>
      </c>
      <c r="I9012" t="s">
        <v>175</v>
      </c>
      <c r="J9012" t="b">
        <v>0</v>
      </c>
      <c r="K9012" t="s">
        <v>169</v>
      </c>
      <c r="L9012">
        <v>98150</v>
      </c>
      <c r="M9012">
        <v>1329</v>
      </c>
      <c r="N9012">
        <v>181916</v>
      </c>
      <c r="S9012" t="s">
        <v>167</v>
      </c>
      <c r="W9012">
        <v>5</v>
      </c>
      <c r="X9012">
        <v>14</v>
      </c>
      <c r="Y9012">
        <v>4</v>
      </c>
      <c r="Z9012">
        <v>1099394</v>
      </c>
      <c r="AA9012" t="s">
        <v>146</v>
      </c>
      <c r="AB9012">
        <v>110</v>
      </c>
      <c r="AC9012" t="s">
        <v>10</v>
      </c>
      <c r="AD9012" t="s">
        <v>10</v>
      </c>
      <c r="AE9012">
        <v>1089</v>
      </c>
    </row>
    <row r="9013" spans="1:31" x14ac:dyDescent="0.25">
      <c r="A9013">
        <v>345</v>
      </c>
      <c r="B9013">
        <v>345</v>
      </c>
      <c r="C9013">
        <v>1145</v>
      </c>
      <c r="D9013">
        <v>259.35000000000002</v>
      </c>
      <c r="E9013" s="3">
        <v>41786</v>
      </c>
      <c r="F9013" s="15">
        <f t="shared" si="280"/>
        <v>2014</v>
      </c>
      <c r="G9013" s="3">
        <f t="shared" si="281"/>
        <v>41790</v>
      </c>
      <c r="H9013" t="s">
        <v>142</v>
      </c>
      <c r="I9013" t="s">
        <v>171</v>
      </c>
      <c r="J9013" t="b">
        <v>0</v>
      </c>
      <c r="K9013" t="s">
        <v>169</v>
      </c>
      <c r="L9013">
        <v>98150</v>
      </c>
      <c r="M9013">
        <v>1332</v>
      </c>
      <c r="N9013">
        <v>182709</v>
      </c>
      <c r="S9013" t="s">
        <v>167</v>
      </c>
      <c r="W9013">
        <v>5</v>
      </c>
      <c r="X9013">
        <v>14</v>
      </c>
      <c r="Y9013">
        <v>7</v>
      </c>
      <c r="Z9013">
        <v>1098824</v>
      </c>
      <c r="AA9013" t="s">
        <v>146</v>
      </c>
      <c r="AB9013">
        <v>110</v>
      </c>
      <c r="AC9013" t="s">
        <v>10</v>
      </c>
      <c r="AD9013" t="s">
        <v>10</v>
      </c>
      <c r="AE9013">
        <v>875</v>
      </c>
    </row>
    <row r="9014" spans="1:31" x14ac:dyDescent="0.25">
      <c r="A9014">
        <v>345</v>
      </c>
      <c r="B9014">
        <v>345</v>
      </c>
      <c r="C9014">
        <v>1145</v>
      </c>
      <c r="D9014">
        <v>148.19999999999999</v>
      </c>
      <c r="E9014" s="3">
        <v>41786</v>
      </c>
      <c r="F9014" s="15">
        <f t="shared" si="280"/>
        <v>2014</v>
      </c>
      <c r="G9014" s="3">
        <f t="shared" si="281"/>
        <v>41790</v>
      </c>
      <c r="H9014" t="s">
        <v>142</v>
      </c>
      <c r="I9014" t="s">
        <v>178</v>
      </c>
      <c r="J9014" t="b">
        <v>0</v>
      </c>
      <c r="K9014" t="s">
        <v>2181</v>
      </c>
      <c r="L9014">
        <v>98150</v>
      </c>
      <c r="M9014">
        <v>1332</v>
      </c>
      <c r="N9014">
        <v>182709</v>
      </c>
      <c r="S9014" t="s">
        <v>167</v>
      </c>
      <c r="W9014">
        <v>5</v>
      </c>
      <c r="X9014">
        <v>14</v>
      </c>
      <c r="Y9014">
        <v>4</v>
      </c>
      <c r="Z9014">
        <v>1098942</v>
      </c>
      <c r="AA9014" t="s">
        <v>146</v>
      </c>
      <c r="AB9014">
        <v>110</v>
      </c>
      <c r="AC9014" t="s">
        <v>10</v>
      </c>
      <c r="AD9014" t="s">
        <v>10</v>
      </c>
      <c r="AE9014">
        <v>877</v>
      </c>
    </row>
    <row r="9015" spans="1:31" x14ac:dyDescent="0.25">
      <c r="A9015">
        <v>345</v>
      </c>
      <c r="B9015">
        <v>345</v>
      </c>
      <c r="C9015">
        <v>1145</v>
      </c>
      <c r="D9015">
        <v>296.39999999999998</v>
      </c>
      <c r="E9015" s="3">
        <v>41786</v>
      </c>
      <c r="F9015" s="15">
        <f t="shared" si="280"/>
        <v>2014</v>
      </c>
      <c r="G9015" s="3">
        <f t="shared" si="281"/>
        <v>41790</v>
      </c>
      <c r="H9015" t="s">
        <v>142</v>
      </c>
      <c r="I9015" t="s">
        <v>178</v>
      </c>
      <c r="J9015" t="b">
        <v>0</v>
      </c>
      <c r="K9015" t="s">
        <v>2181</v>
      </c>
      <c r="L9015">
        <v>98150</v>
      </c>
      <c r="M9015">
        <v>1332</v>
      </c>
      <c r="N9015">
        <v>182709</v>
      </c>
      <c r="S9015" t="s">
        <v>167</v>
      </c>
      <c r="W9015">
        <v>5</v>
      </c>
      <c r="X9015">
        <v>14</v>
      </c>
      <c r="Y9015">
        <v>8</v>
      </c>
      <c r="Z9015">
        <v>1098942</v>
      </c>
      <c r="AA9015" t="s">
        <v>146</v>
      </c>
      <c r="AB9015">
        <v>110</v>
      </c>
      <c r="AC9015" t="s">
        <v>10</v>
      </c>
      <c r="AD9015" t="s">
        <v>10</v>
      </c>
      <c r="AE9015">
        <v>878</v>
      </c>
    </row>
    <row r="9016" spans="1:31" x14ac:dyDescent="0.25">
      <c r="A9016">
        <v>345</v>
      </c>
      <c r="B9016">
        <v>345</v>
      </c>
      <c r="C9016">
        <v>1145</v>
      </c>
      <c r="D9016">
        <v>148.19999999999999</v>
      </c>
      <c r="E9016" s="3">
        <v>41786</v>
      </c>
      <c r="F9016" s="15">
        <f t="shared" si="280"/>
        <v>2014</v>
      </c>
      <c r="G9016" s="3">
        <f t="shared" si="281"/>
        <v>41790</v>
      </c>
      <c r="H9016" t="s">
        <v>142</v>
      </c>
      <c r="I9016" t="s">
        <v>171</v>
      </c>
      <c r="J9016" t="b">
        <v>0</v>
      </c>
      <c r="K9016" t="s">
        <v>169</v>
      </c>
      <c r="L9016">
        <v>98150</v>
      </c>
      <c r="M9016">
        <v>1332</v>
      </c>
      <c r="N9016">
        <v>182709</v>
      </c>
      <c r="S9016" t="s">
        <v>167</v>
      </c>
      <c r="W9016">
        <v>5</v>
      </c>
      <c r="X9016">
        <v>14</v>
      </c>
      <c r="Y9016">
        <v>4</v>
      </c>
      <c r="Z9016">
        <v>1098824</v>
      </c>
      <c r="AA9016" t="s">
        <v>146</v>
      </c>
      <c r="AB9016">
        <v>110</v>
      </c>
      <c r="AC9016" t="s">
        <v>10</v>
      </c>
      <c r="AD9016" t="s">
        <v>10</v>
      </c>
      <c r="AE9016">
        <v>901</v>
      </c>
    </row>
    <row r="9017" spans="1:31" x14ac:dyDescent="0.25">
      <c r="A9017">
        <v>345</v>
      </c>
      <c r="B9017">
        <v>345</v>
      </c>
      <c r="C9017">
        <v>1145</v>
      </c>
      <c r="D9017">
        <v>222.3</v>
      </c>
      <c r="E9017" s="3">
        <v>41786</v>
      </c>
      <c r="F9017" s="15">
        <f t="shared" si="280"/>
        <v>2014</v>
      </c>
      <c r="G9017" s="3">
        <f t="shared" si="281"/>
        <v>41790</v>
      </c>
      <c r="H9017" t="s">
        <v>142</v>
      </c>
      <c r="I9017" t="s">
        <v>171</v>
      </c>
      <c r="J9017" t="b">
        <v>0</v>
      </c>
      <c r="K9017" t="s">
        <v>169</v>
      </c>
      <c r="L9017">
        <v>98150</v>
      </c>
      <c r="M9017">
        <v>1332</v>
      </c>
      <c r="N9017">
        <v>182709</v>
      </c>
      <c r="S9017" t="s">
        <v>167</v>
      </c>
      <c r="W9017">
        <v>5</v>
      </c>
      <c r="X9017">
        <v>14</v>
      </c>
      <c r="Y9017">
        <v>6</v>
      </c>
      <c r="Z9017">
        <v>1098824</v>
      </c>
      <c r="AA9017" t="s">
        <v>146</v>
      </c>
      <c r="AB9017">
        <v>110</v>
      </c>
      <c r="AC9017" t="s">
        <v>10</v>
      </c>
      <c r="AD9017" t="s">
        <v>10</v>
      </c>
      <c r="AE9017">
        <v>902</v>
      </c>
    </row>
    <row r="9018" spans="1:31" x14ac:dyDescent="0.25">
      <c r="A9018">
        <v>345</v>
      </c>
      <c r="B9018">
        <v>345</v>
      </c>
      <c r="C9018">
        <v>1145</v>
      </c>
      <c r="D9018">
        <v>148.19999999999999</v>
      </c>
      <c r="E9018" s="3">
        <v>41786</v>
      </c>
      <c r="F9018" s="15">
        <f t="shared" si="280"/>
        <v>2014</v>
      </c>
      <c r="G9018" s="3">
        <f t="shared" si="281"/>
        <v>41790</v>
      </c>
      <c r="H9018" t="s">
        <v>142</v>
      </c>
      <c r="I9018" t="s">
        <v>171</v>
      </c>
      <c r="J9018" t="b">
        <v>0</v>
      </c>
      <c r="K9018" t="s">
        <v>169</v>
      </c>
      <c r="L9018">
        <v>98150</v>
      </c>
      <c r="M9018">
        <v>1332</v>
      </c>
      <c r="N9018">
        <v>182709</v>
      </c>
      <c r="S9018" t="s">
        <v>167</v>
      </c>
      <c r="W9018">
        <v>5</v>
      </c>
      <c r="X9018">
        <v>14</v>
      </c>
      <c r="Y9018">
        <v>4</v>
      </c>
      <c r="Z9018">
        <v>1098824</v>
      </c>
      <c r="AA9018" t="s">
        <v>146</v>
      </c>
      <c r="AB9018">
        <v>110</v>
      </c>
      <c r="AC9018" t="s">
        <v>10</v>
      </c>
      <c r="AD9018" t="s">
        <v>10</v>
      </c>
      <c r="AE9018">
        <v>903</v>
      </c>
    </row>
    <row r="9019" spans="1:31" x14ac:dyDescent="0.25">
      <c r="A9019">
        <v>345</v>
      </c>
      <c r="B9019">
        <v>345</v>
      </c>
      <c r="C9019">
        <v>1145</v>
      </c>
      <c r="D9019">
        <v>222.3</v>
      </c>
      <c r="E9019" s="3">
        <v>41786</v>
      </c>
      <c r="F9019" s="15">
        <f t="shared" si="280"/>
        <v>2014</v>
      </c>
      <c r="G9019" s="3">
        <f t="shared" si="281"/>
        <v>41790</v>
      </c>
      <c r="H9019" t="s">
        <v>142</v>
      </c>
      <c r="I9019" t="s">
        <v>171</v>
      </c>
      <c r="J9019" t="b">
        <v>0</v>
      </c>
      <c r="K9019" t="s">
        <v>169</v>
      </c>
      <c r="L9019">
        <v>98150</v>
      </c>
      <c r="M9019">
        <v>1332</v>
      </c>
      <c r="N9019">
        <v>182709</v>
      </c>
      <c r="S9019" t="s">
        <v>167</v>
      </c>
      <c r="W9019">
        <v>5</v>
      </c>
      <c r="X9019">
        <v>14</v>
      </c>
      <c r="Y9019">
        <v>6</v>
      </c>
      <c r="Z9019">
        <v>1098824</v>
      </c>
      <c r="AA9019" t="s">
        <v>146</v>
      </c>
      <c r="AB9019">
        <v>110</v>
      </c>
      <c r="AC9019" t="s">
        <v>10</v>
      </c>
      <c r="AD9019" t="s">
        <v>10</v>
      </c>
      <c r="AE9019">
        <v>904</v>
      </c>
    </row>
    <row r="9020" spans="1:31" x14ac:dyDescent="0.25">
      <c r="A9020">
        <v>345</v>
      </c>
      <c r="B9020">
        <v>345</v>
      </c>
      <c r="C9020">
        <v>1145</v>
      </c>
      <c r="D9020">
        <v>74.099999999999994</v>
      </c>
      <c r="E9020" s="3">
        <v>41786</v>
      </c>
      <c r="F9020" s="15">
        <f t="shared" si="280"/>
        <v>2014</v>
      </c>
      <c r="G9020" s="3">
        <f t="shared" si="281"/>
        <v>41790</v>
      </c>
      <c r="H9020" t="s">
        <v>142</v>
      </c>
      <c r="I9020" t="s">
        <v>172</v>
      </c>
      <c r="J9020" t="b">
        <v>0</v>
      </c>
      <c r="K9020" t="s">
        <v>2180</v>
      </c>
      <c r="L9020">
        <v>98150</v>
      </c>
      <c r="M9020">
        <v>1332</v>
      </c>
      <c r="N9020">
        <v>182709</v>
      </c>
      <c r="S9020" t="s">
        <v>167</v>
      </c>
      <c r="W9020">
        <v>5</v>
      </c>
      <c r="X9020">
        <v>14</v>
      </c>
      <c r="Y9020">
        <v>2</v>
      </c>
      <c r="Z9020">
        <v>1099579</v>
      </c>
      <c r="AA9020" t="s">
        <v>146</v>
      </c>
      <c r="AB9020">
        <v>110</v>
      </c>
      <c r="AC9020" t="s">
        <v>10</v>
      </c>
      <c r="AD9020" t="s">
        <v>10</v>
      </c>
      <c r="AE9020">
        <v>906</v>
      </c>
    </row>
    <row r="9021" spans="1:31" x14ac:dyDescent="0.25">
      <c r="A9021">
        <v>345</v>
      </c>
      <c r="B9021">
        <v>345</v>
      </c>
      <c r="C9021">
        <v>1145</v>
      </c>
      <c r="D9021">
        <v>37.049999999999997</v>
      </c>
      <c r="E9021" s="3">
        <v>41786</v>
      </c>
      <c r="F9021" s="15">
        <f t="shared" si="280"/>
        <v>2014</v>
      </c>
      <c r="G9021" s="3">
        <f t="shared" si="281"/>
        <v>41790</v>
      </c>
      <c r="H9021" t="s">
        <v>142</v>
      </c>
      <c r="I9021" t="s">
        <v>172</v>
      </c>
      <c r="J9021" t="b">
        <v>0</v>
      </c>
      <c r="K9021" t="s">
        <v>2180</v>
      </c>
      <c r="L9021">
        <v>98150</v>
      </c>
      <c r="M9021">
        <v>1332</v>
      </c>
      <c r="N9021">
        <v>182709</v>
      </c>
      <c r="S9021" t="s">
        <v>167</v>
      </c>
      <c r="W9021">
        <v>5</v>
      </c>
      <c r="X9021">
        <v>14</v>
      </c>
      <c r="Y9021">
        <v>1</v>
      </c>
      <c r="Z9021">
        <v>1099579</v>
      </c>
      <c r="AA9021" t="s">
        <v>146</v>
      </c>
      <c r="AB9021">
        <v>110</v>
      </c>
      <c r="AC9021" t="s">
        <v>10</v>
      </c>
      <c r="AD9021" t="s">
        <v>10</v>
      </c>
      <c r="AE9021">
        <v>907</v>
      </c>
    </row>
    <row r="9022" spans="1:31" x14ac:dyDescent="0.25">
      <c r="A9022">
        <v>345</v>
      </c>
      <c r="B9022">
        <v>345</v>
      </c>
      <c r="C9022">
        <v>1145</v>
      </c>
      <c r="D9022">
        <v>37.049999999999997</v>
      </c>
      <c r="E9022" s="3">
        <v>41786</v>
      </c>
      <c r="F9022" s="15">
        <f t="shared" si="280"/>
        <v>2014</v>
      </c>
      <c r="G9022" s="3">
        <f t="shared" si="281"/>
        <v>41790</v>
      </c>
      <c r="H9022" t="s">
        <v>142</v>
      </c>
      <c r="I9022" t="s">
        <v>172</v>
      </c>
      <c r="J9022" t="b">
        <v>0</v>
      </c>
      <c r="K9022" t="s">
        <v>2180</v>
      </c>
      <c r="L9022">
        <v>98150</v>
      </c>
      <c r="M9022">
        <v>1332</v>
      </c>
      <c r="N9022">
        <v>182709</v>
      </c>
      <c r="S9022" t="s">
        <v>167</v>
      </c>
      <c r="W9022">
        <v>5</v>
      </c>
      <c r="X9022">
        <v>14</v>
      </c>
      <c r="Y9022">
        <v>1</v>
      </c>
      <c r="Z9022">
        <v>1099579</v>
      </c>
      <c r="AA9022" t="s">
        <v>146</v>
      </c>
      <c r="AB9022">
        <v>110</v>
      </c>
      <c r="AC9022" t="s">
        <v>10</v>
      </c>
      <c r="AD9022" t="s">
        <v>10</v>
      </c>
      <c r="AE9022">
        <v>908</v>
      </c>
    </row>
    <row r="9023" spans="1:31" x14ac:dyDescent="0.25">
      <c r="A9023">
        <v>345</v>
      </c>
      <c r="B9023">
        <v>345</v>
      </c>
      <c r="C9023">
        <v>1145</v>
      </c>
      <c r="D9023">
        <v>148.19999999999999</v>
      </c>
      <c r="E9023" s="3">
        <v>41786</v>
      </c>
      <c r="F9023" s="15">
        <f t="shared" si="280"/>
        <v>2014</v>
      </c>
      <c r="G9023" s="3">
        <f t="shared" si="281"/>
        <v>41790</v>
      </c>
      <c r="H9023" t="s">
        <v>142</v>
      </c>
      <c r="I9023" t="s">
        <v>175</v>
      </c>
      <c r="J9023" t="b">
        <v>0</v>
      </c>
      <c r="K9023" t="s">
        <v>169</v>
      </c>
      <c r="L9023">
        <v>98150</v>
      </c>
      <c r="M9023">
        <v>1332</v>
      </c>
      <c r="N9023">
        <v>182709</v>
      </c>
      <c r="S9023" t="s">
        <v>167</v>
      </c>
      <c r="W9023">
        <v>5</v>
      </c>
      <c r="X9023">
        <v>14</v>
      </c>
      <c r="Y9023">
        <v>4</v>
      </c>
      <c r="Z9023">
        <v>1099394</v>
      </c>
      <c r="AA9023" t="s">
        <v>146</v>
      </c>
      <c r="AB9023">
        <v>110</v>
      </c>
      <c r="AC9023" t="s">
        <v>10</v>
      </c>
      <c r="AD9023" t="s">
        <v>10</v>
      </c>
      <c r="AE9023">
        <v>909</v>
      </c>
    </row>
    <row r="9024" spans="1:31" x14ac:dyDescent="0.25">
      <c r="A9024">
        <v>345</v>
      </c>
      <c r="B9024">
        <v>345</v>
      </c>
      <c r="C9024">
        <v>1145</v>
      </c>
      <c r="D9024">
        <v>148.19999999999999</v>
      </c>
      <c r="E9024" s="3">
        <v>41786</v>
      </c>
      <c r="F9024" s="15">
        <f t="shared" si="280"/>
        <v>2014</v>
      </c>
      <c r="G9024" s="3">
        <f t="shared" si="281"/>
        <v>41790</v>
      </c>
      <c r="H9024" t="s">
        <v>142</v>
      </c>
      <c r="I9024" t="s">
        <v>175</v>
      </c>
      <c r="J9024" t="b">
        <v>0</v>
      </c>
      <c r="K9024" t="s">
        <v>169</v>
      </c>
      <c r="L9024">
        <v>98150</v>
      </c>
      <c r="M9024">
        <v>1332</v>
      </c>
      <c r="N9024">
        <v>182709</v>
      </c>
      <c r="S9024" t="s">
        <v>167</v>
      </c>
      <c r="W9024">
        <v>5</v>
      </c>
      <c r="X9024">
        <v>14</v>
      </c>
      <c r="Y9024">
        <v>4</v>
      </c>
      <c r="Z9024">
        <v>1099394</v>
      </c>
      <c r="AA9024" t="s">
        <v>146</v>
      </c>
      <c r="AB9024">
        <v>110</v>
      </c>
      <c r="AC9024" t="s">
        <v>10</v>
      </c>
      <c r="AD9024" t="s">
        <v>10</v>
      </c>
      <c r="AE9024">
        <v>910</v>
      </c>
    </row>
    <row r="9025" spans="1:31" x14ac:dyDescent="0.25">
      <c r="A9025">
        <v>345</v>
      </c>
      <c r="B9025">
        <v>345</v>
      </c>
      <c r="C9025">
        <v>1145</v>
      </c>
      <c r="D9025">
        <v>222.3</v>
      </c>
      <c r="E9025" s="3">
        <v>41786</v>
      </c>
      <c r="F9025" s="15">
        <f t="shared" si="280"/>
        <v>2014</v>
      </c>
      <c r="G9025" s="3">
        <f t="shared" si="281"/>
        <v>41790</v>
      </c>
      <c r="H9025" t="s">
        <v>142</v>
      </c>
      <c r="I9025" t="s">
        <v>175</v>
      </c>
      <c r="J9025" t="b">
        <v>0</v>
      </c>
      <c r="K9025" t="s">
        <v>169</v>
      </c>
      <c r="L9025">
        <v>98150</v>
      </c>
      <c r="M9025">
        <v>1332</v>
      </c>
      <c r="N9025">
        <v>182709</v>
      </c>
      <c r="S9025" t="s">
        <v>167</v>
      </c>
      <c r="W9025">
        <v>5</v>
      </c>
      <c r="X9025">
        <v>14</v>
      </c>
      <c r="Y9025">
        <v>6</v>
      </c>
      <c r="Z9025">
        <v>1099394</v>
      </c>
      <c r="AA9025" t="s">
        <v>146</v>
      </c>
      <c r="AB9025">
        <v>110</v>
      </c>
      <c r="AC9025" t="s">
        <v>10</v>
      </c>
      <c r="AD9025" t="s">
        <v>10</v>
      </c>
      <c r="AE9025">
        <v>911</v>
      </c>
    </row>
    <row r="9026" spans="1:31" x14ac:dyDescent="0.25">
      <c r="A9026">
        <v>345</v>
      </c>
      <c r="B9026">
        <v>345</v>
      </c>
      <c r="C9026">
        <v>1145</v>
      </c>
      <c r="D9026">
        <v>148.19999999999999</v>
      </c>
      <c r="E9026" s="3">
        <v>41786</v>
      </c>
      <c r="F9026" s="15">
        <f t="shared" si="280"/>
        <v>2014</v>
      </c>
      <c r="G9026" s="3">
        <f t="shared" si="281"/>
        <v>41790</v>
      </c>
      <c r="H9026" t="s">
        <v>142</v>
      </c>
      <c r="I9026" t="s">
        <v>175</v>
      </c>
      <c r="J9026" t="b">
        <v>0</v>
      </c>
      <c r="K9026" t="s">
        <v>169</v>
      </c>
      <c r="L9026">
        <v>98150</v>
      </c>
      <c r="M9026">
        <v>1332</v>
      </c>
      <c r="N9026">
        <v>182709</v>
      </c>
      <c r="S9026" t="s">
        <v>167</v>
      </c>
      <c r="W9026">
        <v>5</v>
      </c>
      <c r="X9026">
        <v>14</v>
      </c>
      <c r="Y9026">
        <v>4</v>
      </c>
      <c r="Z9026">
        <v>1099394</v>
      </c>
      <c r="AA9026" t="s">
        <v>146</v>
      </c>
      <c r="AB9026">
        <v>110</v>
      </c>
      <c r="AC9026" t="s">
        <v>10</v>
      </c>
      <c r="AD9026" t="s">
        <v>10</v>
      </c>
      <c r="AE9026">
        <v>912</v>
      </c>
    </row>
    <row r="9027" spans="1:31" x14ac:dyDescent="0.25">
      <c r="A9027">
        <v>345</v>
      </c>
      <c r="B9027">
        <v>345</v>
      </c>
      <c r="C9027">
        <v>1145</v>
      </c>
      <c r="D9027">
        <v>222.3</v>
      </c>
      <c r="E9027" s="3">
        <v>41786</v>
      </c>
      <c r="F9027" s="15">
        <f t="shared" ref="F9027:F9090" si="282">YEAR(E9027)</f>
        <v>2014</v>
      </c>
      <c r="G9027" s="3">
        <f t="shared" ref="G9027:G9090" si="283">EOMONTH(E9027,0)</f>
        <v>41790</v>
      </c>
      <c r="H9027" t="s">
        <v>142</v>
      </c>
      <c r="I9027" t="s">
        <v>175</v>
      </c>
      <c r="J9027" t="b">
        <v>0</v>
      </c>
      <c r="K9027" t="s">
        <v>169</v>
      </c>
      <c r="L9027">
        <v>98150</v>
      </c>
      <c r="M9027">
        <v>1332</v>
      </c>
      <c r="N9027">
        <v>182709</v>
      </c>
      <c r="S9027" t="s">
        <v>167</v>
      </c>
      <c r="W9027">
        <v>5</v>
      </c>
      <c r="X9027">
        <v>14</v>
      </c>
      <c r="Y9027">
        <v>6</v>
      </c>
      <c r="Z9027">
        <v>1099394</v>
      </c>
      <c r="AA9027" t="s">
        <v>146</v>
      </c>
      <c r="AB9027">
        <v>110</v>
      </c>
      <c r="AC9027" t="s">
        <v>10</v>
      </c>
      <c r="AD9027" t="s">
        <v>10</v>
      </c>
      <c r="AE9027">
        <v>913</v>
      </c>
    </row>
    <row r="9028" spans="1:31" x14ac:dyDescent="0.25">
      <c r="A9028">
        <v>345</v>
      </c>
      <c r="B9028">
        <v>345</v>
      </c>
      <c r="C9028">
        <v>1145</v>
      </c>
      <c r="D9028">
        <v>259.35000000000002</v>
      </c>
      <c r="E9028" s="3">
        <v>41786</v>
      </c>
      <c r="F9028" s="15">
        <f t="shared" si="282"/>
        <v>2014</v>
      </c>
      <c r="G9028" s="3">
        <f t="shared" si="283"/>
        <v>41790</v>
      </c>
      <c r="H9028" t="s">
        <v>142</v>
      </c>
      <c r="I9028" t="s">
        <v>175</v>
      </c>
      <c r="J9028" t="b">
        <v>0</v>
      </c>
      <c r="K9028" t="s">
        <v>169</v>
      </c>
      <c r="L9028">
        <v>98150</v>
      </c>
      <c r="M9028">
        <v>1332</v>
      </c>
      <c r="N9028">
        <v>182709</v>
      </c>
      <c r="S9028" t="s">
        <v>167</v>
      </c>
      <c r="W9028">
        <v>5</v>
      </c>
      <c r="X9028">
        <v>14</v>
      </c>
      <c r="Y9028">
        <v>7</v>
      </c>
      <c r="Z9028">
        <v>1099394</v>
      </c>
      <c r="AA9028" t="s">
        <v>146</v>
      </c>
      <c r="AB9028">
        <v>110</v>
      </c>
      <c r="AC9028" t="s">
        <v>10</v>
      </c>
      <c r="AD9028" t="s">
        <v>10</v>
      </c>
      <c r="AE9028">
        <v>914</v>
      </c>
    </row>
    <row r="9029" spans="1:31" x14ac:dyDescent="0.25">
      <c r="A9029">
        <v>345</v>
      </c>
      <c r="B9029">
        <v>345</v>
      </c>
      <c r="C9029">
        <v>1145</v>
      </c>
      <c r="D9029">
        <v>148.19999999999999</v>
      </c>
      <c r="E9029" s="3">
        <v>41786</v>
      </c>
      <c r="F9029" s="15">
        <f t="shared" si="282"/>
        <v>2014</v>
      </c>
      <c r="G9029" s="3">
        <f t="shared" si="283"/>
        <v>41790</v>
      </c>
      <c r="H9029" t="s">
        <v>142</v>
      </c>
      <c r="I9029" t="s">
        <v>175</v>
      </c>
      <c r="J9029" t="b">
        <v>0</v>
      </c>
      <c r="K9029" t="s">
        <v>169</v>
      </c>
      <c r="L9029">
        <v>98150</v>
      </c>
      <c r="M9029">
        <v>1332</v>
      </c>
      <c r="N9029">
        <v>182709</v>
      </c>
      <c r="S9029" t="s">
        <v>167</v>
      </c>
      <c r="W9029">
        <v>5</v>
      </c>
      <c r="X9029">
        <v>14</v>
      </c>
      <c r="Y9029">
        <v>4</v>
      </c>
      <c r="Z9029">
        <v>1099394</v>
      </c>
      <c r="AA9029" t="s">
        <v>146</v>
      </c>
      <c r="AB9029">
        <v>110</v>
      </c>
      <c r="AC9029" t="s">
        <v>10</v>
      </c>
      <c r="AD9029" t="s">
        <v>10</v>
      </c>
      <c r="AE9029">
        <v>915</v>
      </c>
    </row>
    <row r="9030" spans="1:31" x14ac:dyDescent="0.25">
      <c r="A9030">
        <v>345</v>
      </c>
      <c r="B9030">
        <v>345</v>
      </c>
      <c r="C9030">
        <v>1145</v>
      </c>
      <c r="D9030">
        <v>148.19999999999999</v>
      </c>
      <c r="E9030" s="3">
        <v>41786</v>
      </c>
      <c r="F9030" s="15">
        <f t="shared" si="282"/>
        <v>2014</v>
      </c>
      <c r="G9030" s="3">
        <f t="shared" si="283"/>
        <v>41790</v>
      </c>
      <c r="H9030" t="s">
        <v>142</v>
      </c>
      <c r="I9030" t="s">
        <v>171</v>
      </c>
      <c r="J9030" t="b">
        <v>0</v>
      </c>
      <c r="K9030" t="s">
        <v>169</v>
      </c>
      <c r="L9030">
        <v>98150</v>
      </c>
      <c r="M9030">
        <v>1332</v>
      </c>
      <c r="N9030">
        <v>182709</v>
      </c>
      <c r="S9030" t="s">
        <v>167</v>
      </c>
      <c r="W9030">
        <v>5</v>
      </c>
      <c r="X9030">
        <v>14</v>
      </c>
      <c r="Y9030">
        <v>4</v>
      </c>
      <c r="Z9030">
        <v>1098824</v>
      </c>
      <c r="AA9030" t="s">
        <v>146</v>
      </c>
      <c r="AB9030">
        <v>110</v>
      </c>
      <c r="AC9030" t="s">
        <v>10</v>
      </c>
      <c r="AD9030" t="s">
        <v>10</v>
      </c>
      <c r="AE9030">
        <v>934</v>
      </c>
    </row>
    <row r="9031" spans="1:31" x14ac:dyDescent="0.25">
      <c r="A9031">
        <v>345</v>
      </c>
      <c r="B9031">
        <v>345</v>
      </c>
      <c r="C9031">
        <v>1145</v>
      </c>
      <c r="D9031">
        <v>74.099999999999994</v>
      </c>
      <c r="E9031" s="3">
        <v>41790</v>
      </c>
      <c r="F9031" s="15">
        <f t="shared" si="282"/>
        <v>2014</v>
      </c>
      <c r="G9031" s="3">
        <f t="shared" si="283"/>
        <v>41790</v>
      </c>
      <c r="H9031" t="s">
        <v>142</v>
      </c>
      <c r="I9031" t="s">
        <v>168</v>
      </c>
      <c r="J9031" t="b">
        <v>0</v>
      </c>
      <c r="K9031" t="s">
        <v>169</v>
      </c>
      <c r="L9031">
        <v>98150</v>
      </c>
      <c r="M9031">
        <v>1335</v>
      </c>
      <c r="N9031">
        <v>182723</v>
      </c>
      <c r="S9031" t="s">
        <v>167</v>
      </c>
      <c r="W9031">
        <v>5</v>
      </c>
      <c r="X9031">
        <v>14</v>
      </c>
      <c r="Y9031">
        <v>2</v>
      </c>
      <c r="Z9031">
        <v>1099720</v>
      </c>
      <c r="AA9031" t="s">
        <v>146</v>
      </c>
      <c r="AB9031">
        <v>110</v>
      </c>
      <c r="AC9031" t="s">
        <v>10</v>
      </c>
      <c r="AD9031" t="s">
        <v>10</v>
      </c>
      <c r="AE9031">
        <v>861</v>
      </c>
    </row>
    <row r="9032" spans="1:31" x14ac:dyDescent="0.25">
      <c r="A9032">
        <v>345</v>
      </c>
      <c r="B9032">
        <v>345</v>
      </c>
      <c r="C9032">
        <v>1145</v>
      </c>
      <c r="D9032">
        <v>74.099999999999994</v>
      </c>
      <c r="E9032" s="3">
        <v>41790</v>
      </c>
      <c r="F9032" s="15">
        <f t="shared" si="282"/>
        <v>2014</v>
      </c>
      <c r="G9032" s="3">
        <f t="shared" si="283"/>
        <v>41790</v>
      </c>
      <c r="H9032" t="s">
        <v>142</v>
      </c>
      <c r="I9032" t="s">
        <v>168</v>
      </c>
      <c r="J9032" t="b">
        <v>0</v>
      </c>
      <c r="K9032" t="s">
        <v>169</v>
      </c>
      <c r="L9032">
        <v>98150</v>
      </c>
      <c r="M9032">
        <v>1335</v>
      </c>
      <c r="N9032">
        <v>182723</v>
      </c>
      <c r="S9032" t="s">
        <v>167</v>
      </c>
      <c r="W9032">
        <v>5</v>
      </c>
      <c r="X9032">
        <v>14</v>
      </c>
      <c r="Y9032">
        <v>2</v>
      </c>
      <c r="Z9032">
        <v>1099720</v>
      </c>
      <c r="AA9032" t="s">
        <v>146</v>
      </c>
      <c r="AB9032">
        <v>110</v>
      </c>
      <c r="AC9032" t="s">
        <v>10</v>
      </c>
      <c r="AD9032" t="s">
        <v>10</v>
      </c>
      <c r="AE9032">
        <v>862</v>
      </c>
    </row>
    <row r="9033" spans="1:31" x14ac:dyDescent="0.25">
      <c r="A9033">
        <v>345</v>
      </c>
      <c r="B9033">
        <v>345</v>
      </c>
      <c r="C9033">
        <v>1145</v>
      </c>
      <c r="D9033">
        <v>74.099999999999994</v>
      </c>
      <c r="E9033" s="3">
        <v>41790</v>
      </c>
      <c r="F9033" s="15">
        <f t="shared" si="282"/>
        <v>2014</v>
      </c>
      <c r="G9033" s="3">
        <f t="shared" si="283"/>
        <v>41790</v>
      </c>
      <c r="H9033" t="s">
        <v>142</v>
      </c>
      <c r="I9033" t="s">
        <v>168</v>
      </c>
      <c r="J9033" t="b">
        <v>0</v>
      </c>
      <c r="K9033" t="s">
        <v>169</v>
      </c>
      <c r="L9033">
        <v>98150</v>
      </c>
      <c r="M9033">
        <v>1335</v>
      </c>
      <c r="N9033">
        <v>182723</v>
      </c>
      <c r="S9033" t="s">
        <v>167</v>
      </c>
      <c r="W9033">
        <v>5</v>
      </c>
      <c r="X9033">
        <v>14</v>
      </c>
      <c r="Y9033">
        <v>2</v>
      </c>
      <c r="Z9033">
        <v>1099720</v>
      </c>
      <c r="AA9033" t="s">
        <v>146</v>
      </c>
      <c r="AB9033">
        <v>110</v>
      </c>
      <c r="AC9033" t="s">
        <v>10</v>
      </c>
      <c r="AD9033" t="s">
        <v>10</v>
      </c>
      <c r="AE9033">
        <v>863</v>
      </c>
    </row>
    <row r="9034" spans="1:31" x14ac:dyDescent="0.25">
      <c r="A9034">
        <v>345</v>
      </c>
      <c r="B9034">
        <v>345</v>
      </c>
      <c r="C9034">
        <v>1145</v>
      </c>
      <c r="D9034">
        <v>74.099999999999994</v>
      </c>
      <c r="E9034" s="3">
        <v>41790</v>
      </c>
      <c r="F9034" s="15">
        <f t="shared" si="282"/>
        <v>2014</v>
      </c>
      <c r="G9034" s="3">
        <f t="shared" si="283"/>
        <v>41790</v>
      </c>
      <c r="H9034" t="s">
        <v>142</v>
      </c>
      <c r="I9034" t="s">
        <v>168</v>
      </c>
      <c r="J9034" t="b">
        <v>0</v>
      </c>
      <c r="K9034" t="s">
        <v>169</v>
      </c>
      <c r="L9034">
        <v>98150</v>
      </c>
      <c r="M9034">
        <v>1335</v>
      </c>
      <c r="N9034">
        <v>182723</v>
      </c>
      <c r="S9034" t="s">
        <v>167</v>
      </c>
      <c r="W9034">
        <v>5</v>
      </c>
      <c r="X9034">
        <v>14</v>
      </c>
      <c r="Y9034">
        <v>2</v>
      </c>
      <c r="Z9034">
        <v>1099720</v>
      </c>
      <c r="AA9034" t="s">
        <v>146</v>
      </c>
      <c r="AB9034">
        <v>110</v>
      </c>
      <c r="AC9034" t="s">
        <v>10</v>
      </c>
      <c r="AD9034" t="s">
        <v>10</v>
      </c>
      <c r="AE9034">
        <v>864</v>
      </c>
    </row>
    <row r="9035" spans="1:31" x14ac:dyDescent="0.25">
      <c r="A9035">
        <v>345</v>
      </c>
      <c r="B9035">
        <v>345</v>
      </c>
      <c r="C9035">
        <v>1145</v>
      </c>
      <c r="D9035">
        <v>74.099999999999994</v>
      </c>
      <c r="E9035" s="3">
        <v>41790</v>
      </c>
      <c r="F9035" s="15">
        <f t="shared" si="282"/>
        <v>2014</v>
      </c>
      <c r="G9035" s="3">
        <f t="shared" si="283"/>
        <v>41790</v>
      </c>
      <c r="H9035" t="s">
        <v>142</v>
      </c>
      <c r="I9035" t="s">
        <v>168</v>
      </c>
      <c r="J9035" t="b">
        <v>0</v>
      </c>
      <c r="K9035" t="s">
        <v>169</v>
      </c>
      <c r="L9035">
        <v>98150</v>
      </c>
      <c r="M9035">
        <v>1335</v>
      </c>
      <c r="N9035">
        <v>182723</v>
      </c>
      <c r="S9035" t="s">
        <v>167</v>
      </c>
      <c r="W9035">
        <v>5</v>
      </c>
      <c r="X9035">
        <v>14</v>
      </c>
      <c r="Y9035">
        <v>2</v>
      </c>
      <c r="Z9035">
        <v>1099720</v>
      </c>
      <c r="AA9035" t="s">
        <v>146</v>
      </c>
      <c r="AB9035">
        <v>110</v>
      </c>
      <c r="AC9035" t="s">
        <v>10</v>
      </c>
      <c r="AD9035" t="s">
        <v>10</v>
      </c>
      <c r="AE9035">
        <v>865</v>
      </c>
    </row>
    <row r="9036" spans="1:31" x14ac:dyDescent="0.25">
      <c r="A9036">
        <v>345</v>
      </c>
      <c r="B9036">
        <v>345</v>
      </c>
      <c r="C9036">
        <v>1145</v>
      </c>
      <c r="D9036">
        <v>74.099999999999994</v>
      </c>
      <c r="E9036" s="3">
        <v>41790</v>
      </c>
      <c r="F9036" s="15">
        <f t="shared" si="282"/>
        <v>2014</v>
      </c>
      <c r="G9036" s="3">
        <f t="shared" si="283"/>
        <v>41790</v>
      </c>
      <c r="H9036" t="s">
        <v>142</v>
      </c>
      <c r="I9036" t="s">
        <v>168</v>
      </c>
      <c r="J9036" t="b">
        <v>0</v>
      </c>
      <c r="K9036" t="s">
        <v>169</v>
      </c>
      <c r="L9036">
        <v>98150</v>
      </c>
      <c r="M9036">
        <v>1335</v>
      </c>
      <c r="N9036">
        <v>182723</v>
      </c>
      <c r="S9036" t="s">
        <v>167</v>
      </c>
      <c r="W9036">
        <v>5</v>
      </c>
      <c r="X9036">
        <v>14</v>
      </c>
      <c r="Y9036">
        <v>2</v>
      </c>
      <c r="Z9036">
        <v>1099720</v>
      </c>
      <c r="AA9036" t="s">
        <v>146</v>
      </c>
      <c r="AB9036">
        <v>110</v>
      </c>
      <c r="AC9036" t="s">
        <v>10</v>
      </c>
      <c r="AD9036" t="s">
        <v>10</v>
      </c>
      <c r="AE9036">
        <v>866</v>
      </c>
    </row>
    <row r="9037" spans="1:31" x14ac:dyDescent="0.25">
      <c r="A9037">
        <v>345</v>
      </c>
      <c r="B9037">
        <v>345</v>
      </c>
      <c r="C9037">
        <v>1145</v>
      </c>
      <c r="D9037">
        <v>37.049999999999997</v>
      </c>
      <c r="E9037" s="3">
        <v>41790</v>
      </c>
      <c r="F9037" s="15">
        <f t="shared" si="282"/>
        <v>2014</v>
      </c>
      <c r="G9037" s="3">
        <f t="shared" si="283"/>
        <v>41790</v>
      </c>
      <c r="H9037" t="s">
        <v>142</v>
      </c>
      <c r="I9037" t="s">
        <v>168</v>
      </c>
      <c r="J9037" t="b">
        <v>0</v>
      </c>
      <c r="K9037" t="s">
        <v>169</v>
      </c>
      <c r="L9037">
        <v>98150</v>
      </c>
      <c r="M9037">
        <v>1335</v>
      </c>
      <c r="N9037">
        <v>182723</v>
      </c>
      <c r="S9037" t="s">
        <v>167</v>
      </c>
      <c r="W9037">
        <v>5</v>
      </c>
      <c r="X9037">
        <v>14</v>
      </c>
      <c r="Y9037">
        <v>1</v>
      </c>
      <c r="Z9037">
        <v>1099720</v>
      </c>
      <c r="AA9037" t="s">
        <v>146</v>
      </c>
      <c r="AB9037">
        <v>110</v>
      </c>
      <c r="AC9037" t="s">
        <v>10</v>
      </c>
      <c r="AD9037" t="s">
        <v>10</v>
      </c>
      <c r="AE9037">
        <v>867</v>
      </c>
    </row>
    <row r="9038" spans="1:31" x14ac:dyDescent="0.25">
      <c r="A9038">
        <v>345</v>
      </c>
      <c r="B9038">
        <v>345</v>
      </c>
      <c r="C9038">
        <v>1145</v>
      </c>
      <c r="D9038">
        <v>148.19999999999999</v>
      </c>
      <c r="E9038" s="3">
        <v>41805</v>
      </c>
      <c r="F9038" s="15">
        <f t="shared" si="282"/>
        <v>2014</v>
      </c>
      <c r="G9038" s="3">
        <f t="shared" si="283"/>
        <v>41820</v>
      </c>
      <c r="H9038" t="s">
        <v>142</v>
      </c>
      <c r="I9038" t="s">
        <v>168</v>
      </c>
      <c r="J9038" t="b">
        <v>0</v>
      </c>
      <c r="K9038" t="s">
        <v>169</v>
      </c>
      <c r="L9038">
        <v>98150</v>
      </c>
      <c r="M9038">
        <v>1338</v>
      </c>
      <c r="N9038">
        <v>184331</v>
      </c>
      <c r="S9038" t="s">
        <v>167</v>
      </c>
      <c r="W9038">
        <v>6</v>
      </c>
      <c r="X9038">
        <v>14</v>
      </c>
      <c r="Y9038">
        <v>4</v>
      </c>
      <c r="Z9038">
        <v>1099720</v>
      </c>
      <c r="AA9038" t="s">
        <v>146</v>
      </c>
      <c r="AB9038">
        <v>110</v>
      </c>
      <c r="AC9038" t="s">
        <v>10</v>
      </c>
      <c r="AD9038" t="s">
        <v>10</v>
      </c>
      <c r="AE9038">
        <v>873</v>
      </c>
    </row>
    <row r="9039" spans="1:31" x14ac:dyDescent="0.25">
      <c r="A9039">
        <v>345</v>
      </c>
      <c r="B9039">
        <v>345</v>
      </c>
      <c r="C9039">
        <v>1145</v>
      </c>
      <c r="D9039">
        <v>148.19999999999999</v>
      </c>
      <c r="E9039" s="3">
        <v>41805</v>
      </c>
      <c r="F9039" s="15">
        <f t="shared" si="282"/>
        <v>2014</v>
      </c>
      <c r="G9039" s="3">
        <f t="shared" si="283"/>
        <v>41820</v>
      </c>
      <c r="H9039" t="s">
        <v>142</v>
      </c>
      <c r="I9039" t="s">
        <v>168</v>
      </c>
      <c r="J9039" t="b">
        <v>0</v>
      </c>
      <c r="K9039" t="s">
        <v>169</v>
      </c>
      <c r="L9039">
        <v>98150</v>
      </c>
      <c r="M9039">
        <v>1338</v>
      </c>
      <c r="N9039">
        <v>184331</v>
      </c>
      <c r="S9039" t="s">
        <v>167</v>
      </c>
      <c r="W9039">
        <v>6</v>
      </c>
      <c r="X9039">
        <v>14</v>
      </c>
      <c r="Y9039">
        <v>4</v>
      </c>
      <c r="Z9039">
        <v>1099720</v>
      </c>
      <c r="AA9039" t="s">
        <v>146</v>
      </c>
      <c r="AB9039">
        <v>110</v>
      </c>
      <c r="AC9039" t="s">
        <v>10</v>
      </c>
      <c r="AD9039" t="s">
        <v>10</v>
      </c>
      <c r="AE9039">
        <v>874</v>
      </c>
    </row>
    <row r="9040" spans="1:31" x14ac:dyDescent="0.25">
      <c r="A9040">
        <v>345</v>
      </c>
      <c r="B9040">
        <v>345</v>
      </c>
      <c r="C9040">
        <v>1145</v>
      </c>
      <c r="D9040">
        <v>74.099999999999994</v>
      </c>
      <c r="E9040" s="3">
        <v>41805</v>
      </c>
      <c r="F9040" s="15">
        <f t="shared" si="282"/>
        <v>2014</v>
      </c>
      <c r="G9040" s="3">
        <f t="shared" si="283"/>
        <v>41820</v>
      </c>
      <c r="H9040" t="s">
        <v>142</v>
      </c>
      <c r="I9040" t="s">
        <v>168</v>
      </c>
      <c r="J9040" t="b">
        <v>0</v>
      </c>
      <c r="K9040" t="s">
        <v>169</v>
      </c>
      <c r="L9040">
        <v>98150</v>
      </c>
      <c r="M9040">
        <v>1338</v>
      </c>
      <c r="N9040">
        <v>184331</v>
      </c>
      <c r="S9040" t="s">
        <v>167</v>
      </c>
      <c r="W9040">
        <v>6</v>
      </c>
      <c r="X9040">
        <v>14</v>
      </c>
      <c r="Y9040">
        <v>2</v>
      </c>
      <c r="Z9040">
        <v>1099720</v>
      </c>
      <c r="AA9040" t="s">
        <v>146</v>
      </c>
      <c r="AB9040">
        <v>110</v>
      </c>
      <c r="AC9040" t="s">
        <v>10</v>
      </c>
      <c r="AD9040" t="s">
        <v>10</v>
      </c>
      <c r="AE9040">
        <v>875</v>
      </c>
    </row>
    <row r="9041" spans="1:31" x14ac:dyDescent="0.25">
      <c r="A9041">
        <v>345</v>
      </c>
      <c r="B9041">
        <v>345</v>
      </c>
      <c r="C9041">
        <v>1145</v>
      </c>
      <c r="D9041">
        <v>74.099999999999994</v>
      </c>
      <c r="E9041" s="3">
        <v>41805</v>
      </c>
      <c r="F9041" s="15">
        <f t="shared" si="282"/>
        <v>2014</v>
      </c>
      <c r="G9041" s="3">
        <f t="shared" si="283"/>
        <v>41820</v>
      </c>
      <c r="H9041" t="s">
        <v>142</v>
      </c>
      <c r="I9041" t="s">
        <v>168</v>
      </c>
      <c r="J9041" t="b">
        <v>0</v>
      </c>
      <c r="K9041" t="s">
        <v>169</v>
      </c>
      <c r="L9041">
        <v>98150</v>
      </c>
      <c r="M9041">
        <v>1338</v>
      </c>
      <c r="N9041">
        <v>184331</v>
      </c>
      <c r="S9041" t="s">
        <v>167</v>
      </c>
      <c r="W9041">
        <v>6</v>
      </c>
      <c r="X9041">
        <v>14</v>
      </c>
      <c r="Y9041">
        <v>2</v>
      </c>
      <c r="Z9041">
        <v>1099720</v>
      </c>
      <c r="AA9041" t="s">
        <v>146</v>
      </c>
      <c r="AB9041">
        <v>110</v>
      </c>
      <c r="AC9041" t="s">
        <v>10</v>
      </c>
      <c r="AD9041" t="s">
        <v>10</v>
      </c>
      <c r="AE9041">
        <v>876</v>
      </c>
    </row>
    <row r="9042" spans="1:31" x14ac:dyDescent="0.25">
      <c r="A9042">
        <v>345</v>
      </c>
      <c r="B9042">
        <v>345</v>
      </c>
      <c r="C9042">
        <v>1145</v>
      </c>
      <c r="D9042">
        <v>37.049999999999997</v>
      </c>
      <c r="E9042" s="3">
        <v>41800</v>
      </c>
      <c r="F9042" s="15">
        <f t="shared" si="282"/>
        <v>2014</v>
      </c>
      <c r="G9042" s="3">
        <f t="shared" si="283"/>
        <v>41820</v>
      </c>
      <c r="H9042" t="s">
        <v>142</v>
      </c>
      <c r="I9042" t="s">
        <v>172</v>
      </c>
      <c r="J9042" t="b">
        <v>0</v>
      </c>
      <c r="K9042" t="s">
        <v>2182</v>
      </c>
      <c r="L9042">
        <v>98150</v>
      </c>
      <c r="M9042">
        <v>1341</v>
      </c>
      <c r="N9042">
        <v>184343</v>
      </c>
      <c r="S9042" t="s">
        <v>167</v>
      </c>
      <c r="W9042">
        <v>6</v>
      </c>
      <c r="X9042">
        <v>14</v>
      </c>
      <c r="Y9042">
        <v>1</v>
      </c>
      <c r="Z9042">
        <v>1099579</v>
      </c>
      <c r="AA9042" t="s">
        <v>146</v>
      </c>
      <c r="AB9042">
        <v>110</v>
      </c>
      <c r="AC9042" t="s">
        <v>10</v>
      </c>
      <c r="AD9042" t="s">
        <v>10</v>
      </c>
      <c r="AE9042">
        <v>922</v>
      </c>
    </row>
    <row r="9043" spans="1:31" x14ac:dyDescent="0.25">
      <c r="A9043">
        <v>345</v>
      </c>
      <c r="B9043">
        <v>345</v>
      </c>
      <c r="C9043">
        <v>1145</v>
      </c>
      <c r="D9043">
        <v>37.049999999999997</v>
      </c>
      <c r="E9043" s="3">
        <v>41800</v>
      </c>
      <c r="F9043" s="15">
        <f t="shared" si="282"/>
        <v>2014</v>
      </c>
      <c r="G9043" s="3">
        <f t="shared" si="283"/>
        <v>41820</v>
      </c>
      <c r="H9043" t="s">
        <v>142</v>
      </c>
      <c r="I9043" t="s">
        <v>172</v>
      </c>
      <c r="J9043" t="b">
        <v>0</v>
      </c>
      <c r="K9043" t="s">
        <v>2182</v>
      </c>
      <c r="L9043">
        <v>98150</v>
      </c>
      <c r="M9043">
        <v>1341</v>
      </c>
      <c r="N9043">
        <v>184343</v>
      </c>
      <c r="S9043" t="s">
        <v>167</v>
      </c>
      <c r="W9043">
        <v>6</v>
      </c>
      <c r="X9043">
        <v>14</v>
      </c>
      <c r="Y9043">
        <v>1</v>
      </c>
      <c r="Z9043">
        <v>1099579</v>
      </c>
      <c r="AA9043" t="s">
        <v>146</v>
      </c>
      <c r="AB9043">
        <v>110</v>
      </c>
      <c r="AC9043" t="s">
        <v>10</v>
      </c>
      <c r="AD9043" t="s">
        <v>10</v>
      </c>
      <c r="AE9043">
        <v>923</v>
      </c>
    </row>
    <row r="9044" spans="1:31" x14ac:dyDescent="0.25">
      <c r="A9044">
        <v>345</v>
      </c>
      <c r="B9044">
        <v>345</v>
      </c>
      <c r="C9044">
        <v>1145</v>
      </c>
      <c r="D9044">
        <v>37.049999999999997</v>
      </c>
      <c r="E9044" s="3">
        <v>41800</v>
      </c>
      <c r="F9044" s="15">
        <f t="shared" si="282"/>
        <v>2014</v>
      </c>
      <c r="G9044" s="3">
        <f t="shared" si="283"/>
        <v>41820</v>
      </c>
      <c r="H9044" t="s">
        <v>142</v>
      </c>
      <c r="I9044" t="s">
        <v>172</v>
      </c>
      <c r="J9044" t="b">
        <v>0</v>
      </c>
      <c r="K9044" t="s">
        <v>2182</v>
      </c>
      <c r="L9044">
        <v>98150</v>
      </c>
      <c r="M9044">
        <v>1341</v>
      </c>
      <c r="N9044">
        <v>184343</v>
      </c>
      <c r="S9044" t="s">
        <v>167</v>
      </c>
      <c r="W9044">
        <v>6</v>
      </c>
      <c r="X9044">
        <v>14</v>
      </c>
      <c r="Y9044">
        <v>1</v>
      </c>
      <c r="Z9044">
        <v>1099579</v>
      </c>
      <c r="AA9044" t="s">
        <v>146</v>
      </c>
      <c r="AB9044">
        <v>110</v>
      </c>
      <c r="AC9044" t="s">
        <v>10</v>
      </c>
      <c r="AD9044" t="s">
        <v>10</v>
      </c>
      <c r="AE9044">
        <v>924</v>
      </c>
    </row>
    <row r="9045" spans="1:31" x14ac:dyDescent="0.25">
      <c r="A9045">
        <v>345</v>
      </c>
      <c r="B9045">
        <v>345</v>
      </c>
      <c r="C9045">
        <v>1145</v>
      </c>
      <c r="D9045">
        <v>37.049999999999997</v>
      </c>
      <c r="E9045" s="3">
        <v>41800</v>
      </c>
      <c r="F9045" s="15">
        <f t="shared" si="282"/>
        <v>2014</v>
      </c>
      <c r="G9045" s="3">
        <f t="shared" si="283"/>
        <v>41820</v>
      </c>
      <c r="H9045" t="s">
        <v>142</v>
      </c>
      <c r="I9045" t="s">
        <v>172</v>
      </c>
      <c r="J9045" t="b">
        <v>0</v>
      </c>
      <c r="K9045" t="s">
        <v>2182</v>
      </c>
      <c r="L9045">
        <v>98150</v>
      </c>
      <c r="M9045">
        <v>1341</v>
      </c>
      <c r="N9045">
        <v>184343</v>
      </c>
      <c r="S9045" t="s">
        <v>167</v>
      </c>
      <c r="W9045">
        <v>6</v>
      </c>
      <c r="X9045">
        <v>14</v>
      </c>
      <c r="Y9045">
        <v>1</v>
      </c>
      <c r="Z9045">
        <v>1099579</v>
      </c>
      <c r="AA9045" t="s">
        <v>146</v>
      </c>
      <c r="AB9045">
        <v>110</v>
      </c>
      <c r="AC9045" t="s">
        <v>10</v>
      </c>
      <c r="AD9045" t="s">
        <v>10</v>
      </c>
      <c r="AE9045">
        <v>925</v>
      </c>
    </row>
    <row r="9046" spans="1:31" x14ac:dyDescent="0.25">
      <c r="A9046">
        <v>345</v>
      </c>
      <c r="B9046">
        <v>345</v>
      </c>
      <c r="C9046">
        <v>1145</v>
      </c>
      <c r="D9046">
        <v>296.39999999999998</v>
      </c>
      <c r="E9046" s="3">
        <v>41800</v>
      </c>
      <c r="F9046" s="15">
        <f t="shared" si="282"/>
        <v>2014</v>
      </c>
      <c r="G9046" s="3">
        <f t="shared" si="283"/>
        <v>41820</v>
      </c>
      <c r="H9046" t="s">
        <v>142</v>
      </c>
      <c r="I9046" t="s">
        <v>175</v>
      </c>
      <c r="J9046" t="b">
        <v>0</v>
      </c>
      <c r="K9046" t="s">
        <v>169</v>
      </c>
      <c r="L9046">
        <v>98150</v>
      </c>
      <c r="M9046">
        <v>1341</v>
      </c>
      <c r="N9046">
        <v>184343</v>
      </c>
      <c r="S9046" t="s">
        <v>167</v>
      </c>
      <c r="W9046">
        <v>6</v>
      </c>
      <c r="X9046">
        <v>14</v>
      </c>
      <c r="Y9046">
        <v>8</v>
      </c>
      <c r="Z9046">
        <v>1099394</v>
      </c>
      <c r="AA9046" t="s">
        <v>146</v>
      </c>
      <c r="AB9046">
        <v>110</v>
      </c>
      <c r="AC9046" t="s">
        <v>10</v>
      </c>
      <c r="AD9046" t="s">
        <v>10</v>
      </c>
      <c r="AE9046">
        <v>926</v>
      </c>
    </row>
    <row r="9047" spans="1:31" x14ac:dyDescent="0.25">
      <c r="A9047">
        <v>345</v>
      </c>
      <c r="B9047">
        <v>345</v>
      </c>
      <c r="C9047">
        <v>1145</v>
      </c>
      <c r="D9047">
        <v>222.3</v>
      </c>
      <c r="E9047" s="3">
        <v>41800</v>
      </c>
      <c r="F9047" s="15">
        <f t="shared" si="282"/>
        <v>2014</v>
      </c>
      <c r="G9047" s="3">
        <f t="shared" si="283"/>
        <v>41820</v>
      </c>
      <c r="H9047" t="s">
        <v>142</v>
      </c>
      <c r="I9047" t="s">
        <v>175</v>
      </c>
      <c r="J9047" t="b">
        <v>0</v>
      </c>
      <c r="K9047" t="s">
        <v>169</v>
      </c>
      <c r="L9047">
        <v>98150</v>
      </c>
      <c r="M9047">
        <v>1341</v>
      </c>
      <c r="N9047">
        <v>184343</v>
      </c>
      <c r="S9047" t="s">
        <v>167</v>
      </c>
      <c r="W9047">
        <v>6</v>
      </c>
      <c r="X9047">
        <v>14</v>
      </c>
      <c r="Y9047">
        <v>6</v>
      </c>
      <c r="Z9047">
        <v>1099394</v>
      </c>
      <c r="AA9047" t="s">
        <v>146</v>
      </c>
      <c r="AB9047">
        <v>110</v>
      </c>
      <c r="AC9047" t="s">
        <v>10</v>
      </c>
      <c r="AD9047" t="s">
        <v>10</v>
      </c>
      <c r="AE9047">
        <v>927</v>
      </c>
    </row>
    <row r="9048" spans="1:31" x14ac:dyDescent="0.25">
      <c r="A9048">
        <v>345</v>
      </c>
      <c r="B9048">
        <v>345</v>
      </c>
      <c r="C9048">
        <v>1145</v>
      </c>
      <c r="D9048">
        <v>296.39999999999998</v>
      </c>
      <c r="E9048" s="3">
        <v>41800</v>
      </c>
      <c r="F9048" s="15">
        <f t="shared" si="282"/>
        <v>2014</v>
      </c>
      <c r="G9048" s="3">
        <f t="shared" si="283"/>
        <v>41820</v>
      </c>
      <c r="H9048" t="s">
        <v>142</v>
      </c>
      <c r="I9048" t="s">
        <v>175</v>
      </c>
      <c r="J9048" t="b">
        <v>0</v>
      </c>
      <c r="K9048" t="s">
        <v>169</v>
      </c>
      <c r="L9048">
        <v>98150</v>
      </c>
      <c r="M9048">
        <v>1341</v>
      </c>
      <c r="N9048">
        <v>184343</v>
      </c>
      <c r="S9048" t="s">
        <v>167</v>
      </c>
      <c r="W9048">
        <v>6</v>
      </c>
      <c r="X9048">
        <v>14</v>
      </c>
      <c r="Y9048">
        <v>8</v>
      </c>
      <c r="Z9048">
        <v>1099394</v>
      </c>
      <c r="AA9048" t="s">
        <v>146</v>
      </c>
      <c r="AB9048">
        <v>110</v>
      </c>
      <c r="AC9048" t="s">
        <v>10</v>
      </c>
      <c r="AD9048" t="s">
        <v>10</v>
      </c>
      <c r="AE9048">
        <v>928</v>
      </c>
    </row>
    <row r="9049" spans="1:31" x14ac:dyDescent="0.25">
      <c r="A9049">
        <v>345</v>
      </c>
      <c r="B9049">
        <v>345</v>
      </c>
      <c r="C9049">
        <v>1145</v>
      </c>
      <c r="D9049">
        <v>148.19999999999999</v>
      </c>
      <c r="E9049" s="3">
        <v>41800</v>
      </c>
      <c r="F9049" s="15">
        <f t="shared" si="282"/>
        <v>2014</v>
      </c>
      <c r="G9049" s="3">
        <f t="shared" si="283"/>
        <v>41820</v>
      </c>
      <c r="H9049" t="s">
        <v>142</v>
      </c>
      <c r="I9049" t="s">
        <v>175</v>
      </c>
      <c r="J9049" t="b">
        <v>0</v>
      </c>
      <c r="K9049" t="s">
        <v>169</v>
      </c>
      <c r="L9049">
        <v>98150</v>
      </c>
      <c r="M9049">
        <v>1341</v>
      </c>
      <c r="N9049">
        <v>184343</v>
      </c>
      <c r="S9049" t="s">
        <v>167</v>
      </c>
      <c r="W9049">
        <v>6</v>
      </c>
      <c r="X9049">
        <v>14</v>
      </c>
      <c r="Y9049">
        <v>4</v>
      </c>
      <c r="Z9049">
        <v>1099394</v>
      </c>
      <c r="AA9049" t="s">
        <v>146</v>
      </c>
      <c r="AB9049">
        <v>110</v>
      </c>
      <c r="AC9049" t="s">
        <v>10</v>
      </c>
      <c r="AD9049" t="s">
        <v>10</v>
      </c>
      <c r="AE9049">
        <v>929</v>
      </c>
    </row>
    <row r="9050" spans="1:31" x14ac:dyDescent="0.25">
      <c r="A9050">
        <v>345</v>
      </c>
      <c r="B9050">
        <v>345</v>
      </c>
      <c r="C9050">
        <v>1145</v>
      </c>
      <c r="D9050">
        <v>222.3</v>
      </c>
      <c r="E9050" s="3">
        <v>41800</v>
      </c>
      <c r="F9050" s="15">
        <f t="shared" si="282"/>
        <v>2014</v>
      </c>
      <c r="G9050" s="3">
        <f t="shared" si="283"/>
        <v>41820</v>
      </c>
      <c r="H9050" t="s">
        <v>142</v>
      </c>
      <c r="I9050" t="s">
        <v>175</v>
      </c>
      <c r="J9050" t="b">
        <v>0</v>
      </c>
      <c r="K9050" t="s">
        <v>169</v>
      </c>
      <c r="L9050">
        <v>98150</v>
      </c>
      <c r="M9050">
        <v>1341</v>
      </c>
      <c r="N9050">
        <v>184343</v>
      </c>
      <c r="S9050" t="s">
        <v>167</v>
      </c>
      <c r="W9050">
        <v>6</v>
      </c>
      <c r="X9050">
        <v>14</v>
      </c>
      <c r="Y9050">
        <v>6</v>
      </c>
      <c r="Z9050">
        <v>1099394</v>
      </c>
      <c r="AA9050" t="s">
        <v>146</v>
      </c>
      <c r="AB9050">
        <v>110</v>
      </c>
      <c r="AC9050" t="s">
        <v>10</v>
      </c>
      <c r="AD9050" t="s">
        <v>10</v>
      </c>
      <c r="AE9050">
        <v>930</v>
      </c>
    </row>
    <row r="9051" spans="1:31" x14ac:dyDescent="0.25">
      <c r="A9051">
        <v>345</v>
      </c>
      <c r="B9051">
        <v>345</v>
      </c>
      <c r="C9051">
        <v>1145</v>
      </c>
      <c r="D9051">
        <v>37.049999999999997</v>
      </c>
      <c r="E9051" s="3">
        <v>41800</v>
      </c>
      <c r="F9051" s="15">
        <f t="shared" si="282"/>
        <v>2014</v>
      </c>
      <c r="G9051" s="3">
        <f t="shared" si="283"/>
        <v>41820</v>
      </c>
      <c r="H9051" t="s">
        <v>142</v>
      </c>
      <c r="I9051" t="s">
        <v>1298</v>
      </c>
      <c r="J9051" t="b">
        <v>0</v>
      </c>
      <c r="K9051" t="s">
        <v>2183</v>
      </c>
      <c r="L9051">
        <v>98150</v>
      </c>
      <c r="M9051">
        <v>1341</v>
      </c>
      <c r="N9051">
        <v>184343</v>
      </c>
      <c r="S9051" t="s">
        <v>167</v>
      </c>
      <c r="W9051">
        <v>6</v>
      </c>
      <c r="X9051">
        <v>14</v>
      </c>
      <c r="Y9051">
        <v>1</v>
      </c>
      <c r="Z9051">
        <v>1099689</v>
      </c>
      <c r="AA9051" t="s">
        <v>146</v>
      </c>
      <c r="AB9051">
        <v>110</v>
      </c>
      <c r="AC9051" t="s">
        <v>10</v>
      </c>
      <c r="AD9051" t="s">
        <v>10</v>
      </c>
      <c r="AE9051">
        <v>943</v>
      </c>
    </row>
    <row r="9052" spans="1:31" x14ac:dyDescent="0.25">
      <c r="A9052">
        <v>345</v>
      </c>
      <c r="B9052">
        <v>345</v>
      </c>
      <c r="C9052">
        <v>1145</v>
      </c>
      <c r="D9052">
        <v>296.39999999999998</v>
      </c>
      <c r="E9052" s="3">
        <v>41800</v>
      </c>
      <c r="F9052" s="15">
        <f t="shared" si="282"/>
        <v>2014</v>
      </c>
      <c r="G9052" s="3">
        <f t="shared" si="283"/>
        <v>41820</v>
      </c>
      <c r="H9052" t="s">
        <v>142</v>
      </c>
      <c r="I9052" t="s">
        <v>171</v>
      </c>
      <c r="J9052" t="b">
        <v>0</v>
      </c>
      <c r="K9052" t="s">
        <v>169</v>
      </c>
      <c r="L9052">
        <v>98150</v>
      </c>
      <c r="M9052">
        <v>1341</v>
      </c>
      <c r="N9052">
        <v>184343</v>
      </c>
      <c r="S9052" t="s">
        <v>167</v>
      </c>
      <c r="W9052">
        <v>6</v>
      </c>
      <c r="X9052">
        <v>14</v>
      </c>
      <c r="Y9052">
        <v>8</v>
      </c>
      <c r="Z9052">
        <v>1098824</v>
      </c>
      <c r="AA9052" t="s">
        <v>146</v>
      </c>
      <c r="AB9052">
        <v>110</v>
      </c>
      <c r="AC9052" t="s">
        <v>10</v>
      </c>
      <c r="AD9052" t="s">
        <v>10</v>
      </c>
      <c r="AE9052">
        <v>953</v>
      </c>
    </row>
    <row r="9053" spans="1:31" x14ac:dyDescent="0.25">
      <c r="A9053">
        <v>345</v>
      </c>
      <c r="B9053">
        <v>345</v>
      </c>
      <c r="C9053">
        <v>1145</v>
      </c>
      <c r="D9053">
        <v>222.3</v>
      </c>
      <c r="E9053" s="3">
        <v>41800</v>
      </c>
      <c r="F9053" s="15">
        <f t="shared" si="282"/>
        <v>2014</v>
      </c>
      <c r="G9053" s="3">
        <f t="shared" si="283"/>
        <v>41820</v>
      </c>
      <c r="H9053" t="s">
        <v>142</v>
      </c>
      <c r="I9053" t="s">
        <v>171</v>
      </c>
      <c r="J9053" t="b">
        <v>0</v>
      </c>
      <c r="K9053" t="s">
        <v>169</v>
      </c>
      <c r="L9053">
        <v>98150</v>
      </c>
      <c r="M9053">
        <v>1341</v>
      </c>
      <c r="N9053">
        <v>184343</v>
      </c>
      <c r="S9053" t="s">
        <v>167</v>
      </c>
      <c r="W9053">
        <v>6</v>
      </c>
      <c r="X9053">
        <v>14</v>
      </c>
      <c r="Y9053">
        <v>6</v>
      </c>
      <c r="Z9053">
        <v>1098824</v>
      </c>
      <c r="AA9053" t="s">
        <v>146</v>
      </c>
      <c r="AB9053">
        <v>110</v>
      </c>
      <c r="AC9053" t="s">
        <v>10</v>
      </c>
      <c r="AD9053" t="s">
        <v>10</v>
      </c>
      <c r="AE9053">
        <v>954</v>
      </c>
    </row>
    <row r="9054" spans="1:31" x14ac:dyDescent="0.25">
      <c r="A9054">
        <v>345</v>
      </c>
      <c r="B9054">
        <v>345</v>
      </c>
      <c r="C9054">
        <v>1145</v>
      </c>
      <c r="D9054">
        <v>296.39999999999998</v>
      </c>
      <c r="E9054" s="3">
        <v>41800</v>
      </c>
      <c r="F9054" s="15">
        <f t="shared" si="282"/>
        <v>2014</v>
      </c>
      <c r="G9054" s="3">
        <f t="shared" si="283"/>
        <v>41820</v>
      </c>
      <c r="H9054" t="s">
        <v>142</v>
      </c>
      <c r="I9054" t="s">
        <v>171</v>
      </c>
      <c r="J9054" t="b">
        <v>0</v>
      </c>
      <c r="K9054" t="s">
        <v>169</v>
      </c>
      <c r="L9054">
        <v>98150</v>
      </c>
      <c r="M9054">
        <v>1341</v>
      </c>
      <c r="N9054">
        <v>184343</v>
      </c>
      <c r="S9054" t="s">
        <v>167</v>
      </c>
      <c r="W9054">
        <v>6</v>
      </c>
      <c r="X9054">
        <v>14</v>
      </c>
      <c r="Y9054">
        <v>8</v>
      </c>
      <c r="Z9054">
        <v>1098824</v>
      </c>
      <c r="AA9054" t="s">
        <v>146</v>
      </c>
      <c r="AB9054">
        <v>110</v>
      </c>
      <c r="AC9054" t="s">
        <v>10</v>
      </c>
      <c r="AD9054" t="s">
        <v>10</v>
      </c>
      <c r="AE9054">
        <v>955</v>
      </c>
    </row>
    <row r="9055" spans="1:31" x14ac:dyDescent="0.25">
      <c r="A9055">
        <v>345</v>
      </c>
      <c r="B9055">
        <v>345</v>
      </c>
      <c r="C9055">
        <v>1145</v>
      </c>
      <c r="D9055">
        <v>148.19999999999999</v>
      </c>
      <c r="E9055" s="3">
        <v>41800</v>
      </c>
      <c r="F9055" s="15">
        <f t="shared" si="282"/>
        <v>2014</v>
      </c>
      <c r="G9055" s="3">
        <f t="shared" si="283"/>
        <v>41820</v>
      </c>
      <c r="H9055" t="s">
        <v>142</v>
      </c>
      <c r="I9055" t="s">
        <v>171</v>
      </c>
      <c r="J9055" t="b">
        <v>0</v>
      </c>
      <c r="K9055" t="s">
        <v>169</v>
      </c>
      <c r="L9055">
        <v>98150</v>
      </c>
      <c r="M9055">
        <v>1341</v>
      </c>
      <c r="N9055">
        <v>184343</v>
      </c>
      <c r="S9055" t="s">
        <v>167</v>
      </c>
      <c r="W9055">
        <v>6</v>
      </c>
      <c r="X9055">
        <v>14</v>
      </c>
      <c r="Y9055">
        <v>4</v>
      </c>
      <c r="Z9055">
        <v>1098824</v>
      </c>
      <c r="AA9055" t="s">
        <v>146</v>
      </c>
      <c r="AB9055">
        <v>110</v>
      </c>
      <c r="AC9055" t="s">
        <v>10</v>
      </c>
      <c r="AD9055" t="s">
        <v>10</v>
      </c>
      <c r="AE9055">
        <v>956</v>
      </c>
    </row>
    <row r="9056" spans="1:31" x14ac:dyDescent="0.25">
      <c r="A9056">
        <v>345</v>
      </c>
      <c r="B9056">
        <v>345</v>
      </c>
      <c r="C9056">
        <v>1145</v>
      </c>
      <c r="D9056">
        <v>222.3</v>
      </c>
      <c r="E9056" s="3">
        <v>41800</v>
      </c>
      <c r="F9056" s="15">
        <f t="shared" si="282"/>
        <v>2014</v>
      </c>
      <c r="G9056" s="3">
        <f t="shared" si="283"/>
        <v>41820</v>
      </c>
      <c r="H9056" t="s">
        <v>142</v>
      </c>
      <c r="I9056" t="s">
        <v>171</v>
      </c>
      <c r="J9056" t="b">
        <v>0</v>
      </c>
      <c r="K9056" t="s">
        <v>169</v>
      </c>
      <c r="L9056">
        <v>98150</v>
      </c>
      <c r="M9056">
        <v>1341</v>
      </c>
      <c r="N9056">
        <v>184343</v>
      </c>
      <c r="S9056" t="s">
        <v>167</v>
      </c>
      <c r="W9056">
        <v>6</v>
      </c>
      <c r="X9056">
        <v>14</v>
      </c>
      <c r="Y9056">
        <v>6</v>
      </c>
      <c r="Z9056">
        <v>1098824</v>
      </c>
      <c r="AA9056" t="s">
        <v>146</v>
      </c>
      <c r="AB9056">
        <v>110</v>
      </c>
      <c r="AC9056" t="s">
        <v>10</v>
      </c>
      <c r="AD9056" t="s">
        <v>10</v>
      </c>
      <c r="AE9056">
        <v>957</v>
      </c>
    </row>
    <row r="9057" spans="1:31" x14ac:dyDescent="0.25">
      <c r="A9057">
        <v>345</v>
      </c>
      <c r="B9057">
        <v>345</v>
      </c>
      <c r="C9057">
        <v>1145</v>
      </c>
      <c r="D9057">
        <v>333.45</v>
      </c>
      <c r="E9057" s="3">
        <v>41814</v>
      </c>
      <c r="F9057" s="15">
        <f t="shared" si="282"/>
        <v>2014</v>
      </c>
      <c r="G9057" s="3">
        <f t="shared" si="283"/>
        <v>41820</v>
      </c>
      <c r="H9057" t="s">
        <v>142</v>
      </c>
      <c r="I9057" t="s">
        <v>171</v>
      </c>
      <c r="J9057" t="b">
        <v>0</v>
      </c>
      <c r="K9057" t="s">
        <v>169</v>
      </c>
      <c r="L9057">
        <v>98150</v>
      </c>
      <c r="M9057">
        <v>1344</v>
      </c>
      <c r="N9057">
        <v>185053</v>
      </c>
      <c r="S9057" t="s">
        <v>167</v>
      </c>
      <c r="W9057">
        <v>6</v>
      </c>
      <c r="X9057">
        <v>14</v>
      </c>
      <c r="Y9057">
        <v>9</v>
      </c>
      <c r="Z9057">
        <v>1098824</v>
      </c>
      <c r="AA9057" t="s">
        <v>146</v>
      </c>
      <c r="AB9057">
        <v>110</v>
      </c>
      <c r="AC9057" t="s">
        <v>10</v>
      </c>
      <c r="AD9057" t="s">
        <v>10</v>
      </c>
      <c r="AE9057">
        <v>1020</v>
      </c>
    </row>
    <row r="9058" spans="1:31" x14ac:dyDescent="0.25">
      <c r="A9058">
        <v>345</v>
      </c>
      <c r="B9058">
        <v>345</v>
      </c>
      <c r="C9058">
        <v>1145</v>
      </c>
      <c r="D9058">
        <v>351.98</v>
      </c>
      <c r="E9058" s="3">
        <v>41814</v>
      </c>
      <c r="F9058" s="15">
        <f t="shared" si="282"/>
        <v>2014</v>
      </c>
      <c r="G9058" s="3">
        <f t="shared" si="283"/>
        <v>41820</v>
      </c>
      <c r="H9058" t="s">
        <v>142</v>
      </c>
      <c r="I9058" t="s">
        <v>178</v>
      </c>
      <c r="J9058" t="b">
        <v>0</v>
      </c>
      <c r="K9058" t="s">
        <v>2184</v>
      </c>
      <c r="L9058">
        <v>98150</v>
      </c>
      <c r="M9058">
        <v>1344</v>
      </c>
      <c r="N9058">
        <v>185053</v>
      </c>
      <c r="S9058" t="s">
        <v>167</v>
      </c>
      <c r="W9058">
        <v>6</v>
      </c>
      <c r="X9058">
        <v>14</v>
      </c>
      <c r="Y9058">
        <v>9.5</v>
      </c>
      <c r="Z9058">
        <v>1098942</v>
      </c>
      <c r="AA9058" t="s">
        <v>146</v>
      </c>
      <c r="AB9058">
        <v>110</v>
      </c>
      <c r="AC9058" t="s">
        <v>10</v>
      </c>
      <c r="AD9058" t="s">
        <v>10</v>
      </c>
      <c r="AE9058">
        <v>1021</v>
      </c>
    </row>
    <row r="9059" spans="1:31" x14ac:dyDescent="0.25">
      <c r="A9059">
        <v>345</v>
      </c>
      <c r="B9059">
        <v>345</v>
      </c>
      <c r="C9059">
        <v>1145</v>
      </c>
      <c r="D9059">
        <v>333.45</v>
      </c>
      <c r="E9059" s="3">
        <v>41814</v>
      </c>
      <c r="F9059" s="15">
        <f t="shared" si="282"/>
        <v>2014</v>
      </c>
      <c r="G9059" s="3">
        <f t="shared" si="283"/>
        <v>41820</v>
      </c>
      <c r="H9059" t="s">
        <v>142</v>
      </c>
      <c r="I9059" t="s">
        <v>175</v>
      </c>
      <c r="J9059" t="b">
        <v>0</v>
      </c>
      <c r="K9059" t="s">
        <v>169</v>
      </c>
      <c r="L9059">
        <v>98150</v>
      </c>
      <c r="M9059">
        <v>1344</v>
      </c>
      <c r="N9059">
        <v>185053</v>
      </c>
      <c r="S9059" t="s">
        <v>167</v>
      </c>
      <c r="W9059">
        <v>6</v>
      </c>
      <c r="X9059">
        <v>14</v>
      </c>
      <c r="Y9059">
        <v>9</v>
      </c>
      <c r="Z9059">
        <v>1099394</v>
      </c>
      <c r="AA9059" t="s">
        <v>146</v>
      </c>
      <c r="AB9059">
        <v>110</v>
      </c>
      <c r="AC9059" t="s">
        <v>10</v>
      </c>
      <c r="AD9059" t="s">
        <v>10</v>
      </c>
      <c r="AE9059">
        <v>1031</v>
      </c>
    </row>
    <row r="9060" spans="1:31" x14ac:dyDescent="0.25">
      <c r="A9060">
        <v>345</v>
      </c>
      <c r="B9060">
        <v>345</v>
      </c>
      <c r="C9060">
        <v>1145</v>
      </c>
      <c r="D9060">
        <v>111.15</v>
      </c>
      <c r="E9060" s="3">
        <v>41814</v>
      </c>
      <c r="F9060" s="15">
        <f t="shared" si="282"/>
        <v>2014</v>
      </c>
      <c r="G9060" s="3">
        <f t="shared" si="283"/>
        <v>41820</v>
      </c>
      <c r="H9060" t="s">
        <v>142</v>
      </c>
      <c r="I9060" t="s">
        <v>172</v>
      </c>
      <c r="J9060" t="b">
        <v>0</v>
      </c>
      <c r="K9060" t="s">
        <v>2185</v>
      </c>
      <c r="L9060">
        <v>98150</v>
      </c>
      <c r="M9060">
        <v>1344</v>
      </c>
      <c r="N9060">
        <v>185053</v>
      </c>
      <c r="S9060" t="s">
        <v>167</v>
      </c>
      <c r="W9060">
        <v>6</v>
      </c>
      <c r="X9060">
        <v>14</v>
      </c>
      <c r="Y9060">
        <v>3</v>
      </c>
      <c r="Z9060">
        <v>1099579</v>
      </c>
      <c r="AA9060" t="s">
        <v>146</v>
      </c>
      <c r="AB9060">
        <v>110</v>
      </c>
      <c r="AC9060" t="s">
        <v>10</v>
      </c>
      <c r="AD9060" t="s">
        <v>10</v>
      </c>
      <c r="AE9060">
        <v>1032</v>
      </c>
    </row>
    <row r="9061" spans="1:31" x14ac:dyDescent="0.25">
      <c r="A9061">
        <v>345</v>
      </c>
      <c r="B9061">
        <v>345</v>
      </c>
      <c r="C9061">
        <v>1145</v>
      </c>
      <c r="D9061">
        <v>18.53</v>
      </c>
      <c r="E9061" s="3">
        <v>41814</v>
      </c>
      <c r="F9061" s="15">
        <f t="shared" si="282"/>
        <v>2014</v>
      </c>
      <c r="G9061" s="3">
        <f t="shared" si="283"/>
        <v>41820</v>
      </c>
      <c r="H9061" t="s">
        <v>142</v>
      </c>
      <c r="I9061" t="s">
        <v>172</v>
      </c>
      <c r="J9061" t="b">
        <v>0</v>
      </c>
      <c r="K9061" t="s">
        <v>2185</v>
      </c>
      <c r="L9061">
        <v>98150</v>
      </c>
      <c r="M9061">
        <v>1344</v>
      </c>
      <c r="N9061">
        <v>185053</v>
      </c>
      <c r="S9061" t="s">
        <v>167</v>
      </c>
      <c r="W9061">
        <v>6</v>
      </c>
      <c r="X9061">
        <v>14</v>
      </c>
      <c r="Y9061">
        <v>0.5</v>
      </c>
      <c r="Z9061">
        <v>1099579</v>
      </c>
      <c r="AA9061" t="s">
        <v>146</v>
      </c>
      <c r="AB9061">
        <v>110</v>
      </c>
      <c r="AC9061" t="s">
        <v>10</v>
      </c>
      <c r="AD9061" t="s">
        <v>10</v>
      </c>
      <c r="AE9061">
        <v>1033</v>
      </c>
    </row>
    <row r="9062" spans="1:31" x14ac:dyDescent="0.25">
      <c r="A9062">
        <v>345</v>
      </c>
      <c r="B9062">
        <v>345</v>
      </c>
      <c r="C9062">
        <v>1145</v>
      </c>
      <c r="D9062">
        <v>74.099999999999994</v>
      </c>
      <c r="E9062" s="3">
        <v>41820</v>
      </c>
      <c r="F9062" s="15">
        <f t="shared" si="282"/>
        <v>2014</v>
      </c>
      <c r="G9062" s="3">
        <f t="shared" si="283"/>
        <v>41820</v>
      </c>
      <c r="H9062" t="s">
        <v>142</v>
      </c>
      <c r="I9062" t="s">
        <v>168</v>
      </c>
      <c r="J9062" t="b">
        <v>0</v>
      </c>
      <c r="K9062" t="s">
        <v>169</v>
      </c>
      <c r="L9062">
        <v>98150</v>
      </c>
      <c r="M9062">
        <v>1347</v>
      </c>
      <c r="N9062">
        <v>185189</v>
      </c>
      <c r="S9062" t="s">
        <v>167</v>
      </c>
      <c r="W9062">
        <v>6</v>
      </c>
      <c r="X9062">
        <v>14</v>
      </c>
      <c r="Y9062">
        <v>2</v>
      </c>
      <c r="Z9062">
        <v>1099720</v>
      </c>
      <c r="AA9062" t="s">
        <v>146</v>
      </c>
      <c r="AB9062">
        <v>110</v>
      </c>
      <c r="AC9062" t="s">
        <v>10</v>
      </c>
      <c r="AD9062" t="s">
        <v>10</v>
      </c>
      <c r="AE9062">
        <v>924</v>
      </c>
    </row>
    <row r="9063" spans="1:31" x14ac:dyDescent="0.25">
      <c r="A9063">
        <v>345</v>
      </c>
      <c r="B9063">
        <v>345</v>
      </c>
      <c r="C9063">
        <v>1145</v>
      </c>
      <c r="D9063">
        <v>74.099999999999994</v>
      </c>
      <c r="E9063" s="3">
        <v>41820</v>
      </c>
      <c r="F9063" s="15">
        <f t="shared" si="282"/>
        <v>2014</v>
      </c>
      <c r="G9063" s="3">
        <f t="shared" si="283"/>
        <v>41820</v>
      </c>
      <c r="H9063" t="s">
        <v>142</v>
      </c>
      <c r="I9063" t="s">
        <v>168</v>
      </c>
      <c r="J9063" t="b">
        <v>0</v>
      </c>
      <c r="K9063" t="s">
        <v>169</v>
      </c>
      <c r="L9063">
        <v>98150</v>
      </c>
      <c r="M9063">
        <v>1347</v>
      </c>
      <c r="N9063">
        <v>185189</v>
      </c>
      <c r="S9063" t="s">
        <v>167</v>
      </c>
      <c r="W9063">
        <v>6</v>
      </c>
      <c r="X9063">
        <v>14</v>
      </c>
      <c r="Y9063">
        <v>2</v>
      </c>
      <c r="Z9063">
        <v>1099720</v>
      </c>
      <c r="AA9063" t="s">
        <v>146</v>
      </c>
      <c r="AB9063">
        <v>110</v>
      </c>
      <c r="AC9063" t="s">
        <v>10</v>
      </c>
      <c r="AD9063" t="s">
        <v>10</v>
      </c>
      <c r="AE9063">
        <v>925</v>
      </c>
    </row>
    <row r="9064" spans="1:31" x14ac:dyDescent="0.25">
      <c r="A9064">
        <v>345</v>
      </c>
      <c r="B9064">
        <v>345</v>
      </c>
      <c r="C9064">
        <v>1145</v>
      </c>
      <c r="D9064">
        <v>74.099999999999994</v>
      </c>
      <c r="E9064" s="3">
        <v>41820</v>
      </c>
      <c r="F9064" s="15">
        <f t="shared" si="282"/>
        <v>2014</v>
      </c>
      <c r="G9064" s="3">
        <f t="shared" si="283"/>
        <v>41820</v>
      </c>
      <c r="H9064" t="s">
        <v>142</v>
      </c>
      <c r="I9064" t="s">
        <v>168</v>
      </c>
      <c r="J9064" t="b">
        <v>0</v>
      </c>
      <c r="K9064" t="s">
        <v>169</v>
      </c>
      <c r="L9064">
        <v>98198</v>
      </c>
      <c r="M9064">
        <v>1347</v>
      </c>
      <c r="N9064">
        <v>185189</v>
      </c>
      <c r="S9064" t="s">
        <v>167</v>
      </c>
      <c r="W9064">
        <v>6</v>
      </c>
      <c r="X9064">
        <v>14</v>
      </c>
      <c r="Y9064">
        <v>2</v>
      </c>
      <c r="Z9064">
        <v>1099720</v>
      </c>
      <c r="AA9064" t="s">
        <v>146</v>
      </c>
      <c r="AB9064">
        <v>110</v>
      </c>
      <c r="AC9064" t="s">
        <v>10</v>
      </c>
      <c r="AD9064" t="s">
        <v>10</v>
      </c>
      <c r="AE9064">
        <v>926</v>
      </c>
    </row>
    <row r="9065" spans="1:31" x14ac:dyDescent="0.25">
      <c r="A9065">
        <v>345</v>
      </c>
      <c r="B9065">
        <v>345</v>
      </c>
      <c r="C9065">
        <v>1145</v>
      </c>
      <c r="D9065">
        <v>74.099999999999994</v>
      </c>
      <c r="E9065" s="3">
        <v>41835</v>
      </c>
      <c r="F9065" s="15">
        <f t="shared" si="282"/>
        <v>2014</v>
      </c>
      <c r="G9065" s="3">
        <f t="shared" si="283"/>
        <v>41851</v>
      </c>
      <c r="H9065" t="s">
        <v>142</v>
      </c>
      <c r="I9065" t="s">
        <v>168</v>
      </c>
      <c r="J9065" t="b">
        <v>0</v>
      </c>
      <c r="K9065" t="s">
        <v>169</v>
      </c>
      <c r="L9065">
        <v>98198</v>
      </c>
      <c r="M9065">
        <v>1350</v>
      </c>
      <c r="N9065">
        <v>186388</v>
      </c>
      <c r="S9065" t="s">
        <v>167</v>
      </c>
      <c r="W9065">
        <v>7</v>
      </c>
      <c r="X9065">
        <v>14</v>
      </c>
      <c r="Y9065">
        <v>2</v>
      </c>
      <c r="Z9065">
        <v>1099720</v>
      </c>
      <c r="AA9065" t="s">
        <v>146</v>
      </c>
      <c r="AB9065">
        <v>110</v>
      </c>
      <c r="AC9065" t="s">
        <v>10</v>
      </c>
      <c r="AD9065" t="s">
        <v>10</v>
      </c>
      <c r="AE9065">
        <v>820</v>
      </c>
    </row>
    <row r="9066" spans="1:31" x14ac:dyDescent="0.25">
      <c r="A9066">
        <v>345</v>
      </c>
      <c r="B9066">
        <v>345</v>
      </c>
      <c r="C9066">
        <v>1145</v>
      </c>
      <c r="D9066">
        <v>148.19999999999999</v>
      </c>
      <c r="E9066" s="3">
        <v>41851</v>
      </c>
      <c r="F9066" s="15">
        <f t="shared" si="282"/>
        <v>2014</v>
      </c>
      <c r="G9066" s="3">
        <f t="shared" si="283"/>
        <v>41851</v>
      </c>
      <c r="H9066" t="s">
        <v>142</v>
      </c>
      <c r="I9066" t="s">
        <v>168</v>
      </c>
      <c r="J9066" t="b">
        <v>0</v>
      </c>
      <c r="K9066" t="s">
        <v>169</v>
      </c>
      <c r="L9066">
        <v>98150</v>
      </c>
      <c r="M9066">
        <v>1356</v>
      </c>
      <c r="N9066">
        <v>187448</v>
      </c>
      <c r="S9066" t="s">
        <v>167</v>
      </c>
      <c r="W9066">
        <v>7</v>
      </c>
      <c r="X9066">
        <v>14</v>
      </c>
      <c r="Y9066">
        <v>4</v>
      </c>
      <c r="Z9066">
        <v>1099720</v>
      </c>
      <c r="AA9066" t="s">
        <v>146</v>
      </c>
      <c r="AB9066">
        <v>110</v>
      </c>
      <c r="AC9066" t="s">
        <v>10</v>
      </c>
      <c r="AD9066" t="s">
        <v>10</v>
      </c>
      <c r="AE9066">
        <v>843</v>
      </c>
    </row>
    <row r="9067" spans="1:31" x14ac:dyDescent="0.25">
      <c r="A9067">
        <v>345</v>
      </c>
      <c r="B9067">
        <v>345</v>
      </c>
      <c r="C9067">
        <v>1145</v>
      </c>
      <c r="D9067">
        <v>148.19999999999999</v>
      </c>
      <c r="E9067" s="3">
        <v>41851</v>
      </c>
      <c r="F9067" s="15">
        <f t="shared" si="282"/>
        <v>2014</v>
      </c>
      <c r="G9067" s="3">
        <f t="shared" si="283"/>
        <v>41851</v>
      </c>
      <c r="H9067" t="s">
        <v>142</v>
      </c>
      <c r="I9067" t="s">
        <v>168</v>
      </c>
      <c r="J9067" t="b">
        <v>0</v>
      </c>
      <c r="K9067" t="s">
        <v>169</v>
      </c>
      <c r="L9067">
        <v>98150</v>
      </c>
      <c r="M9067">
        <v>1356</v>
      </c>
      <c r="N9067">
        <v>187448</v>
      </c>
      <c r="S9067" t="s">
        <v>167</v>
      </c>
      <c r="W9067">
        <v>7</v>
      </c>
      <c r="X9067">
        <v>14</v>
      </c>
      <c r="Y9067">
        <v>4</v>
      </c>
      <c r="Z9067">
        <v>1099720</v>
      </c>
      <c r="AA9067" t="s">
        <v>146</v>
      </c>
      <c r="AB9067">
        <v>110</v>
      </c>
      <c r="AC9067" t="s">
        <v>10</v>
      </c>
      <c r="AD9067" t="s">
        <v>10</v>
      </c>
      <c r="AE9067">
        <v>844</v>
      </c>
    </row>
    <row r="9068" spans="1:31" x14ac:dyDescent="0.25">
      <c r="A9068">
        <v>345</v>
      </c>
      <c r="B9068">
        <v>345</v>
      </c>
      <c r="C9068">
        <v>1145</v>
      </c>
      <c r="D9068">
        <v>148.19999999999999</v>
      </c>
      <c r="E9068" s="3">
        <v>41851</v>
      </c>
      <c r="F9068" s="15">
        <f t="shared" si="282"/>
        <v>2014</v>
      </c>
      <c r="G9068" s="3">
        <f t="shared" si="283"/>
        <v>41851</v>
      </c>
      <c r="H9068" t="s">
        <v>142</v>
      </c>
      <c r="I9068" t="s">
        <v>168</v>
      </c>
      <c r="J9068" t="b">
        <v>0</v>
      </c>
      <c r="K9068" t="s">
        <v>169</v>
      </c>
      <c r="L9068">
        <v>98150</v>
      </c>
      <c r="M9068">
        <v>1356</v>
      </c>
      <c r="N9068">
        <v>187448</v>
      </c>
      <c r="S9068" t="s">
        <v>167</v>
      </c>
      <c r="W9068">
        <v>7</v>
      </c>
      <c r="X9068">
        <v>14</v>
      </c>
      <c r="Y9068">
        <v>4</v>
      </c>
      <c r="Z9068">
        <v>1099720</v>
      </c>
      <c r="AA9068" t="s">
        <v>146</v>
      </c>
      <c r="AB9068">
        <v>110</v>
      </c>
      <c r="AC9068" t="s">
        <v>10</v>
      </c>
      <c r="AD9068" t="s">
        <v>10</v>
      </c>
      <c r="AE9068">
        <v>845</v>
      </c>
    </row>
    <row r="9069" spans="1:31" x14ac:dyDescent="0.25">
      <c r="A9069">
        <v>345</v>
      </c>
      <c r="B9069">
        <v>345</v>
      </c>
      <c r="C9069">
        <v>1145</v>
      </c>
      <c r="D9069">
        <v>37.049999999999997</v>
      </c>
      <c r="E9069" s="3">
        <v>41842</v>
      </c>
      <c r="F9069" s="15">
        <f t="shared" si="282"/>
        <v>2014</v>
      </c>
      <c r="G9069" s="3">
        <f t="shared" si="283"/>
        <v>41851</v>
      </c>
      <c r="H9069" t="s">
        <v>142</v>
      </c>
      <c r="I9069" t="s">
        <v>172</v>
      </c>
      <c r="J9069" t="b">
        <v>0</v>
      </c>
      <c r="K9069" t="s">
        <v>169</v>
      </c>
      <c r="L9069">
        <v>98150</v>
      </c>
      <c r="M9069">
        <v>1359</v>
      </c>
      <c r="N9069">
        <v>187458</v>
      </c>
      <c r="S9069" t="s">
        <v>167</v>
      </c>
      <c r="W9069">
        <v>7</v>
      </c>
      <c r="X9069">
        <v>14</v>
      </c>
      <c r="Y9069">
        <v>1</v>
      </c>
      <c r="Z9069">
        <v>1099579</v>
      </c>
      <c r="AA9069" t="s">
        <v>146</v>
      </c>
      <c r="AB9069">
        <v>110</v>
      </c>
      <c r="AC9069" t="s">
        <v>10</v>
      </c>
      <c r="AD9069" t="s">
        <v>10</v>
      </c>
      <c r="AE9069">
        <v>1008</v>
      </c>
    </row>
    <row r="9070" spans="1:31" x14ac:dyDescent="0.25">
      <c r="A9070">
        <v>345</v>
      </c>
      <c r="B9070">
        <v>345</v>
      </c>
      <c r="C9070">
        <v>1145</v>
      </c>
      <c r="D9070">
        <v>37.049999999999997</v>
      </c>
      <c r="E9070" s="3">
        <v>41856</v>
      </c>
      <c r="F9070" s="15">
        <f t="shared" si="282"/>
        <v>2014</v>
      </c>
      <c r="G9070" s="3">
        <f t="shared" si="283"/>
        <v>41882</v>
      </c>
      <c r="H9070" t="s">
        <v>142</v>
      </c>
      <c r="I9070" t="s">
        <v>172</v>
      </c>
      <c r="J9070" t="b">
        <v>0</v>
      </c>
      <c r="K9070" t="s">
        <v>2180</v>
      </c>
      <c r="L9070">
        <v>98150</v>
      </c>
      <c r="M9070">
        <v>1362</v>
      </c>
      <c r="N9070">
        <v>188612</v>
      </c>
      <c r="S9070" t="s">
        <v>167</v>
      </c>
      <c r="W9070">
        <v>8</v>
      </c>
      <c r="X9070">
        <v>14</v>
      </c>
      <c r="Y9070">
        <v>1</v>
      </c>
      <c r="Z9070">
        <v>1099579</v>
      </c>
      <c r="AA9070" t="s">
        <v>146</v>
      </c>
      <c r="AB9070">
        <v>110</v>
      </c>
      <c r="AC9070" t="s">
        <v>10</v>
      </c>
      <c r="AD9070" t="s">
        <v>10</v>
      </c>
      <c r="AE9070">
        <v>958</v>
      </c>
    </row>
    <row r="9071" spans="1:31" x14ac:dyDescent="0.25">
      <c r="A9071">
        <v>345</v>
      </c>
      <c r="B9071">
        <v>345</v>
      </c>
      <c r="C9071">
        <v>1145</v>
      </c>
      <c r="D9071">
        <v>37.049999999999997</v>
      </c>
      <c r="E9071" s="3">
        <v>41856</v>
      </c>
      <c r="F9071" s="15">
        <f t="shared" si="282"/>
        <v>2014</v>
      </c>
      <c r="G9071" s="3">
        <f t="shared" si="283"/>
        <v>41882</v>
      </c>
      <c r="H9071" t="s">
        <v>142</v>
      </c>
      <c r="I9071" t="s">
        <v>172</v>
      </c>
      <c r="J9071" t="b">
        <v>0</v>
      </c>
      <c r="K9071" t="s">
        <v>2180</v>
      </c>
      <c r="L9071">
        <v>98150</v>
      </c>
      <c r="M9071">
        <v>1362</v>
      </c>
      <c r="N9071">
        <v>188612</v>
      </c>
      <c r="S9071" t="s">
        <v>167</v>
      </c>
      <c r="W9071">
        <v>8</v>
      </c>
      <c r="X9071">
        <v>14</v>
      </c>
      <c r="Y9071">
        <v>1</v>
      </c>
      <c r="Z9071">
        <v>1099579</v>
      </c>
      <c r="AA9071" t="s">
        <v>146</v>
      </c>
      <c r="AB9071">
        <v>110</v>
      </c>
      <c r="AC9071" t="s">
        <v>10</v>
      </c>
      <c r="AD9071" t="s">
        <v>10</v>
      </c>
      <c r="AE9071">
        <v>959</v>
      </c>
    </row>
    <row r="9072" spans="1:31" x14ac:dyDescent="0.25">
      <c r="A9072">
        <v>345</v>
      </c>
      <c r="B9072">
        <v>345</v>
      </c>
      <c r="C9072">
        <v>1145</v>
      </c>
      <c r="D9072">
        <v>37.049999999999997</v>
      </c>
      <c r="E9072" s="3">
        <v>41856</v>
      </c>
      <c r="F9072" s="15">
        <f t="shared" si="282"/>
        <v>2014</v>
      </c>
      <c r="G9072" s="3">
        <f t="shared" si="283"/>
        <v>41882</v>
      </c>
      <c r="H9072" t="s">
        <v>142</v>
      </c>
      <c r="I9072" t="s">
        <v>172</v>
      </c>
      <c r="J9072" t="b">
        <v>0</v>
      </c>
      <c r="K9072" t="s">
        <v>2180</v>
      </c>
      <c r="L9072">
        <v>98150</v>
      </c>
      <c r="M9072">
        <v>1362</v>
      </c>
      <c r="N9072">
        <v>188612</v>
      </c>
      <c r="S9072" t="s">
        <v>167</v>
      </c>
      <c r="W9072">
        <v>8</v>
      </c>
      <c r="X9072">
        <v>14</v>
      </c>
      <c r="Y9072">
        <v>1</v>
      </c>
      <c r="Z9072">
        <v>1099579</v>
      </c>
      <c r="AA9072" t="s">
        <v>146</v>
      </c>
      <c r="AB9072">
        <v>110</v>
      </c>
      <c r="AC9072" t="s">
        <v>10</v>
      </c>
      <c r="AD9072" t="s">
        <v>10</v>
      </c>
      <c r="AE9072">
        <v>960</v>
      </c>
    </row>
    <row r="9073" spans="1:31" x14ac:dyDescent="0.25">
      <c r="A9073">
        <v>345</v>
      </c>
      <c r="B9073">
        <v>345</v>
      </c>
      <c r="C9073">
        <v>1145</v>
      </c>
      <c r="D9073">
        <v>37.049999999999997</v>
      </c>
      <c r="E9073" s="3">
        <v>41856</v>
      </c>
      <c r="F9073" s="15">
        <f t="shared" si="282"/>
        <v>2014</v>
      </c>
      <c r="G9073" s="3">
        <f t="shared" si="283"/>
        <v>41882</v>
      </c>
      <c r="H9073" t="s">
        <v>142</v>
      </c>
      <c r="I9073" t="s">
        <v>172</v>
      </c>
      <c r="J9073" t="b">
        <v>0</v>
      </c>
      <c r="K9073" t="s">
        <v>2180</v>
      </c>
      <c r="L9073">
        <v>98150</v>
      </c>
      <c r="M9073">
        <v>1362</v>
      </c>
      <c r="N9073">
        <v>188612</v>
      </c>
      <c r="S9073" t="s">
        <v>167</v>
      </c>
      <c r="W9073">
        <v>8</v>
      </c>
      <c r="X9073">
        <v>14</v>
      </c>
      <c r="Y9073">
        <v>1</v>
      </c>
      <c r="Z9073">
        <v>1099579</v>
      </c>
      <c r="AA9073" t="s">
        <v>146</v>
      </c>
      <c r="AB9073">
        <v>110</v>
      </c>
      <c r="AC9073" t="s">
        <v>10</v>
      </c>
      <c r="AD9073" t="s">
        <v>10</v>
      </c>
      <c r="AE9073">
        <v>961</v>
      </c>
    </row>
    <row r="9074" spans="1:31" x14ac:dyDescent="0.25">
      <c r="A9074">
        <v>345</v>
      </c>
      <c r="B9074">
        <v>345</v>
      </c>
      <c r="C9074">
        <v>1145</v>
      </c>
      <c r="D9074">
        <v>240.83</v>
      </c>
      <c r="E9074" s="3">
        <v>41856</v>
      </c>
      <c r="F9074" s="15">
        <f t="shared" si="282"/>
        <v>2014</v>
      </c>
      <c r="G9074" s="3">
        <f t="shared" si="283"/>
        <v>41882</v>
      </c>
      <c r="H9074" t="s">
        <v>142</v>
      </c>
      <c r="I9074" t="s">
        <v>1298</v>
      </c>
      <c r="J9074" t="b">
        <v>0</v>
      </c>
      <c r="K9074" t="s">
        <v>2186</v>
      </c>
      <c r="L9074">
        <v>98150</v>
      </c>
      <c r="M9074">
        <v>1362</v>
      </c>
      <c r="N9074">
        <v>188612</v>
      </c>
      <c r="S9074" t="s">
        <v>167</v>
      </c>
      <c r="W9074">
        <v>8</v>
      </c>
      <c r="X9074">
        <v>14</v>
      </c>
      <c r="Y9074">
        <v>6.5</v>
      </c>
      <c r="Z9074">
        <v>1099689</v>
      </c>
      <c r="AA9074" t="s">
        <v>146</v>
      </c>
      <c r="AB9074">
        <v>110</v>
      </c>
      <c r="AC9074" t="s">
        <v>10</v>
      </c>
      <c r="AD9074" t="s">
        <v>10</v>
      </c>
      <c r="AE9074">
        <v>962</v>
      </c>
    </row>
    <row r="9075" spans="1:31" x14ac:dyDescent="0.25">
      <c r="A9075">
        <v>345</v>
      </c>
      <c r="B9075">
        <v>345</v>
      </c>
      <c r="C9075">
        <v>1145</v>
      </c>
      <c r="D9075">
        <v>222.3</v>
      </c>
      <c r="E9075" s="3">
        <v>41856</v>
      </c>
      <c r="F9075" s="15">
        <f t="shared" si="282"/>
        <v>2014</v>
      </c>
      <c r="G9075" s="3">
        <f t="shared" si="283"/>
        <v>41882</v>
      </c>
      <c r="H9075" t="s">
        <v>142</v>
      </c>
      <c r="I9075" t="s">
        <v>171</v>
      </c>
      <c r="J9075" t="b">
        <v>0</v>
      </c>
      <c r="K9075" t="s">
        <v>169</v>
      </c>
      <c r="L9075">
        <v>98150</v>
      </c>
      <c r="M9075">
        <v>1362</v>
      </c>
      <c r="N9075">
        <v>188612</v>
      </c>
      <c r="S9075" t="s">
        <v>167</v>
      </c>
      <c r="W9075">
        <v>8</v>
      </c>
      <c r="X9075">
        <v>14</v>
      </c>
      <c r="Y9075">
        <v>6</v>
      </c>
      <c r="Z9075">
        <v>1098824</v>
      </c>
      <c r="AA9075" t="s">
        <v>146</v>
      </c>
      <c r="AB9075">
        <v>110</v>
      </c>
      <c r="AC9075" t="s">
        <v>10</v>
      </c>
      <c r="AD9075" t="s">
        <v>10</v>
      </c>
      <c r="AE9075">
        <v>980</v>
      </c>
    </row>
    <row r="9076" spans="1:31" x14ac:dyDescent="0.25">
      <c r="A9076">
        <v>345</v>
      </c>
      <c r="B9076">
        <v>345</v>
      </c>
      <c r="C9076">
        <v>1145</v>
      </c>
      <c r="D9076">
        <v>333.45</v>
      </c>
      <c r="E9076" s="3">
        <v>41856</v>
      </c>
      <c r="F9076" s="15">
        <f t="shared" si="282"/>
        <v>2014</v>
      </c>
      <c r="G9076" s="3">
        <f t="shared" si="283"/>
        <v>41882</v>
      </c>
      <c r="H9076" t="s">
        <v>142</v>
      </c>
      <c r="I9076" t="s">
        <v>171</v>
      </c>
      <c r="J9076" t="b">
        <v>0</v>
      </c>
      <c r="K9076" t="s">
        <v>169</v>
      </c>
      <c r="L9076">
        <v>98150</v>
      </c>
      <c r="M9076">
        <v>1362</v>
      </c>
      <c r="N9076">
        <v>188612</v>
      </c>
      <c r="S9076" t="s">
        <v>167</v>
      </c>
      <c r="W9076">
        <v>8</v>
      </c>
      <c r="X9076">
        <v>14</v>
      </c>
      <c r="Y9076">
        <v>9</v>
      </c>
      <c r="Z9076">
        <v>1098824</v>
      </c>
      <c r="AA9076" t="s">
        <v>146</v>
      </c>
      <c r="AB9076">
        <v>110</v>
      </c>
      <c r="AC9076" t="s">
        <v>10</v>
      </c>
      <c r="AD9076" t="s">
        <v>10</v>
      </c>
      <c r="AE9076">
        <v>981</v>
      </c>
    </row>
    <row r="9077" spans="1:31" x14ac:dyDescent="0.25">
      <c r="A9077">
        <v>345</v>
      </c>
      <c r="B9077">
        <v>345</v>
      </c>
      <c r="C9077">
        <v>1145</v>
      </c>
      <c r="D9077">
        <v>222.3</v>
      </c>
      <c r="E9077" s="3">
        <v>41856</v>
      </c>
      <c r="F9077" s="15">
        <f t="shared" si="282"/>
        <v>2014</v>
      </c>
      <c r="G9077" s="3">
        <f t="shared" si="283"/>
        <v>41882</v>
      </c>
      <c r="H9077" t="s">
        <v>142</v>
      </c>
      <c r="I9077" t="s">
        <v>175</v>
      </c>
      <c r="J9077" t="b">
        <v>0</v>
      </c>
      <c r="K9077" t="s">
        <v>169</v>
      </c>
      <c r="L9077">
        <v>98150</v>
      </c>
      <c r="M9077">
        <v>1362</v>
      </c>
      <c r="N9077">
        <v>188612</v>
      </c>
      <c r="S9077" t="s">
        <v>167</v>
      </c>
      <c r="W9077">
        <v>8</v>
      </c>
      <c r="X9077">
        <v>14</v>
      </c>
      <c r="Y9077">
        <v>6</v>
      </c>
      <c r="Z9077">
        <v>1099394</v>
      </c>
      <c r="AA9077" t="s">
        <v>146</v>
      </c>
      <c r="AB9077">
        <v>110</v>
      </c>
      <c r="AC9077" t="s">
        <v>10</v>
      </c>
      <c r="AD9077" t="s">
        <v>10</v>
      </c>
      <c r="AE9077">
        <v>993</v>
      </c>
    </row>
    <row r="9078" spans="1:31" x14ac:dyDescent="0.25">
      <c r="A9078">
        <v>345</v>
      </c>
      <c r="B9078">
        <v>345</v>
      </c>
      <c r="C9078">
        <v>1145</v>
      </c>
      <c r="D9078">
        <v>333.45</v>
      </c>
      <c r="E9078" s="3">
        <v>41856</v>
      </c>
      <c r="F9078" s="15">
        <f t="shared" si="282"/>
        <v>2014</v>
      </c>
      <c r="G9078" s="3">
        <f t="shared" si="283"/>
        <v>41882</v>
      </c>
      <c r="H9078" t="s">
        <v>142</v>
      </c>
      <c r="I9078" t="s">
        <v>175</v>
      </c>
      <c r="J9078" t="b">
        <v>0</v>
      </c>
      <c r="K9078" t="s">
        <v>169</v>
      </c>
      <c r="L9078">
        <v>98150</v>
      </c>
      <c r="M9078">
        <v>1362</v>
      </c>
      <c r="N9078">
        <v>188612</v>
      </c>
      <c r="S9078" t="s">
        <v>167</v>
      </c>
      <c r="W9078">
        <v>8</v>
      </c>
      <c r="X9078">
        <v>14</v>
      </c>
      <c r="Y9078">
        <v>9</v>
      </c>
      <c r="Z9078">
        <v>1099394</v>
      </c>
      <c r="AA9078" t="s">
        <v>146</v>
      </c>
      <c r="AB9078">
        <v>110</v>
      </c>
      <c r="AC9078" t="s">
        <v>10</v>
      </c>
      <c r="AD9078" t="s">
        <v>10</v>
      </c>
      <c r="AE9078">
        <v>994</v>
      </c>
    </row>
    <row r="9079" spans="1:31" x14ac:dyDescent="0.25">
      <c r="A9079">
        <v>345</v>
      </c>
      <c r="B9079">
        <v>345</v>
      </c>
      <c r="C9079">
        <v>1145</v>
      </c>
      <c r="D9079">
        <v>148.19999999999999</v>
      </c>
      <c r="E9079" s="3">
        <v>41866</v>
      </c>
      <c r="F9079" s="15">
        <f t="shared" si="282"/>
        <v>2014</v>
      </c>
      <c r="G9079" s="3">
        <f t="shared" si="283"/>
        <v>41882</v>
      </c>
      <c r="H9079" t="s">
        <v>142</v>
      </c>
      <c r="I9079" t="s">
        <v>168</v>
      </c>
      <c r="J9079" t="b">
        <v>0</v>
      </c>
      <c r="K9079" t="s">
        <v>169</v>
      </c>
      <c r="L9079">
        <v>98150</v>
      </c>
      <c r="M9079">
        <v>1365</v>
      </c>
      <c r="N9079">
        <v>188633</v>
      </c>
      <c r="S9079" t="s">
        <v>167</v>
      </c>
      <c r="W9079">
        <v>8</v>
      </c>
      <c r="X9079">
        <v>14</v>
      </c>
      <c r="Y9079">
        <v>4</v>
      </c>
      <c r="Z9079">
        <v>1099720</v>
      </c>
      <c r="AA9079" t="s">
        <v>146</v>
      </c>
      <c r="AB9079">
        <v>110</v>
      </c>
      <c r="AC9079" t="s">
        <v>10</v>
      </c>
      <c r="AD9079" t="s">
        <v>10</v>
      </c>
      <c r="AE9079">
        <v>808</v>
      </c>
    </row>
    <row r="9080" spans="1:31" x14ac:dyDescent="0.25">
      <c r="A9080">
        <v>345</v>
      </c>
      <c r="B9080">
        <v>345</v>
      </c>
      <c r="C9080">
        <v>1145</v>
      </c>
      <c r="D9080">
        <v>37.049999999999997</v>
      </c>
      <c r="E9080" s="3">
        <v>41870</v>
      </c>
      <c r="F9080" s="15">
        <f t="shared" si="282"/>
        <v>2014</v>
      </c>
      <c r="G9080" s="3">
        <f t="shared" si="283"/>
        <v>41882</v>
      </c>
      <c r="H9080" t="s">
        <v>142</v>
      </c>
      <c r="I9080" t="s">
        <v>172</v>
      </c>
      <c r="J9080" t="b">
        <v>0</v>
      </c>
      <c r="K9080" t="s">
        <v>2180</v>
      </c>
      <c r="L9080">
        <v>98150</v>
      </c>
      <c r="M9080">
        <v>1368</v>
      </c>
      <c r="N9080">
        <v>189219</v>
      </c>
      <c r="S9080" t="s">
        <v>167</v>
      </c>
      <c r="W9080">
        <v>8</v>
      </c>
      <c r="X9080">
        <v>14</v>
      </c>
      <c r="Y9080">
        <v>1</v>
      </c>
      <c r="Z9080">
        <v>1099579</v>
      </c>
      <c r="AA9080" t="s">
        <v>146</v>
      </c>
      <c r="AB9080">
        <v>110</v>
      </c>
      <c r="AC9080" t="s">
        <v>10</v>
      </c>
      <c r="AD9080" t="s">
        <v>10</v>
      </c>
      <c r="AE9080">
        <v>1002</v>
      </c>
    </row>
    <row r="9081" spans="1:31" x14ac:dyDescent="0.25">
      <c r="A9081">
        <v>345</v>
      </c>
      <c r="B9081">
        <v>345</v>
      </c>
      <c r="C9081">
        <v>1145</v>
      </c>
      <c r="D9081">
        <v>148.19999999999999</v>
      </c>
      <c r="E9081" s="3">
        <v>41912</v>
      </c>
      <c r="F9081" s="15">
        <f t="shared" si="282"/>
        <v>2014</v>
      </c>
      <c r="G9081" s="3">
        <f t="shared" si="283"/>
        <v>41912</v>
      </c>
      <c r="H9081" t="s">
        <v>142</v>
      </c>
      <c r="I9081" t="s">
        <v>168</v>
      </c>
      <c r="J9081" t="b">
        <v>0</v>
      </c>
      <c r="K9081" t="s">
        <v>169</v>
      </c>
      <c r="L9081">
        <v>98150</v>
      </c>
      <c r="M9081">
        <v>1383</v>
      </c>
      <c r="N9081">
        <v>191683</v>
      </c>
      <c r="S9081" t="s">
        <v>167</v>
      </c>
      <c r="W9081">
        <v>9</v>
      </c>
      <c r="X9081">
        <v>14</v>
      </c>
      <c r="Y9081">
        <v>4</v>
      </c>
      <c r="Z9081">
        <v>1099720</v>
      </c>
      <c r="AA9081" t="s">
        <v>146</v>
      </c>
      <c r="AB9081">
        <v>110</v>
      </c>
      <c r="AC9081" t="s">
        <v>10</v>
      </c>
      <c r="AD9081" t="s">
        <v>10</v>
      </c>
      <c r="AE9081">
        <v>1021</v>
      </c>
    </row>
    <row r="9082" spans="1:31" x14ac:dyDescent="0.25">
      <c r="A9082">
        <v>345</v>
      </c>
      <c r="B9082">
        <v>345</v>
      </c>
      <c r="C9082">
        <v>1145</v>
      </c>
      <c r="D9082">
        <v>37.049999999999997</v>
      </c>
      <c r="E9082" s="3">
        <v>41912</v>
      </c>
      <c r="F9082" s="15">
        <f t="shared" si="282"/>
        <v>2014</v>
      </c>
      <c r="G9082" s="3">
        <f t="shared" si="283"/>
        <v>41912</v>
      </c>
      <c r="H9082" t="s">
        <v>142</v>
      </c>
      <c r="I9082" t="s">
        <v>172</v>
      </c>
      <c r="J9082" t="b">
        <v>0</v>
      </c>
      <c r="K9082" t="s">
        <v>2187</v>
      </c>
      <c r="L9082">
        <v>98150</v>
      </c>
      <c r="M9082">
        <v>1386</v>
      </c>
      <c r="N9082">
        <v>191700</v>
      </c>
      <c r="S9082" t="s">
        <v>167</v>
      </c>
      <c r="W9082">
        <v>9</v>
      </c>
      <c r="X9082">
        <v>14</v>
      </c>
      <c r="Y9082">
        <v>1</v>
      </c>
      <c r="Z9082">
        <v>1099579</v>
      </c>
      <c r="AA9082" t="s">
        <v>146</v>
      </c>
      <c r="AB9082">
        <v>111</v>
      </c>
      <c r="AC9082" t="s">
        <v>10</v>
      </c>
      <c r="AD9082" t="s">
        <v>10</v>
      </c>
      <c r="AE9082">
        <v>1116</v>
      </c>
    </row>
    <row r="9083" spans="1:31" x14ac:dyDescent="0.25">
      <c r="A9083">
        <v>345</v>
      </c>
      <c r="B9083">
        <v>345</v>
      </c>
      <c r="C9083">
        <v>1145</v>
      </c>
      <c r="D9083">
        <v>74.099999999999994</v>
      </c>
      <c r="E9083" s="3">
        <v>41927</v>
      </c>
      <c r="F9083" s="15">
        <f t="shared" si="282"/>
        <v>2014</v>
      </c>
      <c r="G9083" s="3">
        <f t="shared" si="283"/>
        <v>41943</v>
      </c>
      <c r="H9083" t="s">
        <v>142</v>
      </c>
      <c r="I9083" t="s">
        <v>168</v>
      </c>
      <c r="J9083" t="b">
        <v>0</v>
      </c>
      <c r="K9083" t="s">
        <v>169</v>
      </c>
      <c r="L9083">
        <v>98150</v>
      </c>
      <c r="M9083">
        <v>1389</v>
      </c>
      <c r="N9083">
        <v>193046</v>
      </c>
      <c r="S9083" t="s">
        <v>167</v>
      </c>
      <c r="W9083">
        <v>10</v>
      </c>
      <c r="X9083">
        <v>14</v>
      </c>
      <c r="Y9083">
        <v>2</v>
      </c>
      <c r="Z9083">
        <v>1099720</v>
      </c>
      <c r="AA9083" t="s">
        <v>146</v>
      </c>
      <c r="AB9083">
        <v>110</v>
      </c>
      <c r="AC9083" t="s">
        <v>10</v>
      </c>
      <c r="AD9083" t="s">
        <v>10</v>
      </c>
      <c r="AE9083">
        <v>955</v>
      </c>
    </row>
    <row r="9084" spans="1:31" x14ac:dyDescent="0.25">
      <c r="A9084">
        <v>345</v>
      </c>
      <c r="B9084">
        <v>345</v>
      </c>
      <c r="C9084">
        <v>1145</v>
      </c>
      <c r="D9084">
        <v>148.19999999999999</v>
      </c>
      <c r="E9084" s="3">
        <v>41927</v>
      </c>
      <c r="F9084" s="15">
        <f t="shared" si="282"/>
        <v>2014</v>
      </c>
      <c r="G9084" s="3">
        <f t="shared" si="283"/>
        <v>41943</v>
      </c>
      <c r="H9084" t="s">
        <v>142</v>
      </c>
      <c r="I9084" t="s">
        <v>168</v>
      </c>
      <c r="J9084" t="b">
        <v>0</v>
      </c>
      <c r="K9084" t="s">
        <v>169</v>
      </c>
      <c r="L9084">
        <v>98150</v>
      </c>
      <c r="M9084">
        <v>1389</v>
      </c>
      <c r="N9084">
        <v>193046</v>
      </c>
      <c r="S9084" t="s">
        <v>167</v>
      </c>
      <c r="W9084">
        <v>10</v>
      </c>
      <c r="X9084">
        <v>14</v>
      </c>
      <c r="Y9084">
        <v>4</v>
      </c>
      <c r="Z9084">
        <v>1099720</v>
      </c>
      <c r="AA9084" t="s">
        <v>146</v>
      </c>
      <c r="AB9084">
        <v>110</v>
      </c>
      <c r="AC9084" t="s">
        <v>10</v>
      </c>
      <c r="AD9084" t="s">
        <v>10</v>
      </c>
      <c r="AE9084">
        <v>956</v>
      </c>
    </row>
    <row r="9085" spans="1:31" x14ac:dyDescent="0.25">
      <c r="A9085">
        <v>345</v>
      </c>
      <c r="B9085">
        <v>345</v>
      </c>
      <c r="C9085">
        <v>1145</v>
      </c>
      <c r="D9085">
        <v>85.76</v>
      </c>
      <c r="E9085" s="3">
        <v>41958</v>
      </c>
      <c r="F9085" s="15">
        <f t="shared" si="282"/>
        <v>2014</v>
      </c>
      <c r="G9085" s="3">
        <f t="shared" si="283"/>
        <v>41973</v>
      </c>
      <c r="H9085" t="s">
        <v>142</v>
      </c>
      <c r="I9085" t="s">
        <v>168</v>
      </c>
      <c r="J9085" t="b">
        <v>0</v>
      </c>
      <c r="K9085" t="s">
        <v>169</v>
      </c>
      <c r="L9085">
        <v>98150</v>
      </c>
      <c r="M9085">
        <v>1401</v>
      </c>
      <c r="N9085">
        <v>195203</v>
      </c>
      <c r="S9085" t="s">
        <v>167</v>
      </c>
      <c r="W9085">
        <v>11</v>
      </c>
      <c r="X9085">
        <v>14</v>
      </c>
      <c r="Y9085">
        <v>2</v>
      </c>
      <c r="Z9085">
        <v>1099720</v>
      </c>
      <c r="AA9085" t="s">
        <v>146</v>
      </c>
      <c r="AB9085">
        <v>110</v>
      </c>
      <c r="AC9085" t="s">
        <v>10</v>
      </c>
      <c r="AD9085" t="s">
        <v>10</v>
      </c>
      <c r="AE9085">
        <v>838</v>
      </c>
    </row>
    <row r="9086" spans="1:31" x14ac:dyDescent="0.25">
      <c r="A9086">
        <v>345</v>
      </c>
      <c r="B9086">
        <v>345</v>
      </c>
      <c r="C9086">
        <v>1145</v>
      </c>
      <c r="D9086">
        <v>85.76</v>
      </c>
      <c r="E9086" s="3">
        <v>41988</v>
      </c>
      <c r="F9086" s="15">
        <f t="shared" si="282"/>
        <v>2014</v>
      </c>
      <c r="G9086" s="3">
        <f t="shared" si="283"/>
        <v>42004</v>
      </c>
      <c r="H9086" t="s">
        <v>142</v>
      </c>
      <c r="I9086" t="s">
        <v>168</v>
      </c>
      <c r="J9086" t="b">
        <v>0</v>
      </c>
      <c r="K9086" t="s">
        <v>169</v>
      </c>
      <c r="L9086">
        <v>98150</v>
      </c>
      <c r="M9086">
        <v>1413</v>
      </c>
      <c r="N9086">
        <v>197503</v>
      </c>
      <c r="S9086" t="s">
        <v>167</v>
      </c>
      <c r="W9086">
        <v>12</v>
      </c>
      <c r="X9086">
        <v>14</v>
      </c>
      <c r="Y9086">
        <v>2</v>
      </c>
      <c r="Z9086">
        <v>1099720</v>
      </c>
      <c r="AA9086" t="s">
        <v>146</v>
      </c>
      <c r="AB9086">
        <v>110</v>
      </c>
      <c r="AC9086" t="s">
        <v>10</v>
      </c>
      <c r="AD9086" t="s">
        <v>10</v>
      </c>
      <c r="AE9086">
        <v>801</v>
      </c>
    </row>
    <row r="9087" spans="1:31" x14ac:dyDescent="0.25">
      <c r="A9087">
        <v>345</v>
      </c>
      <c r="B9087">
        <v>345</v>
      </c>
      <c r="C9087">
        <v>1145</v>
      </c>
      <c r="D9087">
        <v>42.88</v>
      </c>
      <c r="E9087" s="3">
        <v>41988</v>
      </c>
      <c r="F9087" s="15">
        <f t="shared" si="282"/>
        <v>2014</v>
      </c>
      <c r="G9087" s="3">
        <f t="shared" si="283"/>
        <v>42004</v>
      </c>
      <c r="H9087" t="s">
        <v>142</v>
      </c>
      <c r="I9087" t="s">
        <v>168</v>
      </c>
      <c r="J9087" t="b">
        <v>0</v>
      </c>
      <c r="K9087" t="s">
        <v>169</v>
      </c>
      <c r="L9087">
        <v>98150</v>
      </c>
      <c r="M9087">
        <v>1413</v>
      </c>
      <c r="N9087">
        <v>197503</v>
      </c>
      <c r="S9087" t="s">
        <v>167</v>
      </c>
      <c r="W9087">
        <v>12</v>
      </c>
      <c r="X9087">
        <v>14</v>
      </c>
      <c r="Y9087">
        <v>1</v>
      </c>
      <c r="Z9087">
        <v>1099720</v>
      </c>
      <c r="AA9087" t="s">
        <v>146</v>
      </c>
      <c r="AB9087">
        <v>110</v>
      </c>
      <c r="AC9087" t="s">
        <v>10</v>
      </c>
      <c r="AD9087" t="s">
        <v>10</v>
      </c>
      <c r="AE9087">
        <v>802</v>
      </c>
    </row>
    <row r="9088" spans="1:31" x14ac:dyDescent="0.25">
      <c r="A9088">
        <v>345</v>
      </c>
      <c r="B9088">
        <v>345</v>
      </c>
      <c r="C9088">
        <v>1145</v>
      </c>
      <c r="D9088">
        <v>85.76</v>
      </c>
      <c r="E9088" s="3">
        <v>41988</v>
      </c>
      <c r="F9088" s="15">
        <f t="shared" si="282"/>
        <v>2014</v>
      </c>
      <c r="G9088" s="3">
        <f t="shared" si="283"/>
        <v>42004</v>
      </c>
      <c r="H9088" t="s">
        <v>142</v>
      </c>
      <c r="I9088" t="s">
        <v>168</v>
      </c>
      <c r="J9088" t="b">
        <v>0</v>
      </c>
      <c r="K9088" t="s">
        <v>169</v>
      </c>
      <c r="L9088">
        <v>98150</v>
      </c>
      <c r="M9088">
        <v>1413</v>
      </c>
      <c r="N9088">
        <v>197503</v>
      </c>
      <c r="S9088" t="s">
        <v>167</v>
      </c>
      <c r="W9088">
        <v>12</v>
      </c>
      <c r="X9088">
        <v>14</v>
      </c>
      <c r="Y9088">
        <v>2</v>
      </c>
      <c r="Z9088">
        <v>1099720</v>
      </c>
      <c r="AA9088" t="s">
        <v>146</v>
      </c>
      <c r="AB9088">
        <v>110</v>
      </c>
      <c r="AC9088" t="s">
        <v>10</v>
      </c>
      <c r="AD9088" t="s">
        <v>10</v>
      </c>
      <c r="AE9088">
        <v>803</v>
      </c>
    </row>
    <row r="9089" spans="1:31" x14ac:dyDescent="0.25">
      <c r="A9089">
        <v>345</v>
      </c>
      <c r="B9089">
        <v>345</v>
      </c>
      <c r="C9089">
        <v>1145</v>
      </c>
      <c r="D9089">
        <v>150.47999999999999</v>
      </c>
      <c r="E9089" s="3">
        <v>42050</v>
      </c>
      <c r="F9089" s="15">
        <f t="shared" si="282"/>
        <v>2015</v>
      </c>
      <c r="G9089" s="3">
        <f t="shared" si="283"/>
        <v>42063</v>
      </c>
      <c r="H9089" t="s">
        <v>142</v>
      </c>
      <c r="I9089" t="s">
        <v>168</v>
      </c>
      <c r="J9089" t="b">
        <v>0</v>
      </c>
      <c r="K9089" t="s">
        <v>169</v>
      </c>
      <c r="L9089">
        <v>98150</v>
      </c>
      <c r="M9089">
        <v>1440</v>
      </c>
      <c r="N9089">
        <v>201558</v>
      </c>
      <c r="S9089" t="s">
        <v>167</v>
      </c>
      <c r="W9089">
        <v>2</v>
      </c>
      <c r="X9089">
        <v>15</v>
      </c>
      <c r="Y9089">
        <v>4</v>
      </c>
      <c r="Z9089">
        <v>1099720</v>
      </c>
      <c r="AA9089" t="s">
        <v>146</v>
      </c>
      <c r="AB9089">
        <v>110</v>
      </c>
      <c r="AC9089" t="s">
        <v>10</v>
      </c>
      <c r="AD9089" t="s">
        <v>10</v>
      </c>
      <c r="AE9089">
        <v>849</v>
      </c>
    </row>
    <row r="9090" spans="1:31" x14ac:dyDescent="0.25">
      <c r="A9090">
        <v>345</v>
      </c>
      <c r="B9090">
        <v>345</v>
      </c>
      <c r="C9090">
        <v>1145</v>
      </c>
      <c r="D9090">
        <v>75.239999999999995</v>
      </c>
      <c r="E9090" s="3">
        <v>42078</v>
      </c>
      <c r="F9090" s="15">
        <f t="shared" si="282"/>
        <v>2015</v>
      </c>
      <c r="G9090" s="3">
        <f t="shared" si="283"/>
        <v>42094</v>
      </c>
      <c r="H9090" t="s">
        <v>142</v>
      </c>
      <c r="I9090" t="s">
        <v>168</v>
      </c>
      <c r="J9090" t="b">
        <v>0</v>
      </c>
      <c r="K9090" t="s">
        <v>169</v>
      </c>
      <c r="L9090">
        <v>98150</v>
      </c>
      <c r="M9090">
        <v>1458</v>
      </c>
      <c r="N9090">
        <v>203483</v>
      </c>
      <c r="S9090" t="s">
        <v>167</v>
      </c>
      <c r="W9090">
        <v>3</v>
      </c>
      <c r="X9090">
        <v>15</v>
      </c>
      <c r="Y9090">
        <v>2</v>
      </c>
      <c r="Z9090">
        <v>1099720</v>
      </c>
      <c r="AA9090" t="s">
        <v>146</v>
      </c>
      <c r="AB9090">
        <v>110</v>
      </c>
      <c r="AC9090" t="s">
        <v>10</v>
      </c>
      <c r="AD9090" t="s">
        <v>10</v>
      </c>
      <c r="AE9090">
        <v>930</v>
      </c>
    </row>
    <row r="9091" spans="1:31" x14ac:dyDescent="0.25">
      <c r="A9091">
        <v>345</v>
      </c>
      <c r="B9091">
        <v>345</v>
      </c>
      <c r="C9091">
        <v>1145</v>
      </c>
      <c r="D9091">
        <v>150.47999999999999</v>
      </c>
      <c r="E9091" s="3">
        <v>42078</v>
      </c>
      <c r="F9091" s="15">
        <f t="shared" ref="F9091:F9154" si="284">YEAR(E9091)</f>
        <v>2015</v>
      </c>
      <c r="G9091" s="3">
        <f t="shared" ref="G9091:G9154" si="285">EOMONTH(E9091,0)</f>
        <v>42094</v>
      </c>
      <c r="H9091" t="s">
        <v>142</v>
      </c>
      <c r="I9091" t="s">
        <v>168</v>
      </c>
      <c r="J9091" t="b">
        <v>0</v>
      </c>
      <c r="K9091" t="s">
        <v>169</v>
      </c>
      <c r="L9091">
        <v>98150</v>
      </c>
      <c r="M9091">
        <v>1458</v>
      </c>
      <c r="N9091">
        <v>203483</v>
      </c>
      <c r="S9091" t="s">
        <v>167</v>
      </c>
      <c r="W9091">
        <v>3</v>
      </c>
      <c r="X9091">
        <v>15</v>
      </c>
      <c r="Y9091">
        <v>4</v>
      </c>
      <c r="Z9091">
        <v>1099720</v>
      </c>
      <c r="AA9091" t="s">
        <v>146</v>
      </c>
      <c r="AB9091">
        <v>110</v>
      </c>
      <c r="AC9091" t="s">
        <v>10</v>
      </c>
      <c r="AD9091" t="s">
        <v>10</v>
      </c>
      <c r="AE9091">
        <v>945</v>
      </c>
    </row>
    <row r="9092" spans="1:31" x14ac:dyDescent="0.25">
      <c r="A9092">
        <v>345</v>
      </c>
      <c r="B9092">
        <v>345</v>
      </c>
      <c r="C9092">
        <v>1145</v>
      </c>
      <c r="D9092">
        <v>76.319999999999993</v>
      </c>
      <c r="E9092" s="3">
        <v>42206</v>
      </c>
      <c r="F9092" s="15">
        <f t="shared" si="284"/>
        <v>2015</v>
      </c>
      <c r="G9092" s="3">
        <f t="shared" si="285"/>
        <v>42216</v>
      </c>
      <c r="H9092" t="s">
        <v>142</v>
      </c>
      <c r="I9092" t="s">
        <v>171</v>
      </c>
      <c r="J9092" t="b">
        <v>0</v>
      </c>
      <c r="K9092" t="s">
        <v>169</v>
      </c>
      <c r="L9092">
        <v>98150</v>
      </c>
      <c r="M9092">
        <v>1512</v>
      </c>
      <c r="N9092">
        <v>213841</v>
      </c>
      <c r="S9092" t="s">
        <v>167</v>
      </c>
      <c r="W9092">
        <v>7</v>
      </c>
      <c r="X9092">
        <v>15</v>
      </c>
      <c r="Y9092">
        <v>2</v>
      </c>
      <c r="Z9092">
        <v>1098824</v>
      </c>
      <c r="AA9092" t="s">
        <v>146</v>
      </c>
      <c r="AB9092">
        <v>110</v>
      </c>
      <c r="AC9092" t="s">
        <v>10</v>
      </c>
      <c r="AD9092" t="s">
        <v>10</v>
      </c>
      <c r="AE9092">
        <v>1181</v>
      </c>
    </row>
    <row r="9093" spans="1:31" x14ac:dyDescent="0.25">
      <c r="A9093">
        <v>345</v>
      </c>
      <c r="B9093">
        <v>345</v>
      </c>
      <c r="C9093">
        <v>1145</v>
      </c>
      <c r="D9093">
        <v>76.319999999999993</v>
      </c>
      <c r="E9093" s="3">
        <v>42206</v>
      </c>
      <c r="F9093" s="15">
        <f t="shared" si="284"/>
        <v>2015</v>
      </c>
      <c r="G9093" s="3">
        <f t="shared" si="285"/>
        <v>42216</v>
      </c>
      <c r="H9093" t="s">
        <v>142</v>
      </c>
      <c r="I9093" t="s">
        <v>178</v>
      </c>
      <c r="J9093" t="b">
        <v>0</v>
      </c>
      <c r="K9093" t="s">
        <v>2188</v>
      </c>
      <c r="L9093">
        <v>98150</v>
      </c>
      <c r="M9093">
        <v>1512</v>
      </c>
      <c r="N9093">
        <v>213841</v>
      </c>
      <c r="S9093" t="s">
        <v>167</v>
      </c>
      <c r="W9093">
        <v>7</v>
      </c>
      <c r="X9093">
        <v>15</v>
      </c>
      <c r="Y9093">
        <v>2</v>
      </c>
      <c r="Z9093">
        <v>1098942</v>
      </c>
      <c r="AA9093" t="s">
        <v>146</v>
      </c>
      <c r="AB9093">
        <v>110</v>
      </c>
      <c r="AC9093" t="s">
        <v>10</v>
      </c>
      <c r="AD9093" t="s">
        <v>10</v>
      </c>
      <c r="AE9093">
        <v>1182</v>
      </c>
    </row>
    <row r="9094" spans="1:31" x14ac:dyDescent="0.25">
      <c r="A9094">
        <v>345</v>
      </c>
      <c r="B9094">
        <v>345</v>
      </c>
      <c r="C9094">
        <v>1145</v>
      </c>
      <c r="D9094">
        <v>83.16</v>
      </c>
      <c r="E9094" s="3">
        <v>42231</v>
      </c>
      <c r="F9094" s="15">
        <f t="shared" si="284"/>
        <v>2015</v>
      </c>
      <c r="G9094" s="3">
        <f t="shared" si="285"/>
        <v>42247</v>
      </c>
      <c r="H9094" t="s">
        <v>142</v>
      </c>
      <c r="I9094" t="s">
        <v>168</v>
      </c>
      <c r="J9094" t="b">
        <v>0</v>
      </c>
      <c r="K9094" t="s">
        <v>169</v>
      </c>
      <c r="L9094">
        <v>98150</v>
      </c>
      <c r="M9094">
        <v>1521</v>
      </c>
      <c r="N9094">
        <v>215910</v>
      </c>
      <c r="S9094" t="s">
        <v>167</v>
      </c>
      <c r="W9094">
        <v>8</v>
      </c>
      <c r="X9094">
        <v>15</v>
      </c>
      <c r="Y9094">
        <v>2</v>
      </c>
      <c r="Z9094">
        <v>1099720</v>
      </c>
      <c r="AA9094" t="s">
        <v>146</v>
      </c>
      <c r="AB9094">
        <v>102</v>
      </c>
      <c r="AC9094" t="s">
        <v>10</v>
      </c>
      <c r="AD9094" t="s">
        <v>10</v>
      </c>
      <c r="AE9094">
        <v>845</v>
      </c>
    </row>
    <row r="9095" spans="1:31" x14ac:dyDescent="0.25">
      <c r="A9095">
        <v>345</v>
      </c>
      <c r="B9095">
        <v>345</v>
      </c>
      <c r="C9095">
        <v>1145</v>
      </c>
      <c r="E9095" s="3">
        <v>40778</v>
      </c>
      <c r="F9095" s="15">
        <f t="shared" si="284"/>
        <v>2011</v>
      </c>
      <c r="G9095" s="3">
        <f t="shared" si="285"/>
        <v>40786</v>
      </c>
      <c r="H9095" t="s">
        <v>142</v>
      </c>
      <c r="I9095" t="s">
        <v>205</v>
      </c>
      <c r="J9095" t="b">
        <v>0</v>
      </c>
      <c r="K9095" t="s">
        <v>183</v>
      </c>
      <c r="M9095">
        <v>870</v>
      </c>
      <c r="N9095">
        <v>113136</v>
      </c>
      <c r="S9095" t="s">
        <v>182</v>
      </c>
      <c r="W9095">
        <v>8</v>
      </c>
      <c r="X9095">
        <v>11</v>
      </c>
      <c r="Y9095">
        <v>12</v>
      </c>
      <c r="Z9095">
        <v>1099004</v>
      </c>
      <c r="AA9095" t="s">
        <v>146</v>
      </c>
      <c r="AB9095">
        <v>102</v>
      </c>
      <c r="AC9095" t="s">
        <v>10</v>
      </c>
      <c r="AD9095" t="s">
        <v>10</v>
      </c>
      <c r="AE9095">
        <v>1375</v>
      </c>
    </row>
    <row r="9096" spans="1:31" x14ac:dyDescent="0.25">
      <c r="A9096">
        <v>345</v>
      </c>
      <c r="B9096">
        <v>345</v>
      </c>
      <c r="C9096">
        <v>1145</v>
      </c>
      <c r="E9096" s="3">
        <v>40778</v>
      </c>
      <c r="F9096" s="15">
        <f t="shared" si="284"/>
        <v>2011</v>
      </c>
      <c r="G9096" s="3">
        <f t="shared" si="285"/>
        <v>40786</v>
      </c>
      <c r="H9096" t="s">
        <v>142</v>
      </c>
      <c r="I9096" t="s">
        <v>358</v>
      </c>
      <c r="J9096" t="b">
        <v>0</v>
      </c>
      <c r="K9096" t="s">
        <v>183</v>
      </c>
      <c r="M9096">
        <v>870</v>
      </c>
      <c r="N9096">
        <v>113136</v>
      </c>
      <c r="S9096" t="s">
        <v>182</v>
      </c>
      <c r="W9096">
        <v>8</v>
      </c>
      <c r="X9096">
        <v>11</v>
      </c>
      <c r="Y9096">
        <v>12</v>
      </c>
      <c r="Z9096">
        <v>1098828</v>
      </c>
      <c r="AA9096" t="s">
        <v>146</v>
      </c>
      <c r="AB9096">
        <v>102</v>
      </c>
      <c r="AC9096" t="s">
        <v>10</v>
      </c>
      <c r="AD9096" t="s">
        <v>10</v>
      </c>
      <c r="AE9096">
        <v>1379</v>
      </c>
    </row>
    <row r="9097" spans="1:31" x14ac:dyDescent="0.25">
      <c r="A9097">
        <v>345</v>
      </c>
      <c r="B9097">
        <v>345</v>
      </c>
      <c r="C9097">
        <v>1145</v>
      </c>
      <c r="E9097" s="3">
        <v>40792</v>
      </c>
      <c r="F9097" s="15">
        <f t="shared" si="284"/>
        <v>2011</v>
      </c>
      <c r="G9097" s="3">
        <f t="shared" si="285"/>
        <v>40816</v>
      </c>
      <c r="H9097" t="s">
        <v>142</v>
      </c>
      <c r="I9097" t="s">
        <v>205</v>
      </c>
      <c r="J9097" t="b">
        <v>0</v>
      </c>
      <c r="K9097" t="s">
        <v>183</v>
      </c>
      <c r="L9097">
        <v>20218</v>
      </c>
      <c r="M9097">
        <v>879</v>
      </c>
      <c r="N9097">
        <v>114669</v>
      </c>
      <c r="S9097" t="s">
        <v>182</v>
      </c>
      <c r="W9097">
        <v>9</v>
      </c>
      <c r="X9097">
        <v>11</v>
      </c>
      <c r="Y9097">
        <v>3</v>
      </c>
      <c r="Z9097">
        <v>1099004</v>
      </c>
      <c r="AA9097" t="s">
        <v>146</v>
      </c>
      <c r="AB9097">
        <v>102</v>
      </c>
      <c r="AC9097" t="s">
        <v>10</v>
      </c>
      <c r="AD9097" t="s">
        <v>10</v>
      </c>
      <c r="AE9097">
        <v>1076</v>
      </c>
    </row>
    <row r="9098" spans="1:31" x14ac:dyDescent="0.25">
      <c r="A9098">
        <v>345</v>
      </c>
      <c r="B9098">
        <v>345</v>
      </c>
      <c r="C9098">
        <v>1145</v>
      </c>
      <c r="E9098" s="3">
        <v>40792</v>
      </c>
      <c r="F9098" s="15">
        <f t="shared" si="284"/>
        <v>2011</v>
      </c>
      <c r="G9098" s="3">
        <f t="shared" si="285"/>
        <v>40816</v>
      </c>
      <c r="H9098" t="s">
        <v>142</v>
      </c>
      <c r="I9098" t="s">
        <v>358</v>
      </c>
      <c r="J9098" t="b">
        <v>0</v>
      </c>
      <c r="K9098" t="s">
        <v>183</v>
      </c>
      <c r="L9098">
        <v>98150</v>
      </c>
      <c r="M9098">
        <v>879</v>
      </c>
      <c r="N9098">
        <v>114669</v>
      </c>
      <c r="S9098" t="s">
        <v>182</v>
      </c>
      <c r="W9098">
        <v>9</v>
      </c>
      <c r="X9098">
        <v>11</v>
      </c>
      <c r="Y9098">
        <v>3</v>
      </c>
      <c r="Z9098">
        <v>1098828</v>
      </c>
      <c r="AA9098" t="s">
        <v>146</v>
      </c>
      <c r="AB9098">
        <v>102</v>
      </c>
      <c r="AC9098" t="s">
        <v>10</v>
      </c>
      <c r="AD9098" t="s">
        <v>10</v>
      </c>
      <c r="AE9098">
        <v>1081</v>
      </c>
    </row>
    <row r="9099" spans="1:31" x14ac:dyDescent="0.25">
      <c r="A9099">
        <v>345</v>
      </c>
      <c r="B9099">
        <v>345</v>
      </c>
      <c r="C9099">
        <v>1145</v>
      </c>
      <c r="E9099" s="3">
        <v>41075</v>
      </c>
      <c r="F9099" s="15">
        <f t="shared" si="284"/>
        <v>2012</v>
      </c>
      <c r="G9099" s="3">
        <f t="shared" si="285"/>
        <v>41090</v>
      </c>
      <c r="H9099" t="s">
        <v>142</v>
      </c>
      <c r="I9099" t="s">
        <v>165</v>
      </c>
      <c r="J9099" t="b">
        <v>0</v>
      </c>
      <c r="K9099" t="s">
        <v>2189</v>
      </c>
      <c r="L9099">
        <v>98150</v>
      </c>
      <c r="M9099">
        <v>1019</v>
      </c>
      <c r="N9099">
        <v>132098</v>
      </c>
      <c r="S9099" t="s">
        <v>182</v>
      </c>
      <c r="W9099">
        <v>6</v>
      </c>
      <c r="X9099">
        <v>12</v>
      </c>
      <c r="Y9099">
        <v>2</v>
      </c>
      <c r="Z9099">
        <v>1099737</v>
      </c>
      <c r="AA9099" t="s">
        <v>146</v>
      </c>
      <c r="AB9099">
        <v>102</v>
      </c>
      <c r="AC9099" t="s">
        <v>10</v>
      </c>
      <c r="AD9099" t="s">
        <v>10</v>
      </c>
      <c r="AE9099">
        <v>481</v>
      </c>
    </row>
    <row r="9100" spans="1:31" x14ac:dyDescent="0.25">
      <c r="A9100">
        <v>345</v>
      </c>
      <c r="B9100">
        <v>345</v>
      </c>
      <c r="C9100">
        <v>1145</v>
      </c>
      <c r="E9100" s="3">
        <v>41136</v>
      </c>
      <c r="F9100" s="15">
        <f t="shared" si="284"/>
        <v>2012</v>
      </c>
      <c r="G9100" s="3">
        <f t="shared" si="285"/>
        <v>41152</v>
      </c>
      <c r="H9100" t="s">
        <v>142</v>
      </c>
      <c r="I9100" t="s">
        <v>165</v>
      </c>
      <c r="J9100" t="b">
        <v>0</v>
      </c>
      <c r="K9100" t="s">
        <v>2190</v>
      </c>
      <c r="L9100">
        <v>98150</v>
      </c>
      <c r="M9100">
        <v>1047</v>
      </c>
      <c r="N9100">
        <v>135854</v>
      </c>
      <c r="S9100" t="s">
        <v>182</v>
      </c>
      <c r="W9100">
        <v>8</v>
      </c>
      <c r="X9100">
        <v>12</v>
      </c>
      <c r="Y9100">
        <v>1</v>
      </c>
      <c r="Z9100">
        <v>1099737</v>
      </c>
      <c r="AA9100" t="s">
        <v>146</v>
      </c>
      <c r="AB9100">
        <v>102</v>
      </c>
      <c r="AC9100" t="s">
        <v>10</v>
      </c>
      <c r="AD9100" t="s">
        <v>10</v>
      </c>
      <c r="AE9100">
        <v>420</v>
      </c>
    </row>
    <row r="9101" spans="1:31" x14ac:dyDescent="0.25">
      <c r="A9101">
        <v>345</v>
      </c>
      <c r="B9101">
        <v>345</v>
      </c>
      <c r="C9101">
        <v>1145</v>
      </c>
      <c r="E9101" s="3">
        <v>41152</v>
      </c>
      <c r="F9101" s="15">
        <f t="shared" si="284"/>
        <v>2012</v>
      </c>
      <c r="G9101" s="3">
        <f t="shared" si="285"/>
        <v>41152</v>
      </c>
      <c r="H9101" t="s">
        <v>142</v>
      </c>
      <c r="I9101" t="s">
        <v>165</v>
      </c>
      <c r="J9101" t="b">
        <v>0</v>
      </c>
      <c r="K9101" t="s">
        <v>2191</v>
      </c>
      <c r="L9101">
        <v>98150</v>
      </c>
      <c r="M9101">
        <v>1058</v>
      </c>
      <c r="N9101">
        <v>136858</v>
      </c>
      <c r="S9101" t="s">
        <v>182</v>
      </c>
      <c r="W9101">
        <v>8</v>
      </c>
      <c r="X9101">
        <v>12</v>
      </c>
      <c r="Y9101">
        <v>1</v>
      </c>
      <c r="Z9101">
        <v>1099737</v>
      </c>
      <c r="AA9101" t="s">
        <v>146</v>
      </c>
      <c r="AB9101">
        <v>102</v>
      </c>
      <c r="AC9101" t="s">
        <v>10</v>
      </c>
      <c r="AD9101" t="s">
        <v>10</v>
      </c>
      <c r="AE9101">
        <v>518</v>
      </c>
    </row>
    <row r="9102" spans="1:31" x14ac:dyDescent="0.25">
      <c r="A9102">
        <v>345</v>
      </c>
      <c r="B9102">
        <v>345</v>
      </c>
      <c r="C9102">
        <v>1145</v>
      </c>
      <c r="E9102" s="3">
        <v>41152</v>
      </c>
      <c r="F9102" s="15">
        <f t="shared" si="284"/>
        <v>2012</v>
      </c>
      <c r="G9102" s="3">
        <f t="shared" si="285"/>
        <v>41152</v>
      </c>
      <c r="H9102" t="s">
        <v>142</v>
      </c>
      <c r="I9102" t="s">
        <v>165</v>
      </c>
      <c r="J9102" t="b">
        <v>0</v>
      </c>
      <c r="K9102" t="s">
        <v>2191</v>
      </c>
      <c r="L9102">
        <v>98150</v>
      </c>
      <c r="M9102">
        <v>1058</v>
      </c>
      <c r="N9102">
        <v>136858</v>
      </c>
      <c r="S9102" t="s">
        <v>182</v>
      </c>
      <c r="W9102">
        <v>8</v>
      </c>
      <c r="X9102">
        <v>12</v>
      </c>
      <c r="Y9102">
        <v>1</v>
      </c>
      <c r="Z9102">
        <v>1099737</v>
      </c>
      <c r="AA9102" t="s">
        <v>146</v>
      </c>
      <c r="AB9102">
        <v>102</v>
      </c>
      <c r="AC9102" t="s">
        <v>10</v>
      </c>
      <c r="AD9102" t="s">
        <v>10</v>
      </c>
      <c r="AE9102">
        <v>519</v>
      </c>
    </row>
    <row r="9103" spans="1:31" x14ac:dyDescent="0.25">
      <c r="A9103">
        <v>345</v>
      </c>
      <c r="B9103">
        <v>345</v>
      </c>
      <c r="C9103">
        <v>1145</v>
      </c>
      <c r="E9103" s="3">
        <v>41152</v>
      </c>
      <c r="F9103" s="15">
        <f t="shared" si="284"/>
        <v>2012</v>
      </c>
      <c r="G9103" s="3">
        <f t="shared" si="285"/>
        <v>41152</v>
      </c>
      <c r="H9103" t="s">
        <v>142</v>
      </c>
      <c r="I9103" t="s">
        <v>165</v>
      </c>
      <c r="J9103" t="b">
        <v>0</v>
      </c>
      <c r="K9103" t="s">
        <v>2191</v>
      </c>
      <c r="L9103">
        <v>98150</v>
      </c>
      <c r="M9103">
        <v>1058</v>
      </c>
      <c r="N9103">
        <v>136858</v>
      </c>
      <c r="S9103" t="s">
        <v>182</v>
      </c>
      <c r="W9103">
        <v>8</v>
      </c>
      <c r="X9103">
        <v>12</v>
      </c>
      <c r="Y9103">
        <v>1</v>
      </c>
      <c r="Z9103">
        <v>1099737</v>
      </c>
      <c r="AA9103" t="s">
        <v>146</v>
      </c>
      <c r="AB9103">
        <v>102</v>
      </c>
      <c r="AC9103" t="s">
        <v>10</v>
      </c>
      <c r="AD9103" t="s">
        <v>10</v>
      </c>
      <c r="AE9103">
        <v>520</v>
      </c>
    </row>
    <row r="9104" spans="1:31" x14ac:dyDescent="0.25">
      <c r="A9104">
        <v>345</v>
      </c>
      <c r="B9104">
        <v>345</v>
      </c>
      <c r="C9104">
        <v>1145</v>
      </c>
      <c r="E9104" s="3">
        <v>41152</v>
      </c>
      <c r="F9104" s="15">
        <f t="shared" si="284"/>
        <v>2012</v>
      </c>
      <c r="G9104" s="3">
        <f t="shared" si="285"/>
        <v>41152</v>
      </c>
      <c r="H9104" t="s">
        <v>142</v>
      </c>
      <c r="I9104" t="s">
        <v>168</v>
      </c>
      <c r="J9104" t="b">
        <v>0</v>
      </c>
      <c r="K9104" t="s">
        <v>183</v>
      </c>
      <c r="L9104">
        <v>98150</v>
      </c>
      <c r="M9104">
        <v>1058</v>
      </c>
      <c r="N9104">
        <v>136858</v>
      </c>
      <c r="S9104" t="s">
        <v>182</v>
      </c>
      <c r="W9104">
        <v>8</v>
      </c>
      <c r="X9104">
        <v>12</v>
      </c>
      <c r="Y9104">
        <v>2</v>
      </c>
      <c r="Z9104">
        <v>1099720</v>
      </c>
      <c r="AA9104" t="s">
        <v>146</v>
      </c>
      <c r="AB9104">
        <v>102</v>
      </c>
      <c r="AC9104" t="s">
        <v>10</v>
      </c>
      <c r="AD9104" t="s">
        <v>10</v>
      </c>
      <c r="AE9104">
        <v>522</v>
      </c>
    </row>
    <row r="9105" spans="1:31" x14ac:dyDescent="0.25">
      <c r="A9105">
        <v>345</v>
      </c>
      <c r="B9105">
        <v>345</v>
      </c>
      <c r="C9105">
        <v>1145</v>
      </c>
      <c r="E9105" s="3">
        <v>41152</v>
      </c>
      <c r="F9105" s="15">
        <f t="shared" si="284"/>
        <v>2012</v>
      </c>
      <c r="G9105" s="3">
        <f t="shared" si="285"/>
        <v>41152</v>
      </c>
      <c r="H9105" t="s">
        <v>142</v>
      </c>
      <c r="I9105" t="s">
        <v>165</v>
      </c>
      <c r="J9105" t="b">
        <v>0</v>
      </c>
      <c r="K9105" t="s">
        <v>2191</v>
      </c>
      <c r="L9105">
        <v>98150</v>
      </c>
      <c r="M9105">
        <v>1058</v>
      </c>
      <c r="N9105">
        <v>136858</v>
      </c>
      <c r="S9105" t="s">
        <v>182</v>
      </c>
      <c r="W9105">
        <v>8</v>
      </c>
      <c r="X9105">
        <v>12</v>
      </c>
      <c r="Y9105">
        <v>1</v>
      </c>
      <c r="Z9105">
        <v>1099737</v>
      </c>
      <c r="AA9105" t="s">
        <v>146</v>
      </c>
      <c r="AB9105">
        <v>102</v>
      </c>
      <c r="AC9105" t="s">
        <v>10</v>
      </c>
      <c r="AD9105" t="s">
        <v>10</v>
      </c>
      <c r="AE9105">
        <v>523</v>
      </c>
    </row>
    <row r="9106" spans="1:31" x14ac:dyDescent="0.25">
      <c r="A9106">
        <v>345</v>
      </c>
      <c r="B9106">
        <v>345</v>
      </c>
      <c r="C9106">
        <v>1145</v>
      </c>
      <c r="E9106" s="3">
        <v>41152</v>
      </c>
      <c r="F9106" s="15">
        <f t="shared" si="284"/>
        <v>2012</v>
      </c>
      <c r="G9106" s="3">
        <f t="shared" si="285"/>
        <v>41152</v>
      </c>
      <c r="H9106" t="s">
        <v>142</v>
      </c>
      <c r="I9106" t="s">
        <v>168</v>
      </c>
      <c r="J9106" t="b">
        <v>0</v>
      </c>
      <c r="K9106" t="s">
        <v>183</v>
      </c>
      <c r="L9106">
        <v>98150</v>
      </c>
      <c r="M9106">
        <v>1058</v>
      </c>
      <c r="N9106">
        <v>136858</v>
      </c>
      <c r="S9106" t="s">
        <v>182</v>
      </c>
      <c r="W9106">
        <v>8</v>
      </c>
      <c r="X9106">
        <v>12</v>
      </c>
      <c r="Y9106">
        <v>2</v>
      </c>
      <c r="Z9106">
        <v>1099720</v>
      </c>
      <c r="AA9106" t="s">
        <v>146</v>
      </c>
      <c r="AB9106">
        <v>102</v>
      </c>
      <c r="AC9106" t="s">
        <v>10</v>
      </c>
      <c r="AD9106" t="s">
        <v>10</v>
      </c>
      <c r="AE9106">
        <v>528</v>
      </c>
    </row>
    <row r="9107" spans="1:31" x14ac:dyDescent="0.25">
      <c r="A9107">
        <v>345</v>
      </c>
      <c r="B9107">
        <v>345</v>
      </c>
      <c r="C9107">
        <v>1145</v>
      </c>
      <c r="E9107" s="3">
        <v>41152</v>
      </c>
      <c r="F9107" s="15">
        <f t="shared" si="284"/>
        <v>2012</v>
      </c>
      <c r="G9107" s="3">
        <f t="shared" si="285"/>
        <v>41152</v>
      </c>
      <c r="H9107" t="s">
        <v>142</v>
      </c>
      <c r="I9107" t="s">
        <v>168</v>
      </c>
      <c r="J9107" t="b">
        <v>0</v>
      </c>
      <c r="K9107" t="s">
        <v>183</v>
      </c>
      <c r="L9107">
        <v>98150</v>
      </c>
      <c r="M9107">
        <v>1058</v>
      </c>
      <c r="N9107">
        <v>136858</v>
      </c>
      <c r="S9107" t="s">
        <v>182</v>
      </c>
      <c r="W9107">
        <v>8</v>
      </c>
      <c r="X9107">
        <v>12</v>
      </c>
      <c r="Y9107">
        <v>2</v>
      </c>
      <c r="Z9107">
        <v>1099720</v>
      </c>
      <c r="AA9107" t="s">
        <v>146</v>
      </c>
      <c r="AB9107">
        <v>102</v>
      </c>
      <c r="AC9107" t="s">
        <v>10</v>
      </c>
      <c r="AD9107" t="s">
        <v>10</v>
      </c>
      <c r="AE9107">
        <v>529</v>
      </c>
    </row>
    <row r="9108" spans="1:31" x14ac:dyDescent="0.25">
      <c r="A9108">
        <v>345</v>
      </c>
      <c r="B9108">
        <v>345</v>
      </c>
      <c r="C9108">
        <v>1145</v>
      </c>
      <c r="E9108" s="3">
        <v>41156</v>
      </c>
      <c r="F9108" s="15">
        <f t="shared" si="284"/>
        <v>2012</v>
      </c>
      <c r="G9108" s="3">
        <f t="shared" si="285"/>
        <v>41182</v>
      </c>
      <c r="H9108" t="s">
        <v>142</v>
      </c>
      <c r="I9108" t="s">
        <v>200</v>
      </c>
      <c r="J9108" t="b">
        <v>0</v>
      </c>
      <c r="K9108" t="s">
        <v>2192</v>
      </c>
      <c r="L9108">
        <v>98150</v>
      </c>
      <c r="M9108">
        <v>1064</v>
      </c>
      <c r="N9108">
        <v>137870</v>
      </c>
      <c r="S9108" t="s">
        <v>182</v>
      </c>
      <c r="W9108">
        <v>9</v>
      </c>
      <c r="X9108">
        <v>12</v>
      </c>
      <c r="Y9108">
        <v>2</v>
      </c>
      <c r="Z9108">
        <v>1098825</v>
      </c>
      <c r="AA9108" t="s">
        <v>146</v>
      </c>
      <c r="AB9108">
        <v>102</v>
      </c>
      <c r="AC9108" t="s">
        <v>10</v>
      </c>
      <c r="AD9108" t="s">
        <v>10</v>
      </c>
      <c r="AE9108">
        <v>921</v>
      </c>
    </row>
    <row r="9109" spans="1:31" x14ac:dyDescent="0.25">
      <c r="A9109">
        <v>345</v>
      </c>
      <c r="B9109">
        <v>345</v>
      </c>
      <c r="C9109">
        <v>1145</v>
      </c>
      <c r="E9109" s="3">
        <v>41156</v>
      </c>
      <c r="F9109" s="15">
        <f t="shared" si="284"/>
        <v>2012</v>
      </c>
      <c r="G9109" s="3">
        <f t="shared" si="285"/>
        <v>41182</v>
      </c>
      <c r="H9109" t="s">
        <v>142</v>
      </c>
      <c r="I9109" t="s">
        <v>200</v>
      </c>
      <c r="J9109" t="b">
        <v>0</v>
      </c>
      <c r="K9109" t="s">
        <v>2192</v>
      </c>
      <c r="L9109">
        <v>98150</v>
      </c>
      <c r="M9109">
        <v>1064</v>
      </c>
      <c r="N9109">
        <v>137870</v>
      </c>
      <c r="S9109" t="s">
        <v>182</v>
      </c>
      <c r="W9109">
        <v>9</v>
      </c>
      <c r="X9109">
        <v>12</v>
      </c>
      <c r="Y9109">
        <v>1</v>
      </c>
      <c r="Z9109">
        <v>1098825</v>
      </c>
      <c r="AA9109" t="s">
        <v>146</v>
      </c>
      <c r="AB9109">
        <v>102</v>
      </c>
      <c r="AC9109" t="s">
        <v>10</v>
      </c>
      <c r="AD9109" t="s">
        <v>10</v>
      </c>
      <c r="AE9109">
        <v>922</v>
      </c>
    </row>
    <row r="9110" spans="1:31" x14ac:dyDescent="0.25">
      <c r="A9110">
        <v>345</v>
      </c>
      <c r="B9110">
        <v>345</v>
      </c>
      <c r="C9110">
        <v>1145</v>
      </c>
      <c r="E9110" s="3">
        <v>41197</v>
      </c>
      <c r="F9110" s="15">
        <f t="shared" si="284"/>
        <v>2012</v>
      </c>
      <c r="G9110" s="3">
        <f t="shared" si="285"/>
        <v>41213</v>
      </c>
      <c r="H9110" t="s">
        <v>142</v>
      </c>
      <c r="I9110" t="s">
        <v>165</v>
      </c>
      <c r="J9110" t="b">
        <v>0</v>
      </c>
      <c r="K9110" t="s">
        <v>2193</v>
      </c>
      <c r="L9110">
        <v>98150</v>
      </c>
      <c r="M9110">
        <v>1076</v>
      </c>
      <c r="N9110">
        <v>139976</v>
      </c>
      <c r="S9110" t="s">
        <v>182</v>
      </c>
      <c r="W9110">
        <v>10</v>
      </c>
      <c r="X9110">
        <v>12</v>
      </c>
      <c r="Y9110">
        <v>1</v>
      </c>
      <c r="Z9110">
        <v>1099737</v>
      </c>
      <c r="AA9110" t="s">
        <v>146</v>
      </c>
      <c r="AB9110">
        <v>102</v>
      </c>
      <c r="AC9110" t="s">
        <v>10</v>
      </c>
      <c r="AD9110" t="s">
        <v>10</v>
      </c>
      <c r="AE9110">
        <v>477</v>
      </c>
    </row>
    <row r="9111" spans="1:31" x14ac:dyDescent="0.25">
      <c r="A9111">
        <v>345</v>
      </c>
      <c r="B9111">
        <v>345</v>
      </c>
      <c r="C9111">
        <v>1145</v>
      </c>
      <c r="E9111" s="3">
        <v>41197</v>
      </c>
      <c r="F9111" s="15">
        <f t="shared" si="284"/>
        <v>2012</v>
      </c>
      <c r="G9111" s="3">
        <f t="shared" si="285"/>
        <v>41213</v>
      </c>
      <c r="H9111" t="s">
        <v>142</v>
      </c>
      <c r="I9111" t="s">
        <v>165</v>
      </c>
      <c r="J9111" t="b">
        <v>0</v>
      </c>
      <c r="K9111" t="s">
        <v>2193</v>
      </c>
      <c r="L9111">
        <v>98150</v>
      </c>
      <c r="M9111">
        <v>1076</v>
      </c>
      <c r="N9111">
        <v>139976</v>
      </c>
      <c r="S9111" t="s">
        <v>182</v>
      </c>
      <c r="W9111">
        <v>10</v>
      </c>
      <c r="X9111">
        <v>12</v>
      </c>
      <c r="Y9111">
        <v>1</v>
      </c>
      <c r="Z9111">
        <v>1099737</v>
      </c>
      <c r="AA9111" t="s">
        <v>146</v>
      </c>
      <c r="AB9111">
        <v>102</v>
      </c>
      <c r="AC9111" t="s">
        <v>10</v>
      </c>
      <c r="AD9111" t="s">
        <v>10</v>
      </c>
      <c r="AE9111">
        <v>482</v>
      </c>
    </row>
    <row r="9112" spans="1:31" x14ac:dyDescent="0.25">
      <c r="A9112">
        <v>345</v>
      </c>
      <c r="B9112">
        <v>345</v>
      </c>
      <c r="C9112">
        <v>1145</v>
      </c>
      <c r="E9112" s="3">
        <v>41197</v>
      </c>
      <c r="F9112" s="15">
        <f t="shared" si="284"/>
        <v>2012</v>
      </c>
      <c r="G9112" s="3">
        <f t="shared" si="285"/>
        <v>41213</v>
      </c>
      <c r="H9112" t="s">
        <v>142</v>
      </c>
      <c r="I9112" t="s">
        <v>165</v>
      </c>
      <c r="J9112" t="b">
        <v>0</v>
      </c>
      <c r="K9112" t="s">
        <v>2193</v>
      </c>
      <c r="L9112">
        <v>98150</v>
      </c>
      <c r="M9112">
        <v>1076</v>
      </c>
      <c r="N9112">
        <v>139976</v>
      </c>
      <c r="S9112" t="s">
        <v>182</v>
      </c>
      <c r="W9112">
        <v>10</v>
      </c>
      <c r="X9112">
        <v>12</v>
      </c>
      <c r="Y9112">
        <v>1</v>
      </c>
      <c r="Z9112">
        <v>1099737</v>
      </c>
      <c r="AA9112" t="s">
        <v>146</v>
      </c>
      <c r="AB9112">
        <v>102</v>
      </c>
      <c r="AC9112" t="s">
        <v>10</v>
      </c>
      <c r="AD9112" t="s">
        <v>10</v>
      </c>
      <c r="AE9112">
        <v>483</v>
      </c>
    </row>
    <row r="9113" spans="1:31" x14ac:dyDescent="0.25">
      <c r="A9113">
        <v>345</v>
      </c>
      <c r="B9113">
        <v>345</v>
      </c>
      <c r="C9113">
        <v>1145</v>
      </c>
      <c r="E9113" s="3">
        <v>41228</v>
      </c>
      <c r="F9113" s="15">
        <f t="shared" si="284"/>
        <v>2012</v>
      </c>
      <c r="G9113" s="3">
        <f t="shared" si="285"/>
        <v>41243</v>
      </c>
      <c r="H9113" t="s">
        <v>142</v>
      </c>
      <c r="I9113" t="s">
        <v>165</v>
      </c>
      <c r="J9113" t="b">
        <v>0</v>
      </c>
      <c r="K9113" t="s">
        <v>2191</v>
      </c>
      <c r="L9113">
        <v>98150</v>
      </c>
      <c r="M9113">
        <v>1093</v>
      </c>
      <c r="N9113">
        <v>142150</v>
      </c>
      <c r="S9113" t="s">
        <v>182</v>
      </c>
      <c r="W9113">
        <v>11</v>
      </c>
      <c r="X9113">
        <v>12</v>
      </c>
      <c r="Y9113">
        <v>1</v>
      </c>
      <c r="Z9113">
        <v>1099737</v>
      </c>
      <c r="AA9113" t="s">
        <v>146</v>
      </c>
      <c r="AB9113">
        <v>102</v>
      </c>
      <c r="AC9113" t="s">
        <v>10</v>
      </c>
      <c r="AD9113" t="s">
        <v>10</v>
      </c>
      <c r="AE9113">
        <v>456</v>
      </c>
    </row>
    <row r="9114" spans="1:31" x14ac:dyDescent="0.25">
      <c r="A9114">
        <v>345</v>
      </c>
      <c r="B9114">
        <v>345</v>
      </c>
      <c r="C9114">
        <v>1145</v>
      </c>
      <c r="E9114" s="3">
        <v>41228</v>
      </c>
      <c r="F9114" s="15">
        <f t="shared" si="284"/>
        <v>2012</v>
      </c>
      <c r="G9114" s="3">
        <f t="shared" si="285"/>
        <v>41243</v>
      </c>
      <c r="H9114" t="s">
        <v>142</v>
      </c>
      <c r="I9114" t="s">
        <v>165</v>
      </c>
      <c r="J9114" t="b">
        <v>0</v>
      </c>
      <c r="K9114" t="s">
        <v>2191</v>
      </c>
      <c r="L9114">
        <v>98150</v>
      </c>
      <c r="M9114">
        <v>1093</v>
      </c>
      <c r="N9114">
        <v>142150</v>
      </c>
      <c r="S9114" t="s">
        <v>182</v>
      </c>
      <c r="W9114">
        <v>11</v>
      </c>
      <c r="X9114">
        <v>12</v>
      </c>
      <c r="Y9114">
        <v>1</v>
      </c>
      <c r="Z9114">
        <v>1099737</v>
      </c>
      <c r="AA9114" t="s">
        <v>146</v>
      </c>
      <c r="AB9114">
        <v>102</v>
      </c>
      <c r="AC9114" t="s">
        <v>10</v>
      </c>
      <c r="AD9114" t="s">
        <v>10</v>
      </c>
      <c r="AE9114">
        <v>458</v>
      </c>
    </row>
    <row r="9115" spans="1:31" x14ac:dyDescent="0.25">
      <c r="A9115">
        <v>345</v>
      </c>
      <c r="B9115">
        <v>345</v>
      </c>
      <c r="C9115">
        <v>1145</v>
      </c>
      <c r="E9115" s="3">
        <v>41228</v>
      </c>
      <c r="F9115" s="15">
        <f t="shared" si="284"/>
        <v>2012</v>
      </c>
      <c r="G9115" s="3">
        <f t="shared" si="285"/>
        <v>41243</v>
      </c>
      <c r="H9115" t="s">
        <v>142</v>
      </c>
      <c r="I9115" t="s">
        <v>165</v>
      </c>
      <c r="J9115" t="b">
        <v>0</v>
      </c>
      <c r="K9115" t="s">
        <v>2191</v>
      </c>
      <c r="L9115">
        <v>98150</v>
      </c>
      <c r="M9115">
        <v>1093</v>
      </c>
      <c r="N9115">
        <v>142150</v>
      </c>
      <c r="S9115" t="s">
        <v>182</v>
      </c>
      <c r="W9115">
        <v>11</v>
      </c>
      <c r="X9115">
        <v>12</v>
      </c>
      <c r="Y9115">
        <v>1</v>
      </c>
      <c r="Z9115">
        <v>1099737</v>
      </c>
      <c r="AA9115" t="s">
        <v>146</v>
      </c>
      <c r="AB9115">
        <v>102</v>
      </c>
      <c r="AC9115" t="s">
        <v>10</v>
      </c>
      <c r="AD9115" t="s">
        <v>10</v>
      </c>
      <c r="AE9115">
        <v>459</v>
      </c>
    </row>
    <row r="9116" spans="1:31" x14ac:dyDescent="0.25">
      <c r="A9116">
        <v>345</v>
      </c>
      <c r="B9116">
        <v>345</v>
      </c>
      <c r="C9116">
        <v>1145</v>
      </c>
      <c r="E9116" s="3">
        <v>41228</v>
      </c>
      <c r="F9116" s="15">
        <f t="shared" si="284"/>
        <v>2012</v>
      </c>
      <c r="G9116" s="3">
        <f t="shared" si="285"/>
        <v>41243</v>
      </c>
      <c r="H9116" t="s">
        <v>142</v>
      </c>
      <c r="I9116" t="s">
        <v>168</v>
      </c>
      <c r="J9116" t="b">
        <v>0</v>
      </c>
      <c r="K9116" t="s">
        <v>183</v>
      </c>
      <c r="L9116">
        <v>98150</v>
      </c>
      <c r="M9116">
        <v>1093</v>
      </c>
      <c r="N9116">
        <v>142150</v>
      </c>
      <c r="S9116" t="s">
        <v>182</v>
      </c>
      <c r="W9116">
        <v>11</v>
      </c>
      <c r="X9116">
        <v>12</v>
      </c>
      <c r="Y9116">
        <v>1</v>
      </c>
      <c r="Z9116">
        <v>1099720</v>
      </c>
      <c r="AA9116" t="s">
        <v>146</v>
      </c>
      <c r="AB9116">
        <v>102</v>
      </c>
      <c r="AC9116" t="s">
        <v>10</v>
      </c>
      <c r="AD9116" t="s">
        <v>10</v>
      </c>
      <c r="AE9116">
        <v>460</v>
      </c>
    </row>
    <row r="9117" spans="1:31" x14ac:dyDescent="0.25">
      <c r="A9117">
        <v>345</v>
      </c>
      <c r="B9117">
        <v>345</v>
      </c>
      <c r="C9117">
        <v>1145</v>
      </c>
      <c r="E9117" s="3">
        <v>41364</v>
      </c>
      <c r="F9117" s="15">
        <f t="shared" si="284"/>
        <v>2013</v>
      </c>
      <c r="G9117" s="3">
        <f t="shared" si="285"/>
        <v>41364</v>
      </c>
      <c r="H9117" t="s">
        <v>142</v>
      </c>
      <c r="I9117" t="s">
        <v>168</v>
      </c>
      <c r="J9117" t="b">
        <v>0</v>
      </c>
      <c r="K9117" t="s">
        <v>183</v>
      </c>
      <c r="L9117">
        <v>98150</v>
      </c>
      <c r="M9117">
        <v>1156</v>
      </c>
      <c r="N9117">
        <v>151927</v>
      </c>
      <c r="S9117" t="s">
        <v>182</v>
      </c>
      <c r="W9117">
        <v>3</v>
      </c>
      <c r="X9117">
        <v>13</v>
      </c>
      <c r="Y9117">
        <v>1</v>
      </c>
      <c r="Z9117">
        <v>1099720</v>
      </c>
      <c r="AA9117" t="s">
        <v>146</v>
      </c>
      <c r="AB9117">
        <v>102</v>
      </c>
      <c r="AC9117" t="s">
        <v>10</v>
      </c>
      <c r="AD9117" t="s">
        <v>10</v>
      </c>
      <c r="AE9117">
        <v>444</v>
      </c>
    </row>
    <row r="9118" spans="1:31" x14ac:dyDescent="0.25">
      <c r="A9118">
        <v>345</v>
      </c>
      <c r="B9118">
        <v>345</v>
      </c>
      <c r="C9118">
        <v>1145</v>
      </c>
      <c r="E9118" s="3">
        <v>41364</v>
      </c>
      <c r="F9118" s="15">
        <f t="shared" si="284"/>
        <v>2013</v>
      </c>
      <c r="G9118" s="3">
        <f t="shared" si="285"/>
        <v>41364</v>
      </c>
      <c r="H9118" t="s">
        <v>142</v>
      </c>
      <c r="I9118" t="s">
        <v>168</v>
      </c>
      <c r="J9118" t="b">
        <v>0</v>
      </c>
      <c r="K9118" t="s">
        <v>183</v>
      </c>
      <c r="L9118">
        <v>98150</v>
      </c>
      <c r="M9118">
        <v>1156</v>
      </c>
      <c r="N9118">
        <v>151927</v>
      </c>
      <c r="S9118" t="s">
        <v>182</v>
      </c>
      <c r="W9118">
        <v>3</v>
      </c>
      <c r="X9118">
        <v>13</v>
      </c>
      <c r="Y9118">
        <v>2</v>
      </c>
      <c r="Z9118">
        <v>1099720</v>
      </c>
      <c r="AA9118" t="s">
        <v>146</v>
      </c>
      <c r="AB9118">
        <v>102</v>
      </c>
      <c r="AC9118" t="s">
        <v>10</v>
      </c>
      <c r="AD9118" t="s">
        <v>10</v>
      </c>
      <c r="AE9118">
        <v>459</v>
      </c>
    </row>
    <row r="9119" spans="1:31" x14ac:dyDescent="0.25">
      <c r="A9119">
        <v>345</v>
      </c>
      <c r="B9119">
        <v>345</v>
      </c>
      <c r="C9119">
        <v>1145</v>
      </c>
      <c r="E9119" s="3">
        <v>41408</v>
      </c>
      <c r="F9119" s="15">
        <f t="shared" si="284"/>
        <v>2013</v>
      </c>
      <c r="G9119" s="3">
        <f t="shared" si="285"/>
        <v>41425</v>
      </c>
      <c r="H9119" t="s">
        <v>142</v>
      </c>
      <c r="I9119" t="s">
        <v>175</v>
      </c>
      <c r="J9119" t="b">
        <v>0</v>
      </c>
      <c r="K9119" t="s">
        <v>183</v>
      </c>
      <c r="L9119">
        <v>98150</v>
      </c>
      <c r="M9119">
        <v>1180</v>
      </c>
      <c r="N9119">
        <v>155874</v>
      </c>
      <c r="S9119" t="s">
        <v>182</v>
      </c>
      <c r="W9119">
        <v>5</v>
      </c>
      <c r="X9119">
        <v>13</v>
      </c>
      <c r="Y9119">
        <v>4</v>
      </c>
      <c r="Z9119">
        <v>1099394</v>
      </c>
      <c r="AA9119" t="s">
        <v>146</v>
      </c>
      <c r="AB9119">
        <v>102</v>
      </c>
      <c r="AC9119" t="s">
        <v>10</v>
      </c>
      <c r="AD9119" t="s">
        <v>10</v>
      </c>
      <c r="AE9119">
        <v>1463</v>
      </c>
    </row>
    <row r="9120" spans="1:31" x14ac:dyDescent="0.25">
      <c r="A9120">
        <v>345</v>
      </c>
      <c r="B9120">
        <v>345</v>
      </c>
      <c r="C9120">
        <v>1145</v>
      </c>
      <c r="E9120" s="3">
        <v>41408</v>
      </c>
      <c r="F9120" s="15">
        <f t="shared" si="284"/>
        <v>2013</v>
      </c>
      <c r="G9120" s="3">
        <f t="shared" si="285"/>
        <v>41425</v>
      </c>
      <c r="H9120" t="s">
        <v>142</v>
      </c>
      <c r="I9120" t="s">
        <v>171</v>
      </c>
      <c r="J9120" t="b">
        <v>0</v>
      </c>
      <c r="K9120" t="s">
        <v>183</v>
      </c>
      <c r="L9120">
        <v>98150</v>
      </c>
      <c r="M9120">
        <v>1180</v>
      </c>
      <c r="N9120">
        <v>155874</v>
      </c>
      <c r="S9120" t="s">
        <v>182</v>
      </c>
      <c r="W9120">
        <v>5</v>
      </c>
      <c r="X9120">
        <v>13</v>
      </c>
      <c r="Y9120">
        <v>4</v>
      </c>
      <c r="Z9120">
        <v>1098824</v>
      </c>
      <c r="AA9120" t="s">
        <v>146</v>
      </c>
      <c r="AB9120">
        <v>102</v>
      </c>
      <c r="AC9120" t="s">
        <v>10</v>
      </c>
      <c r="AD9120" t="s">
        <v>10</v>
      </c>
      <c r="AE9120">
        <v>1479</v>
      </c>
    </row>
    <row r="9121" spans="1:31" x14ac:dyDescent="0.25">
      <c r="A9121">
        <v>345</v>
      </c>
      <c r="B9121">
        <v>345</v>
      </c>
      <c r="C9121">
        <v>1145</v>
      </c>
      <c r="E9121" s="3">
        <v>41422</v>
      </c>
      <c r="F9121" s="15">
        <f t="shared" si="284"/>
        <v>2013</v>
      </c>
      <c r="G9121" s="3">
        <f t="shared" si="285"/>
        <v>41425</v>
      </c>
      <c r="H9121" t="s">
        <v>142</v>
      </c>
      <c r="I9121" t="s">
        <v>171</v>
      </c>
      <c r="J9121" t="b">
        <v>0</v>
      </c>
      <c r="K9121" t="s">
        <v>183</v>
      </c>
      <c r="L9121">
        <v>98150</v>
      </c>
      <c r="M9121">
        <v>1186</v>
      </c>
      <c r="N9121">
        <v>156501</v>
      </c>
      <c r="S9121" t="s">
        <v>182</v>
      </c>
      <c r="W9121">
        <v>5</v>
      </c>
      <c r="X9121">
        <v>13</v>
      </c>
      <c r="Y9121">
        <v>1.5</v>
      </c>
      <c r="Z9121">
        <v>1098824</v>
      </c>
      <c r="AA9121" t="s">
        <v>146</v>
      </c>
      <c r="AB9121">
        <v>102</v>
      </c>
      <c r="AC9121" t="s">
        <v>10</v>
      </c>
      <c r="AD9121" t="s">
        <v>10</v>
      </c>
      <c r="AE9121">
        <v>1205</v>
      </c>
    </row>
    <row r="9122" spans="1:31" x14ac:dyDescent="0.25">
      <c r="A9122">
        <v>345</v>
      </c>
      <c r="B9122">
        <v>345</v>
      </c>
      <c r="C9122">
        <v>1145</v>
      </c>
      <c r="E9122" s="3">
        <v>41422</v>
      </c>
      <c r="F9122" s="15">
        <f t="shared" si="284"/>
        <v>2013</v>
      </c>
      <c r="G9122" s="3">
        <f t="shared" si="285"/>
        <v>41425</v>
      </c>
      <c r="H9122" t="s">
        <v>142</v>
      </c>
      <c r="I9122" t="s">
        <v>171</v>
      </c>
      <c r="J9122" t="b">
        <v>0</v>
      </c>
      <c r="K9122" t="s">
        <v>183</v>
      </c>
      <c r="L9122">
        <v>98150</v>
      </c>
      <c r="M9122">
        <v>1186</v>
      </c>
      <c r="N9122">
        <v>156501</v>
      </c>
      <c r="S9122" t="s">
        <v>182</v>
      </c>
      <c r="W9122">
        <v>5</v>
      </c>
      <c r="X9122">
        <v>13</v>
      </c>
      <c r="Y9122">
        <v>1</v>
      </c>
      <c r="Z9122">
        <v>1098824</v>
      </c>
      <c r="AA9122" t="s">
        <v>146</v>
      </c>
      <c r="AB9122">
        <v>102</v>
      </c>
      <c r="AC9122" t="s">
        <v>10</v>
      </c>
      <c r="AD9122" t="s">
        <v>10</v>
      </c>
      <c r="AE9122">
        <v>1206</v>
      </c>
    </row>
    <row r="9123" spans="1:31" x14ac:dyDescent="0.25">
      <c r="A9123">
        <v>345</v>
      </c>
      <c r="B9123">
        <v>345</v>
      </c>
      <c r="C9123">
        <v>1145</v>
      </c>
      <c r="E9123" s="3">
        <v>41422</v>
      </c>
      <c r="F9123" s="15">
        <f t="shared" si="284"/>
        <v>2013</v>
      </c>
      <c r="G9123" s="3">
        <f t="shared" si="285"/>
        <v>41425</v>
      </c>
      <c r="H9123" t="s">
        <v>142</v>
      </c>
      <c r="I9123" t="s">
        <v>175</v>
      </c>
      <c r="J9123" t="b">
        <v>0</v>
      </c>
      <c r="K9123" t="s">
        <v>183</v>
      </c>
      <c r="L9123">
        <v>98150</v>
      </c>
      <c r="M9123">
        <v>1186</v>
      </c>
      <c r="N9123">
        <v>156501</v>
      </c>
      <c r="S9123" t="s">
        <v>182</v>
      </c>
      <c r="W9123">
        <v>5</v>
      </c>
      <c r="X9123">
        <v>13</v>
      </c>
      <c r="Y9123">
        <v>1.5</v>
      </c>
      <c r="Z9123">
        <v>1099394</v>
      </c>
      <c r="AA9123" t="s">
        <v>146</v>
      </c>
      <c r="AB9123">
        <v>102</v>
      </c>
      <c r="AC9123" t="s">
        <v>10</v>
      </c>
      <c r="AD9123" t="s">
        <v>10</v>
      </c>
      <c r="AE9123">
        <v>1248</v>
      </c>
    </row>
    <row r="9124" spans="1:31" x14ac:dyDescent="0.25">
      <c r="A9124">
        <v>345</v>
      </c>
      <c r="B9124">
        <v>345</v>
      </c>
      <c r="C9124">
        <v>1145</v>
      </c>
      <c r="E9124" s="3">
        <v>41464</v>
      </c>
      <c r="F9124" s="15">
        <f t="shared" si="284"/>
        <v>2013</v>
      </c>
      <c r="G9124" s="3">
        <f t="shared" si="285"/>
        <v>41486</v>
      </c>
      <c r="H9124" t="s">
        <v>142</v>
      </c>
      <c r="I9124" t="s">
        <v>175</v>
      </c>
      <c r="J9124" t="b">
        <v>0</v>
      </c>
      <c r="K9124" t="s">
        <v>183</v>
      </c>
      <c r="L9124">
        <v>98150</v>
      </c>
      <c r="M9124">
        <v>1204</v>
      </c>
      <c r="N9124">
        <v>160405</v>
      </c>
      <c r="S9124" t="s">
        <v>182</v>
      </c>
      <c r="W9124">
        <v>7</v>
      </c>
      <c r="X9124">
        <v>13</v>
      </c>
      <c r="Y9124">
        <v>2</v>
      </c>
      <c r="Z9124">
        <v>1099394</v>
      </c>
      <c r="AA9124" t="s">
        <v>146</v>
      </c>
      <c r="AB9124">
        <v>102</v>
      </c>
      <c r="AC9124" t="s">
        <v>10</v>
      </c>
      <c r="AD9124" t="s">
        <v>10</v>
      </c>
      <c r="AE9124">
        <v>992</v>
      </c>
    </row>
    <row r="9125" spans="1:31" x14ac:dyDescent="0.25">
      <c r="A9125">
        <v>345</v>
      </c>
      <c r="B9125">
        <v>345</v>
      </c>
      <c r="C9125">
        <v>1145</v>
      </c>
      <c r="E9125" s="3">
        <v>41464</v>
      </c>
      <c r="F9125" s="15">
        <f t="shared" si="284"/>
        <v>2013</v>
      </c>
      <c r="G9125" s="3">
        <f t="shared" si="285"/>
        <v>41486</v>
      </c>
      <c r="H9125" t="s">
        <v>142</v>
      </c>
      <c r="I9125" t="s">
        <v>171</v>
      </c>
      <c r="J9125" t="b">
        <v>0</v>
      </c>
      <c r="K9125" t="s">
        <v>183</v>
      </c>
      <c r="L9125">
        <v>98150</v>
      </c>
      <c r="M9125">
        <v>1204</v>
      </c>
      <c r="N9125">
        <v>160405</v>
      </c>
      <c r="S9125" t="s">
        <v>182</v>
      </c>
      <c r="W9125">
        <v>7</v>
      </c>
      <c r="X9125">
        <v>13</v>
      </c>
      <c r="Y9125">
        <v>2</v>
      </c>
      <c r="Z9125">
        <v>1098824</v>
      </c>
      <c r="AA9125" t="s">
        <v>146</v>
      </c>
      <c r="AB9125">
        <v>102</v>
      </c>
      <c r="AC9125" t="s">
        <v>10</v>
      </c>
      <c r="AD9125" t="s">
        <v>10</v>
      </c>
      <c r="AE9125">
        <v>996</v>
      </c>
    </row>
    <row r="9126" spans="1:31" x14ac:dyDescent="0.25">
      <c r="A9126">
        <v>345</v>
      </c>
      <c r="B9126">
        <v>345</v>
      </c>
      <c r="C9126">
        <v>1145</v>
      </c>
      <c r="E9126" s="3">
        <v>41492</v>
      </c>
      <c r="F9126" s="15">
        <f t="shared" si="284"/>
        <v>2013</v>
      </c>
      <c r="G9126" s="3">
        <f t="shared" si="285"/>
        <v>41517</v>
      </c>
      <c r="H9126" t="s">
        <v>142</v>
      </c>
      <c r="I9126" t="s">
        <v>168</v>
      </c>
      <c r="J9126" t="b">
        <v>0</v>
      </c>
      <c r="K9126" t="s">
        <v>183</v>
      </c>
      <c r="L9126">
        <v>98150</v>
      </c>
      <c r="M9126">
        <v>1216</v>
      </c>
      <c r="N9126">
        <v>162381</v>
      </c>
      <c r="S9126" t="s">
        <v>182</v>
      </c>
      <c r="W9126">
        <v>8</v>
      </c>
      <c r="X9126">
        <v>13</v>
      </c>
      <c r="Y9126">
        <v>2</v>
      </c>
      <c r="Z9126">
        <v>1099720</v>
      </c>
      <c r="AA9126" t="s">
        <v>146</v>
      </c>
      <c r="AB9126">
        <v>102</v>
      </c>
      <c r="AC9126" t="s">
        <v>10</v>
      </c>
      <c r="AD9126" t="s">
        <v>10</v>
      </c>
      <c r="AE9126">
        <v>444</v>
      </c>
    </row>
    <row r="9127" spans="1:31" x14ac:dyDescent="0.25">
      <c r="A9127">
        <v>345</v>
      </c>
      <c r="B9127">
        <v>345</v>
      </c>
      <c r="C9127">
        <v>1145</v>
      </c>
      <c r="E9127" s="3">
        <v>41492</v>
      </c>
      <c r="F9127" s="15">
        <f t="shared" si="284"/>
        <v>2013</v>
      </c>
      <c r="G9127" s="3">
        <f t="shared" si="285"/>
        <v>41517</v>
      </c>
      <c r="H9127" t="s">
        <v>142</v>
      </c>
      <c r="I9127" t="s">
        <v>168</v>
      </c>
      <c r="J9127" t="b">
        <v>0</v>
      </c>
      <c r="K9127" t="s">
        <v>183</v>
      </c>
      <c r="L9127">
        <v>98150</v>
      </c>
      <c r="M9127">
        <v>1216</v>
      </c>
      <c r="N9127">
        <v>162381</v>
      </c>
      <c r="S9127" t="s">
        <v>182</v>
      </c>
      <c r="W9127">
        <v>8</v>
      </c>
      <c r="X9127">
        <v>13</v>
      </c>
      <c r="Y9127">
        <v>2</v>
      </c>
      <c r="Z9127">
        <v>1099720</v>
      </c>
      <c r="AA9127" t="s">
        <v>146</v>
      </c>
      <c r="AB9127">
        <v>102</v>
      </c>
      <c r="AC9127" t="s">
        <v>10</v>
      </c>
      <c r="AD9127" t="s">
        <v>10</v>
      </c>
      <c r="AE9127">
        <v>445</v>
      </c>
    </row>
    <row r="9128" spans="1:31" x14ac:dyDescent="0.25">
      <c r="A9128">
        <v>345</v>
      </c>
      <c r="B9128">
        <v>345</v>
      </c>
      <c r="C9128">
        <v>1145</v>
      </c>
      <c r="E9128" s="3">
        <v>41547</v>
      </c>
      <c r="F9128" s="15">
        <f t="shared" si="284"/>
        <v>2013</v>
      </c>
      <c r="G9128" s="3">
        <f t="shared" si="285"/>
        <v>41547</v>
      </c>
      <c r="H9128" t="s">
        <v>142</v>
      </c>
      <c r="I9128" t="s">
        <v>168</v>
      </c>
      <c r="J9128" t="b">
        <v>0</v>
      </c>
      <c r="K9128" t="s">
        <v>183</v>
      </c>
      <c r="L9128">
        <v>98150</v>
      </c>
      <c r="M9128">
        <v>1234</v>
      </c>
      <c r="N9128">
        <v>165193</v>
      </c>
      <c r="S9128" t="s">
        <v>182</v>
      </c>
      <c r="W9128">
        <v>9</v>
      </c>
      <c r="X9128">
        <v>13</v>
      </c>
      <c r="Y9128">
        <v>4</v>
      </c>
      <c r="Z9128">
        <v>1099720</v>
      </c>
      <c r="AA9128" t="s">
        <v>146</v>
      </c>
      <c r="AB9128">
        <v>102</v>
      </c>
      <c r="AC9128" t="s">
        <v>10</v>
      </c>
      <c r="AD9128" t="s">
        <v>10</v>
      </c>
      <c r="AE9128">
        <v>502</v>
      </c>
    </row>
    <row r="9129" spans="1:31" x14ac:dyDescent="0.25">
      <c r="A9129">
        <v>345</v>
      </c>
      <c r="B9129">
        <v>345</v>
      </c>
      <c r="C9129">
        <v>1145</v>
      </c>
      <c r="E9129" s="3">
        <v>41547</v>
      </c>
      <c r="F9129" s="15">
        <f t="shared" si="284"/>
        <v>2013</v>
      </c>
      <c r="G9129" s="3">
        <f t="shared" si="285"/>
        <v>41547</v>
      </c>
      <c r="H9129" t="s">
        <v>142</v>
      </c>
      <c r="I9129" t="s">
        <v>168</v>
      </c>
      <c r="J9129" t="b">
        <v>0</v>
      </c>
      <c r="K9129" t="s">
        <v>183</v>
      </c>
      <c r="L9129">
        <v>98150</v>
      </c>
      <c r="M9129">
        <v>1234</v>
      </c>
      <c r="N9129">
        <v>165193</v>
      </c>
      <c r="S9129" t="s">
        <v>182</v>
      </c>
      <c r="W9129">
        <v>9</v>
      </c>
      <c r="X9129">
        <v>13</v>
      </c>
      <c r="Y9129">
        <v>2</v>
      </c>
      <c r="Z9129">
        <v>1099720</v>
      </c>
      <c r="AA9129" t="s">
        <v>146</v>
      </c>
      <c r="AB9129">
        <v>102</v>
      </c>
      <c r="AC9129" t="s">
        <v>10</v>
      </c>
      <c r="AD9129" t="s">
        <v>10</v>
      </c>
      <c r="AE9129">
        <v>503</v>
      </c>
    </row>
    <row r="9130" spans="1:31" x14ac:dyDescent="0.25">
      <c r="A9130">
        <v>345</v>
      </c>
      <c r="B9130">
        <v>345</v>
      </c>
      <c r="C9130">
        <v>1145</v>
      </c>
      <c r="E9130" s="3">
        <v>41654</v>
      </c>
      <c r="F9130" s="15">
        <f t="shared" si="284"/>
        <v>2014</v>
      </c>
      <c r="G9130" s="3">
        <f t="shared" si="285"/>
        <v>41670</v>
      </c>
      <c r="H9130" t="s">
        <v>142</v>
      </c>
      <c r="I9130" t="s">
        <v>168</v>
      </c>
      <c r="J9130" t="b">
        <v>0</v>
      </c>
      <c r="K9130" t="s">
        <v>183</v>
      </c>
      <c r="L9130">
        <v>98150</v>
      </c>
      <c r="M9130">
        <v>1279</v>
      </c>
      <c r="N9130">
        <v>172846</v>
      </c>
      <c r="S9130" t="s">
        <v>182</v>
      </c>
      <c r="W9130">
        <v>1</v>
      </c>
      <c r="X9130">
        <v>14</v>
      </c>
      <c r="Y9130">
        <v>2</v>
      </c>
      <c r="Z9130">
        <v>1099720</v>
      </c>
      <c r="AA9130" t="s">
        <v>146</v>
      </c>
      <c r="AB9130">
        <v>102</v>
      </c>
      <c r="AC9130" t="s">
        <v>10</v>
      </c>
      <c r="AD9130" t="s">
        <v>10</v>
      </c>
      <c r="AE9130">
        <v>384</v>
      </c>
    </row>
    <row r="9131" spans="1:31" x14ac:dyDescent="0.25">
      <c r="A9131">
        <v>345</v>
      </c>
      <c r="B9131">
        <v>345</v>
      </c>
      <c r="C9131">
        <v>1145</v>
      </c>
      <c r="E9131" s="3">
        <v>41654</v>
      </c>
      <c r="F9131" s="15">
        <f t="shared" si="284"/>
        <v>2014</v>
      </c>
      <c r="G9131" s="3">
        <f t="shared" si="285"/>
        <v>41670</v>
      </c>
      <c r="H9131" t="s">
        <v>142</v>
      </c>
      <c r="I9131" t="s">
        <v>168</v>
      </c>
      <c r="J9131" t="b">
        <v>0</v>
      </c>
      <c r="K9131" t="s">
        <v>183</v>
      </c>
      <c r="L9131">
        <v>98150</v>
      </c>
      <c r="M9131">
        <v>1279</v>
      </c>
      <c r="N9131">
        <v>172846</v>
      </c>
      <c r="S9131" t="s">
        <v>182</v>
      </c>
      <c r="W9131">
        <v>1</v>
      </c>
      <c r="X9131">
        <v>14</v>
      </c>
      <c r="Y9131">
        <v>2</v>
      </c>
      <c r="Z9131">
        <v>1099720</v>
      </c>
      <c r="AA9131" t="s">
        <v>146</v>
      </c>
      <c r="AB9131">
        <v>102</v>
      </c>
      <c r="AC9131" t="s">
        <v>10</v>
      </c>
      <c r="AD9131" t="s">
        <v>10</v>
      </c>
      <c r="AE9131">
        <v>385</v>
      </c>
    </row>
    <row r="9132" spans="1:31" x14ac:dyDescent="0.25">
      <c r="A9132">
        <v>345</v>
      </c>
      <c r="B9132">
        <v>345</v>
      </c>
      <c r="C9132">
        <v>1145</v>
      </c>
      <c r="E9132" s="3">
        <v>41660</v>
      </c>
      <c r="F9132" s="15">
        <f t="shared" si="284"/>
        <v>2014</v>
      </c>
      <c r="G9132" s="3">
        <f t="shared" si="285"/>
        <v>41670</v>
      </c>
      <c r="H9132" t="s">
        <v>142</v>
      </c>
      <c r="I9132" t="s">
        <v>171</v>
      </c>
      <c r="J9132" t="b">
        <v>0</v>
      </c>
      <c r="K9132" t="s">
        <v>183</v>
      </c>
      <c r="L9132">
        <v>98150</v>
      </c>
      <c r="M9132">
        <v>1282</v>
      </c>
      <c r="N9132">
        <v>173698</v>
      </c>
      <c r="S9132" t="s">
        <v>182</v>
      </c>
      <c r="W9132">
        <v>1</v>
      </c>
      <c r="X9132">
        <v>14</v>
      </c>
      <c r="Y9132">
        <v>2</v>
      </c>
      <c r="Z9132">
        <v>1098824</v>
      </c>
      <c r="AA9132" t="s">
        <v>146</v>
      </c>
      <c r="AB9132">
        <v>102</v>
      </c>
      <c r="AC9132" t="s">
        <v>10</v>
      </c>
      <c r="AD9132" t="s">
        <v>10</v>
      </c>
      <c r="AE9132">
        <v>1303</v>
      </c>
    </row>
    <row r="9133" spans="1:31" x14ac:dyDescent="0.25">
      <c r="A9133">
        <v>345</v>
      </c>
      <c r="B9133">
        <v>345</v>
      </c>
      <c r="C9133">
        <v>1145</v>
      </c>
      <c r="E9133" s="3">
        <v>41660</v>
      </c>
      <c r="F9133" s="15">
        <f t="shared" si="284"/>
        <v>2014</v>
      </c>
      <c r="G9133" s="3">
        <f t="shared" si="285"/>
        <v>41670</v>
      </c>
      <c r="H9133" t="s">
        <v>142</v>
      </c>
      <c r="I9133" t="s">
        <v>175</v>
      </c>
      <c r="J9133" t="b">
        <v>0</v>
      </c>
      <c r="K9133" t="s">
        <v>183</v>
      </c>
      <c r="L9133">
        <v>98150</v>
      </c>
      <c r="M9133">
        <v>1282</v>
      </c>
      <c r="N9133">
        <v>173698</v>
      </c>
      <c r="S9133" t="s">
        <v>182</v>
      </c>
      <c r="W9133">
        <v>1</v>
      </c>
      <c r="X9133">
        <v>14</v>
      </c>
      <c r="Y9133">
        <v>2</v>
      </c>
      <c r="Z9133">
        <v>1099394</v>
      </c>
      <c r="AA9133" t="s">
        <v>146</v>
      </c>
      <c r="AB9133">
        <v>102</v>
      </c>
      <c r="AC9133" t="s">
        <v>10</v>
      </c>
      <c r="AD9133" t="s">
        <v>10</v>
      </c>
      <c r="AE9133">
        <v>1319</v>
      </c>
    </row>
    <row r="9134" spans="1:31" x14ac:dyDescent="0.25">
      <c r="A9134">
        <v>345</v>
      </c>
      <c r="B9134">
        <v>345</v>
      </c>
      <c r="C9134">
        <v>1145</v>
      </c>
      <c r="E9134" s="3">
        <v>41729</v>
      </c>
      <c r="F9134" s="15">
        <f t="shared" si="284"/>
        <v>2014</v>
      </c>
      <c r="G9134" s="3">
        <f t="shared" si="285"/>
        <v>41729</v>
      </c>
      <c r="H9134" t="s">
        <v>142</v>
      </c>
      <c r="I9134" t="s">
        <v>168</v>
      </c>
      <c r="J9134" t="b">
        <v>0</v>
      </c>
      <c r="K9134" t="s">
        <v>183</v>
      </c>
      <c r="L9134">
        <v>98150</v>
      </c>
      <c r="M9134">
        <v>1309</v>
      </c>
      <c r="N9134">
        <v>177825</v>
      </c>
      <c r="S9134" t="s">
        <v>182</v>
      </c>
      <c r="W9134">
        <v>3</v>
      </c>
      <c r="X9134">
        <v>14</v>
      </c>
      <c r="Y9134">
        <v>1</v>
      </c>
      <c r="Z9134">
        <v>1099720</v>
      </c>
      <c r="AA9134" t="s">
        <v>146</v>
      </c>
      <c r="AB9134">
        <v>102</v>
      </c>
      <c r="AC9134" t="s">
        <v>10</v>
      </c>
      <c r="AD9134" t="s">
        <v>10</v>
      </c>
      <c r="AE9134">
        <v>470</v>
      </c>
    </row>
    <row r="9135" spans="1:31" x14ac:dyDescent="0.25">
      <c r="A9135">
        <v>345</v>
      </c>
      <c r="B9135">
        <v>345</v>
      </c>
      <c r="C9135">
        <v>1145</v>
      </c>
      <c r="E9135" s="3">
        <v>41744</v>
      </c>
      <c r="F9135" s="15">
        <f t="shared" si="284"/>
        <v>2014</v>
      </c>
      <c r="G9135" s="3">
        <f t="shared" si="285"/>
        <v>41759</v>
      </c>
      <c r="H9135" t="s">
        <v>142</v>
      </c>
      <c r="I9135" t="s">
        <v>171</v>
      </c>
      <c r="J9135" t="b">
        <v>0</v>
      </c>
      <c r="K9135" t="s">
        <v>183</v>
      </c>
      <c r="L9135">
        <v>98150</v>
      </c>
      <c r="M9135">
        <v>1318</v>
      </c>
      <c r="N9135">
        <v>178950</v>
      </c>
      <c r="S9135" t="s">
        <v>182</v>
      </c>
      <c r="W9135">
        <v>4</v>
      </c>
      <c r="X9135">
        <v>14</v>
      </c>
      <c r="Y9135">
        <v>6</v>
      </c>
      <c r="Z9135">
        <v>1098824</v>
      </c>
      <c r="AA9135" t="s">
        <v>146</v>
      </c>
      <c r="AB9135">
        <v>102</v>
      </c>
      <c r="AC9135" t="s">
        <v>10</v>
      </c>
      <c r="AD9135" t="s">
        <v>10</v>
      </c>
      <c r="AE9135">
        <v>1308</v>
      </c>
    </row>
    <row r="9136" spans="1:31" x14ac:dyDescent="0.25">
      <c r="A9136">
        <v>345</v>
      </c>
      <c r="B9136">
        <v>345</v>
      </c>
      <c r="C9136">
        <v>1145</v>
      </c>
      <c r="E9136" s="3">
        <v>41744</v>
      </c>
      <c r="F9136" s="15">
        <f t="shared" si="284"/>
        <v>2014</v>
      </c>
      <c r="G9136" s="3">
        <f t="shared" si="285"/>
        <v>41759</v>
      </c>
      <c r="H9136" t="s">
        <v>142</v>
      </c>
      <c r="I9136" t="s">
        <v>171</v>
      </c>
      <c r="J9136" t="b">
        <v>0</v>
      </c>
      <c r="K9136" t="s">
        <v>183</v>
      </c>
      <c r="L9136">
        <v>98150</v>
      </c>
      <c r="M9136">
        <v>1318</v>
      </c>
      <c r="N9136">
        <v>178950</v>
      </c>
      <c r="S9136" t="s">
        <v>182</v>
      </c>
      <c r="W9136">
        <v>4</v>
      </c>
      <c r="X9136">
        <v>14</v>
      </c>
      <c r="Y9136">
        <v>6</v>
      </c>
      <c r="Z9136">
        <v>1098824</v>
      </c>
      <c r="AA9136" t="s">
        <v>146</v>
      </c>
      <c r="AB9136">
        <v>102</v>
      </c>
      <c r="AC9136" t="s">
        <v>10</v>
      </c>
      <c r="AD9136" t="s">
        <v>10</v>
      </c>
      <c r="AE9136">
        <v>1309</v>
      </c>
    </row>
    <row r="9137" spans="1:31" x14ac:dyDescent="0.25">
      <c r="A9137">
        <v>345</v>
      </c>
      <c r="B9137">
        <v>345</v>
      </c>
      <c r="C9137">
        <v>1145</v>
      </c>
      <c r="E9137" s="3">
        <v>41744</v>
      </c>
      <c r="F9137" s="15">
        <f t="shared" si="284"/>
        <v>2014</v>
      </c>
      <c r="G9137" s="3">
        <f t="shared" si="285"/>
        <v>41759</v>
      </c>
      <c r="H9137" t="s">
        <v>142</v>
      </c>
      <c r="I9137" t="s">
        <v>175</v>
      </c>
      <c r="J9137" t="b">
        <v>0</v>
      </c>
      <c r="K9137" t="s">
        <v>183</v>
      </c>
      <c r="L9137">
        <v>98150</v>
      </c>
      <c r="M9137">
        <v>1318</v>
      </c>
      <c r="N9137">
        <v>178950</v>
      </c>
      <c r="S9137" t="s">
        <v>182</v>
      </c>
      <c r="W9137">
        <v>4</v>
      </c>
      <c r="X9137">
        <v>14</v>
      </c>
      <c r="Y9137">
        <v>6</v>
      </c>
      <c r="Z9137">
        <v>1099394</v>
      </c>
      <c r="AA9137" t="s">
        <v>146</v>
      </c>
      <c r="AB9137">
        <v>102</v>
      </c>
      <c r="AC9137" t="s">
        <v>10</v>
      </c>
      <c r="AD9137" t="s">
        <v>10</v>
      </c>
      <c r="AE9137">
        <v>1331</v>
      </c>
    </row>
    <row r="9138" spans="1:31" x14ac:dyDescent="0.25">
      <c r="A9138">
        <v>345</v>
      </c>
      <c r="B9138">
        <v>345</v>
      </c>
      <c r="C9138">
        <v>1145</v>
      </c>
      <c r="E9138" s="3">
        <v>41744</v>
      </c>
      <c r="F9138" s="15">
        <f t="shared" si="284"/>
        <v>2014</v>
      </c>
      <c r="G9138" s="3">
        <f t="shared" si="285"/>
        <v>41759</v>
      </c>
      <c r="H9138" t="s">
        <v>142</v>
      </c>
      <c r="I9138" t="s">
        <v>175</v>
      </c>
      <c r="J9138" t="b">
        <v>0</v>
      </c>
      <c r="K9138" t="s">
        <v>183</v>
      </c>
      <c r="L9138">
        <v>98150</v>
      </c>
      <c r="M9138">
        <v>1318</v>
      </c>
      <c r="N9138">
        <v>178950</v>
      </c>
      <c r="S9138" t="s">
        <v>182</v>
      </c>
      <c r="W9138">
        <v>4</v>
      </c>
      <c r="X9138">
        <v>14</v>
      </c>
      <c r="Y9138">
        <v>7</v>
      </c>
      <c r="Z9138">
        <v>1099394</v>
      </c>
      <c r="AA9138" t="s">
        <v>146</v>
      </c>
      <c r="AB9138">
        <v>102</v>
      </c>
      <c r="AC9138" t="s">
        <v>10</v>
      </c>
      <c r="AD9138" t="s">
        <v>10</v>
      </c>
      <c r="AE9138">
        <v>1332</v>
      </c>
    </row>
    <row r="9139" spans="1:31" x14ac:dyDescent="0.25">
      <c r="A9139">
        <v>345</v>
      </c>
      <c r="B9139">
        <v>345</v>
      </c>
      <c r="C9139">
        <v>1145</v>
      </c>
      <c r="E9139" s="3">
        <v>41744</v>
      </c>
      <c r="F9139" s="15">
        <f t="shared" si="284"/>
        <v>2014</v>
      </c>
      <c r="G9139" s="3">
        <f t="shared" si="285"/>
        <v>41759</v>
      </c>
      <c r="H9139" t="s">
        <v>142</v>
      </c>
      <c r="I9139" t="s">
        <v>172</v>
      </c>
      <c r="J9139" t="b">
        <v>0</v>
      </c>
      <c r="K9139" t="s">
        <v>2194</v>
      </c>
      <c r="L9139">
        <v>98150</v>
      </c>
      <c r="M9139">
        <v>1318</v>
      </c>
      <c r="N9139">
        <v>178950</v>
      </c>
      <c r="S9139" t="s">
        <v>182</v>
      </c>
      <c r="W9139">
        <v>4</v>
      </c>
      <c r="X9139">
        <v>14</v>
      </c>
      <c r="Y9139">
        <v>0.5</v>
      </c>
      <c r="Z9139">
        <v>1099579</v>
      </c>
      <c r="AA9139" t="s">
        <v>146</v>
      </c>
      <c r="AB9139">
        <v>102</v>
      </c>
      <c r="AC9139" t="s">
        <v>10</v>
      </c>
      <c r="AD9139" t="s">
        <v>10</v>
      </c>
      <c r="AE9139">
        <v>1333</v>
      </c>
    </row>
    <row r="9140" spans="1:31" x14ac:dyDescent="0.25">
      <c r="A9140">
        <v>345</v>
      </c>
      <c r="B9140">
        <v>345</v>
      </c>
      <c r="C9140">
        <v>1145</v>
      </c>
      <c r="E9140" s="3">
        <v>41744</v>
      </c>
      <c r="F9140" s="15">
        <f t="shared" si="284"/>
        <v>2014</v>
      </c>
      <c r="G9140" s="3">
        <f t="shared" si="285"/>
        <v>41759</v>
      </c>
      <c r="H9140" t="s">
        <v>142</v>
      </c>
      <c r="I9140" t="s">
        <v>172</v>
      </c>
      <c r="J9140" t="b">
        <v>0</v>
      </c>
      <c r="K9140" t="s">
        <v>2194</v>
      </c>
      <c r="L9140">
        <v>98150</v>
      </c>
      <c r="M9140">
        <v>1318</v>
      </c>
      <c r="N9140">
        <v>178950</v>
      </c>
      <c r="S9140" t="s">
        <v>182</v>
      </c>
      <c r="W9140">
        <v>4</v>
      </c>
      <c r="X9140">
        <v>14</v>
      </c>
      <c r="Y9140">
        <v>0.5</v>
      </c>
      <c r="Z9140">
        <v>1099579</v>
      </c>
      <c r="AA9140" t="s">
        <v>146</v>
      </c>
      <c r="AB9140">
        <v>102</v>
      </c>
      <c r="AC9140" t="s">
        <v>10</v>
      </c>
      <c r="AD9140" t="s">
        <v>10</v>
      </c>
      <c r="AE9140">
        <v>1334</v>
      </c>
    </row>
    <row r="9141" spans="1:31" x14ac:dyDescent="0.25">
      <c r="A9141">
        <v>345</v>
      </c>
      <c r="B9141">
        <v>345</v>
      </c>
      <c r="C9141">
        <v>1145</v>
      </c>
      <c r="E9141" s="3">
        <v>41744</v>
      </c>
      <c r="F9141" s="15">
        <f t="shared" si="284"/>
        <v>2014</v>
      </c>
      <c r="G9141" s="3">
        <f t="shared" si="285"/>
        <v>41759</v>
      </c>
      <c r="H9141" t="s">
        <v>142</v>
      </c>
      <c r="I9141" t="s">
        <v>172</v>
      </c>
      <c r="J9141" t="b">
        <v>0</v>
      </c>
      <c r="K9141" t="s">
        <v>2194</v>
      </c>
      <c r="L9141">
        <v>98150</v>
      </c>
      <c r="M9141">
        <v>1318</v>
      </c>
      <c r="N9141">
        <v>178950</v>
      </c>
      <c r="S9141" t="s">
        <v>182</v>
      </c>
      <c r="W9141">
        <v>4</v>
      </c>
      <c r="X9141">
        <v>14</v>
      </c>
      <c r="Y9141">
        <v>1</v>
      </c>
      <c r="Z9141">
        <v>1099579</v>
      </c>
      <c r="AA9141" t="s">
        <v>146</v>
      </c>
      <c r="AB9141">
        <v>102</v>
      </c>
      <c r="AC9141" t="s">
        <v>10</v>
      </c>
      <c r="AD9141" t="s">
        <v>10</v>
      </c>
      <c r="AE9141">
        <v>1335</v>
      </c>
    </row>
    <row r="9142" spans="1:31" x14ac:dyDescent="0.25">
      <c r="A9142">
        <v>345</v>
      </c>
      <c r="B9142">
        <v>345</v>
      </c>
      <c r="C9142">
        <v>1145</v>
      </c>
      <c r="E9142" s="3">
        <v>41758</v>
      </c>
      <c r="F9142" s="15">
        <f t="shared" si="284"/>
        <v>2014</v>
      </c>
      <c r="G9142" s="3">
        <f t="shared" si="285"/>
        <v>41759</v>
      </c>
      <c r="H9142" t="s">
        <v>142</v>
      </c>
      <c r="I9142" t="s">
        <v>172</v>
      </c>
      <c r="J9142" t="b">
        <v>0</v>
      </c>
      <c r="K9142" t="s">
        <v>2194</v>
      </c>
      <c r="L9142">
        <v>98150</v>
      </c>
      <c r="M9142">
        <v>1321</v>
      </c>
      <c r="N9142">
        <v>180022</v>
      </c>
      <c r="S9142" t="s">
        <v>182</v>
      </c>
      <c r="W9142">
        <v>4</v>
      </c>
      <c r="X9142">
        <v>14</v>
      </c>
      <c r="Y9142">
        <v>0.5</v>
      </c>
      <c r="Z9142">
        <v>1099579</v>
      </c>
      <c r="AA9142" t="s">
        <v>146</v>
      </c>
      <c r="AB9142">
        <v>102</v>
      </c>
      <c r="AC9142" t="s">
        <v>10</v>
      </c>
      <c r="AD9142" t="s">
        <v>10</v>
      </c>
      <c r="AE9142">
        <v>1354</v>
      </c>
    </row>
    <row r="9143" spans="1:31" x14ac:dyDescent="0.25">
      <c r="A9143">
        <v>345</v>
      </c>
      <c r="B9143">
        <v>345</v>
      </c>
      <c r="C9143">
        <v>1145</v>
      </c>
      <c r="E9143" s="3">
        <v>41758</v>
      </c>
      <c r="F9143" s="15">
        <f t="shared" si="284"/>
        <v>2014</v>
      </c>
      <c r="G9143" s="3">
        <f t="shared" si="285"/>
        <v>41759</v>
      </c>
      <c r="H9143" t="s">
        <v>142</v>
      </c>
      <c r="I9143" t="s">
        <v>172</v>
      </c>
      <c r="J9143" t="b">
        <v>0</v>
      </c>
      <c r="K9143" t="s">
        <v>2194</v>
      </c>
      <c r="L9143">
        <v>98150</v>
      </c>
      <c r="M9143">
        <v>1321</v>
      </c>
      <c r="N9143">
        <v>180022</v>
      </c>
      <c r="S9143" t="s">
        <v>182</v>
      </c>
      <c r="W9143">
        <v>4</v>
      </c>
      <c r="X9143">
        <v>14</v>
      </c>
      <c r="Y9143">
        <v>0.5</v>
      </c>
      <c r="Z9143">
        <v>1099579</v>
      </c>
      <c r="AA9143" t="s">
        <v>146</v>
      </c>
      <c r="AB9143">
        <v>102</v>
      </c>
      <c r="AC9143" t="s">
        <v>10</v>
      </c>
      <c r="AD9143" t="s">
        <v>10</v>
      </c>
      <c r="AE9143">
        <v>1355</v>
      </c>
    </row>
    <row r="9144" spans="1:31" x14ac:dyDescent="0.25">
      <c r="A9144">
        <v>345</v>
      </c>
      <c r="B9144">
        <v>345</v>
      </c>
      <c r="C9144">
        <v>1145</v>
      </c>
      <c r="E9144" s="3">
        <v>41758</v>
      </c>
      <c r="F9144" s="15">
        <f t="shared" si="284"/>
        <v>2014</v>
      </c>
      <c r="G9144" s="3">
        <f t="shared" si="285"/>
        <v>41759</v>
      </c>
      <c r="H9144" t="s">
        <v>142</v>
      </c>
      <c r="I9144" t="s">
        <v>172</v>
      </c>
      <c r="J9144" t="b">
        <v>0</v>
      </c>
      <c r="K9144" t="s">
        <v>2194</v>
      </c>
      <c r="L9144">
        <v>98150</v>
      </c>
      <c r="M9144">
        <v>1321</v>
      </c>
      <c r="N9144">
        <v>180022</v>
      </c>
      <c r="S9144" t="s">
        <v>182</v>
      </c>
      <c r="W9144">
        <v>4</v>
      </c>
      <c r="X9144">
        <v>14</v>
      </c>
      <c r="Y9144">
        <v>1</v>
      </c>
      <c r="Z9144">
        <v>1099579</v>
      </c>
      <c r="AA9144" t="s">
        <v>146</v>
      </c>
      <c r="AB9144">
        <v>102</v>
      </c>
      <c r="AC9144" t="s">
        <v>10</v>
      </c>
      <c r="AD9144" t="s">
        <v>10</v>
      </c>
      <c r="AE9144">
        <v>1356</v>
      </c>
    </row>
    <row r="9145" spans="1:31" x14ac:dyDescent="0.25">
      <c r="A9145">
        <v>345</v>
      </c>
      <c r="B9145">
        <v>345</v>
      </c>
      <c r="C9145">
        <v>1145</v>
      </c>
      <c r="E9145" s="3">
        <v>41759</v>
      </c>
      <c r="F9145" s="15">
        <f t="shared" si="284"/>
        <v>2014</v>
      </c>
      <c r="G9145" s="3">
        <f t="shared" si="285"/>
        <v>41759</v>
      </c>
      <c r="H9145" t="s">
        <v>142</v>
      </c>
      <c r="I9145" t="s">
        <v>168</v>
      </c>
      <c r="J9145" t="b">
        <v>0</v>
      </c>
      <c r="K9145" t="s">
        <v>183</v>
      </c>
      <c r="L9145">
        <v>98150</v>
      </c>
      <c r="M9145">
        <v>1324</v>
      </c>
      <c r="N9145">
        <v>180045</v>
      </c>
      <c r="S9145" t="s">
        <v>182</v>
      </c>
      <c r="W9145">
        <v>4</v>
      </c>
      <c r="X9145">
        <v>14</v>
      </c>
      <c r="Y9145">
        <v>2</v>
      </c>
      <c r="Z9145">
        <v>1099720</v>
      </c>
      <c r="AA9145" t="s">
        <v>146</v>
      </c>
      <c r="AB9145">
        <v>102</v>
      </c>
      <c r="AC9145" t="s">
        <v>10</v>
      </c>
      <c r="AD9145" t="s">
        <v>10</v>
      </c>
      <c r="AE9145">
        <v>491</v>
      </c>
    </row>
    <row r="9146" spans="1:31" x14ac:dyDescent="0.25">
      <c r="A9146">
        <v>345</v>
      </c>
      <c r="B9146">
        <v>345</v>
      </c>
      <c r="C9146">
        <v>1145</v>
      </c>
      <c r="E9146" s="3">
        <v>41774</v>
      </c>
      <c r="F9146" s="15">
        <f t="shared" si="284"/>
        <v>2014</v>
      </c>
      <c r="G9146" s="3">
        <f t="shared" si="285"/>
        <v>41790</v>
      </c>
      <c r="H9146" t="s">
        <v>142</v>
      </c>
      <c r="I9146" t="s">
        <v>168</v>
      </c>
      <c r="J9146" t="b">
        <v>0</v>
      </c>
      <c r="K9146" t="s">
        <v>183</v>
      </c>
      <c r="L9146">
        <v>98150</v>
      </c>
      <c r="M9146">
        <v>1327</v>
      </c>
      <c r="N9146">
        <v>181906</v>
      </c>
      <c r="S9146" t="s">
        <v>182</v>
      </c>
      <c r="W9146">
        <v>5</v>
      </c>
      <c r="X9146">
        <v>14</v>
      </c>
      <c r="Y9146">
        <v>2</v>
      </c>
      <c r="Z9146">
        <v>1099720</v>
      </c>
      <c r="AA9146" t="s">
        <v>146</v>
      </c>
      <c r="AB9146">
        <v>102</v>
      </c>
      <c r="AC9146" t="s">
        <v>10</v>
      </c>
      <c r="AD9146" t="s">
        <v>10</v>
      </c>
      <c r="AE9146">
        <v>630</v>
      </c>
    </row>
    <row r="9147" spans="1:31" x14ac:dyDescent="0.25">
      <c r="A9147">
        <v>345</v>
      </c>
      <c r="B9147">
        <v>345</v>
      </c>
      <c r="C9147">
        <v>1145</v>
      </c>
      <c r="E9147" s="3">
        <v>41774</v>
      </c>
      <c r="F9147" s="15">
        <f t="shared" si="284"/>
        <v>2014</v>
      </c>
      <c r="G9147" s="3">
        <f t="shared" si="285"/>
        <v>41790</v>
      </c>
      <c r="H9147" t="s">
        <v>142</v>
      </c>
      <c r="I9147" t="s">
        <v>168</v>
      </c>
      <c r="J9147" t="b">
        <v>0</v>
      </c>
      <c r="K9147" t="s">
        <v>183</v>
      </c>
      <c r="L9147">
        <v>98150</v>
      </c>
      <c r="M9147">
        <v>1327</v>
      </c>
      <c r="N9147">
        <v>181906</v>
      </c>
      <c r="S9147" t="s">
        <v>182</v>
      </c>
      <c r="W9147">
        <v>5</v>
      </c>
      <c r="X9147">
        <v>14</v>
      </c>
      <c r="Y9147">
        <v>2</v>
      </c>
      <c r="Z9147">
        <v>1099720</v>
      </c>
      <c r="AA9147" t="s">
        <v>146</v>
      </c>
      <c r="AB9147">
        <v>102</v>
      </c>
      <c r="AC9147" t="s">
        <v>10</v>
      </c>
      <c r="AD9147" t="s">
        <v>10</v>
      </c>
      <c r="AE9147">
        <v>631</v>
      </c>
    </row>
    <row r="9148" spans="1:31" x14ac:dyDescent="0.25">
      <c r="A9148">
        <v>345</v>
      </c>
      <c r="B9148">
        <v>345</v>
      </c>
      <c r="C9148">
        <v>1145</v>
      </c>
      <c r="E9148" s="3">
        <v>41774</v>
      </c>
      <c r="F9148" s="15">
        <f t="shared" si="284"/>
        <v>2014</v>
      </c>
      <c r="G9148" s="3">
        <f t="shared" si="285"/>
        <v>41790</v>
      </c>
      <c r="H9148" t="s">
        <v>142</v>
      </c>
      <c r="I9148" t="s">
        <v>168</v>
      </c>
      <c r="J9148" t="b">
        <v>0</v>
      </c>
      <c r="K9148" t="s">
        <v>183</v>
      </c>
      <c r="L9148">
        <v>98150</v>
      </c>
      <c r="M9148">
        <v>1327</v>
      </c>
      <c r="N9148">
        <v>181906</v>
      </c>
      <c r="S9148" t="s">
        <v>182</v>
      </c>
      <c r="W9148">
        <v>5</v>
      </c>
      <c r="X9148">
        <v>14</v>
      </c>
      <c r="Y9148">
        <v>2</v>
      </c>
      <c r="Z9148">
        <v>1099720</v>
      </c>
      <c r="AA9148" t="s">
        <v>146</v>
      </c>
      <c r="AB9148">
        <v>102</v>
      </c>
      <c r="AC9148" t="s">
        <v>10</v>
      </c>
      <c r="AD9148" t="s">
        <v>10</v>
      </c>
      <c r="AE9148">
        <v>632</v>
      </c>
    </row>
    <row r="9149" spans="1:31" x14ac:dyDescent="0.25">
      <c r="A9149">
        <v>345</v>
      </c>
      <c r="B9149">
        <v>345</v>
      </c>
      <c r="C9149">
        <v>1145</v>
      </c>
      <c r="E9149" s="3">
        <v>41774</v>
      </c>
      <c r="F9149" s="15">
        <f t="shared" si="284"/>
        <v>2014</v>
      </c>
      <c r="G9149" s="3">
        <f t="shared" si="285"/>
        <v>41790</v>
      </c>
      <c r="H9149" t="s">
        <v>142</v>
      </c>
      <c r="I9149" t="s">
        <v>168</v>
      </c>
      <c r="J9149" t="b">
        <v>0</v>
      </c>
      <c r="K9149" t="s">
        <v>183</v>
      </c>
      <c r="L9149">
        <v>98150</v>
      </c>
      <c r="M9149">
        <v>1327</v>
      </c>
      <c r="N9149">
        <v>181906</v>
      </c>
      <c r="S9149" t="s">
        <v>182</v>
      </c>
      <c r="W9149">
        <v>5</v>
      </c>
      <c r="X9149">
        <v>14</v>
      </c>
      <c r="Y9149">
        <v>2</v>
      </c>
      <c r="Z9149">
        <v>1099720</v>
      </c>
      <c r="AA9149" t="s">
        <v>146</v>
      </c>
      <c r="AB9149">
        <v>102</v>
      </c>
      <c r="AC9149" t="s">
        <v>10</v>
      </c>
      <c r="AD9149" t="s">
        <v>10</v>
      </c>
      <c r="AE9149">
        <v>633</v>
      </c>
    </row>
    <row r="9150" spans="1:31" x14ac:dyDescent="0.25">
      <c r="A9150">
        <v>345</v>
      </c>
      <c r="B9150">
        <v>345</v>
      </c>
      <c r="C9150">
        <v>1145</v>
      </c>
      <c r="E9150" s="3">
        <v>41774</v>
      </c>
      <c r="F9150" s="15">
        <f t="shared" si="284"/>
        <v>2014</v>
      </c>
      <c r="G9150" s="3">
        <f t="shared" si="285"/>
        <v>41790</v>
      </c>
      <c r="H9150" t="s">
        <v>142</v>
      </c>
      <c r="I9150" t="s">
        <v>168</v>
      </c>
      <c r="J9150" t="b">
        <v>0</v>
      </c>
      <c r="K9150" t="s">
        <v>183</v>
      </c>
      <c r="L9150">
        <v>98150</v>
      </c>
      <c r="M9150">
        <v>1327</v>
      </c>
      <c r="N9150">
        <v>181906</v>
      </c>
      <c r="S9150" t="s">
        <v>182</v>
      </c>
      <c r="W9150">
        <v>5</v>
      </c>
      <c r="X9150">
        <v>14</v>
      </c>
      <c r="Y9150">
        <v>2</v>
      </c>
      <c r="Z9150">
        <v>1099720</v>
      </c>
      <c r="AA9150" t="s">
        <v>146</v>
      </c>
      <c r="AB9150">
        <v>102</v>
      </c>
      <c r="AC9150" t="s">
        <v>10</v>
      </c>
      <c r="AD9150" t="s">
        <v>10</v>
      </c>
      <c r="AE9150">
        <v>634</v>
      </c>
    </row>
    <row r="9151" spans="1:31" x14ac:dyDescent="0.25">
      <c r="A9151">
        <v>345</v>
      </c>
      <c r="B9151">
        <v>345</v>
      </c>
      <c r="C9151">
        <v>1145</v>
      </c>
      <c r="E9151" s="3">
        <v>41772</v>
      </c>
      <c r="F9151" s="15">
        <f t="shared" si="284"/>
        <v>2014</v>
      </c>
      <c r="G9151" s="3">
        <f t="shared" si="285"/>
        <v>41790</v>
      </c>
      <c r="H9151" t="s">
        <v>142</v>
      </c>
      <c r="I9151" t="s">
        <v>171</v>
      </c>
      <c r="J9151" t="b">
        <v>0</v>
      </c>
      <c r="K9151" t="s">
        <v>183</v>
      </c>
      <c r="L9151">
        <v>98150</v>
      </c>
      <c r="M9151">
        <v>1330</v>
      </c>
      <c r="N9151">
        <v>181916</v>
      </c>
      <c r="S9151" t="s">
        <v>182</v>
      </c>
      <c r="W9151">
        <v>5</v>
      </c>
      <c r="X9151">
        <v>14</v>
      </c>
      <c r="Y9151">
        <v>4</v>
      </c>
      <c r="Z9151">
        <v>1098824</v>
      </c>
      <c r="AA9151" t="s">
        <v>146</v>
      </c>
      <c r="AB9151">
        <v>102</v>
      </c>
      <c r="AC9151" t="s">
        <v>10</v>
      </c>
      <c r="AD9151" t="s">
        <v>10</v>
      </c>
      <c r="AE9151">
        <v>1309</v>
      </c>
    </row>
    <row r="9152" spans="1:31" x14ac:dyDescent="0.25">
      <c r="A9152">
        <v>345</v>
      </c>
      <c r="B9152">
        <v>345</v>
      </c>
      <c r="C9152">
        <v>1145</v>
      </c>
      <c r="E9152" s="3">
        <v>41772</v>
      </c>
      <c r="F9152" s="15">
        <f t="shared" si="284"/>
        <v>2014</v>
      </c>
      <c r="G9152" s="3">
        <f t="shared" si="285"/>
        <v>41790</v>
      </c>
      <c r="H9152" t="s">
        <v>142</v>
      </c>
      <c r="I9152" t="s">
        <v>171</v>
      </c>
      <c r="J9152" t="b">
        <v>0</v>
      </c>
      <c r="K9152" t="s">
        <v>183</v>
      </c>
      <c r="L9152">
        <v>98150</v>
      </c>
      <c r="M9152">
        <v>1330</v>
      </c>
      <c r="N9152">
        <v>181916</v>
      </c>
      <c r="S9152" t="s">
        <v>182</v>
      </c>
      <c r="W9152">
        <v>5</v>
      </c>
      <c r="X9152">
        <v>14</v>
      </c>
      <c r="Y9152">
        <v>8</v>
      </c>
      <c r="Z9152">
        <v>1098824</v>
      </c>
      <c r="AA9152" t="s">
        <v>146</v>
      </c>
      <c r="AB9152">
        <v>102</v>
      </c>
      <c r="AC9152" t="s">
        <v>10</v>
      </c>
      <c r="AD9152" t="s">
        <v>10</v>
      </c>
      <c r="AE9152">
        <v>1310</v>
      </c>
    </row>
    <row r="9153" spans="1:31" x14ac:dyDescent="0.25">
      <c r="A9153">
        <v>345</v>
      </c>
      <c r="B9153">
        <v>345</v>
      </c>
      <c r="C9153">
        <v>1145</v>
      </c>
      <c r="E9153" s="3">
        <v>41772</v>
      </c>
      <c r="F9153" s="15">
        <f t="shared" si="284"/>
        <v>2014</v>
      </c>
      <c r="G9153" s="3">
        <f t="shared" si="285"/>
        <v>41790</v>
      </c>
      <c r="H9153" t="s">
        <v>142</v>
      </c>
      <c r="I9153" t="s">
        <v>171</v>
      </c>
      <c r="J9153" t="b">
        <v>0</v>
      </c>
      <c r="K9153" t="s">
        <v>183</v>
      </c>
      <c r="L9153">
        <v>98150</v>
      </c>
      <c r="M9153">
        <v>1330</v>
      </c>
      <c r="N9153">
        <v>181916</v>
      </c>
      <c r="S9153" t="s">
        <v>182</v>
      </c>
      <c r="W9153">
        <v>5</v>
      </c>
      <c r="X9153">
        <v>14</v>
      </c>
      <c r="Y9153">
        <v>4</v>
      </c>
      <c r="Z9153">
        <v>1098824</v>
      </c>
      <c r="AA9153" t="s">
        <v>146</v>
      </c>
      <c r="AB9153">
        <v>102</v>
      </c>
      <c r="AC9153" t="s">
        <v>10</v>
      </c>
      <c r="AD9153" t="s">
        <v>10</v>
      </c>
      <c r="AE9153">
        <v>1311</v>
      </c>
    </row>
    <row r="9154" spans="1:31" x14ac:dyDescent="0.25">
      <c r="A9154">
        <v>345</v>
      </c>
      <c r="B9154">
        <v>345</v>
      </c>
      <c r="C9154">
        <v>1145</v>
      </c>
      <c r="E9154" s="3">
        <v>41772</v>
      </c>
      <c r="F9154" s="15">
        <f t="shared" si="284"/>
        <v>2014</v>
      </c>
      <c r="G9154" s="3">
        <f t="shared" si="285"/>
        <v>41790</v>
      </c>
      <c r="H9154" t="s">
        <v>142</v>
      </c>
      <c r="I9154" t="s">
        <v>171</v>
      </c>
      <c r="J9154" t="b">
        <v>0</v>
      </c>
      <c r="K9154" t="s">
        <v>183</v>
      </c>
      <c r="L9154">
        <v>98150</v>
      </c>
      <c r="M9154">
        <v>1330</v>
      </c>
      <c r="N9154">
        <v>181916</v>
      </c>
      <c r="S9154" t="s">
        <v>182</v>
      </c>
      <c r="W9154">
        <v>5</v>
      </c>
      <c r="X9154">
        <v>14</v>
      </c>
      <c r="Y9154">
        <v>4</v>
      </c>
      <c r="Z9154">
        <v>1098824</v>
      </c>
      <c r="AA9154" t="s">
        <v>146</v>
      </c>
      <c r="AB9154">
        <v>102</v>
      </c>
      <c r="AC9154" t="s">
        <v>10</v>
      </c>
      <c r="AD9154" t="s">
        <v>10</v>
      </c>
      <c r="AE9154">
        <v>1312</v>
      </c>
    </row>
    <row r="9155" spans="1:31" x14ac:dyDescent="0.25">
      <c r="A9155">
        <v>345</v>
      </c>
      <c r="B9155">
        <v>345</v>
      </c>
      <c r="C9155">
        <v>1145</v>
      </c>
      <c r="E9155" s="3">
        <v>41772</v>
      </c>
      <c r="F9155" s="15">
        <f t="shared" ref="F9155:F9218" si="286">YEAR(E9155)</f>
        <v>2014</v>
      </c>
      <c r="G9155" s="3">
        <f t="shared" ref="G9155:G9218" si="287">EOMONTH(E9155,0)</f>
        <v>41790</v>
      </c>
      <c r="H9155" t="s">
        <v>142</v>
      </c>
      <c r="I9155" t="s">
        <v>171</v>
      </c>
      <c r="J9155" t="b">
        <v>0</v>
      </c>
      <c r="K9155" t="s">
        <v>183</v>
      </c>
      <c r="L9155">
        <v>98150</v>
      </c>
      <c r="M9155">
        <v>1330</v>
      </c>
      <c r="N9155">
        <v>181916</v>
      </c>
      <c r="S9155" t="s">
        <v>182</v>
      </c>
      <c r="W9155">
        <v>5</v>
      </c>
      <c r="X9155">
        <v>14</v>
      </c>
      <c r="Y9155">
        <v>4</v>
      </c>
      <c r="Z9155">
        <v>1098824</v>
      </c>
      <c r="AA9155" t="s">
        <v>146</v>
      </c>
      <c r="AB9155">
        <v>102</v>
      </c>
      <c r="AC9155" t="s">
        <v>10</v>
      </c>
      <c r="AD9155" t="s">
        <v>10</v>
      </c>
      <c r="AE9155">
        <v>1313</v>
      </c>
    </row>
    <row r="9156" spans="1:31" x14ac:dyDescent="0.25">
      <c r="A9156">
        <v>345</v>
      </c>
      <c r="B9156">
        <v>345</v>
      </c>
      <c r="C9156">
        <v>1145</v>
      </c>
      <c r="E9156" s="3">
        <v>41772</v>
      </c>
      <c r="F9156" s="15">
        <f t="shared" si="286"/>
        <v>2014</v>
      </c>
      <c r="G9156" s="3">
        <f t="shared" si="287"/>
        <v>41790</v>
      </c>
      <c r="H9156" t="s">
        <v>142</v>
      </c>
      <c r="I9156" t="s">
        <v>200</v>
      </c>
      <c r="J9156" t="b">
        <v>0</v>
      </c>
      <c r="K9156" t="s">
        <v>2195</v>
      </c>
      <c r="L9156">
        <v>98150</v>
      </c>
      <c r="M9156">
        <v>1330</v>
      </c>
      <c r="N9156">
        <v>181916</v>
      </c>
      <c r="S9156" t="s">
        <v>182</v>
      </c>
      <c r="W9156">
        <v>5</v>
      </c>
      <c r="X9156">
        <v>14</v>
      </c>
      <c r="Y9156">
        <v>2</v>
      </c>
      <c r="Z9156">
        <v>1098825</v>
      </c>
      <c r="AA9156" t="s">
        <v>146</v>
      </c>
      <c r="AB9156">
        <v>102</v>
      </c>
      <c r="AC9156" t="s">
        <v>10</v>
      </c>
      <c r="AD9156" t="s">
        <v>10</v>
      </c>
      <c r="AE9156">
        <v>1314</v>
      </c>
    </row>
    <row r="9157" spans="1:31" x14ac:dyDescent="0.25">
      <c r="A9157">
        <v>345</v>
      </c>
      <c r="B9157">
        <v>345</v>
      </c>
      <c r="C9157">
        <v>1145</v>
      </c>
      <c r="E9157" s="3">
        <v>41772</v>
      </c>
      <c r="F9157" s="15">
        <f t="shared" si="286"/>
        <v>2014</v>
      </c>
      <c r="G9157" s="3">
        <f t="shared" si="287"/>
        <v>41790</v>
      </c>
      <c r="H9157" t="s">
        <v>142</v>
      </c>
      <c r="I9157" t="s">
        <v>200</v>
      </c>
      <c r="J9157" t="b">
        <v>0</v>
      </c>
      <c r="K9157" t="s">
        <v>2195</v>
      </c>
      <c r="L9157">
        <v>98150</v>
      </c>
      <c r="M9157">
        <v>1330</v>
      </c>
      <c r="N9157">
        <v>181916</v>
      </c>
      <c r="S9157" t="s">
        <v>182</v>
      </c>
      <c r="W9157">
        <v>5</v>
      </c>
      <c r="X9157">
        <v>14</v>
      </c>
      <c r="Y9157">
        <v>2</v>
      </c>
      <c r="Z9157">
        <v>1098825</v>
      </c>
      <c r="AA9157" t="s">
        <v>146</v>
      </c>
      <c r="AB9157">
        <v>102</v>
      </c>
      <c r="AC9157" t="s">
        <v>10</v>
      </c>
      <c r="AD9157" t="s">
        <v>10</v>
      </c>
      <c r="AE9157">
        <v>1315</v>
      </c>
    </row>
    <row r="9158" spans="1:31" x14ac:dyDescent="0.25">
      <c r="A9158">
        <v>345</v>
      </c>
      <c r="B9158">
        <v>345</v>
      </c>
      <c r="C9158">
        <v>1145</v>
      </c>
      <c r="E9158" s="3">
        <v>41772</v>
      </c>
      <c r="F9158" s="15">
        <f t="shared" si="286"/>
        <v>2014</v>
      </c>
      <c r="G9158" s="3">
        <f t="shared" si="287"/>
        <v>41790</v>
      </c>
      <c r="H9158" t="s">
        <v>142</v>
      </c>
      <c r="I9158" t="s">
        <v>178</v>
      </c>
      <c r="J9158" t="b">
        <v>0</v>
      </c>
      <c r="K9158" t="s">
        <v>2196</v>
      </c>
      <c r="L9158">
        <v>98150</v>
      </c>
      <c r="M9158">
        <v>1330</v>
      </c>
      <c r="N9158">
        <v>181916</v>
      </c>
      <c r="S9158" t="s">
        <v>182</v>
      </c>
      <c r="W9158">
        <v>5</v>
      </c>
      <c r="X9158">
        <v>14</v>
      </c>
      <c r="Y9158">
        <v>6</v>
      </c>
      <c r="Z9158">
        <v>1098942</v>
      </c>
      <c r="AA9158" t="s">
        <v>146</v>
      </c>
      <c r="AB9158">
        <v>102</v>
      </c>
      <c r="AC9158" t="s">
        <v>10</v>
      </c>
      <c r="AD9158" t="s">
        <v>10</v>
      </c>
      <c r="AE9158">
        <v>1316</v>
      </c>
    </row>
    <row r="9159" spans="1:31" x14ac:dyDescent="0.25">
      <c r="A9159">
        <v>345</v>
      </c>
      <c r="B9159">
        <v>345</v>
      </c>
      <c r="C9159">
        <v>1145</v>
      </c>
      <c r="E9159" s="3">
        <v>41772</v>
      </c>
      <c r="F9159" s="15">
        <f t="shared" si="286"/>
        <v>2014</v>
      </c>
      <c r="G9159" s="3">
        <f t="shared" si="287"/>
        <v>41790</v>
      </c>
      <c r="H9159" t="s">
        <v>142</v>
      </c>
      <c r="I9159" t="s">
        <v>178</v>
      </c>
      <c r="J9159" t="b">
        <v>0</v>
      </c>
      <c r="K9159" t="s">
        <v>2197</v>
      </c>
      <c r="L9159">
        <v>98150</v>
      </c>
      <c r="M9159">
        <v>1330</v>
      </c>
      <c r="N9159">
        <v>181916</v>
      </c>
      <c r="S9159" t="s">
        <v>182</v>
      </c>
      <c r="W9159">
        <v>5</v>
      </c>
      <c r="X9159">
        <v>14</v>
      </c>
      <c r="Y9159">
        <v>2</v>
      </c>
      <c r="Z9159">
        <v>1098942</v>
      </c>
      <c r="AA9159" t="s">
        <v>146</v>
      </c>
      <c r="AB9159">
        <v>102</v>
      </c>
      <c r="AC9159" t="s">
        <v>10</v>
      </c>
      <c r="AD9159" t="s">
        <v>10</v>
      </c>
      <c r="AE9159">
        <v>1317</v>
      </c>
    </row>
    <row r="9160" spans="1:31" x14ac:dyDescent="0.25">
      <c r="A9160">
        <v>345</v>
      </c>
      <c r="B9160">
        <v>345</v>
      </c>
      <c r="C9160">
        <v>1145</v>
      </c>
      <c r="E9160" s="3">
        <v>41772</v>
      </c>
      <c r="F9160" s="15">
        <f t="shared" si="286"/>
        <v>2014</v>
      </c>
      <c r="G9160" s="3">
        <f t="shared" si="287"/>
        <v>41790</v>
      </c>
      <c r="H9160" t="s">
        <v>142</v>
      </c>
      <c r="I9160" t="s">
        <v>178</v>
      </c>
      <c r="J9160" t="b">
        <v>0</v>
      </c>
      <c r="K9160" t="s">
        <v>2196</v>
      </c>
      <c r="L9160">
        <v>98150</v>
      </c>
      <c r="M9160">
        <v>1330</v>
      </c>
      <c r="N9160">
        <v>181916</v>
      </c>
      <c r="S9160" t="s">
        <v>182</v>
      </c>
      <c r="W9160">
        <v>5</v>
      </c>
      <c r="X9160">
        <v>14</v>
      </c>
      <c r="Y9160">
        <v>7</v>
      </c>
      <c r="Z9160">
        <v>1098942</v>
      </c>
      <c r="AA9160" t="s">
        <v>146</v>
      </c>
      <c r="AB9160">
        <v>102</v>
      </c>
      <c r="AC9160" t="s">
        <v>10</v>
      </c>
      <c r="AD9160" t="s">
        <v>10</v>
      </c>
      <c r="AE9160">
        <v>1318</v>
      </c>
    </row>
    <row r="9161" spans="1:31" x14ac:dyDescent="0.25">
      <c r="A9161">
        <v>345</v>
      </c>
      <c r="B9161">
        <v>345</v>
      </c>
      <c r="C9161">
        <v>1145</v>
      </c>
      <c r="E9161" s="3">
        <v>41772</v>
      </c>
      <c r="F9161" s="15">
        <f t="shared" si="286"/>
        <v>2014</v>
      </c>
      <c r="G9161" s="3">
        <f t="shared" si="287"/>
        <v>41790</v>
      </c>
      <c r="H9161" t="s">
        <v>142</v>
      </c>
      <c r="I9161" t="s">
        <v>178</v>
      </c>
      <c r="J9161" t="b">
        <v>0</v>
      </c>
      <c r="K9161" t="s">
        <v>2196</v>
      </c>
      <c r="L9161">
        <v>98150</v>
      </c>
      <c r="M9161">
        <v>1330</v>
      </c>
      <c r="N9161">
        <v>181916</v>
      </c>
      <c r="S9161" t="s">
        <v>182</v>
      </c>
      <c r="W9161">
        <v>5</v>
      </c>
      <c r="X9161">
        <v>14</v>
      </c>
      <c r="Y9161">
        <v>2</v>
      </c>
      <c r="Z9161">
        <v>1098942</v>
      </c>
      <c r="AA9161" t="s">
        <v>146</v>
      </c>
      <c r="AB9161">
        <v>102</v>
      </c>
      <c r="AC9161" t="s">
        <v>10</v>
      </c>
      <c r="AD9161" t="s">
        <v>10</v>
      </c>
      <c r="AE9161">
        <v>1319</v>
      </c>
    </row>
    <row r="9162" spans="1:31" x14ac:dyDescent="0.25">
      <c r="A9162">
        <v>345</v>
      </c>
      <c r="B9162">
        <v>345</v>
      </c>
      <c r="C9162">
        <v>1145</v>
      </c>
      <c r="E9162" s="3">
        <v>41772</v>
      </c>
      <c r="F9162" s="15">
        <f t="shared" si="286"/>
        <v>2014</v>
      </c>
      <c r="G9162" s="3">
        <f t="shared" si="287"/>
        <v>41790</v>
      </c>
      <c r="H9162" t="s">
        <v>142</v>
      </c>
      <c r="I9162" t="s">
        <v>178</v>
      </c>
      <c r="J9162" t="b">
        <v>0</v>
      </c>
      <c r="K9162" t="s">
        <v>2196</v>
      </c>
      <c r="L9162">
        <v>98150</v>
      </c>
      <c r="M9162">
        <v>1330</v>
      </c>
      <c r="N9162">
        <v>181916</v>
      </c>
      <c r="S9162" t="s">
        <v>182</v>
      </c>
      <c r="W9162">
        <v>5</v>
      </c>
      <c r="X9162">
        <v>14</v>
      </c>
      <c r="Y9162">
        <v>4</v>
      </c>
      <c r="Z9162">
        <v>1098942</v>
      </c>
      <c r="AA9162" t="s">
        <v>146</v>
      </c>
      <c r="AB9162">
        <v>102</v>
      </c>
      <c r="AC9162" t="s">
        <v>10</v>
      </c>
      <c r="AD9162" t="s">
        <v>10</v>
      </c>
      <c r="AE9162">
        <v>1320</v>
      </c>
    </row>
    <row r="9163" spans="1:31" x14ac:dyDescent="0.25">
      <c r="A9163">
        <v>345</v>
      </c>
      <c r="B9163">
        <v>345</v>
      </c>
      <c r="C9163">
        <v>1145</v>
      </c>
      <c r="E9163" s="3">
        <v>41772</v>
      </c>
      <c r="F9163" s="15">
        <f t="shared" si="286"/>
        <v>2014</v>
      </c>
      <c r="G9163" s="3">
        <f t="shared" si="287"/>
        <v>41790</v>
      </c>
      <c r="H9163" t="s">
        <v>142</v>
      </c>
      <c r="I9163" t="s">
        <v>175</v>
      </c>
      <c r="J9163" t="b">
        <v>0</v>
      </c>
      <c r="K9163" t="s">
        <v>183</v>
      </c>
      <c r="L9163">
        <v>98150</v>
      </c>
      <c r="M9163">
        <v>1330</v>
      </c>
      <c r="N9163">
        <v>181916</v>
      </c>
      <c r="S9163" t="s">
        <v>182</v>
      </c>
      <c r="W9163">
        <v>5</v>
      </c>
      <c r="X9163">
        <v>14</v>
      </c>
      <c r="Y9163">
        <v>7</v>
      </c>
      <c r="Z9163">
        <v>1099394</v>
      </c>
      <c r="AA9163" t="s">
        <v>146</v>
      </c>
      <c r="AB9163">
        <v>102</v>
      </c>
      <c r="AC9163" t="s">
        <v>10</v>
      </c>
      <c r="AD9163" t="s">
        <v>10</v>
      </c>
      <c r="AE9163">
        <v>1323</v>
      </c>
    </row>
    <row r="9164" spans="1:31" x14ac:dyDescent="0.25">
      <c r="A9164">
        <v>345</v>
      </c>
      <c r="B9164">
        <v>345</v>
      </c>
      <c r="C9164">
        <v>1145</v>
      </c>
      <c r="E9164" s="3">
        <v>41772</v>
      </c>
      <c r="F9164" s="15">
        <f t="shared" si="286"/>
        <v>2014</v>
      </c>
      <c r="G9164" s="3">
        <f t="shared" si="287"/>
        <v>41790</v>
      </c>
      <c r="H9164" t="s">
        <v>142</v>
      </c>
      <c r="I9164" t="s">
        <v>175</v>
      </c>
      <c r="J9164" t="b">
        <v>0</v>
      </c>
      <c r="K9164" t="s">
        <v>183</v>
      </c>
      <c r="L9164">
        <v>98150</v>
      </c>
      <c r="M9164">
        <v>1330</v>
      </c>
      <c r="N9164">
        <v>181916</v>
      </c>
      <c r="S9164" t="s">
        <v>182</v>
      </c>
      <c r="W9164">
        <v>5</v>
      </c>
      <c r="X9164">
        <v>14</v>
      </c>
      <c r="Y9164">
        <v>4.5</v>
      </c>
      <c r="Z9164">
        <v>1099394</v>
      </c>
      <c r="AA9164" t="s">
        <v>146</v>
      </c>
      <c r="AB9164">
        <v>102</v>
      </c>
      <c r="AC9164" t="s">
        <v>10</v>
      </c>
      <c r="AD9164" t="s">
        <v>10</v>
      </c>
      <c r="AE9164">
        <v>1324</v>
      </c>
    </row>
    <row r="9165" spans="1:31" x14ac:dyDescent="0.25">
      <c r="A9165">
        <v>345</v>
      </c>
      <c r="B9165">
        <v>345</v>
      </c>
      <c r="C9165">
        <v>1145</v>
      </c>
      <c r="E9165" s="3">
        <v>41772</v>
      </c>
      <c r="F9165" s="15">
        <f t="shared" si="286"/>
        <v>2014</v>
      </c>
      <c r="G9165" s="3">
        <f t="shared" si="287"/>
        <v>41790</v>
      </c>
      <c r="H9165" t="s">
        <v>142</v>
      </c>
      <c r="I9165" t="s">
        <v>175</v>
      </c>
      <c r="J9165" t="b">
        <v>0</v>
      </c>
      <c r="K9165" t="s">
        <v>183</v>
      </c>
      <c r="L9165">
        <v>98150</v>
      </c>
      <c r="M9165">
        <v>1330</v>
      </c>
      <c r="N9165">
        <v>181916</v>
      </c>
      <c r="S9165" t="s">
        <v>182</v>
      </c>
      <c r="W9165">
        <v>5</v>
      </c>
      <c r="X9165">
        <v>14</v>
      </c>
      <c r="Y9165">
        <v>3</v>
      </c>
      <c r="Z9165">
        <v>1099394</v>
      </c>
      <c r="AA9165" t="s">
        <v>146</v>
      </c>
      <c r="AB9165">
        <v>102</v>
      </c>
      <c r="AC9165" t="s">
        <v>10</v>
      </c>
      <c r="AD9165" t="s">
        <v>10</v>
      </c>
      <c r="AE9165">
        <v>1325</v>
      </c>
    </row>
    <row r="9166" spans="1:31" x14ac:dyDescent="0.25">
      <c r="A9166">
        <v>345</v>
      </c>
      <c r="B9166">
        <v>345</v>
      </c>
      <c r="C9166">
        <v>1145</v>
      </c>
      <c r="E9166" s="3">
        <v>41772</v>
      </c>
      <c r="F9166" s="15">
        <f t="shared" si="286"/>
        <v>2014</v>
      </c>
      <c r="G9166" s="3">
        <f t="shared" si="287"/>
        <v>41790</v>
      </c>
      <c r="H9166" t="s">
        <v>142</v>
      </c>
      <c r="I9166" t="s">
        <v>175</v>
      </c>
      <c r="J9166" t="b">
        <v>0</v>
      </c>
      <c r="K9166" t="s">
        <v>183</v>
      </c>
      <c r="L9166">
        <v>98150</v>
      </c>
      <c r="M9166">
        <v>1330</v>
      </c>
      <c r="N9166">
        <v>181916</v>
      </c>
      <c r="S9166" t="s">
        <v>182</v>
      </c>
      <c r="W9166">
        <v>5</v>
      </c>
      <c r="X9166">
        <v>14</v>
      </c>
      <c r="Y9166">
        <v>4</v>
      </c>
      <c r="Z9166">
        <v>1099394</v>
      </c>
      <c r="AA9166" t="s">
        <v>146</v>
      </c>
      <c r="AB9166">
        <v>102</v>
      </c>
      <c r="AC9166" t="s">
        <v>10</v>
      </c>
      <c r="AD9166" t="s">
        <v>10</v>
      </c>
      <c r="AE9166">
        <v>1326</v>
      </c>
    </row>
    <row r="9167" spans="1:31" x14ac:dyDescent="0.25">
      <c r="A9167">
        <v>345</v>
      </c>
      <c r="B9167">
        <v>345</v>
      </c>
      <c r="C9167">
        <v>1145</v>
      </c>
      <c r="E9167" s="3">
        <v>41772</v>
      </c>
      <c r="F9167" s="15">
        <f t="shared" si="286"/>
        <v>2014</v>
      </c>
      <c r="G9167" s="3">
        <f t="shared" si="287"/>
        <v>41790</v>
      </c>
      <c r="H9167" t="s">
        <v>142</v>
      </c>
      <c r="I9167" t="s">
        <v>175</v>
      </c>
      <c r="J9167" t="b">
        <v>0</v>
      </c>
      <c r="K9167" t="s">
        <v>183</v>
      </c>
      <c r="L9167">
        <v>98150</v>
      </c>
      <c r="M9167">
        <v>1330</v>
      </c>
      <c r="N9167">
        <v>181916</v>
      </c>
      <c r="S9167" t="s">
        <v>182</v>
      </c>
      <c r="W9167">
        <v>5</v>
      </c>
      <c r="X9167">
        <v>14</v>
      </c>
      <c r="Y9167">
        <v>4</v>
      </c>
      <c r="Z9167">
        <v>1099394</v>
      </c>
      <c r="AA9167" t="s">
        <v>146</v>
      </c>
      <c r="AB9167">
        <v>102</v>
      </c>
      <c r="AC9167" t="s">
        <v>10</v>
      </c>
      <c r="AD9167" t="s">
        <v>10</v>
      </c>
      <c r="AE9167">
        <v>1327</v>
      </c>
    </row>
    <row r="9168" spans="1:31" x14ac:dyDescent="0.25">
      <c r="A9168">
        <v>345</v>
      </c>
      <c r="B9168">
        <v>345</v>
      </c>
      <c r="C9168">
        <v>1145</v>
      </c>
      <c r="E9168" s="3">
        <v>41772</v>
      </c>
      <c r="F9168" s="15">
        <f t="shared" si="286"/>
        <v>2014</v>
      </c>
      <c r="G9168" s="3">
        <f t="shared" si="287"/>
        <v>41790</v>
      </c>
      <c r="H9168" t="s">
        <v>142</v>
      </c>
      <c r="I9168" t="s">
        <v>172</v>
      </c>
      <c r="J9168" t="b">
        <v>0</v>
      </c>
      <c r="K9168" t="s">
        <v>2198</v>
      </c>
      <c r="L9168">
        <v>98150</v>
      </c>
      <c r="M9168">
        <v>1330</v>
      </c>
      <c r="N9168">
        <v>181916</v>
      </c>
      <c r="S9168" t="s">
        <v>182</v>
      </c>
      <c r="W9168">
        <v>5</v>
      </c>
      <c r="X9168">
        <v>14</v>
      </c>
      <c r="Y9168">
        <v>1</v>
      </c>
      <c r="Z9168">
        <v>1099579</v>
      </c>
      <c r="AA9168" t="s">
        <v>146</v>
      </c>
      <c r="AB9168">
        <v>102</v>
      </c>
      <c r="AC9168" t="s">
        <v>10</v>
      </c>
      <c r="AD9168" t="s">
        <v>10</v>
      </c>
      <c r="AE9168">
        <v>1328</v>
      </c>
    </row>
    <row r="9169" spans="1:31" x14ac:dyDescent="0.25">
      <c r="A9169">
        <v>345</v>
      </c>
      <c r="B9169">
        <v>345</v>
      </c>
      <c r="C9169">
        <v>1145</v>
      </c>
      <c r="E9169" s="3">
        <v>41772</v>
      </c>
      <c r="F9169" s="15">
        <f t="shared" si="286"/>
        <v>2014</v>
      </c>
      <c r="G9169" s="3">
        <f t="shared" si="287"/>
        <v>41790</v>
      </c>
      <c r="H9169" t="s">
        <v>142</v>
      </c>
      <c r="I9169" t="s">
        <v>172</v>
      </c>
      <c r="J9169" t="b">
        <v>0</v>
      </c>
      <c r="K9169" t="s">
        <v>2198</v>
      </c>
      <c r="L9169">
        <v>98150</v>
      </c>
      <c r="M9169">
        <v>1330</v>
      </c>
      <c r="N9169">
        <v>181916</v>
      </c>
      <c r="S9169" t="s">
        <v>182</v>
      </c>
      <c r="W9169">
        <v>5</v>
      </c>
      <c r="X9169">
        <v>14</v>
      </c>
      <c r="Y9169">
        <v>1</v>
      </c>
      <c r="Z9169">
        <v>1099579</v>
      </c>
      <c r="AA9169" t="s">
        <v>146</v>
      </c>
      <c r="AB9169">
        <v>102</v>
      </c>
      <c r="AC9169" t="s">
        <v>10</v>
      </c>
      <c r="AD9169" t="s">
        <v>10</v>
      </c>
      <c r="AE9169">
        <v>1329</v>
      </c>
    </row>
    <row r="9170" spans="1:31" x14ac:dyDescent="0.25">
      <c r="A9170">
        <v>345</v>
      </c>
      <c r="B9170">
        <v>345</v>
      </c>
      <c r="C9170">
        <v>1145</v>
      </c>
      <c r="E9170" s="3">
        <v>41772</v>
      </c>
      <c r="F9170" s="15">
        <f t="shared" si="286"/>
        <v>2014</v>
      </c>
      <c r="G9170" s="3">
        <f t="shared" si="287"/>
        <v>41790</v>
      </c>
      <c r="H9170" t="s">
        <v>142</v>
      </c>
      <c r="I9170" t="s">
        <v>172</v>
      </c>
      <c r="J9170" t="b">
        <v>0</v>
      </c>
      <c r="K9170" t="s">
        <v>2198</v>
      </c>
      <c r="L9170">
        <v>98150</v>
      </c>
      <c r="M9170">
        <v>1330</v>
      </c>
      <c r="N9170">
        <v>181916</v>
      </c>
      <c r="S9170" t="s">
        <v>182</v>
      </c>
      <c r="W9170">
        <v>5</v>
      </c>
      <c r="X9170">
        <v>14</v>
      </c>
      <c r="Y9170">
        <v>1</v>
      </c>
      <c r="Z9170">
        <v>1099579</v>
      </c>
      <c r="AA9170" t="s">
        <v>146</v>
      </c>
      <c r="AB9170">
        <v>102</v>
      </c>
      <c r="AC9170" t="s">
        <v>10</v>
      </c>
      <c r="AD9170" t="s">
        <v>10</v>
      </c>
      <c r="AE9170">
        <v>1330</v>
      </c>
    </row>
    <row r="9171" spans="1:31" x14ac:dyDescent="0.25">
      <c r="A9171">
        <v>345</v>
      </c>
      <c r="B9171">
        <v>345</v>
      </c>
      <c r="C9171">
        <v>1145</v>
      </c>
      <c r="E9171" s="3">
        <v>41772</v>
      </c>
      <c r="F9171" s="15">
        <f t="shared" si="286"/>
        <v>2014</v>
      </c>
      <c r="G9171" s="3">
        <f t="shared" si="287"/>
        <v>41790</v>
      </c>
      <c r="H9171" t="s">
        <v>142</v>
      </c>
      <c r="I9171" t="s">
        <v>175</v>
      </c>
      <c r="J9171" t="b">
        <v>0</v>
      </c>
      <c r="K9171" t="s">
        <v>183</v>
      </c>
      <c r="L9171">
        <v>98150</v>
      </c>
      <c r="M9171">
        <v>1330</v>
      </c>
      <c r="N9171">
        <v>181916</v>
      </c>
      <c r="S9171" t="s">
        <v>182</v>
      </c>
      <c r="W9171">
        <v>5</v>
      </c>
      <c r="X9171">
        <v>14</v>
      </c>
      <c r="Y9171">
        <v>4</v>
      </c>
      <c r="Z9171">
        <v>1099394</v>
      </c>
      <c r="AA9171" t="s">
        <v>146</v>
      </c>
      <c r="AB9171">
        <v>102</v>
      </c>
      <c r="AC9171" t="s">
        <v>10</v>
      </c>
      <c r="AD9171" t="s">
        <v>10</v>
      </c>
      <c r="AE9171">
        <v>1356</v>
      </c>
    </row>
    <row r="9172" spans="1:31" x14ac:dyDescent="0.25">
      <c r="A9172">
        <v>345</v>
      </c>
      <c r="B9172">
        <v>345</v>
      </c>
      <c r="C9172">
        <v>1145</v>
      </c>
      <c r="E9172" s="3">
        <v>41772</v>
      </c>
      <c r="F9172" s="15">
        <f t="shared" si="286"/>
        <v>2014</v>
      </c>
      <c r="G9172" s="3">
        <f t="shared" si="287"/>
        <v>41790</v>
      </c>
      <c r="H9172" t="s">
        <v>142</v>
      </c>
      <c r="I9172" t="s">
        <v>175</v>
      </c>
      <c r="J9172" t="b">
        <v>0</v>
      </c>
      <c r="K9172" t="s">
        <v>183</v>
      </c>
      <c r="L9172">
        <v>98150</v>
      </c>
      <c r="M9172">
        <v>1330</v>
      </c>
      <c r="N9172">
        <v>181916</v>
      </c>
      <c r="S9172" t="s">
        <v>182</v>
      </c>
      <c r="W9172">
        <v>5</v>
      </c>
      <c r="X9172">
        <v>14</v>
      </c>
      <c r="Y9172">
        <v>8</v>
      </c>
      <c r="Z9172">
        <v>1099394</v>
      </c>
      <c r="AA9172" t="s">
        <v>146</v>
      </c>
      <c r="AB9172">
        <v>102</v>
      </c>
      <c r="AC9172" t="s">
        <v>10</v>
      </c>
      <c r="AD9172" t="s">
        <v>10</v>
      </c>
      <c r="AE9172">
        <v>1357</v>
      </c>
    </row>
    <row r="9173" spans="1:31" x14ac:dyDescent="0.25">
      <c r="A9173">
        <v>345</v>
      </c>
      <c r="B9173">
        <v>345</v>
      </c>
      <c r="C9173">
        <v>1145</v>
      </c>
      <c r="E9173" s="3">
        <v>41772</v>
      </c>
      <c r="F9173" s="15">
        <f t="shared" si="286"/>
        <v>2014</v>
      </c>
      <c r="G9173" s="3">
        <f t="shared" si="287"/>
        <v>41790</v>
      </c>
      <c r="H9173" t="s">
        <v>142</v>
      </c>
      <c r="I9173" t="s">
        <v>175</v>
      </c>
      <c r="J9173" t="b">
        <v>0</v>
      </c>
      <c r="K9173" t="s">
        <v>183</v>
      </c>
      <c r="L9173">
        <v>98150</v>
      </c>
      <c r="M9173">
        <v>1330</v>
      </c>
      <c r="N9173">
        <v>181916</v>
      </c>
      <c r="S9173" t="s">
        <v>182</v>
      </c>
      <c r="W9173">
        <v>5</v>
      </c>
      <c r="X9173">
        <v>14</v>
      </c>
      <c r="Y9173">
        <v>4</v>
      </c>
      <c r="Z9173">
        <v>1099394</v>
      </c>
      <c r="AA9173" t="s">
        <v>146</v>
      </c>
      <c r="AB9173">
        <v>102</v>
      </c>
      <c r="AC9173" t="s">
        <v>10</v>
      </c>
      <c r="AD9173" t="s">
        <v>10</v>
      </c>
      <c r="AE9173">
        <v>1358</v>
      </c>
    </row>
    <row r="9174" spans="1:31" x14ac:dyDescent="0.25">
      <c r="A9174">
        <v>345</v>
      </c>
      <c r="B9174">
        <v>345</v>
      </c>
      <c r="C9174">
        <v>1145</v>
      </c>
      <c r="E9174" s="3">
        <v>41772</v>
      </c>
      <c r="F9174" s="15">
        <f t="shared" si="286"/>
        <v>2014</v>
      </c>
      <c r="G9174" s="3">
        <f t="shared" si="287"/>
        <v>41790</v>
      </c>
      <c r="H9174" t="s">
        <v>142</v>
      </c>
      <c r="I9174" t="s">
        <v>175</v>
      </c>
      <c r="J9174" t="b">
        <v>0</v>
      </c>
      <c r="K9174" t="s">
        <v>183</v>
      </c>
      <c r="L9174">
        <v>98150</v>
      </c>
      <c r="M9174">
        <v>1330</v>
      </c>
      <c r="N9174">
        <v>181916</v>
      </c>
      <c r="S9174" t="s">
        <v>182</v>
      </c>
      <c r="W9174">
        <v>5</v>
      </c>
      <c r="X9174">
        <v>14</v>
      </c>
      <c r="Y9174">
        <v>4</v>
      </c>
      <c r="Z9174">
        <v>1099394</v>
      </c>
      <c r="AA9174" t="s">
        <v>146</v>
      </c>
      <c r="AB9174">
        <v>102</v>
      </c>
      <c r="AC9174" t="s">
        <v>10</v>
      </c>
      <c r="AD9174" t="s">
        <v>10</v>
      </c>
      <c r="AE9174">
        <v>1359</v>
      </c>
    </row>
    <row r="9175" spans="1:31" x14ac:dyDescent="0.25">
      <c r="A9175">
        <v>345</v>
      </c>
      <c r="B9175">
        <v>345</v>
      </c>
      <c r="C9175">
        <v>1145</v>
      </c>
      <c r="E9175" s="3">
        <v>41772</v>
      </c>
      <c r="F9175" s="15">
        <f t="shared" si="286"/>
        <v>2014</v>
      </c>
      <c r="G9175" s="3">
        <f t="shared" si="287"/>
        <v>41790</v>
      </c>
      <c r="H9175" t="s">
        <v>142</v>
      </c>
      <c r="I9175" t="s">
        <v>175</v>
      </c>
      <c r="J9175" t="b">
        <v>0</v>
      </c>
      <c r="K9175" t="s">
        <v>183</v>
      </c>
      <c r="L9175">
        <v>98150</v>
      </c>
      <c r="M9175">
        <v>1330</v>
      </c>
      <c r="N9175">
        <v>181916</v>
      </c>
      <c r="S9175" t="s">
        <v>182</v>
      </c>
      <c r="W9175">
        <v>5</v>
      </c>
      <c r="X9175">
        <v>14</v>
      </c>
      <c r="Y9175">
        <v>4</v>
      </c>
      <c r="Z9175">
        <v>1099394</v>
      </c>
      <c r="AA9175" t="s">
        <v>146</v>
      </c>
      <c r="AB9175">
        <v>102</v>
      </c>
      <c r="AC9175" t="s">
        <v>10</v>
      </c>
      <c r="AD9175" t="s">
        <v>10</v>
      </c>
      <c r="AE9175">
        <v>1360</v>
      </c>
    </row>
    <row r="9176" spans="1:31" x14ac:dyDescent="0.25">
      <c r="A9176">
        <v>345</v>
      </c>
      <c r="B9176">
        <v>345</v>
      </c>
      <c r="C9176">
        <v>1145</v>
      </c>
      <c r="E9176" s="3">
        <v>41786</v>
      </c>
      <c r="F9176" s="15">
        <f t="shared" si="286"/>
        <v>2014</v>
      </c>
      <c r="G9176" s="3">
        <f t="shared" si="287"/>
        <v>41790</v>
      </c>
      <c r="H9176" t="s">
        <v>142</v>
      </c>
      <c r="I9176" t="s">
        <v>172</v>
      </c>
      <c r="J9176" t="b">
        <v>0</v>
      </c>
      <c r="K9176" t="s">
        <v>2198</v>
      </c>
      <c r="L9176">
        <v>98150</v>
      </c>
      <c r="M9176">
        <v>1333</v>
      </c>
      <c r="N9176">
        <v>182709</v>
      </c>
      <c r="S9176" t="s">
        <v>182</v>
      </c>
      <c r="W9176">
        <v>5</v>
      </c>
      <c r="X9176">
        <v>14</v>
      </c>
      <c r="Y9176">
        <v>1</v>
      </c>
      <c r="Z9176">
        <v>1099579</v>
      </c>
      <c r="AA9176" t="s">
        <v>146</v>
      </c>
      <c r="AB9176">
        <v>102</v>
      </c>
      <c r="AC9176" t="s">
        <v>10</v>
      </c>
      <c r="AD9176" t="s">
        <v>10</v>
      </c>
      <c r="AE9176">
        <v>1212</v>
      </c>
    </row>
    <row r="9177" spans="1:31" x14ac:dyDescent="0.25">
      <c r="A9177">
        <v>345</v>
      </c>
      <c r="B9177">
        <v>345</v>
      </c>
      <c r="C9177">
        <v>1145</v>
      </c>
      <c r="E9177" s="3">
        <v>41786</v>
      </c>
      <c r="F9177" s="15">
        <f t="shared" si="286"/>
        <v>2014</v>
      </c>
      <c r="G9177" s="3">
        <f t="shared" si="287"/>
        <v>41790</v>
      </c>
      <c r="H9177" t="s">
        <v>142</v>
      </c>
      <c r="I9177" t="s">
        <v>171</v>
      </c>
      <c r="J9177" t="b">
        <v>0</v>
      </c>
      <c r="K9177" t="s">
        <v>183</v>
      </c>
      <c r="L9177">
        <v>98150</v>
      </c>
      <c r="M9177">
        <v>1333</v>
      </c>
      <c r="N9177">
        <v>182709</v>
      </c>
      <c r="S9177" t="s">
        <v>182</v>
      </c>
      <c r="W9177">
        <v>5</v>
      </c>
      <c r="X9177">
        <v>14</v>
      </c>
      <c r="Y9177">
        <v>4</v>
      </c>
      <c r="Z9177">
        <v>1098824</v>
      </c>
      <c r="AA9177" t="s">
        <v>146</v>
      </c>
      <c r="AB9177">
        <v>102</v>
      </c>
      <c r="AC9177" t="s">
        <v>10</v>
      </c>
      <c r="AD9177" t="s">
        <v>10</v>
      </c>
      <c r="AE9177">
        <v>1227</v>
      </c>
    </row>
    <row r="9178" spans="1:31" x14ac:dyDescent="0.25">
      <c r="A9178">
        <v>345</v>
      </c>
      <c r="B9178">
        <v>345</v>
      </c>
      <c r="C9178">
        <v>1145</v>
      </c>
      <c r="E9178" s="3">
        <v>41786</v>
      </c>
      <c r="F9178" s="15">
        <f t="shared" si="286"/>
        <v>2014</v>
      </c>
      <c r="G9178" s="3">
        <f t="shared" si="287"/>
        <v>41790</v>
      </c>
      <c r="H9178" t="s">
        <v>142</v>
      </c>
      <c r="I9178" t="s">
        <v>171</v>
      </c>
      <c r="J9178" t="b">
        <v>0</v>
      </c>
      <c r="K9178" t="s">
        <v>183</v>
      </c>
      <c r="L9178">
        <v>98150</v>
      </c>
      <c r="M9178">
        <v>1333</v>
      </c>
      <c r="N9178">
        <v>182709</v>
      </c>
      <c r="S9178" t="s">
        <v>182</v>
      </c>
      <c r="W9178">
        <v>5</v>
      </c>
      <c r="X9178">
        <v>14</v>
      </c>
      <c r="Y9178">
        <v>6</v>
      </c>
      <c r="Z9178">
        <v>1098824</v>
      </c>
      <c r="AA9178" t="s">
        <v>146</v>
      </c>
      <c r="AB9178">
        <v>102</v>
      </c>
      <c r="AC9178" t="s">
        <v>10</v>
      </c>
      <c r="AD9178" t="s">
        <v>10</v>
      </c>
      <c r="AE9178">
        <v>1228</v>
      </c>
    </row>
    <row r="9179" spans="1:31" x14ac:dyDescent="0.25">
      <c r="A9179">
        <v>345</v>
      </c>
      <c r="B9179">
        <v>345</v>
      </c>
      <c r="C9179">
        <v>1145</v>
      </c>
      <c r="E9179" s="3">
        <v>41786</v>
      </c>
      <c r="F9179" s="15">
        <f t="shared" si="286"/>
        <v>2014</v>
      </c>
      <c r="G9179" s="3">
        <f t="shared" si="287"/>
        <v>41790</v>
      </c>
      <c r="H9179" t="s">
        <v>142</v>
      </c>
      <c r="I9179" t="s">
        <v>171</v>
      </c>
      <c r="J9179" t="b">
        <v>0</v>
      </c>
      <c r="K9179" t="s">
        <v>183</v>
      </c>
      <c r="L9179">
        <v>98150</v>
      </c>
      <c r="M9179">
        <v>1333</v>
      </c>
      <c r="N9179">
        <v>182709</v>
      </c>
      <c r="S9179" t="s">
        <v>182</v>
      </c>
      <c r="W9179">
        <v>5</v>
      </c>
      <c r="X9179">
        <v>14</v>
      </c>
      <c r="Y9179">
        <v>4</v>
      </c>
      <c r="Z9179">
        <v>1098824</v>
      </c>
      <c r="AA9179" t="s">
        <v>146</v>
      </c>
      <c r="AB9179">
        <v>102</v>
      </c>
      <c r="AC9179" t="s">
        <v>10</v>
      </c>
      <c r="AD9179" t="s">
        <v>10</v>
      </c>
      <c r="AE9179">
        <v>1229</v>
      </c>
    </row>
    <row r="9180" spans="1:31" x14ac:dyDescent="0.25">
      <c r="A9180">
        <v>345</v>
      </c>
      <c r="B9180">
        <v>345</v>
      </c>
      <c r="C9180">
        <v>1145</v>
      </c>
      <c r="E9180" s="3">
        <v>41786</v>
      </c>
      <c r="F9180" s="15">
        <f t="shared" si="286"/>
        <v>2014</v>
      </c>
      <c r="G9180" s="3">
        <f t="shared" si="287"/>
        <v>41790</v>
      </c>
      <c r="H9180" t="s">
        <v>142</v>
      </c>
      <c r="I9180" t="s">
        <v>171</v>
      </c>
      <c r="J9180" t="b">
        <v>0</v>
      </c>
      <c r="K9180" t="s">
        <v>183</v>
      </c>
      <c r="L9180">
        <v>98150</v>
      </c>
      <c r="M9180">
        <v>1333</v>
      </c>
      <c r="N9180">
        <v>182709</v>
      </c>
      <c r="S9180" t="s">
        <v>182</v>
      </c>
      <c r="W9180">
        <v>5</v>
      </c>
      <c r="X9180">
        <v>14</v>
      </c>
      <c r="Y9180">
        <v>6</v>
      </c>
      <c r="Z9180">
        <v>1098824</v>
      </c>
      <c r="AA9180" t="s">
        <v>146</v>
      </c>
      <c r="AB9180">
        <v>102</v>
      </c>
      <c r="AC9180" t="s">
        <v>10</v>
      </c>
      <c r="AD9180" t="s">
        <v>10</v>
      </c>
      <c r="AE9180">
        <v>1230</v>
      </c>
    </row>
    <row r="9181" spans="1:31" x14ac:dyDescent="0.25">
      <c r="A9181">
        <v>345</v>
      </c>
      <c r="B9181">
        <v>345</v>
      </c>
      <c r="C9181">
        <v>1145</v>
      </c>
      <c r="E9181" s="3">
        <v>41786</v>
      </c>
      <c r="F9181" s="15">
        <f t="shared" si="286"/>
        <v>2014</v>
      </c>
      <c r="G9181" s="3">
        <f t="shared" si="287"/>
        <v>41790</v>
      </c>
      <c r="H9181" t="s">
        <v>142</v>
      </c>
      <c r="I9181" t="s">
        <v>171</v>
      </c>
      <c r="J9181" t="b">
        <v>0</v>
      </c>
      <c r="K9181" t="s">
        <v>183</v>
      </c>
      <c r="L9181">
        <v>98150</v>
      </c>
      <c r="M9181">
        <v>1333</v>
      </c>
      <c r="N9181">
        <v>182709</v>
      </c>
      <c r="S9181" t="s">
        <v>182</v>
      </c>
      <c r="W9181">
        <v>5</v>
      </c>
      <c r="X9181">
        <v>14</v>
      </c>
      <c r="Y9181">
        <v>7</v>
      </c>
      <c r="Z9181">
        <v>1098824</v>
      </c>
      <c r="AA9181" t="s">
        <v>146</v>
      </c>
      <c r="AB9181">
        <v>102</v>
      </c>
      <c r="AC9181" t="s">
        <v>10</v>
      </c>
      <c r="AD9181" t="s">
        <v>10</v>
      </c>
      <c r="AE9181">
        <v>1231</v>
      </c>
    </row>
    <row r="9182" spans="1:31" x14ac:dyDescent="0.25">
      <c r="A9182">
        <v>345</v>
      </c>
      <c r="B9182">
        <v>345</v>
      </c>
      <c r="C9182">
        <v>1145</v>
      </c>
      <c r="E9182" s="3">
        <v>41786</v>
      </c>
      <c r="F9182" s="15">
        <f t="shared" si="286"/>
        <v>2014</v>
      </c>
      <c r="G9182" s="3">
        <f t="shared" si="287"/>
        <v>41790</v>
      </c>
      <c r="H9182" t="s">
        <v>142</v>
      </c>
      <c r="I9182" t="s">
        <v>171</v>
      </c>
      <c r="J9182" t="b">
        <v>0</v>
      </c>
      <c r="K9182" t="s">
        <v>183</v>
      </c>
      <c r="L9182">
        <v>98150</v>
      </c>
      <c r="M9182">
        <v>1333</v>
      </c>
      <c r="N9182">
        <v>182709</v>
      </c>
      <c r="S9182" t="s">
        <v>182</v>
      </c>
      <c r="W9182">
        <v>5</v>
      </c>
      <c r="X9182">
        <v>14</v>
      </c>
      <c r="Y9182">
        <v>4</v>
      </c>
      <c r="Z9182">
        <v>1098824</v>
      </c>
      <c r="AA9182" t="s">
        <v>146</v>
      </c>
      <c r="AB9182">
        <v>102</v>
      </c>
      <c r="AC9182" t="s">
        <v>10</v>
      </c>
      <c r="AD9182" t="s">
        <v>10</v>
      </c>
      <c r="AE9182">
        <v>1232</v>
      </c>
    </row>
    <row r="9183" spans="1:31" x14ac:dyDescent="0.25">
      <c r="A9183">
        <v>345</v>
      </c>
      <c r="B9183">
        <v>345</v>
      </c>
      <c r="C9183">
        <v>1145</v>
      </c>
      <c r="E9183" s="3">
        <v>41786</v>
      </c>
      <c r="F9183" s="15">
        <f t="shared" si="286"/>
        <v>2014</v>
      </c>
      <c r="G9183" s="3">
        <f t="shared" si="287"/>
        <v>41790</v>
      </c>
      <c r="H9183" t="s">
        <v>142</v>
      </c>
      <c r="I9183" t="s">
        <v>178</v>
      </c>
      <c r="J9183" t="b">
        <v>0</v>
      </c>
      <c r="K9183" t="s">
        <v>2199</v>
      </c>
      <c r="L9183">
        <v>98150</v>
      </c>
      <c r="M9183">
        <v>1333</v>
      </c>
      <c r="N9183">
        <v>182709</v>
      </c>
      <c r="S9183" t="s">
        <v>182</v>
      </c>
      <c r="W9183">
        <v>5</v>
      </c>
      <c r="X9183">
        <v>14</v>
      </c>
      <c r="Y9183">
        <v>4</v>
      </c>
      <c r="Z9183">
        <v>1098942</v>
      </c>
      <c r="AA9183" t="s">
        <v>146</v>
      </c>
      <c r="AB9183">
        <v>102</v>
      </c>
      <c r="AC9183" t="s">
        <v>10</v>
      </c>
      <c r="AD9183" t="s">
        <v>10</v>
      </c>
      <c r="AE9183">
        <v>1233</v>
      </c>
    </row>
    <row r="9184" spans="1:31" x14ac:dyDescent="0.25">
      <c r="A9184">
        <v>345</v>
      </c>
      <c r="B9184">
        <v>345</v>
      </c>
      <c r="C9184">
        <v>1145</v>
      </c>
      <c r="E9184" s="3">
        <v>41786</v>
      </c>
      <c r="F9184" s="15">
        <f t="shared" si="286"/>
        <v>2014</v>
      </c>
      <c r="G9184" s="3">
        <f t="shared" si="287"/>
        <v>41790</v>
      </c>
      <c r="H9184" t="s">
        <v>142</v>
      </c>
      <c r="I9184" t="s">
        <v>178</v>
      </c>
      <c r="J9184" t="b">
        <v>0</v>
      </c>
      <c r="K9184" t="s">
        <v>2199</v>
      </c>
      <c r="L9184">
        <v>98150</v>
      </c>
      <c r="M9184">
        <v>1333</v>
      </c>
      <c r="N9184">
        <v>182709</v>
      </c>
      <c r="S9184" t="s">
        <v>182</v>
      </c>
      <c r="W9184">
        <v>5</v>
      </c>
      <c r="X9184">
        <v>14</v>
      </c>
      <c r="Y9184">
        <v>8</v>
      </c>
      <c r="Z9184">
        <v>1098942</v>
      </c>
      <c r="AA9184" t="s">
        <v>146</v>
      </c>
      <c r="AB9184">
        <v>102</v>
      </c>
      <c r="AC9184" t="s">
        <v>10</v>
      </c>
      <c r="AD9184" t="s">
        <v>10</v>
      </c>
      <c r="AE9184">
        <v>1234</v>
      </c>
    </row>
    <row r="9185" spans="1:31" x14ac:dyDescent="0.25">
      <c r="A9185">
        <v>345</v>
      </c>
      <c r="B9185">
        <v>345</v>
      </c>
      <c r="C9185">
        <v>1145</v>
      </c>
      <c r="E9185" s="3">
        <v>41786</v>
      </c>
      <c r="F9185" s="15">
        <f t="shared" si="286"/>
        <v>2014</v>
      </c>
      <c r="G9185" s="3">
        <f t="shared" si="287"/>
        <v>41790</v>
      </c>
      <c r="H9185" t="s">
        <v>142</v>
      </c>
      <c r="I9185" t="s">
        <v>175</v>
      </c>
      <c r="J9185" t="b">
        <v>0</v>
      </c>
      <c r="K9185" t="s">
        <v>183</v>
      </c>
      <c r="L9185">
        <v>98150</v>
      </c>
      <c r="M9185">
        <v>1333</v>
      </c>
      <c r="N9185">
        <v>182709</v>
      </c>
      <c r="S9185" t="s">
        <v>182</v>
      </c>
      <c r="W9185">
        <v>5</v>
      </c>
      <c r="X9185">
        <v>14</v>
      </c>
      <c r="Y9185">
        <v>4</v>
      </c>
      <c r="Z9185">
        <v>1099394</v>
      </c>
      <c r="AA9185" t="s">
        <v>146</v>
      </c>
      <c r="AB9185">
        <v>102</v>
      </c>
      <c r="AC9185" t="s">
        <v>10</v>
      </c>
      <c r="AD9185" t="s">
        <v>10</v>
      </c>
      <c r="AE9185">
        <v>1254</v>
      </c>
    </row>
    <row r="9186" spans="1:31" x14ac:dyDescent="0.25">
      <c r="A9186">
        <v>345</v>
      </c>
      <c r="B9186">
        <v>345</v>
      </c>
      <c r="C9186">
        <v>1145</v>
      </c>
      <c r="E9186" s="3">
        <v>41786</v>
      </c>
      <c r="F9186" s="15">
        <f t="shared" si="286"/>
        <v>2014</v>
      </c>
      <c r="G9186" s="3">
        <f t="shared" si="287"/>
        <v>41790</v>
      </c>
      <c r="H9186" t="s">
        <v>142</v>
      </c>
      <c r="I9186" t="s">
        <v>175</v>
      </c>
      <c r="J9186" t="b">
        <v>0</v>
      </c>
      <c r="K9186" t="s">
        <v>183</v>
      </c>
      <c r="L9186">
        <v>98150</v>
      </c>
      <c r="M9186">
        <v>1333</v>
      </c>
      <c r="N9186">
        <v>182709</v>
      </c>
      <c r="S9186" t="s">
        <v>182</v>
      </c>
      <c r="W9186">
        <v>5</v>
      </c>
      <c r="X9186">
        <v>14</v>
      </c>
      <c r="Y9186">
        <v>4</v>
      </c>
      <c r="Z9186">
        <v>1099394</v>
      </c>
      <c r="AA9186" t="s">
        <v>146</v>
      </c>
      <c r="AB9186">
        <v>102</v>
      </c>
      <c r="AC9186" t="s">
        <v>10</v>
      </c>
      <c r="AD9186" t="s">
        <v>10</v>
      </c>
      <c r="AE9186">
        <v>1255</v>
      </c>
    </row>
    <row r="9187" spans="1:31" x14ac:dyDescent="0.25">
      <c r="A9187">
        <v>345</v>
      </c>
      <c r="B9187">
        <v>345</v>
      </c>
      <c r="C9187">
        <v>1145</v>
      </c>
      <c r="E9187" s="3">
        <v>41786</v>
      </c>
      <c r="F9187" s="15">
        <f t="shared" si="286"/>
        <v>2014</v>
      </c>
      <c r="G9187" s="3">
        <f t="shared" si="287"/>
        <v>41790</v>
      </c>
      <c r="H9187" t="s">
        <v>142</v>
      </c>
      <c r="I9187" t="s">
        <v>175</v>
      </c>
      <c r="J9187" t="b">
        <v>0</v>
      </c>
      <c r="K9187" t="s">
        <v>183</v>
      </c>
      <c r="L9187">
        <v>98150</v>
      </c>
      <c r="M9187">
        <v>1333</v>
      </c>
      <c r="N9187">
        <v>182709</v>
      </c>
      <c r="S9187" t="s">
        <v>182</v>
      </c>
      <c r="W9187">
        <v>5</v>
      </c>
      <c r="X9187">
        <v>14</v>
      </c>
      <c r="Y9187">
        <v>6</v>
      </c>
      <c r="Z9187">
        <v>1099394</v>
      </c>
      <c r="AA9187" t="s">
        <v>146</v>
      </c>
      <c r="AB9187">
        <v>102</v>
      </c>
      <c r="AC9187" t="s">
        <v>10</v>
      </c>
      <c r="AD9187" t="s">
        <v>10</v>
      </c>
      <c r="AE9187">
        <v>1256</v>
      </c>
    </row>
    <row r="9188" spans="1:31" x14ac:dyDescent="0.25">
      <c r="A9188">
        <v>345</v>
      </c>
      <c r="B9188">
        <v>345</v>
      </c>
      <c r="C9188">
        <v>1145</v>
      </c>
      <c r="E9188" s="3">
        <v>41786</v>
      </c>
      <c r="F9188" s="15">
        <f t="shared" si="286"/>
        <v>2014</v>
      </c>
      <c r="G9188" s="3">
        <f t="shared" si="287"/>
        <v>41790</v>
      </c>
      <c r="H9188" t="s">
        <v>142</v>
      </c>
      <c r="I9188" t="s">
        <v>175</v>
      </c>
      <c r="J9188" t="b">
        <v>0</v>
      </c>
      <c r="K9188" t="s">
        <v>183</v>
      </c>
      <c r="L9188">
        <v>98150</v>
      </c>
      <c r="M9188">
        <v>1333</v>
      </c>
      <c r="N9188">
        <v>182709</v>
      </c>
      <c r="S9188" t="s">
        <v>182</v>
      </c>
      <c r="W9188">
        <v>5</v>
      </c>
      <c r="X9188">
        <v>14</v>
      </c>
      <c r="Y9188">
        <v>4</v>
      </c>
      <c r="Z9188">
        <v>1099394</v>
      </c>
      <c r="AA9188" t="s">
        <v>146</v>
      </c>
      <c r="AB9188">
        <v>102</v>
      </c>
      <c r="AC9188" t="s">
        <v>10</v>
      </c>
      <c r="AD9188" t="s">
        <v>10</v>
      </c>
      <c r="AE9188">
        <v>1257</v>
      </c>
    </row>
    <row r="9189" spans="1:31" x14ac:dyDescent="0.25">
      <c r="A9189">
        <v>345</v>
      </c>
      <c r="B9189">
        <v>345</v>
      </c>
      <c r="C9189">
        <v>1145</v>
      </c>
      <c r="E9189" s="3">
        <v>41786</v>
      </c>
      <c r="F9189" s="15">
        <f t="shared" si="286"/>
        <v>2014</v>
      </c>
      <c r="G9189" s="3">
        <f t="shared" si="287"/>
        <v>41790</v>
      </c>
      <c r="H9189" t="s">
        <v>142</v>
      </c>
      <c r="I9189" t="s">
        <v>175</v>
      </c>
      <c r="J9189" t="b">
        <v>0</v>
      </c>
      <c r="K9189" t="s">
        <v>183</v>
      </c>
      <c r="L9189">
        <v>98150</v>
      </c>
      <c r="M9189">
        <v>1333</v>
      </c>
      <c r="N9189">
        <v>182709</v>
      </c>
      <c r="S9189" t="s">
        <v>182</v>
      </c>
      <c r="W9189">
        <v>5</v>
      </c>
      <c r="X9189">
        <v>14</v>
      </c>
      <c r="Y9189">
        <v>6</v>
      </c>
      <c r="Z9189">
        <v>1099394</v>
      </c>
      <c r="AA9189" t="s">
        <v>146</v>
      </c>
      <c r="AB9189">
        <v>102</v>
      </c>
      <c r="AC9189" t="s">
        <v>10</v>
      </c>
      <c r="AD9189" t="s">
        <v>10</v>
      </c>
      <c r="AE9189">
        <v>1258</v>
      </c>
    </row>
    <row r="9190" spans="1:31" x14ac:dyDescent="0.25">
      <c r="A9190">
        <v>345</v>
      </c>
      <c r="B9190">
        <v>345</v>
      </c>
      <c r="C9190">
        <v>1145</v>
      </c>
      <c r="E9190" s="3">
        <v>41786</v>
      </c>
      <c r="F9190" s="15">
        <f t="shared" si="286"/>
        <v>2014</v>
      </c>
      <c r="G9190" s="3">
        <f t="shared" si="287"/>
        <v>41790</v>
      </c>
      <c r="H9190" t="s">
        <v>142</v>
      </c>
      <c r="I9190" t="s">
        <v>175</v>
      </c>
      <c r="J9190" t="b">
        <v>0</v>
      </c>
      <c r="K9190" t="s">
        <v>183</v>
      </c>
      <c r="L9190">
        <v>98150</v>
      </c>
      <c r="M9190">
        <v>1333</v>
      </c>
      <c r="N9190">
        <v>182709</v>
      </c>
      <c r="S9190" t="s">
        <v>182</v>
      </c>
      <c r="W9190">
        <v>5</v>
      </c>
      <c r="X9190">
        <v>14</v>
      </c>
      <c r="Y9190">
        <v>7</v>
      </c>
      <c r="Z9190">
        <v>1099394</v>
      </c>
      <c r="AA9190" t="s">
        <v>146</v>
      </c>
      <c r="AB9190">
        <v>102</v>
      </c>
      <c r="AC9190" t="s">
        <v>10</v>
      </c>
      <c r="AD9190" t="s">
        <v>10</v>
      </c>
      <c r="AE9190">
        <v>1266</v>
      </c>
    </row>
    <row r="9191" spans="1:31" x14ac:dyDescent="0.25">
      <c r="A9191">
        <v>345</v>
      </c>
      <c r="B9191">
        <v>345</v>
      </c>
      <c r="C9191">
        <v>1145</v>
      </c>
      <c r="E9191" s="3">
        <v>41786</v>
      </c>
      <c r="F9191" s="15">
        <f t="shared" si="286"/>
        <v>2014</v>
      </c>
      <c r="G9191" s="3">
        <f t="shared" si="287"/>
        <v>41790</v>
      </c>
      <c r="H9191" t="s">
        <v>142</v>
      </c>
      <c r="I9191" t="s">
        <v>175</v>
      </c>
      <c r="J9191" t="b">
        <v>0</v>
      </c>
      <c r="K9191" t="s">
        <v>183</v>
      </c>
      <c r="L9191">
        <v>98150</v>
      </c>
      <c r="M9191">
        <v>1333</v>
      </c>
      <c r="N9191">
        <v>182709</v>
      </c>
      <c r="S9191" t="s">
        <v>182</v>
      </c>
      <c r="W9191">
        <v>5</v>
      </c>
      <c r="X9191">
        <v>14</v>
      </c>
      <c r="Y9191">
        <v>4</v>
      </c>
      <c r="Z9191">
        <v>1099394</v>
      </c>
      <c r="AA9191" t="s">
        <v>146</v>
      </c>
      <c r="AB9191">
        <v>102</v>
      </c>
      <c r="AC9191" t="s">
        <v>10</v>
      </c>
      <c r="AD9191" t="s">
        <v>10</v>
      </c>
      <c r="AE9191">
        <v>1267</v>
      </c>
    </row>
    <row r="9192" spans="1:31" x14ac:dyDescent="0.25">
      <c r="A9192">
        <v>345</v>
      </c>
      <c r="B9192">
        <v>345</v>
      </c>
      <c r="C9192">
        <v>1145</v>
      </c>
      <c r="E9192" s="3">
        <v>41786</v>
      </c>
      <c r="F9192" s="15">
        <f t="shared" si="286"/>
        <v>2014</v>
      </c>
      <c r="G9192" s="3">
        <f t="shared" si="287"/>
        <v>41790</v>
      </c>
      <c r="H9192" t="s">
        <v>142</v>
      </c>
      <c r="I9192" t="s">
        <v>172</v>
      </c>
      <c r="J9192" t="b">
        <v>0</v>
      </c>
      <c r="K9192" t="s">
        <v>2198</v>
      </c>
      <c r="L9192">
        <v>98150</v>
      </c>
      <c r="M9192">
        <v>1333</v>
      </c>
      <c r="N9192">
        <v>182709</v>
      </c>
      <c r="S9192" t="s">
        <v>182</v>
      </c>
      <c r="W9192">
        <v>5</v>
      </c>
      <c r="X9192">
        <v>14</v>
      </c>
      <c r="Y9192">
        <v>2</v>
      </c>
      <c r="Z9192">
        <v>1099579</v>
      </c>
      <c r="AA9192" t="s">
        <v>146</v>
      </c>
      <c r="AB9192">
        <v>102</v>
      </c>
      <c r="AC9192" t="s">
        <v>10</v>
      </c>
      <c r="AD9192" t="s">
        <v>10</v>
      </c>
      <c r="AE9192">
        <v>1268</v>
      </c>
    </row>
    <row r="9193" spans="1:31" x14ac:dyDescent="0.25">
      <c r="A9193">
        <v>345</v>
      </c>
      <c r="B9193">
        <v>345</v>
      </c>
      <c r="C9193">
        <v>1145</v>
      </c>
      <c r="E9193" s="3">
        <v>41786</v>
      </c>
      <c r="F9193" s="15">
        <f t="shared" si="286"/>
        <v>2014</v>
      </c>
      <c r="G9193" s="3">
        <f t="shared" si="287"/>
        <v>41790</v>
      </c>
      <c r="H9193" t="s">
        <v>142</v>
      </c>
      <c r="I9193" t="s">
        <v>172</v>
      </c>
      <c r="J9193" t="b">
        <v>0</v>
      </c>
      <c r="K9193" t="s">
        <v>2198</v>
      </c>
      <c r="L9193">
        <v>98150</v>
      </c>
      <c r="M9193">
        <v>1333</v>
      </c>
      <c r="N9193">
        <v>182709</v>
      </c>
      <c r="S9193" t="s">
        <v>182</v>
      </c>
      <c r="W9193">
        <v>5</v>
      </c>
      <c r="X9193">
        <v>14</v>
      </c>
      <c r="Y9193">
        <v>1</v>
      </c>
      <c r="Z9193">
        <v>1099579</v>
      </c>
      <c r="AA9193" t="s">
        <v>146</v>
      </c>
      <c r="AB9193">
        <v>102</v>
      </c>
      <c r="AC9193" t="s">
        <v>10</v>
      </c>
      <c r="AD9193" t="s">
        <v>10</v>
      </c>
      <c r="AE9193">
        <v>1269</v>
      </c>
    </row>
    <row r="9194" spans="1:31" x14ac:dyDescent="0.25">
      <c r="A9194">
        <v>345</v>
      </c>
      <c r="B9194">
        <v>345</v>
      </c>
      <c r="C9194">
        <v>1145</v>
      </c>
      <c r="E9194" s="3">
        <v>41790</v>
      </c>
      <c r="F9194" s="15">
        <f t="shared" si="286"/>
        <v>2014</v>
      </c>
      <c r="G9194" s="3">
        <f t="shared" si="287"/>
        <v>41790</v>
      </c>
      <c r="H9194" t="s">
        <v>142</v>
      </c>
      <c r="I9194" t="s">
        <v>168</v>
      </c>
      <c r="J9194" t="b">
        <v>0</v>
      </c>
      <c r="K9194" t="s">
        <v>183</v>
      </c>
      <c r="L9194">
        <v>98150</v>
      </c>
      <c r="M9194">
        <v>1336</v>
      </c>
      <c r="N9194">
        <v>182723</v>
      </c>
      <c r="S9194" t="s">
        <v>182</v>
      </c>
      <c r="W9194">
        <v>5</v>
      </c>
      <c r="X9194">
        <v>14</v>
      </c>
      <c r="Y9194">
        <v>2</v>
      </c>
      <c r="Z9194">
        <v>1099720</v>
      </c>
      <c r="AA9194" t="s">
        <v>146</v>
      </c>
      <c r="AB9194">
        <v>102</v>
      </c>
      <c r="AC9194" t="s">
        <v>10</v>
      </c>
      <c r="AD9194" t="s">
        <v>10</v>
      </c>
      <c r="AE9194">
        <v>525</v>
      </c>
    </row>
    <row r="9195" spans="1:31" x14ac:dyDescent="0.25">
      <c r="A9195">
        <v>345</v>
      </c>
      <c r="B9195">
        <v>345</v>
      </c>
      <c r="C9195">
        <v>1145</v>
      </c>
      <c r="E9195" s="3">
        <v>41790</v>
      </c>
      <c r="F9195" s="15">
        <f t="shared" si="286"/>
        <v>2014</v>
      </c>
      <c r="G9195" s="3">
        <f t="shared" si="287"/>
        <v>41790</v>
      </c>
      <c r="H9195" t="s">
        <v>142</v>
      </c>
      <c r="I9195" t="s">
        <v>168</v>
      </c>
      <c r="J9195" t="b">
        <v>0</v>
      </c>
      <c r="K9195" t="s">
        <v>183</v>
      </c>
      <c r="L9195">
        <v>98150</v>
      </c>
      <c r="M9195">
        <v>1336</v>
      </c>
      <c r="N9195">
        <v>182723</v>
      </c>
      <c r="S9195" t="s">
        <v>182</v>
      </c>
      <c r="W9195">
        <v>5</v>
      </c>
      <c r="X9195">
        <v>14</v>
      </c>
      <c r="Y9195">
        <v>1</v>
      </c>
      <c r="Z9195">
        <v>1099720</v>
      </c>
      <c r="AA9195" t="s">
        <v>146</v>
      </c>
      <c r="AB9195">
        <v>102</v>
      </c>
      <c r="AC9195" t="s">
        <v>10</v>
      </c>
      <c r="AD9195" t="s">
        <v>10</v>
      </c>
      <c r="AE9195">
        <v>537</v>
      </c>
    </row>
    <row r="9196" spans="1:31" x14ac:dyDescent="0.25">
      <c r="A9196">
        <v>345</v>
      </c>
      <c r="B9196">
        <v>345</v>
      </c>
      <c r="C9196">
        <v>1145</v>
      </c>
      <c r="E9196" s="3">
        <v>41790</v>
      </c>
      <c r="F9196" s="15">
        <f t="shared" si="286"/>
        <v>2014</v>
      </c>
      <c r="G9196" s="3">
        <f t="shared" si="287"/>
        <v>41790</v>
      </c>
      <c r="H9196" t="s">
        <v>142</v>
      </c>
      <c r="I9196" t="s">
        <v>168</v>
      </c>
      <c r="J9196" t="b">
        <v>0</v>
      </c>
      <c r="K9196" t="s">
        <v>183</v>
      </c>
      <c r="L9196">
        <v>98150</v>
      </c>
      <c r="M9196">
        <v>1336</v>
      </c>
      <c r="N9196">
        <v>182723</v>
      </c>
      <c r="S9196" t="s">
        <v>182</v>
      </c>
      <c r="W9196">
        <v>5</v>
      </c>
      <c r="X9196">
        <v>14</v>
      </c>
      <c r="Y9196">
        <v>2</v>
      </c>
      <c r="Z9196">
        <v>1099720</v>
      </c>
      <c r="AA9196" t="s">
        <v>146</v>
      </c>
      <c r="AB9196">
        <v>102</v>
      </c>
      <c r="AC9196" t="s">
        <v>10</v>
      </c>
      <c r="AD9196" t="s">
        <v>10</v>
      </c>
      <c r="AE9196">
        <v>538</v>
      </c>
    </row>
    <row r="9197" spans="1:31" x14ac:dyDescent="0.25">
      <c r="A9197">
        <v>345</v>
      </c>
      <c r="B9197">
        <v>345</v>
      </c>
      <c r="C9197">
        <v>1145</v>
      </c>
      <c r="E9197" s="3">
        <v>41790</v>
      </c>
      <c r="F9197" s="15">
        <f t="shared" si="286"/>
        <v>2014</v>
      </c>
      <c r="G9197" s="3">
        <f t="shared" si="287"/>
        <v>41790</v>
      </c>
      <c r="H9197" t="s">
        <v>142</v>
      </c>
      <c r="I9197" t="s">
        <v>168</v>
      </c>
      <c r="J9197" t="b">
        <v>0</v>
      </c>
      <c r="K9197" t="s">
        <v>183</v>
      </c>
      <c r="L9197">
        <v>98150</v>
      </c>
      <c r="M9197">
        <v>1336</v>
      </c>
      <c r="N9197">
        <v>182723</v>
      </c>
      <c r="S9197" t="s">
        <v>182</v>
      </c>
      <c r="W9197">
        <v>5</v>
      </c>
      <c r="X9197">
        <v>14</v>
      </c>
      <c r="Y9197">
        <v>2</v>
      </c>
      <c r="Z9197">
        <v>1099720</v>
      </c>
      <c r="AA9197" t="s">
        <v>146</v>
      </c>
      <c r="AB9197">
        <v>102</v>
      </c>
      <c r="AC9197" t="s">
        <v>10</v>
      </c>
      <c r="AD9197" t="s">
        <v>10</v>
      </c>
      <c r="AE9197">
        <v>539</v>
      </c>
    </row>
    <row r="9198" spans="1:31" x14ac:dyDescent="0.25">
      <c r="A9198">
        <v>345</v>
      </c>
      <c r="B9198">
        <v>345</v>
      </c>
      <c r="C9198">
        <v>1145</v>
      </c>
      <c r="E9198" s="3">
        <v>41790</v>
      </c>
      <c r="F9198" s="15">
        <f t="shared" si="286"/>
        <v>2014</v>
      </c>
      <c r="G9198" s="3">
        <f t="shared" si="287"/>
        <v>41790</v>
      </c>
      <c r="H9198" t="s">
        <v>142</v>
      </c>
      <c r="I9198" t="s">
        <v>168</v>
      </c>
      <c r="J9198" t="b">
        <v>0</v>
      </c>
      <c r="K9198" t="s">
        <v>183</v>
      </c>
      <c r="L9198">
        <v>98150</v>
      </c>
      <c r="M9198">
        <v>1336</v>
      </c>
      <c r="N9198">
        <v>182723</v>
      </c>
      <c r="S9198" t="s">
        <v>182</v>
      </c>
      <c r="W9198">
        <v>5</v>
      </c>
      <c r="X9198">
        <v>14</v>
      </c>
      <c r="Y9198">
        <v>2</v>
      </c>
      <c r="Z9198">
        <v>1099720</v>
      </c>
      <c r="AA9198" t="s">
        <v>146</v>
      </c>
      <c r="AB9198">
        <v>102</v>
      </c>
      <c r="AC9198" t="s">
        <v>10</v>
      </c>
      <c r="AD9198" t="s">
        <v>10</v>
      </c>
      <c r="AE9198">
        <v>540</v>
      </c>
    </row>
    <row r="9199" spans="1:31" x14ac:dyDescent="0.25">
      <c r="A9199">
        <v>345</v>
      </c>
      <c r="B9199">
        <v>345</v>
      </c>
      <c r="C9199">
        <v>1145</v>
      </c>
      <c r="E9199" s="3">
        <v>41790</v>
      </c>
      <c r="F9199" s="15">
        <f t="shared" si="286"/>
        <v>2014</v>
      </c>
      <c r="G9199" s="3">
        <f t="shared" si="287"/>
        <v>41790</v>
      </c>
      <c r="H9199" t="s">
        <v>142</v>
      </c>
      <c r="I9199" t="s">
        <v>168</v>
      </c>
      <c r="J9199" t="b">
        <v>0</v>
      </c>
      <c r="K9199" t="s">
        <v>183</v>
      </c>
      <c r="L9199">
        <v>98150</v>
      </c>
      <c r="M9199">
        <v>1336</v>
      </c>
      <c r="N9199">
        <v>182723</v>
      </c>
      <c r="S9199" t="s">
        <v>182</v>
      </c>
      <c r="W9199">
        <v>5</v>
      </c>
      <c r="X9199">
        <v>14</v>
      </c>
      <c r="Y9199">
        <v>2</v>
      </c>
      <c r="Z9199">
        <v>1099720</v>
      </c>
      <c r="AA9199" t="s">
        <v>146</v>
      </c>
      <c r="AB9199">
        <v>102</v>
      </c>
      <c r="AC9199" t="s">
        <v>10</v>
      </c>
      <c r="AD9199" t="s">
        <v>10</v>
      </c>
      <c r="AE9199">
        <v>541</v>
      </c>
    </row>
    <row r="9200" spans="1:31" x14ac:dyDescent="0.25">
      <c r="A9200">
        <v>345</v>
      </c>
      <c r="B9200">
        <v>345</v>
      </c>
      <c r="C9200">
        <v>1145</v>
      </c>
      <c r="E9200" s="3">
        <v>41790</v>
      </c>
      <c r="F9200" s="15">
        <f t="shared" si="286"/>
        <v>2014</v>
      </c>
      <c r="G9200" s="3">
        <f t="shared" si="287"/>
        <v>41790</v>
      </c>
      <c r="H9200" t="s">
        <v>142</v>
      </c>
      <c r="I9200" t="s">
        <v>168</v>
      </c>
      <c r="J9200" t="b">
        <v>0</v>
      </c>
      <c r="K9200" t="s">
        <v>183</v>
      </c>
      <c r="L9200">
        <v>98150</v>
      </c>
      <c r="M9200">
        <v>1336</v>
      </c>
      <c r="N9200">
        <v>182723</v>
      </c>
      <c r="S9200" t="s">
        <v>182</v>
      </c>
      <c r="W9200">
        <v>5</v>
      </c>
      <c r="X9200">
        <v>14</v>
      </c>
      <c r="Y9200">
        <v>2</v>
      </c>
      <c r="Z9200">
        <v>1099720</v>
      </c>
      <c r="AA9200" t="s">
        <v>146</v>
      </c>
      <c r="AB9200">
        <v>102</v>
      </c>
      <c r="AC9200" t="s">
        <v>10</v>
      </c>
      <c r="AD9200" t="s">
        <v>10</v>
      </c>
      <c r="AE9200">
        <v>542</v>
      </c>
    </row>
    <row r="9201" spans="1:31" x14ac:dyDescent="0.25">
      <c r="A9201">
        <v>345</v>
      </c>
      <c r="B9201">
        <v>345</v>
      </c>
      <c r="C9201">
        <v>1145</v>
      </c>
      <c r="E9201" s="3">
        <v>41805</v>
      </c>
      <c r="F9201" s="15">
        <f t="shared" si="286"/>
        <v>2014</v>
      </c>
      <c r="G9201" s="3">
        <f t="shared" si="287"/>
        <v>41820</v>
      </c>
      <c r="H9201" t="s">
        <v>142</v>
      </c>
      <c r="I9201" t="s">
        <v>168</v>
      </c>
      <c r="J9201" t="b">
        <v>0</v>
      </c>
      <c r="K9201" t="s">
        <v>183</v>
      </c>
      <c r="L9201">
        <v>98150</v>
      </c>
      <c r="M9201">
        <v>1339</v>
      </c>
      <c r="N9201">
        <v>184331</v>
      </c>
      <c r="S9201" t="s">
        <v>182</v>
      </c>
      <c r="W9201">
        <v>6</v>
      </c>
      <c r="X9201">
        <v>14</v>
      </c>
      <c r="Y9201">
        <v>4</v>
      </c>
      <c r="Z9201">
        <v>1099720</v>
      </c>
      <c r="AA9201" t="s">
        <v>146</v>
      </c>
      <c r="AB9201">
        <v>102</v>
      </c>
      <c r="AC9201" t="s">
        <v>10</v>
      </c>
      <c r="AD9201" t="s">
        <v>10</v>
      </c>
      <c r="AE9201">
        <v>554</v>
      </c>
    </row>
    <row r="9202" spans="1:31" x14ac:dyDescent="0.25">
      <c r="A9202">
        <v>345</v>
      </c>
      <c r="B9202">
        <v>345</v>
      </c>
      <c r="C9202">
        <v>1145</v>
      </c>
      <c r="E9202" s="3">
        <v>41805</v>
      </c>
      <c r="F9202" s="15">
        <f t="shared" si="286"/>
        <v>2014</v>
      </c>
      <c r="G9202" s="3">
        <f t="shared" si="287"/>
        <v>41820</v>
      </c>
      <c r="H9202" t="s">
        <v>142</v>
      </c>
      <c r="I9202" t="s">
        <v>168</v>
      </c>
      <c r="J9202" t="b">
        <v>0</v>
      </c>
      <c r="K9202" t="s">
        <v>183</v>
      </c>
      <c r="L9202">
        <v>98150</v>
      </c>
      <c r="M9202">
        <v>1339</v>
      </c>
      <c r="N9202">
        <v>184331</v>
      </c>
      <c r="S9202" t="s">
        <v>182</v>
      </c>
      <c r="W9202">
        <v>6</v>
      </c>
      <c r="X9202">
        <v>14</v>
      </c>
      <c r="Y9202">
        <v>2</v>
      </c>
      <c r="Z9202">
        <v>1099720</v>
      </c>
      <c r="AA9202" t="s">
        <v>146</v>
      </c>
      <c r="AB9202">
        <v>102</v>
      </c>
      <c r="AC9202" t="s">
        <v>10</v>
      </c>
      <c r="AD9202" t="s">
        <v>10</v>
      </c>
      <c r="AE9202">
        <v>561</v>
      </c>
    </row>
    <row r="9203" spans="1:31" x14ac:dyDescent="0.25">
      <c r="A9203">
        <v>345</v>
      </c>
      <c r="B9203">
        <v>345</v>
      </c>
      <c r="C9203">
        <v>1145</v>
      </c>
      <c r="E9203" s="3">
        <v>41805</v>
      </c>
      <c r="F9203" s="15">
        <f t="shared" si="286"/>
        <v>2014</v>
      </c>
      <c r="G9203" s="3">
        <f t="shared" si="287"/>
        <v>41820</v>
      </c>
      <c r="H9203" t="s">
        <v>142</v>
      </c>
      <c r="I9203" t="s">
        <v>168</v>
      </c>
      <c r="J9203" t="b">
        <v>0</v>
      </c>
      <c r="K9203" t="s">
        <v>183</v>
      </c>
      <c r="L9203">
        <v>98150</v>
      </c>
      <c r="M9203">
        <v>1339</v>
      </c>
      <c r="N9203">
        <v>184331</v>
      </c>
      <c r="S9203" t="s">
        <v>182</v>
      </c>
      <c r="W9203">
        <v>6</v>
      </c>
      <c r="X9203">
        <v>14</v>
      </c>
      <c r="Y9203">
        <v>2</v>
      </c>
      <c r="Z9203">
        <v>1099720</v>
      </c>
      <c r="AA9203" t="s">
        <v>146</v>
      </c>
      <c r="AB9203">
        <v>102</v>
      </c>
      <c r="AC9203" t="s">
        <v>10</v>
      </c>
      <c r="AD9203" t="s">
        <v>10</v>
      </c>
      <c r="AE9203">
        <v>562</v>
      </c>
    </row>
    <row r="9204" spans="1:31" x14ac:dyDescent="0.25">
      <c r="A9204">
        <v>345</v>
      </c>
      <c r="B9204">
        <v>345</v>
      </c>
      <c r="C9204">
        <v>1145</v>
      </c>
      <c r="E9204" s="3">
        <v>41805</v>
      </c>
      <c r="F9204" s="15">
        <f t="shared" si="286"/>
        <v>2014</v>
      </c>
      <c r="G9204" s="3">
        <f t="shared" si="287"/>
        <v>41820</v>
      </c>
      <c r="H9204" t="s">
        <v>142</v>
      </c>
      <c r="I9204" t="s">
        <v>168</v>
      </c>
      <c r="J9204" t="b">
        <v>0</v>
      </c>
      <c r="K9204" t="s">
        <v>183</v>
      </c>
      <c r="L9204">
        <v>98150</v>
      </c>
      <c r="M9204">
        <v>1339</v>
      </c>
      <c r="N9204">
        <v>184331</v>
      </c>
      <c r="S9204" t="s">
        <v>182</v>
      </c>
      <c r="W9204">
        <v>6</v>
      </c>
      <c r="X9204">
        <v>14</v>
      </c>
      <c r="Y9204">
        <v>4</v>
      </c>
      <c r="Z9204">
        <v>1099720</v>
      </c>
      <c r="AA9204" t="s">
        <v>146</v>
      </c>
      <c r="AB9204">
        <v>102</v>
      </c>
      <c r="AC9204" t="s">
        <v>10</v>
      </c>
      <c r="AD9204" t="s">
        <v>10</v>
      </c>
      <c r="AE9204">
        <v>563</v>
      </c>
    </row>
    <row r="9205" spans="1:31" x14ac:dyDescent="0.25">
      <c r="A9205">
        <v>345</v>
      </c>
      <c r="B9205">
        <v>345</v>
      </c>
      <c r="C9205">
        <v>1145</v>
      </c>
      <c r="E9205" s="3">
        <v>41800</v>
      </c>
      <c r="F9205" s="15">
        <f t="shared" si="286"/>
        <v>2014</v>
      </c>
      <c r="G9205" s="3">
        <f t="shared" si="287"/>
        <v>41820</v>
      </c>
      <c r="H9205" t="s">
        <v>142</v>
      </c>
      <c r="I9205" t="s">
        <v>171</v>
      </c>
      <c r="J9205" t="b">
        <v>0</v>
      </c>
      <c r="K9205" t="s">
        <v>183</v>
      </c>
      <c r="L9205">
        <v>98150</v>
      </c>
      <c r="M9205">
        <v>1342</v>
      </c>
      <c r="N9205">
        <v>184343</v>
      </c>
      <c r="S9205" t="s">
        <v>182</v>
      </c>
      <c r="W9205">
        <v>6</v>
      </c>
      <c r="X9205">
        <v>14</v>
      </c>
      <c r="Y9205">
        <v>8</v>
      </c>
      <c r="Z9205">
        <v>1098824</v>
      </c>
      <c r="AA9205" t="s">
        <v>146</v>
      </c>
      <c r="AB9205">
        <v>102</v>
      </c>
      <c r="AC9205" t="s">
        <v>10</v>
      </c>
      <c r="AD9205" t="s">
        <v>10</v>
      </c>
      <c r="AE9205">
        <v>1234</v>
      </c>
    </row>
    <row r="9206" spans="1:31" x14ac:dyDescent="0.25">
      <c r="A9206">
        <v>345</v>
      </c>
      <c r="B9206">
        <v>345</v>
      </c>
      <c r="C9206">
        <v>1145</v>
      </c>
      <c r="E9206" s="3">
        <v>41800</v>
      </c>
      <c r="F9206" s="15">
        <f t="shared" si="286"/>
        <v>2014</v>
      </c>
      <c r="G9206" s="3">
        <f t="shared" si="287"/>
        <v>41820</v>
      </c>
      <c r="H9206" t="s">
        <v>142</v>
      </c>
      <c r="I9206" t="s">
        <v>171</v>
      </c>
      <c r="J9206" t="b">
        <v>0</v>
      </c>
      <c r="K9206" t="s">
        <v>183</v>
      </c>
      <c r="L9206">
        <v>98150</v>
      </c>
      <c r="M9206">
        <v>1342</v>
      </c>
      <c r="N9206">
        <v>184343</v>
      </c>
      <c r="S9206" t="s">
        <v>182</v>
      </c>
      <c r="W9206">
        <v>6</v>
      </c>
      <c r="X9206">
        <v>14</v>
      </c>
      <c r="Y9206">
        <v>6</v>
      </c>
      <c r="Z9206">
        <v>1098824</v>
      </c>
      <c r="AA9206" t="s">
        <v>146</v>
      </c>
      <c r="AB9206">
        <v>102</v>
      </c>
      <c r="AC9206" t="s">
        <v>10</v>
      </c>
      <c r="AD9206" t="s">
        <v>10</v>
      </c>
      <c r="AE9206">
        <v>1235</v>
      </c>
    </row>
    <row r="9207" spans="1:31" x14ac:dyDescent="0.25">
      <c r="A9207">
        <v>345</v>
      </c>
      <c r="B9207">
        <v>345</v>
      </c>
      <c r="C9207">
        <v>1145</v>
      </c>
      <c r="E9207" s="3">
        <v>41800</v>
      </c>
      <c r="F9207" s="15">
        <f t="shared" si="286"/>
        <v>2014</v>
      </c>
      <c r="G9207" s="3">
        <f t="shared" si="287"/>
        <v>41820</v>
      </c>
      <c r="H9207" t="s">
        <v>142</v>
      </c>
      <c r="I9207" t="s">
        <v>171</v>
      </c>
      <c r="J9207" t="b">
        <v>0</v>
      </c>
      <c r="K9207" t="s">
        <v>183</v>
      </c>
      <c r="L9207">
        <v>98150</v>
      </c>
      <c r="M9207">
        <v>1342</v>
      </c>
      <c r="N9207">
        <v>184343</v>
      </c>
      <c r="S9207" t="s">
        <v>182</v>
      </c>
      <c r="W9207">
        <v>6</v>
      </c>
      <c r="X9207">
        <v>14</v>
      </c>
      <c r="Y9207">
        <v>8</v>
      </c>
      <c r="Z9207">
        <v>1098824</v>
      </c>
      <c r="AA9207" t="s">
        <v>146</v>
      </c>
      <c r="AB9207">
        <v>102</v>
      </c>
      <c r="AC9207" t="s">
        <v>10</v>
      </c>
      <c r="AD9207" t="s">
        <v>10</v>
      </c>
      <c r="AE9207">
        <v>1236</v>
      </c>
    </row>
    <row r="9208" spans="1:31" x14ac:dyDescent="0.25">
      <c r="A9208">
        <v>345</v>
      </c>
      <c r="B9208">
        <v>345</v>
      </c>
      <c r="C9208">
        <v>1145</v>
      </c>
      <c r="E9208" s="3">
        <v>41800</v>
      </c>
      <c r="F9208" s="15">
        <f t="shared" si="286"/>
        <v>2014</v>
      </c>
      <c r="G9208" s="3">
        <f t="shared" si="287"/>
        <v>41820</v>
      </c>
      <c r="H9208" t="s">
        <v>142</v>
      </c>
      <c r="I9208" t="s">
        <v>171</v>
      </c>
      <c r="J9208" t="b">
        <v>0</v>
      </c>
      <c r="K9208" t="s">
        <v>183</v>
      </c>
      <c r="L9208">
        <v>98150</v>
      </c>
      <c r="M9208">
        <v>1342</v>
      </c>
      <c r="N9208">
        <v>184343</v>
      </c>
      <c r="S9208" t="s">
        <v>182</v>
      </c>
      <c r="W9208">
        <v>6</v>
      </c>
      <c r="X9208">
        <v>14</v>
      </c>
      <c r="Y9208">
        <v>4</v>
      </c>
      <c r="Z9208">
        <v>1098824</v>
      </c>
      <c r="AA9208" t="s">
        <v>146</v>
      </c>
      <c r="AB9208">
        <v>102</v>
      </c>
      <c r="AC9208" t="s">
        <v>10</v>
      </c>
      <c r="AD9208" t="s">
        <v>10</v>
      </c>
      <c r="AE9208">
        <v>1237</v>
      </c>
    </row>
    <row r="9209" spans="1:31" x14ac:dyDescent="0.25">
      <c r="A9209">
        <v>345</v>
      </c>
      <c r="B9209">
        <v>345</v>
      </c>
      <c r="C9209">
        <v>1145</v>
      </c>
      <c r="E9209" s="3">
        <v>41800</v>
      </c>
      <c r="F9209" s="15">
        <f t="shared" si="286"/>
        <v>2014</v>
      </c>
      <c r="G9209" s="3">
        <f t="shared" si="287"/>
        <v>41820</v>
      </c>
      <c r="H9209" t="s">
        <v>142</v>
      </c>
      <c r="I9209" t="s">
        <v>171</v>
      </c>
      <c r="J9209" t="b">
        <v>0</v>
      </c>
      <c r="K9209" t="s">
        <v>183</v>
      </c>
      <c r="L9209">
        <v>98150</v>
      </c>
      <c r="M9209">
        <v>1342</v>
      </c>
      <c r="N9209">
        <v>184343</v>
      </c>
      <c r="S9209" t="s">
        <v>182</v>
      </c>
      <c r="W9209">
        <v>6</v>
      </c>
      <c r="X9209">
        <v>14</v>
      </c>
      <c r="Y9209">
        <v>6</v>
      </c>
      <c r="Z9209">
        <v>1098824</v>
      </c>
      <c r="AA9209" t="s">
        <v>146</v>
      </c>
      <c r="AB9209">
        <v>102</v>
      </c>
      <c r="AC9209" t="s">
        <v>10</v>
      </c>
      <c r="AD9209" t="s">
        <v>10</v>
      </c>
      <c r="AE9209">
        <v>1238</v>
      </c>
    </row>
    <row r="9210" spans="1:31" x14ac:dyDescent="0.25">
      <c r="A9210">
        <v>345</v>
      </c>
      <c r="B9210">
        <v>345</v>
      </c>
      <c r="C9210">
        <v>1145</v>
      </c>
      <c r="E9210" s="3">
        <v>41800</v>
      </c>
      <c r="F9210" s="15">
        <f t="shared" si="286"/>
        <v>2014</v>
      </c>
      <c r="G9210" s="3">
        <f t="shared" si="287"/>
        <v>41820</v>
      </c>
      <c r="H9210" t="s">
        <v>142</v>
      </c>
      <c r="I9210" t="s">
        <v>175</v>
      </c>
      <c r="J9210" t="b">
        <v>0</v>
      </c>
      <c r="K9210" t="s">
        <v>183</v>
      </c>
      <c r="L9210">
        <v>98150</v>
      </c>
      <c r="M9210">
        <v>1342</v>
      </c>
      <c r="N9210">
        <v>184343</v>
      </c>
      <c r="S9210" t="s">
        <v>182</v>
      </c>
      <c r="W9210">
        <v>6</v>
      </c>
      <c r="X9210">
        <v>14</v>
      </c>
      <c r="Y9210">
        <v>8</v>
      </c>
      <c r="Z9210">
        <v>1099394</v>
      </c>
      <c r="AA9210" t="s">
        <v>146</v>
      </c>
      <c r="AB9210">
        <v>102</v>
      </c>
      <c r="AC9210" t="s">
        <v>10</v>
      </c>
      <c r="AD9210" t="s">
        <v>10</v>
      </c>
      <c r="AE9210">
        <v>1263</v>
      </c>
    </row>
    <row r="9211" spans="1:31" x14ac:dyDescent="0.25">
      <c r="A9211">
        <v>345</v>
      </c>
      <c r="B9211">
        <v>345</v>
      </c>
      <c r="C9211">
        <v>1145</v>
      </c>
      <c r="E9211" s="3">
        <v>41800</v>
      </c>
      <c r="F9211" s="15">
        <f t="shared" si="286"/>
        <v>2014</v>
      </c>
      <c r="G9211" s="3">
        <f t="shared" si="287"/>
        <v>41820</v>
      </c>
      <c r="H9211" t="s">
        <v>142</v>
      </c>
      <c r="I9211" t="s">
        <v>175</v>
      </c>
      <c r="J9211" t="b">
        <v>0</v>
      </c>
      <c r="K9211" t="s">
        <v>183</v>
      </c>
      <c r="L9211">
        <v>98150</v>
      </c>
      <c r="M9211">
        <v>1342</v>
      </c>
      <c r="N9211">
        <v>184343</v>
      </c>
      <c r="S9211" t="s">
        <v>182</v>
      </c>
      <c r="W9211">
        <v>6</v>
      </c>
      <c r="X9211">
        <v>14</v>
      </c>
      <c r="Y9211">
        <v>6</v>
      </c>
      <c r="Z9211">
        <v>1099394</v>
      </c>
      <c r="AA9211" t="s">
        <v>146</v>
      </c>
      <c r="AB9211">
        <v>102</v>
      </c>
      <c r="AC9211" t="s">
        <v>10</v>
      </c>
      <c r="AD9211" t="s">
        <v>10</v>
      </c>
      <c r="AE9211">
        <v>1264</v>
      </c>
    </row>
    <row r="9212" spans="1:31" x14ac:dyDescent="0.25">
      <c r="A9212">
        <v>345</v>
      </c>
      <c r="B9212">
        <v>345</v>
      </c>
      <c r="C9212">
        <v>1145</v>
      </c>
      <c r="E9212" s="3">
        <v>41800</v>
      </c>
      <c r="F9212" s="15">
        <f t="shared" si="286"/>
        <v>2014</v>
      </c>
      <c r="G9212" s="3">
        <f t="shared" si="287"/>
        <v>41820</v>
      </c>
      <c r="H9212" t="s">
        <v>142</v>
      </c>
      <c r="I9212" t="s">
        <v>175</v>
      </c>
      <c r="J9212" t="b">
        <v>0</v>
      </c>
      <c r="K9212" t="s">
        <v>183</v>
      </c>
      <c r="L9212">
        <v>98150</v>
      </c>
      <c r="M9212">
        <v>1342</v>
      </c>
      <c r="N9212">
        <v>184343</v>
      </c>
      <c r="S9212" t="s">
        <v>182</v>
      </c>
      <c r="W9212">
        <v>6</v>
      </c>
      <c r="X9212">
        <v>14</v>
      </c>
      <c r="Y9212">
        <v>8</v>
      </c>
      <c r="Z9212">
        <v>1099394</v>
      </c>
      <c r="AA9212" t="s">
        <v>146</v>
      </c>
      <c r="AB9212">
        <v>102</v>
      </c>
      <c r="AC9212" t="s">
        <v>10</v>
      </c>
      <c r="AD9212" t="s">
        <v>10</v>
      </c>
      <c r="AE9212">
        <v>1265</v>
      </c>
    </row>
    <row r="9213" spans="1:31" x14ac:dyDescent="0.25">
      <c r="A9213">
        <v>345</v>
      </c>
      <c r="B9213">
        <v>345</v>
      </c>
      <c r="C9213">
        <v>1145</v>
      </c>
      <c r="E9213" s="3">
        <v>41800</v>
      </c>
      <c r="F9213" s="15">
        <f t="shared" si="286"/>
        <v>2014</v>
      </c>
      <c r="G9213" s="3">
        <f t="shared" si="287"/>
        <v>41820</v>
      </c>
      <c r="H9213" t="s">
        <v>142</v>
      </c>
      <c r="I9213" t="s">
        <v>175</v>
      </c>
      <c r="J9213" t="b">
        <v>0</v>
      </c>
      <c r="K9213" t="s">
        <v>183</v>
      </c>
      <c r="L9213">
        <v>98150</v>
      </c>
      <c r="M9213">
        <v>1342</v>
      </c>
      <c r="N9213">
        <v>184343</v>
      </c>
      <c r="S9213" t="s">
        <v>182</v>
      </c>
      <c r="W9213">
        <v>6</v>
      </c>
      <c r="X9213">
        <v>14</v>
      </c>
      <c r="Y9213">
        <v>4</v>
      </c>
      <c r="Z9213">
        <v>1099394</v>
      </c>
      <c r="AA9213" t="s">
        <v>146</v>
      </c>
      <c r="AB9213">
        <v>102</v>
      </c>
      <c r="AC9213" t="s">
        <v>10</v>
      </c>
      <c r="AD9213" t="s">
        <v>10</v>
      </c>
      <c r="AE9213">
        <v>1266</v>
      </c>
    </row>
    <row r="9214" spans="1:31" x14ac:dyDescent="0.25">
      <c r="A9214">
        <v>345</v>
      </c>
      <c r="B9214">
        <v>345</v>
      </c>
      <c r="C9214">
        <v>1145</v>
      </c>
      <c r="E9214" s="3">
        <v>41800</v>
      </c>
      <c r="F9214" s="15">
        <f t="shared" si="286"/>
        <v>2014</v>
      </c>
      <c r="G9214" s="3">
        <f t="shared" si="287"/>
        <v>41820</v>
      </c>
      <c r="H9214" t="s">
        <v>142</v>
      </c>
      <c r="I9214" t="s">
        <v>175</v>
      </c>
      <c r="J9214" t="b">
        <v>0</v>
      </c>
      <c r="K9214" t="s">
        <v>183</v>
      </c>
      <c r="L9214">
        <v>98150</v>
      </c>
      <c r="M9214">
        <v>1342</v>
      </c>
      <c r="N9214">
        <v>184343</v>
      </c>
      <c r="S9214" t="s">
        <v>182</v>
      </c>
      <c r="W9214">
        <v>6</v>
      </c>
      <c r="X9214">
        <v>14</v>
      </c>
      <c r="Y9214">
        <v>6</v>
      </c>
      <c r="Z9214">
        <v>1099394</v>
      </c>
      <c r="AA9214" t="s">
        <v>146</v>
      </c>
      <c r="AB9214">
        <v>102</v>
      </c>
      <c r="AC9214" t="s">
        <v>10</v>
      </c>
      <c r="AD9214" t="s">
        <v>10</v>
      </c>
      <c r="AE9214">
        <v>1267</v>
      </c>
    </row>
    <row r="9215" spans="1:31" x14ac:dyDescent="0.25">
      <c r="A9215">
        <v>345</v>
      </c>
      <c r="B9215">
        <v>345</v>
      </c>
      <c r="C9215">
        <v>1145</v>
      </c>
      <c r="E9215" s="3">
        <v>41800</v>
      </c>
      <c r="F9215" s="15">
        <f t="shared" si="286"/>
        <v>2014</v>
      </c>
      <c r="G9215" s="3">
        <f t="shared" si="287"/>
        <v>41820</v>
      </c>
      <c r="H9215" t="s">
        <v>142</v>
      </c>
      <c r="I9215" t="s">
        <v>172</v>
      </c>
      <c r="J9215" t="b">
        <v>0</v>
      </c>
      <c r="K9215" t="s">
        <v>2200</v>
      </c>
      <c r="L9215">
        <v>98150</v>
      </c>
      <c r="M9215">
        <v>1342</v>
      </c>
      <c r="N9215">
        <v>184343</v>
      </c>
      <c r="S9215" t="s">
        <v>182</v>
      </c>
      <c r="W9215">
        <v>6</v>
      </c>
      <c r="X9215">
        <v>14</v>
      </c>
      <c r="Y9215">
        <v>1</v>
      </c>
      <c r="Z9215">
        <v>1099579</v>
      </c>
      <c r="AA9215" t="s">
        <v>146</v>
      </c>
      <c r="AB9215">
        <v>102</v>
      </c>
      <c r="AC9215" t="s">
        <v>10</v>
      </c>
      <c r="AD9215" t="s">
        <v>10</v>
      </c>
      <c r="AE9215">
        <v>1268</v>
      </c>
    </row>
    <row r="9216" spans="1:31" x14ac:dyDescent="0.25">
      <c r="A9216">
        <v>345</v>
      </c>
      <c r="B9216">
        <v>345</v>
      </c>
      <c r="C9216">
        <v>1145</v>
      </c>
      <c r="E9216" s="3">
        <v>41800</v>
      </c>
      <c r="F9216" s="15">
        <f t="shared" si="286"/>
        <v>2014</v>
      </c>
      <c r="G9216" s="3">
        <f t="shared" si="287"/>
        <v>41820</v>
      </c>
      <c r="H9216" t="s">
        <v>142</v>
      </c>
      <c r="I9216" t="s">
        <v>172</v>
      </c>
      <c r="J9216" t="b">
        <v>0</v>
      </c>
      <c r="K9216" t="s">
        <v>2200</v>
      </c>
      <c r="L9216">
        <v>98150</v>
      </c>
      <c r="M9216">
        <v>1342</v>
      </c>
      <c r="N9216">
        <v>184343</v>
      </c>
      <c r="S9216" t="s">
        <v>182</v>
      </c>
      <c r="W9216">
        <v>6</v>
      </c>
      <c r="X9216">
        <v>14</v>
      </c>
      <c r="Y9216">
        <v>1</v>
      </c>
      <c r="Z9216">
        <v>1099579</v>
      </c>
      <c r="AA9216" t="s">
        <v>146</v>
      </c>
      <c r="AB9216">
        <v>102</v>
      </c>
      <c r="AC9216" t="s">
        <v>10</v>
      </c>
      <c r="AD9216" t="s">
        <v>10</v>
      </c>
      <c r="AE9216">
        <v>1269</v>
      </c>
    </row>
    <row r="9217" spans="1:31" x14ac:dyDescent="0.25">
      <c r="A9217">
        <v>345</v>
      </c>
      <c r="B9217">
        <v>345</v>
      </c>
      <c r="C9217">
        <v>1145</v>
      </c>
      <c r="E9217" s="3">
        <v>41800</v>
      </c>
      <c r="F9217" s="15">
        <f t="shared" si="286"/>
        <v>2014</v>
      </c>
      <c r="G9217" s="3">
        <f t="shared" si="287"/>
        <v>41820</v>
      </c>
      <c r="H9217" t="s">
        <v>142</v>
      </c>
      <c r="I9217" t="s">
        <v>172</v>
      </c>
      <c r="J9217" t="b">
        <v>0</v>
      </c>
      <c r="K9217" t="s">
        <v>2200</v>
      </c>
      <c r="L9217">
        <v>98150</v>
      </c>
      <c r="M9217">
        <v>1342</v>
      </c>
      <c r="N9217">
        <v>184343</v>
      </c>
      <c r="S9217" t="s">
        <v>182</v>
      </c>
      <c r="W9217">
        <v>6</v>
      </c>
      <c r="X9217">
        <v>14</v>
      </c>
      <c r="Y9217">
        <v>1</v>
      </c>
      <c r="Z9217">
        <v>1099579</v>
      </c>
      <c r="AA9217" t="s">
        <v>146</v>
      </c>
      <c r="AB9217">
        <v>102</v>
      </c>
      <c r="AC9217" t="s">
        <v>10</v>
      </c>
      <c r="AD9217" t="s">
        <v>10</v>
      </c>
      <c r="AE9217">
        <v>1270</v>
      </c>
    </row>
    <row r="9218" spans="1:31" x14ac:dyDescent="0.25">
      <c r="A9218">
        <v>345</v>
      </c>
      <c r="B9218">
        <v>345</v>
      </c>
      <c r="C9218">
        <v>1145</v>
      </c>
      <c r="E9218" s="3">
        <v>41800</v>
      </c>
      <c r="F9218" s="15">
        <f t="shared" si="286"/>
        <v>2014</v>
      </c>
      <c r="G9218" s="3">
        <f t="shared" si="287"/>
        <v>41820</v>
      </c>
      <c r="H9218" t="s">
        <v>142</v>
      </c>
      <c r="I9218" t="s">
        <v>172</v>
      </c>
      <c r="J9218" t="b">
        <v>0</v>
      </c>
      <c r="K9218" t="s">
        <v>2200</v>
      </c>
      <c r="L9218">
        <v>98150</v>
      </c>
      <c r="M9218">
        <v>1342</v>
      </c>
      <c r="N9218">
        <v>184343</v>
      </c>
      <c r="S9218" t="s">
        <v>182</v>
      </c>
      <c r="W9218">
        <v>6</v>
      </c>
      <c r="X9218">
        <v>14</v>
      </c>
      <c r="Y9218">
        <v>1</v>
      </c>
      <c r="Z9218">
        <v>1099579</v>
      </c>
      <c r="AA9218" t="s">
        <v>146</v>
      </c>
      <c r="AB9218">
        <v>102</v>
      </c>
      <c r="AC9218" t="s">
        <v>10</v>
      </c>
      <c r="AD9218" t="s">
        <v>10</v>
      </c>
      <c r="AE9218">
        <v>1271</v>
      </c>
    </row>
    <row r="9219" spans="1:31" x14ac:dyDescent="0.25">
      <c r="A9219">
        <v>345</v>
      </c>
      <c r="B9219">
        <v>345</v>
      </c>
      <c r="C9219">
        <v>1145</v>
      </c>
      <c r="E9219" s="3">
        <v>41800</v>
      </c>
      <c r="F9219" s="15">
        <f t="shared" ref="F9219:F9282" si="288">YEAR(E9219)</f>
        <v>2014</v>
      </c>
      <c r="G9219" s="3">
        <f t="shared" ref="G9219:G9282" si="289">EOMONTH(E9219,0)</f>
        <v>41820</v>
      </c>
      <c r="H9219" t="s">
        <v>142</v>
      </c>
      <c r="I9219" t="s">
        <v>1298</v>
      </c>
      <c r="J9219" t="b">
        <v>0</v>
      </c>
      <c r="K9219" t="s">
        <v>2201</v>
      </c>
      <c r="L9219">
        <v>98150</v>
      </c>
      <c r="M9219">
        <v>1342</v>
      </c>
      <c r="N9219">
        <v>184343</v>
      </c>
      <c r="S9219" t="s">
        <v>182</v>
      </c>
      <c r="W9219">
        <v>6</v>
      </c>
      <c r="X9219">
        <v>14</v>
      </c>
      <c r="Y9219">
        <v>1</v>
      </c>
      <c r="Z9219">
        <v>1099689</v>
      </c>
      <c r="AA9219" t="s">
        <v>146</v>
      </c>
      <c r="AB9219">
        <v>102</v>
      </c>
      <c r="AC9219" t="s">
        <v>10</v>
      </c>
      <c r="AD9219" t="s">
        <v>10</v>
      </c>
      <c r="AE9219">
        <v>1284</v>
      </c>
    </row>
    <row r="9220" spans="1:31" x14ac:dyDescent="0.25">
      <c r="A9220">
        <v>345</v>
      </c>
      <c r="B9220">
        <v>345</v>
      </c>
      <c r="C9220">
        <v>1145</v>
      </c>
      <c r="E9220" s="3">
        <v>41814</v>
      </c>
      <c r="F9220" s="15">
        <f t="shared" si="288"/>
        <v>2014</v>
      </c>
      <c r="G9220" s="3">
        <f t="shared" si="289"/>
        <v>41820</v>
      </c>
      <c r="H9220" t="s">
        <v>142</v>
      </c>
      <c r="I9220" t="s">
        <v>172</v>
      </c>
      <c r="J9220" t="b">
        <v>0</v>
      </c>
      <c r="K9220" t="s">
        <v>2202</v>
      </c>
      <c r="L9220">
        <v>98150</v>
      </c>
      <c r="M9220">
        <v>1345</v>
      </c>
      <c r="N9220">
        <v>185053</v>
      </c>
      <c r="S9220" t="s">
        <v>182</v>
      </c>
      <c r="W9220">
        <v>6</v>
      </c>
      <c r="X9220">
        <v>14</v>
      </c>
      <c r="Y9220">
        <v>0.5</v>
      </c>
      <c r="Z9220">
        <v>1099579</v>
      </c>
      <c r="AA9220" t="s">
        <v>146</v>
      </c>
      <c r="AB9220">
        <v>102</v>
      </c>
      <c r="AC9220" t="s">
        <v>10</v>
      </c>
      <c r="AD9220" t="s">
        <v>10</v>
      </c>
      <c r="AE9220">
        <v>1325</v>
      </c>
    </row>
    <row r="9221" spans="1:31" x14ac:dyDescent="0.25">
      <c r="A9221">
        <v>345</v>
      </c>
      <c r="B9221">
        <v>345</v>
      </c>
      <c r="C9221">
        <v>1145</v>
      </c>
      <c r="E9221" s="3">
        <v>41814</v>
      </c>
      <c r="F9221" s="15">
        <f t="shared" si="288"/>
        <v>2014</v>
      </c>
      <c r="G9221" s="3">
        <f t="shared" si="289"/>
        <v>41820</v>
      </c>
      <c r="H9221" t="s">
        <v>142</v>
      </c>
      <c r="I9221" t="s">
        <v>171</v>
      </c>
      <c r="J9221" t="b">
        <v>0</v>
      </c>
      <c r="K9221" t="s">
        <v>183</v>
      </c>
      <c r="L9221">
        <v>98150</v>
      </c>
      <c r="M9221">
        <v>1345</v>
      </c>
      <c r="N9221">
        <v>185053</v>
      </c>
      <c r="S9221" t="s">
        <v>182</v>
      </c>
      <c r="W9221">
        <v>6</v>
      </c>
      <c r="X9221">
        <v>14</v>
      </c>
      <c r="Y9221">
        <v>9</v>
      </c>
      <c r="Z9221">
        <v>1098824</v>
      </c>
      <c r="AA9221" t="s">
        <v>146</v>
      </c>
      <c r="AB9221">
        <v>102</v>
      </c>
      <c r="AC9221" t="s">
        <v>10</v>
      </c>
      <c r="AD9221" t="s">
        <v>10</v>
      </c>
      <c r="AE9221">
        <v>1341</v>
      </c>
    </row>
    <row r="9222" spans="1:31" x14ac:dyDescent="0.25">
      <c r="A9222">
        <v>345</v>
      </c>
      <c r="B9222">
        <v>345</v>
      </c>
      <c r="C9222">
        <v>1145</v>
      </c>
      <c r="E9222" s="3">
        <v>41814</v>
      </c>
      <c r="F9222" s="15">
        <f t="shared" si="288"/>
        <v>2014</v>
      </c>
      <c r="G9222" s="3">
        <f t="shared" si="289"/>
        <v>41820</v>
      </c>
      <c r="H9222" t="s">
        <v>142</v>
      </c>
      <c r="I9222" t="s">
        <v>178</v>
      </c>
      <c r="J9222" t="b">
        <v>0</v>
      </c>
      <c r="K9222" t="s">
        <v>2203</v>
      </c>
      <c r="L9222">
        <v>98150</v>
      </c>
      <c r="M9222">
        <v>1345</v>
      </c>
      <c r="N9222">
        <v>185053</v>
      </c>
      <c r="S9222" t="s">
        <v>182</v>
      </c>
      <c r="W9222">
        <v>6</v>
      </c>
      <c r="X9222">
        <v>14</v>
      </c>
      <c r="Y9222">
        <v>9.5</v>
      </c>
      <c r="Z9222">
        <v>1098942</v>
      </c>
      <c r="AA9222" t="s">
        <v>146</v>
      </c>
      <c r="AB9222">
        <v>102</v>
      </c>
      <c r="AC9222" t="s">
        <v>10</v>
      </c>
      <c r="AD9222" t="s">
        <v>10</v>
      </c>
      <c r="AE9222">
        <v>1342</v>
      </c>
    </row>
    <row r="9223" spans="1:31" x14ac:dyDescent="0.25">
      <c r="A9223">
        <v>345</v>
      </c>
      <c r="B9223">
        <v>345</v>
      </c>
      <c r="C9223">
        <v>1145</v>
      </c>
      <c r="E9223" s="3">
        <v>41814</v>
      </c>
      <c r="F9223" s="15">
        <f t="shared" si="288"/>
        <v>2014</v>
      </c>
      <c r="G9223" s="3">
        <f t="shared" si="289"/>
        <v>41820</v>
      </c>
      <c r="H9223" t="s">
        <v>142</v>
      </c>
      <c r="I9223" t="s">
        <v>175</v>
      </c>
      <c r="J9223" t="b">
        <v>0</v>
      </c>
      <c r="K9223" t="s">
        <v>183</v>
      </c>
      <c r="L9223">
        <v>98150</v>
      </c>
      <c r="M9223">
        <v>1345</v>
      </c>
      <c r="N9223">
        <v>185053</v>
      </c>
      <c r="S9223" t="s">
        <v>182</v>
      </c>
      <c r="W9223">
        <v>6</v>
      </c>
      <c r="X9223">
        <v>14</v>
      </c>
      <c r="Y9223">
        <v>9</v>
      </c>
      <c r="Z9223">
        <v>1099394</v>
      </c>
      <c r="AA9223" t="s">
        <v>146</v>
      </c>
      <c r="AB9223">
        <v>102</v>
      </c>
      <c r="AC9223" t="s">
        <v>10</v>
      </c>
      <c r="AD9223" t="s">
        <v>10</v>
      </c>
      <c r="AE9223">
        <v>1352</v>
      </c>
    </row>
    <row r="9224" spans="1:31" x14ac:dyDescent="0.25">
      <c r="A9224">
        <v>345</v>
      </c>
      <c r="B9224">
        <v>345</v>
      </c>
      <c r="C9224">
        <v>1145</v>
      </c>
      <c r="E9224" s="3">
        <v>41814</v>
      </c>
      <c r="F9224" s="15">
        <f t="shared" si="288"/>
        <v>2014</v>
      </c>
      <c r="G9224" s="3">
        <f t="shared" si="289"/>
        <v>41820</v>
      </c>
      <c r="H9224" t="s">
        <v>142</v>
      </c>
      <c r="I9224" t="s">
        <v>172</v>
      </c>
      <c r="J9224" t="b">
        <v>0</v>
      </c>
      <c r="K9224" t="s">
        <v>2202</v>
      </c>
      <c r="L9224">
        <v>98150</v>
      </c>
      <c r="M9224">
        <v>1345</v>
      </c>
      <c r="N9224">
        <v>185053</v>
      </c>
      <c r="S9224" t="s">
        <v>182</v>
      </c>
      <c r="W9224">
        <v>6</v>
      </c>
      <c r="X9224">
        <v>14</v>
      </c>
      <c r="Y9224">
        <v>3</v>
      </c>
      <c r="Z9224">
        <v>1099579</v>
      </c>
      <c r="AA9224" t="s">
        <v>146</v>
      </c>
      <c r="AB9224">
        <v>102</v>
      </c>
      <c r="AC9224" t="s">
        <v>10</v>
      </c>
      <c r="AD9224" t="s">
        <v>10</v>
      </c>
      <c r="AE9224">
        <v>1368</v>
      </c>
    </row>
    <row r="9225" spans="1:31" x14ac:dyDescent="0.25">
      <c r="A9225">
        <v>345</v>
      </c>
      <c r="B9225">
        <v>345</v>
      </c>
      <c r="C9225">
        <v>1145</v>
      </c>
      <c r="E9225" s="3">
        <v>41820</v>
      </c>
      <c r="F9225" s="15">
        <f t="shared" si="288"/>
        <v>2014</v>
      </c>
      <c r="G9225" s="3">
        <f t="shared" si="289"/>
        <v>41820</v>
      </c>
      <c r="H9225" t="s">
        <v>142</v>
      </c>
      <c r="I9225" t="s">
        <v>168</v>
      </c>
      <c r="J9225" t="b">
        <v>0</v>
      </c>
      <c r="K9225" t="s">
        <v>183</v>
      </c>
      <c r="L9225">
        <v>98150</v>
      </c>
      <c r="M9225">
        <v>1348</v>
      </c>
      <c r="N9225">
        <v>185189</v>
      </c>
      <c r="S9225" t="s">
        <v>182</v>
      </c>
      <c r="W9225">
        <v>6</v>
      </c>
      <c r="X9225">
        <v>14</v>
      </c>
      <c r="Y9225">
        <v>2</v>
      </c>
      <c r="Z9225">
        <v>1099720</v>
      </c>
      <c r="AA9225" t="s">
        <v>146</v>
      </c>
      <c r="AB9225">
        <v>102</v>
      </c>
      <c r="AC9225" t="s">
        <v>10</v>
      </c>
      <c r="AD9225" t="s">
        <v>10</v>
      </c>
      <c r="AE9225">
        <v>565</v>
      </c>
    </row>
    <row r="9226" spans="1:31" x14ac:dyDescent="0.25">
      <c r="A9226">
        <v>345</v>
      </c>
      <c r="B9226">
        <v>345</v>
      </c>
      <c r="C9226">
        <v>1145</v>
      </c>
      <c r="E9226" s="3">
        <v>41820</v>
      </c>
      <c r="F9226" s="15">
        <f t="shared" si="288"/>
        <v>2014</v>
      </c>
      <c r="G9226" s="3">
        <f t="shared" si="289"/>
        <v>41820</v>
      </c>
      <c r="H9226" t="s">
        <v>142</v>
      </c>
      <c r="I9226" t="s">
        <v>168</v>
      </c>
      <c r="J9226" t="b">
        <v>0</v>
      </c>
      <c r="K9226" t="s">
        <v>183</v>
      </c>
      <c r="L9226">
        <v>98150</v>
      </c>
      <c r="M9226">
        <v>1348</v>
      </c>
      <c r="N9226">
        <v>185189</v>
      </c>
      <c r="S9226" t="s">
        <v>182</v>
      </c>
      <c r="W9226">
        <v>6</v>
      </c>
      <c r="X9226">
        <v>14</v>
      </c>
      <c r="Y9226">
        <v>2</v>
      </c>
      <c r="Z9226">
        <v>1099720</v>
      </c>
      <c r="AA9226" t="s">
        <v>146</v>
      </c>
      <c r="AB9226">
        <v>102</v>
      </c>
      <c r="AC9226" t="s">
        <v>10</v>
      </c>
      <c r="AD9226" t="s">
        <v>10</v>
      </c>
      <c r="AE9226">
        <v>566</v>
      </c>
    </row>
    <row r="9227" spans="1:31" x14ac:dyDescent="0.25">
      <c r="A9227">
        <v>345</v>
      </c>
      <c r="B9227">
        <v>345</v>
      </c>
      <c r="C9227">
        <v>1145</v>
      </c>
      <c r="E9227" s="3">
        <v>41820</v>
      </c>
      <c r="F9227" s="15">
        <f t="shared" si="288"/>
        <v>2014</v>
      </c>
      <c r="G9227" s="3">
        <f t="shared" si="289"/>
        <v>41820</v>
      </c>
      <c r="H9227" t="s">
        <v>142</v>
      </c>
      <c r="I9227" t="s">
        <v>168</v>
      </c>
      <c r="J9227" t="b">
        <v>0</v>
      </c>
      <c r="K9227" t="s">
        <v>183</v>
      </c>
      <c r="L9227">
        <v>98198</v>
      </c>
      <c r="M9227">
        <v>1348</v>
      </c>
      <c r="N9227">
        <v>185189</v>
      </c>
      <c r="S9227" t="s">
        <v>182</v>
      </c>
      <c r="W9227">
        <v>6</v>
      </c>
      <c r="X9227">
        <v>14</v>
      </c>
      <c r="Y9227">
        <v>2</v>
      </c>
      <c r="Z9227">
        <v>1099720</v>
      </c>
      <c r="AA9227" t="s">
        <v>146</v>
      </c>
      <c r="AB9227">
        <v>102</v>
      </c>
      <c r="AC9227" t="s">
        <v>10</v>
      </c>
      <c r="AD9227" t="s">
        <v>10</v>
      </c>
      <c r="AE9227">
        <v>567</v>
      </c>
    </row>
    <row r="9228" spans="1:31" x14ac:dyDescent="0.25">
      <c r="A9228">
        <v>345</v>
      </c>
      <c r="B9228">
        <v>345</v>
      </c>
      <c r="C9228">
        <v>1145</v>
      </c>
      <c r="E9228" s="3">
        <v>41835</v>
      </c>
      <c r="F9228" s="15">
        <f t="shared" si="288"/>
        <v>2014</v>
      </c>
      <c r="G9228" s="3">
        <f t="shared" si="289"/>
        <v>41851</v>
      </c>
      <c r="H9228" t="s">
        <v>142</v>
      </c>
      <c r="I9228" t="s">
        <v>168</v>
      </c>
      <c r="J9228" t="b">
        <v>0</v>
      </c>
      <c r="K9228" t="s">
        <v>183</v>
      </c>
      <c r="L9228">
        <v>98198</v>
      </c>
      <c r="M9228">
        <v>1351</v>
      </c>
      <c r="N9228">
        <v>186388</v>
      </c>
      <c r="S9228" t="s">
        <v>182</v>
      </c>
      <c r="W9228">
        <v>7</v>
      </c>
      <c r="X9228">
        <v>14</v>
      </c>
      <c r="Y9228">
        <v>2</v>
      </c>
      <c r="Z9228">
        <v>1099720</v>
      </c>
      <c r="AA9228" t="s">
        <v>146</v>
      </c>
      <c r="AB9228">
        <v>102</v>
      </c>
      <c r="AC9228" t="s">
        <v>10</v>
      </c>
      <c r="AD9228" t="s">
        <v>10</v>
      </c>
      <c r="AE9228">
        <v>450</v>
      </c>
    </row>
    <row r="9229" spans="1:31" x14ac:dyDescent="0.25">
      <c r="A9229">
        <v>345</v>
      </c>
      <c r="B9229">
        <v>345</v>
      </c>
      <c r="C9229">
        <v>1145</v>
      </c>
      <c r="E9229" s="3">
        <v>41851</v>
      </c>
      <c r="F9229" s="15">
        <f t="shared" si="288"/>
        <v>2014</v>
      </c>
      <c r="G9229" s="3">
        <f t="shared" si="289"/>
        <v>41851</v>
      </c>
      <c r="H9229" t="s">
        <v>142</v>
      </c>
      <c r="I9229" t="s">
        <v>168</v>
      </c>
      <c r="J9229" t="b">
        <v>0</v>
      </c>
      <c r="K9229" t="s">
        <v>183</v>
      </c>
      <c r="L9229">
        <v>98150</v>
      </c>
      <c r="M9229">
        <v>1357</v>
      </c>
      <c r="N9229">
        <v>187448</v>
      </c>
      <c r="S9229" t="s">
        <v>182</v>
      </c>
      <c r="W9229">
        <v>7</v>
      </c>
      <c r="X9229">
        <v>14</v>
      </c>
      <c r="Y9229">
        <v>4</v>
      </c>
      <c r="Z9229">
        <v>1099720</v>
      </c>
      <c r="AA9229" t="s">
        <v>146</v>
      </c>
      <c r="AB9229">
        <v>102</v>
      </c>
      <c r="AC9229" t="s">
        <v>10</v>
      </c>
      <c r="AD9229" t="s">
        <v>10</v>
      </c>
      <c r="AE9229">
        <v>504</v>
      </c>
    </row>
    <row r="9230" spans="1:31" x14ac:dyDescent="0.25">
      <c r="A9230">
        <v>345</v>
      </c>
      <c r="B9230">
        <v>345</v>
      </c>
      <c r="C9230">
        <v>1145</v>
      </c>
      <c r="E9230" s="3">
        <v>41851</v>
      </c>
      <c r="F9230" s="15">
        <f t="shared" si="288"/>
        <v>2014</v>
      </c>
      <c r="G9230" s="3">
        <f t="shared" si="289"/>
        <v>41851</v>
      </c>
      <c r="H9230" t="s">
        <v>142</v>
      </c>
      <c r="I9230" t="s">
        <v>168</v>
      </c>
      <c r="J9230" t="b">
        <v>0</v>
      </c>
      <c r="K9230" t="s">
        <v>183</v>
      </c>
      <c r="L9230">
        <v>98150</v>
      </c>
      <c r="M9230">
        <v>1357</v>
      </c>
      <c r="N9230">
        <v>187448</v>
      </c>
      <c r="S9230" t="s">
        <v>182</v>
      </c>
      <c r="W9230">
        <v>7</v>
      </c>
      <c r="X9230">
        <v>14</v>
      </c>
      <c r="Y9230">
        <v>4</v>
      </c>
      <c r="Z9230">
        <v>1099720</v>
      </c>
      <c r="AA9230" t="s">
        <v>146</v>
      </c>
      <c r="AB9230">
        <v>102</v>
      </c>
      <c r="AC9230" t="s">
        <v>10</v>
      </c>
      <c r="AD9230" t="s">
        <v>10</v>
      </c>
      <c r="AE9230">
        <v>505</v>
      </c>
    </row>
    <row r="9231" spans="1:31" x14ac:dyDescent="0.25">
      <c r="A9231">
        <v>345</v>
      </c>
      <c r="B9231">
        <v>345</v>
      </c>
      <c r="C9231">
        <v>1145</v>
      </c>
      <c r="E9231" s="3">
        <v>41851</v>
      </c>
      <c r="F9231" s="15">
        <f t="shared" si="288"/>
        <v>2014</v>
      </c>
      <c r="G9231" s="3">
        <f t="shared" si="289"/>
        <v>41851</v>
      </c>
      <c r="H9231" t="s">
        <v>142</v>
      </c>
      <c r="I9231" t="s">
        <v>168</v>
      </c>
      <c r="J9231" t="b">
        <v>0</v>
      </c>
      <c r="K9231" t="s">
        <v>183</v>
      </c>
      <c r="L9231">
        <v>98150</v>
      </c>
      <c r="M9231">
        <v>1357</v>
      </c>
      <c r="N9231">
        <v>187448</v>
      </c>
      <c r="S9231" t="s">
        <v>182</v>
      </c>
      <c r="W9231">
        <v>7</v>
      </c>
      <c r="X9231">
        <v>14</v>
      </c>
      <c r="Y9231">
        <v>4</v>
      </c>
      <c r="Z9231">
        <v>1099720</v>
      </c>
      <c r="AA9231" t="s">
        <v>146</v>
      </c>
      <c r="AB9231">
        <v>102</v>
      </c>
      <c r="AC9231" t="s">
        <v>10</v>
      </c>
      <c r="AD9231" t="s">
        <v>10</v>
      </c>
      <c r="AE9231">
        <v>506</v>
      </c>
    </row>
    <row r="9232" spans="1:31" x14ac:dyDescent="0.25">
      <c r="A9232">
        <v>345</v>
      </c>
      <c r="B9232">
        <v>345</v>
      </c>
      <c r="C9232">
        <v>1145</v>
      </c>
      <c r="E9232" s="3">
        <v>41842</v>
      </c>
      <c r="F9232" s="15">
        <f t="shared" si="288"/>
        <v>2014</v>
      </c>
      <c r="G9232" s="3">
        <f t="shared" si="289"/>
        <v>41851</v>
      </c>
      <c r="H9232" t="s">
        <v>142</v>
      </c>
      <c r="I9232" t="s">
        <v>172</v>
      </c>
      <c r="J9232" t="b">
        <v>0</v>
      </c>
      <c r="K9232" t="s">
        <v>183</v>
      </c>
      <c r="L9232">
        <v>98150</v>
      </c>
      <c r="M9232">
        <v>1360</v>
      </c>
      <c r="N9232">
        <v>187458</v>
      </c>
      <c r="S9232" t="s">
        <v>182</v>
      </c>
      <c r="W9232">
        <v>7</v>
      </c>
      <c r="X9232">
        <v>14</v>
      </c>
      <c r="Y9232">
        <v>1</v>
      </c>
      <c r="Z9232">
        <v>1099579</v>
      </c>
      <c r="AA9232" t="s">
        <v>146</v>
      </c>
      <c r="AB9232">
        <v>102</v>
      </c>
      <c r="AC9232" t="s">
        <v>10</v>
      </c>
      <c r="AD9232" t="s">
        <v>10</v>
      </c>
      <c r="AE9232">
        <v>1342</v>
      </c>
    </row>
    <row r="9233" spans="1:31" x14ac:dyDescent="0.25">
      <c r="A9233">
        <v>345</v>
      </c>
      <c r="B9233">
        <v>345</v>
      </c>
      <c r="C9233">
        <v>1145</v>
      </c>
      <c r="E9233" s="3">
        <v>41856</v>
      </c>
      <c r="F9233" s="15">
        <f t="shared" si="288"/>
        <v>2014</v>
      </c>
      <c r="G9233" s="3">
        <f t="shared" si="289"/>
        <v>41882</v>
      </c>
      <c r="H9233" t="s">
        <v>142</v>
      </c>
      <c r="I9233" t="s">
        <v>171</v>
      </c>
      <c r="J9233" t="b">
        <v>0</v>
      </c>
      <c r="K9233" t="s">
        <v>183</v>
      </c>
      <c r="L9233">
        <v>98150</v>
      </c>
      <c r="M9233">
        <v>1363</v>
      </c>
      <c r="N9233">
        <v>188612</v>
      </c>
      <c r="S9233" t="s">
        <v>182</v>
      </c>
      <c r="W9233">
        <v>8</v>
      </c>
      <c r="X9233">
        <v>14</v>
      </c>
      <c r="Y9233">
        <v>6</v>
      </c>
      <c r="Z9233">
        <v>1098824</v>
      </c>
      <c r="AA9233" t="s">
        <v>146</v>
      </c>
      <c r="AB9233">
        <v>102</v>
      </c>
      <c r="AC9233" t="s">
        <v>10</v>
      </c>
      <c r="AD9233" t="s">
        <v>10</v>
      </c>
      <c r="AE9233">
        <v>1309</v>
      </c>
    </row>
    <row r="9234" spans="1:31" x14ac:dyDescent="0.25">
      <c r="A9234">
        <v>345</v>
      </c>
      <c r="B9234">
        <v>345</v>
      </c>
      <c r="C9234">
        <v>1145</v>
      </c>
      <c r="E9234" s="3">
        <v>41856</v>
      </c>
      <c r="F9234" s="15">
        <f t="shared" si="288"/>
        <v>2014</v>
      </c>
      <c r="G9234" s="3">
        <f t="shared" si="289"/>
        <v>41882</v>
      </c>
      <c r="H9234" t="s">
        <v>142</v>
      </c>
      <c r="I9234" t="s">
        <v>171</v>
      </c>
      <c r="J9234" t="b">
        <v>0</v>
      </c>
      <c r="K9234" t="s">
        <v>183</v>
      </c>
      <c r="L9234">
        <v>98150</v>
      </c>
      <c r="M9234">
        <v>1363</v>
      </c>
      <c r="N9234">
        <v>188612</v>
      </c>
      <c r="S9234" t="s">
        <v>182</v>
      </c>
      <c r="W9234">
        <v>8</v>
      </c>
      <c r="X9234">
        <v>14</v>
      </c>
      <c r="Y9234">
        <v>9</v>
      </c>
      <c r="Z9234">
        <v>1098824</v>
      </c>
      <c r="AA9234" t="s">
        <v>146</v>
      </c>
      <c r="AB9234">
        <v>102</v>
      </c>
      <c r="AC9234" t="s">
        <v>10</v>
      </c>
      <c r="AD9234" t="s">
        <v>10</v>
      </c>
      <c r="AE9234">
        <v>1310</v>
      </c>
    </row>
    <row r="9235" spans="1:31" x14ac:dyDescent="0.25">
      <c r="A9235">
        <v>345</v>
      </c>
      <c r="B9235">
        <v>345</v>
      </c>
      <c r="C9235">
        <v>1145</v>
      </c>
      <c r="E9235" s="3">
        <v>41856</v>
      </c>
      <c r="F9235" s="15">
        <f t="shared" si="288"/>
        <v>2014</v>
      </c>
      <c r="G9235" s="3">
        <f t="shared" si="289"/>
        <v>41882</v>
      </c>
      <c r="H9235" t="s">
        <v>142</v>
      </c>
      <c r="I9235" t="s">
        <v>175</v>
      </c>
      <c r="J9235" t="b">
        <v>0</v>
      </c>
      <c r="K9235" t="s">
        <v>183</v>
      </c>
      <c r="L9235">
        <v>98150</v>
      </c>
      <c r="M9235">
        <v>1363</v>
      </c>
      <c r="N9235">
        <v>188612</v>
      </c>
      <c r="S9235" t="s">
        <v>182</v>
      </c>
      <c r="W9235">
        <v>8</v>
      </c>
      <c r="X9235">
        <v>14</v>
      </c>
      <c r="Y9235">
        <v>6</v>
      </c>
      <c r="Z9235">
        <v>1099394</v>
      </c>
      <c r="AA9235" t="s">
        <v>146</v>
      </c>
      <c r="AB9235">
        <v>102</v>
      </c>
      <c r="AC9235" t="s">
        <v>10</v>
      </c>
      <c r="AD9235" t="s">
        <v>10</v>
      </c>
      <c r="AE9235">
        <v>1321</v>
      </c>
    </row>
    <row r="9236" spans="1:31" x14ac:dyDescent="0.25">
      <c r="A9236">
        <v>345</v>
      </c>
      <c r="B9236">
        <v>345</v>
      </c>
      <c r="C9236">
        <v>1145</v>
      </c>
      <c r="E9236" s="3">
        <v>41856</v>
      </c>
      <c r="F9236" s="15">
        <f t="shared" si="288"/>
        <v>2014</v>
      </c>
      <c r="G9236" s="3">
        <f t="shared" si="289"/>
        <v>41882</v>
      </c>
      <c r="H9236" t="s">
        <v>142</v>
      </c>
      <c r="I9236" t="s">
        <v>175</v>
      </c>
      <c r="J9236" t="b">
        <v>0</v>
      </c>
      <c r="K9236" t="s">
        <v>183</v>
      </c>
      <c r="L9236">
        <v>98150</v>
      </c>
      <c r="M9236">
        <v>1363</v>
      </c>
      <c r="N9236">
        <v>188612</v>
      </c>
      <c r="S9236" t="s">
        <v>182</v>
      </c>
      <c r="W9236">
        <v>8</v>
      </c>
      <c r="X9236">
        <v>14</v>
      </c>
      <c r="Y9236">
        <v>9</v>
      </c>
      <c r="Z9236">
        <v>1099394</v>
      </c>
      <c r="AA9236" t="s">
        <v>146</v>
      </c>
      <c r="AB9236">
        <v>102</v>
      </c>
      <c r="AC9236" t="s">
        <v>10</v>
      </c>
      <c r="AD9236" t="s">
        <v>10</v>
      </c>
      <c r="AE9236">
        <v>1322</v>
      </c>
    </row>
    <row r="9237" spans="1:31" x14ac:dyDescent="0.25">
      <c r="A9237">
        <v>345</v>
      </c>
      <c r="B9237">
        <v>345</v>
      </c>
      <c r="C9237">
        <v>1145</v>
      </c>
      <c r="E9237" s="3">
        <v>41856</v>
      </c>
      <c r="F9237" s="15">
        <f t="shared" si="288"/>
        <v>2014</v>
      </c>
      <c r="G9237" s="3">
        <f t="shared" si="289"/>
        <v>41882</v>
      </c>
      <c r="H9237" t="s">
        <v>142</v>
      </c>
      <c r="I9237" t="s">
        <v>172</v>
      </c>
      <c r="J9237" t="b">
        <v>0</v>
      </c>
      <c r="K9237" t="s">
        <v>2198</v>
      </c>
      <c r="L9237">
        <v>98150</v>
      </c>
      <c r="M9237">
        <v>1363</v>
      </c>
      <c r="N9237">
        <v>188612</v>
      </c>
      <c r="S9237" t="s">
        <v>182</v>
      </c>
      <c r="W9237">
        <v>8</v>
      </c>
      <c r="X9237">
        <v>14</v>
      </c>
      <c r="Y9237">
        <v>1</v>
      </c>
      <c r="Z9237">
        <v>1099579</v>
      </c>
      <c r="AA9237" t="s">
        <v>146</v>
      </c>
      <c r="AB9237">
        <v>102</v>
      </c>
      <c r="AC9237" t="s">
        <v>10</v>
      </c>
      <c r="AD9237" t="s">
        <v>10</v>
      </c>
      <c r="AE9237">
        <v>1330</v>
      </c>
    </row>
    <row r="9238" spans="1:31" x14ac:dyDescent="0.25">
      <c r="A9238">
        <v>345</v>
      </c>
      <c r="B9238">
        <v>345</v>
      </c>
      <c r="C9238">
        <v>1145</v>
      </c>
      <c r="E9238" s="3">
        <v>41856</v>
      </c>
      <c r="F9238" s="15">
        <f t="shared" si="288"/>
        <v>2014</v>
      </c>
      <c r="G9238" s="3">
        <f t="shared" si="289"/>
        <v>41882</v>
      </c>
      <c r="H9238" t="s">
        <v>142</v>
      </c>
      <c r="I9238" t="s">
        <v>172</v>
      </c>
      <c r="J9238" t="b">
        <v>0</v>
      </c>
      <c r="K9238" t="s">
        <v>2198</v>
      </c>
      <c r="L9238">
        <v>98150</v>
      </c>
      <c r="M9238">
        <v>1363</v>
      </c>
      <c r="N9238">
        <v>188612</v>
      </c>
      <c r="S9238" t="s">
        <v>182</v>
      </c>
      <c r="W9238">
        <v>8</v>
      </c>
      <c r="X9238">
        <v>14</v>
      </c>
      <c r="Y9238">
        <v>1</v>
      </c>
      <c r="Z9238">
        <v>1099579</v>
      </c>
      <c r="AA9238" t="s">
        <v>146</v>
      </c>
      <c r="AB9238">
        <v>102</v>
      </c>
      <c r="AC9238" t="s">
        <v>10</v>
      </c>
      <c r="AD9238" t="s">
        <v>10</v>
      </c>
      <c r="AE9238">
        <v>1331</v>
      </c>
    </row>
    <row r="9239" spans="1:31" x14ac:dyDescent="0.25">
      <c r="A9239">
        <v>345</v>
      </c>
      <c r="B9239">
        <v>345</v>
      </c>
      <c r="C9239">
        <v>1145</v>
      </c>
      <c r="E9239" s="3">
        <v>41856</v>
      </c>
      <c r="F9239" s="15">
        <f t="shared" si="288"/>
        <v>2014</v>
      </c>
      <c r="G9239" s="3">
        <f t="shared" si="289"/>
        <v>41882</v>
      </c>
      <c r="H9239" t="s">
        <v>142</v>
      </c>
      <c r="I9239" t="s">
        <v>172</v>
      </c>
      <c r="J9239" t="b">
        <v>0</v>
      </c>
      <c r="K9239" t="s">
        <v>2198</v>
      </c>
      <c r="L9239">
        <v>98150</v>
      </c>
      <c r="M9239">
        <v>1363</v>
      </c>
      <c r="N9239">
        <v>188612</v>
      </c>
      <c r="S9239" t="s">
        <v>182</v>
      </c>
      <c r="W9239">
        <v>8</v>
      </c>
      <c r="X9239">
        <v>14</v>
      </c>
      <c r="Y9239">
        <v>1</v>
      </c>
      <c r="Z9239">
        <v>1099579</v>
      </c>
      <c r="AA9239" t="s">
        <v>146</v>
      </c>
      <c r="AB9239">
        <v>102</v>
      </c>
      <c r="AC9239" t="s">
        <v>10</v>
      </c>
      <c r="AD9239" t="s">
        <v>10</v>
      </c>
      <c r="AE9239">
        <v>1332</v>
      </c>
    </row>
    <row r="9240" spans="1:31" x14ac:dyDescent="0.25">
      <c r="A9240">
        <v>345</v>
      </c>
      <c r="B9240">
        <v>345</v>
      </c>
      <c r="C9240">
        <v>1145</v>
      </c>
      <c r="E9240" s="3">
        <v>41856</v>
      </c>
      <c r="F9240" s="15">
        <f t="shared" si="288"/>
        <v>2014</v>
      </c>
      <c r="G9240" s="3">
        <f t="shared" si="289"/>
        <v>41882</v>
      </c>
      <c r="H9240" t="s">
        <v>142</v>
      </c>
      <c r="I9240" t="s">
        <v>172</v>
      </c>
      <c r="J9240" t="b">
        <v>0</v>
      </c>
      <c r="K9240" t="s">
        <v>2198</v>
      </c>
      <c r="L9240">
        <v>98150</v>
      </c>
      <c r="M9240">
        <v>1363</v>
      </c>
      <c r="N9240">
        <v>188612</v>
      </c>
      <c r="S9240" t="s">
        <v>182</v>
      </c>
      <c r="W9240">
        <v>8</v>
      </c>
      <c r="X9240">
        <v>14</v>
      </c>
      <c r="Y9240">
        <v>1</v>
      </c>
      <c r="Z9240">
        <v>1099579</v>
      </c>
      <c r="AA9240" t="s">
        <v>146</v>
      </c>
      <c r="AB9240">
        <v>102</v>
      </c>
      <c r="AC9240" t="s">
        <v>10</v>
      </c>
      <c r="AD9240" t="s">
        <v>10</v>
      </c>
      <c r="AE9240">
        <v>1333</v>
      </c>
    </row>
    <row r="9241" spans="1:31" x14ac:dyDescent="0.25">
      <c r="A9241">
        <v>345</v>
      </c>
      <c r="B9241">
        <v>345</v>
      </c>
      <c r="C9241">
        <v>1145</v>
      </c>
      <c r="E9241" s="3">
        <v>41856</v>
      </c>
      <c r="F9241" s="15">
        <f t="shared" si="288"/>
        <v>2014</v>
      </c>
      <c r="G9241" s="3">
        <f t="shared" si="289"/>
        <v>41882</v>
      </c>
      <c r="H9241" t="s">
        <v>142</v>
      </c>
      <c r="I9241" t="s">
        <v>1298</v>
      </c>
      <c r="J9241" t="b">
        <v>0</v>
      </c>
      <c r="K9241" t="s">
        <v>2204</v>
      </c>
      <c r="L9241">
        <v>98150</v>
      </c>
      <c r="M9241">
        <v>1363</v>
      </c>
      <c r="N9241">
        <v>188612</v>
      </c>
      <c r="S9241" t="s">
        <v>182</v>
      </c>
      <c r="W9241">
        <v>8</v>
      </c>
      <c r="X9241">
        <v>14</v>
      </c>
      <c r="Y9241">
        <v>6.5</v>
      </c>
      <c r="Z9241">
        <v>1099689</v>
      </c>
      <c r="AA9241" t="s">
        <v>146</v>
      </c>
      <c r="AB9241">
        <v>102</v>
      </c>
      <c r="AC9241" t="s">
        <v>10</v>
      </c>
      <c r="AD9241" t="s">
        <v>10</v>
      </c>
      <c r="AE9241">
        <v>1334</v>
      </c>
    </row>
    <row r="9242" spans="1:31" x14ac:dyDescent="0.25">
      <c r="A9242">
        <v>345</v>
      </c>
      <c r="B9242">
        <v>345</v>
      </c>
      <c r="C9242">
        <v>1145</v>
      </c>
      <c r="E9242" s="3">
        <v>41866</v>
      </c>
      <c r="F9242" s="15">
        <f t="shared" si="288"/>
        <v>2014</v>
      </c>
      <c r="G9242" s="3">
        <f t="shared" si="289"/>
        <v>41882</v>
      </c>
      <c r="H9242" t="s">
        <v>142</v>
      </c>
      <c r="I9242" t="s">
        <v>168</v>
      </c>
      <c r="J9242" t="b">
        <v>0</v>
      </c>
      <c r="K9242" t="s">
        <v>183</v>
      </c>
      <c r="L9242">
        <v>98150</v>
      </c>
      <c r="M9242">
        <v>1366</v>
      </c>
      <c r="N9242">
        <v>188633</v>
      </c>
      <c r="S9242" t="s">
        <v>182</v>
      </c>
      <c r="W9242">
        <v>8</v>
      </c>
      <c r="X9242">
        <v>14</v>
      </c>
      <c r="Y9242">
        <v>4</v>
      </c>
      <c r="Z9242">
        <v>1099720</v>
      </c>
      <c r="AA9242" t="s">
        <v>146</v>
      </c>
      <c r="AB9242">
        <v>102</v>
      </c>
      <c r="AC9242" t="s">
        <v>10</v>
      </c>
      <c r="AD9242" t="s">
        <v>10</v>
      </c>
      <c r="AE9242">
        <v>505</v>
      </c>
    </row>
    <row r="9243" spans="1:31" x14ac:dyDescent="0.25">
      <c r="A9243">
        <v>345</v>
      </c>
      <c r="B9243">
        <v>345</v>
      </c>
      <c r="C9243">
        <v>1145</v>
      </c>
      <c r="E9243" s="3">
        <v>41870</v>
      </c>
      <c r="F9243" s="15">
        <f t="shared" si="288"/>
        <v>2014</v>
      </c>
      <c r="G9243" s="3">
        <f t="shared" si="289"/>
        <v>41882</v>
      </c>
      <c r="H9243" t="s">
        <v>142</v>
      </c>
      <c r="I9243" t="s">
        <v>172</v>
      </c>
      <c r="J9243" t="b">
        <v>0</v>
      </c>
      <c r="K9243" t="s">
        <v>2198</v>
      </c>
      <c r="L9243">
        <v>98150</v>
      </c>
      <c r="M9243">
        <v>1369</v>
      </c>
      <c r="N9243">
        <v>189219</v>
      </c>
      <c r="S9243" t="s">
        <v>182</v>
      </c>
      <c r="W9243">
        <v>8</v>
      </c>
      <c r="X9243">
        <v>14</v>
      </c>
      <c r="Y9243">
        <v>1</v>
      </c>
      <c r="Z9243">
        <v>1099579</v>
      </c>
      <c r="AA9243" t="s">
        <v>146</v>
      </c>
      <c r="AB9243">
        <v>102</v>
      </c>
      <c r="AC9243" t="s">
        <v>10</v>
      </c>
      <c r="AD9243" t="s">
        <v>10</v>
      </c>
      <c r="AE9243">
        <v>1212</v>
      </c>
    </row>
    <row r="9244" spans="1:31" x14ac:dyDescent="0.25">
      <c r="A9244">
        <v>345</v>
      </c>
      <c r="B9244">
        <v>345</v>
      </c>
      <c r="C9244">
        <v>1145</v>
      </c>
      <c r="E9244" s="3">
        <v>41912</v>
      </c>
      <c r="F9244" s="15">
        <f t="shared" si="288"/>
        <v>2014</v>
      </c>
      <c r="G9244" s="3">
        <f t="shared" si="289"/>
        <v>41912</v>
      </c>
      <c r="H9244" t="s">
        <v>142</v>
      </c>
      <c r="I9244" t="s">
        <v>168</v>
      </c>
      <c r="J9244" t="b">
        <v>0</v>
      </c>
      <c r="K9244" t="s">
        <v>183</v>
      </c>
      <c r="L9244">
        <v>98150</v>
      </c>
      <c r="M9244">
        <v>1384</v>
      </c>
      <c r="N9244">
        <v>191683</v>
      </c>
      <c r="S9244" t="s">
        <v>182</v>
      </c>
      <c r="W9244">
        <v>9</v>
      </c>
      <c r="X9244">
        <v>14</v>
      </c>
      <c r="Y9244">
        <v>4</v>
      </c>
      <c r="Z9244">
        <v>1099720</v>
      </c>
      <c r="AA9244" t="s">
        <v>146</v>
      </c>
      <c r="AB9244">
        <v>102</v>
      </c>
      <c r="AC9244" t="s">
        <v>10</v>
      </c>
      <c r="AD9244" t="s">
        <v>10</v>
      </c>
      <c r="AE9244">
        <v>516</v>
      </c>
    </row>
    <row r="9245" spans="1:31" x14ac:dyDescent="0.25">
      <c r="A9245">
        <v>345</v>
      </c>
      <c r="B9245">
        <v>345</v>
      </c>
      <c r="C9245">
        <v>1145</v>
      </c>
      <c r="E9245" s="3">
        <v>41912</v>
      </c>
      <c r="F9245" s="15">
        <f t="shared" si="288"/>
        <v>2014</v>
      </c>
      <c r="G9245" s="3">
        <f t="shared" si="289"/>
        <v>41912</v>
      </c>
      <c r="H9245" t="s">
        <v>142</v>
      </c>
      <c r="I9245" t="s">
        <v>172</v>
      </c>
      <c r="J9245" t="b">
        <v>0</v>
      </c>
      <c r="K9245" t="s">
        <v>2205</v>
      </c>
      <c r="L9245">
        <v>98150</v>
      </c>
      <c r="M9245">
        <v>1387</v>
      </c>
      <c r="N9245">
        <v>191700</v>
      </c>
      <c r="S9245" t="s">
        <v>182</v>
      </c>
      <c r="W9245">
        <v>9</v>
      </c>
      <c r="X9245">
        <v>14</v>
      </c>
      <c r="Y9245">
        <v>1</v>
      </c>
      <c r="Z9245">
        <v>1099579</v>
      </c>
      <c r="AA9245" t="s">
        <v>146</v>
      </c>
      <c r="AB9245">
        <v>102</v>
      </c>
      <c r="AC9245" t="s">
        <v>10</v>
      </c>
      <c r="AD9245" t="s">
        <v>10</v>
      </c>
      <c r="AE9245">
        <v>1376</v>
      </c>
    </row>
    <row r="9246" spans="1:31" x14ac:dyDescent="0.25">
      <c r="A9246">
        <v>345</v>
      </c>
      <c r="B9246">
        <v>345</v>
      </c>
      <c r="C9246">
        <v>1145</v>
      </c>
      <c r="E9246" s="3">
        <v>41927</v>
      </c>
      <c r="F9246" s="15">
        <f t="shared" si="288"/>
        <v>2014</v>
      </c>
      <c r="G9246" s="3">
        <f t="shared" si="289"/>
        <v>41943</v>
      </c>
      <c r="H9246" t="s">
        <v>142</v>
      </c>
      <c r="I9246" t="s">
        <v>168</v>
      </c>
      <c r="J9246" t="b">
        <v>0</v>
      </c>
      <c r="K9246" t="s">
        <v>183</v>
      </c>
      <c r="L9246">
        <v>98150</v>
      </c>
      <c r="M9246">
        <v>1390</v>
      </c>
      <c r="N9246">
        <v>193046</v>
      </c>
      <c r="S9246" t="s">
        <v>182</v>
      </c>
      <c r="W9246">
        <v>10</v>
      </c>
      <c r="X9246">
        <v>14</v>
      </c>
      <c r="Y9246">
        <v>4</v>
      </c>
      <c r="Z9246">
        <v>1099720</v>
      </c>
      <c r="AA9246" t="s">
        <v>146</v>
      </c>
      <c r="AB9246">
        <v>102</v>
      </c>
      <c r="AC9246" t="s">
        <v>10</v>
      </c>
      <c r="AD9246" t="s">
        <v>10</v>
      </c>
      <c r="AE9246">
        <v>468</v>
      </c>
    </row>
    <row r="9247" spans="1:31" x14ac:dyDescent="0.25">
      <c r="A9247">
        <v>345</v>
      </c>
      <c r="B9247">
        <v>345</v>
      </c>
      <c r="C9247">
        <v>1145</v>
      </c>
      <c r="E9247" s="3">
        <v>41927</v>
      </c>
      <c r="F9247" s="15">
        <f t="shared" si="288"/>
        <v>2014</v>
      </c>
      <c r="G9247" s="3">
        <f t="shared" si="289"/>
        <v>41943</v>
      </c>
      <c r="H9247" t="s">
        <v>142</v>
      </c>
      <c r="I9247" t="s">
        <v>168</v>
      </c>
      <c r="J9247" t="b">
        <v>0</v>
      </c>
      <c r="K9247" t="s">
        <v>183</v>
      </c>
      <c r="L9247">
        <v>98150</v>
      </c>
      <c r="M9247">
        <v>1390</v>
      </c>
      <c r="N9247">
        <v>193046</v>
      </c>
      <c r="S9247" t="s">
        <v>182</v>
      </c>
      <c r="W9247">
        <v>10</v>
      </c>
      <c r="X9247">
        <v>14</v>
      </c>
      <c r="Y9247">
        <v>2</v>
      </c>
      <c r="Z9247">
        <v>1099720</v>
      </c>
      <c r="AA9247" t="s">
        <v>146</v>
      </c>
      <c r="AB9247">
        <v>102</v>
      </c>
      <c r="AC9247" t="s">
        <v>10</v>
      </c>
      <c r="AD9247" t="s">
        <v>10</v>
      </c>
      <c r="AE9247">
        <v>469</v>
      </c>
    </row>
    <row r="9248" spans="1:31" x14ac:dyDescent="0.25">
      <c r="A9248">
        <v>345</v>
      </c>
      <c r="B9248">
        <v>345</v>
      </c>
      <c r="C9248">
        <v>1145</v>
      </c>
      <c r="E9248" s="3">
        <v>41958</v>
      </c>
      <c r="F9248" s="15">
        <f t="shared" si="288"/>
        <v>2014</v>
      </c>
      <c r="G9248" s="3">
        <f t="shared" si="289"/>
        <v>41973</v>
      </c>
      <c r="H9248" t="s">
        <v>142</v>
      </c>
      <c r="I9248" t="s">
        <v>168</v>
      </c>
      <c r="J9248" t="b">
        <v>0</v>
      </c>
      <c r="K9248" t="s">
        <v>183</v>
      </c>
      <c r="L9248">
        <v>98150</v>
      </c>
      <c r="M9248">
        <v>1402</v>
      </c>
      <c r="N9248">
        <v>195203</v>
      </c>
      <c r="S9248" t="s">
        <v>182</v>
      </c>
      <c r="W9248">
        <v>11</v>
      </c>
      <c r="X9248">
        <v>14</v>
      </c>
      <c r="Y9248">
        <v>2</v>
      </c>
      <c r="Z9248">
        <v>1099720</v>
      </c>
      <c r="AA9248" t="s">
        <v>146</v>
      </c>
      <c r="AB9248">
        <v>102</v>
      </c>
      <c r="AC9248" t="s">
        <v>10</v>
      </c>
      <c r="AD9248" t="s">
        <v>10</v>
      </c>
      <c r="AE9248">
        <v>365</v>
      </c>
    </row>
    <row r="9249" spans="1:31" x14ac:dyDescent="0.25">
      <c r="A9249">
        <v>345</v>
      </c>
      <c r="B9249">
        <v>345</v>
      </c>
      <c r="C9249">
        <v>1145</v>
      </c>
      <c r="E9249" s="3">
        <v>41988</v>
      </c>
      <c r="F9249" s="15">
        <f t="shared" si="288"/>
        <v>2014</v>
      </c>
      <c r="G9249" s="3">
        <f t="shared" si="289"/>
        <v>42004</v>
      </c>
      <c r="H9249" t="s">
        <v>142</v>
      </c>
      <c r="I9249" t="s">
        <v>168</v>
      </c>
      <c r="J9249" t="b">
        <v>0</v>
      </c>
      <c r="K9249" t="s">
        <v>183</v>
      </c>
      <c r="L9249">
        <v>98150</v>
      </c>
      <c r="M9249">
        <v>1414</v>
      </c>
      <c r="N9249">
        <v>197503</v>
      </c>
      <c r="S9249" t="s">
        <v>182</v>
      </c>
      <c r="W9249">
        <v>12</v>
      </c>
      <c r="X9249">
        <v>14</v>
      </c>
      <c r="Y9249">
        <v>2</v>
      </c>
      <c r="Z9249">
        <v>1099720</v>
      </c>
      <c r="AA9249" t="s">
        <v>146</v>
      </c>
      <c r="AB9249">
        <v>102</v>
      </c>
      <c r="AC9249" t="s">
        <v>10</v>
      </c>
      <c r="AD9249" t="s">
        <v>10</v>
      </c>
      <c r="AE9249">
        <v>338</v>
      </c>
    </row>
    <row r="9250" spans="1:31" x14ac:dyDescent="0.25">
      <c r="A9250">
        <v>345</v>
      </c>
      <c r="B9250">
        <v>345</v>
      </c>
      <c r="C9250">
        <v>1145</v>
      </c>
      <c r="E9250" s="3">
        <v>41988</v>
      </c>
      <c r="F9250" s="15">
        <f t="shared" si="288"/>
        <v>2014</v>
      </c>
      <c r="G9250" s="3">
        <f t="shared" si="289"/>
        <v>42004</v>
      </c>
      <c r="H9250" t="s">
        <v>142</v>
      </c>
      <c r="I9250" t="s">
        <v>168</v>
      </c>
      <c r="J9250" t="b">
        <v>0</v>
      </c>
      <c r="K9250" t="s">
        <v>183</v>
      </c>
      <c r="L9250">
        <v>98150</v>
      </c>
      <c r="M9250">
        <v>1414</v>
      </c>
      <c r="N9250">
        <v>197503</v>
      </c>
      <c r="S9250" t="s">
        <v>182</v>
      </c>
      <c r="W9250">
        <v>12</v>
      </c>
      <c r="X9250">
        <v>14</v>
      </c>
      <c r="Y9250">
        <v>1</v>
      </c>
      <c r="Z9250">
        <v>1099720</v>
      </c>
      <c r="AA9250" t="s">
        <v>146</v>
      </c>
      <c r="AB9250">
        <v>102</v>
      </c>
      <c r="AC9250" t="s">
        <v>10</v>
      </c>
      <c r="AD9250" t="s">
        <v>10</v>
      </c>
      <c r="AE9250">
        <v>339</v>
      </c>
    </row>
    <row r="9251" spans="1:31" x14ac:dyDescent="0.25">
      <c r="A9251">
        <v>345</v>
      </c>
      <c r="B9251">
        <v>345</v>
      </c>
      <c r="C9251">
        <v>1145</v>
      </c>
      <c r="E9251" s="3">
        <v>41988</v>
      </c>
      <c r="F9251" s="15">
        <f t="shared" si="288"/>
        <v>2014</v>
      </c>
      <c r="G9251" s="3">
        <f t="shared" si="289"/>
        <v>42004</v>
      </c>
      <c r="H9251" t="s">
        <v>142</v>
      </c>
      <c r="I9251" t="s">
        <v>168</v>
      </c>
      <c r="J9251" t="b">
        <v>0</v>
      </c>
      <c r="K9251" t="s">
        <v>183</v>
      </c>
      <c r="L9251">
        <v>98150</v>
      </c>
      <c r="M9251">
        <v>1414</v>
      </c>
      <c r="N9251">
        <v>197503</v>
      </c>
      <c r="S9251" t="s">
        <v>182</v>
      </c>
      <c r="W9251">
        <v>12</v>
      </c>
      <c r="X9251">
        <v>14</v>
      </c>
      <c r="Y9251">
        <v>2</v>
      </c>
      <c r="Z9251">
        <v>1099720</v>
      </c>
      <c r="AA9251" t="s">
        <v>146</v>
      </c>
      <c r="AB9251">
        <v>102</v>
      </c>
      <c r="AC9251" t="s">
        <v>10</v>
      </c>
      <c r="AD9251" t="s">
        <v>10</v>
      </c>
      <c r="AE9251">
        <v>340</v>
      </c>
    </row>
    <row r="9252" spans="1:31" x14ac:dyDescent="0.25">
      <c r="A9252">
        <v>345</v>
      </c>
      <c r="B9252">
        <v>345</v>
      </c>
      <c r="C9252">
        <v>1145</v>
      </c>
      <c r="E9252" s="3">
        <v>42050</v>
      </c>
      <c r="F9252" s="15">
        <f t="shared" si="288"/>
        <v>2015</v>
      </c>
      <c r="G9252" s="3">
        <f t="shared" si="289"/>
        <v>42063</v>
      </c>
      <c r="H9252" t="s">
        <v>142</v>
      </c>
      <c r="I9252" t="s">
        <v>168</v>
      </c>
      <c r="J9252" t="b">
        <v>0</v>
      </c>
      <c r="K9252" t="s">
        <v>183</v>
      </c>
      <c r="L9252">
        <v>98150</v>
      </c>
      <c r="M9252">
        <v>1441</v>
      </c>
      <c r="N9252">
        <v>201558</v>
      </c>
      <c r="S9252" t="s">
        <v>182</v>
      </c>
      <c r="W9252">
        <v>2</v>
      </c>
      <c r="X9252">
        <v>15</v>
      </c>
      <c r="Y9252">
        <v>4</v>
      </c>
      <c r="Z9252">
        <v>1099720</v>
      </c>
      <c r="AA9252" t="s">
        <v>146</v>
      </c>
      <c r="AB9252">
        <v>102</v>
      </c>
      <c r="AC9252" t="s">
        <v>10</v>
      </c>
      <c r="AD9252" t="s">
        <v>10</v>
      </c>
      <c r="AE9252">
        <v>589</v>
      </c>
    </row>
    <row r="9253" spans="1:31" x14ac:dyDescent="0.25">
      <c r="A9253">
        <v>345</v>
      </c>
      <c r="B9253">
        <v>345</v>
      </c>
      <c r="C9253">
        <v>1145</v>
      </c>
      <c r="E9253" s="3">
        <v>42078</v>
      </c>
      <c r="F9253" s="15">
        <f t="shared" si="288"/>
        <v>2015</v>
      </c>
      <c r="G9253" s="3">
        <f t="shared" si="289"/>
        <v>42094</v>
      </c>
      <c r="H9253" t="s">
        <v>142</v>
      </c>
      <c r="I9253" t="s">
        <v>168</v>
      </c>
      <c r="J9253" t="b">
        <v>0</v>
      </c>
      <c r="K9253" t="s">
        <v>183</v>
      </c>
      <c r="L9253">
        <v>98150</v>
      </c>
      <c r="M9253">
        <v>1459</v>
      </c>
      <c r="N9253">
        <v>203483</v>
      </c>
      <c r="S9253" t="s">
        <v>182</v>
      </c>
      <c r="W9253">
        <v>3</v>
      </c>
      <c r="X9253">
        <v>15</v>
      </c>
      <c r="Y9253">
        <v>2</v>
      </c>
      <c r="Z9253">
        <v>1099720</v>
      </c>
      <c r="AA9253" t="s">
        <v>146</v>
      </c>
      <c r="AB9253">
        <v>102</v>
      </c>
      <c r="AC9253" t="s">
        <v>10</v>
      </c>
      <c r="AD9253" t="s">
        <v>10</v>
      </c>
      <c r="AE9253">
        <v>523</v>
      </c>
    </row>
    <row r="9254" spans="1:31" x14ac:dyDescent="0.25">
      <c r="A9254">
        <v>345</v>
      </c>
      <c r="B9254">
        <v>345</v>
      </c>
      <c r="C9254">
        <v>1145</v>
      </c>
      <c r="E9254" s="3">
        <v>42078</v>
      </c>
      <c r="F9254" s="15">
        <f t="shared" si="288"/>
        <v>2015</v>
      </c>
      <c r="G9254" s="3">
        <f t="shared" si="289"/>
        <v>42094</v>
      </c>
      <c r="H9254" t="s">
        <v>142</v>
      </c>
      <c r="I9254" t="s">
        <v>168</v>
      </c>
      <c r="J9254" t="b">
        <v>0</v>
      </c>
      <c r="K9254" t="s">
        <v>183</v>
      </c>
      <c r="L9254">
        <v>98150</v>
      </c>
      <c r="M9254">
        <v>1459</v>
      </c>
      <c r="N9254">
        <v>203483</v>
      </c>
      <c r="S9254" t="s">
        <v>182</v>
      </c>
      <c r="W9254">
        <v>3</v>
      </c>
      <c r="X9254">
        <v>15</v>
      </c>
      <c r="Y9254">
        <v>4</v>
      </c>
      <c r="Z9254">
        <v>1099720</v>
      </c>
      <c r="AA9254" t="s">
        <v>146</v>
      </c>
      <c r="AB9254">
        <v>102</v>
      </c>
      <c r="AC9254" t="s">
        <v>10</v>
      </c>
      <c r="AD9254" t="s">
        <v>10</v>
      </c>
      <c r="AE9254">
        <v>538</v>
      </c>
    </row>
    <row r="9255" spans="1:31" x14ac:dyDescent="0.25">
      <c r="A9255">
        <v>345</v>
      </c>
      <c r="B9255">
        <v>345</v>
      </c>
      <c r="C9255">
        <v>1145</v>
      </c>
      <c r="E9255" s="3">
        <v>42206</v>
      </c>
      <c r="F9255" s="15">
        <f t="shared" si="288"/>
        <v>2015</v>
      </c>
      <c r="G9255" s="3">
        <f t="shared" si="289"/>
        <v>42216</v>
      </c>
      <c r="H9255" t="s">
        <v>142</v>
      </c>
      <c r="I9255" t="s">
        <v>171</v>
      </c>
      <c r="J9255" t="b">
        <v>0</v>
      </c>
      <c r="K9255" t="s">
        <v>183</v>
      </c>
      <c r="L9255">
        <v>98150</v>
      </c>
      <c r="M9255">
        <v>1513</v>
      </c>
      <c r="N9255">
        <v>213841</v>
      </c>
      <c r="S9255" t="s">
        <v>182</v>
      </c>
      <c r="W9255">
        <v>7</v>
      </c>
      <c r="X9255">
        <v>15</v>
      </c>
      <c r="Y9255">
        <v>2</v>
      </c>
      <c r="Z9255">
        <v>1098824</v>
      </c>
      <c r="AA9255" t="s">
        <v>146</v>
      </c>
      <c r="AB9255">
        <v>102</v>
      </c>
      <c r="AC9255" t="s">
        <v>10</v>
      </c>
      <c r="AD9255" t="s">
        <v>10</v>
      </c>
      <c r="AE9255">
        <v>1345</v>
      </c>
    </row>
    <row r="9256" spans="1:31" x14ac:dyDescent="0.25">
      <c r="A9256">
        <v>345</v>
      </c>
      <c r="B9256">
        <v>345</v>
      </c>
      <c r="C9256">
        <v>1145</v>
      </c>
      <c r="E9256" s="3">
        <v>42206</v>
      </c>
      <c r="F9256" s="15">
        <f t="shared" si="288"/>
        <v>2015</v>
      </c>
      <c r="G9256" s="3">
        <f t="shared" si="289"/>
        <v>42216</v>
      </c>
      <c r="H9256" t="s">
        <v>142</v>
      </c>
      <c r="I9256" t="s">
        <v>178</v>
      </c>
      <c r="J9256" t="b">
        <v>0</v>
      </c>
      <c r="K9256" t="s">
        <v>2206</v>
      </c>
      <c r="L9256">
        <v>98150</v>
      </c>
      <c r="M9256">
        <v>1513</v>
      </c>
      <c r="N9256">
        <v>213841</v>
      </c>
      <c r="S9256" t="s">
        <v>182</v>
      </c>
      <c r="W9256">
        <v>7</v>
      </c>
      <c r="X9256">
        <v>15</v>
      </c>
      <c r="Y9256">
        <v>2</v>
      </c>
      <c r="Z9256">
        <v>1098942</v>
      </c>
      <c r="AA9256" t="s">
        <v>146</v>
      </c>
      <c r="AB9256">
        <v>102</v>
      </c>
      <c r="AC9256" t="s">
        <v>10</v>
      </c>
      <c r="AD9256" t="s">
        <v>10</v>
      </c>
      <c r="AE9256">
        <v>1346</v>
      </c>
    </row>
    <row r="9257" spans="1:31" x14ac:dyDescent="0.25">
      <c r="A9257">
        <v>345</v>
      </c>
      <c r="B9257">
        <v>345</v>
      </c>
      <c r="C9257">
        <v>1145</v>
      </c>
      <c r="E9257" s="3">
        <v>42231</v>
      </c>
      <c r="F9257" s="15">
        <f t="shared" si="288"/>
        <v>2015</v>
      </c>
      <c r="G9257" s="3">
        <f t="shared" si="289"/>
        <v>42247</v>
      </c>
      <c r="H9257" t="s">
        <v>142</v>
      </c>
      <c r="I9257" t="s">
        <v>168</v>
      </c>
      <c r="J9257" t="b">
        <v>0</v>
      </c>
      <c r="K9257" t="s">
        <v>183</v>
      </c>
      <c r="L9257">
        <v>98150</v>
      </c>
      <c r="M9257">
        <v>1522</v>
      </c>
      <c r="N9257">
        <v>215910</v>
      </c>
      <c r="S9257" t="s">
        <v>182</v>
      </c>
      <c r="W9257">
        <v>8</v>
      </c>
      <c r="X9257">
        <v>15</v>
      </c>
      <c r="Y9257">
        <v>2</v>
      </c>
      <c r="Z9257">
        <v>1099720</v>
      </c>
      <c r="AA9257" t="s">
        <v>146</v>
      </c>
      <c r="AB9257">
        <v>102</v>
      </c>
      <c r="AC9257" t="s">
        <v>10</v>
      </c>
      <c r="AD9257" t="s">
        <v>10</v>
      </c>
      <c r="AE9257">
        <v>606</v>
      </c>
    </row>
    <row r="9258" spans="1:31" x14ac:dyDescent="0.25">
      <c r="A9258">
        <v>345</v>
      </c>
      <c r="B9258">
        <v>345</v>
      </c>
      <c r="C9258">
        <v>1150</v>
      </c>
      <c r="D9258">
        <v>-269.08</v>
      </c>
      <c r="E9258" s="3">
        <v>41425</v>
      </c>
      <c r="F9258" s="15">
        <f t="shared" si="288"/>
        <v>2013</v>
      </c>
      <c r="G9258" s="3">
        <f t="shared" si="289"/>
        <v>41425</v>
      </c>
      <c r="H9258" t="s">
        <v>142</v>
      </c>
      <c r="I9258" t="s">
        <v>1168</v>
      </c>
      <c r="J9258" t="b">
        <v>0</v>
      </c>
      <c r="K9258" t="s">
        <v>1169</v>
      </c>
      <c r="M9258">
        <v>294085</v>
      </c>
      <c r="N9258">
        <v>155720</v>
      </c>
      <c r="S9258" t="s">
        <v>145</v>
      </c>
      <c r="W9258">
        <v>5</v>
      </c>
      <c r="X9258">
        <v>13</v>
      </c>
      <c r="AA9258" t="s">
        <v>146</v>
      </c>
      <c r="AB9258">
        <v>102</v>
      </c>
      <c r="AC9258" t="s">
        <v>147</v>
      </c>
      <c r="AD9258" t="s">
        <v>10</v>
      </c>
      <c r="AE9258">
        <v>38</v>
      </c>
    </row>
    <row r="9259" spans="1:31" x14ac:dyDescent="0.25">
      <c r="A9259">
        <v>345</v>
      </c>
      <c r="B9259">
        <v>345</v>
      </c>
      <c r="C9259">
        <v>1150</v>
      </c>
      <c r="D9259">
        <v>269.08</v>
      </c>
      <c r="E9259" s="3">
        <v>41381</v>
      </c>
      <c r="F9259" s="15">
        <f t="shared" si="288"/>
        <v>2013</v>
      </c>
      <c r="G9259" s="3">
        <f t="shared" si="289"/>
        <v>41394</v>
      </c>
      <c r="H9259" t="s">
        <v>142</v>
      </c>
      <c r="I9259" t="s">
        <v>426</v>
      </c>
      <c r="J9259" t="b">
        <v>0</v>
      </c>
      <c r="K9259" t="s">
        <v>2207</v>
      </c>
      <c r="M9259">
        <v>138198</v>
      </c>
      <c r="N9259">
        <v>152906</v>
      </c>
      <c r="O9259">
        <v>131238</v>
      </c>
      <c r="P9259" t="s">
        <v>158</v>
      </c>
      <c r="Q9259" t="s">
        <v>159</v>
      </c>
      <c r="S9259" t="s">
        <v>160</v>
      </c>
      <c r="W9259">
        <v>4</v>
      </c>
      <c r="X9259">
        <v>13</v>
      </c>
      <c r="Z9259">
        <v>3014539</v>
      </c>
      <c r="AA9259" t="s">
        <v>146</v>
      </c>
      <c r="AB9259">
        <v>345</v>
      </c>
      <c r="AC9259" t="s">
        <v>161</v>
      </c>
      <c r="AD9259" t="s">
        <v>10</v>
      </c>
      <c r="AE9259">
        <v>1</v>
      </c>
    </row>
    <row r="9260" spans="1:31" x14ac:dyDescent="0.25">
      <c r="A9260">
        <v>345</v>
      </c>
      <c r="B9260">
        <v>345</v>
      </c>
      <c r="C9260">
        <v>1180</v>
      </c>
      <c r="D9260">
        <v>-31.61</v>
      </c>
      <c r="E9260" s="3">
        <v>41333</v>
      </c>
      <c r="F9260" s="15">
        <f t="shared" si="288"/>
        <v>2013</v>
      </c>
      <c r="G9260" s="3">
        <f t="shared" si="289"/>
        <v>41333</v>
      </c>
      <c r="H9260" t="s">
        <v>142</v>
      </c>
      <c r="I9260" t="s">
        <v>2208</v>
      </c>
      <c r="J9260" t="b">
        <v>1</v>
      </c>
      <c r="K9260" t="s">
        <v>2209</v>
      </c>
      <c r="L9260">
        <v>108602</v>
      </c>
      <c r="M9260">
        <v>293307</v>
      </c>
      <c r="N9260">
        <v>150250</v>
      </c>
      <c r="S9260" t="s">
        <v>145</v>
      </c>
      <c r="W9260">
        <v>2</v>
      </c>
      <c r="X9260">
        <v>13</v>
      </c>
      <c r="AA9260" t="s">
        <v>146</v>
      </c>
      <c r="AB9260">
        <v>182</v>
      </c>
      <c r="AC9260" t="s">
        <v>147</v>
      </c>
      <c r="AD9260" t="s">
        <v>10</v>
      </c>
      <c r="AE9260">
        <v>20</v>
      </c>
    </row>
    <row r="9261" spans="1:31" x14ac:dyDescent="0.25">
      <c r="A9261">
        <v>345</v>
      </c>
      <c r="B9261">
        <v>345</v>
      </c>
      <c r="C9261">
        <v>1180</v>
      </c>
      <c r="D9261">
        <v>31.61</v>
      </c>
      <c r="E9261" s="3">
        <v>41333</v>
      </c>
      <c r="F9261" s="15">
        <f t="shared" si="288"/>
        <v>2013</v>
      </c>
      <c r="G9261" s="3">
        <f t="shared" si="289"/>
        <v>41333</v>
      </c>
      <c r="H9261" t="s">
        <v>142</v>
      </c>
      <c r="I9261" t="s">
        <v>2208</v>
      </c>
      <c r="J9261" t="b">
        <v>1</v>
      </c>
      <c r="K9261" t="s">
        <v>2209</v>
      </c>
      <c r="L9261">
        <v>108602</v>
      </c>
      <c r="M9261">
        <v>293307</v>
      </c>
      <c r="N9261">
        <v>150250</v>
      </c>
      <c r="R9261" t="s">
        <v>152</v>
      </c>
      <c r="S9261" t="s">
        <v>145</v>
      </c>
      <c r="W9261">
        <v>2</v>
      </c>
      <c r="X9261">
        <v>13</v>
      </c>
      <c r="AA9261" t="s">
        <v>146</v>
      </c>
      <c r="AB9261">
        <v>182</v>
      </c>
      <c r="AC9261" t="s">
        <v>147</v>
      </c>
      <c r="AD9261" t="s">
        <v>10</v>
      </c>
      <c r="AE9261">
        <v>52</v>
      </c>
    </row>
    <row r="9262" spans="1:31" x14ac:dyDescent="0.25">
      <c r="A9262">
        <v>345</v>
      </c>
      <c r="B9262">
        <v>345</v>
      </c>
      <c r="C9262">
        <v>1180</v>
      </c>
      <c r="D9262">
        <v>-31.61</v>
      </c>
      <c r="E9262" s="3">
        <v>41333</v>
      </c>
      <c r="F9262" s="15">
        <f t="shared" si="288"/>
        <v>2013</v>
      </c>
      <c r="G9262" s="3">
        <f t="shared" si="289"/>
        <v>41333</v>
      </c>
      <c r="H9262" t="s">
        <v>142</v>
      </c>
      <c r="I9262" t="s">
        <v>2208</v>
      </c>
      <c r="J9262" t="b">
        <v>1</v>
      </c>
      <c r="K9262" t="s">
        <v>2209</v>
      </c>
      <c r="L9262">
        <v>108602</v>
      </c>
      <c r="M9262">
        <v>293332</v>
      </c>
      <c r="N9262">
        <v>150408</v>
      </c>
      <c r="S9262" t="s">
        <v>145</v>
      </c>
      <c r="W9262">
        <v>2</v>
      </c>
      <c r="X9262">
        <v>13</v>
      </c>
      <c r="AA9262" t="s">
        <v>146</v>
      </c>
      <c r="AB9262">
        <v>182</v>
      </c>
      <c r="AC9262" t="s">
        <v>147</v>
      </c>
      <c r="AD9262" t="s">
        <v>10</v>
      </c>
      <c r="AE9262">
        <v>20</v>
      </c>
    </row>
    <row r="9263" spans="1:31" x14ac:dyDescent="0.25">
      <c r="A9263">
        <v>345</v>
      </c>
      <c r="B9263">
        <v>345</v>
      </c>
      <c r="C9263">
        <v>1180</v>
      </c>
      <c r="D9263">
        <v>-266.77999999999997</v>
      </c>
      <c r="E9263" s="3">
        <v>42124</v>
      </c>
      <c r="F9263" s="15">
        <f t="shared" si="288"/>
        <v>2015</v>
      </c>
      <c r="G9263" s="3">
        <f t="shared" si="289"/>
        <v>42124</v>
      </c>
      <c r="H9263" t="s">
        <v>142</v>
      </c>
      <c r="I9263" t="s">
        <v>616</v>
      </c>
      <c r="J9263" t="b">
        <v>1</v>
      </c>
      <c r="K9263" t="s">
        <v>2210</v>
      </c>
      <c r="L9263">
        <v>108602</v>
      </c>
      <c r="M9263">
        <v>303969</v>
      </c>
      <c r="N9263">
        <v>207436</v>
      </c>
      <c r="S9263" t="s">
        <v>145</v>
      </c>
      <c r="W9263">
        <v>4</v>
      </c>
      <c r="X9263">
        <v>15</v>
      </c>
      <c r="AA9263" t="s">
        <v>146</v>
      </c>
      <c r="AB9263">
        <v>182</v>
      </c>
      <c r="AC9263" t="s">
        <v>147</v>
      </c>
      <c r="AD9263" t="s">
        <v>10</v>
      </c>
      <c r="AE9263">
        <v>42</v>
      </c>
    </row>
    <row r="9264" spans="1:31" x14ac:dyDescent="0.25">
      <c r="A9264">
        <v>345</v>
      </c>
      <c r="B9264">
        <v>345</v>
      </c>
      <c r="C9264">
        <v>1180</v>
      </c>
      <c r="D9264">
        <v>330</v>
      </c>
      <c r="E9264" s="3">
        <v>41330</v>
      </c>
      <c r="F9264" s="15">
        <f t="shared" si="288"/>
        <v>2013</v>
      </c>
      <c r="G9264" s="3">
        <f t="shared" si="289"/>
        <v>41333</v>
      </c>
      <c r="H9264" t="s">
        <v>142</v>
      </c>
      <c r="I9264" t="s">
        <v>2211</v>
      </c>
      <c r="J9264" t="b">
        <v>0</v>
      </c>
      <c r="K9264" t="s">
        <v>2212</v>
      </c>
      <c r="L9264">
        <v>108602</v>
      </c>
      <c r="M9264">
        <v>293082</v>
      </c>
      <c r="N9264">
        <v>149305</v>
      </c>
      <c r="S9264" t="s">
        <v>145</v>
      </c>
      <c r="W9264">
        <v>2</v>
      </c>
      <c r="X9264">
        <v>13</v>
      </c>
      <c r="AA9264" t="s">
        <v>146</v>
      </c>
      <c r="AB9264">
        <v>128</v>
      </c>
      <c r="AC9264" t="s">
        <v>147</v>
      </c>
      <c r="AD9264" t="s">
        <v>10</v>
      </c>
      <c r="AE9264">
        <v>11</v>
      </c>
    </row>
    <row r="9265" spans="1:31" x14ac:dyDescent="0.25">
      <c r="A9265">
        <v>345</v>
      </c>
      <c r="B9265">
        <v>345</v>
      </c>
      <c r="C9265">
        <v>1180</v>
      </c>
      <c r="D9265">
        <v>169.59</v>
      </c>
      <c r="E9265" s="3">
        <v>41670</v>
      </c>
      <c r="F9265" s="15">
        <f t="shared" si="288"/>
        <v>2014</v>
      </c>
      <c r="G9265" s="3">
        <f t="shared" si="289"/>
        <v>41670</v>
      </c>
      <c r="H9265" t="s">
        <v>142</v>
      </c>
      <c r="I9265" t="s">
        <v>2213</v>
      </c>
      <c r="J9265" t="b">
        <v>0</v>
      </c>
      <c r="K9265" t="s">
        <v>2214</v>
      </c>
      <c r="M9265">
        <v>296923</v>
      </c>
      <c r="N9265">
        <v>173971</v>
      </c>
      <c r="R9265" t="s">
        <v>152</v>
      </c>
      <c r="S9265" t="s">
        <v>145</v>
      </c>
      <c r="W9265">
        <v>1</v>
      </c>
      <c r="X9265">
        <v>14</v>
      </c>
      <c r="AA9265" t="s">
        <v>146</v>
      </c>
      <c r="AB9265">
        <v>345</v>
      </c>
      <c r="AC9265" t="s">
        <v>147</v>
      </c>
      <c r="AD9265" t="s">
        <v>10</v>
      </c>
      <c r="AE9265">
        <v>1</v>
      </c>
    </row>
    <row r="9266" spans="1:31" x14ac:dyDescent="0.25">
      <c r="A9266">
        <v>345</v>
      </c>
      <c r="B9266">
        <v>345</v>
      </c>
      <c r="C9266">
        <v>1180</v>
      </c>
      <c r="D9266">
        <v>-169.59</v>
      </c>
      <c r="E9266" s="3">
        <v>41670</v>
      </c>
      <c r="F9266" s="15">
        <f t="shared" si="288"/>
        <v>2014</v>
      </c>
      <c r="G9266" s="3">
        <f t="shared" si="289"/>
        <v>41670</v>
      </c>
      <c r="H9266" t="s">
        <v>142</v>
      </c>
      <c r="I9266" t="s">
        <v>2213</v>
      </c>
      <c r="J9266" t="b">
        <v>0</v>
      </c>
      <c r="K9266" t="s">
        <v>2214</v>
      </c>
      <c r="M9266">
        <v>296923</v>
      </c>
      <c r="N9266">
        <v>173971</v>
      </c>
      <c r="R9266" t="s">
        <v>152</v>
      </c>
      <c r="S9266" t="s">
        <v>145</v>
      </c>
      <c r="W9266">
        <v>1</v>
      </c>
      <c r="X9266">
        <v>14</v>
      </c>
      <c r="AA9266" t="s">
        <v>146</v>
      </c>
      <c r="AB9266">
        <v>345</v>
      </c>
      <c r="AC9266" t="s">
        <v>147</v>
      </c>
      <c r="AD9266" t="s">
        <v>10</v>
      </c>
      <c r="AE9266">
        <v>5</v>
      </c>
    </row>
    <row r="9267" spans="1:31" x14ac:dyDescent="0.25">
      <c r="A9267">
        <v>345</v>
      </c>
      <c r="B9267">
        <v>345</v>
      </c>
      <c r="C9267">
        <v>1180</v>
      </c>
      <c r="D9267">
        <v>169.59</v>
      </c>
      <c r="E9267" s="3">
        <v>41670</v>
      </c>
      <c r="F9267" s="15">
        <f t="shared" si="288"/>
        <v>2014</v>
      </c>
      <c r="G9267" s="3">
        <f t="shared" si="289"/>
        <v>41670</v>
      </c>
      <c r="H9267" t="s">
        <v>142</v>
      </c>
      <c r="I9267" t="s">
        <v>2215</v>
      </c>
      <c r="J9267" t="b">
        <v>0</v>
      </c>
      <c r="K9267" t="s">
        <v>2214</v>
      </c>
      <c r="L9267">
        <v>108602</v>
      </c>
      <c r="M9267">
        <v>296925</v>
      </c>
      <c r="N9267">
        <v>173976</v>
      </c>
      <c r="S9267" t="s">
        <v>145</v>
      </c>
      <c r="W9267">
        <v>1</v>
      </c>
      <c r="X9267">
        <v>14</v>
      </c>
      <c r="AA9267" t="s">
        <v>146</v>
      </c>
      <c r="AB9267">
        <v>345</v>
      </c>
      <c r="AC9267" t="s">
        <v>147</v>
      </c>
      <c r="AD9267" t="s">
        <v>10</v>
      </c>
      <c r="AE9267">
        <v>1</v>
      </c>
    </row>
    <row r="9268" spans="1:31" x14ac:dyDescent="0.25">
      <c r="A9268">
        <v>345</v>
      </c>
      <c r="B9268">
        <v>345</v>
      </c>
      <c r="C9268">
        <v>1180</v>
      </c>
      <c r="D9268">
        <v>-222.59</v>
      </c>
      <c r="E9268" s="3">
        <v>41882</v>
      </c>
      <c r="F9268" s="15">
        <f t="shared" si="288"/>
        <v>2014</v>
      </c>
      <c r="G9268" s="3">
        <f t="shared" si="289"/>
        <v>41882</v>
      </c>
      <c r="H9268" t="s">
        <v>142</v>
      </c>
      <c r="I9268" t="s">
        <v>2216</v>
      </c>
      <c r="J9268" t="b">
        <v>0</v>
      </c>
      <c r="K9268" t="s">
        <v>2217</v>
      </c>
      <c r="M9268">
        <v>301541</v>
      </c>
      <c r="N9268">
        <v>189303</v>
      </c>
      <c r="S9268" t="s">
        <v>145</v>
      </c>
      <c r="W9268">
        <v>8</v>
      </c>
      <c r="X9268">
        <v>14</v>
      </c>
      <c r="AA9268" t="s">
        <v>146</v>
      </c>
      <c r="AB9268">
        <v>182</v>
      </c>
      <c r="AC9268" t="s">
        <v>147</v>
      </c>
      <c r="AD9268" t="s">
        <v>10</v>
      </c>
      <c r="AE9268">
        <v>7</v>
      </c>
    </row>
    <row r="9269" spans="1:31" x14ac:dyDescent="0.25">
      <c r="A9269">
        <v>345</v>
      </c>
      <c r="B9269">
        <v>345</v>
      </c>
      <c r="C9269">
        <v>1180</v>
      </c>
      <c r="D9269">
        <v>4700</v>
      </c>
      <c r="E9269" s="3">
        <v>42195</v>
      </c>
      <c r="F9269" s="15">
        <f t="shared" si="288"/>
        <v>2015</v>
      </c>
      <c r="G9269" s="3">
        <f t="shared" si="289"/>
        <v>42216</v>
      </c>
      <c r="H9269" t="s">
        <v>142</v>
      </c>
      <c r="I9269" t="s">
        <v>2218</v>
      </c>
      <c r="J9269" t="b">
        <v>0</v>
      </c>
      <c r="K9269" t="s">
        <v>2219</v>
      </c>
      <c r="L9269">
        <v>108602</v>
      </c>
      <c r="M9269">
        <v>199706</v>
      </c>
      <c r="N9269">
        <v>212349</v>
      </c>
      <c r="O9269">
        <v>190895</v>
      </c>
      <c r="P9269" t="s">
        <v>158</v>
      </c>
      <c r="Q9269" t="s">
        <v>159</v>
      </c>
      <c r="S9269" t="s">
        <v>160</v>
      </c>
      <c r="W9269">
        <v>7</v>
      </c>
      <c r="X9269">
        <v>15</v>
      </c>
      <c r="Z9269">
        <v>3072978</v>
      </c>
      <c r="AA9269" t="s">
        <v>146</v>
      </c>
      <c r="AB9269">
        <v>345</v>
      </c>
      <c r="AC9269" t="s">
        <v>161</v>
      </c>
      <c r="AD9269" t="s">
        <v>10</v>
      </c>
      <c r="AE9269">
        <v>1</v>
      </c>
    </row>
    <row r="9270" spans="1:31" x14ac:dyDescent="0.25">
      <c r="A9270">
        <v>345</v>
      </c>
      <c r="B9270">
        <v>345</v>
      </c>
      <c r="C9270">
        <v>1180</v>
      </c>
      <c r="D9270">
        <v>222.59</v>
      </c>
      <c r="E9270" s="3">
        <v>41872</v>
      </c>
      <c r="F9270" s="15">
        <f t="shared" si="288"/>
        <v>2014</v>
      </c>
      <c r="G9270" s="3">
        <f t="shared" si="289"/>
        <v>41882</v>
      </c>
      <c r="H9270" t="s">
        <v>142</v>
      </c>
      <c r="I9270" t="s">
        <v>2220</v>
      </c>
      <c r="J9270" t="b">
        <v>0</v>
      </c>
      <c r="K9270">
        <v>345102</v>
      </c>
      <c r="M9270">
        <v>623172</v>
      </c>
      <c r="N9270">
        <v>188694</v>
      </c>
      <c r="S9270" t="s">
        <v>151</v>
      </c>
      <c r="W9270">
        <v>8</v>
      </c>
      <c r="X9270">
        <v>14</v>
      </c>
      <c r="Z9270">
        <v>3043997</v>
      </c>
      <c r="AA9270" t="s">
        <v>146</v>
      </c>
      <c r="AB9270">
        <v>345</v>
      </c>
      <c r="AC9270" t="s">
        <v>152</v>
      </c>
      <c r="AD9270" t="s">
        <v>10</v>
      </c>
      <c r="AE9270">
        <v>1</v>
      </c>
    </row>
    <row r="9271" spans="1:31" x14ac:dyDescent="0.25">
      <c r="A9271">
        <v>345</v>
      </c>
      <c r="B9271">
        <v>345</v>
      </c>
      <c r="C9271">
        <v>1180</v>
      </c>
      <c r="D9271">
        <v>249.49</v>
      </c>
      <c r="E9271" s="3">
        <v>42087</v>
      </c>
      <c r="F9271" s="15">
        <f t="shared" si="288"/>
        <v>2015</v>
      </c>
      <c r="G9271" s="3">
        <f t="shared" si="289"/>
        <v>42094</v>
      </c>
      <c r="H9271" t="s">
        <v>142</v>
      </c>
      <c r="I9271" t="s">
        <v>2221</v>
      </c>
      <c r="J9271" t="b">
        <v>0</v>
      </c>
      <c r="K9271">
        <v>345102</v>
      </c>
      <c r="L9271">
        <v>1008759</v>
      </c>
      <c r="M9271">
        <v>671898</v>
      </c>
      <c r="N9271">
        <v>203911</v>
      </c>
      <c r="S9271" t="s">
        <v>151</v>
      </c>
      <c r="W9271">
        <v>3</v>
      </c>
      <c r="X9271">
        <v>15</v>
      </c>
      <c r="Z9271">
        <v>3004969</v>
      </c>
      <c r="AA9271" t="s">
        <v>146</v>
      </c>
      <c r="AB9271">
        <v>345</v>
      </c>
      <c r="AC9271" t="s">
        <v>152</v>
      </c>
      <c r="AD9271" t="s">
        <v>10</v>
      </c>
      <c r="AE9271">
        <v>1</v>
      </c>
    </row>
    <row r="9272" spans="1:31" x14ac:dyDescent="0.25">
      <c r="A9272">
        <v>345</v>
      </c>
      <c r="B9272">
        <v>345</v>
      </c>
      <c r="C9272">
        <v>1190</v>
      </c>
      <c r="D9272">
        <v>-622.91</v>
      </c>
      <c r="E9272" s="3">
        <v>41486</v>
      </c>
      <c r="F9272" s="15">
        <f t="shared" si="288"/>
        <v>2013</v>
      </c>
      <c r="G9272" s="3">
        <f t="shared" si="289"/>
        <v>41486</v>
      </c>
      <c r="H9272" t="s">
        <v>142</v>
      </c>
      <c r="I9272" t="s">
        <v>153</v>
      </c>
      <c r="J9272" t="b">
        <v>1</v>
      </c>
      <c r="K9272" t="s">
        <v>2222</v>
      </c>
      <c r="L9272">
        <v>108624</v>
      </c>
      <c r="M9272">
        <v>294916</v>
      </c>
      <c r="N9272">
        <v>160970</v>
      </c>
      <c r="S9272" t="s">
        <v>155</v>
      </c>
      <c r="W9272">
        <v>7</v>
      </c>
      <c r="X9272">
        <v>13</v>
      </c>
      <c r="AA9272" t="s">
        <v>146</v>
      </c>
      <c r="AB9272">
        <v>113</v>
      </c>
      <c r="AC9272" t="s">
        <v>147</v>
      </c>
      <c r="AD9272" t="s">
        <v>10</v>
      </c>
      <c r="AE9272">
        <v>424</v>
      </c>
    </row>
    <row r="9273" spans="1:31" x14ac:dyDescent="0.25">
      <c r="A9273">
        <v>345</v>
      </c>
      <c r="B9273">
        <v>345</v>
      </c>
      <c r="C9273">
        <v>1190</v>
      </c>
      <c r="D9273">
        <v>-260.42</v>
      </c>
      <c r="E9273" s="3">
        <v>41608</v>
      </c>
      <c r="F9273" s="15">
        <f t="shared" si="288"/>
        <v>2013</v>
      </c>
      <c r="G9273" s="3">
        <f t="shared" si="289"/>
        <v>41608</v>
      </c>
      <c r="H9273" t="s">
        <v>142</v>
      </c>
      <c r="I9273" t="s">
        <v>153</v>
      </c>
      <c r="J9273" t="b">
        <v>1</v>
      </c>
      <c r="K9273" t="s">
        <v>2223</v>
      </c>
      <c r="L9273">
        <v>108624</v>
      </c>
      <c r="M9273">
        <v>296308</v>
      </c>
      <c r="N9273">
        <v>169794</v>
      </c>
      <c r="S9273" t="s">
        <v>155</v>
      </c>
      <c r="W9273">
        <v>11</v>
      </c>
      <c r="X9273">
        <v>13</v>
      </c>
      <c r="AA9273" t="s">
        <v>146</v>
      </c>
      <c r="AB9273">
        <v>110</v>
      </c>
      <c r="AC9273" t="s">
        <v>147</v>
      </c>
      <c r="AD9273" t="s">
        <v>10</v>
      </c>
      <c r="AE9273">
        <v>450</v>
      </c>
    </row>
    <row r="9274" spans="1:31" x14ac:dyDescent="0.25">
      <c r="A9274">
        <v>345</v>
      </c>
      <c r="B9274">
        <v>345</v>
      </c>
      <c r="C9274">
        <v>1190</v>
      </c>
      <c r="D9274">
        <v>-365.66</v>
      </c>
      <c r="E9274" s="3">
        <v>40786</v>
      </c>
      <c r="F9274" s="15">
        <f t="shared" si="288"/>
        <v>2011</v>
      </c>
      <c r="G9274" s="3">
        <f t="shared" si="289"/>
        <v>40786</v>
      </c>
      <c r="H9274" t="s">
        <v>142</v>
      </c>
      <c r="I9274" t="s">
        <v>2224</v>
      </c>
      <c r="J9274" t="b">
        <v>0</v>
      </c>
      <c r="K9274" t="s">
        <v>2225</v>
      </c>
      <c r="M9274">
        <v>279969</v>
      </c>
      <c r="N9274">
        <v>113190</v>
      </c>
      <c r="S9274" t="s">
        <v>145</v>
      </c>
      <c r="W9274">
        <v>8</v>
      </c>
      <c r="X9274">
        <v>11</v>
      </c>
      <c r="AA9274" t="s">
        <v>146</v>
      </c>
      <c r="AB9274">
        <v>255</v>
      </c>
      <c r="AC9274" t="s">
        <v>147</v>
      </c>
      <c r="AD9274" t="s">
        <v>10</v>
      </c>
      <c r="AE9274">
        <v>3</v>
      </c>
    </row>
    <row r="9275" spans="1:31" x14ac:dyDescent="0.25">
      <c r="A9275">
        <v>345</v>
      </c>
      <c r="B9275">
        <v>345</v>
      </c>
      <c r="C9275">
        <v>1190</v>
      </c>
      <c r="D9275">
        <v>222.59</v>
      </c>
      <c r="E9275" s="3">
        <v>41882</v>
      </c>
      <c r="F9275" s="15">
        <f t="shared" si="288"/>
        <v>2014</v>
      </c>
      <c r="G9275" s="3">
        <f t="shared" si="289"/>
        <v>41882</v>
      </c>
      <c r="H9275" t="s">
        <v>142</v>
      </c>
      <c r="I9275" t="s">
        <v>2216</v>
      </c>
      <c r="J9275" t="b">
        <v>0</v>
      </c>
      <c r="K9275" t="s">
        <v>2217</v>
      </c>
      <c r="L9275">
        <v>96449</v>
      </c>
      <c r="M9275">
        <v>301541</v>
      </c>
      <c r="N9275">
        <v>189303</v>
      </c>
      <c r="S9275" t="s">
        <v>145</v>
      </c>
      <c r="W9275">
        <v>8</v>
      </c>
      <c r="X9275">
        <v>14</v>
      </c>
      <c r="AA9275" t="s">
        <v>146</v>
      </c>
      <c r="AB9275">
        <v>182</v>
      </c>
      <c r="AC9275" t="s">
        <v>147</v>
      </c>
      <c r="AD9275" t="s">
        <v>10</v>
      </c>
      <c r="AE9275">
        <v>19</v>
      </c>
    </row>
    <row r="9276" spans="1:31" x14ac:dyDescent="0.25">
      <c r="A9276">
        <v>345</v>
      </c>
      <c r="B9276">
        <v>345</v>
      </c>
      <c r="C9276">
        <v>1190</v>
      </c>
      <c r="D9276">
        <v>3809.3</v>
      </c>
      <c r="E9276" s="3">
        <v>40757</v>
      </c>
      <c r="F9276" s="15">
        <f t="shared" si="288"/>
        <v>2011</v>
      </c>
      <c r="G9276" s="3">
        <f t="shared" si="289"/>
        <v>40786</v>
      </c>
      <c r="H9276" t="s">
        <v>142</v>
      </c>
      <c r="I9276" t="s">
        <v>376</v>
      </c>
      <c r="J9276" t="b">
        <v>0</v>
      </c>
      <c r="K9276" t="s">
        <v>2226</v>
      </c>
      <c r="L9276">
        <v>96448</v>
      </c>
      <c r="M9276">
        <v>93877</v>
      </c>
      <c r="N9276">
        <v>111029</v>
      </c>
      <c r="O9276">
        <v>88068</v>
      </c>
      <c r="P9276" t="s">
        <v>334</v>
      </c>
      <c r="Q9276" t="s">
        <v>159</v>
      </c>
      <c r="S9276" t="s">
        <v>160</v>
      </c>
      <c r="W9276">
        <v>8</v>
      </c>
      <c r="X9276">
        <v>11</v>
      </c>
      <c r="Y9276">
        <v>1</v>
      </c>
      <c r="Z9276">
        <v>3000863</v>
      </c>
      <c r="AA9276" t="s">
        <v>146</v>
      </c>
      <c r="AB9276">
        <v>345</v>
      </c>
      <c r="AC9276" t="s">
        <v>161</v>
      </c>
      <c r="AD9276" t="s">
        <v>10</v>
      </c>
      <c r="AE9276">
        <v>1</v>
      </c>
    </row>
    <row r="9277" spans="1:31" x14ac:dyDescent="0.25">
      <c r="A9277">
        <v>345</v>
      </c>
      <c r="B9277">
        <v>345</v>
      </c>
      <c r="C9277">
        <v>1190</v>
      </c>
      <c r="D9277">
        <v>365.66</v>
      </c>
      <c r="E9277" s="3">
        <v>40778</v>
      </c>
      <c r="F9277" s="15">
        <f t="shared" si="288"/>
        <v>2011</v>
      </c>
      <c r="G9277" s="3">
        <f t="shared" si="289"/>
        <v>40786</v>
      </c>
      <c r="H9277" t="s">
        <v>142</v>
      </c>
      <c r="I9277" t="s">
        <v>376</v>
      </c>
      <c r="J9277" t="b">
        <v>0</v>
      </c>
      <c r="K9277" t="s">
        <v>2227</v>
      </c>
      <c r="M9277">
        <v>95367</v>
      </c>
      <c r="N9277">
        <v>112504</v>
      </c>
      <c r="O9277">
        <v>90210</v>
      </c>
      <c r="P9277" t="s">
        <v>158</v>
      </c>
      <c r="Q9277" t="s">
        <v>159</v>
      </c>
      <c r="S9277" t="s">
        <v>160</v>
      </c>
      <c r="W9277">
        <v>8</v>
      </c>
      <c r="X9277">
        <v>11</v>
      </c>
      <c r="Z9277">
        <v>3000863</v>
      </c>
      <c r="AA9277" t="s">
        <v>146</v>
      </c>
      <c r="AB9277">
        <v>345</v>
      </c>
      <c r="AC9277" t="s">
        <v>161</v>
      </c>
      <c r="AD9277" t="s">
        <v>10</v>
      </c>
      <c r="AE9277">
        <v>1</v>
      </c>
    </row>
    <row r="9278" spans="1:31" x14ac:dyDescent="0.25">
      <c r="A9278">
        <v>345</v>
      </c>
      <c r="B9278">
        <v>345</v>
      </c>
      <c r="C9278">
        <v>1190</v>
      </c>
      <c r="D9278">
        <v>304.27</v>
      </c>
      <c r="E9278" s="3">
        <v>40834</v>
      </c>
      <c r="F9278" s="15">
        <f t="shared" si="288"/>
        <v>2011</v>
      </c>
      <c r="G9278" s="3">
        <f t="shared" si="289"/>
        <v>40847</v>
      </c>
      <c r="H9278" t="s">
        <v>142</v>
      </c>
      <c r="I9278" t="s">
        <v>376</v>
      </c>
      <c r="J9278" t="b">
        <v>0</v>
      </c>
      <c r="K9278" t="s">
        <v>2228</v>
      </c>
      <c r="L9278">
        <v>96449</v>
      </c>
      <c r="M9278">
        <v>99582</v>
      </c>
      <c r="N9278">
        <v>116065</v>
      </c>
      <c r="O9278">
        <v>94088</v>
      </c>
      <c r="P9278" t="s">
        <v>158</v>
      </c>
      <c r="Q9278" t="s">
        <v>159</v>
      </c>
      <c r="S9278" t="s">
        <v>160</v>
      </c>
      <c r="W9278">
        <v>10</v>
      </c>
      <c r="X9278">
        <v>11</v>
      </c>
      <c r="Z9278">
        <v>3000863</v>
      </c>
      <c r="AA9278" t="s">
        <v>146</v>
      </c>
      <c r="AB9278">
        <v>345</v>
      </c>
      <c r="AC9278" t="s">
        <v>161</v>
      </c>
      <c r="AD9278" t="s">
        <v>10</v>
      </c>
      <c r="AE9278">
        <v>1</v>
      </c>
    </row>
    <row r="9279" spans="1:31" x14ac:dyDescent="0.25">
      <c r="A9279">
        <v>345</v>
      </c>
      <c r="B9279">
        <v>345</v>
      </c>
      <c r="C9279">
        <v>1190</v>
      </c>
      <c r="D9279">
        <v>18.04</v>
      </c>
      <c r="E9279" s="3">
        <v>40926</v>
      </c>
      <c r="F9279" s="15">
        <f t="shared" si="288"/>
        <v>2012</v>
      </c>
      <c r="G9279" s="3">
        <f t="shared" si="289"/>
        <v>40939</v>
      </c>
      <c r="H9279" t="s">
        <v>142</v>
      </c>
      <c r="I9279" t="s">
        <v>376</v>
      </c>
      <c r="J9279" t="b">
        <v>0</v>
      </c>
      <c r="K9279" t="s">
        <v>2229</v>
      </c>
      <c r="L9279">
        <v>96448</v>
      </c>
      <c r="M9279">
        <v>105978</v>
      </c>
      <c r="N9279">
        <v>121851</v>
      </c>
      <c r="O9279">
        <v>100293</v>
      </c>
      <c r="P9279" t="s">
        <v>334</v>
      </c>
      <c r="Q9279" t="s">
        <v>159</v>
      </c>
      <c r="S9279" t="s">
        <v>160</v>
      </c>
      <c r="W9279">
        <v>1</v>
      </c>
      <c r="X9279">
        <v>12</v>
      </c>
      <c r="Y9279">
        <v>1</v>
      </c>
      <c r="Z9279">
        <v>3000863</v>
      </c>
      <c r="AA9279" t="s">
        <v>146</v>
      </c>
      <c r="AB9279">
        <v>345</v>
      </c>
      <c r="AC9279" t="s">
        <v>161</v>
      </c>
      <c r="AD9279" t="s">
        <v>10</v>
      </c>
      <c r="AE9279">
        <v>1</v>
      </c>
    </row>
    <row r="9280" spans="1:31" x14ac:dyDescent="0.25">
      <c r="A9280">
        <v>345</v>
      </c>
      <c r="B9280">
        <v>345</v>
      </c>
      <c r="C9280">
        <v>1190</v>
      </c>
      <c r="D9280">
        <v>9.11</v>
      </c>
      <c r="E9280" s="3">
        <v>40926</v>
      </c>
      <c r="F9280" s="15">
        <f t="shared" si="288"/>
        <v>2012</v>
      </c>
      <c r="G9280" s="3">
        <f t="shared" si="289"/>
        <v>40939</v>
      </c>
      <c r="H9280" t="s">
        <v>142</v>
      </c>
      <c r="I9280" t="s">
        <v>376</v>
      </c>
      <c r="J9280" t="b">
        <v>0</v>
      </c>
      <c r="K9280" t="s">
        <v>2230</v>
      </c>
      <c r="L9280">
        <v>96448</v>
      </c>
      <c r="M9280">
        <v>105978</v>
      </c>
      <c r="N9280">
        <v>121851</v>
      </c>
      <c r="O9280">
        <v>100293</v>
      </c>
      <c r="P9280" t="s">
        <v>334</v>
      </c>
      <c r="Q9280" t="s">
        <v>159</v>
      </c>
      <c r="S9280" t="s">
        <v>160</v>
      </c>
      <c r="W9280">
        <v>1</v>
      </c>
      <c r="X9280">
        <v>12</v>
      </c>
      <c r="Y9280">
        <v>1</v>
      </c>
      <c r="Z9280">
        <v>3000863</v>
      </c>
      <c r="AA9280" t="s">
        <v>146</v>
      </c>
      <c r="AB9280">
        <v>345</v>
      </c>
      <c r="AC9280" t="s">
        <v>161</v>
      </c>
      <c r="AD9280" t="s">
        <v>10</v>
      </c>
      <c r="AE9280">
        <v>3</v>
      </c>
    </row>
    <row r="9281" spans="1:31" x14ac:dyDescent="0.25">
      <c r="A9281">
        <v>345</v>
      </c>
      <c r="B9281">
        <v>345</v>
      </c>
      <c r="C9281">
        <v>1190</v>
      </c>
      <c r="D9281">
        <v>26.55</v>
      </c>
      <c r="E9281" s="3">
        <v>40926</v>
      </c>
      <c r="F9281" s="15">
        <f t="shared" si="288"/>
        <v>2012</v>
      </c>
      <c r="G9281" s="3">
        <f t="shared" si="289"/>
        <v>40939</v>
      </c>
      <c r="H9281" t="s">
        <v>142</v>
      </c>
      <c r="I9281" t="s">
        <v>376</v>
      </c>
      <c r="J9281" t="b">
        <v>0</v>
      </c>
      <c r="K9281" t="s">
        <v>2231</v>
      </c>
      <c r="L9281">
        <v>96448</v>
      </c>
      <c r="M9281">
        <v>105978</v>
      </c>
      <c r="N9281">
        <v>121851</v>
      </c>
      <c r="O9281">
        <v>100293</v>
      </c>
      <c r="P9281" t="s">
        <v>334</v>
      </c>
      <c r="Q9281" t="s">
        <v>159</v>
      </c>
      <c r="S9281" t="s">
        <v>160</v>
      </c>
      <c r="W9281">
        <v>1</v>
      </c>
      <c r="X9281">
        <v>12</v>
      </c>
      <c r="Y9281">
        <v>1</v>
      </c>
      <c r="Z9281">
        <v>3000863</v>
      </c>
      <c r="AA9281" t="s">
        <v>146</v>
      </c>
      <c r="AB9281">
        <v>345</v>
      </c>
      <c r="AC9281" t="s">
        <v>161</v>
      </c>
      <c r="AD9281" t="s">
        <v>10</v>
      </c>
      <c r="AE9281">
        <v>5</v>
      </c>
    </row>
    <row r="9282" spans="1:31" x14ac:dyDescent="0.25">
      <c r="A9282">
        <v>345</v>
      </c>
      <c r="B9282">
        <v>345</v>
      </c>
      <c r="C9282">
        <v>1190</v>
      </c>
      <c r="D9282">
        <v>66.45</v>
      </c>
      <c r="E9282" s="3">
        <v>40926</v>
      </c>
      <c r="F9282" s="15">
        <f t="shared" si="288"/>
        <v>2012</v>
      </c>
      <c r="G9282" s="3">
        <f t="shared" si="289"/>
        <v>40939</v>
      </c>
      <c r="H9282" t="s">
        <v>142</v>
      </c>
      <c r="I9282" t="s">
        <v>376</v>
      </c>
      <c r="J9282" t="b">
        <v>0</v>
      </c>
      <c r="K9282" t="s">
        <v>2232</v>
      </c>
      <c r="L9282">
        <v>96448</v>
      </c>
      <c r="M9282">
        <v>105978</v>
      </c>
      <c r="N9282">
        <v>121851</v>
      </c>
      <c r="O9282">
        <v>100293</v>
      </c>
      <c r="P9282" t="s">
        <v>334</v>
      </c>
      <c r="Q9282" t="s">
        <v>159</v>
      </c>
      <c r="S9282" t="s">
        <v>160</v>
      </c>
      <c r="W9282">
        <v>1</v>
      </c>
      <c r="X9282">
        <v>12</v>
      </c>
      <c r="Y9282">
        <v>1</v>
      </c>
      <c r="Z9282">
        <v>3000863</v>
      </c>
      <c r="AA9282" t="s">
        <v>146</v>
      </c>
      <c r="AB9282">
        <v>345</v>
      </c>
      <c r="AC9282" t="s">
        <v>161</v>
      </c>
      <c r="AD9282" t="s">
        <v>10</v>
      </c>
      <c r="AE9282">
        <v>7</v>
      </c>
    </row>
    <row r="9283" spans="1:31" x14ac:dyDescent="0.25">
      <c r="A9283">
        <v>345</v>
      </c>
      <c r="B9283">
        <v>345</v>
      </c>
      <c r="C9283">
        <v>1190</v>
      </c>
      <c r="D9283">
        <v>75.95</v>
      </c>
      <c r="E9283" s="3">
        <v>40926</v>
      </c>
      <c r="F9283" s="15">
        <f t="shared" ref="F9283:F9346" si="290">YEAR(E9283)</f>
        <v>2012</v>
      </c>
      <c r="G9283" s="3">
        <f t="shared" ref="G9283:G9346" si="291">EOMONTH(E9283,0)</f>
        <v>40939</v>
      </c>
      <c r="H9283" t="s">
        <v>142</v>
      </c>
      <c r="I9283" t="s">
        <v>376</v>
      </c>
      <c r="J9283" t="b">
        <v>0</v>
      </c>
      <c r="K9283" t="s">
        <v>2233</v>
      </c>
      <c r="L9283">
        <v>96448</v>
      </c>
      <c r="M9283">
        <v>105978</v>
      </c>
      <c r="N9283">
        <v>121851</v>
      </c>
      <c r="O9283">
        <v>100293</v>
      </c>
      <c r="P9283" t="s">
        <v>334</v>
      </c>
      <c r="Q9283" t="s">
        <v>159</v>
      </c>
      <c r="S9283" t="s">
        <v>160</v>
      </c>
      <c r="W9283">
        <v>1</v>
      </c>
      <c r="X9283">
        <v>12</v>
      </c>
      <c r="Y9283">
        <v>1</v>
      </c>
      <c r="Z9283">
        <v>3000863</v>
      </c>
      <c r="AA9283" t="s">
        <v>146</v>
      </c>
      <c r="AB9283">
        <v>345</v>
      </c>
      <c r="AC9283" t="s">
        <v>161</v>
      </c>
      <c r="AD9283" t="s">
        <v>10</v>
      </c>
      <c r="AE9283">
        <v>9</v>
      </c>
    </row>
    <row r="9284" spans="1:31" x14ac:dyDescent="0.25">
      <c r="A9284">
        <v>345</v>
      </c>
      <c r="B9284">
        <v>345</v>
      </c>
      <c r="C9284">
        <v>1190</v>
      </c>
      <c r="D9284">
        <v>54.1</v>
      </c>
      <c r="E9284" s="3">
        <v>40926</v>
      </c>
      <c r="F9284" s="15">
        <f t="shared" si="290"/>
        <v>2012</v>
      </c>
      <c r="G9284" s="3">
        <f t="shared" si="291"/>
        <v>40939</v>
      </c>
      <c r="H9284" t="s">
        <v>142</v>
      </c>
      <c r="I9284" t="s">
        <v>376</v>
      </c>
      <c r="J9284" t="b">
        <v>0</v>
      </c>
      <c r="K9284" t="s">
        <v>2234</v>
      </c>
      <c r="L9284">
        <v>96448</v>
      </c>
      <c r="M9284">
        <v>105978</v>
      </c>
      <c r="N9284">
        <v>121851</v>
      </c>
      <c r="O9284">
        <v>100293</v>
      </c>
      <c r="P9284" t="s">
        <v>334</v>
      </c>
      <c r="Q9284" t="s">
        <v>159</v>
      </c>
      <c r="S9284" t="s">
        <v>160</v>
      </c>
      <c r="W9284">
        <v>1</v>
      </c>
      <c r="X9284">
        <v>12</v>
      </c>
      <c r="Y9284">
        <v>1</v>
      </c>
      <c r="Z9284">
        <v>3000863</v>
      </c>
      <c r="AA9284" t="s">
        <v>146</v>
      </c>
      <c r="AB9284">
        <v>345</v>
      </c>
      <c r="AC9284" t="s">
        <v>161</v>
      </c>
      <c r="AD9284" t="s">
        <v>10</v>
      </c>
      <c r="AE9284">
        <v>11</v>
      </c>
    </row>
    <row r="9285" spans="1:31" x14ac:dyDescent="0.25">
      <c r="A9285">
        <v>345</v>
      </c>
      <c r="B9285">
        <v>345</v>
      </c>
      <c r="C9285">
        <v>1190</v>
      </c>
      <c r="D9285">
        <v>29.4</v>
      </c>
      <c r="E9285" s="3">
        <v>40926</v>
      </c>
      <c r="F9285" s="15">
        <f t="shared" si="290"/>
        <v>2012</v>
      </c>
      <c r="G9285" s="3">
        <f t="shared" si="291"/>
        <v>40939</v>
      </c>
      <c r="H9285" t="s">
        <v>142</v>
      </c>
      <c r="I9285" t="s">
        <v>376</v>
      </c>
      <c r="J9285" t="b">
        <v>0</v>
      </c>
      <c r="K9285" t="s">
        <v>2235</v>
      </c>
      <c r="L9285">
        <v>96448</v>
      </c>
      <c r="M9285">
        <v>105978</v>
      </c>
      <c r="N9285">
        <v>121851</v>
      </c>
      <c r="O9285">
        <v>100293</v>
      </c>
      <c r="P9285" t="s">
        <v>334</v>
      </c>
      <c r="Q9285" t="s">
        <v>159</v>
      </c>
      <c r="S9285" t="s">
        <v>160</v>
      </c>
      <c r="W9285">
        <v>1</v>
      </c>
      <c r="X9285">
        <v>12</v>
      </c>
      <c r="Y9285">
        <v>1</v>
      </c>
      <c r="Z9285">
        <v>3000863</v>
      </c>
      <c r="AA9285" t="s">
        <v>146</v>
      </c>
      <c r="AB9285">
        <v>345</v>
      </c>
      <c r="AC9285" t="s">
        <v>161</v>
      </c>
      <c r="AD9285" t="s">
        <v>10</v>
      </c>
      <c r="AE9285">
        <v>13</v>
      </c>
    </row>
    <row r="9286" spans="1:31" x14ac:dyDescent="0.25">
      <c r="A9286">
        <v>345</v>
      </c>
      <c r="B9286">
        <v>345</v>
      </c>
      <c r="C9286">
        <v>1190</v>
      </c>
      <c r="D9286">
        <v>27.5</v>
      </c>
      <c r="E9286" s="3">
        <v>40926</v>
      </c>
      <c r="F9286" s="15">
        <f t="shared" si="290"/>
        <v>2012</v>
      </c>
      <c r="G9286" s="3">
        <f t="shared" si="291"/>
        <v>40939</v>
      </c>
      <c r="H9286" t="s">
        <v>142</v>
      </c>
      <c r="I9286" t="s">
        <v>376</v>
      </c>
      <c r="J9286" t="b">
        <v>0</v>
      </c>
      <c r="K9286" t="s">
        <v>2236</v>
      </c>
      <c r="L9286">
        <v>96448</v>
      </c>
      <c r="M9286">
        <v>105978</v>
      </c>
      <c r="N9286">
        <v>121851</v>
      </c>
      <c r="O9286">
        <v>100293</v>
      </c>
      <c r="P9286" t="s">
        <v>334</v>
      </c>
      <c r="Q9286" t="s">
        <v>159</v>
      </c>
      <c r="S9286" t="s">
        <v>160</v>
      </c>
      <c r="W9286">
        <v>1</v>
      </c>
      <c r="X9286">
        <v>12</v>
      </c>
      <c r="Y9286">
        <v>1</v>
      </c>
      <c r="Z9286">
        <v>3000863</v>
      </c>
      <c r="AA9286" t="s">
        <v>146</v>
      </c>
      <c r="AB9286">
        <v>345</v>
      </c>
      <c r="AC9286" t="s">
        <v>161</v>
      </c>
      <c r="AD9286" t="s">
        <v>10</v>
      </c>
      <c r="AE9286">
        <v>15</v>
      </c>
    </row>
    <row r="9287" spans="1:31" x14ac:dyDescent="0.25">
      <c r="A9287">
        <v>345</v>
      </c>
      <c r="B9287">
        <v>345</v>
      </c>
      <c r="C9287">
        <v>1190</v>
      </c>
      <c r="D9287">
        <v>274.54000000000002</v>
      </c>
      <c r="E9287" s="3">
        <v>41220</v>
      </c>
      <c r="F9287" s="15">
        <f t="shared" si="290"/>
        <v>2012</v>
      </c>
      <c r="G9287" s="3">
        <f t="shared" si="291"/>
        <v>41243</v>
      </c>
      <c r="H9287" t="s">
        <v>142</v>
      </c>
      <c r="I9287" t="s">
        <v>442</v>
      </c>
      <c r="J9287" t="b">
        <v>0</v>
      </c>
      <c r="K9287" t="s">
        <v>2237</v>
      </c>
      <c r="L9287">
        <v>96448</v>
      </c>
      <c r="M9287">
        <v>127123</v>
      </c>
      <c r="N9287">
        <v>141273</v>
      </c>
      <c r="O9287">
        <v>120610</v>
      </c>
      <c r="P9287" t="s">
        <v>158</v>
      </c>
      <c r="Q9287" t="s">
        <v>159</v>
      </c>
      <c r="S9287" t="s">
        <v>160</v>
      </c>
      <c r="W9287">
        <v>11</v>
      </c>
      <c r="X9287">
        <v>12</v>
      </c>
      <c r="Z9287">
        <v>3009296</v>
      </c>
      <c r="AA9287" t="s">
        <v>146</v>
      </c>
      <c r="AB9287">
        <v>345</v>
      </c>
      <c r="AC9287" t="s">
        <v>161</v>
      </c>
      <c r="AD9287" t="s">
        <v>10</v>
      </c>
      <c r="AE9287">
        <v>1</v>
      </c>
    </row>
    <row r="9288" spans="1:31" x14ac:dyDescent="0.25">
      <c r="A9288">
        <v>345</v>
      </c>
      <c r="B9288">
        <v>345</v>
      </c>
      <c r="C9288">
        <v>1190</v>
      </c>
      <c r="D9288">
        <v>511.77</v>
      </c>
      <c r="E9288" s="3">
        <v>41302</v>
      </c>
      <c r="F9288" s="15">
        <f t="shared" si="290"/>
        <v>2013</v>
      </c>
      <c r="G9288" s="3">
        <f t="shared" si="291"/>
        <v>41305</v>
      </c>
      <c r="H9288" t="s">
        <v>142</v>
      </c>
      <c r="I9288" t="s">
        <v>442</v>
      </c>
      <c r="J9288" t="b">
        <v>0</v>
      </c>
      <c r="K9288" t="s">
        <v>2238</v>
      </c>
      <c r="L9288">
        <v>96448</v>
      </c>
      <c r="M9288">
        <v>132657</v>
      </c>
      <c r="N9288">
        <v>147299</v>
      </c>
      <c r="O9288">
        <v>125606</v>
      </c>
      <c r="P9288" t="s">
        <v>158</v>
      </c>
      <c r="Q9288" t="s">
        <v>159</v>
      </c>
      <c r="S9288" t="s">
        <v>160</v>
      </c>
      <c r="W9288">
        <v>1</v>
      </c>
      <c r="X9288">
        <v>13</v>
      </c>
      <c r="Z9288">
        <v>3009296</v>
      </c>
      <c r="AA9288" t="s">
        <v>146</v>
      </c>
      <c r="AB9288">
        <v>345</v>
      </c>
      <c r="AC9288" t="s">
        <v>161</v>
      </c>
      <c r="AD9288" t="s">
        <v>10</v>
      </c>
      <c r="AE9288">
        <v>1</v>
      </c>
    </row>
    <row r="9289" spans="1:31" x14ac:dyDescent="0.25">
      <c r="A9289">
        <v>345</v>
      </c>
      <c r="B9289">
        <v>345</v>
      </c>
      <c r="C9289">
        <v>1190</v>
      </c>
      <c r="D9289">
        <v>704.9</v>
      </c>
      <c r="E9289" s="3">
        <v>41477</v>
      </c>
      <c r="F9289" s="15">
        <f t="shared" si="290"/>
        <v>2013</v>
      </c>
      <c r="G9289" s="3">
        <f t="shared" si="291"/>
        <v>41486</v>
      </c>
      <c r="H9289" t="s">
        <v>142</v>
      </c>
      <c r="I9289" t="s">
        <v>374</v>
      </c>
      <c r="J9289" t="b">
        <v>0</v>
      </c>
      <c r="K9289" t="s">
        <v>2239</v>
      </c>
      <c r="L9289">
        <v>96449</v>
      </c>
      <c r="M9289">
        <v>145360</v>
      </c>
      <c r="N9289">
        <v>159818</v>
      </c>
      <c r="O9289">
        <v>138030</v>
      </c>
      <c r="P9289" t="s">
        <v>164</v>
      </c>
      <c r="Q9289" t="s">
        <v>159</v>
      </c>
      <c r="S9289" t="s">
        <v>160</v>
      </c>
      <c r="W9289">
        <v>7</v>
      </c>
      <c r="X9289">
        <v>13</v>
      </c>
      <c r="Z9289">
        <v>3042115</v>
      </c>
      <c r="AA9289" t="s">
        <v>146</v>
      </c>
      <c r="AB9289">
        <v>345</v>
      </c>
      <c r="AC9289" t="s">
        <v>161</v>
      </c>
      <c r="AD9289" t="s">
        <v>10</v>
      </c>
      <c r="AE9289">
        <v>3</v>
      </c>
    </row>
    <row r="9290" spans="1:31" x14ac:dyDescent="0.25">
      <c r="A9290">
        <v>345</v>
      </c>
      <c r="B9290">
        <v>345</v>
      </c>
      <c r="C9290">
        <v>1190</v>
      </c>
      <c r="D9290">
        <v>294.89999999999998</v>
      </c>
      <c r="E9290" s="3">
        <v>41487</v>
      </c>
      <c r="F9290" s="15">
        <f t="shared" si="290"/>
        <v>2013</v>
      </c>
      <c r="G9290" s="3">
        <f t="shared" si="291"/>
        <v>41517</v>
      </c>
      <c r="H9290" t="s">
        <v>142</v>
      </c>
      <c r="I9290" t="s">
        <v>2240</v>
      </c>
      <c r="J9290" t="b">
        <v>0</v>
      </c>
      <c r="K9290" t="s">
        <v>2241</v>
      </c>
      <c r="L9290">
        <v>96449</v>
      </c>
      <c r="M9290">
        <v>146315</v>
      </c>
      <c r="N9290">
        <v>160595</v>
      </c>
      <c r="O9290">
        <v>138518</v>
      </c>
      <c r="P9290" t="s">
        <v>164</v>
      </c>
      <c r="Q9290" t="s">
        <v>159</v>
      </c>
      <c r="S9290" t="s">
        <v>160</v>
      </c>
      <c r="W9290">
        <v>8</v>
      </c>
      <c r="X9290">
        <v>13</v>
      </c>
      <c r="Y9290">
        <v>2</v>
      </c>
      <c r="Z9290">
        <v>3001290</v>
      </c>
      <c r="AA9290" t="s">
        <v>146</v>
      </c>
      <c r="AB9290">
        <v>345</v>
      </c>
      <c r="AC9290" t="s">
        <v>161</v>
      </c>
      <c r="AD9290" t="s">
        <v>10</v>
      </c>
      <c r="AE9290">
        <v>3</v>
      </c>
    </row>
    <row r="9291" spans="1:31" x14ac:dyDescent="0.25">
      <c r="A9291">
        <v>345</v>
      </c>
      <c r="B9291">
        <v>345</v>
      </c>
      <c r="C9291">
        <v>1190</v>
      </c>
      <c r="D9291">
        <v>269.79000000000002</v>
      </c>
      <c r="E9291" s="3">
        <v>41599</v>
      </c>
      <c r="F9291" s="15">
        <f t="shared" si="290"/>
        <v>2013</v>
      </c>
      <c r="G9291" s="3">
        <f t="shared" si="291"/>
        <v>41608</v>
      </c>
      <c r="H9291" t="s">
        <v>142</v>
      </c>
      <c r="I9291" t="s">
        <v>376</v>
      </c>
      <c r="J9291" t="b">
        <v>0</v>
      </c>
      <c r="K9291" t="s">
        <v>2242</v>
      </c>
      <c r="L9291">
        <v>96449</v>
      </c>
      <c r="M9291">
        <v>154750</v>
      </c>
      <c r="N9291">
        <v>168743</v>
      </c>
      <c r="O9291">
        <v>147207</v>
      </c>
      <c r="P9291" t="s">
        <v>1694</v>
      </c>
      <c r="Q9291" t="s">
        <v>159</v>
      </c>
      <c r="S9291" t="s">
        <v>160</v>
      </c>
      <c r="W9291">
        <v>11</v>
      </c>
      <c r="X9291">
        <v>13</v>
      </c>
      <c r="Z9291">
        <v>3000863</v>
      </c>
      <c r="AA9291" t="s">
        <v>146</v>
      </c>
      <c r="AB9291">
        <v>345</v>
      </c>
      <c r="AC9291" t="s">
        <v>161</v>
      </c>
      <c r="AD9291" t="s">
        <v>10</v>
      </c>
      <c r="AE9291">
        <v>1</v>
      </c>
    </row>
    <row r="9292" spans="1:31" x14ac:dyDescent="0.25">
      <c r="A9292">
        <v>345</v>
      </c>
      <c r="B9292">
        <v>345</v>
      </c>
      <c r="C9292">
        <v>1190</v>
      </c>
      <c r="D9292">
        <v>614.74</v>
      </c>
      <c r="E9292" s="3">
        <v>41663</v>
      </c>
      <c r="F9292" s="15">
        <f t="shared" si="290"/>
        <v>2014</v>
      </c>
      <c r="G9292" s="3">
        <f t="shared" si="291"/>
        <v>41670</v>
      </c>
      <c r="H9292" t="s">
        <v>142</v>
      </c>
      <c r="I9292" t="s">
        <v>376</v>
      </c>
      <c r="J9292" t="b">
        <v>0</v>
      </c>
      <c r="K9292" t="s">
        <v>2243</v>
      </c>
      <c r="L9292">
        <v>96449</v>
      </c>
      <c r="M9292">
        <v>159022</v>
      </c>
      <c r="N9292">
        <v>173001</v>
      </c>
      <c r="O9292">
        <v>150564</v>
      </c>
      <c r="P9292" t="s">
        <v>1694</v>
      </c>
      <c r="Q9292" t="s">
        <v>159</v>
      </c>
      <c r="S9292" t="s">
        <v>160</v>
      </c>
      <c r="W9292">
        <v>1</v>
      </c>
      <c r="X9292">
        <v>14</v>
      </c>
      <c r="Z9292">
        <v>3000863</v>
      </c>
      <c r="AA9292" t="s">
        <v>146</v>
      </c>
      <c r="AB9292">
        <v>345</v>
      </c>
      <c r="AC9292" t="s">
        <v>161</v>
      </c>
      <c r="AD9292" t="s">
        <v>10</v>
      </c>
      <c r="AE9292">
        <v>1</v>
      </c>
    </row>
    <row r="9293" spans="1:31" x14ac:dyDescent="0.25">
      <c r="A9293">
        <v>345</v>
      </c>
      <c r="B9293">
        <v>345</v>
      </c>
      <c r="C9293">
        <v>1190</v>
      </c>
      <c r="D9293">
        <v>350</v>
      </c>
      <c r="E9293" s="3">
        <v>41906</v>
      </c>
      <c r="F9293" s="15">
        <f t="shared" si="290"/>
        <v>2014</v>
      </c>
      <c r="G9293" s="3">
        <f t="shared" si="291"/>
        <v>41912</v>
      </c>
      <c r="H9293" t="s">
        <v>142</v>
      </c>
      <c r="I9293" t="s">
        <v>2244</v>
      </c>
      <c r="J9293" t="b">
        <v>0</v>
      </c>
      <c r="K9293" t="s">
        <v>2245</v>
      </c>
      <c r="L9293">
        <v>96448</v>
      </c>
      <c r="M9293">
        <v>177607</v>
      </c>
      <c r="N9293">
        <v>190997</v>
      </c>
      <c r="O9293">
        <v>168984</v>
      </c>
      <c r="P9293" t="s">
        <v>1694</v>
      </c>
      <c r="Q9293" t="s">
        <v>159</v>
      </c>
      <c r="S9293" t="s">
        <v>160</v>
      </c>
      <c r="W9293">
        <v>9</v>
      </c>
      <c r="X9293">
        <v>14</v>
      </c>
      <c r="Z9293">
        <v>3006618</v>
      </c>
      <c r="AA9293" t="s">
        <v>146</v>
      </c>
      <c r="AB9293">
        <v>345</v>
      </c>
      <c r="AC9293" t="s">
        <v>161</v>
      </c>
      <c r="AD9293" t="s">
        <v>10</v>
      </c>
      <c r="AE9293">
        <v>1</v>
      </c>
    </row>
    <row r="9294" spans="1:31" x14ac:dyDescent="0.25">
      <c r="A9294">
        <v>345</v>
      </c>
      <c r="B9294">
        <v>345</v>
      </c>
      <c r="C9294">
        <v>1190</v>
      </c>
      <c r="D9294">
        <v>-350</v>
      </c>
      <c r="E9294" s="3">
        <v>41914</v>
      </c>
      <c r="F9294" s="15">
        <f t="shared" si="290"/>
        <v>2014</v>
      </c>
      <c r="G9294" s="3">
        <f t="shared" si="291"/>
        <v>41943</v>
      </c>
      <c r="H9294" t="s">
        <v>142</v>
      </c>
      <c r="I9294" t="s">
        <v>2244</v>
      </c>
      <c r="J9294" t="b">
        <v>0</v>
      </c>
      <c r="K9294" t="s">
        <v>2245</v>
      </c>
      <c r="L9294">
        <v>96448</v>
      </c>
      <c r="M9294">
        <v>178403</v>
      </c>
      <c r="N9294">
        <v>191653</v>
      </c>
      <c r="O9294">
        <v>168984</v>
      </c>
      <c r="P9294" t="s">
        <v>1694</v>
      </c>
      <c r="Q9294" t="s">
        <v>159</v>
      </c>
      <c r="S9294" t="s">
        <v>160</v>
      </c>
      <c r="W9294">
        <v>10</v>
      </c>
      <c r="X9294">
        <v>14</v>
      </c>
      <c r="Z9294">
        <v>3006618</v>
      </c>
      <c r="AA9294" t="s">
        <v>146</v>
      </c>
      <c r="AB9294">
        <v>345</v>
      </c>
      <c r="AC9294" t="s">
        <v>161</v>
      </c>
      <c r="AD9294" t="s">
        <v>10</v>
      </c>
      <c r="AE9294">
        <v>1</v>
      </c>
    </row>
    <row r="9295" spans="1:31" x14ac:dyDescent="0.25">
      <c r="A9295">
        <v>345</v>
      </c>
      <c r="B9295">
        <v>345</v>
      </c>
      <c r="C9295">
        <v>1190</v>
      </c>
      <c r="D9295">
        <v>343.62</v>
      </c>
      <c r="E9295" s="3">
        <v>41914</v>
      </c>
      <c r="F9295" s="15">
        <f t="shared" si="290"/>
        <v>2014</v>
      </c>
      <c r="G9295" s="3">
        <f t="shared" si="291"/>
        <v>41943</v>
      </c>
      <c r="H9295" t="s">
        <v>142</v>
      </c>
      <c r="I9295" t="s">
        <v>2244</v>
      </c>
      <c r="J9295" t="b">
        <v>0</v>
      </c>
      <c r="K9295" t="s">
        <v>2246</v>
      </c>
      <c r="L9295">
        <v>96448</v>
      </c>
      <c r="M9295">
        <v>178406</v>
      </c>
      <c r="N9295">
        <v>191657</v>
      </c>
      <c r="O9295">
        <v>168984</v>
      </c>
      <c r="P9295" t="s">
        <v>1694</v>
      </c>
      <c r="Q9295" t="s">
        <v>159</v>
      </c>
      <c r="S9295" t="s">
        <v>160</v>
      </c>
      <c r="W9295">
        <v>10</v>
      </c>
      <c r="X9295">
        <v>14</v>
      </c>
      <c r="Z9295">
        <v>3006618</v>
      </c>
      <c r="AA9295" t="s">
        <v>146</v>
      </c>
      <c r="AB9295">
        <v>345</v>
      </c>
      <c r="AC9295" t="s">
        <v>161</v>
      </c>
      <c r="AD9295" t="s">
        <v>10</v>
      </c>
      <c r="AE9295">
        <v>1</v>
      </c>
    </row>
    <row r="9296" spans="1:31" x14ac:dyDescent="0.25">
      <c r="A9296">
        <v>345</v>
      </c>
      <c r="B9296">
        <v>345</v>
      </c>
      <c r="C9296">
        <v>1190</v>
      </c>
      <c r="D9296">
        <v>486.1</v>
      </c>
      <c r="E9296" s="3">
        <v>42114</v>
      </c>
      <c r="F9296" s="15">
        <f t="shared" si="290"/>
        <v>2015</v>
      </c>
      <c r="G9296" s="3">
        <f t="shared" si="291"/>
        <v>42124</v>
      </c>
      <c r="H9296" t="s">
        <v>142</v>
      </c>
      <c r="I9296" t="s">
        <v>1170</v>
      </c>
      <c r="J9296" t="b">
        <v>0</v>
      </c>
      <c r="K9296" t="s">
        <v>2247</v>
      </c>
      <c r="L9296">
        <v>96449</v>
      </c>
      <c r="M9296">
        <v>192915</v>
      </c>
      <c r="N9296">
        <v>205888</v>
      </c>
      <c r="O9296">
        <v>184061</v>
      </c>
      <c r="P9296" t="s">
        <v>164</v>
      </c>
      <c r="Q9296" t="s">
        <v>159</v>
      </c>
      <c r="S9296" t="s">
        <v>160</v>
      </c>
      <c r="W9296">
        <v>4</v>
      </c>
      <c r="X9296">
        <v>15</v>
      </c>
      <c r="Z9296">
        <v>3007288</v>
      </c>
      <c r="AA9296" t="s">
        <v>146</v>
      </c>
      <c r="AB9296">
        <v>345</v>
      </c>
      <c r="AC9296" t="s">
        <v>161</v>
      </c>
      <c r="AD9296" t="s">
        <v>10</v>
      </c>
      <c r="AE9296">
        <v>3</v>
      </c>
    </row>
    <row r="9297" spans="1:31" x14ac:dyDescent="0.25">
      <c r="A9297">
        <v>345</v>
      </c>
      <c r="B9297">
        <v>345</v>
      </c>
      <c r="C9297">
        <v>1190</v>
      </c>
      <c r="D9297">
        <v>-13.51</v>
      </c>
      <c r="E9297" s="3">
        <v>42124</v>
      </c>
      <c r="F9297" s="15">
        <f t="shared" si="290"/>
        <v>2015</v>
      </c>
      <c r="G9297" s="3">
        <f t="shared" si="291"/>
        <v>42124</v>
      </c>
      <c r="H9297" t="s">
        <v>142</v>
      </c>
      <c r="I9297" t="s">
        <v>1170</v>
      </c>
      <c r="J9297" t="b">
        <v>0</v>
      </c>
      <c r="K9297" t="s">
        <v>2247</v>
      </c>
      <c r="L9297">
        <v>96449</v>
      </c>
      <c r="M9297">
        <v>194067</v>
      </c>
      <c r="N9297">
        <v>206903</v>
      </c>
      <c r="O9297">
        <v>184061</v>
      </c>
      <c r="P9297" t="s">
        <v>164</v>
      </c>
      <c r="Q9297" t="s">
        <v>159</v>
      </c>
      <c r="S9297" t="s">
        <v>160</v>
      </c>
      <c r="W9297">
        <v>4</v>
      </c>
      <c r="X9297">
        <v>15</v>
      </c>
      <c r="Z9297">
        <v>3007288</v>
      </c>
      <c r="AA9297" t="s">
        <v>146</v>
      </c>
      <c r="AB9297">
        <v>345</v>
      </c>
      <c r="AC9297" t="s">
        <v>161</v>
      </c>
      <c r="AD9297" t="s">
        <v>10</v>
      </c>
      <c r="AE9297">
        <v>1</v>
      </c>
    </row>
    <row r="9298" spans="1:31" x14ac:dyDescent="0.25">
      <c r="A9298">
        <v>345</v>
      </c>
      <c r="B9298">
        <v>345</v>
      </c>
      <c r="C9298">
        <v>1190</v>
      </c>
      <c r="D9298">
        <v>299.98</v>
      </c>
      <c r="E9298" s="3">
        <v>42194</v>
      </c>
      <c r="F9298" s="15">
        <f t="shared" si="290"/>
        <v>2015</v>
      </c>
      <c r="G9298" s="3">
        <f t="shared" si="291"/>
        <v>42216</v>
      </c>
      <c r="H9298" t="s">
        <v>142</v>
      </c>
      <c r="I9298" t="s">
        <v>426</v>
      </c>
      <c r="J9298" t="b">
        <v>0</v>
      </c>
      <c r="K9298" t="s">
        <v>2248</v>
      </c>
      <c r="L9298">
        <v>96449</v>
      </c>
      <c r="M9298">
        <v>199604</v>
      </c>
      <c r="N9298">
        <v>212232</v>
      </c>
      <c r="O9298">
        <v>190240</v>
      </c>
      <c r="P9298" t="s">
        <v>164</v>
      </c>
      <c r="Q9298" t="s">
        <v>159</v>
      </c>
      <c r="S9298" t="s">
        <v>160</v>
      </c>
      <c r="W9298">
        <v>7</v>
      </c>
      <c r="X9298">
        <v>15</v>
      </c>
      <c r="Y9298">
        <v>1</v>
      </c>
      <c r="Z9298">
        <v>3014539</v>
      </c>
      <c r="AA9298" t="s">
        <v>146</v>
      </c>
      <c r="AB9298">
        <v>345</v>
      </c>
      <c r="AC9298" t="s">
        <v>161</v>
      </c>
      <c r="AD9298" t="s">
        <v>10</v>
      </c>
      <c r="AE9298">
        <v>3</v>
      </c>
    </row>
    <row r="9299" spans="1:31" x14ac:dyDescent="0.25">
      <c r="A9299">
        <v>345</v>
      </c>
      <c r="B9299">
        <v>345</v>
      </c>
      <c r="C9299">
        <v>1190</v>
      </c>
      <c r="D9299">
        <v>228.56</v>
      </c>
      <c r="E9299" s="3">
        <v>40757</v>
      </c>
      <c r="F9299" s="15">
        <f t="shared" si="290"/>
        <v>2011</v>
      </c>
      <c r="G9299" s="3">
        <f t="shared" si="291"/>
        <v>40786</v>
      </c>
      <c r="H9299" t="s">
        <v>142</v>
      </c>
      <c r="I9299" t="s">
        <v>376</v>
      </c>
      <c r="J9299" t="b">
        <v>0</v>
      </c>
      <c r="K9299" t="s">
        <v>2226</v>
      </c>
      <c r="L9299">
        <v>96448</v>
      </c>
      <c r="M9299">
        <v>366377</v>
      </c>
      <c r="N9299">
        <v>111012</v>
      </c>
      <c r="O9299">
        <v>88068</v>
      </c>
      <c r="P9299" t="s">
        <v>334</v>
      </c>
      <c r="Q9299" t="s">
        <v>159</v>
      </c>
      <c r="S9299" t="s">
        <v>151</v>
      </c>
      <c r="W9299">
        <v>8</v>
      </c>
      <c r="X9299">
        <v>11</v>
      </c>
      <c r="Z9299">
        <v>3000863</v>
      </c>
      <c r="AA9299" t="s">
        <v>146</v>
      </c>
      <c r="AB9299">
        <v>345</v>
      </c>
      <c r="AC9299" t="s">
        <v>152</v>
      </c>
      <c r="AD9299" t="s">
        <v>10</v>
      </c>
      <c r="AE9299">
        <v>2</v>
      </c>
    </row>
    <row r="9300" spans="1:31" x14ac:dyDescent="0.25">
      <c r="A9300">
        <v>345</v>
      </c>
      <c r="B9300">
        <v>345</v>
      </c>
      <c r="C9300">
        <v>1190</v>
      </c>
      <c r="D9300">
        <v>21.94</v>
      </c>
      <c r="E9300" s="3">
        <v>40780</v>
      </c>
      <c r="F9300" s="15">
        <f t="shared" si="290"/>
        <v>2011</v>
      </c>
      <c r="G9300" s="3">
        <f t="shared" si="291"/>
        <v>40786</v>
      </c>
      <c r="H9300" t="s">
        <v>142</v>
      </c>
      <c r="I9300" t="s">
        <v>376</v>
      </c>
      <c r="J9300" t="b">
        <v>0</v>
      </c>
      <c r="K9300" t="s">
        <v>2227</v>
      </c>
      <c r="L9300">
        <v>96449</v>
      </c>
      <c r="M9300">
        <v>372471</v>
      </c>
      <c r="N9300">
        <v>112666</v>
      </c>
      <c r="O9300">
        <v>90210</v>
      </c>
      <c r="P9300" t="s">
        <v>158</v>
      </c>
      <c r="Q9300" t="s">
        <v>159</v>
      </c>
      <c r="S9300" t="s">
        <v>151</v>
      </c>
      <c r="W9300">
        <v>8</v>
      </c>
      <c r="X9300">
        <v>11</v>
      </c>
      <c r="Z9300">
        <v>3000863</v>
      </c>
      <c r="AA9300" t="s">
        <v>146</v>
      </c>
      <c r="AB9300">
        <v>345</v>
      </c>
      <c r="AC9300" t="s">
        <v>152</v>
      </c>
      <c r="AD9300" t="s">
        <v>10</v>
      </c>
      <c r="AE9300">
        <v>2</v>
      </c>
    </row>
    <row r="9301" spans="1:31" x14ac:dyDescent="0.25">
      <c r="A9301">
        <v>345</v>
      </c>
      <c r="B9301">
        <v>345</v>
      </c>
      <c r="C9301">
        <v>1190</v>
      </c>
      <c r="D9301">
        <v>18.260000000000002</v>
      </c>
      <c r="E9301" s="3">
        <v>40834</v>
      </c>
      <c r="F9301" s="15">
        <f t="shared" si="290"/>
        <v>2011</v>
      </c>
      <c r="G9301" s="3">
        <f t="shared" si="291"/>
        <v>40847</v>
      </c>
      <c r="H9301" t="s">
        <v>142</v>
      </c>
      <c r="I9301" t="s">
        <v>376</v>
      </c>
      <c r="J9301" t="b">
        <v>0</v>
      </c>
      <c r="K9301" t="s">
        <v>2228</v>
      </c>
      <c r="L9301">
        <v>96449</v>
      </c>
      <c r="M9301">
        <v>385942</v>
      </c>
      <c r="N9301">
        <v>116145</v>
      </c>
      <c r="O9301">
        <v>94088</v>
      </c>
      <c r="P9301" t="s">
        <v>158</v>
      </c>
      <c r="Q9301" t="s">
        <v>159</v>
      </c>
      <c r="S9301" t="s">
        <v>151</v>
      </c>
      <c r="W9301">
        <v>10</v>
      </c>
      <c r="X9301">
        <v>11</v>
      </c>
      <c r="Z9301">
        <v>3000863</v>
      </c>
      <c r="AA9301" t="s">
        <v>146</v>
      </c>
      <c r="AB9301">
        <v>345</v>
      </c>
      <c r="AC9301" t="s">
        <v>152</v>
      </c>
      <c r="AD9301" t="s">
        <v>10</v>
      </c>
      <c r="AE9301">
        <v>2</v>
      </c>
    </row>
    <row r="9302" spans="1:31" x14ac:dyDescent="0.25">
      <c r="A9302">
        <v>345</v>
      </c>
      <c r="B9302">
        <v>345</v>
      </c>
      <c r="C9302">
        <v>1190</v>
      </c>
      <c r="D9302">
        <v>0.86</v>
      </c>
      <c r="E9302" s="3">
        <v>40931</v>
      </c>
      <c r="F9302" s="15">
        <f t="shared" si="290"/>
        <v>2012</v>
      </c>
      <c r="G9302" s="3">
        <f t="shared" si="291"/>
        <v>40939</v>
      </c>
      <c r="H9302" t="s">
        <v>142</v>
      </c>
      <c r="I9302" t="s">
        <v>376</v>
      </c>
      <c r="J9302" t="b">
        <v>0</v>
      </c>
      <c r="K9302" t="s">
        <v>2229</v>
      </c>
      <c r="L9302">
        <v>96448</v>
      </c>
      <c r="M9302">
        <v>407438</v>
      </c>
      <c r="N9302">
        <v>122068</v>
      </c>
      <c r="O9302">
        <v>100293</v>
      </c>
      <c r="P9302" t="s">
        <v>334</v>
      </c>
      <c r="Q9302" t="s">
        <v>159</v>
      </c>
      <c r="S9302" t="s">
        <v>151</v>
      </c>
      <c r="W9302">
        <v>1</v>
      </c>
      <c r="X9302">
        <v>12</v>
      </c>
      <c r="Z9302">
        <v>3000863</v>
      </c>
      <c r="AA9302" t="s">
        <v>146</v>
      </c>
      <c r="AB9302">
        <v>345</v>
      </c>
      <c r="AC9302" t="s">
        <v>152</v>
      </c>
      <c r="AD9302" t="s">
        <v>10</v>
      </c>
      <c r="AE9302">
        <v>2</v>
      </c>
    </row>
    <row r="9303" spans="1:31" x14ac:dyDescent="0.25">
      <c r="A9303">
        <v>345</v>
      </c>
      <c r="B9303">
        <v>345</v>
      </c>
      <c r="C9303">
        <v>1190</v>
      </c>
      <c r="D9303">
        <v>0.23</v>
      </c>
      <c r="E9303" s="3">
        <v>40931</v>
      </c>
      <c r="F9303" s="15">
        <f t="shared" si="290"/>
        <v>2012</v>
      </c>
      <c r="G9303" s="3">
        <f t="shared" si="291"/>
        <v>40939</v>
      </c>
      <c r="H9303" t="s">
        <v>142</v>
      </c>
      <c r="I9303" t="s">
        <v>376</v>
      </c>
      <c r="J9303" t="b">
        <v>0</v>
      </c>
      <c r="K9303" t="s">
        <v>2230</v>
      </c>
      <c r="L9303">
        <v>96448</v>
      </c>
      <c r="M9303">
        <v>407438</v>
      </c>
      <c r="N9303">
        <v>122068</v>
      </c>
      <c r="O9303">
        <v>100293</v>
      </c>
      <c r="P9303" t="s">
        <v>334</v>
      </c>
      <c r="Q9303" t="s">
        <v>159</v>
      </c>
      <c r="S9303" t="s">
        <v>151</v>
      </c>
      <c r="W9303">
        <v>1</v>
      </c>
      <c r="X9303">
        <v>12</v>
      </c>
      <c r="Z9303">
        <v>3000863</v>
      </c>
      <c r="AA9303" t="s">
        <v>146</v>
      </c>
      <c r="AB9303">
        <v>345</v>
      </c>
      <c r="AC9303" t="s">
        <v>152</v>
      </c>
      <c r="AD9303" t="s">
        <v>10</v>
      </c>
      <c r="AE9303">
        <v>4</v>
      </c>
    </row>
    <row r="9304" spans="1:31" x14ac:dyDescent="0.25">
      <c r="A9304">
        <v>345</v>
      </c>
      <c r="B9304">
        <v>345</v>
      </c>
      <c r="C9304">
        <v>1190</v>
      </c>
      <c r="D9304">
        <v>1.46</v>
      </c>
      <c r="E9304" s="3">
        <v>40931</v>
      </c>
      <c r="F9304" s="15">
        <f t="shared" si="290"/>
        <v>2012</v>
      </c>
      <c r="G9304" s="3">
        <f t="shared" si="291"/>
        <v>40939</v>
      </c>
      <c r="H9304" t="s">
        <v>142</v>
      </c>
      <c r="I9304" t="s">
        <v>376</v>
      </c>
      <c r="J9304" t="b">
        <v>0</v>
      </c>
      <c r="K9304" t="s">
        <v>2231</v>
      </c>
      <c r="L9304">
        <v>96448</v>
      </c>
      <c r="M9304">
        <v>407438</v>
      </c>
      <c r="N9304">
        <v>122068</v>
      </c>
      <c r="O9304">
        <v>100293</v>
      </c>
      <c r="P9304" t="s">
        <v>334</v>
      </c>
      <c r="Q9304" t="s">
        <v>159</v>
      </c>
      <c r="S9304" t="s">
        <v>151</v>
      </c>
      <c r="W9304">
        <v>1</v>
      </c>
      <c r="X9304">
        <v>12</v>
      </c>
      <c r="Z9304">
        <v>3000863</v>
      </c>
      <c r="AA9304" t="s">
        <v>146</v>
      </c>
      <c r="AB9304">
        <v>345</v>
      </c>
      <c r="AC9304" t="s">
        <v>152</v>
      </c>
      <c r="AD9304" t="s">
        <v>10</v>
      </c>
      <c r="AE9304">
        <v>6</v>
      </c>
    </row>
    <row r="9305" spans="1:31" x14ac:dyDescent="0.25">
      <c r="A9305">
        <v>345</v>
      </c>
      <c r="B9305">
        <v>345</v>
      </c>
      <c r="C9305">
        <v>1190</v>
      </c>
      <c r="D9305">
        <v>4.2699999999999996</v>
      </c>
      <c r="E9305" s="3">
        <v>40931</v>
      </c>
      <c r="F9305" s="15">
        <f t="shared" si="290"/>
        <v>2012</v>
      </c>
      <c r="G9305" s="3">
        <f t="shared" si="291"/>
        <v>40939</v>
      </c>
      <c r="H9305" t="s">
        <v>142</v>
      </c>
      <c r="I9305" t="s">
        <v>376</v>
      </c>
      <c r="J9305" t="b">
        <v>0</v>
      </c>
      <c r="K9305" t="s">
        <v>2232</v>
      </c>
      <c r="L9305">
        <v>96448</v>
      </c>
      <c r="M9305">
        <v>407438</v>
      </c>
      <c r="N9305">
        <v>122068</v>
      </c>
      <c r="O9305">
        <v>100293</v>
      </c>
      <c r="P9305" t="s">
        <v>334</v>
      </c>
      <c r="Q9305" t="s">
        <v>159</v>
      </c>
      <c r="S9305" t="s">
        <v>151</v>
      </c>
      <c r="W9305">
        <v>1</v>
      </c>
      <c r="X9305">
        <v>12</v>
      </c>
      <c r="Z9305">
        <v>3000863</v>
      </c>
      <c r="AA9305" t="s">
        <v>146</v>
      </c>
      <c r="AB9305">
        <v>345</v>
      </c>
      <c r="AC9305" t="s">
        <v>152</v>
      </c>
      <c r="AD9305" t="s">
        <v>10</v>
      </c>
      <c r="AE9305">
        <v>8</v>
      </c>
    </row>
    <row r="9306" spans="1:31" x14ac:dyDescent="0.25">
      <c r="A9306">
        <v>345</v>
      </c>
      <c r="B9306">
        <v>345</v>
      </c>
      <c r="C9306">
        <v>1190</v>
      </c>
      <c r="D9306">
        <v>3.74</v>
      </c>
      <c r="E9306" s="3">
        <v>40931</v>
      </c>
      <c r="F9306" s="15">
        <f t="shared" si="290"/>
        <v>2012</v>
      </c>
      <c r="G9306" s="3">
        <f t="shared" si="291"/>
        <v>40939</v>
      </c>
      <c r="H9306" t="s">
        <v>142</v>
      </c>
      <c r="I9306" t="s">
        <v>376</v>
      </c>
      <c r="J9306" t="b">
        <v>0</v>
      </c>
      <c r="K9306" t="s">
        <v>2234</v>
      </c>
      <c r="L9306">
        <v>96448</v>
      </c>
      <c r="M9306">
        <v>407438</v>
      </c>
      <c r="N9306">
        <v>122068</v>
      </c>
      <c r="O9306">
        <v>100293</v>
      </c>
      <c r="P9306" t="s">
        <v>334</v>
      </c>
      <c r="Q9306" t="s">
        <v>159</v>
      </c>
      <c r="S9306" t="s">
        <v>151</v>
      </c>
      <c r="W9306">
        <v>1</v>
      </c>
      <c r="X9306">
        <v>12</v>
      </c>
      <c r="Z9306">
        <v>3000863</v>
      </c>
      <c r="AA9306" t="s">
        <v>146</v>
      </c>
      <c r="AB9306">
        <v>345</v>
      </c>
      <c r="AC9306" t="s">
        <v>152</v>
      </c>
      <c r="AD9306" t="s">
        <v>10</v>
      </c>
      <c r="AE9306">
        <v>11</v>
      </c>
    </row>
    <row r="9307" spans="1:31" x14ac:dyDescent="0.25">
      <c r="A9307">
        <v>345</v>
      </c>
      <c r="B9307">
        <v>345</v>
      </c>
      <c r="C9307">
        <v>1190</v>
      </c>
      <c r="D9307">
        <v>2.66</v>
      </c>
      <c r="E9307" s="3">
        <v>40931</v>
      </c>
      <c r="F9307" s="15">
        <f t="shared" si="290"/>
        <v>2012</v>
      </c>
      <c r="G9307" s="3">
        <f t="shared" si="291"/>
        <v>40939</v>
      </c>
      <c r="H9307" t="s">
        <v>142</v>
      </c>
      <c r="I9307" t="s">
        <v>376</v>
      </c>
      <c r="J9307" t="b">
        <v>0</v>
      </c>
      <c r="K9307" t="s">
        <v>2235</v>
      </c>
      <c r="L9307">
        <v>96448</v>
      </c>
      <c r="M9307">
        <v>407438</v>
      </c>
      <c r="N9307">
        <v>122068</v>
      </c>
      <c r="O9307">
        <v>100293</v>
      </c>
      <c r="P9307" t="s">
        <v>334</v>
      </c>
      <c r="Q9307" t="s">
        <v>159</v>
      </c>
      <c r="S9307" t="s">
        <v>151</v>
      </c>
      <c r="W9307">
        <v>1</v>
      </c>
      <c r="X9307">
        <v>12</v>
      </c>
      <c r="Z9307">
        <v>3000863</v>
      </c>
      <c r="AA9307" t="s">
        <v>146</v>
      </c>
      <c r="AB9307">
        <v>345</v>
      </c>
      <c r="AC9307" t="s">
        <v>152</v>
      </c>
      <c r="AD9307" t="s">
        <v>10</v>
      </c>
      <c r="AE9307">
        <v>13</v>
      </c>
    </row>
    <row r="9308" spans="1:31" x14ac:dyDescent="0.25">
      <c r="A9308">
        <v>345</v>
      </c>
      <c r="B9308">
        <v>345</v>
      </c>
      <c r="C9308">
        <v>1190</v>
      </c>
      <c r="D9308">
        <v>2.52</v>
      </c>
      <c r="E9308" s="3">
        <v>40931</v>
      </c>
      <c r="F9308" s="15">
        <f t="shared" si="290"/>
        <v>2012</v>
      </c>
      <c r="G9308" s="3">
        <f t="shared" si="291"/>
        <v>40939</v>
      </c>
      <c r="H9308" t="s">
        <v>142</v>
      </c>
      <c r="I9308" t="s">
        <v>376</v>
      </c>
      <c r="J9308" t="b">
        <v>0</v>
      </c>
      <c r="K9308" t="s">
        <v>2236</v>
      </c>
      <c r="L9308">
        <v>96448</v>
      </c>
      <c r="M9308">
        <v>407438</v>
      </c>
      <c r="N9308">
        <v>122068</v>
      </c>
      <c r="O9308">
        <v>100293</v>
      </c>
      <c r="P9308" t="s">
        <v>334</v>
      </c>
      <c r="Q9308" t="s">
        <v>159</v>
      </c>
      <c r="S9308" t="s">
        <v>151</v>
      </c>
      <c r="W9308">
        <v>1</v>
      </c>
      <c r="X9308">
        <v>12</v>
      </c>
      <c r="Z9308">
        <v>3000863</v>
      </c>
      <c r="AA9308" t="s">
        <v>146</v>
      </c>
      <c r="AB9308">
        <v>345</v>
      </c>
      <c r="AC9308" t="s">
        <v>152</v>
      </c>
      <c r="AD9308" t="s">
        <v>10</v>
      </c>
      <c r="AE9308">
        <v>15</v>
      </c>
    </row>
    <row r="9309" spans="1:31" x14ac:dyDescent="0.25">
      <c r="A9309">
        <v>345</v>
      </c>
      <c r="B9309">
        <v>345</v>
      </c>
      <c r="C9309">
        <v>1190</v>
      </c>
      <c r="D9309">
        <v>5.94</v>
      </c>
      <c r="E9309" s="3">
        <v>40931</v>
      </c>
      <c r="F9309" s="15">
        <f t="shared" si="290"/>
        <v>2012</v>
      </c>
      <c r="G9309" s="3">
        <f t="shared" si="291"/>
        <v>40939</v>
      </c>
      <c r="H9309" t="s">
        <v>142</v>
      </c>
      <c r="I9309" t="s">
        <v>376</v>
      </c>
      <c r="J9309" t="b">
        <v>0</v>
      </c>
      <c r="K9309" t="s">
        <v>2233</v>
      </c>
      <c r="L9309">
        <v>96448</v>
      </c>
      <c r="M9309">
        <v>407438</v>
      </c>
      <c r="N9309">
        <v>122068</v>
      </c>
      <c r="O9309">
        <v>100293</v>
      </c>
      <c r="P9309" t="s">
        <v>334</v>
      </c>
      <c r="Q9309" t="s">
        <v>159</v>
      </c>
      <c r="S9309" t="s">
        <v>151</v>
      </c>
      <c r="W9309">
        <v>1</v>
      </c>
      <c r="X9309">
        <v>12</v>
      </c>
      <c r="Z9309">
        <v>3000863</v>
      </c>
      <c r="AA9309" t="s">
        <v>146</v>
      </c>
      <c r="AB9309">
        <v>345</v>
      </c>
      <c r="AC9309" t="s">
        <v>152</v>
      </c>
      <c r="AD9309" t="s">
        <v>10</v>
      </c>
      <c r="AE9309">
        <v>17</v>
      </c>
    </row>
    <row r="9310" spans="1:31" x14ac:dyDescent="0.25">
      <c r="A9310">
        <v>345</v>
      </c>
      <c r="B9310">
        <v>345</v>
      </c>
      <c r="C9310">
        <v>1190</v>
      </c>
      <c r="D9310">
        <v>16.190000000000001</v>
      </c>
      <c r="E9310" s="3">
        <v>41612</v>
      </c>
      <c r="F9310" s="15">
        <f t="shared" si="290"/>
        <v>2013</v>
      </c>
      <c r="G9310" s="3">
        <f t="shared" si="291"/>
        <v>41639</v>
      </c>
      <c r="H9310" t="s">
        <v>142</v>
      </c>
      <c r="I9310" t="s">
        <v>376</v>
      </c>
      <c r="J9310" t="b">
        <v>0</v>
      </c>
      <c r="K9310" t="s">
        <v>2242</v>
      </c>
      <c r="L9310">
        <v>96449</v>
      </c>
      <c r="M9310">
        <v>565717</v>
      </c>
      <c r="N9310">
        <v>169517</v>
      </c>
      <c r="O9310">
        <v>147207</v>
      </c>
      <c r="P9310" t="s">
        <v>1694</v>
      </c>
      <c r="Q9310" t="s">
        <v>159</v>
      </c>
      <c r="S9310" t="s">
        <v>151</v>
      </c>
      <c r="W9310">
        <v>12</v>
      </c>
      <c r="X9310">
        <v>13</v>
      </c>
      <c r="Z9310">
        <v>3000863</v>
      </c>
      <c r="AA9310" t="s">
        <v>146</v>
      </c>
      <c r="AB9310">
        <v>345</v>
      </c>
      <c r="AC9310" t="s">
        <v>152</v>
      </c>
      <c r="AD9310" t="s">
        <v>10</v>
      </c>
      <c r="AE9310">
        <v>2</v>
      </c>
    </row>
    <row r="9311" spans="1:31" x14ac:dyDescent="0.25">
      <c r="A9311">
        <v>345</v>
      </c>
      <c r="B9311">
        <v>345</v>
      </c>
      <c r="C9311">
        <v>1190</v>
      </c>
      <c r="D9311">
        <v>36.880000000000003</v>
      </c>
      <c r="E9311" s="3">
        <v>41668</v>
      </c>
      <c r="F9311" s="15">
        <f t="shared" si="290"/>
        <v>2014</v>
      </c>
      <c r="G9311" s="3">
        <f t="shared" si="291"/>
        <v>41670</v>
      </c>
      <c r="H9311" t="s">
        <v>142</v>
      </c>
      <c r="I9311" t="s">
        <v>376</v>
      </c>
      <c r="J9311" t="b">
        <v>0</v>
      </c>
      <c r="K9311" t="s">
        <v>2243</v>
      </c>
      <c r="L9311">
        <v>96449</v>
      </c>
      <c r="M9311">
        <v>577570</v>
      </c>
      <c r="N9311">
        <v>173297</v>
      </c>
      <c r="O9311">
        <v>150564</v>
      </c>
      <c r="P9311" t="s">
        <v>1694</v>
      </c>
      <c r="Q9311" t="s">
        <v>159</v>
      </c>
      <c r="S9311" t="s">
        <v>151</v>
      </c>
      <c r="W9311">
        <v>1</v>
      </c>
      <c r="X9311">
        <v>14</v>
      </c>
      <c r="Z9311">
        <v>3000863</v>
      </c>
      <c r="AA9311" t="s">
        <v>146</v>
      </c>
      <c r="AB9311">
        <v>345</v>
      </c>
      <c r="AC9311" t="s">
        <v>152</v>
      </c>
      <c r="AD9311" t="s">
        <v>10</v>
      </c>
      <c r="AE9311">
        <v>2</v>
      </c>
    </row>
    <row r="9312" spans="1:31" x14ac:dyDescent="0.25">
      <c r="A9312">
        <v>345</v>
      </c>
      <c r="B9312">
        <v>345</v>
      </c>
      <c r="C9312">
        <v>1190</v>
      </c>
      <c r="D9312">
        <v>75.62</v>
      </c>
      <c r="E9312" s="3">
        <v>41212</v>
      </c>
      <c r="F9312" s="15">
        <f t="shared" si="290"/>
        <v>2012</v>
      </c>
      <c r="G9312" s="3">
        <f t="shared" si="291"/>
        <v>41213</v>
      </c>
      <c r="H9312" t="s">
        <v>142</v>
      </c>
      <c r="I9312" t="s">
        <v>178</v>
      </c>
      <c r="J9312" t="b">
        <v>0</v>
      </c>
      <c r="K9312" t="s">
        <v>2249</v>
      </c>
      <c r="L9312">
        <v>96449</v>
      </c>
      <c r="M9312">
        <v>1081</v>
      </c>
      <c r="N9312">
        <v>140894</v>
      </c>
      <c r="S9312" t="s">
        <v>167</v>
      </c>
      <c r="W9312">
        <v>10</v>
      </c>
      <c r="X9312">
        <v>12</v>
      </c>
      <c r="Y9312">
        <v>2</v>
      </c>
      <c r="Z9312">
        <v>1098942</v>
      </c>
      <c r="AA9312" t="s">
        <v>146</v>
      </c>
      <c r="AB9312">
        <v>111</v>
      </c>
      <c r="AC9312" t="s">
        <v>10</v>
      </c>
      <c r="AD9312" t="s">
        <v>10</v>
      </c>
      <c r="AE9312">
        <v>921</v>
      </c>
    </row>
    <row r="9313" spans="1:31" x14ac:dyDescent="0.25">
      <c r="A9313">
        <v>345</v>
      </c>
      <c r="B9313">
        <v>345</v>
      </c>
      <c r="C9313">
        <v>1190</v>
      </c>
      <c r="D9313">
        <v>74.099999999999994</v>
      </c>
      <c r="E9313" s="3">
        <v>41436</v>
      </c>
      <c r="F9313" s="15">
        <f t="shared" si="290"/>
        <v>2013</v>
      </c>
      <c r="G9313" s="3">
        <f t="shared" si="291"/>
        <v>41455</v>
      </c>
      <c r="H9313" t="s">
        <v>142</v>
      </c>
      <c r="I9313" t="s">
        <v>171</v>
      </c>
      <c r="J9313" t="b">
        <v>0</v>
      </c>
      <c r="K9313" t="s">
        <v>169</v>
      </c>
      <c r="L9313">
        <v>96449</v>
      </c>
      <c r="M9313">
        <v>1191</v>
      </c>
      <c r="N9313">
        <v>157744</v>
      </c>
      <c r="S9313" t="s">
        <v>167</v>
      </c>
      <c r="W9313">
        <v>6</v>
      </c>
      <c r="X9313">
        <v>13</v>
      </c>
      <c r="Y9313">
        <v>2</v>
      </c>
      <c r="Z9313">
        <v>1098824</v>
      </c>
      <c r="AA9313" t="s">
        <v>146</v>
      </c>
      <c r="AB9313">
        <v>105</v>
      </c>
      <c r="AC9313" t="s">
        <v>10</v>
      </c>
      <c r="AD9313" t="s">
        <v>10</v>
      </c>
      <c r="AE9313">
        <v>1458</v>
      </c>
    </row>
    <row r="9314" spans="1:31" x14ac:dyDescent="0.25">
      <c r="A9314">
        <v>345</v>
      </c>
      <c r="B9314">
        <v>345</v>
      </c>
      <c r="C9314">
        <v>1190</v>
      </c>
      <c r="D9314">
        <v>74.099999999999994</v>
      </c>
      <c r="E9314" s="3">
        <v>41436</v>
      </c>
      <c r="F9314" s="15">
        <f t="shared" si="290"/>
        <v>2013</v>
      </c>
      <c r="G9314" s="3">
        <f t="shared" si="291"/>
        <v>41455</v>
      </c>
      <c r="H9314" t="s">
        <v>142</v>
      </c>
      <c r="I9314" t="s">
        <v>175</v>
      </c>
      <c r="J9314" t="b">
        <v>0</v>
      </c>
      <c r="K9314" t="s">
        <v>169</v>
      </c>
      <c r="L9314">
        <v>96449</v>
      </c>
      <c r="M9314">
        <v>1191</v>
      </c>
      <c r="N9314">
        <v>157744</v>
      </c>
      <c r="S9314" t="s">
        <v>167</v>
      </c>
      <c r="W9314">
        <v>6</v>
      </c>
      <c r="X9314">
        <v>13</v>
      </c>
      <c r="Y9314">
        <v>2</v>
      </c>
      <c r="Z9314">
        <v>1099394</v>
      </c>
      <c r="AA9314" t="s">
        <v>146</v>
      </c>
      <c r="AB9314">
        <v>105</v>
      </c>
      <c r="AC9314" t="s">
        <v>10</v>
      </c>
      <c r="AD9314" t="s">
        <v>10</v>
      </c>
      <c r="AE9314">
        <v>1461</v>
      </c>
    </row>
    <row r="9315" spans="1:31" x14ac:dyDescent="0.25">
      <c r="A9315">
        <v>345</v>
      </c>
      <c r="B9315">
        <v>345</v>
      </c>
      <c r="C9315">
        <v>1190</v>
      </c>
      <c r="D9315">
        <v>74.099999999999994</v>
      </c>
      <c r="E9315" s="3">
        <v>41478</v>
      </c>
      <c r="F9315" s="15">
        <f t="shared" si="290"/>
        <v>2013</v>
      </c>
      <c r="G9315" s="3">
        <f t="shared" si="291"/>
        <v>41486</v>
      </c>
      <c r="H9315" t="s">
        <v>142</v>
      </c>
      <c r="I9315" t="s">
        <v>200</v>
      </c>
      <c r="J9315" t="b">
        <v>0</v>
      </c>
      <c r="K9315" t="s">
        <v>2250</v>
      </c>
      <c r="L9315">
        <v>96449</v>
      </c>
      <c r="M9315">
        <v>1206</v>
      </c>
      <c r="N9315">
        <v>160657</v>
      </c>
      <c r="S9315" t="s">
        <v>167</v>
      </c>
      <c r="W9315">
        <v>7</v>
      </c>
      <c r="X9315">
        <v>13</v>
      </c>
      <c r="Y9315">
        <v>2</v>
      </c>
      <c r="Z9315">
        <v>1098825</v>
      </c>
      <c r="AA9315" t="s">
        <v>146</v>
      </c>
      <c r="AB9315">
        <v>110</v>
      </c>
      <c r="AC9315" t="s">
        <v>10</v>
      </c>
      <c r="AD9315" t="s">
        <v>10</v>
      </c>
      <c r="AE9315">
        <v>990</v>
      </c>
    </row>
    <row r="9316" spans="1:31" x14ac:dyDescent="0.25">
      <c r="A9316">
        <v>345</v>
      </c>
      <c r="B9316">
        <v>345</v>
      </c>
      <c r="C9316">
        <v>1190</v>
      </c>
      <c r="D9316">
        <v>37.049999999999997</v>
      </c>
      <c r="E9316" s="3">
        <v>41478</v>
      </c>
      <c r="F9316" s="15">
        <f t="shared" si="290"/>
        <v>2013</v>
      </c>
      <c r="G9316" s="3">
        <f t="shared" si="291"/>
        <v>41486</v>
      </c>
      <c r="H9316" t="s">
        <v>142</v>
      </c>
      <c r="I9316" t="s">
        <v>200</v>
      </c>
      <c r="J9316" t="b">
        <v>0</v>
      </c>
      <c r="K9316" t="s">
        <v>2250</v>
      </c>
      <c r="L9316">
        <v>96449</v>
      </c>
      <c r="M9316">
        <v>1206</v>
      </c>
      <c r="N9316">
        <v>160657</v>
      </c>
      <c r="S9316" t="s">
        <v>167</v>
      </c>
      <c r="W9316">
        <v>7</v>
      </c>
      <c r="X9316">
        <v>13</v>
      </c>
      <c r="Y9316">
        <v>1</v>
      </c>
      <c r="Z9316">
        <v>1098825</v>
      </c>
      <c r="AA9316" t="s">
        <v>146</v>
      </c>
      <c r="AB9316">
        <v>110</v>
      </c>
      <c r="AC9316" t="s">
        <v>10</v>
      </c>
      <c r="AD9316" t="s">
        <v>10</v>
      </c>
      <c r="AE9316">
        <v>991</v>
      </c>
    </row>
    <row r="9317" spans="1:31" x14ac:dyDescent="0.25">
      <c r="A9317">
        <v>345</v>
      </c>
      <c r="B9317">
        <v>345</v>
      </c>
      <c r="C9317">
        <v>1190</v>
      </c>
      <c r="D9317">
        <v>74.099999999999994</v>
      </c>
      <c r="E9317" s="3">
        <v>41492</v>
      </c>
      <c r="F9317" s="15">
        <f t="shared" si="290"/>
        <v>2013</v>
      </c>
      <c r="G9317" s="3">
        <f t="shared" si="291"/>
        <v>41517</v>
      </c>
      <c r="H9317" t="s">
        <v>142</v>
      </c>
      <c r="I9317" t="s">
        <v>178</v>
      </c>
      <c r="J9317" t="b">
        <v>0</v>
      </c>
      <c r="K9317" t="s">
        <v>2251</v>
      </c>
      <c r="L9317">
        <v>96449</v>
      </c>
      <c r="M9317">
        <v>1212</v>
      </c>
      <c r="N9317">
        <v>161522</v>
      </c>
      <c r="S9317" t="s">
        <v>167</v>
      </c>
      <c r="W9317">
        <v>8</v>
      </c>
      <c r="X9317">
        <v>13</v>
      </c>
      <c r="Y9317">
        <v>2</v>
      </c>
      <c r="Z9317">
        <v>1098942</v>
      </c>
      <c r="AA9317" t="s">
        <v>146</v>
      </c>
      <c r="AB9317">
        <v>110</v>
      </c>
      <c r="AC9317" t="s">
        <v>10</v>
      </c>
      <c r="AD9317" t="s">
        <v>10</v>
      </c>
      <c r="AE9317">
        <v>772</v>
      </c>
    </row>
    <row r="9318" spans="1:31" x14ac:dyDescent="0.25">
      <c r="A9318">
        <v>345</v>
      </c>
      <c r="B9318">
        <v>345</v>
      </c>
      <c r="C9318">
        <v>1190</v>
      </c>
      <c r="D9318">
        <v>111.15</v>
      </c>
      <c r="E9318" s="3">
        <v>41492</v>
      </c>
      <c r="F9318" s="15">
        <f t="shared" si="290"/>
        <v>2013</v>
      </c>
      <c r="G9318" s="3">
        <f t="shared" si="291"/>
        <v>41517</v>
      </c>
      <c r="H9318" t="s">
        <v>142</v>
      </c>
      <c r="I9318" t="s">
        <v>178</v>
      </c>
      <c r="J9318" t="b">
        <v>0</v>
      </c>
      <c r="K9318" t="s">
        <v>2252</v>
      </c>
      <c r="L9318">
        <v>96449</v>
      </c>
      <c r="M9318">
        <v>1212</v>
      </c>
      <c r="N9318">
        <v>161522</v>
      </c>
      <c r="S9318" t="s">
        <v>167</v>
      </c>
      <c r="W9318">
        <v>8</v>
      </c>
      <c r="X9318">
        <v>13</v>
      </c>
      <c r="Y9318">
        <v>3</v>
      </c>
      <c r="Z9318">
        <v>1098942</v>
      </c>
      <c r="AA9318" t="s">
        <v>146</v>
      </c>
      <c r="AB9318">
        <v>110</v>
      </c>
      <c r="AC9318" t="s">
        <v>10</v>
      </c>
      <c r="AD9318" t="s">
        <v>10</v>
      </c>
      <c r="AE9318">
        <v>773</v>
      </c>
    </row>
    <row r="9319" spans="1:31" x14ac:dyDescent="0.25">
      <c r="A9319">
        <v>345</v>
      </c>
      <c r="B9319">
        <v>345</v>
      </c>
      <c r="C9319">
        <v>1190</v>
      </c>
      <c r="D9319">
        <v>240.83</v>
      </c>
      <c r="E9319" s="3">
        <v>41492</v>
      </c>
      <c r="F9319" s="15">
        <f t="shared" si="290"/>
        <v>2013</v>
      </c>
      <c r="G9319" s="3">
        <f t="shared" si="291"/>
        <v>41517</v>
      </c>
      <c r="H9319" t="s">
        <v>142</v>
      </c>
      <c r="I9319" t="s">
        <v>178</v>
      </c>
      <c r="J9319" t="b">
        <v>0</v>
      </c>
      <c r="K9319" t="s">
        <v>2253</v>
      </c>
      <c r="L9319">
        <v>96449</v>
      </c>
      <c r="M9319">
        <v>1212</v>
      </c>
      <c r="N9319">
        <v>161522</v>
      </c>
      <c r="S9319" t="s">
        <v>167</v>
      </c>
      <c r="W9319">
        <v>8</v>
      </c>
      <c r="X9319">
        <v>13</v>
      </c>
      <c r="Y9319">
        <v>6.5</v>
      </c>
      <c r="Z9319">
        <v>1098942</v>
      </c>
      <c r="AA9319" t="s">
        <v>146</v>
      </c>
      <c r="AB9319">
        <v>110</v>
      </c>
      <c r="AC9319" t="s">
        <v>10</v>
      </c>
      <c r="AD9319" t="s">
        <v>10</v>
      </c>
      <c r="AE9319">
        <v>774</v>
      </c>
    </row>
    <row r="9320" spans="1:31" x14ac:dyDescent="0.25">
      <c r="A9320">
        <v>345</v>
      </c>
      <c r="B9320">
        <v>345</v>
      </c>
      <c r="C9320">
        <v>1190</v>
      </c>
      <c r="D9320">
        <v>37.049999999999997</v>
      </c>
      <c r="E9320" s="3">
        <v>41492</v>
      </c>
      <c r="F9320" s="15">
        <f t="shared" si="290"/>
        <v>2013</v>
      </c>
      <c r="G9320" s="3">
        <f t="shared" si="291"/>
        <v>41517</v>
      </c>
      <c r="H9320" t="s">
        <v>142</v>
      </c>
      <c r="I9320" t="s">
        <v>200</v>
      </c>
      <c r="J9320" t="b">
        <v>0</v>
      </c>
      <c r="K9320" t="s">
        <v>2254</v>
      </c>
      <c r="L9320">
        <v>96449</v>
      </c>
      <c r="M9320">
        <v>1212</v>
      </c>
      <c r="N9320">
        <v>161522</v>
      </c>
      <c r="S9320" t="s">
        <v>167</v>
      </c>
      <c r="W9320">
        <v>8</v>
      </c>
      <c r="X9320">
        <v>13</v>
      </c>
      <c r="Y9320">
        <v>1</v>
      </c>
      <c r="Z9320">
        <v>1098825</v>
      </c>
      <c r="AA9320" t="s">
        <v>146</v>
      </c>
      <c r="AB9320">
        <v>110</v>
      </c>
      <c r="AC9320" t="s">
        <v>10</v>
      </c>
      <c r="AD9320" t="s">
        <v>10</v>
      </c>
      <c r="AE9320">
        <v>775</v>
      </c>
    </row>
    <row r="9321" spans="1:31" x14ac:dyDescent="0.25">
      <c r="A9321">
        <v>345</v>
      </c>
      <c r="B9321">
        <v>345</v>
      </c>
      <c r="C9321">
        <v>1190</v>
      </c>
      <c r="D9321">
        <v>111.15</v>
      </c>
      <c r="E9321" s="3">
        <v>41492</v>
      </c>
      <c r="F9321" s="15">
        <f t="shared" si="290"/>
        <v>2013</v>
      </c>
      <c r="G9321" s="3">
        <f t="shared" si="291"/>
        <v>41517</v>
      </c>
      <c r="H9321" t="s">
        <v>142</v>
      </c>
      <c r="I9321" t="s">
        <v>200</v>
      </c>
      <c r="J9321" t="b">
        <v>0</v>
      </c>
      <c r="K9321" t="s">
        <v>2254</v>
      </c>
      <c r="L9321">
        <v>96449</v>
      </c>
      <c r="M9321">
        <v>1212</v>
      </c>
      <c r="N9321">
        <v>161522</v>
      </c>
      <c r="S9321" t="s">
        <v>167</v>
      </c>
      <c r="W9321">
        <v>8</v>
      </c>
      <c r="X9321">
        <v>13</v>
      </c>
      <c r="Y9321">
        <v>3</v>
      </c>
      <c r="Z9321">
        <v>1098825</v>
      </c>
      <c r="AA9321" t="s">
        <v>146</v>
      </c>
      <c r="AB9321">
        <v>110</v>
      </c>
      <c r="AC9321" t="s">
        <v>10</v>
      </c>
      <c r="AD9321" t="s">
        <v>10</v>
      </c>
      <c r="AE9321">
        <v>776</v>
      </c>
    </row>
    <row r="9322" spans="1:31" x14ac:dyDescent="0.25">
      <c r="A9322">
        <v>345</v>
      </c>
      <c r="B9322">
        <v>345</v>
      </c>
      <c r="C9322">
        <v>1190</v>
      </c>
      <c r="D9322">
        <v>74.099999999999994</v>
      </c>
      <c r="E9322" s="3">
        <v>41576</v>
      </c>
      <c r="F9322" s="15">
        <f t="shared" si="290"/>
        <v>2013</v>
      </c>
      <c r="G9322" s="3">
        <f t="shared" si="291"/>
        <v>41578</v>
      </c>
      <c r="H9322" t="s">
        <v>142</v>
      </c>
      <c r="I9322" t="s">
        <v>200</v>
      </c>
      <c r="J9322" t="b">
        <v>0</v>
      </c>
      <c r="K9322" t="s">
        <v>2255</v>
      </c>
      <c r="L9322">
        <v>96449</v>
      </c>
      <c r="M9322">
        <v>1245</v>
      </c>
      <c r="N9322">
        <v>167562</v>
      </c>
      <c r="S9322" t="s">
        <v>167</v>
      </c>
      <c r="W9322">
        <v>10</v>
      </c>
      <c r="X9322">
        <v>13</v>
      </c>
      <c r="Y9322">
        <v>2</v>
      </c>
      <c r="Z9322">
        <v>1098825</v>
      </c>
      <c r="AA9322" t="s">
        <v>146</v>
      </c>
      <c r="AB9322">
        <v>110</v>
      </c>
      <c r="AC9322" t="s">
        <v>10</v>
      </c>
      <c r="AD9322" t="s">
        <v>10</v>
      </c>
      <c r="AE9322">
        <v>1123</v>
      </c>
    </row>
    <row r="9323" spans="1:31" x14ac:dyDescent="0.25">
      <c r="A9323">
        <v>345</v>
      </c>
      <c r="B9323">
        <v>345</v>
      </c>
      <c r="C9323">
        <v>1190</v>
      </c>
      <c r="D9323">
        <v>74.099999999999994</v>
      </c>
      <c r="E9323" s="3">
        <v>41590</v>
      </c>
      <c r="F9323" s="15">
        <f t="shared" si="290"/>
        <v>2013</v>
      </c>
      <c r="G9323" s="3">
        <f t="shared" si="291"/>
        <v>41608</v>
      </c>
      <c r="H9323" t="s">
        <v>142</v>
      </c>
      <c r="I9323" t="s">
        <v>200</v>
      </c>
      <c r="J9323" t="b">
        <v>0</v>
      </c>
      <c r="K9323" t="s">
        <v>2255</v>
      </c>
      <c r="L9323">
        <v>96449</v>
      </c>
      <c r="M9323">
        <v>1251</v>
      </c>
      <c r="N9323">
        <v>168774</v>
      </c>
      <c r="S9323" t="s">
        <v>167</v>
      </c>
      <c r="W9323">
        <v>11</v>
      </c>
      <c r="X9323">
        <v>13</v>
      </c>
      <c r="Y9323">
        <v>2</v>
      </c>
      <c r="Z9323">
        <v>1098825</v>
      </c>
      <c r="AA9323" t="s">
        <v>146</v>
      </c>
      <c r="AB9323">
        <v>110</v>
      </c>
      <c r="AC9323" t="s">
        <v>10</v>
      </c>
      <c r="AD9323" t="s">
        <v>10</v>
      </c>
      <c r="AE9323">
        <v>1040</v>
      </c>
    </row>
    <row r="9324" spans="1:31" x14ac:dyDescent="0.25">
      <c r="A9324">
        <v>345</v>
      </c>
      <c r="B9324">
        <v>345</v>
      </c>
      <c r="C9324">
        <v>1190</v>
      </c>
      <c r="D9324">
        <v>74.099999999999994</v>
      </c>
      <c r="E9324" s="3">
        <v>41604</v>
      </c>
      <c r="F9324" s="15">
        <f t="shared" si="290"/>
        <v>2013</v>
      </c>
      <c r="G9324" s="3">
        <f t="shared" si="291"/>
        <v>41608</v>
      </c>
      <c r="H9324" t="s">
        <v>142</v>
      </c>
      <c r="I9324" t="s">
        <v>178</v>
      </c>
      <c r="J9324" t="b">
        <v>0</v>
      </c>
      <c r="K9324" t="s">
        <v>2256</v>
      </c>
      <c r="L9324">
        <v>96449</v>
      </c>
      <c r="M9324">
        <v>1257</v>
      </c>
      <c r="N9324">
        <v>169404</v>
      </c>
      <c r="S9324" t="s">
        <v>167</v>
      </c>
      <c r="W9324">
        <v>11</v>
      </c>
      <c r="X9324">
        <v>13</v>
      </c>
      <c r="Y9324">
        <v>2</v>
      </c>
      <c r="Z9324">
        <v>1098942</v>
      </c>
      <c r="AA9324" t="s">
        <v>146</v>
      </c>
      <c r="AB9324">
        <v>110</v>
      </c>
      <c r="AC9324" t="s">
        <v>10</v>
      </c>
      <c r="AD9324" t="s">
        <v>10</v>
      </c>
      <c r="AE9324">
        <v>1051</v>
      </c>
    </row>
    <row r="9325" spans="1:31" x14ac:dyDescent="0.25">
      <c r="A9325">
        <v>345</v>
      </c>
      <c r="B9325">
        <v>345</v>
      </c>
      <c r="C9325">
        <v>1190</v>
      </c>
      <c r="D9325">
        <v>18.53</v>
      </c>
      <c r="E9325" s="3">
        <v>41604</v>
      </c>
      <c r="F9325" s="15">
        <f t="shared" si="290"/>
        <v>2013</v>
      </c>
      <c r="G9325" s="3">
        <f t="shared" si="291"/>
        <v>41608</v>
      </c>
      <c r="H9325" t="s">
        <v>142</v>
      </c>
      <c r="I9325" t="s">
        <v>172</v>
      </c>
      <c r="J9325" t="b">
        <v>0</v>
      </c>
      <c r="K9325" t="s">
        <v>2257</v>
      </c>
      <c r="L9325">
        <v>96449</v>
      </c>
      <c r="M9325">
        <v>1257</v>
      </c>
      <c r="N9325">
        <v>169404</v>
      </c>
      <c r="S9325" t="s">
        <v>167</v>
      </c>
      <c r="W9325">
        <v>11</v>
      </c>
      <c r="X9325">
        <v>13</v>
      </c>
      <c r="Y9325">
        <v>0.5</v>
      </c>
      <c r="Z9325">
        <v>1099579</v>
      </c>
      <c r="AA9325" t="s">
        <v>146</v>
      </c>
      <c r="AB9325">
        <v>110</v>
      </c>
      <c r="AC9325" t="s">
        <v>10</v>
      </c>
      <c r="AD9325" t="s">
        <v>10</v>
      </c>
      <c r="AE9325">
        <v>1070</v>
      </c>
    </row>
    <row r="9326" spans="1:31" x14ac:dyDescent="0.25">
      <c r="A9326">
        <v>345</v>
      </c>
      <c r="B9326">
        <v>345</v>
      </c>
      <c r="C9326">
        <v>1190</v>
      </c>
      <c r="D9326">
        <v>37.049999999999997</v>
      </c>
      <c r="E9326" s="3">
        <v>41604</v>
      </c>
      <c r="F9326" s="15">
        <f t="shared" si="290"/>
        <v>2013</v>
      </c>
      <c r="G9326" s="3">
        <f t="shared" si="291"/>
        <v>41608</v>
      </c>
      <c r="H9326" t="s">
        <v>142</v>
      </c>
      <c r="I9326" t="s">
        <v>170</v>
      </c>
      <c r="J9326" t="b">
        <v>0</v>
      </c>
      <c r="K9326" t="s">
        <v>2258</v>
      </c>
      <c r="L9326">
        <v>96449</v>
      </c>
      <c r="M9326">
        <v>1257</v>
      </c>
      <c r="N9326">
        <v>169404</v>
      </c>
      <c r="S9326" t="s">
        <v>167</v>
      </c>
      <c r="W9326">
        <v>11</v>
      </c>
      <c r="X9326">
        <v>13</v>
      </c>
      <c r="Y9326">
        <v>1</v>
      </c>
      <c r="Z9326">
        <v>1098822</v>
      </c>
      <c r="AA9326" t="s">
        <v>146</v>
      </c>
      <c r="AB9326">
        <v>110</v>
      </c>
      <c r="AC9326" t="s">
        <v>10</v>
      </c>
      <c r="AD9326" t="s">
        <v>10</v>
      </c>
      <c r="AE9326">
        <v>1106</v>
      </c>
    </row>
    <row r="9327" spans="1:31" x14ac:dyDescent="0.25">
      <c r="A9327">
        <v>345</v>
      </c>
      <c r="B9327">
        <v>345</v>
      </c>
      <c r="C9327">
        <v>1190</v>
      </c>
      <c r="D9327">
        <v>148.19999999999999</v>
      </c>
      <c r="E9327" s="3">
        <v>41604</v>
      </c>
      <c r="F9327" s="15">
        <f t="shared" si="290"/>
        <v>2013</v>
      </c>
      <c r="G9327" s="3">
        <f t="shared" si="291"/>
        <v>41608</v>
      </c>
      <c r="H9327" t="s">
        <v>142</v>
      </c>
      <c r="I9327" t="s">
        <v>178</v>
      </c>
      <c r="J9327" t="b">
        <v>0</v>
      </c>
      <c r="K9327" t="s">
        <v>2259</v>
      </c>
      <c r="L9327">
        <v>96449</v>
      </c>
      <c r="M9327">
        <v>1257</v>
      </c>
      <c r="N9327">
        <v>169404</v>
      </c>
      <c r="S9327" t="s">
        <v>167</v>
      </c>
      <c r="W9327">
        <v>11</v>
      </c>
      <c r="X9327">
        <v>13</v>
      </c>
      <c r="Y9327">
        <v>4</v>
      </c>
      <c r="Z9327">
        <v>1098942</v>
      </c>
      <c r="AA9327" t="s">
        <v>146</v>
      </c>
      <c r="AB9327">
        <v>110</v>
      </c>
      <c r="AC9327" t="s">
        <v>10</v>
      </c>
      <c r="AD9327" t="s">
        <v>10</v>
      </c>
      <c r="AE9327">
        <v>1107</v>
      </c>
    </row>
    <row r="9328" spans="1:31" x14ac:dyDescent="0.25">
      <c r="A9328">
        <v>345</v>
      </c>
      <c r="B9328">
        <v>345</v>
      </c>
      <c r="C9328">
        <v>1190</v>
      </c>
      <c r="D9328">
        <v>37.049999999999997</v>
      </c>
      <c r="E9328" s="3">
        <v>41608</v>
      </c>
      <c r="F9328" s="15">
        <f t="shared" si="290"/>
        <v>2013</v>
      </c>
      <c r="G9328" s="3">
        <f t="shared" si="291"/>
        <v>41608</v>
      </c>
      <c r="H9328" t="s">
        <v>142</v>
      </c>
      <c r="I9328" t="s">
        <v>168</v>
      </c>
      <c r="J9328" t="b">
        <v>0</v>
      </c>
      <c r="K9328" t="s">
        <v>169</v>
      </c>
      <c r="L9328">
        <v>96449</v>
      </c>
      <c r="M9328">
        <v>1260</v>
      </c>
      <c r="N9328">
        <v>169457</v>
      </c>
      <c r="S9328" t="s">
        <v>167</v>
      </c>
      <c r="W9328">
        <v>11</v>
      </c>
      <c r="X9328">
        <v>13</v>
      </c>
      <c r="Y9328">
        <v>1</v>
      </c>
      <c r="Z9328">
        <v>1099720</v>
      </c>
      <c r="AA9328" t="s">
        <v>146</v>
      </c>
      <c r="AB9328">
        <v>102</v>
      </c>
      <c r="AC9328" t="s">
        <v>10</v>
      </c>
      <c r="AD9328" t="s">
        <v>10</v>
      </c>
      <c r="AE9328">
        <v>669</v>
      </c>
    </row>
    <row r="9329" spans="1:31" x14ac:dyDescent="0.25">
      <c r="A9329">
        <v>345</v>
      </c>
      <c r="B9329">
        <v>345</v>
      </c>
      <c r="C9329">
        <v>1190</v>
      </c>
      <c r="D9329">
        <v>37.049999999999997</v>
      </c>
      <c r="E9329" s="3">
        <v>41608</v>
      </c>
      <c r="F9329" s="15">
        <f t="shared" si="290"/>
        <v>2013</v>
      </c>
      <c r="G9329" s="3">
        <f t="shared" si="291"/>
        <v>41608</v>
      </c>
      <c r="H9329" t="s">
        <v>142</v>
      </c>
      <c r="I9329" t="s">
        <v>168</v>
      </c>
      <c r="J9329" t="b">
        <v>0</v>
      </c>
      <c r="K9329" t="s">
        <v>169</v>
      </c>
      <c r="L9329">
        <v>96449</v>
      </c>
      <c r="M9329">
        <v>1260</v>
      </c>
      <c r="N9329">
        <v>169457</v>
      </c>
      <c r="S9329" t="s">
        <v>167</v>
      </c>
      <c r="W9329">
        <v>11</v>
      </c>
      <c r="X9329">
        <v>13</v>
      </c>
      <c r="Y9329">
        <v>1</v>
      </c>
      <c r="Z9329">
        <v>1099720</v>
      </c>
      <c r="AA9329" t="s">
        <v>146</v>
      </c>
      <c r="AB9329">
        <v>102</v>
      </c>
      <c r="AC9329" t="s">
        <v>10</v>
      </c>
      <c r="AD9329" t="s">
        <v>10</v>
      </c>
      <c r="AE9329">
        <v>691</v>
      </c>
    </row>
    <row r="9330" spans="1:31" x14ac:dyDescent="0.25">
      <c r="A9330">
        <v>345</v>
      </c>
      <c r="B9330">
        <v>345</v>
      </c>
      <c r="C9330">
        <v>1190</v>
      </c>
      <c r="D9330">
        <v>37.049999999999997</v>
      </c>
      <c r="E9330" s="3">
        <v>41608</v>
      </c>
      <c r="F9330" s="15">
        <f t="shared" si="290"/>
        <v>2013</v>
      </c>
      <c r="G9330" s="3">
        <f t="shared" si="291"/>
        <v>41608</v>
      </c>
      <c r="H9330" t="s">
        <v>142</v>
      </c>
      <c r="I9330" t="s">
        <v>168</v>
      </c>
      <c r="J9330" t="b">
        <v>0</v>
      </c>
      <c r="K9330" t="s">
        <v>169</v>
      </c>
      <c r="L9330">
        <v>96449</v>
      </c>
      <c r="M9330">
        <v>1260</v>
      </c>
      <c r="N9330">
        <v>169457</v>
      </c>
      <c r="S9330" t="s">
        <v>167</v>
      </c>
      <c r="W9330">
        <v>11</v>
      </c>
      <c r="X9330">
        <v>13</v>
      </c>
      <c r="Y9330">
        <v>1</v>
      </c>
      <c r="Z9330">
        <v>1099720</v>
      </c>
      <c r="AA9330" t="s">
        <v>146</v>
      </c>
      <c r="AB9330">
        <v>102</v>
      </c>
      <c r="AC9330" t="s">
        <v>10</v>
      </c>
      <c r="AD9330" t="s">
        <v>10</v>
      </c>
      <c r="AE9330">
        <v>692</v>
      </c>
    </row>
    <row r="9331" spans="1:31" x14ac:dyDescent="0.25">
      <c r="A9331">
        <v>345</v>
      </c>
      <c r="B9331">
        <v>345</v>
      </c>
      <c r="C9331">
        <v>1190</v>
      </c>
      <c r="D9331">
        <v>111.15</v>
      </c>
      <c r="E9331" s="3">
        <v>41660</v>
      </c>
      <c r="F9331" s="15">
        <f t="shared" si="290"/>
        <v>2014</v>
      </c>
      <c r="G9331" s="3">
        <f t="shared" si="291"/>
        <v>41670</v>
      </c>
      <c r="H9331" t="s">
        <v>142</v>
      </c>
      <c r="I9331" t="s">
        <v>178</v>
      </c>
      <c r="J9331" t="b">
        <v>0</v>
      </c>
      <c r="K9331" t="s">
        <v>2260</v>
      </c>
      <c r="L9331">
        <v>96449</v>
      </c>
      <c r="M9331">
        <v>1281</v>
      </c>
      <c r="N9331">
        <v>173698</v>
      </c>
      <c r="S9331" t="s">
        <v>167</v>
      </c>
      <c r="W9331">
        <v>1</v>
      </c>
      <c r="X9331">
        <v>14</v>
      </c>
      <c r="Y9331">
        <v>3</v>
      </c>
      <c r="Z9331">
        <v>1098942</v>
      </c>
      <c r="AA9331" t="s">
        <v>146</v>
      </c>
      <c r="AB9331">
        <v>111</v>
      </c>
      <c r="AC9331" t="s">
        <v>10</v>
      </c>
      <c r="AD9331" t="s">
        <v>10</v>
      </c>
      <c r="AE9331">
        <v>1009</v>
      </c>
    </row>
    <row r="9332" spans="1:31" x14ac:dyDescent="0.25">
      <c r="A9332">
        <v>345</v>
      </c>
      <c r="B9332">
        <v>345</v>
      </c>
      <c r="C9332">
        <v>1190</v>
      </c>
      <c r="D9332">
        <v>74.099999999999994</v>
      </c>
      <c r="E9332" s="3">
        <v>41772</v>
      </c>
      <c r="F9332" s="15">
        <f t="shared" si="290"/>
        <v>2014</v>
      </c>
      <c r="G9332" s="3">
        <f t="shared" si="291"/>
        <v>41790</v>
      </c>
      <c r="H9332" t="s">
        <v>142</v>
      </c>
      <c r="I9332" t="s">
        <v>200</v>
      </c>
      <c r="J9332" t="b">
        <v>0</v>
      </c>
      <c r="K9332" t="s">
        <v>2261</v>
      </c>
      <c r="L9332">
        <v>96449</v>
      </c>
      <c r="M9332">
        <v>1329</v>
      </c>
      <c r="N9332">
        <v>181916</v>
      </c>
      <c r="S9332" t="s">
        <v>167</v>
      </c>
      <c r="W9332">
        <v>5</v>
      </c>
      <c r="X9332">
        <v>14</v>
      </c>
      <c r="Y9332">
        <v>2</v>
      </c>
      <c r="Z9332">
        <v>1098825</v>
      </c>
      <c r="AA9332" t="s">
        <v>146</v>
      </c>
      <c r="AB9332">
        <v>110</v>
      </c>
      <c r="AC9332" t="s">
        <v>10</v>
      </c>
      <c r="AD9332" t="s">
        <v>10</v>
      </c>
      <c r="AE9332">
        <v>1036</v>
      </c>
    </row>
    <row r="9333" spans="1:31" x14ac:dyDescent="0.25">
      <c r="A9333">
        <v>345</v>
      </c>
      <c r="B9333">
        <v>345</v>
      </c>
      <c r="C9333">
        <v>1190</v>
      </c>
      <c r="D9333">
        <v>55.58</v>
      </c>
      <c r="E9333" s="3">
        <v>41800</v>
      </c>
      <c r="F9333" s="15">
        <f t="shared" si="290"/>
        <v>2014</v>
      </c>
      <c r="G9333" s="3">
        <f t="shared" si="291"/>
        <v>41820</v>
      </c>
      <c r="H9333" t="s">
        <v>142</v>
      </c>
      <c r="I9333" t="s">
        <v>178</v>
      </c>
      <c r="J9333" t="b">
        <v>0</v>
      </c>
      <c r="K9333" t="s">
        <v>2262</v>
      </c>
      <c r="L9333">
        <v>96449</v>
      </c>
      <c r="M9333">
        <v>1341</v>
      </c>
      <c r="N9333">
        <v>184343</v>
      </c>
      <c r="S9333" t="s">
        <v>167</v>
      </c>
      <c r="W9333">
        <v>6</v>
      </c>
      <c r="X9333">
        <v>14</v>
      </c>
      <c r="Y9333">
        <v>1.5</v>
      </c>
      <c r="Z9333">
        <v>1098942</v>
      </c>
      <c r="AA9333" t="s">
        <v>146</v>
      </c>
      <c r="AB9333">
        <v>110</v>
      </c>
      <c r="AC9333" t="s">
        <v>10</v>
      </c>
      <c r="AD9333" t="s">
        <v>10</v>
      </c>
      <c r="AE9333">
        <v>958</v>
      </c>
    </row>
    <row r="9334" spans="1:31" x14ac:dyDescent="0.25">
      <c r="A9334">
        <v>345</v>
      </c>
      <c r="B9334">
        <v>345</v>
      </c>
      <c r="C9334">
        <v>1190</v>
      </c>
      <c r="D9334">
        <v>55.58</v>
      </c>
      <c r="E9334" s="3">
        <v>41800</v>
      </c>
      <c r="F9334" s="15">
        <f t="shared" si="290"/>
        <v>2014</v>
      </c>
      <c r="G9334" s="3">
        <f t="shared" si="291"/>
        <v>41820</v>
      </c>
      <c r="H9334" t="s">
        <v>142</v>
      </c>
      <c r="I9334" t="s">
        <v>178</v>
      </c>
      <c r="J9334" t="b">
        <v>0</v>
      </c>
      <c r="K9334" t="s">
        <v>2262</v>
      </c>
      <c r="L9334">
        <v>96449</v>
      </c>
      <c r="M9334">
        <v>1341</v>
      </c>
      <c r="N9334">
        <v>184343</v>
      </c>
      <c r="S9334" t="s">
        <v>167</v>
      </c>
      <c r="W9334">
        <v>6</v>
      </c>
      <c r="X9334">
        <v>14</v>
      </c>
      <c r="Y9334">
        <v>1.5</v>
      </c>
      <c r="Z9334">
        <v>1098942</v>
      </c>
      <c r="AA9334" t="s">
        <v>146</v>
      </c>
      <c r="AB9334">
        <v>110</v>
      </c>
      <c r="AC9334" t="s">
        <v>10</v>
      </c>
      <c r="AD9334" t="s">
        <v>10</v>
      </c>
      <c r="AE9334">
        <v>959</v>
      </c>
    </row>
    <row r="9335" spans="1:31" x14ac:dyDescent="0.25">
      <c r="A9335">
        <v>345</v>
      </c>
      <c r="B9335">
        <v>345</v>
      </c>
      <c r="C9335">
        <v>1190</v>
      </c>
      <c r="D9335">
        <v>74.099999999999994</v>
      </c>
      <c r="E9335" s="3">
        <v>41835</v>
      </c>
      <c r="F9335" s="15">
        <f t="shared" si="290"/>
        <v>2014</v>
      </c>
      <c r="G9335" s="3">
        <f t="shared" si="291"/>
        <v>41851</v>
      </c>
      <c r="H9335" t="s">
        <v>142</v>
      </c>
      <c r="I9335" t="s">
        <v>168</v>
      </c>
      <c r="J9335" t="b">
        <v>0</v>
      </c>
      <c r="K9335" t="s">
        <v>169</v>
      </c>
      <c r="L9335">
        <v>96448</v>
      </c>
      <c r="M9335">
        <v>1350</v>
      </c>
      <c r="N9335">
        <v>186388</v>
      </c>
      <c r="S9335" t="s">
        <v>167</v>
      </c>
      <c r="W9335">
        <v>7</v>
      </c>
      <c r="X9335">
        <v>14</v>
      </c>
      <c r="Y9335">
        <v>2</v>
      </c>
      <c r="Z9335">
        <v>1099720</v>
      </c>
      <c r="AA9335" t="s">
        <v>146</v>
      </c>
      <c r="AB9335">
        <v>110</v>
      </c>
      <c r="AC9335" t="s">
        <v>10</v>
      </c>
      <c r="AD9335" t="s">
        <v>10</v>
      </c>
      <c r="AE9335">
        <v>819</v>
      </c>
    </row>
    <row r="9336" spans="1:31" x14ac:dyDescent="0.25">
      <c r="A9336">
        <v>345</v>
      </c>
      <c r="B9336">
        <v>345</v>
      </c>
      <c r="C9336">
        <v>1190</v>
      </c>
      <c r="D9336">
        <v>76</v>
      </c>
      <c r="E9336" s="3">
        <v>41912</v>
      </c>
      <c r="F9336" s="15">
        <f t="shared" si="290"/>
        <v>2014</v>
      </c>
      <c r="G9336" s="3">
        <f t="shared" si="291"/>
        <v>41912</v>
      </c>
      <c r="H9336" t="s">
        <v>142</v>
      </c>
      <c r="I9336" t="s">
        <v>178</v>
      </c>
      <c r="J9336" t="b">
        <v>0</v>
      </c>
      <c r="K9336" t="s">
        <v>2262</v>
      </c>
      <c r="L9336">
        <v>96449</v>
      </c>
      <c r="M9336">
        <v>1386</v>
      </c>
      <c r="N9336">
        <v>191700</v>
      </c>
      <c r="S9336" t="s">
        <v>167</v>
      </c>
      <c r="W9336">
        <v>9</v>
      </c>
      <c r="X9336">
        <v>14</v>
      </c>
      <c r="Y9336">
        <v>2</v>
      </c>
      <c r="Z9336">
        <v>1098942</v>
      </c>
      <c r="AA9336" t="s">
        <v>146</v>
      </c>
      <c r="AB9336">
        <v>111</v>
      </c>
      <c r="AC9336" t="s">
        <v>10</v>
      </c>
      <c r="AD9336" t="s">
        <v>10</v>
      </c>
      <c r="AE9336">
        <v>1145</v>
      </c>
    </row>
    <row r="9337" spans="1:31" x14ac:dyDescent="0.25">
      <c r="A9337">
        <v>345</v>
      </c>
      <c r="B9337">
        <v>345</v>
      </c>
      <c r="C9337">
        <v>1190</v>
      </c>
      <c r="D9337">
        <v>76</v>
      </c>
      <c r="E9337" s="3">
        <v>41912</v>
      </c>
      <c r="F9337" s="15">
        <f t="shared" si="290"/>
        <v>2014</v>
      </c>
      <c r="G9337" s="3">
        <f t="shared" si="291"/>
        <v>41912</v>
      </c>
      <c r="H9337" t="s">
        <v>142</v>
      </c>
      <c r="I9337" t="s">
        <v>178</v>
      </c>
      <c r="J9337" t="b">
        <v>0</v>
      </c>
      <c r="K9337" t="s">
        <v>2262</v>
      </c>
      <c r="L9337">
        <v>96449</v>
      </c>
      <c r="M9337">
        <v>1386</v>
      </c>
      <c r="N9337">
        <v>191700</v>
      </c>
      <c r="S9337" t="s">
        <v>167</v>
      </c>
      <c r="W9337">
        <v>9</v>
      </c>
      <c r="X9337">
        <v>14</v>
      </c>
      <c r="Y9337">
        <v>2</v>
      </c>
      <c r="Z9337">
        <v>1098942</v>
      </c>
      <c r="AA9337" t="s">
        <v>146</v>
      </c>
      <c r="AB9337">
        <v>111</v>
      </c>
      <c r="AC9337" t="s">
        <v>10</v>
      </c>
      <c r="AD9337" t="s">
        <v>10</v>
      </c>
      <c r="AE9337">
        <v>1146</v>
      </c>
    </row>
    <row r="9338" spans="1:31" x14ac:dyDescent="0.25">
      <c r="A9338">
        <v>345</v>
      </c>
      <c r="B9338">
        <v>345</v>
      </c>
      <c r="C9338">
        <v>1190</v>
      </c>
      <c r="D9338">
        <v>37.049999999999997</v>
      </c>
      <c r="E9338" s="3">
        <v>41940</v>
      </c>
      <c r="F9338" s="15">
        <f t="shared" si="290"/>
        <v>2014</v>
      </c>
      <c r="G9338" s="3">
        <f t="shared" si="291"/>
        <v>41943</v>
      </c>
      <c r="H9338" t="s">
        <v>142</v>
      </c>
      <c r="I9338" t="s">
        <v>200</v>
      </c>
      <c r="J9338" t="b">
        <v>0</v>
      </c>
      <c r="K9338" t="s">
        <v>2263</v>
      </c>
      <c r="L9338">
        <v>96449</v>
      </c>
      <c r="M9338">
        <v>1395</v>
      </c>
      <c r="N9338">
        <v>193887</v>
      </c>
      <c r="S9338" t="s">
        <v>167</v>
      </c>
      <c r="W9338">
        <v>10</v>
      </c>
      <c r="X9338">
        <v>14</v>
      </c>
      <c r="Y9338">
        <v>1</v>
      </c>
      <c r="Z9338">
        <v>1098825</v>
      </c>
      <c r="AA9338" t="s">
        <v>146</v>
      </c>
      <c r="AB9338">
        <v>110</v>
      </c>
      <c r="AC9338" t="s">
        <v>10</v>
      </c>
      <c r="AD9338" t="s">
        <v>10</v>
      </c>
      <c r="AE9338">
        <v>1118</v>
      </c>
    </row>
    <row r="9339" spans="1:31" x14ac:dyDescent="0.25">
      <c r="A9339">
        <v>345</v>
      </c>
      <c r="B9339">
        <v>345</v>
      </c>
      <c r="C9339">
        <v>1190</v>
      </c>
      <c r="D9339">
        <v>111.15</v>
      </c>
      <c r="E9339" s="3">
        <v>41940</v>
      </c>
      <c r="F9339" s="15">
        <f t="shared" si="290"/>
        <v>2014</v>
      </c>
      <c r="G9339" s="3">
        <f t="shared" si="291"/>
        <v>41943</v>
      </c>
      <c r="H9339" t="s">
        <v>142</v>
      </c>
      <c r="I9339" t="s">
        <v>200</v>
      </c>
      <c r="J9339" t="b">
        <v>0</v>
      </c>
      <c r="K9339" t="s">
        <v>2263</v>
      </c>
      <c r="L9339">
        <v>96449</v>
      </c>
      <c r="M9339">
        <v>1395</v>
      </c>
      <c r="N9339">
        <v>193887</v>
      </c>
      <c r="S9339" t="s">
        <v>167</v>
      </c>
      <c r="W9339">
        <v>10</v>
      </c>
      <c r="X9339">
        <v>14</v>
      </c>
      <c r="Y9339">
        <v>3</v>
      </c>
      <c r="Z9339">
        <v>1098825</v>
      </c>
      <c r="AA9339" t="s">
        <v>146</v>
      </c>
      <c r="AB9339">
        <v>110</v>
      </c>
      <c r="AC9339" t="s">
        <v>10</v>
      </c>
      <c r="AD9339" t="s">
        <v>10</v>
      </c>
      <c r="AE9339">
        <v>1119</v>
      </c>
    </row>
    <row r="9340" spans="1:31" x14ac:dyDescent="0.25">
      <c r="A9340">
        <v>345</v>
      </c>
      <c r="B9340">
        <v>345</v>
      </c>
      <c r="C9340">
        <v>1190</v>
      </c>
      <c r="D9340">
        <v>110.88</v>
      </c>
      <c r="E9340" s="3">
        <v>41940</v>
      </c>
      <c r="F9340" s="15">
        <f t="shared" si="290"/>
        <v>2014</v>
      </c>
      <c r="G9340" s="3">
        <f t="shared" si="291"/>
        <v>41943</v>
      </c>
      <c r="H9340" t="s">
        <v>142</v>
      </c>
      <c r="I9340" t="s">
        <v>178</v>
      </c>
      <c r="J9340" t="b">
        <v>0</v>
      </c>
      <c r="K9340" t="s">
        <v>2264</v>
      </c>
      <c r="L9340">
        <v>96449</v>
      </c>
      <c r="M9340">
        <v>1395</v>
      </c>
      <c r="N9340">
        <v>193887</v>
      </c>
      <c r="S9340" t="s">
        <v>167</v>
      </c>
      <c r="W9340">
        <v>10</v>
      </c>
      <c r="X9340">
        <v>14</v>
      </c>
      <c r="Y9340">
        <v>3</v>
      </c>
      <c r="Z9340">
        <v>1098942</v>
      </c>
      <c r="AA9340" t="s">
        <v>146</v>
      </c>
      <c r="AB9340">
        <v>110</v>
      </c>
      <c r="AC9340" t="s">
        <v>10</v>
      </c>
      <c r="AD9340" t="s">
        <v>10</v>
      </c>
      <c r="AE9340">
        <v>1131</v>
      </c>
    </row>
    <row r="9341" spans="1:31" x14ac:dyDescent="0.25">
      <c r="A9341">
        <v>345</v>
      </c>
      <c r="B9341">
        <v>345</v>
      </c>
      <c r="C9341">
        <v>1190</v>
      </c>
      <c r="D9341">
        <v>112.86</v>
      </c>
      <c r="E9341" s="3">
        <v>42122</v>
      </c>
      <c r="F9341" s="15">
        <f t="shared" si="290"/>
        <v>2015</v>
      </c>
      <c r="G9341" s="3">
        <f t="shared" si="291"/>
        <v>42124</v>
      </c>
      <c r="H9341" t="s">
        <v>142</v>
      </c>
      <c r="I9341" t="s">
        <v>172</v>
      </c>
      <c r="J9341" t="b">
        <v>0</v>
      </c>
      <c r="K9341" t="s">
        <v>2265</v>
      </c>
      <c r="L9341">
        <v>96449</v>
      </c>
      <c r="M9341">
        <v>1476</v>
      </c>
      <c r="N9341">
        <v>207096</v>
      </c>
      <c r="S9341" t="s">
        <v>167</v>
      </c>
      <c r="W9341">
        <v>4</v>
      </c>
      <c r="X9341">
        <v>15</v>
      </c>
      <c r="Y9341">
        <v>3</v>
      </c>
      <c r="Z9341">
        <v>1099579</v>
      </c>
      <c r="AA9341" t="s">
        <v>146</v>
      </c>
      <c r="AB9341">
        <v>110</v>
      </c>
      <c r="AC9341" t="s">
        <v>10</v>
      </c>
      <c r="AD9341" t="s">
        <v>10</v>
      </c>
      <c r="AE9341">
        <v>1315</v>
      </c>
    </row>
    <row r="9342" spans="1:31" x14ac:dyDescent="0.25">
      <c r="A9342">
        <v>345</v>
      </c>
      <c r="B9342">
        <v>345</v>
      </c>
      <c r="C9342">
        <v>1190</v>
      </c>
      <c r="D9342">
        <v>38.159999999999997</v>
      </c>
      <c r="E9342" s="3">
        <v>42122</v>
      </c>
      <c r="F9342" s="15">
        <f t="shared" si="290"/>
        <v>2015</v>
      </c>
      <c r="G9342" s="3">
        <f t="shared" si="291"/>
        <v>42124</v>
      </c>
      <c r="H9342" t="s">
        <v>142</v>
      </c>
      <c r="I9342" t="s">
        <v>172</v>
      </c>
      <c r="J9342" t="b">
        <v>0</v>
      </c>
      <c r="K9342" t="s">
        <v>2265</v>
      </c>
      <c r="L9342">
        <v>96449</v>
      </c>
      <c r="M9342">
        <v>1476</v>
      </c>
      <c r="N9342">
        <v>207096</v>
      </c>
      <c r="S9342" t="s">
        <v>167</v>
      </c>
      <c r="W9342">
        <v>4</v>
      </c>
      <c r="X9342">
        <v>15</v>
      </c>
      <c r="Y9342">
        <v>1</v>
      </c>
      <c r="Z9342">
        <v>1099579</v>
      </c>
      <c r="AA9342" t="s">
        <v>146</v>
      </c>
      <c r="AB9342">
        <v>110</v>
      </c>
      <c r="AC9342" t="s">
        <v>10</v>
      </c>
      <c r="AD9342" t="s">
        <v>10</v>
      </c>
      <c r="AE9342">
        <v>1316</v>
      </c>
    </row>
    <row r="9343" spans="1:31" x14ac:dyDescent="0.25">
      <c r="A9343">
        <v>345</v>
      </c>
      <c r="B9343">
        <v>345</v>
      </c>
      <c r="C9343">
        <v>1190</v>
      </c>
      <c r="D9343">
        <v>188.1</v>
      </c>
      <c r="E9343" s="3">
        <v>42122</v>
      </c>
      <c r="F9343" s="15">
        <f t="shared" si="290"/>
        <v>2015</v>
      </c>
      <c r="G9343" s="3">
        <f t="shared" si="291"/>
        <v>42124</v>
      </c>
      <c r="H9343" t="s">
        <v>142</v>
      </c>
      <c r="I9343" t="s">
        <v>178</v>
      </c>
      <c r="J9343" t="b">
        <v>0</v>
      </c>
      <c r="K9343" t="s">
        <v>2266</v>
      </c>
      <c r="L9343">
        <v>96449</v>
      </c>
      <c r="M9343">
        <v>1476</v>
      </c>
      <c r="N9343">
        <v>207096</v>
      </c>
      <c r="S9343" t="s">
        <v>167</v>
      </c>
      <c r="W9343">
        <v>4</v>
      </c>
      <c r="X9343">
        <v>15</v>
      </c>
      <c r="Y9343">
        <v>5</v>
      </c>
      <c r="Z9343">
        <v>1098942</v>
      </c>
      <c r="AA9343" t="s">
        <v>146</v>
      </c>
      <c r="AB9343">
        <v>110</v>
      </c>
      <c r="AC9343" t="s">
        <v>10</v>
      </c>
      <c r="AD9343" t="s">
        <v>10</v>
      </c>
      <c r="AE9343">
        <v>1336</v>
      </c>
    </row>
    <row r="9344" spans="1:31" x14ac:dyDescent="0.25">
      <c r="A9344">
        <v>345</v>
      </c>
      <c r="B9344">
        <v>345</v>
      </c>
      <c r="C9344">
        <v>1190</v>
      </c>
      <c r="D9344">
        <v>150.47999999999999</v>
      </c>
      <c r="E9344" s="3">
        <v>42122</v>
      </c>
      <c r="F9344" s="15">
        <f t="shared" si="290"/>
        <v>2015</v>
      </c>
      <c r="G9344" s="3">
        <f t="shared" si="291"/>
        <v>42124</v>
      </c>
      <c r="H9344" t="s">
        <v>142</v>
      </c>
      <c r="I9344" t="s">
        <v>200</v>
      </c>
      <c r="J9344" t="b">
        <v>0</v>
      </c>
      <c r="K9344" t="s">
        <v>2267</v>
      </c>
      <c r="L9344">
        <v>96449</v>
      </c>
      <c r="M9344">
        <v>1476</v>
      </c>
      <c r="N9344">
        <v>207096</v>
      </c>
      <c r="S9344" t="s">
        <v>167</v>
      </c>
      <c r="W9344">
        <v>4</v>
      </c>
      <c r="X9344">
        <v>15</v>
      </c>
      <c r="Y9344">
        <v>4</v>
      </c>
      <c r="Z9344">
        <v>1098825</v>
      </c>
      <c r="AA9344" t="s">
        <v>146</v>
      </c>
      <c r="AB9344">
        <v>110</v>
      </c>
      <c r="AC9344" t="s">
        <v>10</v>
      </c>
      <c r="AD9344" t="s">
        <v>10</v>
      </c>
      <c r="AE9344">
        <v>1337</v>
      </c>
    </row>
    <row r="9345" spans="1:31" x14ac:dyDescent="0.25">
      <c r="A9345">
        <v>345</v>
      </c>
      <c r="B9345">
        <v>345</v>
      </c>
      <c r="C9345">
        <v>1190</v>
      </c>
      <c r="D9345">
        <v>75.239999999999995</v>
      </c>
      <c r="E9345" s="3">
        <v>42122</v>
      </c>
      <c r="F9345" s="15">
        <f t="shared" si="290"/>
        <v>2015</v>
      </c>
      <c r="G9345" s="3">
        <f t="shared" si="291"/>
        <v>42124</v>
      </c>
      <c r="H9345" t="s">
        <v>142</v>
      </c>
      <c r="I9345" t="s">
        <v>172</v>
      </c>
      <c r="J9345" t="b">
        <v>0</v>
      </c>
      <c r="K9345" t="s">
        <v>2265</v>
      </c>
      <c r="L9345">
        <v>96449</v>
      </c>
      <c r="M9345">
        <v>1476</v>
      </c>
      <c r="N9345">
        <v>207096</v>
      </c>
      <c r="S9345" t="s">
        <v>167</v>
      </c>
      <c r="W9345">
        <v>4</v>
      </c>
      <c r="X9345">
        <v>15</v>
      </c>
      <c r="Y9345">
        <v>2</v>
      </c>
      <c r="Z9345">
        <v>1099579</v>
      </c>
      <c r="AA9345" t="s">
        <v>146</v>
      </c>
      <c r="AB9345">
        <v>110</v>
      </c>
      <c r="AC9345" t="s">
        <v>10</v>
      </c>
      <c r="AD9345" t="s">
        <v>10</v>
      </c>
      <c r="AE9345">
        <v>1358</v>
      </c>
    </row>
    <row r="9346" spans="1:31" x14ac:dyDescent="0.25">
      <c r="A9346">
        <v>345</v>
      </c>
      <c r="B9346">
        <v>345</v>
      </c>
      <c r="C9346">
        <v>1190</v>
      </c>
      <c r="D9346">
        <v>38.159999999999997</v>
      </c>
      <c r="E9346" s="3">
        <v>42192</v>
      </c>
      <c r="F9346" s="15">
        <f t="shared" si="290"/>
        <v>2015</v>
      </c>
      <c r="G9346" s="3">
        <f t="shared" si="291"/>
        <v>42216</v>
      </c>
      <c r="H9346" t="s">
        <v>142</v>
      </c>
      <c r="I9346" t="s">
        <v>172</v>
      </c>
      <c r="J9346" t="b">
        <v>0</v>
      </c>
      <c r="K9346" t="s">
        <v>2268</v>
      </c>
      <c r="L9346">
        <v>96449</v>
      </c>
      <c r="M9346">
        <v>1506</v>
      </c>
      <c r="N9346">
        <v>212897</v>
      </c>
      <c r="S9346" t="s">
        <v>167</v>
      </c>
      <c r="W9346">
        <v>7</v>
      </c>
      <c r="X9346">
        <v>15</v>
      </c>
      <c r="Y9346">
        <v>1</v>
      </c>
      <c r="Z9346">
        <v>1099579</v>
      </c>
      <c r="AA9346" t="s">
        <v>146</v>
      </c>
      <c r="AB9346">
        <v>110</v>
      </c>
      <c r="AC9346" t="s">
        <v>10</v>
      </c>
      <c r="AD9346" t="s">
        <v>10</v>
      </c>
      <c r="AE9346">
        <v>1056</v>
      </c>
    </row>
    <row r="9347" spans="1:31" x14ac:dyDescent="0.25">
      <c r="A9347">
        <v>345</v>
      </c>
      <c r="B9347">
        <v>345</v>
      </c>
      <c r="C9347">
        <v>1190</v>
      </c>
      <c r="D9347">
        <v>38.159999999999997</v>
      </c>
      <c r="E9347" s="3">
        <v>42220</v>
      </c>
      <c r="F9347" s="15">
        <f t="shared" ref="F9347:F9410" si="292">YEAR(E9347)</f>
        <v>2015</v>
      </c>
      <c r="G9347" s="3">
        <f t="shared" ref="G9347:G9410" si="293">EOMONTH(E9347,0)</f>
        <v>42247</v>
      </c>
      <c r="H9347" t="s">
        <v>142</v>
      </c>
      <c r="I9347" t="s">
        <v>172</v>
      </c>
      <c r="J9347" t="b">
        <v>0</v>
      </c>
      <c r="K9347" t="s">
        <v>2269</v>
      </c>
      <c r="L9347">
        <v>96449</v>
      </c>
      <c r="M9347">
        <v>1518</v>
      </c>
      <c r="N9347">
        <v>215599</v>
      </c>
      <c r="S9347" t="s">
        <v>167</v>
      </c>
      <c r="W9347">
        <v>8</v>
      </c>
      <c r="X9347">
        <v>15</v>
      </c>
      <c r="Y9347">
        <v>1</v>
      </c>
      <c r="Z9347">
        <v>1099579</v>
      </c>
      <c r="AA9347" t="s">
        <v>146</v>
      </c>
      <c r="AB9347">
        <v>110</v>
      </c>
      <c r="AC9347" t="s">
        <v>10</v>
      </c>
      <c r="AD9347" t="s">
        <v>10</v>
      </c>
      <c r="AE9347">
        <v>1336</v>
      </c>
    </row>
    <row r="9348" spans="1:31" x14ac:dyDescent="0.25">
      <c r="A9348">
        <v>345</v>
      </c>
      <c r="B9348">
        <v>345</v>
      </c>
      <c r="C9348">
        <v>1190</v>
      </c>
      <c r="D9348">
        <v>76.319999999999993</v>
      </c>
      <c r="E9348" s="3">
        <v>42220</v>
      </c>
      <c r="F9348" s="15">
        <f t="shared" si="292"/>
        <v>2015</v>
      </c>
      <c r="G9348" s="3">
        <f t="shared" si="293"/>
        <v>42247</v>
      </c>
      <c r="H9348" t="s">
        <v>142</v>
      </c>
      <c r="I9348" t="s">
        <v>172</v>
      </c>
      <c r="J9348" t="b">
        <v>0</v>
      </c>
      <c r="K9348" t="s">
        <v>2269</v>
      </c>
      <c r="L9348">
        <v>96449</v>
      </c>
      <c r="M9348">
        <v>1518</v>
      </c>
      <c r="N9348">
        <v>215599</v>
      </c>
      <c r="S9348" t="s">
        <v>167</v>
      </c>
      <c r="W9348">
        <v>8</v>
      </c>
      <c r="X9348">
        <v>15</v>
      </c>
      <c r="Y9348">
        <v>2</v>
      </c>
      <c r="Z9348">
        <v>1099579</v>
      </c>
      <c r="AA9348" t="s">
        <v>146</v>
      </c>
      <c r="AB9348">
        <v>110</v>
      </c>
      <c r="AC9348" t="s">
        <v>10</v>
      </c>
      <c r="AD9348" t="s">
        <v>10</v>
      </c>
      <c r="AE9348">
        <v>1337</v>
      </c>
    </row>
    <row r="9349" spans="1:31" x14ac:dyDescent="0.25">
      <c r="A9349">
        <v>345</v>
      </c>
      <c r="B9349">
        <v>345</v>
      </c>
      <c r="C9349">
        <v>1190</v>
      </c>
      <c r="D9349">
        <v>38.159999999999997</v>
      </c>
      <c r="E9349" s="3">
        <v>42220</v>
      </c>
      <c r="F9349" s="15">
        <f t="shared" si="292"/>
        <v>2015</v>
      </c>
      <c r="G9349" s="3">
        <f t="shared" si="293"/>
        <v>42247</v>
      </c>
      <c r="H9349" t="s">
        <v>142</v>
      </c>
      <c r="I9349" t="s">
        <v>172</v>
      </c>
      <c r="J9349" t="b">
        <v>0</v>
      </c>
      <c r="K9349" t="s">
        <v>2269</v>
      </c>
      <c r="L9349">
        <v>96449</v>
      </c>
      <c r="M9349">
        <v>1518</v>
      </c>
      <c r="N9349">
        <v>215599</v>
      </c>
      <c r="S9349" t="s">
        <v>167</v>
      </c>
      <c r="W9349">
        <v>8</v>
      </c>
      <c r="X9349">
        <v>15</v>
      </c>
      <c r="Y9349">
        <v>1</v>
      </c>
      <c r="Z9349">
        <v>1099579</v>
      </c>
      <c r="AA9349" t="s">
        <v>146</v>
      </c>
      <c r="AB9349">
        <v>110</v>
      </c>
      <c r="AC9349" t="s">
        <v>10</v>
      </c>
      <c r="AD9349" t="s">
        <v>10</v>
      </c>
      <c r="AE9349">
        <v>1338</v>
      </c>
    </row>
    <row r="9350" spans="1:31" x14ac:dyDescent="0.25">
      <c r="A9350">
        <v>345</v>
      </c>
      <c r="B9350">
        <v>345</v>
      </c>
      <c r="C9350">
        <v>1190</v>
      </c>
      <c r="D9350">
        <v>38.159999999999997</v>
      </c>
      <c r="E9350" s="3">
        <v>42220</v>
      </c>
      <c r="F9350" s="15">
        <f t="shared" si="292"/>
        <v>2015</v>
      </c>
      <c r="G9350" s="3">
        <f t="shared" si="293"/>
        <v>42247</v>
      </c>
      <c r="H9350" t="s">
        <v>142</v>
      </c>
      <c r="I9350" t="s">
        <v>172</v>
      </c>
      <c r="J9350" t="b">
        <v>0</v>
      </c>
      <c r="K9350" t="s">
        <v>2269</v>
      </c>
      <c r="L9350">
        <v>96449</v>
      </c>
      <c r="M9350">
        <v>1518</v>
      </c>
      <c r="N9350">
        <v>215599</v>
      </c>
      <c r="S9350" t="s">
        <v>167</v>
      </c>
      <c r="W9350">
        <v>8</v>
      </c>
      <c r="X9350">
        <v>15</v>
      </c>
      <c r="Y9350">
        <v>1</v>
      </c>
      <c r="Z9350">
        <v>1099579</v>
      </c>
      <c r="AA9350" t="s">
        <v>146</v>
      </c>
      <c r="AB9350">
        <v>110</v>
      </c>
      <c r="AC9350" t="s">
        <v>10</v>
      </c>
      <c r="AD9350" t="s">
        <v>10</v>
      </c>
      <c r="AE9350">
        <v>1339</v>
      </c>
    </row>
    <row r="9351" spans="1:31" x14ac:dyDescent="0.25">
      <c r="A9351">
        <v>345</v>
      </c>
      <c r="B9351">
        <v>345</v>
      </c>
      <c r="C9351">
        <v>1190</v>
      </c>
      <c r="D9351">
        <v>38.159999999999997</v>
      </c>
      <c r="E9351" s="3">
        <v>42220</v>
      </c>
      <c r="F9351" s="15">
        <f t="shared" si="292"/>
        <v>2015</v>
      </c>
      <c r="G9351" s="3">
        <f t="shared" si="293"/>
        <v>42247</v>
      </c>
      <c r="H9351" t="s">
        <v>142</v>
      </c>
      <c r="I9351" t="s">
        <v>178</v>
      </c>
      <c r="J9351" t="b">
        <v>0</v>
      </c>
      <c r="K9351" t="s">
        <v>2270</v>
      </c>
      <c r="L9351">
        <v>96449</v>
      </c>
      <c r="M9351">
        <v>1518</v>
      </c>
      <c r="N9351">
        <v>215599</v>
      </c>
      <c r="S9351" t="s">
        <v>167</v>
      </c>
      <c r="W9351">
        <v>8</v>
      </c>
      <c r="X9351">
        <v>15</v>
      </c>
      <c r="Y9351">
        <v>1</v>
      </c>
      <c r="Z9351">
        <v>1098942</v>
      </c>
      <c r="AA9351" t="s">
        <v>146</v>
      </c>
      <c r="AB9351">
        <v>110</v>
      </c>
      <c r="AC9351" t="s">
        <v>10</v>
      </c>
      <c r="AD9351" t="s">
        <v>10</v>
      </c>
      <c r="AE9351">
        <v>1356</v>
      </c>
    </row>
    <row r="9352" spans="1:31" x14ac:dyDescent="0.25">
      <c r="A9352">
        <v>345</v>
      </c>
      <c r="B9352">
        <v>345</v>
      </c>
      <c r="C9352">
        <v>1190</v>
      </c>
      <c r="D9352">
        <v>166.32</v>
      </c>
      <c r="E9352" s="3">
        <v>42231</v>
      </c>
      <c r="F9352" s="15">
        <f t="shared" si="292"/>
        <v>2015</v>
      </c>
      <c r="G9352" s="3">
        <f t="shared" si="293"/>
        <v>42247</v>
      </c>
      <c r="H9352" t="s">
        <v>142</v>
      </c>
      <c r="I9352" t="s">
        <v>168</v>
      </c>
      <c r="J9352" t="b">
        <v>0</v>
      </c>
      <c r="K9352" t="s">
        <v>169</v>
      </c>
      <c r="L9352">
        <v>96449</v>
      </c>
      <c r="M9352">
        <v>1521</v>
      </c>
      <c r="N9352">
        <v>215910</v>
      </c>
      <c r="S9352" t="s">
        <v>167</v>
      </c>
      <c r="W9352">
        <v>8</v>
      </c>
      <c r="X9352">
        <v>15</v>
      </c>
      <c r="Y9352">
        <v>4</v>
      </c>
      <c r="Z9352">
        <v>1099720</v>
      </c>
      <c r="AA9352" t="s">
        <v>146</v>
      </c>
      <c r="AB9352">
        <v>102</v>
      </c>
      <c r="AC9352" t="s">
        <v>10</v>
      </c>
      <c r="AD9352" t="s">
        <v>10</v>
      </c>
      <c r="AE9352">
        <v>846</v>
      </c>
    </row>
    <row r="9353" spans="1:31" x14ac:dyDescent="0.25">
      <c r="A9353">
        <v>345</v>
      </c>
      <c r="B9353">
        <v>345</v>
      </c>
      <c r="C9353">
        <v>1190</v>
      </c>
      <c r="E9353" s="3">
        <v>41212</v>
      </c>
      <c r="F9353" s="15">
        <f t="shared" si="292"/>
        <v>2012</v>
      </c>
      <c r="G9353" s="3">
        <f t="shared" si="293"/>
        <v>41213</v>
      </c>
      <c r="H9353" t="s">
        <v>142</v>
      </c>
      <c r="I9353" t="s">
        <v>178</v>
      </c>
      <c r="J9353" t="b">
        <v>0</v>
      </c>
      <c r="K9353" t="s">
        <v>2271</v>
      </c>
      <c r="L9353">
        <v>96449</v>
      </c>
      <c r="M9353">
        <v>1082</v>
      </c>
      <c r="N9353">
        <v>140894</v>
      </c>
      <c r="S9353" t="s">
        <v>182</v>
      </c>
      <c r="W9353">
        <v>10</v>
      </c>
      <c r="X9353">
        <v>12</v>
      </c>
      <c r="Y9353">
        <v>2</v>
      </c>
      <c r="Z9353">
        <v>1098942</v>
      </c>
      <c r="AA9353" t="s">
        <v>146</v>
      </c>
      <c r="AB9353">
        <v>102</v>
      </c>
      <c r="AC9353" t="s">
        <v>10</v>
      </c>
      <c r="AD9353" t="s">
        <v>10</v>
      </c>
      <c r="AE9353">
        <v>1029</v>
      </c>
    </row>
    <row r="9354" spans="1:31" x14ac:dyDescent="0.25">
      <c r="A9354">
        <v>345</v>
      </c>
      <c r="B9354">
        <v>345</v>
      </c>
      <c r="C9354">
        <v>1190</v>
      </c>
      <c r="E9354" s="3">
        <v>41436</v>
      </c>
      <c r="F9354" s="15">
        <f t="shared" si="292"/>
        <v>2013</v>
      </c>
      <c r="G9354" s="3">
        <f t="shared" si="293"/>
        <v>41455</v>
      </c>
      <c r="H9354" t="s">
        <v>142</v>
      </c>
      <c r="I9354" t="s">
        <v>175</v>
      </c>
      <c r="J9354" t="b">
        <v>0</v>
      </c>
      <c r="K9354" t="s">
        <v>183</v>
      </c>
      <c r="L9354">
        <v>96449</v>
      </c>
      <c r="M9354">
        <v>1192</v>
      </c>
      <c r="N9354">
        <v>157744</v>
      </c>
      <c r="S9354" t="s">
        <v>182</v>
      </c>
      <c r="W9354">
        <v>6</v>
      </c>
      <c r="X9354">
        <v>13</v>
      </c>
      <c r="Y9354">
        <v>2</v>
      </c>
      <c r="Z9354">
        <v>1099394</v>
      </c>
      <c r="AA9354" t="s">
        <v>146</v>
      </c>
      <c r="AB9354">
        <v>102</v>
      </c>
      <c r="AC9354" t="s">
        <v>10</v>
      </c>
      <c r="AD9354" t="s">
        <v>10</v>
      </c>
      <c r="AE9354">
        <v>1467</v>
      </c>
    </row>
    <row r="9355" spans="1:31" x14ac:dyDescent="0.25">
      <c r="A9355">
        <v>345</v>
      </c>
      <c r="B9355">
        <v>345</v>
      </c>
      <c r="C9355">
        <v>1190</v>
      </c>
      <c r="E9355" s="3">
        <v>41436</v>
      </c>
      <c r="F9355" s="15">
        <f t="shared" si="292"/>
        <v>2013</v>
      </c>
      <c r="G9355" s="3">
        <f t="shared" si="293"/>
        <v>41455</v>
      </c>
      <c r="H9355" t="s">
        <v>142</v>
      </c>
      <c r="I9355" t="s">
        <v>171</v>
      </c>
      <c r="J9355" t="b">
        <v>0</v>
      </c>
      <c r="K9355" t="s">
        <v>183</v>
      </c>
      <c r="L9355">
        <v>96449</v>
      </c>
      <c r="M9355">
        <v>1192</v>
      </c>
      <c r="N9355">
        <v>157744</v>
      </c>
      <c r="S9355" t="s">
        <v>182</v>
      </c>
      <c r="W9355">
        <v>6</v>
      </c>
      <c r="X9355">
        <v>13</v>
      </c>
      <c r="Y9355">
        <v>2</v>
      </c>
      <c r="Z9355">
        <v>1098824</v>
      </c>
      <c r="AA9355" t="s">
        <v>146</v>
      </c>
      <c r="AB9355">
        <v>102</v>
      </c>
      <c r="AC9355" t="s">
        <v>10</v>
      </c>
      <c r="AD9355" t="s">
        <v>10</v>
      </c>
      <c r="AE9355">
        <v>1495</v>
      </c>
    </row>
    <row r="9356" spans="1:31" x14ac:dyDescent="0.25">
      <c r="A9356">
        <v>345</v>
      </c>
      <c r="B9356">
        <v>345</v>
      </c>
      <c r="C9356">
        <v>1190</v>
      </c>
      <c r="E9356" s="3">
        <v>41478</v>
      </c>
      <c r="F9356" s="15">
        <f t="shared" si="292"/>
        <v>2013</v>
      </c>
      <c r="G9356" s="3">
        <f t="shared" si="293"/>
        <v>41486</v>
      </c>
      <c r="H9356" t="s">
        <v>142</v>
      </c>
      <c r="I9356" t="s">
        <v>200</v>
      </c>
      <c r="J9356" t="b">
        <v>0</v>
      </c>
      <c r="K9356" t="s">
        <v>2272</v>
      </c>
      <c r="L9356">
        <v>96449</v>
      </c>
      <c r="M9356">
        <v>1207</v>
      </c>
      <c r="N9356">
        <v>160657</v>
      </c>
      <c r="S9356" t="s">
        <v>182</v>
      </c>
      <c r="W9356">
        <v>7</v>
      </c>
      <c r="X9356">
        <v>13</v>
      </c>
      <c r="Y9356">
        <v>2</v>
      </c>
      <c r="Z9356">
        <v>1098825</v>
      </c>
      <c r="AA9356" t="s">
        <v>146</v>
      </c>
      <c r="AB9356">
        <v>102</v>
      </c>
      <c r="AC9356" t="s">
        <v>10</v>
      </c>
      <c r="AD9356" t="s">
        <v>10</v>
      </c>
      <c r="AE9356">
        <v>1259</v>
      </c>
    </row>
    <row r="9357" spans="1:31" x14ac:dyDescent="0.25">
      <c r="A9357">
        <v>345</v>
      </c>
      <c r="B9357">
        <v>345</v>
      </c>
      <c r="C9357">
        <v>1190</v>
      </c>
      <c r="E9357" s="3">
        <v>41478</v>
      </c>
      <c r="F9357" s="15">
        <f t="shared" si="292"/>
        <v>2013</v>
      </c>
      <c r="G9357" s="3">
        <f t="shared" si="293"/>
        <v>41486</v>
      </c>
      <c r="H9357" t="s">
        <v>142</v>
      </c>
      <c r="I9357" t="s">
        <v>200</v>
      </c>
      <c r="J9357" t="b">
        <v>0</v>
      </c>
      <c r="K9357" t="s">
        <v>2272</v>
      </c>
      <c r="L9357">
        <v>96449</v>
      </c>
      <c r="M9357">
        <v>1207</v>
      </c>
      <c r="N9357">
        <v>160657</v>
      </c>
      <c r="S9357" t="s">
        <v>182</v>
      </c>
      <c r="W9357">
        <v>7</v>
      </c>
      <c r="X9357">
        <v>13</v>
      </c>
      <c r="Y9357">
        <v>1</v>
      </c>
      <c r="Z9357">
        <v>1098825</v>
      </c>
      <c r="AA9357" t="s">
        <v>146</v>
      </c>
      <c r="AB9357">
        <v>102</v>
      </c>
      <c r="AC9357" t="s">
        <v>10</v>
      </c>
      <c r="AD9357" t="s">
        <v>10</v>
      </c>
      <c r="AE9357">
        <v>1260</v>
      </c>
    </row>
    <row r="9358" spans="1:31" x14ac:dyDescent="0.25">
      <c r="A9358">
        <v>345</v>
      </c>
      <c r="B9358">
        <v>345</v>
      </c>
      <c r="C9358">
        <v>1190</v>
      </c>
      <c r="E9358" s="3">
        <v>41492</v>
      </c>
      <c r="F9358" s="15">
        <f t="shared" si="292"/>
        <v>2013</v>
      </c>
      <c r="G9358" s="3">
        <f t="shared" si="293"/>
        <v>41517</v>
      </c>
      <c r="H9358" t="s">
        <v>142</v>
      </c>
      <c r="I9358" t="s">
        <v>200</v>
      </c>
      <c r="J9358" t="b">
        <v>0</v>
      </c>
      <c r="K9358" t="s">
        <v>2273</v>
      </c>
      <c r="L9358">
        <v>96449</v>
      </c>
      <c r="M9358">
        <v>1213</v>
      </c>
      <c r="N9358">
        <v>161522</v>
      </c>
      <c r="S9358" t="s">
        <v>182</v>
      </c>
      <c r="W9358">
        <v>8</v>
      </c>
      <c r="X9358">
        <v>13</v>
      </c>
      <c r="Y9358">
        <v>1</v>
      </c>
      <c r="Z9358">
        <v>1098825</v>
      </c>
      <c r="AA9358" t="s">
        <v>146</v>
      </c>
      <c r="AB9358">
        <v>102</v>
      </c>
      <c r="AC9358" t="s">
        <v>10</v>
      </c>
      <c r="AD9358" t="s">
        <v>10</v>
      </c>
      <c r="AE9358">
        <v>1117</v>
      </c>
    </row>
    <row r="9359" spans="1:31" x14ac:dyDescent="0.25">
      <c r="A9359">
        <v>345</v>
      </c>
      <c r="B9359">
        <v>345</v>
      </c>
      <c r="C9359">
        <v>1190</v>
      </c>
      <c r="E9359" s="3">
        <v>41492</v>
      </c>
      <c r="F9359" s="15">
        <f t="shared" si="292"/>
        <v>2013</v>
      </c>
      <c r="G9359" s="3">
        <f t="shared" si="293"/>
        <v>41517</v>
      </c>
      <c r="H9359" t="s">
        <v>142</v>
      </c>
      <c r="I9359" t="s">
        <v>200</v>
      </c>
      <c r="J9359" t="b">
        <v>0</v>
      </c>
      <c r="K9359" t="s">
        <v>2273</v>
      </c>
      <c r="L9359">
        <v>96449</v>
      </c>
      <c r="M9359">
        <v>1213</v>
      </c>
      <c r="N9359">
        <v>161522</v>
      </c>
      <c r="S9359" t="s">
        <v>182</v>
      </c>
      <c r="W9359">
        <v>8</v>
      </c>
      <c r="X9359">
        <v>13</v>
      </c>
      <c r="Y9359">
        <v>3</v>
      </c>
      <c r="Z9359">
        <v>1098825</v>
      </c>
      <c r="AA9359" t="s">
        <v>146</v>
      </c>
      <c r="AB9359">
        <v>102</v>
      </c>
      <c r="AC9359" t="s">
        <v>10</v>
      </c>
      <c r="AD9359" t="s">
        <v>10</v>
      </c>
      <c r="AE9359">
        <v>1118</v>
      </c>
    </row>
    <row r="9360" spans="1:31" x14ac:dyDescent="0.25">
      <c r="A9360">
        <v>345</v>
      </c>
      <c r="B9360">
        <v>345</v>
      </c>
      <c r="C9360">
        <v>1190</v>
      </c>
      <c r="E9360" s="3">
        <v>41492</v>
      </c>
      <c r="F9360" s="15">
        <f t="shared" si="292"/>
        <v>2013</v>
      </c>
      <c r="G9360" s="3">
        <f t="shared" si="293"/>
        <v>41517</v>
      </c>
      <c r="H9360" t="s">
        <v>142</v>
      </c>
      <c r="I9360" t="s">
        <v>178</v>
      </c>
      <c r="J9360" t="b">
        <v>0</v>
      </c>
      <c r="K9360" t="s">
        <v>2274</v>
      </c>
      <c r="L9360">
        <v>96449</v>
      </c>
      <c r="M9360">
        <v>1213</v>
      </c>
      <c r="N9360">
        <v>161522</v>
      </c>
      <c r="S9360" t="s">
        <v>182</v>
      </c>
      <c r="W9360">
        <v>8</v>
      </c>
      <c r="X9360">
        <v>13</v>
      </c>
      <c r="Y9360">
        <v>2</v>
      </c>
      <c r="Z9360">
        <v>1098942</v>
      </c>
      <c r="AA9360" t="s">
        <v>146</v>
      </c>
      <c r="AB9360">
        <v>102</v>
      </c>
      <c r="AC9360" t="s">
        <v>10</v>
      </c>
      <c r="AD9360" t="s">
        <v>10</v>
      </c>
      <c r="AE9360">
        <v>1119</v>
      </c>
    </row>
    <row r="9361" spans="1:31" x14ac:dyDescent="0.25">
      <c r="A9361">
        <v>345</v>
      </c>
      <c r="B9361">
        <v>345</v>
      </c>
      <c r="C9361">
        <v>1190</v>
      </c>
      <c r="E9361" s="3">
        <v>41492</v>
      </c>
      <c r="F9361" s="15">
        <f t="shared" si="292"/>
        <v>2013</v>
      </c>
      <c r="G9361" s="3">
        <f t="shared" si="293"/>
        <v>41517</v>
      </c>
      <c r="H9361" t="s">
        <v>142</v>
      </c>
      <c r="I9361" t="s">
        <v>178</v>
      </c>
      <c r="J9361" t="b">
        <v>0</v>
      </c>
      <c r="K9361" t="s">
        <v>2275</v>
      </c>
      <c r="L9361">
        <v>96449</v>
      </c>
      <c r="M9361">
        <v>1213</v>
      </c>
      <c r="N9361">
        <v>161522</v>
      </c>
      <c r="S9361" t="s">
        <v>182</v>
      </c>
      <c r="W9361">
        <v>8</v>
      </c>
      <c r="X9361">
        <v>13</v>
      </c>
      <c r="Y9361">
        <v>3</v>
      </c>
      <c r="Z9361">
        <v>1098942</v>
      </c>
      <c r="AA9361" t="s">
        <v>146</v>
      </c>
      <c r="AB9361">
        <v>102</v>
      </c>
      <c r="AC9361" t="s">
        <v>10</v>
      </c>
      <c r="AD9361" t="s">
        <v>10</v>
      </c>
      <c r="AE9361">
        <v>1120</v>
      </c>
    </row>
    <row r="9362" spans="1:31" x14ac:dyDescent="0.25">
      <c r="A9362">
        <v>345</v>
      </c>
      <c r="B9362">
        <v>345</v>
      </c>
      <c r="C9362">
        <v>1190</v>
      </c>
      <c r="E9362" s="3">
        <v>41492</v>
      </c>
      <c r="F9362" s="15">
        <f t="shared" si="292"/>
        <v>2013</v>
      </c>
      <c r="G9362" s="3">
        <f t="shared" si="293"/>
        <v>41517</v>
      </c>
      <c r="H9362" t="s">
        <v>142</v>
      </c>
      <c r="I9362" t="s">
        <v>178</v>
      </c>
      <c r="J9362" t="b">
        <v>0</v>
      </c>
      <c r="K9362" t="s">
        <v>2276</v>
      </c>
      <c r="L9362">
        <v>96449</v>
      </c>
      <c r="M9362">
        <v>1213</v>
      </c>
      <c r="N9362">
        <v>161522</v>
      </c>
      <c r="S9362" t="s">
        <v>182</v>
      </c>
      <c r="W9362">
        <v>8</v>
      </c>
      <c r="X9362">
        <v>13</v>
      </c>
      <c r="Y9362">
        <v>6.5</v>
      </c>
      <c r="Z9362">
        <v>1098942</v>
      </c>
      <c r="AA9362" t="s">
        <v>146</v>
      </c>
      <c r="AB9362">
        <v>102</v>
      </c>
      <c r="AC9362" t="s">
        <v>10</v>
      </c>
      <c r="AD9362" t="s">
        <v>10</v>
      </c>
      <c r="AE9362">
        <v>1121</v>
      </c>
    </row>
    <row r="9363" spans="1:31" x14ac:dyDescent="0.25">
      <c r="A9363">
        <v>345</v>
      </c>
      <c r="B9363">
        <v>345</v>
      </c>
      <c r="C9363">
        <v>1190</v>
      </c>
      <c r="E9363" s="3">
        <v>41576</v>
      </c>
      <c r="F9363" s="15">
        <f t="shared" si="292"/>
        <v>2013</v>
      </c>
      <c r="G9363" s="3">
        <f t="shared" si="293"/>
        <v>41578</v>
      </c>
      <c r="H9363" t="s">
        <v>142</v>
      </c>
      <c r="I9363" t="s">
        <v>200</v>
      </c>
      <c r="J9363" t="b">
        <v>0</v>
      </c>
      <c r="K9363" t="s">
        <v>2277</v>
      </c>
      <c r="L9363">
        <v>96449</v>
      </c>
      <c r="M9363">
        <v>1246</v>
      </c>
      <c r="N9363">
        <v>167562</v>
      </c>
      <c r="S9363" t="s">
        <v>182</v>
      </c>
      <c r="W9363">
        <v>10</v>
      </c>
      <c r="X9363">
        <v>13</v>
      </c>
      <c r="Y9363">
        <v>2</v>
      </c>
      <c r="Z9363">
        <v>1098825</v>
      </c>
      <c r="AA9363" t="s">
        <v>146</v>
      </c>
      <c r="AB9363">
        <v>102</v>
      </c>
      <c r="AC9363" t="s">
        <v>10</v>
      </c>
      <c r="AD9363" t="s">
        <v>10</v>
      </c>
      <c r="AE9363">
        <v>1282</v>
      </c>
    </row>
    <row r="9364" spans="1:31" x14ac:dyDescent="0.25">
      <c r="A9364">
        <v>345</v>
      </c>
      <c r="B9364">
        <v>345</v>
      </c>
      <c r="C9364">
        <v>1190</v>
      </c>
      <c r="E9364" s="3">
        <v>41590</v>
      </c>
      <c r="F9364" s="15">
        <f t="shared" si="292"/>
        <v>2013</v>
      </c>
      <c r="G9364" s="3">
        <f t="shared" si="293"/>
        <v>41608</v>
      </c>
      <c r="H9364" t="s">
        <v>142</v>
      </c>
      <c r="I9364" t="s">
        <v>200</v>
      </c>
      <c r="J9364" t="b">
        <v>0</v>
      </c>
      <c r="K9364" t="s">
        <v>2277</v>
      </c>
      <c r="L9364">
        <v>96449</v>
      </c>
      <c r="M9364">
        <v>1252</v>
      </c>
      <c r="N9364">
        <v>168774</v>
      </c>
      <c r="S9364" t="s">
        <v>182</v>
      </c>
      <c r="W9364">
        <v>11</v>
      </c>
      <c r="X9364">
        <v>13</v>
      </c>
      <c r="Y9364">
        <v>2</v>
      </c>
      <c r="Z9364">
        <v>1098825</v>
      </c>
      <c r="AA9364" t="s">
        <v>146</v>
      </c>
      <c r="AB9364">
        <v>102</v>
      </c>
      <c r="AC9364" t="s">
        <v>10</v>
      </c>
      <c r="AD9364" t="s">
        <v>10</v>
      </c>
      <c r="AE9364">
        <v>1102</v>
      </c>
    </row>
    <row r="9365" spans="1:31" x14ac:dyDescent="0.25">
      <c r="A9365">
        <v>345</v>
      </c>
      <c r="B9365">
        <v>345</v>
      </c>
      <c r="C9365">
        <v>1190</v>
      </c>
      <c r="E9365" s="3">
        <v>41604</v>
      </c>
      <c r="F9365" s="15">
        <f t="shared" si="292"/>
        <v>2013</v>
      </c>
      <c r="G9365" s="3">
        <f t="shared" si="293"/>
        <v>41608</v>
      </c>
      <c r="H9365" t="s">
        <v>142</v>
      </c>
      <c r="I9365" t="s">
        <v>172</v>
      </c>
      <c r="J9365" t="b">
        <v>0</v>
      </c>
      <c r="K9365" t="s">
        <v>2278</v>
      </c>
      <c r="L9365">
        <v>96449</v>
      </c>
      <c r="M9365">
        <v>1258</v>
      </c>
      <c r="N9365">
        <v>169404</v>
      </c>
      <c r="S9365" t="s">
        <v>182</v>
      </c>
      <c r="W9365">
        <v>11</v>
      </c>
      <c r="X9365">
        <v>13</v>
      </c>
      <c r="Y9365">
        <v>0.5</v>
      </c>
      <c r="Z9365">
        <v>1099579</v>
      </c>
      <c r="AA9365" t="s">
        <v>146</v>
      </c>
      <c r="AB9365">
        <v>102</v>
      </c>
      <c r="AC9365" t="s">
        <v>10</v>
      </c>
      <c r="AD9365" t="s">
        <v>10</v>
      </c>
      <c r="AE9365">
        <v>1142</v>
      </c>
    </row>
    <row r="9366" spans="1:31" x14ac:dyDescent="0.25">
      <c r="A9366">
        <v>345</v>
      </c>
      <c r="B9366">
        <v>345</v>
      </c>
      <c r="C9366">
        <v>1190</v>
      </c>
      <c r="E9366" s="3">
        <v>41604</v>
      </c>
      <c r="F9366" s="15">
        <f t="shared" si="292"/>
        <v>2013</v>
      </c>
      <c r="G9366" s="3">
        <f t="shared" si="293"/>
        <v>41608</v>
      </c>
      <c r="H9366" t="s">
        <v>142</v>
      </c>
      <c r="I9366" t="s">
        <v>170</v>
      </c>
      <c r="J9366" t="b">
        <v>0</v>
      </c>
      <c r="K9366" t="s">
        <v>2279</v>
      </c>
      <c r="L9366">
        <v>96449</v>
      </c>
      <c r="M9366">
        <v>1258</v>
      </c>
      <c r="N9366">
        <v>169404</v>
      </c>
      <c r="S9366" t="s">
        <v>182</v>
      </c>
      <c r="W9366">
        <v>11</v>
      </c>
      <c r="X9366">
        <v>13</v>
      </c>
      <c r="Y9366">
        <v>1</v>
      </c>
      <c r="Z9366">
        <v>1098822</v>
      </c>
      <c r="AA9366" t="s">
        <v>146</v>
      </c>
      <c r="AB9366">
        <v>102</v>
      </c>
      <c r="AC9366" t="s">
        <v>10</v>
      </c>
      <c r="AD9366" t="s">
        <v>10</v>
      </c>
      <c r="AE9366">
        <v>1170</v>
      </c>
    </row>
    <row r="9367" spans="1:31" x14ac:dyDescent="0.25">
      <c r="A9367">
        <v>345</v>
      </c>
      <c r="B9367">
        <v>345</v>
      </c>
      <c r="C9367">
        <v>1190</v>
      </c>
      <c r="E9367" s="3">
        <v>41604</v>
      </c>
      <c r="F9367" s="15">
        <f t="shared" si="292"/>
        <v>2013</v>
      </c>
      <c r="G9367" s="3">
        <f t="shared" si="293"/>
        <v>41608</v>
      </c>
      <c r="H9367" t="s">
        <v>142</v>
      </c>
      <c r="I9367" t="s">
        <v>178</v>
      </c>
      <c r="J9367" t="b">
        <v>0</v>
      </c>
      <c r="K9367" t="s">
        <v>2280</v>
      </c>
      <c r="L9367">
        <v>96449</v>
      </c>
      <c r="M9367">
        <v>1258</v>
      </c>
      <c r="N9367">
        <v>169404</v>
      </c>
      <c r="S9367" t="s">
        <v>182</v>
      </c>
      <c r="W9367">
        <v>11</v>
      </c>
      <c r="X9367">
        <v>13</v>
      </c>
      <c r="Y9367">
        <v>4</v>
      </c>
      <c r="Z9367">
        <v>1098942</v>
      </c>
      <c r="AA9367" t="s">
        <v>146</v>
      </c>
      <c r="AB9367">
        <v>102</v>
      </c>
      <c r="AC9367" t="s">
        <v>10</v>
      </c>
      <c r="AD9367" t="s">
        <v>10</v>
      </c>
      <c r="AE9367">
        <v>1171</v>
      </c>
    </row>
    <row r="9368" spans="1:31" x14ac:dyDescent="0.25">
      <c r="A9368">
        <v>345</v>
      </c>
      <c r="B9368">
        <v>345</v>
      </c>
      <c r="C9368">
        <v>1190</v>
      </c>
      <c r="E9368" s="3">
        <v>41604</v>
      </c>
      <c r="F9368" s="15">
        <f t="shared" si="292"/>
        <v>2013</v>
      </c>
      <c r="G9368" s="3">
        <f t="shared" si="293"/>
        <v>41608</v>
      </c>
      <c r="H9368" t="s">
        <v>142</v>
      </c>
      <c r="I9368" t="s">
        <v>178</v>
      </c>
      <c r="J9368" t="b">
        <v>0</v>
      </c>
      <c r="K9368" t="s">
        <v>2281</v>
      </c>
      <c r="L9368">
        <v>96449</v>
      </c>
      <c r="M9368">
        <v>1258</v>
      </c>
      <c r="N9368">
        <v>169404</v>
      </c>
      <c r="S9368" t="s">
        <v>182</v>
      </c>
      <c r="W9368">
        <v>11</v>
      </c>
      <c r="X9368">
        <v>13</v>
      </c>
      <c r="Y9368">
        <v>2</v>
      </c>
      <c r="Z9368">
        <v>1098942</v>
      </c>
      <c r="AA9368" t="s">
        <v>146</v>
      </c>
      <c r="AB9368">
        <v>102</v>
      </c>
      <c r="AC9368" t="s">
        <v>10</v>
      </c>
      <c r="AD9368" t="s">
        <v>10</v>
      </c>
      <c r="AE9368">
        <v>1172</v>
      </c>
    </row>
    <row r="9369" spans="1:31" x14ac:dyDescent="0.25">
      <c r="A9369">
        <v>345</v>
      </c>
      <c r="B9369">
        <v>345</v>
      </c>
      <c r="C9369">
        <v>1190</v>
      </c>
      <c r="E9369" s="3">
        <v>41608</v>
      </c>
      <c r="F9369" s="15">
        <f t="shared" si="292"/>
        <v>2013</v>
      </c>
      <c r="G9369" s="3">
        <f t="shared" si="293"/>
        <v>41608</v>
      </c>
      <c r="H9369" t="s">
        <v>142</v>
      </c>
      <c r="I9369" t="s">
        <v>168</v>
      </c>
      <c r="J9369" t="b">
        <v>0</v>
      </c>
      <c r="K9369" t="s">
        <v>183</v>
      </c>
      <c r="L9369">
        <v>96449</v>
      </c>
      <c r="M9369">
        <v>1261</v>
      </c>
      <c r="N9369">
        <v>169457</v>
      </c>
      <c r="S9369" t="s">
        <v>182</v>
      </c>
      <c r="W9369">
        <v>11</v>
      </c>
      <c r="X9369">
        <v>13</v>
      </c>
      <c r="Y9369">
        <v>1</v>
      </c>
      <c r="Z9369">
        <v>1099720</v>
      </c>
      <c r="AA9369" t="s">
        <v>146</v>
      </c>
      <c r="AB9369">
        <v>102</v>
      </c>
      <c r="AC9369" t="s">
        <v>10</v>
      </c>
      <c r="AD9369" t="s">
        <v>10</v>
      </c>
      <c r="AE9369">
        <v>292</v>
      </c>
    </row>
    <row r="9370" spans="1:31" x14ac:dyDescent="0.25">
      <c r="A9370">
        <v>345</v>
      </c>
      <c r="B9370">
        <v>345</v>
      </c>
      <c r="C9370">
        <v>1190</v>
      </c>
      <c r="E9370" s="3">
        <v>41608</v>
      </c>
      <c r="F9370" s="15">
        <f t="shared" si="292"/>
        <v>2013</v>
      </c>
      <c r="G9370" s="3">
        <f t="shared" si="293"/>
        <v>41608</v>
      </c>
      <c r="H9370" t="s">
        <v>142</v>
      </c>
      <c r="I9370" t="s">
        <v>168</v>
      </c>
      <c r="J9370" t="b">
        <v>0</v>
      </c>
      <c r="K9370" t="s">
        <v>183</v>
      </c>
      <c r="L9370">
        <v>96449</v>
      </c>
      <c r="M9370">
        <v>1261</v>
      </c>
      <c r="N9370">
        <v>169457</v>
      </c>
      <c r="S9370" t="s">
        <v>182</v>
      </c>
      <c r="W9370">
        <v>11</v>
      </c>
      <c r="X9370">
        <v>13</v>
      </c>
      <c r="Y9370">
        <v>1</v>
      </c>
      <c r="Z9370">
        <v>1099720</v>
      </c>
      <c r="AA9370" t="s">
        <v>146</v>
      </c>
      <c r="AB9370">
        <v>102</v>
      </c>
      <c r="AC9370" t="s">
        <v>10</v>
      </c>
      <c r="AD9370" t="s">
        <v>10</v>
      </c>
      <c r="AE9370">
        <v>293</v>
      </c>
    </row>
    <row r="9371" spans="1:31" x14ac:dyDescent="0.25">
      <c r="A9371">
        <v>345</v>
      </c>
      <c r="B9371">
        <v>345</v>
      </c>
      <c r="C9371">
        <v>1190</v>
      </c>
      <c r="E9371" s="3">
        <v>41608</v>
      </c>
      <c r="F9371" s="15">
        <f t="shared" si="292"/>
        <v>2013</v>
      </c>
      <c r="G9371" s="3">
        <f t="shared" si="293"/>
        <v>41608</v>
      </c>
      <c r="H9371" t="s">
        <v>142</v>
      </c>
      <c r="I9371" t="s">
        <v>168</v>
      </c>
      <c r="J9371" t="b">
        <v>0</v>
      </c>
      <c r="K9371" t="s">
        <v>183</v>
      </c>
      <c r="L9371">
        <v>96449</v>
      </c>
      <c r="M9371">
        <v>1261</v>
      </c>
      <c r="N9371">
        <v>169457</v>
      </c>
      <c r="S9371" t="s">
        <v>182</v>
      </c>
      <c r="W9371">
        <v>11</v>
      </c>
      <c r="X9371">
        <v>13</v>
      </c>
      <c r="Y9371">
        <v>1</v>
      </c>
      <c r="Z9371">
        <v>1099720</v>
      </c>
      <c r="AA9371" t="s">
        <v>146</v>
      </c>
      <c r="AB9371">
        <v>102</v>
      </c>
      <c r="AC9371" t="s">
        <v>10</v>
      </c>
      <c r="AD9371" t="s">
        <v>10</v>
      </c>
      <c r="AE9371">
        <v>294</v>
      </c>
    </row>
    <row r="9372" spans="1:31" x14ac:dyDescent="0.25">
      <c r="A9372">
        <v>345</v>
      </c>
      <c r="B9372">
        <v>345</v>
      </c>
      <c r="C9372">
        <v>1190</v>
      </c>
      <c r="E9372" s="3">
        <v>41660</v>
      </c>
      <c r="F9372" s="15">
        <f t="shared" si="292"/>
        <v>2014</v>
      </c>
      <c r="G9372" s="3">
        <f t="shared" si="293"/>
        <v>41670</v>
      </c>
      <c r="H9372" t="s">
        <v>142</v>
      </c>
      <c r="I9372" t="s">
        <v>178</v>
      </c>
      <c r="J9372" t="b">
        <v>0</v>
      </c>
      <c r="K9372" t="s">
        <v>2282</v>
      </c>
      <c r="L9372">
        <v>96449</v>
      </c>
      <c r="M9372">
        <v>1282</v>
      </c>
      <c r="N9372">
        <v>173698</v>
      </c>
      <c r="S9372" t="s">
        <v>182</v>
      </c>
      <c r="W9372">
        <v>1</v>
      </c>
      <c r="X9372">
        <v>14</v>
      </c>
      <c r="Y9372">
        <v>3</v>
      </c>
      <c r="Z9372">
        <v>1098942</v>
      </c>
      <c r="AA9372" t="s">
        <v>146</v>
      </c>
      <c r="AB9372">
        <v>102</v>
      </c>
      <c r="AC9372" t="s">
        <v>10</v>
      </c>
      <c r="AD9372" t="s">
        <v>10</v>
      </c>
      <c r="AE9372">
        <v>1304</v>
      </c>
    </row>
    <row r="9373" spans="1:31" x14ac:dyDescent="0.25">
      <c r="A9373">
        <v>345</v>
      </c>
      <c r="B9373">
        <v>345</v>
      </c>
      <c r="C9373">
        <v>1190</v>
      </c>
      <c r="E9373" s="3">
        <v>41772</v>
      </c>
      <c r="F9373" s="15">
        <f t="shared" si="292"/>
        <v>2014</v>
      </c>
      <c r="G9373" s="3">
        <f t="shared" si="293"/>
        <v>41790</v>
      </c>
      <c r="H9373" t="s">
        <v>142</v>
      </c>
      <c r="I9373" t="s">
        <v>200</v>
      </c>
      <c r="J9373" t="b">
        <v>0</v>
      </c>
      <c r="K9373" t="s">
        <v>2283</v>
      </c>
      <c r="L9373">
        <v>96449</v>
      </c>
      <c r="M9373">
        <v>1330</v>
      </c>
      <c r="N9373">
        <v>181916</v>
      </c>
      <c r="S9373" t="s">
        <v>182</v>
      </c>
      <c r="W9373">
        <v>5</v>
      </c>
      <c r="X9373">
        <v>14</v>
      </c>
      <c r="Y9373">
        <v>2</v>
      </c>
      <c r="Z9373">
        <v>1098825</v>
      </c>
      <c r="AA9373" t="s">
        <v>146</v>
      </c>
      <c r="AB9373">
        <v>102</v>
      </c>
      <c r="AC9373" t="s">
        <v>10</v>
      </c>
      <c r="AD9373" t="s">
        <v>10</v>
      </c>
      <c r="AE9373">
        <v>1321</v>
      </c>
    </row>
    <row r="9374" spans="1:31" x14ac:dyDescent="0.25">
      <c r="A9374">
        <v>345</v>
      </c>
      <c r="B9374">
        <v>345</v>
      </c>
      <c r="C9374">
        <v>1190</v>
      </c>
      <c r="E9374" s="3">
        <v>41800</v>
      </c>
      <c r="F9374" s="15">
        <f t="shared" si="292"/>
        <v>2014</v>
      </c>
      <c r="G9374" s="3">
        <f t="shared" si="293"/>
        <v>41820</v>
      </c>
      <c r="H9374" t="s">
        <v>142</v>
      </c>
      <c r="I9374" t="s">
        <v>178</v>
      </c>
      <c r="J9374" t="b">
        <v>0</v>
      </c>
      <c r="K9374" t="s">
        <v>2284</v>
      </c>
      <c r="L9374">
        <v>96449</v>
      </c>
      <c r="M9374">
        <v>1342</v>
      </c>
      <c r="N9374">
        <v>184343</v>
      </c>
      <c r="S9374" t="s">
        <v>182</v>
      </c>
      <c r="W9374">
        <v>6</v>
      </c>
      <c r="X9374">
        <v>14</v>
      </c>
      <c r="Y9374">
        <v>1.5</v>
      </c>
      <c r="Z9374">
        <v>1098942</v>
      </c>
      <c r="AA9374" t="s">
        <v>146</v>
      </c>
      <c r="AB9374">
        <v>102</v>
      </c>
      <c r="AC9374" t="s">
        <v>10</v>
      </c>
      <c r="AD9374" t="s">
        <v>10</v>
      </c>
      <c r="AE9374">
        <v>1239</v>
      </c>
    </row>
    <row r="9375" spans="1:31" x14ac:dyDescent="0.25">
      <c r="A9375">
        <v>345</v>
      </c>
      <c r="B9375">
        <v>345</v>
      </c>
      <c r="C9375">
        <v>1190</v>
      </c>
      <c r="E9375" s="3">
        <v>41800</v>
      </c>
      <c r="F9375" s="15">
        <f t="shared" si="292"/>
        <v>2014</v>
      </c>
      <c r="G9375" s="3">
        <f t="shared" si="293"/>
        <v>41820</v>
      </c>
      <c r="H9375" t="s">
        <v>142</v>
      </c>
      <c r="I9375" t="s">
        <v>178</v>
      </c>
      <c r="J9375" t="b">
        <v>0</v>
      </c>
      <c r="K9375" t="s">
        <v>2284</v>
      </c>
      <c r="L9375">
        <v>96449</v>
      </c>
      <c r="M9375">
        <v>1342</v>
      </c>
      <c r="N9375">
        <v>184343</v>
      </c>
      <c r="S9375" t="s">
        <v>182</v>
      </c>
      <c r="W9375">
        <v>6</v>
      </c>
      <c r="X9375">
        <v>14</v>
      </c>
      <c r="Y9375">
        <v>1.5</v>
      </c>
      <c r="Z9375">
        <v>1098942</v>
      </c>
      <c r="AA9375" t="s">
        <v>146</v>
      </c>
      <c r="AB9375">
        <v>102</v>
      </c>
      <c r="AC9375" t="s">
        <v>10</v>
      </c>
      <c r="AD9375" t="s">
        <v>10</v>
      </c>
      <c r="AE9375">
        <v>1240</v>
      </c>
    </row>
    <row r="9376" spans="1:31" x14ac:dyDescent="0.25">
      <c r="A9376">
        <v>345</v>
      </c>
      <c r="B9376">
        <v>345</v>
      </c>
      <c r="C9376">
        <v>1190</v>
      </c>
      <c r="E9376" s="3">
        <v>41835</v>
      </c>
      <c r="F9376" s="15">
        <f t="shared" si="292"/>
        <v>2014</v>
      </c>
      <c r="G9376" s="3">
        <f t="shared" si="293"/>
        <v>41851</v>
      </c>
      <c r="H9376" t="s">
        <v>142</v>
      </c>
      <c r="I9376" t="s">
        <v>168</v>
      </c>
      <c r="J9376" t="b">
        <v>0</v>
      </c>
      <c r="K9376" t="s">
        <v>183</v>
      </c>
      <c r="L9376">
        <v>96448</v>
      </c>
      <c r="M9376">
        <v>1351</v>
      </c>
      <c r="N9376">
        <v>186388</v>
      </c>
      <c r="S9376" t="s">
        <v>182</v>
      </c>
      <c r="W9376">
        <v>7</v>
      </c>
      <c r="X9376">
        <v>14</v>
      </c>
      <c r="Y9376">
        <v>2</v>
      </c>
      <c r="Z9376">
        <v>1099720</v>
      </c>
      <c r="AA9376" t="s">
        <v>146</v>
      </c>
      <c r="AB9376">
        <v>102</v>
      </c>
      <c r="AC9376" t="s">
        <v>10</v>
      </c>
      <c r="AD9376" t="s">
        <v>10</v>
      </c>
      <c r="AE9376">
        <v>451</v>
      </c>
    </row>
    <row r="9377" spans="1:31" x14ac:dyDescent="0.25">
      <c r="A9377">
        <v>345</v>
      </c>
      <c r="B9377">
        <v>345</v>
      </c>
      <c r="C9377">
        <v>1190</v>
      </c>
      <c r="E9377" s="3">
        <v>41912</v>
      </c>
      <c r="F9377" s="15">
        <f t="shared" si="292"/>
        <v>2014</v>
      </c>
      <c r="G9377" s="3">
        <f t="shared" si="293"/>
        <v>41912</v>
      </c>
      <c r="H9377" t="s">
        <v>142</v>
      </c>
      <c r="I9377" t="s">
        <v>178</v>
      </c>
      <c r="J9377" t="b">
        <v>0</v>
      </c>
      <c r="K9377" t="s">
        <v>2284</v>
      </c>
      <c r="L9377">
        <v>96449</v>
      </c>
      <c r="M9377">
        <v>1387</v>
      </c>
      <c r="N9377">
        <v>191700</v>
      </c>
      <c r="S9377" t="s">
        <v>182</v>
      </c>
      <c r="W9377">
        <v>9</v>
      </c>
      <c r="X9377">
        <v>14</v>
      </c>
      <c r="Y9377">
        <v>2</v>
      </c>
      <c r="Z9377">
        <v>1098942</v>
      </c>
      <c r="AA9377" t="s">
        <v>146</v>
      </c>
      <c r="AB9377">
        <v>102</v>
      </c>
      <c r="AC9377" t="s">
        <v>10</v>
      </c>
      <c r="AD9377" t="s">
        <v>10</v>
      </c>
      <c r="AE9377">
        <v>1411</v>
      </c>
    </row>
    <row r="9378" spans="1:31" x14ac:dyDescent="0.25">
      <c r="A9378">
        <v>345</v>
      </c>
      <c r="B9378">
        <v>345</v>
      </c>
      <c r="C9378">
        <v>1190</v>
      </c>
      <c r="E9378" s="3">
        <v>41912</v>
      </c>
      <c r="F9378" s="15">
        <f t="shared" si="292"/>
        <v>2014</v>
      </c>
      <c r="G9378" s="3">
        <f t="shared" si="293"/>
        <v>41912</v>
      </c>
      <c r="H9378" t="s">
        <v>142</v>
      </c>
      <c r="I9378" t="s">
        <v>178</v>
      </c>
      <c r="J9378" t="b">
        <v>0</v>
      </c>
      <c r="K9378" t="s">
        <v>2284</v>
      </c>
      <c r="L9378">
        <v>96449</v>
      </c>
      <c r="M9378">
        <v>1387</v>
      </c>
      <c r="N9378">
        <v>191700</v>
      </c>
      <c r="S9378" t="s">
        <v>182</v>
      </c>
      <c r="W9378">
        <v>9</v>
      </c>
      <c r="X9378">
        <v>14</v>
      </c>
      <c r="Y9378">
        <v>2</v>
      </c>
      <c r="Z9378">
        <v>1098942</v>
      </c>
      <c r="AA9378" t="s">
        <v>146</v>
      </c>
      <c r="AB9378">
        <v>102</v>
      </c>
      <c r="AC9378" t="s">
        <v>10</v>
      </c>
      <c r="AD9378" t="s">
        <v>10</v>
      </c>
      <c r="AE9378">
        <v>1412</v>
      </c>
    </row>
    <row r="9379" spans="1:31" x14ac:dyDescent="0.25">
      <c r="A9379">
        <v>345</v>
      </c>
      <c r="B9379">
        <v>345</v>
      </c>
      <c r="C9379">
        <v>1190</v>
      </c>
      <c r="E9379" s="3">
        <v>41940</v>
      </c>
      <c r="F9379" s="15">
        <f t="shared" si="292"/>
        <v>2014</v>
      </c>
      <c r="G9379" s="3">
        <f t="shared" si="293"/>
        <v>41943</v>
      </c>
      <c r="H9379" t="s">
        <v>142</v>
      </c>
      <c r="I9379" t="s">
        <v>178</v>
      </c>
      <c r="J9379" t="b">
        <v>0</v>
      </c>
      <c r="K9379" t="s">
        <v>2285</v>
      </c>
      <c r="L9379">
        <v>96449</v>
      </c>
      <c r="M9379">
        <v>1396</v>
      </c>
      <c r="N9379">
        <v>193887</v>
      </c>
      <c r="S9379" t="s">
        <v>182</v>
      </c>
      <c r="W9379">
        <v>10</v>
      </c>
      <c r="X9379">
        <v>14</v>
      </c>
      <c r="Y9379">
        <v>3</v>
      </c>
      <c r="Z9379">
        <v>1098942</v>
      </c>
      <c r="AA9379" t="s">
        <v>146</v>
      </c>
      <c r="AB9379">
        <v>102</v>
      </c>
      <c r="AC9379" t="s">
        <v>10</v>
      </c>
      <c r="AD9379" t="s">
        <v>10</v>
      </c>
      <c r="AE9379">
        <v>1346</v>
      </c>
    </row>
    <row r="9380" spans="1:31" x14ac:dyDescent="0.25">
      <c r="A9380">
        <v>345</v>
      </c>
      <c r="B9380">
        <v>345</v>
      </c>
      <c r="C9380">
        <v>1190</v>
      </c>
      <c r="E9380" s="3">
        <v>41940</v>
      </c>
      <c r="F9380" s="15">
        <f t="shared" si="292"/>
        <v>2014</v>
      </c>
      <c r="G9380" s="3">
        <f t="shared" si="293"/>
        <v>41943</v>
      </c>
      <c r="H9380" t="s">
        <v>142</v>
      </c>
      <c r="I9380" t="s">
        <v>200</v>
      </c>
      <c r="J9380" t="b">
        <v>0</v>
      </c>
      <c r="K9380" t="s">
        <v>2286</v>
      </c>
      <c r="L9380">
        <v>96449</v>
      </c>
      <c r="M9380">
        <v>1396</v>
      </c>
      <c r="N9380">
        <v>193887</v>
      </c>
      <c r="S9380" t="s">
        <v>182</v>
      </c>
      <c r="W9380">
        <v>10</v>
      </c>
      <c r="X9380">
        <v>14</v>
      </c>
      <c r="Y9380">
        <v>1</v>
      </c>
      <c r="Z9380">
        <v>1098825</v>
      </c>
      <c r="AA9380" t="s">
        <v>146</v>
      </c>
      <c r="AB9380">
        <v>102</v>
      </c>
      <c r="AC9380" t="s">
        <v>10</v>
      </c>
      <c r="AD9380" t="s">
        <v>10</v>
      </c>
      <c r="AE9380">
        <v>1352</v>
      </c>
    </row>
    <row r="9381" spans="1:31" x14ac:dyDescent="0.25">
      <c r="A9381">
        <v>345</v>
      </c>
      <c r="B9381">
        <v>345</v>
      </c>
      <c r="C9381">
        <v>1190</v>
      </c>
      <c r="E9381" s="3">
        <v>41940</v>
      </c>
      <c r="F9381" s="15">
        <f t="shared" si="292"/>
        <v>2014</v>
      </c>
      <c r="G9381" s="3">
        <f t="shared" si="293"/>
        <v>41943</v>
      </c>
      <c r="H9381" t="s">
        <v>142</v>
      </c>
      <c r="I9381" t="s">
        <v>200</v>
      </c>
      <c r="J9381" t="b">
        <v>0</v>
      </c>
      <c r="K9381" t="s">
        <v>2286</v>
      </c>
      <c r="L9381">
        <v>96449</v>
      </c>
      <c r="M9381">
        <v>1396</v>
      </c>
      <c r="N9381">
        <v>193887</v>
      </c>
      <c r="S9381" t="s">
        <v>182</v>
      </c>
      <c r="W9381">
        <v>10</v>
      </c>
      <c r="X9381">
        <v>14</v>
      </c>
      <c r="Y9381">
        <v>3</v>
      </c>
      <c r="Z9381">
        <v>1098825</v>
      </c>
      <c r="AA9381" t="s">
        <v>146</v>
      </c>
      <c r="AB9381">
        <v>102</v>
      </c>
      <c r="AC9381" t="s">
        <v>10</v>
      </c>
      <c r="AD9381" t="s">
        <v>10</v>
      </c>
      <c r="AE9381">
        <v>1353</v>
      </c>
    </row>
    <row r="9382" spans="1:31" x14ac:dyDescent="0.25">
      <c r="A9382">
        <v>345</v>
      </c>
      <c r="B9382">
        <v>345</v>
      </c>
      <c r="C9382">
        <v>1190</v>
      </c>
      <c r="E9382" s="3">
        <v>42122</v>
      </c>
      <c r="F9382" s="15">
        <f t="shared" si="292"/>
        <v>2015</v>
      </c>
      <c r="G9382" s="3">
        <f t="shared" si="293"/>
        <v>42124</v>
      </c>
      <c r="H9382" t="s">
        <v>142</v>
      </c>
      <c r="I9382" t="s">
        <v>172</v>
      </c>
      <c r="J9382" t="b">
        <v>0</v>
      </c>
      <c r="K9382" t="s">
        <v>2287</v>
      </c>
      <c r="L9382">
        <v>96449</v>
      </c>
      <c r="M9382">
        <v>1477</v>
      </c>
      <c r="N9382">
        <v>207096</v>
      </c>
      <c r="S9382" t="s">
        <v>182</v>
      </c>
      <c r="W9382">
        <v>4</v>
      </c>
      <c r="X9382">
        <v>15</v>
      </c>
      <c r="Y9382">
        <v>2</v>
      </c>
      <c r="Z9382">
        <v>1099579</v>
      </c>
      <c r="AA9382" t="s">
        <v>146</v>
      </c>
      <c r="AB9382">
        <v>102</v>
      </c>
      <c r="AC9382" t="s">
        <v>10</v>
      </c>
      <c r="AD9382" t="s">
        <v>10</v>
      </c>
      <c r="AE9382">
        <v>1480</v>
      </c>
    </row>
    <row r="9383" spans="1:31" x14ac:dyDescent="0.25">
      <c r="A9383">
        <v>345</v>
      </c>
      <c r="B9383">
        <v>345</v>
      </c>
      <c r="C9383">
        <v>1190</v>
      </c>
      <c r="E9383" s="3">
        <v>42122</v>
      </c>
      <c r="F9383" s="15">
        <f t="shared" si="292"/>
        <v>2015</v>
      </c>
      <c r="G9383" s="3">
        <f t="shared" si="293"/>
        <v>42124</v>
      </c>
      <c r="H9383" t="s">
        <v>142</v>
      </c>
      <c r="I9383" t="s">
        <v>172</v>
      </c>
      <c r="J9383" t="b">
        <v>0</v>
      </c>
      <c r="K9383" t="s">
        <v>2287</v>
      </c>
      <c r="L9383">
        <v>96449</v>
      </c>
      <c r="M9383">
        <v>1477</v>
      </c>
      <c r="N9383">
        <v>207096</v>
      </c>
      <c r="S9383" t="s">
        <v>182</v>
      </c>
      <c r="W9383">
        <v>4</v>
      </c>
      <c r="X9383">
        <v>15</v>
      </c>
      <c r="Y9383">
        <v>3</v>
      </c>
      <c r="Z9383">
        <v>1099579</v>
      </c>
      <c r="AA9383" t="s">
        <v>146</v>
      </c>
      <c r="AB9383">
        <v>102</v>
      </c>
      <c r="AC9383" t="s">
        <v>10</v>
      </c>
      <c r="AD9383" t="s">
        <v>10</v>
      </c>
      <c r="AE9383">
        <v>1481</v>
      </c>
    </row>
    <row r="9384" spans="1:31" x14ac:dyDescent="0.25">
      <c r="A9384">
        <v>345</v>
      </c>
      <c r="B9384">
        <v>345</v>
      </c>
      <c r="C9384">
        <v>1190</v>
      </c>
      <c r="E9384" s="3">
        <v>42122</v>
      </c>
      <c r="F9384" s="15">
        <f t="shared" si="292"/>
        <v>2015</v>
      </c>
      <c r="G9384" s="3">
        <f t="shared" si="293"/>
        <v>42124</v>
      </c>
      <c r="H9384" t="s">
        <v>142</v>
      </c>
      <c r="I9384" t="s">
        <v>172</v>
      </c>
      <c r="J9384" t="b">
        <v>0</v>
      </c>
      <c r="K9384" t="s">
        <v>2287</v>
      </c>
      <c r="L9384">
        <v>96449</v>
      </c>
      <c r="M9384">
        <v>1477</v>
      </c>
      <c r="N9384">
        <v>207096</v>
      </c>
      <c r="S9384" t="s">
        <v>182</v>
      </c>
      <c r="W9384">
        <v>4</v>
      </c>
      <c r="X9384">
        <v>15</v>
      </c>
      <c r="Y9384">
        <v>1</v>
      </c>
      <c r="Z9384">
        <v>1099579</v>
      </c>
      <c r="AA9384" t="s">
        <v>146</v>
      </c>
      <c r="AB9384">
        <v>102</v>
      </c>
      <c r="AC9384" t="s">
        <v>10</v>
      </c>
      <c r="AD9384" t="s">
        <v>10</v>
      </c>
      <c r="AE9384">
        <v>1482</v>
      </c>
    </row>
    <row r="9385" spans="1:31" x14ac:dyDescent="0.25">
      <c r="A9385">
        <v>345</v>
      </c>
      <c r="B9385">
        <v>345</v>
      </c>
      <c r="C9385">
        <v>1190</v>
      </c>
      <c r="E9385" s="3">
        <v>42122</v>
      </c>
      <c r="F9385" s="15">
        <f t="shared" si="292"/>
        <v>2015</v>
      </c>
      <c r="G9385" s="3">
        <f t="shared" si="293"/>
        <v>42124</v>
      </c>
      <c r="H9385" t="s">
        <v>142</v>
      </c>
      <c r="I9385" t="s">
        <v>200</v>
      </c>
      <c r="J9385" t="b">
        <v>0</v>
      </c>
      <c r="K9385" t="s">
        <v>2288</v>
      </c>
      <c r="L9385">
        <v>96449</v>
      </c>
      <c r="M9385">
        <v>1477</v>
      </c>
      <c r="N9385">
        <v>207096</v>
      </c>
      <c r="S9385" t="s">
        <v>182</v>
      </c>
      <c r="W9385">
        <v>4</v>
      </c>
      <c r="X9385">
        <v>15</v>
      </c>
      <c r="Y9385">
        <v>4</v>
      </c>
      <c r="Z9385">
        <v>1098825</v>
      </c>
      <c r="AA9385" t="s">
        <v>146</v>
      </c>
      <c r="AB9385">
        <v>102</v>
      </c>
      <c r="AC9385" t="s">
        <v>10</v>
      </c>
      <c r="AD9385" t="s">
        <v>10</v>
      </c>
      <c r="AE9385">
        <v>1498</v>
      </c>
    </row>
    <row r="9386" spans="1:31" x14ac:dyDescent="0.25">
      <c r="A9386">
        <v>345</v>
      </c>
      <c r="B9386">
        <v>345</v>
      </c>
      <c r="C9386">
        <v>1190</v>
      </c>
      <c r="E9386" s="3">
        <v>42122</v>
      </c>
      <c r="F9386" s="15">
        <f t="shared" si="292"/>
        <v>2015</v>
      </c>
      <c r="G9386" s="3">
        <f t="shared" si="293"/>
        <v>42124</v>
      </c>
      <c r="H9386" t="s">
        <v>142</v>
      </c>
      <c r="I9386" t="s">
        <v>178</v>
      </c>
      <c r="J9386" t="b">
        <v>0</v>
      </c>
      <c r="K9386" t="s">
        <v>2289</v>
      </c>
      <c r="L9386">
        <v>96449</v>
      </c>
      <c r="M9386">
        <v>1477</v>
      </c>
      <c r="N9386">
        <v>207096</v>
      </c>
      <c r="S9386" t="s">
        <v>182</v>
      </c>
      <c r="W9386">
        <v>4</v>
      </c>
      <c r="X9386">
        <v>15</v>
      </c>
      <c r="Y9386">
        <v>5</v>
      </c>
      <c r="Z9386">
        <v>1098942</v>
      </c>
      <c r="AA9386" t="s">
        <v>146</v>
      </c>
      <c r="AB9386">
        <v>102</v>
      </c>
      <c r="AC9386" t="s">
        <v>10</v>
      </c>
      <c r="AD9386" t="s">
        <v>10</v>
      </c>
      <c r="AE9386">
        <v>1499</v>
      </c>
    </row>
    <row r="9387" spans="1:31" x14ac:dyDescent="0.25">
      <c r="A9387">
        <v>345</v>
      </c>
      <c r="B9387">
        <v>345</v>
      </c>
      <c r="C9387">
        <v>1190</v>
      </c>
      <c r="E9387" s="3">
        <v>42192</v>
      </c>
      <c r="F9387" s="15">
        <f t="shared" si="292"/>
        <v>2015</v>
      </c>
      <c r="G9387" s="3">
        <f t="shared" si="293"/>
        <v>42216</v>
      </c>
      <c r="H9387" t="s">
        <v>142</v>
      </c>
      <c r="I9387" t="s">
        <v>172</v>
      </c>
      <c r="J9387" t="b">
        <v>0</v>
      </c>
      <c r="K9387" t="s">
        <v>2290</v>
      </c>
      <c r="L9387">
        <v>96449</v>
      </c>
      <c r="M9387">
        <v>1507</v>
      </c>
      <c r="N9387">
        <v>212897</v>
      </c>
      <c r="S9387" t="s">
        <v>182</v>
      </c>
      <c r="W9387">
        <v>7</v>
      </c>
      <c r="X9387">
        <v>15</v>
      </c>
      <c r="Y9387">
        <v>1</v>
      </c>
      <c r="Z9387">
        <v>1099579</v>
      </c>
      <c r="AA9387" t="s">
        <v>146</v>
      </c>
      <c r="AB9387">
        <v>102</v>
      </c>
      <c r="AC9387" t="s">
        <v>10</v>
      </c>
      <c r="AD9387" t="s">
        <v>10</v>
      </c>
      <c r="AE9387">
        <v>1244</v>
      </c>
    </row>
    <row r="9388" spans="1:31" x14ac:dyDescent="0.25">
      <c r="A9388">
        <v>345</v>
      </c>
      <c r="B9388">
        <v>345</v>
      </c>
      <c r="C9388">
        <v>1190</v>
      </c>
      <c r="E9388" s="3">
        <v>42220</v>
      </c>
      <c r="F9388" s="15">
        <f t="shared" si="292"/>
        <v>2015</v>
      </c>
      <c r="G9388" s="3">
        <f t="shared" si="293"/>
        <v>42247</v>
      </c>
      <c r="H9388" t="s">
        <v>142</v>
      </c>
      <c r="I9388" t="s">
        <v>172</v>
      </c>
      <c r="J9388" t="b">
        <v>0</v>
      </c>
      <c r="K9388" t="s">
        <v>2291</v>
      </c>
      <c r="L9388">
        <v>96449</v>
      </c>
      <c r="M9388">
        <v>1519</v>
      </c>
      <c r="N9388">
        <v>215599</v>
      </c>
      <c r="S9388" t="s">
        <v>182</v>
      </c>
      <c r="W9388">
        <v>8</v>
      </c>
      <c r="X9388">
        <v>15</v>
      </c>
      <c r="Y9388">
        <v>2</v>
      </c>
      <c r="Z9388">
        <v>1099579</v>
      </c>
      <c r="AA9388" t="s">
        <v>146</v>
      </c>
      <c r="AB9388">
        <v>102</v>
      </c>
      <c r="AC9388" t="s">
        <v>10</v>
      </c>
      <c r="AD9388" t="s">
        <v>10</v>
      </c>
      <c r="AE9388">
        <v>1561</v>
      </c>
    </row>
    <row r="9389" spans="1:31" x14ac:dyDescent="0.25">
      <c r="A9389">
        <v>345</v>
      </c>
      <c r="B9389">
        <v>345</v>
      </c>
      <c r="C9389">
        <v>1190</v>
      </c>
      <c r="E9389" s="3">
        <v>42220</v>
      </c>
      <c r="F9389" s="15">
        <f t="shared" si="292"/>
        <v>2015</v>
      </c>
      <c r="G9389" s="3">
        <f t="shared" si="293"/>
        <v>42247</v>
      </c>
      <c r="H9389" t="s">
        <v>142</v>
      </c>
      <c r="I9389" t="s">
        <v>172</v>
      </c>
      <c r="J9389" t="b">
        <v>0</v>
      </c>
      <c r="K9389" t="s">
        <v>2291</v>
      </c>
      <c r="L9389">
        <v>96449</v>
      </c>
      <c r="M9389">
        <v>1519</v>
      </c>
      <c r="N9389">
        <v>215599</v>
      </c>
      <c r="S9389" t="s">
        <v>182</v>
      </c>
      <c r="W9389">
        <v>8</v>
      </c>
      <c r="X9389">
        <v>15</v>
      </c>
      <c r="Y9389">
        <v>1</v>
      </c>
      <c r="Z9389">
        <v>1099579</v>
      </c>
      <c r="AA9389" t="s">
        <v>146</v>
      </c>
      <c r="AB9389">
        <v>102</v>
      </c>
      <c r="AC9389" t="s">
        <v>10</v>
      </c>
      <c r="AD9389" t="s">
        <v>10</v>
      </c>
      <c r="AE9389">
        <v>1562</v>
      </c>
    </row>
    <row r="9390" spans="1:31" x14ac:dyDescent="0.25">
      <c r="A9390">
        <v>345</v>
      </c>
      <c r="B9390">
        <v>345</v>
      </c>
      <c r="C9390">
        <v>1190</v>
      </c>
      <c r="E9390" s="3">
        <v>42220</v>
      </c>
      <c r="F9390" s="15">
        <f t="shared" si="292"/>
        <v>2015</v>
      </c>
      <c r="G9390" s="3">
        <f t="shared" si="293"/>
        <v>42247</v>
      </c>
      <c r="H9390" t="s">
        <v>142</v>
      </c>
      <c r="I9390" t="s">
        <v>172</v>
      </c>
      <c r="J9390" t="b">
        <v>0</v>
      </c>
      <c r="K9390" t="s">
        <v>2291</v>
      </c>
      <c r="L9390">
        <v>96449</v>
      </c>
      <c r="M9390">
        <v>1519</v>
      </c>
      <c r="N9390">
        <v>215599</v>
      </c>
      <c r="S9390" t="s">
        <v>182</v>
      </c>
      <c r="W9390">
        <v>8</v>
      </c>
      <c r="X9390">
        <v>15</v>
      </c>
      <c r="Y9390">
        <v>1</v>
      </c>
      <c r="Z9390">
        <v>1099579</v>
      </c>
      <c r="AA9390" t="s">
        <v>146</v>
      </c>
      <c r="AB9390">
        <v>102</v>
      </c>
      <c r="AC9390" t="s">
        <v>10</v>
      </c>
      <c r="AD9390" t="s">
        <v>10</v>
      </c>
      <c r="AE9390">
        <v>1563</v>
      </c>
    </row>
    <row r="9391" spans="1:31" x14ac:dyDescent="0.25">
      <c r="A9391">
        <v>345</v>
      </c>
      <c r="B9391">
        <v>345</v>
      </c>
      <c r="C9391">
        <v>1190</v>
      </c>
      <c r="E9391" s="3">
        <v>42220</v>
      </c>
      <c r="F9391" s="15">
        <f t="shared" si="292"/>
        <v>2015</v>
      </c>
      <c r="G9391" s="3">
        <f t="shared" si="293"/>
        <v>42247</v>
      </c>
      <c r="H9391" t="s">
        <v>142</v>
      </c>
      <c r="I9391" t="s">
        <v>172</v>
      </c>
      <c r="J9391" t="b">
        <v>0</v>
      </c>
      <c r="K9391" t="s">
        <v>2291</v>
      </c>
      <c r="L9391">
        <v>96449</v>
      </c>
      <c r="M9391">
        <v>1519</v>
      </c>
      <c r="N9391">
        <v>215599</v>
      </c>
      <c r="S9391" t="s">
        <v>182</v>
      </c>
      <c r="W9391">
        <v>8</v>
      </c>
      <c r="X9391">
        <v>15</v>
      </c>
      <c r="Y9391">
        <v>1</v>
      </c>
      <c r="Z9391">
        <v>1099579</v>
      </c>
      <c r="AA9391" t="s">
        <v>146</v>
      </c>
      <c r="AB9391">
        <v>102</v>
      </c>
      <c r="AC9391" t="s">
        <v>10</v>
      </c>
      <c r="AD9391" t="s">
        <v>10</v>
      </c>
      <c r="AE9391">
        <v>1564</v>
      </c>
    </row>
    <row r="9392" spans="1:31" x14ac:dyDescent="0.25">
      <c r="A9392">
        <v>345</v>
      </c>
      <c r="B9392">
        <v>345</v>
      </c>
      <c r="C9392">
        <v>1190</v>
      </c>
      <c r="E9392" s="3">
        <v>42220</v>
      </c>
      <c r="F9392" s="15">
        <f t="shared" si="292"/>
        <v>2015</v>
      </c>
      <c r="G9392" s="3">
        <f t="shared" si="293"/>
        <v>42247</v>
      </c>
      <c r="H9392" t="s">
        <v>142</v>
      </c>
      <c r="I9392" t="s">
        <v>178</v>
      </c>
      <c r="J9392" t="b">
        <v>0</v>
      </c>
      <c r="K9392" t="s">
        <v>2292</v>
      </c>
      <c r="L9392">
        <v>96449</v>
      </c>
      <c r="M9392">
        <v>1519</v>
      </c>
      <c r="N9392">
        <v>215599</v>
      </c>
      <c r="S9392" t="s">
        <v>182</v>
      </c>
      <c r="W9392">
        <v>8</v>
      </c>
      <c r="X9392">
        <v>15</v>
      </c>
      <c r="Y9392">
        <v>1</v>
      </c>
      <c r="Z9392">
        <v>1098942</v>
      </c>
      <c r="AA9392" t="s">
        <v>146</v>
      </c>
      <c r="AB9392">
        <v>102</v>
      </c>
      <c r="AC9392" t="s">
        <v>10</v>
      </c>
      <c r="AD9392" t="s">
        <v>10</v>
      </c>
      <c r="AE9392">
        <v>1570</v>
      </c>
    </row>
    <row r="9393" spans="1:31" x14ac:dyDescent="0.25">
      <c r="A9393">
        <v>345</v>
      </c>
      <c r="B9393">
        <v>345</v>
      </c>
      <c r="C9393">
        <v>1190</v>
      </c>
      <c r="E9393" s="3">
        <v>42231</v>
      </c>
      <c r="F9393" s="15">
        <f t="shared" si="292"/>
        <v>2015</v>
      </c>
      <c r="G9393" s="3">
        <f t="shared" si="293"/>
        <v>42247</v>
      </c>
      <c r="H9393" t="s">
        <v>142</v>
      </c>
      <c r="I9393" t="s">
        <v>168</v>
      </c>
      <c r="J9393" t="b">
        <v>0</v>
      </c>
      <c r="K9393" t="s">
        <v>183</v>
      </c>
      <c r="L9393">
        <v>96449</v>
      </c>
      <c r="M9393">
        <v>1522</v>
      </c>
      <c r="N9393">
        <v>215910</v>
      </c>
      <c r="S9393" t="s">
        <v>182</v>
      </c>
      <c r="W9393">
        <v>8</v>
      </c>
      <c r="X9393">
        <v>15</v>
      </c>
      <c r="Y9393">
        <v>4</v>
      </c>
      <c r="Z9393">
        <v>1099720</v>
      </c>
      <c r="AA9393" t="s">
        <v>146</v>
      </c>
      <c r="AB9393">
        <v>102</v>
      </c>
      <c r="AC9393" t="s">
        <v>10</v>
      </c>
      <c r="AD9393" t="s">
        <v>10</v>
      </c>
      <c r="AE9393">
        <v>607</v>
      </c>
    </row>
    <row r="9394" spans="1:31" x14ac:dyDescent="0.25">
      <c r="A9394">
        <v>345</v>
      </c>
      <c r="B9394">
        <v>345</v>
      </c>
      <c r="C9394">
        <v>1195</v>
      </c>
      <c r="D9394">
        <v>-776.96</v>
      </c>
      <c r="E9394" s="3">
        <v>40694</v>
      </c>
      <c r="F9394" s="15">
        <f t="shared" si="292"/>
        <v>2011</v>
      </c>
      <c r="G9394" s="3">
        <f t="shared" si="293"/>
        <v>40694</v>
      </c>
      <c r="H9394" t="s">
        <v>142</v>
      </c>
      <c r="I9394" t="s">
        <v>153</v>
      </c>
      <c r="J9394" t="b">
        <v>1</v>
      </c>
      <c r="K9394" t="s">
        <v>2293</v>
      </c>
      <c r="M9394">
        <v>278975</v>
      </c>
      <c r="N9394">
        <v>107457</v>
      </c>
      <c r="S9394" t="s">
        <v>155</v>
      </c>
      <c r="W9394">
        <v>5</v>
      </c>
      <c r="X9394">
        <v>11</v>
      </c>
      <c r="AA9394" t="s">
        <v>146</v>
      </c>
      <c r="AB9394">
        <v>111</v>
      </c>
      <c r="AC9394" t="s">
        <v>147</v>
      </c>
      <c r="AD9394" t="s">
        <v>10</v>
      </c>
      <c r="AE9394">
        <v>218</v>
      </c>
    </row>
    <row r="9395" spans="1:31" x14ac:dyDescent="0.25">
      <c r="A9395">
        <v>345</v>
      </c>
      <c r="B9395">
        <v>345</v>
      </c>
      <c r="C9395">
        <v>1195</v>
      </c>
      <c r="D9395">
        <v>-280.69</v>
      </c>
      <c r="E9395" s="3">
        <v>40847</v>
      </c>
      <c r="F9395" s="15">
        <f t="shared" si="292"/>
        <v>2011</v>
      </c>
      <c r="G9395" s="3">
        <f t="shared" si="293"/>
        <v>40847</v>
      </c>
      <c r="H9395" t="s">
        <v>142</v>
      </c>
      <c r="I9395" t="s">
        <v>153</v>
      </c>
      <c r="J9395" t="b">
        <v>1</v>
      </c>
      <c r="K9395" t="s">
        <v>2294</v>
      </c>
      <c r="L9395">
        <v>108623</v>
      </c>
      <c r="M9395">
        <v>280653</v>
      </c>
      <c r="N9395">
        <v>117459</v>
      </c>
      <c r="S9395" t="s">
        <v>155</v>
      </c>
      <c r="W9395">
        <v>10</v>
      </c>
      <c r="X9395">
        <v>11</v>
      </c>
      <c r="AA9395" t="s">
        <v>146</v>
      </c>
      <c r="AB9395">
        <v>114</v>
      </c>
      <c r="AC9395" t="s">
        <v>147</v>
      </c>
      <c r="AD9395" t="s">
        <v>10</v>
      </c>
      <c r="AE9395">
        <v>338</v>
      </c>
    </row>
    <row r="9396" spans="1:31" x14ac:dyDescent="0.25">
      <c r="A9396">
        <v>345</v>
      </c>
      <c r="B9396">
        <v>345</v>
      </c>
      <c r="C9396">
        <v>1195</v>
      </c>
      <c r="D9396">
        <v>-578.64</v>
      </c>
      <c r="E9396" s="3">
        <v>41213</v>
      </c>
      <c r="F9396" s="15">
        <f t="shared" si="292"/>
        <v>2012</v>
      </c>
      <c r="G9396" s="3">
        <f t="shared" si="293"/>
        <v>41213</v>
      </c>
      <c r="H9396" t="s">
        <v>142</v>
      </c>
      <c r="I9396" t="s">
        <v>153</v>
      </c>
      <c r="J9396" t="b">
        <v>1</v>
      </c>
      <c r="K9396" t="s">
        <v>2295</v>
      </c>
      <c r="L9396">
        <v>108623</v>
      </c>
      <c r="M9396">
        <v>291809</v>
      </c>
      <c r="N9396">
        <v>141465</v>
      </c>
      <c r="S9396" t="s">
        <v>155</v>
      </c>
      <c r="W9396">
        <v>10</v>
      </c>
      <c r="X9396">
        <v>12</v>
      </c>
      <c r="AA9396" t="s">
        <v>146</v>
      </c>
      <c r="AB9396">
        <v>110</v>
      </c>
      <c r="AC9396" t="s">
        <v>147</v>
      </c>
      <c r="AD9396" t="s">
        <v>10</v>
      </c>
      <c r="AE9396">
        <v>536</v>
      </c>
    </row>
    <row r="9397" spans="1:31" x14ac:dyDescent="0.25">
      <c r="A9397">
        <v>345</v>
      </c>
      <c r="B9397">
        <v>345</v>
      </c>
      <c r="C9397">
        <v>1195</v>
      </c>
      <c r="D9397">
        <v>-239.93</v>
      </c>
      <c r="E9397" s="3">
        <v>41943</v>
      </c>
      <c r="F9397" s="15">
        <f t="shared" si="292"/>
        <v>2014</v>
      </c>
      <c r="G9397" s="3">
        <f t="shared" si="293"/>
        <v>41943</v>
      </c>
      <c r="H9397" t="s">
        <v>142</v>
      </c>
      <c r="I9397" t="s">
        <v>153</v>
      </c>
      <c r="J9397" t="b">
        <v>1</v>
      </c>
      <c r="K9397" t="s">
        <v>2296</v>
      </c>
      <c r="L9397">
        <v>108623</v>
      </c>
      <c r="M9397">
        <v>302270</v>
      </c>
      <c r="N9397">
        <v>194411</v>
      </c>
      <c r="S9397" t="s">
        <v>155</v>
      </c>
      <c r="W9397">
        <v>10</v>
      </c>
      <c r="X9397">
        <v>14</v>
      </c>
      <c r="AA9397" t="s">
        <v>146</v>
      </c>
      <c r="AB9397">
        <v>110</v>
      </c>
      <c r="AC9397" t="s">
        <v>147</v>
      </c>
      <c r="AD9397" t="s">
        <v>10</v>
      </c>
      <c r="AE9397">
        <v>564</v>
      </c>
    </row>
    <row r="9398" spans="1:31" x14ac:dyDescent="0.25">
      <c r="A9398">
        <v>345</v>
      </c>
      <c r="B9398">
        <v>345</v>
      </c>
      <c r="C9398">
        <v>1195</v>
      </c>
      <c r="D9398">
        <v>-554.71</v>
      </c>
      <c r="E9398" s="3">
        <v>41973</v>
      </c>
      <c r="F9398" s="15">
        <f t="shared" si="292"/>
        <v>2014</v>
      </c>
      <c r="G9398" s="3">
        <f t="shared" si="293"/>
        <v>41973</v>
      </c>
      <c r="H9398" t="s">
        <v>142</v>
      </c>
      <c r="I9398" t="s">
        <v>153</v>
      </c>
      <c r="J9398" t="b">
        <v>1</v>
      </c>
      <c r="K9398" t="s">
        <v>2297</v>
      </c>
      <c r="L9398">
        <v>108623</v>
      </c>
      <c r="M9398">
        <v>302518</v>
      </c>
      <c r="N9398">
        <v>196350</v>
      </c>
      <c r="S9398" t="s">
        <v>155</v>
      </c>
      <c r="W9398">
        <v>11</v>
      </c>
      <c r="X9398">
        <v>14</v>
      </c>
      <c r="AA9398" t="s">
        <v>146</v>
      </c>
      <c r="AB9398">
        <v>110</v>
      </c>
      <c r="AC9398" t="s">
        <v>147</v>
      </c>
      <c r="AD9398" t="s">
        <v>10</v>
      </c>
      <c r="AE9398">
        <v>504</v>
      </c>
    </row>
    <row r="9399" spans="1:31" x14ac:dyDescent="0.25">
      <c r="A9399">
        <v>345</v>
      </c>
      <c r="B9399">
        <v>345</v>
      </c>
      <c r="C9399">
        <v>1195</v>
      </c>
      <c r="D9399">
        <v>-409.24</v>
      </c>
      <c r="E9399" s="3">
        <v>42004</v>
      </c>
      <c r="F9399" s="15">
        <f t="shared" si="292"/>
        <v>2014</v>
      </c>
      <c r="G9399" s="3">
        <f t="shared" si="293"/>
        <v>42004</v>
      </c>
      <c r="H9399" t="s">
        <v>142</v>
      </c>
      <c r="I9399" t="s">
        <v>153</v>
      </c>
      <c r="J9399" t="b">
        <v>1</v>
      </c>
      <c r="K9399" t="s">
        <v>2298</v>
      </c>
      <c r="L9399">
        <v>108623</v>
      </c>
      <c r="M9399">
        <v>302794</v>
      </c>
      <c r="N9399">
        <v>198649</v>
      </c>
      <c r="S9399" t="s">
        <v>155</v>
      </c>
      <c r="W9399">
        <v>12</v>
      </c>
      <c r="X9399">
        <v>14</v>
      </c>
      <c r="AA9399" t="s">
        <v>146</v>
      </c>
      <c r="AB9399">
        <v>110</v>
      </c>
      <c r="AC9399" t="s">
        <v>147</v>
      </c>
      <c r="AD9399" t="s">
        <v>10</v>
      </c>
      <c r="AE9399">
        <v>646</v>
      </c>
    </row>
    <row r="9400" spans="1:31" x14ac:dyDescent="0.25">
      <c r="A9400">
        <v>345</v>
      </c>
      <c r="B9400">
        <v>345</v>
      </c>
      <c r="C9400">
        <v>1195</v>
      </c>
      <c r="D9400">
        <v>-850</v>
      </c>
      <c r="E9400" s="3">
        <v>40786</v>
      </c>
      <c r="F9400" s="15">
        <f t="shared" si="292"/>
        <v>2011</v>
      </c>
      <c r="G9400" s="3">
        <f t="shared" si="293"/>
        <v>40786</v>
      </c>
      <c r="H9400" t="s">
        <v>142</v>
      </c>
      <c r="I9400" t="s">
        <v>2299</v>
      </c>
      <c r="J9400" t="b">
        <v>0</v>
      </c>
      <c r="K9400" t="s">
        <v>2300</v>
      </c>
      <c r="M9400">
        <v>279867</v>
      </c>
      <c r="N9400">
        <v>112133</v>
      </c>
      <c r="S9400" t="s">
        <v>145</v>
      </c>
      <c r="W9400">
        <v>8</v>
      </c>
      <c r="X9400">
        <v>11</v>
      </c>
      <c r="AA9400" t="s">
        <v>146</v>
      </c>
      <c r="AB9400">
        <v>252</v>
      </c>
      <c r="AC9400" t="s">
        <v>147</v>
      </c>
      <c r="AD9400" t="s">
        <v>10</v>
      </c>
      <c r="AE9400">
        <v>5</v>
      </c>
    </row>
    <row r="9401" spans="1:31" x14ac:dyDescent="0.25">
      <c r="A9401">
        <v>345</v>
      </c>
      <c r="B9401">
        <v>345</v>
      </c>
      <c r="C9401">
        <v>1195</v>
      </c>
      <c r="D9401">
        <v>-42.42</v>
      </c>
      <c r="E9401" s="3">
        <v>40786</v>
      </c>
      <c r="F9401" s="15">
        <f t="shared" si="292"/>
        <v>2011</v>
      </c>
      <c r="G9401" s="3">
        <f t="shared" si="293"/>
        <v>40786</v>
      </c>
      <c r="H9401" t="s">
        <v>142</v>
      </c>
      <c r="I9401" t="s">
        <v>2299</v>
      </c>
      <c r="J9401" t="b">
        <v>0</v>
      </c>
      <c r="K9401" t="s">
        <v>2300</v>
      </c>
      <c r="M9401">
        <v>279867</v>
      </c>
      <c r="N9401">
        <v>112133</v>
      </c>
      <c r="S9401" t="s">
        <v>145</v>
      </c>
      <c r="W9401">
        <v>8</v>
      </c>
      <c r="X9401">
        <v>11</v>
      </c>
      <c r="AA9401" t="s">
        <v>146</v>
      </c>
      <c r="AB9401">
        <v>252</v>
      </c>
      <c r="AC9401" t="s">
        <v>147</v>
      </c>
      <c r="AD9401" t="s">
        <v>10</v>
      </c>
      <c r="AE9401">
        <v>27</v>
      </c>
    </row>
    <row r="9402" spans="1:31" x14ac:dyDescent="0.25">
      <c r="A9402">
        <v>345</v>
      </c>
      <c r="B9402">
        <v>345</v>
      </c>
      <c r="C9402">
        <v>1195</v>
      </c>
      <c r="D9402">
        <v>-68.16</v>
      </c>
      <c r="E9402" s="3">
        <v>41305</v>
      </c>
      <c r="F9402" s="15">
        <f t="shared" si="292"/>
        <v>2013</v>
      </c>
      <c r="G9402" s="3">
        <f t="shared" si="293"/>
        <v>41305</v>
      </c>
      <c r="H9402" t="s">
        <v>142</v>
      </c>
      <c r="I9402" t="s">
        <v>2301</v>
      </c>
      <c r="J9402" t="b">
        <v>0</v>
      </c>
      <c r="K9402" t="s">
        <v>2302</v>
      </c>
      <c r="M9402">
        <v>292940</v>
      </c>
      <c r="N9402">
        <v>148281</v>
      </c>
      <c r="S9402" t="s">
        <v>145</v>
      </c>
      <c r="W9402">
        <v>1</v>
      </c>
      <c r="X9402">
        <v>13</v>
      </c>
      <c r="AA9402" t="s">
        <v>146</v>
      </c>
      <c r="AB9402">
        <v>251</v>
      </c>
      <c r="AC9402" t="s">
        <v>147</v>
      </c>
      <c r="AD9402" t="s">
        <v>10</v>
      </c>
      <c r="AE9402">
        <v>16</v>
      </c>
    </row>
    <row r="9403" spans="1:31" x14ac:dyDescent="0.25">
      <c r="A9403">
        <v>345</v>
      </c>
      <c r="B9403">
        <v>345</v>
      </c>
      <c r="C9403">
        <v>1195</v>
      </c>
      <c r="D9403">
        <v>-330</v>
      </c>
      <c r="E9403" s="3">
        <v>41330</v>
      </c>
      <c r="F9403" s="15">
        <f t="shared" si="292"/>
        <v>2013</v>
      </c>
      <c r="G9403" s="3">
        <f t="shared" si="293"/>
        <v>41333</v>
      </c>
      <c r="H9403" t="s">
        <v>142</v>
      </c>
      <c r="I9403" t="s">
        <v>2211</v>
      </c>
      <c r="J9403" t="b">
        <v>0</v>
      </c>
      <c r="K9403" t="s">
        <v>2212</v>
      </c>
      <c r="M9403">
        <v>293082</v>
      </c>
      <c r="N9403">
        <v>149305</v>
      </c>
      <c r="S9403" t="s">
        <v>145</v>
      </c>
      <c r="W9403">
        <v>2</v>
      </c>
      <c r="X9403">
        <v>13</v>
      </c>
      <c r="AA9403" t="s">
        <v>146</v>
      </c>
      <c r="AB9403">
        <v>128</v>
      </c>
      <c r="AC9403" t="s">
        <v>147</v>
      </c>
      <c r="AD9403" t="s">
        <v>10</v>
      </c>
      <c r="AE9403">
        <v>12</v>
      </c>
    </row>
    <row r="9404" spans="1:31" x14ac:dyDescent="0.25">
      <c r="A9404">
        <v>345</v>
      </c>
      <c r="B9404">
        <v>345</v>
      </c>
      <c r="C9404">
        <v>1195</v>
      </c>
      <c r="D9404">
        <v>-776.96</v>
      </c>
      <c r="E9404" s="3">
        <v>41578</v>
      </c>
      <c r="F9404" s="15">
        <f t="shared" si="292"/>
        <v>2013</v>
      </c>
      <c r="G9404" s="3">
        <f t="shared" si="293"/>
        <v>41578</v>
      </c>
      <c r="H9404" t="s">
        <v>142</v>
      </c>
      <c r="I9404" t="s">
        <v>2303</v>
      </c>
      <c r="J9404" t="b">
        <v>0</v>
      </c>
      <c r="L9404">
        <v>97601</v>
      </c>
      <c r="M9404">
        <v>296007</v>
      </c>
      <c r="N9404">
        <v>167764</v>
      </c>
      <c r="S9404" t="s">
        <v>145</v>
      </c>
      <c r="W9404">
        <v>10</v>
      </c>
      <c r="X9404">
        <v>13</v>
      </c>
      <c r="AA9404" t="s">
        <v>146</v>
      </c>
      <c r="AB9404">
        <v>121</v>
      </c>
      <c r="AC9404" t="s">
        <v>147</v>
      </c>
      <c r="AD9404" t="s">
        <v>10</v>
      </c>
      <c r="AE9404">
        <v>115</v>
      </c>
    </row>
    <row r="9405" spans="1:31" x14ac:dyDescent="0.25">
      <c r="A9405">
        <v>345</v>
      </c>
      <c r="B9405">
        <v>345</v>
      </c>
      <c r="C9405">
        <v>1195</v>
      </c>
      <c r="D9405">
        <v>776.96</v>
      </c>
      <c r="E9405" s="3">
        <v>41578</v>
      </c>
      <c r="F9405" s="15">
        <f t="shared" si="292"/>
        <v>2013</v>
      </c>
      <c r="G9405" s="3">
        <f t="shared" si="293"/>
        <v>41578</v>
      </c>
      <c r="H9405" t="s">
        <v>142</v>
      </c>
      <c r="I9405" t="s">
        <v>2303</v>
      </c>
      <c r="J9405" t="b">
        <v>0</v>
      </c>
      <c r="M9405">
        <v>296007</v>
      </c>
      <c r="N9405">
        <v>167764</v>
      </c>
      <c r="S9405" t="s">
        <v>145</v>
      </c>
      <c r="W9405">
        <v>10</v>
      </c>
      <c r="X9405">
        <v>13</v>
      </c>
      <c r="AA9405" t="s">
        <v>146</v>
      </c>
      <c r="AB9405">
        <v>121</v>
      </c>
      <c r="AC9405" t="s">
        <v>147</v>
      </c>
      <c r="AD9405" t="s">
        <v>10</v>
      </c>
      <c r="AE9405">
        <v>116</v>
      </c>
    </row>
    <row r="9406" spans="1:31" x14ac:dyDescent="0.25">
      <c r="A9406">
        <v>345</v>
      </c>
      <c r="B9406">
        <v>345</v>
      </c>
      <c r="C9406">
        <v>1195</v>
      </c>
      <c r="D9406">
        <v>850</v>
      </c>
      <c r="E9406" s="3">
        <v>40676</v>
      </c>
      <c r="F9406" s="15">
        <f t="shared" si="292"/>
        <v>2011</v>
      </c>
      <c r="G9406" s="3">
        <f t="shared" si="293"/>
        <v>40694</v>
      </c>
      <c r="H9406" t="s">
        <v>142</v>
      </c>
      <c r="I9406" t="s">
        <v>2304</v>
      </c>
      <c r="J9406" t="b">
        <v>0</v>
      </c>
      <c r="K9406" t="s">
        <v>2305</v>
      </c>
      <c r="M9406">
        <v>87746</v>
      </c>
      <c r="N9406">
        <v>105907</v>
      </c>
      <c r="O9406">
        <v>83312</v>
      </c>
      <c r="P9406" t="s">
        <v>334</v>
      </c>
      <c r="Q9406" t="s">
        <v>159</v>
      </c>
      <c r="S9406" t="s">
        <v>160</v>
      </c>
      <c r="W9406">
        <v>5</v>
      </c>
      <c r="X9406">
        <v>11</v>
      </c>
      <c r="Y9406">
        <v>1</v>
      </c>
      <c r="Z9406">
        <v>3007768</v>
      </c>
      <c r="AA9406" t="s">
        <v>146</v>
      </c>
      <c r="AB9406">
        <v>345</v>
      </c>
      <c r="AC9406" t="s">
        <v>161</v>
      </c>
      <c r="AD9406" t="s">
        <v>10</v>
      </c>
      <c r="AE9406">
        <v>1</v>
      </c>
    </row>
    <row r="9407" spans="1:31" x14ac:dyDescent="0.25">
      <c r="A9407">
        <v>345</v>
      </c>
      <c r="B9407">
        <v>345</v>
      </c>
      <c r="C9407">
        <v>1195</v>
      </c>
      <c r="D9407">
        <v>404.42</v>
      </c>
      <c r="E9407" s="3">
        <v>40834</v>
      </c>
      <c r="F9407" s="15">
        <f t="shared" si="292"/>
        <v>2011</v>
      </c>
      <c r="G9407" s="3">
        <f t="shared" si="293"/>
        <v>40847</v>
      </c>
      <c r="H9407" t="s">
        <v>142</v>
      </c>
      <c r="I9407" t="s">
        <v>2306</v>
      </c>
      <c r="J9407" t="b">
        <v>0</v>
      </c>
      <c r="K9407" t="s">
        <v>2307</v>
      </c>
      <c r="L9407">
        <v>97601</v>
      </c>
      <c r="M9407">
        <v>99595</v>
      </c>
      <c r="N9407">
        <v>116074</v>
      </c>
      <c r="O9407">
        <v>94428</v>
      </c>
      <c r="P9407" t="s">
        <v>164</v>
      </c>
      <c r="Q9407" t="s">
        <v>159</v>
      </c>
      <c r="S9407" t="s">
        <v>160</v>
      </c>
      <c r="W9407">
        <v>10</v>
      </c>
      <c r="X9407">
        <v>11</v>
      </c>
      <c r="Z9407">
        <v>3000092</v>
      </c>
      <c r="AA9407" t="s">
        <v>146</v>
      </c>
      <c r="AB9407">
        <v>345</v>
      </c>
      <c r="AC9407" t="s">
        <v>161</v>
      </c>
      <c r="AD9407" t="s">
        <v>10</v>
      </c>
      <c r="AE9407">
        <v>3</v>
      </c>
    </row>
    <row r="9408" spans="1:31" x14ac:dyDescent="0.25">
      <c r="A9408">
        <v>345</v>
      </c>
      <c r="B9408">
        <v>345</v>
      </c>
      <c r="C9408">
        <v>1195</v>
      </c>
      <c r="D9408">
        <v>109</v>
      </c>
      <c r="E9408" s="3">
        <v>41190</v>
      </c>
      <c r="F9408" s="15">
        <f t="shared" si="292"/>
        <v>2012</v>
      </c>
      <c r="G9408" s="3">
        <f t="shared" si="293"/>
        <v>41213</v>
      </c>
      <c r="H9408" t="s">
        <v>142</v>
      </c>
      <c r="I9408" t="s">
        <v>2306</v>
      </c>
      <c r="J9408" t="b">
        <v>0</v>
      </c>
      <c r="K9408" t="s">
        <v>2308</v>
      </c>
      <c r="L9408">
        <v>97601</v>
      </c>
      <c r="M9408">
        <v>124993</v>
      </c>
      <c r="N9408">
        <v>139163</v>
      </c>
      <c r="O9408">
        <v>118451</v>
      </c>
      <c r="P9408" t="s">
        <v>164</v>
      </c>
      <c r="Q9408" t="s">
        <v>159</v>
      </c>
      <c r="S9408" t="s">
        <v>160</v>
      </c>
      <c r="W9408">
        <v>10</v>
      </c>
      <c r="X9408">
        <v>12</v>
      </c>
      <c r="Z9408">
        <v>3000092</v>
      </c>
      <c r="AA9408" t="s">
        <v>146</v>
      </c>
      <c r="AB9408">
        <v>345</v>
      </c>
      <c r="AC9408" t="s">
        <v>161</v>
      </c>
      <c r="AD9408" t="s">
        <v>10</v>
      </c>
      <c r="AE9408">
        <v>3</v>
      </c>
    </row>
    <row r="9409" spans="1:31" x14ac:dyDescent="0.25">
      <c r="A9409">
        <v>345</v>
      </c>
      <c r="B9409">
        <v>345</v>
      </c>
      <c r="C9409">
        <v>1195</v>
      </c>
      <c r="D9409">
        <v>9850</v>
      </c>
      <c r="E9409" s="3">
        <v>41193</v>
      </c>
      <c r="F9409" s="15">
        <f t="shared" si="292"/>
        <v>2012</v>
      </c>
      <c r="G9409" s="3">
        <f t="shared" si="293"/>
        <v>41213</v>
      </c>
      <c r="H9409" t="s">
        <v>142</v>
      </c>
      <c r="I9409" t="s">
        <v>642</v>
      </c>
      <c r="J9409" t="b">
        <v>0</v>
      </c>
      <c r="K9409" t="s">
        <v>2309</v>
      </c>
      <c r="L9409">
        <v>97601</v>
      </c>
      <c r="M9409">
        <v>125266</v>
      </c>
      <c r="N9409">
        <v>139447</v>
      </c>
      <c r="O9409">
        <v>118052</v>
      </c>
      <c r="P9409" t="s">
        <v>158</v>
      </c>
      <c r="Q9409" t="s">
        <v>159</v>
      </c>
      <c r="S9409" t="s">
        <v>160</v>
      </c>
      <c r="W9409">
        <v>10</v>
      </c>
      <c r="X9409">
        <v>12</v>
      </c>
      <c r="Z9409">
        <v>3005121</v>
      </c>
      <c r="AA9409" t="s">
        <v>146</v>
      </c>
      <c r="AB9409">
        <v>345</v>
      </c>
      <c r="AC9409" t="s">
        <v>161</v>
      </c>
      <c r="AD9409" t="s">
        <v>10</v>
      </c>
      <c r="AE9409">
        <v>1</v>
      </c>
    </row>
    <row r="9410" spans="1:31" x14ac:dyDescent="0.25">
      <c r="A9410">
        <v>345</v>
      </c>
      <c r="B9410">
        <v>345</v>
      </c>
      <c r="C9410">
        <v>1195</v>
      </c>
      <c r="D9410">
        <v>3000</v>
      </c>
      <c r="E9410" s="3">
        <v>41193</v>
      </c>
      <c r="F9410" s="15">
        <f t="shared" si="292"/>
        <v>2012</v>
      </c>
      <c r="G9410" s="3">
        <f t="shared" si="293"/>
        <v>41213</v>
      </c>
      <c r="H9410" t="s">
        <v>142</v>
      </c>
      <c r="I9410" t="s">
        <v>642</v>
      </c>
      <c r="J9410" t="b">
        <v>0</v>
      </c>
      <c r="K9410" t="s">
        <v>2310</v>
      </c>
      <c r="L9410">
        <v>97601</v>
      </c>
      <c r="M9410">
        <v>125267</v>
      </c>
      <c r="N9410">
        <v>139448</v>
      </c>
      <c r="O9410">
        <v>118053</v>
      </c>
      <c r="P9410" t="s">
        <v>158</v>
      </c>
      <c r="Q9410" t="s">
        <v>159</v>
      </c>
      <c r="S9410" t="s">
        <v>160</v>
      </c>
      <c r="W9410">
        <v>10</v>
      </c>
      <c r="X9410">
        <v>12</v>
      </c>
      <c r="Z9410">
        <v>3005121</v>
      </c>
      <c r="AA9410" t="s">
        <v>146</v>
      </c>
      <c r="AB9410">
        <v>345</v>
      </c>
      <c r="AC9410" t="s">
        <v>161</v>
      </c>
      <c r="AD9410" t="s">
        <v>10</v>
      </c>
      <c r="AE9410">
        <v>1</v>
      </c>
    </row>
    <row r="9411" spans="1:31" x14ac:dyDescent="0.25">
      <c r="A9411">
        <v>345</v>
      </c>
      <c r="B9411">
        <v>345</v>
      </c>
      <c r="C9411">
        <v>1195</v>
      </c>
      <c r="D9411">
        <v>584.71</v>
      </c>
      <c r="E9411" s="3">
        <v>41211</v>
      </c>
      <c r="F9411" s="15">
        <f t="shared" ref="F9411:F9474" si="294">YEAR(E9411)</f>
        <v>2012</v>
      </c>
      <c r="G9411" s="3">
        <f t="shared" ref="G9411:G9474" si="295">EOMONTH(E9411,0)</f>
        <v>41213</v>
      </c>
      <c r="H9411" t="s">
        <v>142</v>
      </c>
      <c r="I9411" t="s">
        <v>2306</v>
      </c>
      <c r="J9411" t="b">
        <v>0</v>
      </c>
      <c r="K9411" t="s">
        <v>2311</v>
      </c>
      <c r="L9411">
        <v>97601</v>
      </c>
      <c r="M9411">
        <v>126300</v>
      </c>
      <c r="N9411">
        <v>140447</v>
      </c>
      <c r="O9411">
        <v>119738</v>
      </c>
      <c r="P9411" t="s">
        <v>164</v>
      </c>
      <c r="Q9411" t="s">
        <v>159</v>
      </c>
      <c r="S9411" t="s">
        <v>160</v>
      </c>
      <c r="W9411">
        <v>10</v>
      </c>
      <c r="X9411">
        <v>12</v>
      </c>
      <c r="Z9411">
        <v>3000092</v>
      </c>
      <c r="AA9411" t="s">
        <v>146</v>
      </c>
      <c r="AB9411">
        <v>345</v>
      </c>
      <c r="AC9411" t="s">
        <v>161</v>
      </c>
      <c r="AD9411" t="s">
        <v>10</v>
      </c>
      <c r="AE9411">
        <v>3</v>
      </c>
    </row>
    <row r="9412" spans="1:31" x14ac:dyDescent="0.25">
      <c r="A9412">
        <v>345</v>
      </c>
      <c r="B9412">
        <v>345</v>
      </c>
      <c r="C9412">
        <v>1195</v>
      </c>
      <c r="D9412">
        <v>-200</v>
      </c>
      <c r="E9412" s="3">
        <v>41211</v>
      </c>
      <c r="F9412" s="15">
        <f t="shared" si="294"/>
        <v>2012</v>
      </c>
      <c r="G9412" s="3">
        <f t="shared" si="295"/>
        <v>41213</v>
      </c>
      <c r="H9412" t="s">
        <v>142</v>
      </c>
      <c r="I9412" t="s">
        <v>370</v>
      </c>
      <c r="J9412" t="b">
        <v>0</v>
      </c>
      <c r="K9412" t="s">
        <v>2309</v>
      </c>
      <c r="L9412">
        <v>97601</v>
      </c>
      <c r="M9412">
        <v>126333</v>
      </c>
      <c r="N9412">
        <v>140484</v>
      </c>
      <c r="O9412">
        <v>118052</v>
      </c>
      <c r="P9412" t="s">
        <v>158</v>
      </c>
      <c r="Q9412" t="s">
        <v>159</v>
      </c>
      <c r="S9412" t="s">
        <v>160</v>
      </c>
      <c r="W9412">
        <v>10</v>
      </c>
      <c r="X9412">
        <v>12</v>
      </c>
      <c r="Z9412">
        <v>3005121</v>
      </c>
      <c r="AA9412" t="s">
        <v>146</v>
      </c>
      <c r="AB9412">
        <v>345</v>
      </c>
      <c r="AC9412" t="s">
        <v>161</v>
      </c>
      <c r="AD9412" t="s">
        <v>10</v>
      </c>
      <c r="AE9412">
        <v>1</v>
      </c>
    </row>
    <row r="9413" spans="1:31" x14ac:dyDescent="0.25">
      <c r="A9413">
        <v>345</v>
      </c>
      <c r="B9413">
        <v>345</v>
      </c>
      <c r="C9413">
        <v>1195</v>
      </c>
      <c r="D9413">
        <v>-136.56</v>
      </c>
      <c r="E9413" s="3">
        <v>41211</v>
      </c>
      <c r="F9413" s="15">
        <f t="shared" si="294"/>
        <v>2012</v>
      </c>
      <c r="G9413" s="3">
        <f t="shared" si="295"/>
        <v>41213</v>
      </c>
      <c r="H9413" t="s">
        <v>142</v>
      </c>
      <c r="I9413" t="s">
        <v>370</v>
      </c>
      <c r="J9413" t="b">
        <v>0</v>
      </c>
      <c r="K9413" t="s">
        <v>2310</v>
      </c>
      <c r="L9413">
        <v>97601</v>
      </c>
      <c r="M9413">
        <v>126334</v>
      </c>
      <c r="N9413">
        <v>140485</v>
      </c>
      <c r="O9413">
        <v>118053</v>
      </c>
      <c r="P9413" t="s">
        <v>158</v>
      </c>
      <c r="Q9413" t="s">
        <v>159</v>
      </c>
      <c r="S9413" t="s">
        <v>160</v>
      </c>
      <c r="W9413">
        <v>10</v>
      </c>
      <c r="X9413">
        <v>12</v>
      </c>
      <c r="Z9413">
        <v>3005121</v>
      </c>
      <c r="AA9413" t="s">
        <v>146</v>
      </c>
      <c r="AB9413">
        <v>345</v>
      </c>
      <c r="AC9413" t="s">
        <v>161</v>
      </c>
      <c r="AD9413" t="s">
        <v>10</v>
      </c>
      <c r="AE9413">
        <v>1</v>
      </c>
    </row>
    <row r="9414" spans="1:31" x14ac:dyDescent="0.25">
      <c r="A9414">
        <v>345</v>
      </c>
      <c r="B9414">
        <v>345</v>
      </c>
      <c r="C9414">
        <v>1195</v>
      </c>
      <c r="D9414">
        <v>1310.33</v>
      </c>
      <c r="E9414" s="3">
        <v>41297</v>
      </c>
      <c r="F9414" s="15">
        <f t="shared" si="294"/>
        <v>2013</v>
      </c>
      <c r="G9414" s="3">
        <f t="shared" si="295"/>
        <v>41305</v>
      </c>
      <c r="H9414" t="s">
        <v>142</v>
      </c>
      <c r="I9414" t="s">
        <v>2306</v>
      </c>
      <c r="J9414" t="b">
        <v>0</v>
      </c>
      <c r="K9414" t="s">
        <v>2312</v>
      </c>
      <c r="L9414">
        <v>97601</v>
      </c>
      <c r="M9414">
        <v>132369</v>
      </c>
      <c r="N9414">
        <v>146984</v>
      </c>
      <c r="O9414">
        <v>124942</v>
      </c>
      <c r="P9414" t="s">
        <v>164</v>
      </c>
      <c r="Q9414" t="s">
        <v>159</v>
      </c>
      <c r="S9414" t="s">
        <v>160</v>
      </c>
      <c r="W9414">
        <v>1</v>
      </c>
      <c r="X9414">
        <v>13</v>
      </c>
      <c r="Y9414">
        <v>1</v>
      </c>
      <c r="Z9414">
        <v>3000092</v>
      </c>
      <c r="AA9414" t="s">
        <v>146</v>
      </c>
      <c r="AB9414">
        <v>345</v>
      </c>
      <c r="AC9414" t="s">
        <v>161</v>
      </c>
      <c r="AD9414" t="s">
        <v>10</v>
      </c>
      <c r="AE9414">
        <v>3</v>
      </c>
    </row>
    <row r="9415" spans="1:31" x14ac:dyDescent="0.25">
      <c r="A9415">
        <v>345</v>
      </c>
      <c r="B9415">
        <v>345</v>
      </c>
      <c r="C9415">
        <v>1195</v>
      </c>
      <c r="D9415">
        <v>330</v>
      </c>
      <c r="E9415" s="3">
        <v>41317</v>
      </c>
      <c r="F9415" s="15">
        <f t="shared" si="294"/>
        <v>2013</v>
      </c>
      <c r="G9415" s="3">
        <f t="shared" si="295"/>
        <v>41333</v>
      </c>
      <c r="H9415" t="s">
        <v>142</v>
      </c>
      <c r="I9415" t="s">
        <v>2304</v>
      </c>
      <c r="J9415" t="b">
        <v>0</v>
      </c>
      <c r="K9415" t="s">
        <v>2313</v>
      </c>
      <c r="M9415">
        <v>133643</v>
      </c>
      <c r="N9415">
        <v>148428</v>
      </c>
      <c r="O9415">
        <v>126844</v>
      </c>
      <c r="P9415" t="s">
        <v>158</v>
      </c>
      <c r="Q9415" t="s">
        <v>159</v>
      </c>
      <c r="S9415" t="s">
        <v>160</v>
      </c>
      <c r="W9415">
        <v>2</v>
      </c>
      <c r="X9415">
        <v>13</v>
      </c>
      <c r="Z9415">
        <v>3007768</v>
      </c>
      <c r="AA9415" t="s">
        <v>146</v>
      </c>
      <c r="AB9415">
        <v>345</v>
      </c>
      <c r="AC9415" t="s">
        <v>161</v>
      </c>
      <c r="AD9415" t="s">
        <v>10</v>
      </c>
      <c r="AE9415">
        <v>1</v>
      </c>
    </row>
    <row r="9416" spans="1:31" x14ac:dyDescent="0.25">
      <c r="A9416">
        <v>345</v>
      </c>
      <c r="B9416">
        <v>345</v>
      </c>
      <c r="C9416">
        <v>1195</v>
      </c>
      <c r="D9416">
        <v>423.73</v>
      </c>
      <c r="E9416" s="3">
        <v>41603</v>
      </c>
      <c r="F9416" s="15">
        <f t="shared" si="294"/>
        <v>2013</v>
      </c>
      <c r="G9416" s="3">
        <f t="shared" si="295"/>
        <v>41608</v>
      </c>
      <c r="H9416" t="s">
        <v>142</v>
      </c>
      <c r="I9416" t="s">
        <v>2306</v>
      </c>
      <c r="J9416" t="b">
        <v>0</v>
      </c>
      <c r="K9416" t="s">
        <v>2314</v>
      </c>
      <c r="L9416">
        <v>97601</v>
      </c>
      <c r="M9416">
        <v>154970</v>
      </c>
      <c r="N9416">
        <v>168917</v>
      </c>
      <c r="O9416">
        <v>146873</v>
      </c>
      <c r="P9416" t="s">
        <v>164</v>
      </c>
      <c r="Q9416" t="s">
        <v>159</v>
      </c>
      <c r="S9416" t="s">
        <v>160</v>
      </c>
      <c r="W9416">
        <v>11</v>
      </c>
      <c r="X9416">
        <v>13</v>
      </c>
      <c r="Z9416">
        <v>3000092</v>
      </c>
      <c r="AA9416" t="s">
        <v>146</v>
      </c>
      <c r="AB9416">
        <v>345</v>
      </c>
      <c r="AC9416" t="s">
        <v>161</v>
      </c>
      <c r="AD9416" t="s">
        <v>10</v>
      </c>
      <c r="AE9416">
        <v>3</v>
      </c>
    </row>
    <row r="9417" spans="1:31" x14ac:dyDescent="0.25">
      <c r="A9417">
        <v>345</v>
      </c>
      <c r="B9417">
        <v>345</v>
      </c>
      <c r="C9417">
        <v>1195</v>
      </c>
      <c r="D9417">
        <v>547.55999999999995</v>
      </c>
      <c r="E9417" s="3">
        <v>41864</v>
      </c>
      <c r="F9417" s="15">
        <f t="shared" si="294"/>
        <v>2014</v>
      </c>
      <c r="G9417" s="3">
        <f t="shared" si="295"/>
        <v>41882</v>
      </c>
      <c r="H9417" t="s">
        <v>142</v>
      </c>
      <c r="I9417" t="s">
        <v>376</v>
      </c>
      <c r="J9417" t="b">
        <v>0</v>
      </c>
      <c r="K9417" t="s">
        <v>2315</v>
      </c>
      <c r="L9417">
        <v>108603</v>
      </c>
      <c r="M9417">
        <v>174411</v>
      </c>
      <c r="N9417">
        <v>188175</v>
      </c>
      <c r="O9417">
        <v>165854</v>
      </c>
      <c r="P9417" t="s">
        <v>158</v>
      </c>
      <c r="Q9417" t="s">
        <v>159</v>
      </c>
      <c r="S9417" t="s">
        <v>160</v>
      </c>
      <c r="W9417">
        <v>8</v>
      </c>
      <c r="X9417">
        <v>14</v>
      </c>
      <c r="Z9417">
        <v>3000863</v>
      </c>
      <c r="AA9417" t="s">
        <v>146</v>
      </c>
      <c r="AB9417">
        <v>345</v>
      </c>
      <c r="AC9417" t="s">
        <v>161</v>
      </c>
      <c r="AD9417" t="s">
        <v>10</v>
      </c>
      <c r="AE9417">
        <v>1</v>
      </c>
    </row>
    <row r="9418" spans="1:31" x14ac:dyDescent="0.25">
      <c r="A9418">
        <v>345</v>
      </c>
      <c r="B9418">
        <v>345</v>
      </c>
      <c r="C9418">
        <v>1195</v>
      </c>
      <c r="D9418">
        <v>272.08</v>
      </c>
      <c r="E9418" s="3">
        <v>41932</v>
      </c>
      <c r="F9418" s="15">
        <f t="shared" si="294"/>
        <v>2014</v>
      </c>
      <c r="G9418" s="3">
        <f t="shared" si="295"/>
        <v>41943</v>
      </c>
      <c r="H9418" t="s">
        <v>142</v>
      </c>
      <c r="I9418" t="s">
        <v>2306</v>
      </c>
      <c r="J9418" t="b">
        <v>0</v>
      </c>
      <c r="K9418" t="s">
        <v>2316</v>
      </c>
      <c r="L9418">
        <v>97601</v>
      </c>
      <c r="M9418">
        <v>179556</v>
      </c>
      <c r="N9418">
        <v>192899</v>
      </c>
      <c r="O9418">
        <v>170918</v>
      </c>
      <c r="P9418" t="s">
        <v>164</v>
      </c>
      <c r="Q9418" t="s">
        <v>159</v>
      </c>
      <c r="S9418" t="s">
        <v>160</v>
      </c>
      <c r="W9418">
        <v>10</v>
      </c>
      <c r="X9418">
        <v>14</v>
      </c>
      <c r="Z9418">
        <v>3000092</v>
      </c>
      <c r="AA9418" t="s">
        <v>146</v>
      </c>
      <c r="AB9418">
        <v>345</v>
      </c>
      <c r="AC9418" t="s">
        <v>161</v>
      </c>
      <c r="AD9418" t="s">
        <v>10</v>
      </c>
      <c r="AE9418">
        <v>3</v>
      </c>
    </row>
    <row r="9419" spans="1:31" x14ac:dyDescent="0.25">
      <c r="A9419">
        <v>345</v>
      </c>
      <c r="B9419">
        <v>345</v>
      </c>
      <c r="C9419">
        <v>1195</v>
      </c>
      <c r="D9419">
        <v>667.2</v>
      </c>
      <c r="E9419" s="3">
        <v>41961</v>
      </c>
      <c r="F9419" s="15">
        <f t="shared" si="294"/>
        <v>2014</v>
      </c>
      <c r="G9419" s="3">
        <f t="shared" si="295"/>
        <v>41973</v>
      </c>
      <c r="H9419" t="s">
        <v>142</v>
      </c>
      <c r="I9419" t="s">
        <v>2317</v>
      </c>
      <c r="J9419" t="b">
        <v>0</v>
      </c>
      <c r="K9419" t="s">
        <v>2318</v>
      </c>
      <c r="L9419">
        <v>97601</v>
      </c>
      <c r="M9419">
        <v>181736</v>
      </c>
      <c r="N9419">
        <v>194974</v>
      </c>
      <c r="O9419">
        <v>172626</v>
      </c>
      <c r="P9419" t="s">
        <v>164</v>
      </c>
      <c r="Q9419" t="s">
        <v>159</v>
      </c>
      <c r="S9419" t="s">
        <v>160</v>
      </c>
      <c r="W9419">
        <v>11</v>
      </c>
      <c r="X9419">
        <v>14</v>
      </c>
      <c r="Z9419">
        <v>3068613</v>
      </c>
      <c r="AA9419" t="s">
        <v>146</v>
      </c>
      <c r="AB9419">
        <v>345</v>
      </c>
      <c r="AC9419" t="s">
        <v>161</v>
      </c>
      <c r="AD9419" t="s">
        <v>10</v>
      </c>
      <c r="AE9419">
        <v>3</v>
      </c>
    </row>
    <row r="9420" spans="1:31" x14ac:dyDescent="0.25">
      <c r="A9420">
        <v>345</v>
      </c>
      <c r="B9420">
        <v>345</v>
      </c>
      <c r="C9420">
        <v>1195</v>
      </c>
      <c r="D9420">
        <v>453.83</v>
      </c>
      <c r="E9420" s="3">
        <v>41988</v>
      </c>
      <c r="F9420" s="15">
        <f t="shared" si="294"/>
        <v>2014</v>
      </c>
      <c r="G9420" s="3">
        <f t="shared" si="295"/>
        <v>42004</v>
      </c>
      <c r="H9420" t="s">
        <v>142</v>
      </c>
      <c r="I9420" t="s">
        <v>2306</v>
      </c>
      <c r="J9420" t="b">
        <v>0</v>
      </c>
      <c r="K9420" t="s">
        <v>2319</v>
      </c>
      <c r="L9420">
        <v>97601</v>
      </c>
      <c r="M9420">
        <v>183697</v>
      </c>
      <c r="N9420">
        <v>196883</v>
      </c>
      <c r="O9420">
        <v>174564</v>
      </c>
      <c r="P9420" t="s">
        <v>164</v>
      </c>
      <c r="Q9420" t="s">
        <v>159</v>
      </c>
      <c r="S9420" t="s">
        <v>160</v>
      </c>
      <c r="W9420">
        <v>12</v>
      </c>
      <c r="X9420">
        <v>14</v>
      </c>
      <c r="Z9420">
        <v>3000092</v>
      </c>
      <c r="AA9420" t="s">
        <v>146</v>
      </c>
      <c r="AB9420">
        <v>345</v>
      </c>
      <c r="AC9420" t="s">
        <v>161</v>
      </c>
      <c r="AD9420" t="s">
        <v>10</v>
      </c>
      <c r="AE9420">
        <v>3</v>
      </c>
    </row>
    <row r="9421" spans="1:31" x14ac:dyDescent="0.25">
      <c r="A9421">
        <v>345</v>
      </c>
      <c r="B9421">
        <v>345</v>
      </c>
      <c r="C9421">
        <v>1195</v>
      </c>
      <c r="D9421">
        <v>-35.200000000000003</v>
      </c>
      <c r="E9421" s="3">
        <v>42004</v>
      </c>
      <c r="F9421" s="15">
        <f t="shared" si="294"/>
        <v>2014</v>
      </c>
      <c r="G9421" s="3">
        <f t="shared" si="295"/>
        <v>42004</v>
      </c>
      <c r="H9421" t="s">
        <v>142</v>
      </c>
      <c r="I9421" t="s">
        <v>2317</v>
      </c>
      <c r="J9421" t="b">
        <v>0</v>
      </c>
      <c r="K9421" t="s">
        <v>2318</v>
      </c>
      <c r="L9421">
        <v>97601</v>
      </c>
      <c r="M9421">
        <v>185211</v>
      </c>
      <c r="N9421">
        <v>197949</v>
      </c>
      <c r="O9421">
        <v>172626</v>
      </c>
      <c r="P9421" t="s">
        <v>164</v>
      </c>
      <c r="Q9421" t="s">
        <v>159</v>
      </c>
      <c r="S9421" t="s">
        <v>160</v>
      </c>
      <c r="W9421">
        <v>12</v>
      </c>
      <c r="X9421">
        <v>14</v>
      </c>
      <c r="Z9421">
        <v>3068613</v>
      </c>
      <c r="AA9421" t="s">
        <v>146</v>
      </c>
      <c r="AB9421">
        <v>345</v>
      </c>
      <c r="AC9421" t="s">
        <v>161</v>
      </c>
      <c r="AD9421" t="s">
        <v>10</v>
      </c>
      <c r="AE9421">
        <v>1</v>
      </c>
    </row>
    <row r="9422" spans="1:31" x14ac:dyDescent="0.25">
      <c r="A9422">
        <v>345</v>
      </c>
      <c r="B9422">
        <v>345</v>
      </c>
      <c r="C9422">
        <v>1195</v>
      </c>
      <c r="D9422">
        <v>2188</v>
      </c>
      <c r="E9422" s="3">
        <v>42020</v>
      </c>
      <c r="F9422" s="15">
        <f t="shared" si="294"/>
        <v>2015</v>
      </c>
      <c r="G9422" s="3">
        <f t="shared" si="295"/>
        <v>42035</v>
      </c>
      <c r="H9422" t="s">
        <v>142</v>
      </c>
      <c r="I9422" t="s">
        <v>2306</v>
      </c>
      <c r="J9422" t="b">
        <v>0</v>
      </c>
      <c r="K9422" t="s">
        <v>2320</v>
      </c>
      <c r="L9422">
        <v>108603</v>
      </c>
      <c r="M9422">
        <v>186236</v>
      </c>
      <c r="N9422">
        <v>199145</v>
      </c>
      <c r="O9422">
        <v>177253</v>
      </c>
      <c r="P9422" t="s">
        <v>158</v>
      </c>
      <c r="Q9422" t="s">
        <v>159</v>
      </c>
      <c r="S9422" t="s">
        <v>160</v>
      </c>
      <c r="W9422">
        <v>1</v>
      </c>
      <c r="X9422">
        <v>15</v>
      </c>
      <c r="Z9422">
        <v>3000092</v>
      </c>
      <c r="AA9422" t="s">
        <v>146</v>
      </c>
      <c r="AB9422">
        <v>345</v>
      </c>
      <c r="AC9422" t="s">
        <v>161</v>
      </c>
      <c r="AD9422" t="s">
        <v>10</v>
      </c>
      <c r="AE9422">
        <v>1</v>
      </c>
    </row>
    <row r="9423" spans="1:31" x14ac:dyDescent="0.25">
      <c r="A9423">
        <v>345</v>
      </c>
      <c r="B9423">
        <v>345</v>
      </c>
      <c r="C9423">
        <v>1195</v>
      </c>
      <c r="D9423">
        <v>-2188</v>
      </c>
      <c r="E9423" s="3">
        <v>42054</v>
      </c>
      <c r="F9423" s="15">
        <f t="shared" si="294"/>
        <v>2015</v>
      </c>
      <c r="G9423" s="3">
        <f t="shared" si="295"/>
        <v>42063</v>
      </c>
      <c r="H9423" t="s">
        <v>142</v>
      </c>
      <c r="I9423" t="s">
        <v>2306</v>
      </c>
      <c r="J9423" t="b">
        <v>0</v>
      </c>
      <c r="K9423" t="s">
        <v>2320</v>
      </c>
      <c r="L9423">
        <v>108603</v>
      </c>
      <c r="M9423">
        <v>188575</v>
      </c>
      <c r="N9423">
        <v>201500</v>
      </c>
      <c r="O9423">
        <v>177253</v>
      </c>
      <c r="P9423" t="s">
        <v>158</v>
      </c>
      <c r="Q9423" t="s">
        <v>159</v>
      </c>
      <c r="S9423" t="s">
        <v>160</v>
      </c>
      <c r="W9423">
        <v>2</v>
      </c>
      <c r="X9423">
        <v>15</v>
      </c>
      <c r="Z9423">
        <v>3000092</v>
      </c>
      <c r="AA9423" t="s">
        <v>146</v>
      </c>
      <c r="AB9423">
        <v>345</v>
      </c>
      <c r="AC9423" t="s">
        <v>161</v>
      </c>
      <c r="AD9423" t="s">
        <v>10</v>
      </c>
      <c r="AE9423">
        <v>1</v>
      </c>
    </row>
    <row r="9424" spans="1:31" x14ac:dyDescent="0.25">
      <c r="A9424">
        <v>345</v>
      </c>
      <c r="B9424">
        <v>345</v>
      </c>
      <c r="C9424">
        <v>1195</v>
      </c>
      <c r="D9424">
        <v>1359.33</v>
      </c>
      <c r="E9424" s="3">
        <v>42054</v>
      </c>
      <c r="F9424" s="15">
        <f t="shared" si="294"/>
        <v>2015</v>
      </c>
      <c r="G9424" s="3">
        <f t="shared" si="295"/>
        <v>42063</v>
      </c>
      <c r="H9424" t="s">
        <v>142</v>
      </c>
      <c r="I9424" t="s">
        <v>2306</v>
      </c>
      <c r="J9424" t="b">
        <v>0</v>
      </c>
      <c r="K9424" t="s">
        <v>2320</v>
      </c>
      <c r="L9424">
        <v>108603</v>
      </c>
      <c r="M9424">
        <v>188576</v>
      </c>
      <c r="N9424">
        <v>201505</v>
      </c>
      <c r="O9424">
        <v>177253</v>
      </c>
      <c r="P9424" t="s">
        <v>158</v>
      </c>
      <c r="Q9424" t="s">
        <v>159</v>
      </c>
      <c r="S9424" t="s">
        <v>160</v>
      </c>
      <c r="W9424">
        <v>2</v>
      </c>
      <c r="X9424">
        <v>15</v>
      </c>
      <c r="Z9424">
        <v>3000092</v>
      </c>
      <c r="AA9424" t="s">
        <v>146</v>
      </c>
      <c r="AB9424">
        <v>345</v>
      </c>
      <c r="AC9424" t="s">
        <v>161</v>
      </c>
      <c r="AD9424" t="s">
        <v>10</v>
      </c>
      <c r="AE9424">
        <v>1</v>
      </c>
    </row>
    <row r="9425" spans="1:31" x14ac:dyDescent="0.25">
      <c r="A9425">
        <v>345</v>
      </c>
      <c r="B9425">
        <v>345</v>
      </c>
      <c r="C9425">
        <v>1195</v>
      </c>
      <c r="D9425">
        <v>1597.03</v>
      </c>
      <c r="E9425" s="3">
        <v>42111</v>
      </c>
      <c r="F9425" s="15">
        <f t="shared" si="294"/>
        <v>2015</v>
      </c>
      <c r="G9425" s="3">
        <f t="shared" si="295"/>
        <v>42124</v>
      </c>
      <c r="H9425" t="s">
        <v>142</v>
      </c>
      <c r="I9425" t="s">
        <v>2306</v>
      </c>
      <c r="J9425" t="b">
        <v>0</v>
      </c>
      <c r="K9425" t="s">
        <v>2321</v>
      </c>
      <c r="L9425">
        <v>108603</v>
      </c>
      <c r="M9425">
        <v>192883</v>
      </c>
      <c r="N9425">
        <v>205850</v>
      </c>
      <c r="O9425">
        <v>183610</v>
      </c>
      <c r="P9425" t="s">
        <v>158</v>
      </c>
      <c r="Q9425" t="s">
        <v>159</v>
      </c>
      <c r="S9425" t="s">
        <v>160</v>
      </c>
      <c r="W9425">
        <v>4</v>
      </c>
      <c r="X9425">
        <v>15</v>
      </c>
      <c r="Z9425">
        <v>3000092</v>
      </c>
      <c r="AA9425" t="s">
        <v>146</v>
      </c>
      <c r="AB9425">
        <v>345</v>
      </c>
      <c r="AC9425" t="s">
        <v>161</v>
      </c>
      <c r="AD9425" t="s">
        <v>10</v>
      </c>
      <c r="AE9425">
        <v>1</v>
      </c>
    </row>
    <row r="9426" spans="1:31" x14ac:dyDescent="0.25">
      <c r="A9426">
        <v>345</v>
      </c>
      <c r="B9426">
        <v>345</v>
      </c>
      <c r="C9426">
        <v>1195</v>
      </c>
      <c r="D9426">
        <v>-241.19</v>
      </c>
      <c r="E9426" s="3">
        <v>41983</v>
      </c>
      <c r="F9426" s="15">
        <f t="shared" si="294"/>
        <v>2014</v>
      </c>
      <c r="G9426" s="3">
        <f t="shared" si="295"/>
        <v>42004</v>
      </c>
      <c r="H9426" t="s">
        <v>142</v>
      </c>
      <c r="I9426" t="s">
        <v>1912</v>
      </c>
      <c r="J9426" t="b">
        <v>0</v>
      </c>
      <c r="K9426" t="s">
        <v>2322</v>
      </c>
      <c r="L9426">
        <v>97601</v>
      </c>
      <c r="M9426">
        <v>649252</v>
      </c>
      <c r="N9426">
        <v>196637</v>
      </c>
      <c r="R9426" t="s">
        <v>152</v>
      </c>
      <c r="S9426" t="s">
        <v>664</v>
      </c>
      <c r="W9426">
        <v>12</v>
      </c>
      <c r="X9426">
        <v>14</v>
      </c>
      <c r="Z9426">
        <v>3000024</v>
      </c>
      <c r="AA9426" t="s">
        <v>146</v>
      </c>
      <c r="AB9426">
        <v>345</v>
      </c>
      <c r="AC9426" t="s">
        <v>152</v>
      </c>
      <c r="AD9426" t="s">
        <v>10</v>
      </c>
      <c r="AE9426">
        <v>1</v>
      </c>
    </row>
    <row r="9427" spans="1:31" x14ac:dyDescent="0.25">
      <c r="A9427">
        <v>345</v>
      </c>
      <c r="B9427">
        <v>345</v>
      </c>
      <c r="C9427">
        <v>1195</v>
      </c>
      <c r="D9427">
        <v>241.19</v>
      </c>
      <c r="E9427" s="3">
        <v>41983</v>
      </c>
      <c r="F9427" s="15">
        <f t="shared" si="294"/>
        <v>2014</v>
      </c>
      <c r="G9427" s="3">
        <f t="shared" si="295"/>
        <v>42004</v>
      </c>
      <c r="H9427" t="s">
        <v>142</v>
      </c>
      <c r="I9427" t="s">
        <v>1912</v>
      </c>
      <c r="J9427" t="b">
        <v>0</v>
      </c>
      <c r="K9427" t="s">
        <v>2322</v>
      </c>
      <c r="L9427">
        <v>97601</v>
      </c>
      <c r="M9427">
        <v>649252</v>
      </c>
      <c r="N9427">
        <v>196637</v>
      </c>
      <c r="R9427" t="s">
        <v>152</v>
      </c>
      <c r="S9427" t="s">
        <v>664</v>
      </c>
      <c r="W9427">
        <v>12</v>
      </c>
      <c r="X9427">
        <v>14</v>
      </c>
      <c r="Z9427">
        <v>3000024</v>
      </c>
      <c r="AA9427" t="s">
        <v>146</v>
      </c>
      <c r="AB9427">
        <v>345</v>
      </c>
      <c r="AC9427" t="s">
        <v>152</v>
      </c>
      <c r="AD9427" t="s">
        <v>10</v>
      </c>
      <c r="AE9427">
        <v>2</v>
      </c>
    </row>
    <row r="9428" spans="1:31" x14ac:dyDescent="0.25">
      <c r="A9428">
        <v>345</v>
      </c>
      <c r="B9428">
        <v>345</v>
      </c>
      <c r="C9428">
        <v>1195</v>
      </c>
      <c r="D9428">
        <v>-241.19</v>
      </c>
      <c r="E9428" s="3">
        <v>41985</v>
      </c>
      <c r="F9428" s="15">
        <f t="shared" si="294"/>
        <v>2014</v>
      </c>
      <c r="G9428" s="3">
        <f t="shared" si="295"/>
        <v>42004</v>
      </c>
      <c r="H9428" t="s">
        <v>142</v>
      </c>
      <c r="I9428" t="s">
        <v>2306</v>
      </c>
      <c r="J9428" t="b">
        <v>0</v>
      </c>
      <c r="K9428">
        <v>345102</v>
      </c>
      <c r="L9428">
        <v>97601</v>
      </c>
      <c r="M9428">
        <v>649755</v>
      </c>
      <c r="N9428">
        <v>196762</v>
      </c>
      <c r="S9428" t="s">
        <v>664</v>
      </c>
      <c r="W9428">
        <v>12</v>
      </c>
      <c r="X9428">
        <v>14</v>
      </c>
      <c r="Z9428">
        <v>3000092</v>
      </c>
      <c r="AA9428" t="s">
        <v>146</v>
      </c>
      <c r="AB9428">
        <v>345</v>
      </c>
      <c r="AC9428" t="s">
        <v>152</v>
      </c>
      <c r="AD9428" t="s">
        <v>10</v>
      </c>
      <c r="AE9428">
        <v>1</v>
      </c>
    </row>
    <row r="9429" spans="1:31" x14ac:dyDescent="0.25">
      <c r="A9429">
        <v>345</v>
      </c>
      <c r="B9429">
        <v>345</v>
      </c>
      <c r="C9429">
        <v>1195</v>
      </c>
      <c r="D9429">
        <v>42.42</v>
      </c>
      <c r="E9429" s="3">
        <v>40683</v>
      </c>
      <c r="F9429" s="15">
        <f t="shared" si="294"/>
        <v>2011</v>
      </c>
      <c r="G9429" s="3">
        <f t="shared" si="295"/>
        <v>40694</v>
      </c>
      <c r="H9429" t="s">
        <v>142</v>
      </c>
      <c r="I9429" t="s">
        <v>2304</v>
      </c>
      <c r="J9429" t="b">
        <v>0</v>
      </c>
      <c r="K9429" t="s">
        <v>2305</v>
      </c>
      <c r="M9429">
        <v>349159</v>
      </c>
      <c r="N9429">
        <v>106365</v>
      </c>
      <c r="O9429">
        <v>83312</v>
      </c>
      <c r="P9429" t="s">
        <v>334</v>
      </c>
      <c r="Q9429" t="s">
        <v>159</v>
      </c>
      <c r="S9429" t="s">
        <v>151</v>
      </c>
      <c r="W9429">
        <v>5</v>
      </c>
      <c r="X9429">
        <v>11</v>
      </c>
      <c r="Z9429">
        <v>3007768</v>
      </c>
      <c r="AA9429" t="s">
        <v>146</v>
      </c>
      <c r="AB9429">
        <v>345</v>
      </c>
      <c r="AC9429" t="s">
        <v>152</v>
      </c>
      <c r="AD9429" t="s">
        <v>10</v>
      </c>
      <c r="AE9429">
        <v>2</v>
      </c>
    </row>
    <row r="9430" spans="1:31" x14ac:dyDescent="0.25">
      <c r="A9430">
        <v>345</v>
      </c>
      <c r="B9430">
        <v>345</v>
      </c>
      <c r="C9430">
        <v>1195</v>
      </c>
      <c r="D9430">
        <v>2.48</v>
      </c>
      <c r="E9430" s="3">
        <v>41220</v>
      </c>
      <c r="F9430" s="15">
        <f t="shared" si="294"/>
        <v>2012</v>
      </c>
      <c r="G9430" s="3">
        <f t="shared" si="295"/>
        <v>41243</v>
      </c>
      <c r="H9430" t="s">
        <v>142</v>
      </c>
      <c r="I9430" t="s">
        <v>2306</v>
      </c>
      <c r="J9430" t="b">
        <v>0</v>
      </c>
      <c r="K9430" t="s">
        <v>2311</v>
      </c>
      <c r="L9430">
        <v>97601</v>
      </c>
      <c r="M9430">
        <v>476820</v>
      </c>
      <c r="N9430">
        <v>141351</v>
      </c>
      <c r="O9430">
        <v>119738</v>
      </c>
      <c r="P9430" t="s">
        <v>164</v>
      </c>
      <c r="Q9430" t="s">
        <v>159</v>
      </c>
      <c r="S9430" t="s">
        <v>151</v>
      </c>
      <c r="W9430">
        <v>11</v>
      </c>
      <c r="X9430">
        <v>12</v>
      </c>
      <c r="Z9430">
        <v>3000092</v>
      </c>
      <c r="AA9430" t="s">
        <v>146</v>
      </c>
      <c r="AB9430">
        <v>345</v>
      </c>
      <c r="AC9430" t="s">
        <v>152</v>
      </c>
      <c r="AD9430" t="s">
        <v>10</v>
      </c>
      <c r="AE9430">
        <v>2</v>
      </c>
    </row>
    <row r="9431" spans="1:31" x14ac:dyDescent="0.25">
      <c r="A9431">
        <v>345</v>
      </c>
      <c r="B9431">
        <v>345</v>
      </c>
      <c r="C9431">
        <v>1195</v>
      </c>
      <c r="D9431">
        <v>-64.56</v>
      </c>
      <c r="E9431" s="3">
        <v>41297</v>
      </c>
      <c r="F9431" s="15">
        <f t="shared" si="294"/>
        <v>2013</v>
      </c>
      <c r="G9431" s="3">
        <f t="shared" si="295"/>
        <v>41305</v>
      </c>
      <c r="H9431" t="s">
        <v>142</v>
      </c>
      <c r="I9431" t="s">
        <v>2306</v>
      </c>
      <c r="J9431" t="b">
        <v>0</v>
      </c>
      <c r="K9431" t="s">
        <v>2312</v>
      </c>
      <c r="L9431">
        <v>97601</v>
      </c>
      <c r="M9431">
        <v>493659</v>
      </c>
      <c r="N9431">
        <v>147015</v>
      </c>
      <c r="O9431">
        <v>124942</v>
      </c>
      <c r="P9431" t="s">
        <v>164</v>
      </c>
      <c r="Q9431" t="s">
        <v>159</v>
      </c>
      <c r="S9431" t="s">
        <v>151</v>
      </c>
      <c r="W9431">
        <v>1</v>
      </c>
      <c r="X9431">
        <v>13</v>
      </c>
      <c r="Z9431">
        <v>3000092</v>
      </c>
      <c r="AA9431" t="s">
        <v>146</v>
      </c>
      <c r="AB9431">
        <v>345</v>
      </c>
      <c r="AC9431" t="s">
        <v>152</v>
      </c>
      <c r="AD9431" t="s">
        <v>10</v>
      </c>
      <c r="AE9431">
        <v>2</v>
      </c>
    </row>
    <row r="9432" spans="1:31" x14ac:dyDescent="0.25">
      <c r="A9432">
        <v>345</v>
      </c>
      <c r="B9432">
        <v>345</v>
      </c>
      <c r="C9432">
        <v>1195</v>
      </c>
      <c r="D9432">
        <v>68.16</v>
      </c>
      <c r="E9432" s="3">
        <v>41303</v>
      </c>
      <c r="F9432" s="15">
        <f t="shared" si="294"/>
        <v>2013</v>
      </c>
      <c r="G9432" s="3">
        <f t="shared" si="295"/>
        <v>41305</v>
      </c>
      <c r="H9432" t="s">
        <v>142</v>
      </c>
      <c r="I9432" t="s">
        <v>2306</v>
      </c>
      <c r="J9432" t="b">
        <v>0</v>
      </c>
      <c r="K9432" t="s">
        <v>2323</v>
      </c>
      <c r="M9432">
        <v>495289</v>
      </c>
      <c r="N9432">
        <v>147417</v>
      </c>
      <c r="S9432" t="s">
        <v>151</v>
      </c>
      <c r="W9432">
        <v>1</v>
      </c>
      <c r="X9432">
        <v>13</v>
      </c>
      <c r="Z9432">
        <v>3000092</v>
      </c>
      <c r="AA9432" t="s">
        <v>146</v>
      </c>
      <c r="AB9432">
        <v>345</v>
      </c>
      <c r="AC9432" t="s">
        <v>152</v>
      </c>
      <c r="AD9432" t="s">
        <v>10</v>
      </c>
      <c r="AE9432">
        <v>1</v>
      </c>
    </row>
    <row r="9433" spans="1:31" x14ac:dyDescent="0.25">
      <c r="A9433">
        <v>345</v>
      </c>
      <c r="B9433">
        <v>345</v>
      </c>
      <c r="C9433">
        <v>1195</v>
      </c>
      <c r="D9433">
        <v>1.83</v>
      </c>
      <c r="E9433" s="3">
        <v>41604</v>
      </c>
      <c r="F9433" s="15">
        <f t="shared" si="294"/>
        <v>2013</v>
      </c>
      <c r="G9433" s="3">
        <f t="shared" si="295"/>
        <v>41608</v>
      </c>
      <c r="H9433" t="s">
        <v>142</v>
      </c>
      <c r="I9433" t="s">
        <v>2306</v>
      </c>
      <c r="J9433" t="b">
        <v>0</v>
      </c>
      <c r="K9433" t="s">
        <v>2314</v>
      </c>
      <c r="L9433">
        <v>97601</v>
      </c>
      <c r="M9433">
        <v>564450</v>
      </c>
      <c r="N9433">
        <v>169038</v>
      </c>
      <c r="O9433">
        <v>146873</v>
      </c>
      <c r="P9433" t="s">
        <v>164</v>
      </c>
      <c r="Q9433" t="s">
        <v>159</v>
      </c>
      <c r="S9433" t="s">
        <v>151</v>
      </c>
      <c r="W9433">
        <v>11</v>
      </c>
      <c r="X9433">
        <v>13</v>
      </c>
      <c r="Z9433">
        <v>3000092</v>
      </c>
      <c r="AA9433" t="s">
        <v>146</v>
      </c>
      <c r="AB9433">
        <v>345</v>
      </c>
      <c r="AC9433" t="s">
        <v>152</v>
      </c>
      <c r="AD9433" t="s">
        <v>10</v>
      </c>
      <c r="AE9433">
        <v>2</v>
      </c>
    </row>
    <row r="9434" spans="1:31" x14ac:dyDescent="0.25">
      <c r="A9434">
        <v>345</v>
      </c>
      <c r="B9434">
        <v>345</v>
      </c>
      <c r="C9434">
        <v>1195</v>
      </c>
      <c r="D9434">
        <v>32.85</v>
      </c>
      <c r="E9434" s="3">
        <v>41872</v>
      </c>
      <c r="F9434" s="15">
        <f t="shared" si="294"/>
        <v>2014</v>
      </c>
      <c r="G9434" s="3">
        <f t="shared" si="295"/>
        <v>41882</v>
      </c>
      <c r="H9434" t="s">
        <v>142</v>
      </c>
      <c r="I9434" t="s">
        <v>376</v>
      </c>
      <c r="J9434" t="b">
        <v>0</v>
      </c>
      <c r="K9434" t="s">
        <v>2315</v>
      </c>
      <c r="L9434">
        <v>108603</v>
      </c>
      <c r="M9434">
        <v>623196</v>
      </c>
      <c r="N9434">
        <v>188708</v>
      </c>
      <c r="O9434">
        <v>165854</v>
      </c>
      <c r="P9434" t="s">
        <v>158</v>
      </c>
      <c r="Q9434" t="s">
        <v>159</v>
      </c>
      <c r="S9434" t="s">
        <v>151</v>
      </c>
      <c r="W9434">
        <v>8</v>
      </c>
      <c r="X9434">
        <v>14</v>
      </c>
      <c r="Z9434">
        <v>3000863</v>
      </c>
      <c r="AA9434" t="s">
        <v>146</v>
      </c>
      <c r="AB9434">
        <v>345</v>
      </c>
      <c r="AC9434" t="s">
        <v>152</v>
      </c>
      <c r="AD9434" t="s">
        <v>10</v>
      </c>
      <c r="AE9434">
        <v>2</v>
      </c>
    </row>
    <row r="9435" spans="1:31" x14ac:dyDescent="0.25">
      <c r="A9435">
        <v>345</v>
      </c>
      <c r="B9435">
        <v>345</v>
      </c>
      <c r="C9435">
        <v>1195</v>
      </c>
      <c r="D9435">
        <v>1.28</v>
      </c>
      <c r="E9435" s="3">
        <v>41934</v>
      </c>
      <c r="F9435" s="15">
        <f t="shared" si="294"/>
        <v>2014</v>
      </c>
      <c r="G9435" s="3">
        <f t="shared" si="295"/>
        <v>41943</v>
      </c>
      <c r="H9435" t="s">
        <v>142</v>
      </c>
      <c r="I9435" t="s">
        <v>2306</v>
      </c>
      <c r="J9435" t="b">
        <v>0</v>
      </c>
      <c r="K9435" t="s">
        <v>2316</v>
      </c>
      <c r="L9435">
        <v>97601</v>
      </c>
      <c r="M9435">
        <v>638170</v>
      </c>
      <c r="N9435">
        <v>193163</v>
      </c>
      <c r="O9435">
        <v>170918</v>
      </c>
      <c r="P9435" t="s">
        <v>164</v>
      </c>
      <c r="Q9435" t="s">
        <v>159</v>
      </c>
      <c r="S9435" t="s">
        <v>151</v>
      </c>
      <c r="W9435">
        <v>10</v>
      </c>
      <c r="X9435">
        <v>14</v>
      </c>
      <c r="Z9435">
        <v>3000092</v>
      </c>
      <c r="AA9435" t="s">
        <v>146</v>
      </c>
      <c r="AB9435">
        <v>345</v>
      </c>
      <c r="AC9435" t="s">
        <v>152</v>
      </c>
      <c r="AD9435" t="s">
        <v>10</v>
      </c>
      <c r="AE9435">
        <v>2</v>
      </c>
    </row>
    <row r="9436" spans="1:31" x14ac:dyDescent="0.25">
      <c r="A9436">
        <v>345</v>
      </c>
      <c r="B9436">
        <v>345</v>
      </c>
      <c r="C9436">
        <v>1195</v>
      </c>
      <c r="D9436">
        <v>274.01</v>
      </c>
      <c r="E9436" s="3">
        <v>41983</v>
      </c>
      <c r="F9436" s="15">
        <f t="shared" si="294"/>
        <v>2014</v>
      </c>
      <c r="G9436" s="3">
        <f t="shared" si="295"/>
        <v>42004</v>
      </c>
      <c r="H9436" t="s">
        <v>142</v>
      </c>
      <c r="I9436" t="s">
        <v>1912</v>
      </c>
      <c r="J9436" t="b">
        <v>0</v>
      </c>
      <c r="K9436" t="s">
        <v>2324</v>
      </c>
      <c r="L9436">
        <v>97601</v>
      </c>
      <c r="M9436">
        <v>649251</v>
      </c>
      <c r="N9436">
        <v>196637</v>
      </c>
      <c r="R9436" t="s">
        <v>152</v>
      </c>
      <c r="S9436" t="s">
        <v>151</v>
      </c>
      <c r="W9436">
        <v>12</v>
      </c>
      <c r="X9436">
        <v>14</v>
      </c>
      <c r="Z9436">
        <v>3000024</v>
      </c>
      <c r="AA9436" t="s">
        <v>146</v>
      </c>
      <c r="AB9436">
        <v>345</v>
      </c>
      <c r="AC9436" t="s">
        <v>152</v>
      </c>
      <c r="AD9436" t="s">
        <v>10</v>
      </c>
      <c r="AE9436">
        <v>1</v>
      </c>
    </row>
    <row r="9437" spans="1:31" x14ac:dyDescent="0.25">
      <c r="A9437">
        <v>345</v>
      </c>
      <c r="B9437">
        <v>345</v>
      </c>
      <c r="C9437">
        <v>1195</v>
      </c>
      <c r="D9437">
        <v>-274.01</v>
      </c>
      <c r="E9437" s="3">
        <v>41983</v>
      </c>
      <c r="F9437" s="15">
        <f t="shared" si="294"/>
        <v>2014</v>
      </c>
      <c r="G9437" s="3">
        <f t="shared" si="295"/>
        <v>42004</v>
      </c>
      <c r="H9437" t="s">
        <v>142</v>
      </c>
      <c r="I9437" t="s">
        <v>1912</v>
      </c>
      <c r="J9437" t="b">
        <v>0</v>
      </c>
      <c r="K9437" t="s">
        <v>2324</v>
      </c>
      <c r="L9437">
        <v>97601</v>
      </c>
      <c r="M9437">
        <v>649251</v>
      </c>
      <c r="N9437">
        <v>196637</v>
      </c>
      <c r="R9437" t="s">
        <v>152</v>
      </c>
      <c r="S9437" t="s">
        <v>151</v>
      </c>
      <c r="W9437">
        <v>12</v>
      </c>
      <c r="X9437">
        <v>14</v>
      </c>
      <c r="Z9437">
        <v>3000024</v>
      </c>
      <c r="AA9437" t="s">
        <v>146</v>
      </c>
      <c r="AB9437">
        <v>345</v>
      </c>
      <c r="AC9437" t="s">
        <v>152</v>
      </c>
      <c r="AD9437" t="s">
        <v>10</v>
      </c>
      <c r="AE9437">
        <v>2</v>
      </c>
    </row>
    <row r="9438" spans="1:31" x14ac:dyDescent="0.25">
      <c r="A9438">
        <v>345</v>
      </c>
      <c r="B9438">
        <v>345</v>
      </c>
      <c r="C9438">
        <v>1195</v>
      </c>
      <c r="D9438">
        <v>274.01</v>
      </c>
      <c r="E9438" s="3">
        <v>41985</v>
      </c>
      <c r="F9438" s="15">
        <f t="shared" si="294"/>
        <v>2014</v>
      </c>
      <c r="G9438" s="3">
        <f t="shared" si="295"/>
        <v>42004</v>
      </c>
      <c r="H9438" t="s">
        <v>142</v>
      </c>
      <c r="I9438" t="s">
        <v>2306</v>
      </c>
      <c r="J9438" t="b">
        <v>0</v>
      </c>
      <c r="K9438">
        <v>345102</v>
      </c>
      <c r="L9438">
        <v>97601</v>
      </c>
      <c r="M9438">
        <v>649754</v>
      </c>
      <c r="N9438">
        <v>196762</v>
      </c>
      <c r="S9438" t="s">
        <v>151</v>
      </c>
      <c r="W9438">
        <v>12</v>
      </c>
      <c r="X9438">
        <v>14</v>
      </c>
      <c r="Z9438">
        <v>3000092</v>
      </c>
      <c r="AA9438" t="s">
        <v>146</v>
      </c>
      <c r="AB9438">
        <v>345</v>
      </c>
      <c r="AC9438" t="s">
        <v>152</v>
      </c>
      <c r="AD9438" t="s">
        <v>10</v>
      </c>
      <c r="AE9438">
        <v>1</v>
      </c>
    </row>
    <row r="9439" spans="1:31" x14ac:dyDescent="0.25">
      <c r="A9439">
        <v>345</v>
      </c>
      <c r="B9439">
        <v>345</v>
      </c>
      <c r="C9439">
        <v>1195</v>
      </c>
      <c r="D9439">
        <v>1.85</v>
      </c>
      <c r="E9439" s="3">
        <v>41989</v>
      </c>
      <c r="F9439" s="15">
        <f t="shared" si="294"/>
        <v>2014</v>
      </c>
      <c r="G9439" s="3">
        <f t="shared" si="295"/>
        <v>42004</v>
      </c>
      <c r="H9439" t="s">
        <v>142</v>
      </c>
      <c r="I9439" t="s">
        <v>2306</v>
      </c>
      <c r="J9439" t="b">
        <v>0</v>
      </c>
      <c r="K9439" t="s">
        <v>2319</v>
      </c>
      <c r="L9439">
        <v>97601</v>
      </c>
      <c r="M9439">
        <v>650665</v>
      </c>
      <c r="N9439">
        <v>197014</v>
      </c>
      <c r="O9439">
        <v>174564</v>
      </c>
      <c r="P9439" t="s">
        <v>164</v>
      </c>
      <c r="Q9439" t="s">
        <v>159</v>
      </c>
      <c r="S9439" t="s">
        <v>151</v>
      </c>
      <c r="W9439">
        <v>12</v>
      </c>
      <c r="X9439">
        <v>14</v>
      </c>
      <c r="Z9439">
        <v>3000092</v>
      </c>
      <c r="AA9439" t="s">
        <v>146</v>
      </c>
      <c r="AB9439">
        <v>345</v>
      </c>
      <c r="AC9439" t="s">
        <v>152</v>
      </c>
      <c r="AD9439" t="s">
        <v>10</v>
      </c>
      <c r="AE9439">
        <v>2</v>
      </c>
    </row>
    <row r="9440" spans="1:31" x14ac:dyDescent="0.25">
      <c r="A9440">
        <v>345</v>
      </c>
      <c r="B9440">
        <v>345</v>
      </c>
      <c r="C9440">
        <v>1195</v>
      </c>
      <c r="D9440">
        <v>3.98</v>
      </c>
      <c r="E9440" s="3">
        <v>42115</v>
      </c>
      <c r="F9440" s="15">
        <f t="shared" si="294"/>
        <v>2015</v>
      </c>
      <c r="G9440" s="3">
        <f t="shared" si="295"/>
        <v>42124</v>
      </c>
      <c r="H9440" t="s">
        <v>142</v>
      </c>
      <c r="I9440" t="s">
        <v>2306</v>
      </c>
      <c r="J9440" t="b">
        <v>0</v>
      </c>
      <c r="K9440" t="s">
        <v>2321</v>
      </c>
      <c r="L9440">
        <v>108603</v>
      </c>
      <c r="M9440">
        <v>678388</v>
      </c>
      <c r="N9440">
        <v>206057</v>
      </c>
      <c r="O9440">
        <v>183610</v>
      </c>
      <c r="P9440" t="s">
        <v>158</v>
      </c>
      <c r="Q9440" t="s">
        <v>159</v>
      </c>
      <c r="S9440" t="s">
        <v>151</v>
      </c>
      <c r="W9440">
        <v>4</v>
      </c>
      <c r="X9440">
        <v>15</v>
      </c>
      <c r="Z9440">
        <v>3000092</v>
      </c>
      <c r="AA9440" t="s">
        <v>146</v>
      </c>
      <c r="AB9440">
        <v>345</v>
      </c>
      <c r="AC9440" t="s">
        <v>152</v>
      </c>
      <c r="AD9440" t="s">
        <v>10</v>
      </c>
      <c r="AE9440">
        <v>2</v>
      </c>
    </row>
    <row r="9441" spans="1:31" x14ac:dyDescent="0.25">
      <c r="A9441">
        <v>345</v>
      </c>
      <c r="B9441">
        <v>345</v>
      </c>
      <c r="C9441">
        <v>1195</v>
      </c>
      <c r="D9441">
        <v>37.81</v>
      </c>
      <c r="E9441" s="3">
        <v>41198</v>
      </c>
      <c r="F9441" s="15">
        <f t="shared" si="294"/>
        <v>2012</v>
      </c>
      <c r="G9441" s="3">
        <f t="shared" si="295"/>
        <v>41213</v>
      </c>
      <c r="H9441" t="s">
        <v>142</v>
      </c>
      <c r="I9441" t="s">
        <v>172</v>
      </c>
      <c r="J9441" t="b">
        <v>0</v>
      </c>
      <c r="K9441" t="s">
        <v>2325</v>
      </c>
      <c r="L9441">
        <v>97601</v>
      </c>
      <c r="M9441">
        <v>1078</v>
      </c>
      <c r="N9441">
        <v>140513</v>
      </c>
      <c r="S9441" t="s">
        <v>167</v>
      </c>
      <c r="W9441">
        <v>10</v>
      </c>
      <c r="X9441">
        <v>12</v>
      </c>
      <c r="Y9441">
        <v>1</v>
      </c>
      <c r="Z9441">
        <v>1099579</v>
      </c>
      <c r="AA9441" t="s">
        <v>146</v>
      </c>
      <c r="AB9441">
        <v>101</v>
      </c>
      <c r="AC9441" t="s">
        <v>10</v>
      </c>
      <c r="AD9441" t="s">
        <v>10</v>
      </c>
      <c r="AE9441">
        <v>879</v>
      </c>
    </row>
    <row r="9442" spans="1:31" x14ac:dyDescent="0.25">
      <c r="A9442">
        <v>345</v>
      </c>
      <c r="B9442">
        <v>345</v>
      </c>
      <c r="C9442">
        <v>1195</v>
      </c>
      <c r="D9442">
        <v>18.91</v>
      </c>
      <c r="E9442" s="3">
        <v>41198</v>
      </c>
      <c r="F9442" s="15">
        <f t="shared" si="294"/>
        <v>2012</v>
      </c>
      <c r="G9442" s="3">
        <f t="shared" si="295"/>
        <v>41213</v>
      </c>
      <c r="H9442" t="s">
        <v>142</v>
      </c>
      <c r="I9442" t="s">
        <v>172</v>
      </c>
      <c r="J9442" t="b">
        <v>0</v>
      </c>
      <c r="K9442" t="s">
        <v>2325</v>
      </c>
      <c r="L9442">
        <v>97601</v>
      </c>
      <c r="M9442">
        <v>1078</v>
      </c>
      <c r="N9442">
        <v>140513</v>
      </c>
      <c r="S9442" t="s">
        <v>167</v>
      </c>
      <c r="W9442">
        <v>10</v>
      </c>
      <c r="X9442">
        <v>12</v>
      </c>
      <c r="Y9442">
        <v>0.5</v>
      </c>
      <c r="Z9442">
        <v>1099579</v>
      </c>
      <c r="AA9442" t="s">
        <v>146</v>
      </c>
      <c r="AB9442">
        <v>101</v>
      </c>
      <c r="AC9442" t="s">
        <v>10</v>
      </c>
      <c r="AD9442" t="s">
        <v>10</v>
      </c>
      <c r="AE9442">
        <v>880</v>
      </c>
    </row>
    <row r="9443" spans="1:31" x14ac:dyDescent="0.25">
      <c r="A9443">
        <v>345</v>
      </c>
      <c r="B9443">
        <v>345</v>
      </c>
      <c r="C9443">
        <v>1195</v>
      </c>
      <c r="D9443">
        <v>151.24</v>
      </c>
      <c r="E9443" s="3">
        <v>41198</v>
      </c>
      <c r="F9443" s="15">
        <f t="shared" si="294"/>
        <v>2012</v>
      </c>
      <c r="G9443" s="3">
        <f t="shared" si="295"/>
        <v>41213</v>
      </c>
      <c r="H9443" t="s">
        <v>142</v>
      </c>
      <c r="I9443" t="s">
        <v>172</v>
      </c>
      <c r="J9443" t="b">
        <v>0</v>
      </c>
      <c r="K9443" t="s">
        <v>2325</v>
      </c>
      <c r="L9443">
        <v>97601</v>
      </c>
      <c r="M9443">
        <v>1078</v>
      </c>
      <c r="N9443">
        <v>140513</v>
      </c>
      <c r="S9443" t="s">
        <v>167</v>
      </c>
      <c r="W9443">
        <v>10</v>
      </c>
      <c r="X9443">
        <v>12</v>
      </c>
      <c r="Y9443">
        <v>4</v>
      </c>
      <c r="Z9443">
        <v>1099579</v>
      </c>
      <c r="AA9443" t="s">
        <v>146</v>
      </c>
      <c r="AB9443">
        <v>101</v>
      </c>
      <c r="AC9443" t="s">
        <v>10</v>
      </c>
      <c r="AD9443" t="s">
        <v>10</v>
      </c>
      <c r="AE9443">
        <v>881</v>
      </c>
    </row>
    <row r="9444" spans="1:31" x14ac:dyDescent="0.25">
      <c r="A9444">
        <v>345</v>
      </c>
      <c r="B9444">
        <v>345</v>
      </c>
      <c r="C9444">
        <v>1195</v>
      </c>
      <c r="D9444">
        <v>226.86</v>
      </c>
      <c r="E9444" s="3">
        <v>41198</v>
      </c>
      <c r="F9444" s="15">
        <f t="shared" si="294"/>
        <v>2012</v>
      </c>
      <c r="G9444" s="3">
        <f t="shared" si="295"/>
        <v>41213</v>
      </c>
      <c r="H9444" t="s">
        <v>142</v>
      </c>
      <c r="I9444" t="s">
        <v>172</v>
      </c>
      <c r="J9444" t="b">
        <v>0</v>
      </c>
      <c r="K9444" t="s">
        <v>2325</v>
      </c>
      <c r="L9444">
        <v>97601</v>
      </c>
      <c r="M9444">
        <v>1078</v>
      </c>
      <c r="N9444">
        <v>140513</v>
      </c>
      <c r="S9444" t="s">
        <v>167</v>
      </c>
      <c r="W9444">
        <v>10</v>
      </c>
      <c r="X9444">
        <v>12</v>
      </c>
      <c r="Y9444">
        <v>6</v>
      </c>
      <c r="Z9444">
        <v>1099579</v>
      </c>
      <c r="AA9444" t="s">
        <v>146</v>
      </c>
      <c r="AB9444">
        <v>101</v>
      </c>
      <c r="AC9444" t="s">
        <v>10</v>
      </c>
      <c r="AD9444" t="s">
        <v>10</v>
      </c>
      <c r="AE9444">
        <v>882</v>
      </c>
    </row>
    <row r="9445" spans="1:31" x14ac:dyDescent="0.25">
      <c r="A9445">
        <v>345</v>
      </c>
      <c r="B9445">
        <v>345</v>
      </c>
      <c r="C9445">
        <v>1195</v>
      </c>
      <c r="D9445">
        <v>18.91</v>
      </c>
      <c r="E9445" s="3">
        <v>41198</v>
      </c>
      <c r="F9445" s="15">
        <f t="shared" si="294"/>
        <v>2012</v>
      </c>
      <c r="G9445" s="3">
        <f t="shared" si="295"/>
        <v>41213</v>
      </c>
      <c r="H9445" t="s">
        <v>142</v>
      </c>
      <c r="I9445" t="s">
        <v>172</v>
      </c>
      <c r="J9445" t="b">
        <v>0</v>
      </c>
      <c r="K9445" t="s">
        <v>2325</v>
      </c>
      <c r="L9445">
        <v>97601</v>
      </c>
      <c r="M9445">
        <v>1078</v>
      </c>
      <c r="N9445">
        <v>140513</v>
      </c>
      <c r="S9445" t="s">
        <v>167</v>
      </c>
      <c r="W9445">
        <v>10</v>
      </c>
      <c r="X9445">
        <v>12</v>
      </c>
      <c r="Y9445">
        <v>0.5</v>
      </c>
      <c r="Z9445">
        <v>1099579</v>
      </c>
      <c r="AA9445" t="s">
        <v>146</v>
      </c>
      <c r="AB9445">
        <v>101</v>
      </c>
      <c r="AC9445" t="s">
        <v>10</v>
      </c>
      <c r="AD9445" t="s">
        <v>10</v>
      </c>
      <c r="AE9445">
        <v>883</v>
      </c>
    </row>
    <row r="9446" spans="1:31" x14ac:dyDescent="0.25">
      <c r="A9446">
        <v>345</v>
      </c>
      <c r="B9446">
        <v>345</v>
      </c>
      <c r="C9446">
        <v>1195</v>
      </c>
      <c r="D9446">
        <v>18.91</v>
      </c>
      <c r="E9446" s="3">
        <v>41198</v>
      </c>
      <c r="F9446" s="15">
        <f t="shared" si="294"/>
        <v>2012</v>
      </c>
      <c r="G9446" s="3">
        <f t="shared" si="295"/>
        <v>41213</v>
      </c>
      <c r="H9446" t="s">
        <v>142</v>
      </c>
      <c r="I9446" t="s">
        <v>172</v>
      </c>
      <c r="J9446" t="b">
        <v>0</v>
      </c>
      <c r="K9446" t="s">
        <v>2326</v>
      </c>
      <c r="L9446">
        <v>97601</v>
      </c>
      <c r="M9446">
        <v>1078</v>
      </c>
      <c r="N9446">
        <v>140513</v>
      </c>
      <c r="S9446" t="s">
        <v>167</v>
      </c>
      <c r="W9446">
        <v>10</v>
      </c>
      <c r="X9446">
        <v>12</v>
      </c>
      <c r="Y9446">
        <v>0.5</v>
      </c>
      <c r="Z9446">
        <v>1099579</v>
      </c>
      <c r="AA9446" t="s">
        <v>146</v>
      </c>
      <c r="AB9446">
        <v>101</v>
      </c>
      <c r="AC9446" t="s">
        <v>10</v>
      </c>
      <c r="AD9446" t="s">
        <v>10</v>
      </c>
      <c r="AE9446">
        <v>884</v>
      </c>
    </row>
    <row r="9447" spans="1:31" x14ac:dyDescent="0.25">
      <c r="A9447">
        <v>345</v>
      </c>
      <c r="B9447">
        <v>345</v>
      </c>
      <c r="C9447">
        <v>1195</v>
      </c>
      <c r="D9447">
        <v>170.15</v>
      </c>
      <c r="E9447" s="3">
        <v>41198</v>
      </c>
      <c r="F9447" s="15">
        <f t="shared" si="294"/>
        <v>2012</v>
      </c>
      <c r="G9447" s="3">
        <f t="shared" si="295"/>
        <v>41213</v>
      </c>
      <c r="H9447" t="s">
        <v>142</v>
      </c>
      <c r="I9447" t="s">
        <v>172</v>
      </c>
      <c r="J9447" t="b">
        <v>0</v>
      </c>
      <c r="K9447" t="s">
        <v>2326</v>
      </c>
      <c r="L9447">
        <v>97601</v>
      </c>
      <c r="M9447">
        <v>1078</v>
      </c>
      <c r="N9447">
        <v>140513</v>
      </c>
      <c r="S9447" t="s">
        <v>167</v>
      </c>
      <c r="W9447">
        <v>10</v>
      </c>
      <c r="X9447">
        <v>12</v>
      </c>
      <c r="Y9447">
        <v>4.5</v>
      </c>
      <c r="Z9447">
        <v>1099579</v>
      </c>
      <c r="AA9447" t="s">
        <v>146</v>
      </c>
      <c r="AB9447">
        <v>101</v>
      </c>
      <c r="AC9447" t="s">
        <v>10</v>
      </c>
      <c r="AD9447" t="s">
        <v>10</v>
      </c>
      <c r="AE9447">
        <v>885</v>
      </c>
    </row>
    <row r="9448" spans="1:31" x14ac:dyDescent="0.25">
      <c r="A9448">
        <v>345</v>
      </c>
      <c r="B9448">
        <v>345</v>
      </c>
      <c r="C9448">
        <v>1195</v>
      </c>
      <c r="D9448">
        <v>170.15</v>
      </c>
      <c r="E9448" s="3">
        <v>41198</v>
      </c>
      <c r="F9448" s="15">
        <f t="shared" si="294"/>
        <v>2012</v>
      </c>
      <c r="G9448" s="3">
        <f t="shared" si="295"/>
        <v>41213</v>
      </c>
      <c r="H9448" t="s">
        <v>142</v>
      </c>
      <c r="I9448" t="s">
        <v>171</v>
      </c>
      <c r="J9448" t="b">
        <v>0</v>
      </c>
      <c r="K9448" t="s">
        <v>169</v>
      </c>
      <c r="L9448">
        <v>97601</v>
      </c>
      <c r="M9448">
        <v>1078</v>
      </c>
      <c r="N9448">
        <v>140513</v>
      </c>
      <c r="S9448" t="s">
        <v>167</v>
      </c>
      <c r="W9448">
        <v>10</v>
      </c>
      <c r="X9448">
        <v>12</v>
      </c>
      <c r="Y9448">
        <v>4.5</v>
      </c>
      <c r="Z9448">
        <v>1098824</v>
      </c>
      <c r="AA9448" t="s">
        <v>146</v>
      </c>
      <c r="AB9448">
        <v>101</v>
      </c>
      <c r="AC9448" t="s">
        <v>10</v>
      </c>
      <c r="AD9448" t="s">
        <v>10</v>
      </c>
      <c r="AE9448">
        <v>890</v>
      </c>
    </row>
    <row r="9449" spans="1:31" x14ac:dyDescent="0.25">
      <c r="A9449">
        <v>345</v>
      </c>
      <c r="B9449">
        <v>345</v>
      </c>
      <c r="C9449">
        <v>1195</v>
      </c>
      <c r="D9449">
        <v>113.43</v>
      </c>
      <c r="E9449" s="3">
        <v>41198</v>
      </c>
      <c r="F9449" s="15">
        <f t="shared" si="294"/>
        <v>2012</v>
      </c>
      <c r="G9449" s="3">
        <f t="shared" si="295"/>
        <v>41213</v>
      </c>
      <c r="H9449" t="s">
        <v>142</v>
      </c>
      <c r="I9449" t="s">
        <v>200</v>
      </c>
      <c r="J9449" t="b">
        <v>0</v>
      </c>
      <c r="K9449" t="s">
        <v>2327</v>
      </c>
      <c r="L9449">
        <v>97601</v>
      </c>
      <c r="M9449">
        <v>1078</v>
      </c>
      <c r="N9449">
        <v>140513</v>
      </c>
      <c r="S9449" t="s">
        <v>167</v>
      </c>
      <c r="W9449">
        <v>10</v>
      </c>
      <c r="X9449">
        <v>12</v>
      </c>
      <c r="Y9449">
        <v>3</v>
      </c>
      <c r="Z9449">
        <v>1098825</v>
      </c>
      <c r="AA9449" t="s">
        <v>146</v>
      </c>
      <c r="AB9449">
        <v>101</v>
      </c>
      <c r="AC9449" t="s">
        <v>10</v>
      </c>
      <c r="AD9449" t="s">
        <v>10</v>
      </c>
      <c r="AE9449">
        <v>891</v>
      </c>
    </row>
    <row r="9450" spans="1:31" x14ac:dyDescent="0.25">
      <c r="A9450">
        <v>345</v>
      </c>
      <c r="B9450">
        <v>345</v>
      </c>
      <c r="C9450">
        <v>1195</v>
      </c>
      <c r="D9450">
        <v>113.43</v>
      </c>
      <c r="E9450" s="3">
        <v>41198</v>
      </c>
      <c r="F9450" s="15">
        <f t="shared" si="294"/>
        <v>2012</v>
      </c>
      <c r="G9450" s="3">
        <f t="shared" si="295"/>
        <v>41213</v>
      </c>
      <c r="H9450" t="s">
        <v>142</v>
      </c>
      <c r="I9450" t="s">
        <v>200</v>
      </c>
      <c r="J9450" t="b">
        <v>0</v>
      </c>
      <c r="K9450" t="s">
        <v>2327</v>
      </c>
      <c r="L9450">
        <v>97601</v>
      </c>
      <c r="M9450">
        <v>1078</v>
      </c>
      <c r="N9450">
        <v>140513</v>
      </c>
      <c r="S9450" t="s">
        <v>167</v>
      </c>
      <c r="W9450">
        <v>10</v>
      </c>
      <c r="X9450">
        <v>12</v>
      </c>
      <c r="Y9450">
        <v>3</v>
      </c>
      <c r="Z9450">
        <v>1098825</v>
      </c>
      <c r="AA9450" t="s">
        <v>146</v>
      </c>
      <c r="AB9450">
        <v>101</v>
      </c>
      <c r="AC9450" t="s">
        <v>10</v>
      </c>
      <c r="AD9450" t="s">
        <v>10</v>
      </c>
      <c r="AE9450">
        <v>892</v>
      </c>
    </row>
    <row r="9451" spans="1:31" x14ac:dyDescent="0.25">
      <c r="A9451">
        <v>345</v>
      </c>
      <c r="B9451">
        <v>345</v>
      </c>
      <c r="C9451">
        <v>1195</v>
      </c>
      <c r="D9451">
        <v>151.24</v>
      </c>
      <c r="E9451" s="3">
        <v>41198</v>
      </c>
      <c r="F9451" s="15">
        <f t="shared" si="294"/>
        <v>2012</v>
      </c>
      <c r="G9451" s="3">
        <f t="shared" si="295"/>
        <v>41213</v>
      </c>
      <c r="H9451" t="s">
        <v>142</v>
      </c>
      <c r="I9451" t="s">
        <v>200</v>
      </c>
      <c r="J9451" t="b">
        <v>0</v>
      </c>
      <c r="K9451" t="s">
        <v>2327</v>
      </c>
      <c r="L9451">
        <v>97601</v>
      </c>
      <c r="M9451">
        <v>1078</v>
      </c>
      <c r="N9451">
        <v>140513</v>
      </c>
      <c r="S9451" t="s">
        <v>167</v>
      </c>
      <c r="W9451">
        <v>10</v>
      </c>
      <c r="X9451">
        <v>12</v>
      </c>
      <c r="Y9451">
        <v>4</v>
      </c>
      <c r="Z9451">
        <v>1098825</v>
      </c>
      <c r="AA9451" t="s">
        <v>146</v>
      </c>
      <c r="AB9451">
        <v>101</v>
      </c>
      <c r="AC9451" t="s">
        <v>10</v>
      </c>
      <c r="AD9451" t="s">
        <v>10</v>
      </c>
      <c r="AE9451">
        <v>893</v>
      </c>
    </row>
    <row r="9452" spans="1:31" x14ac:dyDescent="0.25">
      <c r="A9452">
        <v>345</v>
      </c>
      <c r="B9452">
        <v>345</v>
      </c>
      <c r="C9452">
        <v>1195</v>
      </c>
      <c r="D9452">
        <v>264.67</v>
      </c>
      <c r="E9452" s="3">
        <v>41198</v>
      </c>
      <c r="F9452" s="15">
        <f t="shared" si="294"/>
        <v>2012</v>
      </c>
      <c r="G9452" s="3">
        <f t="shared" si="295"/>
        <v>41213</v>
      </c>
      <c r="H9452" t="s">
        <v>142</v>
      </c>
      <c r="I9452" t="s">
        <v>200</v>
      </c>
      <c r="J9452" t="b">
        <v>0</v>
      </c>
      <c r="K9452" t="s">
        <v>2327</v>
      </c>
      <c r="L9452">
        <v>97601</v>
      </c>
      <c r="M9452">
        <v>1078</v>
      </c>
      <c r="N9452">
        <v>140513</v>
      </c>
      <c r="S9452" t="s">
        <v>167</v>
      </c>
      <c r="W9452">
        <v>10</v>
      </c>
      <c r="X9452">
        <v>12</v>
      </c>
      <c r="Y9452">
        <v>7</v>
      </c>
      <c r="Z9452">
        <v>1098825</v>
      </c>
      <c r="AA9452" t="s">
        <v>146</v>
      </c>
      <c r="AB9452">
        <v>101</v>
      </c>
      <c r="AC9452" t="s">
        <v>10</v>
      </c>
      <c r="AD9452" t="s">
        <v>10</v>
      </c>
      <c r="AE9452">
        <v>894</v>
      </c>
    </row>
    <row r="9453" spans="1:31" x14ac:dyDescent="0.25">
      <c r="A9453">
        <v>345</v>
      </c>
      <c r="B9453">
        <v>345</v>
      </c>
      <c r="C9453">
        <v>1195</v>
      </c>
      <c r="D9453">
        <v>226.86</v>
      </c>
      <c r="E9453" s="3">
        <v>41212</v>
      </c>
      <c r="F9453" s="15">
        <f t="shared" si="294"/>
        <v>2012</v>
      </c>
      <c r="G9453" s="3">
        <f t="shared" si="295"/>
        <v>41213</v>
      </c>
      <c r="H9453" t="s">
        <v>142</v>
      </c>
      <c r="I9453" t="s">
        <v>200</v>
      </c>
      <c r="J9453" t="b">
        <v>0</v>
      </c>
      <c r="K9453" t="s">
        <v>2328</v>
      </c>
      <c r="L9453">
        <v>97601</v>
      </c>
      <c r="M9453">
        <v>1081</v>
      </c>
      <c r="N9453">
        <v>140894</v>
      </c>
      <c r="S9453" t="s">
        <v>167</v>
      </c>
      <c r="W9453">
        <v>10</v>
      </c>
      <c r="X9453">
        <v>12</v>
      </c>
      <c r="Y9453">
        <v>6</v>
      </c>
      <c r="Z9453">
        <v>1098825</v>
      </c>
      <c r="AA9453" t="s">
        <v>146</v>
      </c>
      <c r="AB9453">
        <v>111</v>
      </c>
      <c r="AC9453" t="s">
        <v>10</v>
      </c>
      <c r="AD9453" t="s">
        <v>10</v>
      </c>
      <c r="AE9453">
        <v>922</v>
      </c>
    </row>
    <row r="9454" spans="1:31" x14ac:dyDescent="0.25">
      <c r="A9454">
        <v>345</v>
      </c>
      <c r="B9454">
        <v>345</v>
      </c>
      <c r="C9454">
        <v>1195</v>
      </c>
      <c r="D9454">
        <v>56.72</v>
      </c>
      <c r="E9454" s="3">
        <v>41212</v>
      </c>
      <c r="F9454" s="15">
        <f t="shared" si="294"/>
        <v>2012</v>
      </c>
      <c r="G9454" s="3">
        <f t="shared" si="295"/>
        <v>41213</v>
      </c>
      <c r="H9454" t="s">
        <v>142</v>
      </c>
      <c r="I9454" t="s">
        <v>172</v>
      </c>
      <c r="J9454" t="b">
        <v>0</v>
      </c>
      <c r="K9454" t="s">
        <v>2329</v>
      </c>
      <c r="L9454">
        <v>97601</v>
      </c>
      <c r="M9454">
        <v>1081</v>
      </c>
      <c r="N9454">
        <v>140894</v>
      </c>
      <c r="S9454" t="s">
        <v>167</v>
      </c>
      <c r="W9454">
        <v>10</v>
      </c>
      <c r="X9454">
        <v>12</v>
      </c>
      <c r="Y9454">
        <v>1.5</v>
      </c>
      <c r="Z9454">
        <v>1099579</v>
      </c>
      <c r="AA9454" t="s">
        <v>146</v>
      </c>
      <c r="AB9454">
        <v>111</v>
      </c>
      <c r="AC9454" t="s">
        <v>10</v>
      </c>
      <c r="AD9454" t="s">
        <v>10</v>
      </c>
      <c r="AE9454">
        <v>927</v>
      </c>
    </row>
    <row r="9455" spans="1:31" x14ac:dyDescent="0.25">
      <c r="A9455">
        <v>345</v>
      </c>
      <c r="B9455">
        <v>345</v>
      </c>
      <c r="C9455">
        <v>1195</v>
      </c>
      <c r="D9455">
        <v>37.81</v>
      </c>
      <c r="E9455" s="3">
        <v>41212</v>
      </c>
      <c r="F9455" s="15">
        <f t="shared" si="294"/>
        <v>2012</v>
      </c>
      <c r="G9455" s="3">
        <f t="shared" si="295"/>
        <v>41213</v>
      </c>
      <c r="H9455" t="s">
        <v>142</v>
      </c>
      <c r="I9455" t="s">
        <v>172</v>
      </c>
      <c r="J9455" t="b">
        <v>0</v>
      </c>
      <c r="K9455" t="s">
        <v>2325</v>
      </c>
      <c r="L9455">
        <v>97601</v>
      </c>
      <c r="M9455">
        <v>1081</v>
      </c>
      <c r="N9455">
        <v>140894</v>
      </c>
      <c r="S9455" t="s">
        <v>167</v>
      </c>
      <c r="W9455">
        <v>10</v>
      </c>
      <c r="X9455">
        <v>12</v>
      </c>
      <c r="Y9455">
        <v>1</v>
      </c>
      <c r="Z9455">
        <v>1099579</v>
      </c>
      <c r="AA9455" t="s">
        <v>146</v>
      </c>
      <c r="AB9455">
        <v>111</v>
      </c>
      <c r="AC9455" t="s">
        <v>10</v>
      </c>
      <c r="AD9455" t="s">
        <v>10</v>
      </c>
      <c r="AE9455">
        <v>928</v>
      </c>
    </row>
    <row r="9456" spans="1:31" x14ac:dyDescent="0.25">
      <c r="A9456">
        <v>345</v>
      </c>
      <c r="B9456">
        <v>345</v>
      </c>
      <c r="C9456">
        <v>1195</v>
      </c>
      <c r="D9456">
        <v>37.81</v>
      </c>
      <c r="E9456" s="3">
        <v>41212</v>
      </c>
      <c r="F9456" s="15">
        <f t="shared" si="294"/>
        <v>2012</v>
      </c>
      <c r="G9456" s="3">
        <f t="shared" si="295"/>
        <v>41213</v>
      </c>
      <c r="H9456" t="s">
        <v>142</v>
      </c>
      <c r="I9456" t="s">
        <v>172</v>
      </c>
      <c r="J9456" t="b">
        <v>0</v>
      </c>
      <c r="K9456" t="s">
        <v>2325</v>
      </c>
      <c r="L9456">
        <v>97601</v>
      </c>
      <c r="M9456">
        <v>1081</v>
      </c>
      <c r="N9456">
        <v>140894</v>
      </c>
      <c r="S9456" t="s">
        <v>167</v>
      </c>
      <c r="W9456">
        <v>10</v>
      </c>
      <c r="X9456">
        <v>12</v>
      </c>
      <c r="Y9456">
        <v>1</v>
      </c>
      <c r="Z9456">
        <v>1099579</v>
      </c>
      <c r="AA9456" t="s">
        <v>146</v>
      </c>
      <c r="AB9456">
        <v>111</v>
      </c>
      <c r="AC9456" t="s">
        <v>10</v>
      </c>
      <c r="AD9456" t="s">
        <v>10</v>
      </c>
      <c r="AE9456">
        <v>929</v>
      </c>
    </row>
    <row r="9457" spans="1:31" x14ac:dyDescent="0.25">
      <c r="A9457">
        <v>345</v>
      </c>
      <c r="B9457">
        <v>345</v>
      </c>
      <c r="C9457">
        <v>1195</v>
      </c>
      <c r="D9457">
        <v>113.43</v>
      </c>
      <c r="E9457" s="3">
        <v>41212</v>
      </c>
      <c r="F9457" s="15">
        <f t="shared" si="294"/>
        <v>2012</v>
      </c>
      <c r="G9457" s="3">
        <f t="shared" si="295"/>
        <v>41213</v>
      </c>
      <c r="H9457" t="s">
        <v>142</v>
      </c>
      <c r="I9457" t="s">
        <v>172</v>
      </c>
      <c r="J9457" t="b">
        <v>0</v>
      </c>
      <c r="K9457" t="s">
        <v>2325</v>
      </c>
      <c r="L9457">
        <v>97601</v>
      </c>
      <c r="M9457">
        <v>1081</v>
      </c>
      <c r="N9457">
        <v>140894</v>
      </c>
      <c r="S9457" t="s">
        <v>167</v>
      </c>
      <c r="W9457">
        <v>10</v>
      </c>
      <c r="X9457">
        <v>12</v>
      </c>
      <c r="Y9457">
        <v>3</v>
      </c>
      <c r="Z9457">
        <v>1099579</v>
      </c>
      <c r="AA9457" t="s">
        <v>146</v>
      </c>
      <c r="AB9457">
        <v>111</v>
      </c>
      <c r="AC9457" t="s">
        <v>10</v>
      </c>
      <c r="AD9457" t="s">
        <v>10</v>
      </c>
      <c r="AE9457">
        <v>930</v>
      </c>
    </row>
    <row r="9458" spans="1:31" x14ac:dyDescent="0.25">
      <c r="A9458">
        <v>345</v>
      </c>
      <c r="B9458">
        <v>345</v>
      </c>
      <c r="C9458">
        <v>1195</v>
      </c>
      <c r="D9458">
        <v>18.91</v>
      </c>
      <c r="E9458" s="3">
        <v>41212</v>
      </c>
      <c r="F9458" s="15">
        <f t="shared" si="294"/>
        <v>2012</v>
      </c>
      <c r="G9458" s="3">
        <f t="shared" si="295"/>
        <v>41213</v>
      </c>
      <c r="H9458" t="s">
        <v>142</v>
      </c>
      <c r="I9458" t="s">
        <v>172</v>
      </c>
      <c r="J9458" t="b">
        <v>0</v>
      </c>
      <c r="K9458" t="s">
        <v>2325</v>
      </c>
      <c r="L9458">
        <v>97601</v>
      </c>
      <c r="M9458">
        <v>1081</v>
      </c>
      <c r="N9458">
        <v>140894</v>
      </c>
      <c r="S9458" t="s">
        <v>167</v>
      </c>
      <c r="W9458">
        <v>10</v>
      </c>
      <c r="X9458">
        <v>12</v>
      </c>
      <c r="Y9458">
        <v>0.5</v>
      </c>
      <c r="Z9458">
        <v>1099579</v>
      </c>
      <c r="AA9458" t="s">
        <v>146</v>
      </c>
      <c r="AB9458">
        <v>111</v>
      </c>
      <c r="AC9458" t="s">
        <v>10</v>
      </c>
      <c r="AD9458" t="s">
        <v>10</v>
      </c>
      <c r="AE9458">
        <v>931</v>
      </c>
    </row>
    <row r="9459" spans="1:31" x14ac:dyDescent="0.25">
      <c r="A9459">
        <v>345</v>
      </c>
      <c r="B9459">
        <v>345</v>
      </c>
      <c r="C9459">
        <v>1195</v>
      </c>
      <c r="D9459">
        <v>75.62</v>
      </c>
      <c r="E9459" s="3">
        <v>41296</v>
      </c>
      <c r="F9459" s="15">
        <f t="shared" si="294"/>
        <v>2013</v>
      </c>
      <c r="G9459" s="3">
        <f t="shared" si="295"/>
        <v>41305</v>
      </c>
      <c r="H9459" t="s">
        <v>142</v>
      </c>
      <c r="I9459" t="s">
        <v>200</v>
      </c>
      <c r="J9459" t="b">
        <v>0</v>
      </c>
      <c r="K9459" t="s">
        <v>2330</v>
      </c>
      <c r="L9459">
        <v>97601</v>
      </c>
      <c r="M9459">
        <v>1128</v>
      </c>
      <c r="N9459">
        <v>147876</v>
      </c>
      <c r="S9459" t="s">
        <v>167</v>
      </c>
      <c r="W9459">
        <v>1</v>
      </c>
      <c r="X9459">
        <v>13</v>
      </c>
      <c r="Y9459">
        <v>2</v>
      </c>
      <c r="Z9459">
        <v>1098825</v>
      </c>
      <c r="AA9459" t="s">
        <v>146</v>
      </c>
      <c r="AB9459">
        <v>111</v>
      </c>
      <c r="AC9459" t="s">
        <v>10</v>
      </c>
      <c r="AD9459" t="s">
        <v>10</v>
      </c>
      <c r="AE9459">
        <v>869</v>
      </c>
    </row>
    <row r="9460" spans="1:31" x14ac:dyDescent="0.25">
      <c r="A9460">
        <v>345</v>
      </c>
      <c r="B9460">
        <v>345</v>
      </c>
      <c r="C9460">
        <v>1195</v>
      </c>
      <c r="D9460">
        <v>75.62</v>
      </c>
      <c r="E9460" s="3">
        <v>41310</v>
      </c>
      <c r="F9460" s="15">
        <f t="shared" si="294"/>
        <v>2013</v>
      </c>
      <c r="G9460" s="3">
        <f t="shared" si="295"/>
        <v>41333</v>
      </c>
      <c r="H9460" t="s">
        <v>142</v>
      </c>
      <c r="I9460" t="s">
        <v>176</v>
      </c>
      <c r="J9460" t="b">
        <v>0</v>
      </c>
      <c r="K9460" t="s">
        <v>2331</v>
      </c>
      <c r="L9460">
        <v>97601</v>
      </c>
      <c r="M9460">
        <v>1137</v>
      </c>
      <c r="N9460">
        <v>149684</v>
      </c>
      <c r="S9460" t="s">
        <v>167</v>
      </c>
      <c r="W9460">
        <v>2</v>
      </c>
      <c r="X9460">
        <v>13</v>
      </c>
      <c r="Y9460">
        <v>2</v>
      </c>
      <c r="Z9460">
        <v>1098821</v>
      </c>
      <c r="AA9460" t="s">
        <v>146</v>
      </c>
      <c r="AB9460">
        <v>111</v>
      </c>
      <c r="AC9460" t="s">
        <v>10</v>
      </c>
      <c r="AD9460" t="s">
        <v>10</v>
      </c>
      <c r="AE9460">
        <v>738</v>
      </c>
    </row>
    <row r="9461" spans="1:31" x14ac:dyDescent="0.25">
      <c r="A9461">
        <v>345</v>
      </c>
      <c r="B9461">
        <v>345</v>
      </c>
      <c r="C9461">
        <v>1195</v>
      </c>
      <c r="D9461">
        <v>75.62</v>
      </c>
      <c r="E9461" s="3">
        <v>41310</v>
      </c>
      <c r="F9461" s="15">
        <f t="shared" si="294"/>
        <v>2013</v>
      </c>
      <c r="G9461" s="3">
        <f t="shared" si="295"/>
        <v>41333</v>
      </c>
      <c r="H9461" t="s">
        <v>142</v>
      </c>
      <c r="I9461" t="s">
        <v>176</v>
      </c>
      <c r="J9461" t="b">
        <v>0</v>
      </c>
      <c r="K9461" t="s">
        <v>2332</v>
      </c>
      <c r="L9461">
        <v>97601</v>
      </c>
      <c r="M9461">
        <v>1137</v>
      </c>
      <c r="N9461">
        <v>149684</v>
      </c>
      <c r="S9461" t="s">
        <v>167</v>
      </c>
      <c r="W9461">
        <v>2</v>
      </c>
      <c r="X9461">
        <v>13</v>
      </c>
      <c r="Y9461">
        <v>2</v>
      </c>
      <c r="Z9461">
        <v>1098821</v>
      </c>
      <c r="AA9461" t="s">
        <v>146</v>
      </c>
      <c r="AB9461">
        <v>111</v>
      </c>
      <c r="AC9461" t="s">
        <v>10</v>
      </c>
      <c r="AD9461" t="s">
        <v>10</v>
      </c>
      <c r="AE9461">
        <v>739</v>
      </c>
    </row>
    <row r="9462" spans="1:31" x14ac:dyDescent="0.25">
      <c r="A9462">
        <v>345</v>
      </c>
      <c r="B9462">
        <v>345</v>
      </c>
      <c r="C9462">
        <v>1195</v>
      </c>
      <c r="D9462">
        <v>75.62</v>
      </c>
      <c r="E9462" s="3">
        <v>41324</v>
      </c>
      <c r="F9462" s="15">
        <f t="shared" si="294"/>
        <v>2013</v>
      </c>
      <c r="G9462" s="3">
        <f t="shared" si="295"/>
        <v>41333</v>
      </c>
      <c r="H9462" t="s">
        <v>142</v>
      </c>
      <c r="I9462" t="s">
        <v>176</v>
      </c>
      <c r="J9462" t="b">
        <v>0</v>
      </c>
      <c r="K9462" t="s">
        <v>2333</v>
      </c>
      <c r="L9462">
        <v>97601</v>
      </c>
      <c r="M9462">
        <v>1140</v>
      </c>
      <c r="N9462">
        <v>149830</v>
      </c>
      <c r="S9462" t="s">
        <v>167</v>
      </c>
      <c r="W9462">
        <v>2</v>
      </c>
      <c r="X9462">
        <v>13</v>
      </c>
      <c r="Y9462">
        <v>2</v>
      </c>
      <c r="Z9462">
        <v>1098821</v>
      </c>
      <c r="AA9462" t="s">
        <v>146</v>
      </c>
      <c r="AB9462">
        <v>110</v>
      </c>
      <c r="AC9462" t="s">
        <v>10</v>
      </c>
      <c r="AD9462" t="s">
        <v>10</v>
      </c>
      <c r="AE9462">
        <v>922</v>
      </c>
    </row>
    <row r="9463" spans="1:31" x14ac:dyDescent="0.25">
      <c r="A9463">
        <v>345</v>
      </c>
      <c r="B9463">
        <v>345</v>
      </c>
      <c r="C9463">
        <v>1195</v>
      </c>
      <c r="D9463">
        <v>75.62</v>
      </c>
      <c r="E9463" s="3">
        <v>41324</v>
      </c>
      <c r="F9463" s="15">
        <f t="shared" si="294"/>
        <v>2013</v>
      </c>
      <c r="G9463" s="3">
        <f t="shared" si="295"/>
        <v>41333</v>
      </c>
      <c r="H9463" t="s">
        <v>142</v>
      </c>
      <c r="I9463" t="s">
        <v>176</v>
      </c>
      <c r="J9463" t="b">
        <v>0</v>
      </c>
      <c r="K9463" t="s">
        <v>2333</v>
      </c>
      <c r="L9463">
        <v>97601</v>
      </c>
      <c r="M9463">
        <v>1140</v>
      </c>
      <c r="N9463">
        <v>149830</v>
      </c>
      <c r="S9463" t="s">
        <v>167</v>
      </c>
      <c r="W9463">
        <v>2</v>
      </c>
      <c r="X9463">
        <v>13</v>
      </c>
      <c r="Y9463">
        <v>2</v>
      </c>
      <c r="Z9463">
        <v>1098821</v>
      </c>
      <c r="AA9463" t="s">
        <v>146</v>
      </c>
      <c r="AB9463">
        <v>110</v>
      </c>
      <c r="AC9463" t="s">
        <v>10</v>
      </c>
      <c r="AD9463" t="s">
        <v>10</v>
      </c>
      <c r="AE9463">
        <v>938</v>
      </c>
    </row>
    <row r="9464" spans="1:31" x14ac:dyDescent="0.25">
      <c r="A9464">
        <v>345</v>
      </c>
      <c r="B9464">
        <v>345</v>
      </c>
      <c r="C9464">
        <v>1195</v>
      </c>
      <c r="D9464">
        <v>75.62</v>
      </c>
      <c r="E9464" s="3">
        <v>41324</v>
      </c>
      <c r="F9464" s="15">
        <f t="shared" si="294"/>
        <v>2013</v>
      </c>
      <c r="G9464" s="3">
        <f t="shared" si="295"/>
        <v>41333</v>
      </c>
      <c r="H9464" t="s">
        <v>142</v>
      </c>
      <c r="I9464" t="s">
        <v>200</v>
      </c>
      <c r="J9464" t="b">
        <v>0</v>
      </c>
      <c r="K9464" t="s">
        <v>2334</v>
      </c>
      <c r="L9464">
        <v>97601</v>
      </c>
      <c r="M9464">
        <v>1140</v>
      </c>
      <c r="N9464">
        <v>149830</v>
      </c>
      <c r="S9464" t="s">
        <v>167</v>
      </c>
      <c r="W9464">
        <v>2</v>
      </c>
      <c r="X9464">
        <v>13</v>
      </c>
      <c r="Y9464">
        <v>2</v>
      </c>
      <c r="Z9464">
        <v>1098825</v>
      </c>
      <c r="AA9464" t="s">
        <v>146</v>
      </c>
      <c r="AB9464">
        <v>110</v>
      </c>
      <c r="AC9464" t="s">
        <v>10</v>
      </c>
      <c r="AD9464" t="s">
        <v>10</v>
      </c>
      <c r="AE9464">
        <v>939</v>
      </c>
    </row>
    <row r="9465" spans="1:31" x14ac:dyDescent="0.25">
      <c r="A9465">
        <v>345</v>
      </c>
      <c r="B9465">
        <v>345</v>
      </c>
      <c r="C9465">
        <v>1195</v>
      </c>
      <c r="D9465">
        <v>75.62</v>
      </c>
      <c r="E9465" s="3">
        <v>41338</v>
      </c>
      <c r="F9465" s="15">
        <f t="shared" si="294"/>
        <v>2013</v>
      </c>
      <c r="G9465" s="3">
        <f t="shared" si="295"/>
        <v>41364</v>
      </c>
      <c r="H9465" t="s">
        <v>142</v>
      </c>
      <c r="I9465" t="s">
        <v>176</v>
      </c>
      <c r="J9465" t="b">
        <v>0</v>
      </c>
      <c r="K9465" t="s">
        <v>2335</v>
      </c>
      <c r="L9465">
        <v>97601</v>
      </c>
      <c r="M9465">
        <v>1149</v>
      </c>
      <c r="N9465">
        <v>151652</v>
      </c>
      <c r="S9465" t="s">
        <v>167</v>
      </c>
      <c r="W9465">
        <v>3</v>
      </c>
      <c r="X9465">
        <v>13</v>
      </c>
      <c r="Y9465">
        <v>2</v>
      </c>
      <c r="Z9465">
        <v>1098821</v>
      </c>
      <c r="AA9465" t="s">
        <v>146</v>
      </c>
      <c r="AB9465">
        <v>110</v>
      </c>
      <c r="AC9465" t="s">
        <v>10</v>
      </c>
      <c r="AD9465" t="s">
        <v>10</v>
      </c>
      <c r="AE9465">
        <v>940</v>
      </c>
    </row>
    <row r="9466" spans="1:31" x14ac:dyDescent="0.25">
      <c r="A9466">
        <v>345</v>
      </c>
      <c r="B9466">
        <v>345</v>
      </c>
      <c r="C9466">
        <v>1195</v>
      </c>
      <c r="D9466">
        <v>75.62</v>
      </c>
      <c r="E9466" s="3">
        <v>41338</v>
      </c>
      <c r="F9466" s="15">
        <f t="shared" si="294"/>
        <v>2013</v>
      </c>
      <c r="G9466" s="3">
        <f t="shared" si="295"/>
        <v>41364</v>
      </c>
      <c r="H9466" t="s">
        <v>142</v>
      </c>
      <c r="I9466" t="s">
        <v>176</v>
      </c>
      <c r="J9466" t="b">
        <v>0</v>
      </c>
      <c r="K9466" t="s">
        <v>2336</v>
      </c>
      <c r="L9466">
        <v>97601</v>
      </c>
      <c r="M9466">
        <v>1149</v>
      </c>
      <c r="N9466">
        <v>151652</v>
      </c>
      <c r="S9466" t="s">
        <v>167</v>
      </c>
      <c r="W9466">
        <v>3</v>
      </c>
      <c r="X9466">
        <v>13</v>
      </c>
      <c r="Y9466">
        <v>2</v>
      </c>
      <c r="Z9466">
        <v>1098821</v>
      </c>
      <c r="AA9466" t="s">
        <v>146</v>
      </c>
      <c r="AB9466">
        <v>110</v>
      </c>
      <c r="AC9466" t="s">
        <v>10</v>
      </c>
      <c r="AD9466" t="s">
        <v>10</v>
      </c>
      <c r="AE9466">
        <v>941</v>
      </c>
    </row>
    <row r="9467" spans="1:31" x14ac:dyDescent="0.25">
      <c r="A9467">
        <v>345</v>
      </c>
      <c r="B9467">
        <v>345</v>
      </c>
      <c r="C9467">
        <v>1195</v>
      </c>
      <c r="D9467">
        <v>75.62</v>
      </c>
      <c r="E9467" s="3">
        <v>41338</v>
      </c>
      <c r="F9467" s="15">
        <f t="shared" si="294"/>
        <v>2013</v>
      </c>
      <c r="G9467" s="3">
        <f t="shared" si="295"/>
        <v>41364</v>
      </c>
      <c r="H9467" t="s">
        <v>142</v>
      </c>
      <c r="I9467" t="s">
        <v>176</v>
      </c>
      <c r="J9467" t="b">
        <v>0</v>
      </c>
      <c r="K9467" t="s">
        <v>2335</v>
      </c>
      <c r="L9467">
        <v>97601</v>
      </c>
      <c r="M9467">
        <v>1149</v>
      </c>
      <c r="N9467">
        <v>151652</v>
      </c>
      <c r="S9467" t="s">
        <v>167</v>
      </c>
      <c r="W9467">
        <v>3</v>
      </c>
      <c r="X9467">
        <v>13</v>
      </c>
      <c r="Y9467">
        <v>2</v>
      </c>
      <c r="Z9467">
        <v>1098821</v>
      </c>
      <c r="AA9467" t="s">
        <v>146</v>
      </c>
      <c r="AB9467">
        <v>110</v>
      </c>
      <c r="AC9467" t="s">
        <v>10</v>
      </c>
      <c r="AD9467" t="s">
        <v>10</v>
      </c>
      <c r="AE9467">
        <v>942</v>
      </c>
    </row>
    <row r="9468" spans="1:31" x14ac:dyDescent="0.25">
      <c r="A9468">
        <v>345</v>
      </c>
      <c r="B9468">
        <v>345</v>
      </c>
      <c r="C9468">
        <v>1195</v>
      </c>
      <c r="D9468">
        <v>37.81</v>
      </c>
      <c r="E9468" s="3">
        <v>41352</v>
      </c>
      <c r="F9468" s="15">
        <f t="shared" si="294"/>
        <v>2013</v>
      </c>
      <c r="G9468" s="3">
        <f t="shared" si="295"/>
        <v>41364</v>
      </c>
      <c r="H9468" t="s">
        <v>142</v>
      </c>
      <c r="I9468" t="s">
        <v>176</v>
      </c>
      <c r="J9468" t="b">
        <v>0</v>
      </c>
      <c r="K9468" t="s">
        <v>2337</v>
      </c>
      <c r="L9468">
        <v>97601</v>
      </c>
      <c r="M9468">
        <v>1152</v>
      </c>
      <c r="N9468">
        <v>151901</v>
      </c>
      <c r="S9468" t="s">
        <v>167</v>
      </c>
      <c r="W9468">
        <v>3</v>
      </c>
      <c r="X9468">
        <v>13</v>
      </c>
      <c r="Y9468">
        <v>1</v>
      </c>
      <c r="Z9468">
        <v>1098821</v>
      </c>
      <c r="AA9468" t="s">
        <v>146</v>
      </c>
      <c r="AB9468">
        <v>110</v>
      </c>
      <c r="AC9468" t="s">
        <v>10</v>
      </c>
      <c r="AD9468" t="s">
        <v>10</v>
      </c>
      <c r="AE9468">
        <v>1014</v>
      </c>
    </row>
    <row r="9469" spans="1:31" x14ac:dyDescent="0.25">
      <c r="A9469">
        <v>345</v>
      </c>
      <c r="B9469">
        <v>345</v>
      </c>
      <c r="C9469">
        <v>1195</v>
      </c>
      <c r="D9469">
        <v>37.81</v>
      </c>
      <c r="E9469" s="3">
        <v>41352</v>
      </c>
      <c r="F9469" s="15">
        <f t="shared" si="294"/>
        <v>2013</v>
      </c>
      <c r="G9469" s="3">
        <f t="shared" si="295"/>
        <v>41364</v>
      </c>
      <c r="H9469" t="s">
        <v>142</v>
      </c>
      <c r="I9469" t="s">
        <v>176</v>
      </c>
      <c r="J9469" t="b">
        <v>0</v>
      </c>
      <c r="K9469" t="s">
        <v>2337</v>
      </c>
      <c r="L9469">
        <v>97601</v>
      </c>
      <c r="M9469">
        <v>1152</v>
      </c>
      <c r="N9469">
        <v>151901</v>
      </c>
      <c r="S9469" t="s">
        <v>167</v>
      </c>
      <c r="W9469">
        <v>3</v>
      </c>
      <c r="X9469">
        <v>13</v>
      </c>
      <c r="Y9469">
        <v>1</v>
      </c>
      <c r="Z9469">
        <v>1098821</v>
      </c>
      <c r="AA9469" t="s">
        <v>146</v>
      </c>
      <c r="AB9469">
        <v>110</v>
      </c>
      <c r="AC9469" t="s">
        <v>10</v>
      </c>
      <c r="AD9469" t="s">
        <v>10</v>
      </c>
      <c r="AE9469">
        <v>1015</v>
      </c>
    </row>
    <row r="9470" spans="1:31" x14ac:dyDescent="0.25">
      <c r="A9470">
        <v>345</v>
      </c>
      <c r="B9470">
        <v>345</v>
      </c>
      <c r="C9470">
        <v>1195</v>
      </c>
      <c r="D9470">
        <v>75.62</v>
      </c>
      <c r="E9470" s="3">
        <v>41352</v>
      </c>
      <c r="F9470" s="15">
        <f t="shared" si="294"/>
        <v>2013</v>
      </c>
      <c r="G9470" s="3">
        <f t="shared" si="295"/>
        <v>41364</v>
      </c>
      <c r="H9470" t="s">
        <v>142</v>
      </c>
      <c r="I9470" t="s">
        <v>176</v>
      </c>
      <c r="J9470" t="b">
        <v>0</v>
      </c>
      <c r="K9470" t="s">
        <v>2338</v>
      </c>
      <c r="L9470">
        <v>97601</v>
      </c>
      <c r="M9470">
        <v>1152</v>
      </c>
      <c r="N9470">
        <v>151901</v>
      </c>
      <c r="S9470" t="s">
        <v>167</v>
      </c>
      <c r="W9470">
        <v>3</v>
      </c>
      <c r="X9470">
        <v>13</v>
      </c>
      <c r="Y9470">
        <v>2</v>
      </c>
      <c r="Z9470">
        <v>1098821</v>
      </c>
      <c r="AA9470" t="s">
        <v>146</v>
      </c>
      <c r="AB9470">
        <v>110</v>
      </c>
      <c r="AC9470" t="s">
        <v>10</v>
      </c>
      <c r="AD9470" t="s">
        <v>10</v>
      </c>
      <c r="AE9470">
        <v>1016</v>
      </c>
    </row>
    <row r="9471" spans="1:31" x14ac:dyDescent="0.25">
      <c r="A9471">
        <v>345</v>
      </c>
      <c r="B9471">
        <v>345</v>
      </c>
      <c r="C9471">
        <v>1195</v>
      </c>
      <c r="D9471">
        <v>37.81</v>
      </c>
      <c r="E9471" s="3">
        <v>41366</v>
      </c>
      <c r="F9471" s="15">
        <f t="shared" si="294"/>
        <v>2013</v>
      </c>
      <c r="G9471" s="3">
        <f t="shared" si="295"/>
        <v>41394</v>
      </c>
      <c r="H9471" t="s">
        <v>142</v>
      </c>
      <c r="I9471" t="s">
        <v>176</v>
      </c>
      <c r="J9471" t="b">
        <v>0</v>
      </c>
      <c r="K9471" t="s">
        <v>2339</v>
      </c>
      <c r="L9471">
        <v>97601</v>
      </c>
      <c r="M9471">
        <v>1161</v>
      </c>
      <c r="N9471">
        <v>153302</v>
      </c>
      <c r="S9471" t="s">
        <v>167</v>
      </c>
      <c r="W9471">
        <v>4</v>
      </c>
      <c r="X9471">
        <v>13</v>
      </c>
      <c r="Y9471">
        <v>1</v>
      </c>
      <c r="Z9471">
        <v>1098821</v>
      </c>
      <c r="AA9471" t="s">
        <v>146</v>
      </c>
      <c r="AB9471">
        <v>102</v>
      </c>
      <c r="AC9471" t="s">
        <v>10</v>
      </c>
      <c r="AD9471" t="s">
        <v>10</v>
      </c>
      <c r="AE9471">
        <v>1005</v>
      </c>
    </row>
    <row r="9472" spans="1:31" x14ac:dyDescent="0.25">
      <c r="A9472">
        <v>345</v>
      </c>
      <c r="B9472">
        <v>345</v>
      </c>
      <c r="C9472">
        <v>1195</v>
      </c>
      <c r="D9472">
        <v>37.81</v>
      </c>
      <c r="E9472" s="3">
        <v>41366</v>
      </c>
      <c r="F9472" s="15">
        <f t="shared" si="294"/>
        <v>2013</v>
      </c>
      <c r="G9472" s="3">
        <f t="shared" si="295"/>
        <v>41394</v>
      </c>
      <c r="H9472" t="s">
        <v>142</v>
      </c>
      <c r="I9472" t="s">
        <v>176</v>
      </c>
      <c r="J9472" t="b">
        <v>0</v>
      </c>
      <c r="K9472" t="s">
        <v>2337</v>
      </c>
      <c r="L9472">
        <v>97601</v>
      </c>
      <c r="M9472">
        <v>1161</v>
      </c>
      <c r="N9472">
        <v>153302</v>
      </c>
      <c r="S9472" t="s">
        <v>167</v>
      </c>
      <c r="W9472">
        <v>4</v>
      </c>
      <c r="X9472">
        <v>13</v>
      </c>
      <c r="Y9472">
        <v>1</v>
      </c>
      <c r="Z9472">
        <v>1098821</v>
      </c>
      <c r="AA9472" t="s">
        <v>146</v>
      </c>
      <c r="AB9472">
        <v>102</v>
      </c>
      <c r="AC9472" t="s">
        <v>10</v>
      </c>
      <c r="AD9472" t="s">
        <v>10</v>
      </c>
      <c r="AE9472">
        <v>1006</v>
      </c>
    </row>
    <row r="9473" spans="1:31" x14ac:dyDescent="0.25">
      <c r="A9473">
        <v>345</v>
      </c>
      <c r="B9473">
        <v>345</v>
      </c>
      <c r="C9473">
        <v>1195</v>
      </c>
      <c r="D9473">
        <v>37.81</v>
      </c>
      <c r="E9473" s="3">
        <v>41366</v>
      </c>
      <c r="F9473" s="15">
        <f t="shared" si="294"/>
        <v>2013</v>
      </c>
      <c r="G9473" s="3">
        <f t="shared" si="295"/>
        <v>41394</v>
      </c>
      <c r="H9473" t="s">
        <v>142</v>
      </c>
      <c r="I9473" t="s">
        <v>176</v>
      </c>
      <c r="J9473" t="b">
        <v>0</v>
      </c>
      <c r="K9473" t="s">
        <v>2339</v>
      </c>
      <c r="L9473">
        <v>97601</v>
      </c>
      <c r="M9473">
        <v>1161</v>
      </c>
      <c r="N9473">
        <v>153302</v>
      </c>
      <c r="S9473" t="s">
        <v>167</v>
      </c>
      <c r="W9473">
        <v>4</v>
      </c>
      <c r="X9473">
        <v>13</v>
      </c>
      <c r="Y9473">
        <v>1</v>
      </c>
      <c r="Z9473">
        <v>1098821</v>
      </c>
      <c r="AA9473" t="s">
        <v>146</v>
      </c>
      <c r="AB9473">
        <v>102</v>
      </c>
      <c r="AC9473" t="s">
        <v>10</v>
      </c>
      <c r="AD9473" t="s">
        <v>10</v>
      </c>
      <c r="AE9473">
        <v>1007</v>
      </c>
    </row>
    <row r="9474" spans="1:31" x14ac:dyDescent="0.25">
      <c r="A9474">
        <v>345</v>
      </c>
      <c r="B9474">
        <v>345</v>
      </c>
      <c r="C9474">
        <v>1195</v>
      </c>
      <c r="D9474">
        <v>37.81</v>
      </c>
      <c r="E9474" s="3">
        <v>41366</v>
      </c>
      <c r="F9474" s="15">
        <f t="shared" si="294"/>
        <v>2013</v>
      </c>
      <c r="G9474" s="3">
        <f t="shared" si="295"/>
        <v>41394</v>
      </c>
      <c r="H9474" t="s">
        <v>142</v>
      </c>
      <c r="I9474" t="s">
        <v>176</v>
      </c>
      <c r="J9474" t="b">
        <v>0</v>
      </c>
      <c r="K9474" t="s">
        <v>2337</v>
      </c>
      <c r="L9474">
        <v>97601</v>
      </c>
      <c r="M9474">
        <v>1161</v>
      </c>
      <c r="N9474">
        <v>153302</v>
      </c>
      <c r="S9474" t="s">
        <v>167</v>
      </c>
      <c r="W9474">
        <v>4</v>
      </c>
      <c r="X9474">
        <v>13</v>
      </c>
      <c r="Y9474">
        <v>1</v>
      </c>
      <c r="Z9474">
        <v>1098821</v>
      </c>
      <c r="AA9474" t="s">
        <v>146</v>
      </c>
      <c r="AB9474">
        <v>102</v>
      </c>
      <c r="AC9474" t="s">
        <v>10</v>
      </c>
      <c r="AD9474" t="s">
        <v>10</v>
      </c>
      <c r="AE9474">
        <v>1008</v>
      </c>
    </row>
    <row r="9475" spans="1:31" x14ac:dyDescent="0.25">
      <c r="A9475">
        <v>345</v>
      </c>
      <c r="B9475">
        <v>345</v>
      </c>
      <c r="C9475">
        <v>1195</v>
      </c>
      <c r="D9475">
        <v>18.91</v>
      </c>
      <c r="E9475" s="3">
        <v>41366</v>
      </c>
      <c r="F9475" s="15">
        <f t="shared" ref="F9475:F9538" si="296">YEAR(E9475)</f>
        <v>2013</v>
      </c>
      <c r="G9475" s="3">
        <f t="shared" ref="G9475:G9538" si="297">EOMONTH(E9475,0)</f>
        <v>41394</v>
      </c>
      <c r="H9475" t="s">
        <v>142</v>
      </c>
      <c r="I9475" t="s">
        <v>178</v>
      </c>
      <c r="J9475" t="b">
        <v>0</v>
      </c>
      <c r="K9475" t="s">
        <v>2340</v>
      </c>
      <c r="L9475">
        <v>97601</v>
      </c>
      <c r="M9475">
        <v>1161</v>
      </c>
      <c r="N9475">
        <v>153302</v>
      </c>
      <c r="S9475" t="s">
        <v>167</v>
      </c>
      <c r="W9475">
        <v>4</v>
      </c>
      <c r="X9475">
        <v>13</v>
      </c>
      <c r="Y9475">
        <v>0.5</v>
      </c>
      <c r="Z9475">
        <v>1098942</v>
      </c>
      <c r="AA9475" t="s">
        <v>146</v>
      </c>
      <c r="AB9475">
        <v>102</v>
      </c>
      <c r="AC9475" t="s">
        <v>10</v>
      </c>
      <c r="AD9475" t="s">
        <v>10</v>
      </c>
      <c r="AE9475">
        <v>1009</v>
      </c>
    </row>
    <row r="9476" spans="1:31" x14ac:dyDescent="0.25">
      <c r="A9476">
        <v>345</v>
      </c>
      <c r="B9476">
        <v>345</v>
      </c>
      <c r="C9476">
        <v>1195</v>
      </c>
      <c r="D9476">
        <v>75.62</v>
      </c>
      <c r="E9476" s="3">
        <v>41380</v>
      </c>
      <c r="F9476" s="15">
        <f t="shared" si="296"/>
        <v>2013</v>
      </c>
      <c r="G9476" s="3">
        <f t="shared" si="297"/>
        <v>41394</v>
      </c>
      <c r="H9476" t="s">
        <v>142</v>
      </c>
      <c r="I9476" t="s">
        <v>176</v>
      </c>
      <c r="J9476" t="b">
        <v>0</v>
      </c>
      <c r="K9476" t="s">
        <v>2341</v>
      </c>
      <c r="L9476">
        <v>97601</v>
      </c>
      <c r="M9476">
        <v>1167</v>
      </c>
      <c r="N9476">
        <v>153887</v>
      </c>
      <c r="S9476" t="s">
        <v>167</v>
      </c>
      <c r="W9476">
        <v>4</v>
      </c>
      <c r="X9476">
        <v>13</v>
      </c>
      <c r="Y9476">
        <v>2</v>
      </c>
      <c r="Z9476">
        <v>1098821</v>
      </c>
      <c r="AA9476" t="s">
        <v>146</v>
      </c>
      <c r="AB9476">
        <v>102</v>
      </c>
      <c r="AC9476" t="s">
        <v>10</v>
      </c>
      <c r="AD9476" t="s">
        <v>10</v>
      </c>
      <c r="AE9476">
        <v>580</v>
      </c>
    </row>
    <row r="9477" spans="1:31" x14ac:dyDescent="0.25">
      <c r="A9477">
        <v>345</v>
      </c>
      <c r="B9477">
        <v>345</v>
      </c>
      <c r="C9477">
        <v>1195</v>
      </c>
      <c r="D9477">
        <v>75.62</v>
      </c>
      <c r="E9477" s="3">
        <v>41380</v>
      </c>
      <c r="F9477" s="15">
        <f t="shared" si="296"/>
        <v>2013</v>
      </c>
      <c r="G9477" s="3">
        <f t="shared" si="297"/>
        <v>41394</v>
      </c>
      <c r="H9477" t="s">
        <v>142</v>
      </c>
      <c r="I9477" t="s">
        <v>176</v>
      </c>
      <c r="J9477" t="b">
        <v>0</v>
      </c>
      <c r="K9477" t="s">
        <v>2341</v>
      </c>
      <c r="L9477">
        <v>97601</v>
      </c>
      <c r="M9477">
        <v>1167</v>
      </c>
      <c r="N9477">
        <v>153887</v>
      </c>
      <c r="S9477" t="s">
        <v>167</v>
      </c>
      <c r="W9477">
        <v>4</v>
      </c>
      <c r="X9477">
        <v>13</v>
      </c>
      <c r="Y9477">
        <v>2</v>
      </c>
      <c r="Z9477">
        <v>1098821</v>
      </c>
      <c r="AA9477" t="s">
        <v>146</v>
      </c>
      <c r="AB9477">
        <v>102</v>
      </c>
      <c r="AC9477" t="s">
        <v>10</v>
      </c>
      <c r="AD9477" t="s">
        <v>10</v>
      </c>
      <c r="AE9477">
        <v>581</v>
      </c>
    </row>
    <row r="9478" spans="1:31" x14ac:dyDescent="0.25">
      <c r="A9478">
        <v>345</v>
      </c>
      <c r="B9478">
        <v>345</v>
      </c>
      <c r="C9478">
        <v>1195</v>
      </c>
      <c r="D9478">
        <v>18.91</v>
      </c>
      <c r="E9478" s="3">
        <v>41380</v>
      </c>
      <c r="F9478" s="15">
        <f t="shared" si="296"/>
        <v>2013</v>
      </c>
      <c r="G9478" s="3">
        <f t="shared" si="297"/>
        <v>41394</v>
      </c>
      <c r="H9478" t="s">
        <v>142</v>
      </c>
      <c r="I9478" t="s">
        <v>178</v>
      </c>
      <c r="J9478" t="b">
        <v>0</v>
      </c>
      <c r="K9478" t="s">
        <v>2342</v>
      </c>
      <c r="L9478">
        <v>97601</v>
      </c>
      <c r="M9478">
        <v>1167</v>
      </c>
      <c r="N9478">
        <v>153887</v>
      </c>
      <c r="S9478" t="s">
        <v>167</v>
      </c>
      <c r="W9478">
        <v>4</v>
      </c>
      <c r="X9478">
        <v>13</v>
      </c>
      <c r="Y9478">
        <v>0.5</v>
      </c>
      <c r="Z9478">
        <v>1098942</v>
      </c>
      <c r="AA9478" t="s">
        <v>146</v>
      </c>
      <c r="AB9478">
        <v>102</v>
      </c>
      <c r="AC9478" t="s">
        <v>10</v>
      </c>
      <c r="AD9478" t="s">
        <v>10</v>
      </c>
      <c r="AE9478">
        <v>582</v>
      </c>
    </row>
    <row r="9479" spans="1:31" x14ac:dyDescent="0.25">
      <c r="A9479">
        <v>345</v>
      </c>
      <c r="B9479">
        <v>345</v>
      </c>
      <c r="C9479">
        <v>1195</v>
      </c>
      <c r="D9479">
        <v>18.91</v>
      </c>
      <c r="E9479" s="3">
        <v>41380</v>
      </c>
      <c r="F9479" s="15">
        <f t="shared" si="296"/>
        <v>2013</v>
      </c>
      <c r="G9479" s="3">
        <f t="shared" si="297"/>
        <v>41394</v>
      </c>
      <c r="H9479" t="s">
        <v>142</v>
      </c>
      <c r="I9479" t="s">
        <v>178</v>
      </c>
      <c r="J9479" t="b">
        <v>0</v>
      </c>
      <c r="K9479" t="s">
        <v>2342</v>
      </c>
      <c r="L9479">
        <v>97601</v>
      </c>
      <c r="M9479">
        <v>1167</v>
      </c>
      <c r="N9479">
        <v>153887</v>
      </c>
      <c r="S9479" t="s">
        <v>167</v>
      </c>
      <c r="W9479">
        <v>4</v>
      </c>
      <c r="X9479">
        <v>13</v>
      </c>
      <c r="Y9479">
        <v>0.5</v>
      </c>
      <c r="Z9479">
        <v>1098942</v>
      </c>
      <c r="AA9479" t="s">
        <v>146</v>
      </c>
      <c r="AB9479">
        <v>102</v>
      </c>
      <c r="AC9479" t="s">
        <v>10</v>
      </c>
      <c r="AD9479" t="s">
        <v>10</v>
      </c>
      <c r="AE9479">
        <v>583</v>
      </c>
    </row>
    <row r="9480" spans="1:31" x14ac:dyDescent="0.25">
      <c r="A9480">
        <v>345</v>
      </c>
      <c r="B9480">
        <v>345</v>
      </c>
      <c r="C9480">
        <v>1195</v>
      </c>
      <c r="D9480">
        <v>37.81</v>
      </c>
      <c r="E9480" s="3">
        <v>41394</v>
      </c>
      <c r="F9480" s="15">
        <f t="shared" si="296"/>
        <v>2013</v>
      </c>
      <c r="G9480" s="3">
        <f t="shared" si="297"/>
        <v>41394</v>
      </c>
      <c r="H9480" t="s">
        <v>142</v>
      </c>
      <c r="I9480" t="s">
        <v>176</v>
      </c>
      <c r="J9480" t="b">
        <v>0</v>
      </c>
      <c r="K9480" t="s">
        <v>2343</v>
      </c>
      <c r="L9480">
        <v>97601</v>
      </c>
      <c r="M9480">
        <v>1173</v>
      </c>
      <c r="N9480">
        <v>154048</v>
      </c>
      <c r="S9480" t="s">
        <v>167</v>
      </c>
      <c r="W9480">
        <v>4</v>
      </c>
      <c r="X9480">
        <v>13</v>
      </c>
      <c r="Y9480">
        <v>1</v>
      </c>
      <c r="Z9480">
        <v>1098821</v>
      </c>
      <c r="AA9480" t="s">
        <v>146</v>
      </c>
      <c r="AB9480">
        <v>110</v>
      </c>
      <c r="AC9480" t="s">
        <v>10</v>
      </c>
      <c r="AD9480" t="s">
        <v>10</v>
      </c>
      <c r="AE9480">
        <v>1444</v>
      </c>
    </row>
    <row r="9481" spans="1:31" x14ac:dyDescent="0.25">
      <c r="A9481">
        <v>345</v>
      </c>
      <c r="B9481">
        <v>345</v>
      </c>
      <c r="C9481">
        <v>1195</v>
      </c>
      <c r="D9481">
        <v>37.81</v>
      </c>
      <c r="E9481" s="3">
        <v>41394</v>
      </c>
      <c r="F9481" s="15">
        <f t="shared" si="296"/>
        <v>2013</v>
      </c>
      <c r="G9481" s="3">
        <f t="shared" si="297"/>
        <v>41394</v>
      </c>
      <c r="H9481" t="s">
        <v>142</v>
      </c>
      <c r="I9481" t="s">
        <v>176</v>
      </c>
      <c r="J9481" t="b">
        <v>0</v>
      </c>
      <c r="K9481" t="s">
        <v>2344</v>
      </c>
      <c r="L9481">
        <v>97601</v>
      </c>
      <c r="M9481">
        <v>1173</v>
      </c>
      <c r="N9481">
        <v>154048</v>
      </c>
      <c r="S9481" t="s">
        <v>167</v>
      </c>
      <c r="W9481">
        <v>4</v>
      </c>
      <c r="X9481">
        <v>13</v>
      </c>
      <c r="Y9481">
        <v>1</v>
      </c>
      <c r="Z9481">
        <v>1098821</v>
      </c>
      <c r="AA9481" t="s">
        <v>146</v>
      </c>
      <c r="AB9481">
        <v>110</v>
      </c>
      <c r="AC9481" t="s">
        <v>10</v>
      </c>
      <c r="AD9481" t="s">
        <v>10</v>
      </c>
      <c r="AE9481">
        <v>1445</v>
      </c>
    </row>
    <row r="9482" spans="1:31" x14ac:dyDescent="0.25">
      <c r="A9482">
        <v>345</v>
      </c>
      <c r="B9482">
        <v>345</v>
      </c>
      <c r="C9482">
        <v>1195</v>
      </c>
      <c r="D9482">
        <v>37.81</v>
      </c>
      <c r="E9482" s="3">
        <v>41394</v>
      </c>
      <c r="F9482" s="15">
        <f t="shared" si="296"/>
        <v>2013</v>
      </c>
      <c r="G9482" s="3">
        <f t="shared" si="297"/>
        <v>41394</v>
      </c>
      <c r="H9482" t="s">
        <v>142</v>
      </c>
      <c r="I9482" t="s">
        <v>176</v>
      </c>
      <c r="J9482" t="b">
        <v>0</v>
      </c>
      <c r="K9482" t="s">
        <v>2343</v>
      </c>
      <c r="L9482">
        <v>97601</v>
      </c>
      <c r="M9482">
        <v>1173</v>
      </c>
      <c r="N9482">
        <v>154048</v>
      </c>
      <c r="S9482" t="s">
        <v>167</v>
      </c>
      <c r="W9482">
        <v>4</v>
      </c>
      <c r="X9482">
        <v>13</v>
      </c>
      <c r="Y9482">
        <v>1</v>
      </c>
      <c r="Z9482">
        <v>1098821</v>
      </c>
      <c r="AA9482" t="s">
        <v>146</v>
      </c>
      <c r="AB9482">
        <v>110</v>
      </c>
      <c r="AC9482" t="s">
        <v>10</v>
      </c>
      <c r="AD9482" t="s">
        <v>10</v>
      </c>
      <c r="AE9482">
        <v>1446</v>
      </c>
    </row>
    <row r="9483" spans="1:31" x14ac:dyDescent="0.25">
      <c r="A9483">
        <v>345</v>
      </c>
      <c r="B9483">
        <v>345</v>
      </c>
      <c r="C9483">
        <v>1195</v>
      </c>
      <c r="D9483">
        <v>37.81</v>
      </c>
      <c r="E9483" s="3">
        <v>41394</v>
      </c>
      <c r="F9483" s="15">
        <f t="shared" si="296"/>
        <v>2013</v>
      </c>
      <c r="G9483" s="3">
        <f t="shared" si="297"/>
        <v>41394</v>
      </c>
      <c r="H9483" t="s">
        <v>142</v>
      </c>
      <c r="I9483" t="s">
        <v>176</v>
      </c>
      <c r="J9483" t="b">
        <v>0</v>
      </c>
      <c r="K9483" t="s">
        <v>2344</v>
      </c>
      <c r="L9483">
        <v>97601</v>
      </c>
      <c r="M9483">
        <v>1173</v>
      </c>
      <c r="N9483">
        <v>154048</v>
      </c>
      <c r="S9483" t="s">
        <v>167</v>
      </c>
      <c r="W9483">
        <v>4</v>
      </c>
      <c r="X9483">
        <v>13</v>
      </c>
      <c r="Y9483">
        <v>1</v>
      </c>
      <c r="Z9483">
        <v>1098821</v>
      </c>
      <c r="AA9483" t="s">
        <v>146</v>
      </c>
      <c r="AB9483">
        <v>110</v>
      </c>
      <c r="AC9483" t="s">
        <v>10</v>
      </c>
      <c r="AD9483" t="s">
        <v>10</v>
      </c>
      <c r="AE9483">
        <v>1447</v>
      </c>
    </row>
    <row r="9484" spans="1:31" x14ac:dyDescent="0.25">
      <c r="A9484">
        <v>345</v>
      </c>
      <c r="B9484">
        <v>345</v>
      </c>
      <c r="C9484">
        <v>1195</v>
      </c>
      <c r="D9484">
        <v>18.91</v>
      </c>
      <c r="E9484" s="3">
        <v>41394</v>
      </c>
      <c r="F9484" s="15">
        <f t="shared" si="296"/>
        <v>2013</v>
      </c>
      <c r="G9484" s="3">
        <f t="shared" si="297"/>
        <v>41394</v>
      </c>
      <c r="H9484" t="s">
        <v>142</v>
      </c>
      <c r="I9484" t="s">
        <v>178</v>
      </c>
      <c r="J9484" t="b">
        <v>0</v>
      </c>
      <c r="K9484" t="s">
        <v>2345</v>
      </c>
      <c r="L9484">
        <v>97601</v>
      </c>
      <c r="M9484">
        <v>1173</v>
      </c>
      <c r="N9484">
        <v>154048</v>
      </c>
      <c r="S9484" t="s">
        <v>167</v>
      </c>
      <c r="W9484">
        <v>4</v>
      </c>
      <c r="X9484">
        <v>13</v>
      </c>
      <c r="Y9484">
        <v>0.5</v>
      </c>
      <c r="Z9484">
        <v>1098942</v>
      </c>
      <c r="AA9484" t="s">
        <v>146</v>
      </c>
      <c r="AB9484">
        <v>110</v>
      </c>
      <c r="AC9484" t="s">
        <v>10</v>
      </c>
      <c r="AD9484" t="s">
        <v>10</v>
      </c>
      <c r="AE9484">
        <v>1448</v>
      </c>
    </row>
    <row r="9485" spans="1:31" x14ac:dyDescent="0.25">
      <c r="A9485">
        <v>345</v>
      </c>
      <c r="B9485">
        <v>345</v>
      </c>
      <c r="C9485">
        <v>1195</v>
      </c>
      <c r="D9485">
        <v>37.049999999999997</v>
      </c>
      <c r="E9485" s="3">
        <v>41408</v>
      </c>
      <c r="F9485" s="15">
        <f t="shared" si="296"/>
        <v>2013</v>
      </c>
      <c r="G9485" s="3">
        <f t="shared" si="297"/>
        <v>41425</v>
      </c>
      <c r="H9485" t="s">
        <v>142</v>
      </c>
      <c r="I9485" t="s">
        <v>176</v>
      </c>
      <c r="J9485" t="b">
        <v>0</v>
      </c>
      <c r="K9485" t="s">
        <v>2337</v>
      </c>
      <c r="L9485">
        <v>97601</v>
      </c>
      <c r="M9485">
        <v>1179</v>
      </c>
      <c r="N9485">
        <v>155874</v>
      </c>
      <c r="S9485" t="s">
        <v>167</v>
      </c>
      <c r="W9485">
        <v>5</v>
      </c>
      <c r="X9485">
        <v>13</v>
      </c>
      <c r="Y9485">
        <v>1</v>
      </c>
      <c r="Z9485">
        <v>1098821</v>
      </c>
      <c r="AA9485" t="s">
        <v>146</v>
      </c>
      <c r="AB9485">
        <v>102</v>
      </c>
      <c r="AC9485" t="s">
        <v>10</v>
      </c>
      <c r="AD9485" t="s">
        <v>10</v>
      </c>
      <c r="AE9485">
        <v>1574</v>
      </c>
    </row>
    <row r="9486" spans="1:31" x14ac:dyDescent="0.25">
      <c r="A9486">
        <v>345</v>
      </c>
      <c r="B9486">
        <v>345</v>
      </c>
      <c r="C9486">
        <v>1195</v>
      </c>
      <c r="D9486">
        <v>37.049999999999997</v>
      </c>
      <c r="E9486" s="3">
        <v>41408</v>
      </c>
      <c r="F9486" s="15">
        <f t="shared" si="296"/>
        <v>2013</v>
      </c>
      <c r="G9486" s="3">
        <f t="shared" si="297"/>
        <v>41425</v>
      </c>
      <c r="H9486" t="s">
        <v>142</v>
      </c>
      <c r="I9486" t="s">
        <v>176</v>
      </c>
      <c r="J9486" t="b">
        <v>0</v>
      </c>
      <c r="K9486" t="s">
        <v>2346</v>
      </c>
      <c r="L9486">
        <v>97601</v>
      </c>
      <c r="M9486">
        <v>1179</v>
      </c>
      <c r="N9486">
        <v>155874</v>
      </c>
      <c r="S9486" t="s">
        <v>167</v>
      </c>
      <c r="W9486">
        <v>5</v>
      </c>
      <c r="X9486">
        <v>13</v>
      </c>
      <c r="Y9486">
        <v>1</v>
      </c>
      <c r="Z9486">
        <v>1098821</v>
      </c>
      <c r="AA9486" t="s">
        <v>146</v>
      </c>
      <c r="AB9486">
        <v>102</v>
      </c>
      <c r="AC9486" t="s">
        <v>10</v>
      </c>
      <c r="AD9486" t="s">
        <v>10</v>
      </c>
      <c r="AE9486">
        <v>1575</v>
      </c>
    </row>
    <row r="9487" spans="1:31" x14ac:dyDescent="0.25">
      <c r="A9487">
        <v>345</v>
      </c>
      <c r="B9487">
        <v>345</v>
      </c>
      <c r="C9487">
        <v>1195</v>
      </c>
      <c r="D9487">
        <v>37.049999999999997</v>
      </c>
      <c r="E9487" s="3">
        <v>41408</v>
      </c>
      <c r="F9487" s="15">
        <f t="shared" si="296"/>
        <v>2013</v>
      </c>
      <c r="G9487" s="3">
        <f t="shared" si="297"/>
        <v>41425</v>
      </c>
      <c r="H9487" t="s">
        <v>142</v>
      </c>
      <c r="I9487" t="s">
        <v>176</v>
      </c>
      <c r="J9487" t="b">
        <v>0</v>
      </c>
      <c r="K9487" t="s">
        <v>2337</v>
      </c>
      <c r="L9487">
        <v>97601</v>
      </c>
      <c r="M9487">
        <v>1179</v>
      </c>
      <c r="N9487">
        <v>155874</v>
      </c>
      <c r="S9487" t="s">
        <v>167</v>
      </c>
      <c r="W9487">
        <v>5</v>
      </c>
      <c r="X9487">
        <v>13</v>
      </c>
      <c r="Y9487">
        <v>1</v>
      </c>
      <c r="Z9487">
        <v>1098821</v>
      </c>
      <c r="AA9487" t="s">
        <v>146</v>
      </c>
      <c r="AB9487">
        <v>102</v>
      </c>
      <c r="AC9487" t="s">
        <v>10</v>
      </c>
      <c r="AD9487" t="s">
        <v>10</v>
      </c>
      <c r="AE9487">
        <v>1576</v>
      </c>
    </row>
    <row r="9488" spans="1:31" x14ac:dyDescent="0.25">
      <c r="A9488">
        <v>345</v>
      </c>
      <c r="B9488">
        <v>345</v>
      </c>
      <c r="C9488">
        <v>1195</v>
      </c>
      <c r="D9488">
        <v>74.099999999999994</v>
      </c>
      <c r="E9488" s="3">
        <v>41408</v>
      </c>
      <c r="F9488" s="15">
        <f t="shared" si="296"/>
        <v>2013</v>
      </c>
      <c r="G9488" s="3">
        <f t="shared" si="297"/>
        <v>41425</v>
      </c>
      <c r="H9488" t="s">
        <v>142</v>
      </c>
      <c r="I9488" t="s">
        <v>200</v>
      </c>
      <c r="J9488" t="b">
        <v>0</v>
      </c>
      <c r="K9488" t="s">
        <v>2347</v>
      </c>
      <c r="L9488">
        <v>97601</v>
      </c>
      <c r="M9488">
        <v>1179</v>
      </c>
      <c r="N9488">
        <v>155874</v>
      </c>
      <c r="S9488" t="s">
        <v>167</v>
      </c>
      <c r="W9488">
        <v>5</v>
      </c>
      <c r="X9488">
        <v>13</v>
      </c>
      <c r="Y9488">
        <v>2</v>
      </c>
      <c r="Z9488">
        <v>1098825</v>
      </c>
      <c r="AA9488" t="s">
        <v>146</v>
      </c>
      <c r="AB9488">
        <v>102</v>
      </c>
      <c r="AC9488" t="s">
        <v>10</v>
      </c>
      <c r="AD9488" t="s">
        <v>10</v>
      </c>
      <c r="AE9488">
        <v>1577</v>
      </c>
    </row>
    <row r="9489" spans="1:31" x14ac:dyDescent="0.25">
      <c r="A9489">
        <v>345</v>
      </c>
      <c r="B9489">
        <v>345</v>
      </c>
      <c r="C9489">
        <v>1195</v>
      </c>
      <c r="D9489">
        <v>37.049999999999997</v>
      </c>
      <c r="E9489" s="3">
        <v>41422</v>
      </c>
      <c r="F9489" s="15">
        <f t="shared" si="296"/>
        <v>2013</v>
      </c>
      <c r="G9489" s="3">
        <f t="shared" si="297"/>
        <v>41425</v>
      </c>
      <c r="H9489" t="s">
        <v>142</v>
      </c>
      <c r="I9489" t="s">
        <v>176</v>
      </c>
      <c r="J9489" t="b">
        <v>0</v>
      </c>
      <c r="K9489" t="s">
        <v>2343</v>
      </c>
      <c r="L9489">
        <v>97601</v>
      </c>
      <c r="M9489">
        <v>1185</v>
      </c>
      <c r="N9489">
        <v>156501</v>
      </c>
      <c r="S9489" t="s">
        <v>167</v>
      </c>
      <c r="W9489">
        <v>5</v>
      </c>
      <c r="X9489">
        <v>13</v>
      </c>
      <c r="Y9489">
        <v>1</v>
      </c>
      <c r="Z9489">
        <v>1098821</v>
      </c>
      <c r="AA9489" t="s">
        <v>146</v>
      </c>
      <c r="AB9489">
        <v>105</v>
      </c>
      <c r="AC9489" t="s">
        <v>10</v>
      </c>
      <c r="AD9489" t="s">
        <v>10</v>
      </c>
      <c r="AE9489">
        <v>1310</v>
      </c>
    </row>
    <row r="9490" spans="1:31" x14ac:dyDescent="0.25">
      <c r="A9490">
        <v>345</v>
      </c>
      <c r="B9490">
        <v>345</v>
      </c>
      <c r="C9490">
        <v>1195</v>
      </c>
      <c r="D9490">
        <v>37.049999999999997</v>
      </c>
      <c r="E9490" s="3">
        <v>41422</v>
      </c>
      <c r="F9490" s="15">
        <f t="shared" si="296"/>
        <v>2013</v>
      </c>
      <c r="G9490" s="3">
        <f t="shared" si="297"/>
        <v>41425</v>
      </c>
      <c r="H9490" t="s">
        <v>142</v>
      </c>
      <c r="I9490" t="s">
        <v>176</v>
      </c>
      <c r="J9490" t="b">
        <v>0</v>
      </c>
      <c r="K9490" t="s">
        <v>2332</v>
      </c>
      <c r="L9490">
        <v>97601</v>
      </c>
      <c r="M9490">
        <v>1185</v>
      </c>
      <c r="N9490">
        <v>156501</v>
      </c>
      <c r="S9490" t="s">
        <v>167</v>
      </c>
      <c r="W9490">
        <v>5</v>
      </c>
      <c r="X9490">
        <v>13</v>
      </c>
      <c r="Y9490">
        <v>1</v>
      </c>
      <c r="Z9490">
        <v>1098821</v>
      </c>
      <c r="AA9490" t="s">
        <v>146</v>
      </c>
      <c r="AB9490">
        <v>105</v>
      </c>
      <c r="AC9490" t="s">
        <v>10</v>
      </c>
      <c r="AD9490" t="s">
        <v>10</v>
      </c>
      <c r="AE9490">
        <v>1311</v>
      </c>
    </row>
    <row r="9491" spans="1:31" x14ac:dyDescent="0.25">
      <c r="A9491">
        <v>345</v>
      </c>
      <c r="B9491">
        <v>345</v>
      </c>
      <c r="C9491">
        <v>1195</v>
      </c>
      <c r="D9491">
        <v>37.049999999999997</v>
      </c>
      <c r="E9491" s="3">
        <v>41422</v>
      </c>
      <c r="F9491" s="15">
        <f t="shared" si="296"/>
        <v>2013</v>
      </c>
      <c r="G9491" s="3">
        <f t="shared" si="297"/>
        <v>41425</v>
      </c>
      <c r="H9491" t="s">
        <v>142</v>
      </c>
      <c r="I9491" t="s">
        <v>176</v>
      </c>
      <c r="J9491" t="b">
        <v>0</v>
      </c>
      <c r="K9491" t="s">
        <v>2343</v>
      </c>
      <c r="L9491">
        <v>97601</v>
      </c>
      <c r="M9491">
        <v>1185</v>
      </c>
      <c r="N9491">
        <v>156501</v>
      </c>
      <c r="S9491" t="s">
        <v>167</v>
      </c>
      <c r="W9491">
        <v>5</v>
      </c>
      <c r="X9491">
        <v>13</v>
      </c>
      <c r="Y9491">
        <v>1</v>
      </c>
      <c r="Z9491">
        <v>1098821</v>
      </c>
      <c r="AA9491" t="s">
        <v>146</v>
      </c>
      <c r="AB9491">
        <v>105</v>
      </c>
      <c r="AC9491" t="s">
        <v>10</v>
      </c>
      <c r="AD9491" t="s">
        <v>10</v>
      </c>
      <c r="AE9491">
        <v>1312</v>
      </c>
    </row>
    <row r="9492" spans="1:31" x14ac:dyDescent="0.25">
      <c r="A9492">
        <v>345</v>
      </c>
      <c r="B9492">
        <v>345</v>
      </c>
      <c r="C9492">
        <v>1195</v>
      </c>
      <c r="D9492">
        <v>37.049999999999997</v>
      </c>
      <c r="E9492" s="3">
        <v>41422</v>
      </c>
      <c r="F9492" s="15">
        <f t="shared" si="296"/>
        <v>2013</v>
      </c>
      <c r="G9492" s="3">
        <f t="shared" si="297"/>
        <v>41425</v>
      </c>
      <c r="H9492" t="s">
        <v>142</v>
      </c>
      <c r="I9492" t="s">
        <v>176</v>
      </c>
      <c r="J9492" t="b">
        <v>0</v>
      </c>
      <c r="K9492" t="s">
        <v>2332</v>
      </c>
      <c r="L9492">
        <v>97601</v>
      </c>
      <c r="M9492">
        <v>1185</v>
      </c>
      <c r="N9492">
        <v>156501</v>
      </c>
      <c r="S9492" t="s">
        <v>167</v>
      </c>
      <c r="W9492">
        <v>5</v>
      </c>
      <c r="X9492">
        <v>13</v>
      </c>
      <c r="Y9492">
        <v>1</v>
      </c>
      <c r="Z9492">
        <v>1098821</v>
      </c>
      <c r="AA9492" t="s">
        <v>146</v>
      </c>
      <c r="AB9492">
        <v>105</v>
      </c>
      <c r="AC9492" t="s">
        <v>10</v>
      </c>
      <c r="AD9492" t="s">
        <v>10</v>
      </c>
      <c r="AE9492">
        <v>1313</v>
      </c>
    </row>
    <row r="9493" spans="1:31" x14ac:dyDescent="0.25">
      <c r="A9493">
        <v>345</v>
      </c>
      <c r="B9493">
        <v>345</v>
      </c>
      <c r="C9493">
        <v>1195</v>
      </c>
      <c r="D9493">
        <v>37.049999999999997</v>
      </c>
      <c r="E9493" s="3">
        <v>41436</v>
      </c>
      <c r="F9493" s="15">
        <f t="shared" si="296"/>
        <v>2013</v>
      </c>
      <c r="G9493" s="3">
        <f t="shared" si="297"/>
        <v>41455</v>
      </c>
      <c r="H9493" t="s">
        <v>142</v>
      </c>
      <c r="I9493" t="s">
        <v>176</v>
      </c>
      <c r="J9493" t="b">
        <v>0</v>
      </c>
      <c r="K9493" t="s">
        <v>2337</v>
      </c>
      <c r="L9493">
        <v>97601</v>
      </c>
      <c r="M9493">
        <v>1191</v>
      </c>
      <c r="N9493">
        <v>157744</v>
      </c>
      <c r="S9493" t="s">
        <v>167</v>
      </c>
      <c r="W9493">
        <v>6</v>
      </c>
      <c r="X9493">
        <v>13</v>
      </c>
      <c r="Y9493">
        <v>1</v>
      </c>
      <c r="Z9493">
        <v>1098821</v>
      </c>
      <c r="AA9493" t="s">
        <v>146</v>
      </c>
      <c r="AB9493">
        <v>105</v>
      </c>
      <c r="AC9493" t="s">
        <v>10</v>
      </c>
      <c r="AD9493" t="s">
        <v>10</v>
      </c>
      <c r="AE9493">
        <v>1462</v>
      </c>
    </row>
    <row r="9494" spans="1:31" x14ac:dyDescent="0.25">
      <c r="A9494">
        <v>345</v>
      </c>
      <c r="B9494">
        <v>345</v>
      </c>
      <c r="C9494">
        <v>1195</v>
      </c>
      <c r="D9494">
        <v>37.049999999999997</v>
      </c>
      <c r="E9494" s="3">
        <v>41436</v>
      </c>
      <c r="F9494" s="15">
        <f t="shared" si="296"/>
        <v>2013</v>
      </c>
      <c r="G9494" s="3">
        <f t="shared" si="297"/>
        <v>41455</v>
      </c>
      <c r="H9494" t="s">
        <v>142</v>
      </c>
      <c r="I9494" t="s">
        <v>176</v>
      </c>
      <c r="J9494" t="b">
        <v>0</v>
      </c>
      <c r="K9494" t="s">
        <v>2337</v>
      </c>
      <c r="L9494">
        <v>97601</v>
      </c>
      <c r="M9494">
        <v>1191</v>
      </c>
      <c r="N9494">
        <v>157744</v>
      </c>
      <c r="S9494" t="s">
        <v>167</v>
      </c>
      <c r="W9494">
        <v>6</v>
      </c>
      <c r="X9494">
        <v>13</v>
      </c>
      <c r="Y9494">
        <v>1</v>
      </c>
      <c r="Z9494">
        <v>1098821</v>
      </c>
      <c r="AA9494" t="s">
        <v>146</v>
      </c>
      <c r="AB9494">
        <v>105</v>
      </c>
      <c r="AC9494" t="s">
        <v>10</v>
      </c>
      <c r="AD9494" t="s">
        <v>10</v>
      </c>
      <c r="AE9494">
        <v>1463</v>
      </c>
    </row>
    <row r="9495" spans="1:31" x14ac:dyDescent="0.25">
      <c r="A9495">
        <v>345</v>
      </c>
      <c r="B9495">
        <v>345</v>
      </c>
      <c r="C9495">
        <v>1195</v>
      </c>
      <c r="D9495">
        <v>74.099999999999994</v>
      </c>
      <c r="E9495" s="3">
        <v>41436</v>
      </c>
      <c r="F9495" s="15">
        <f t="shared" si="296"/>
        <v>2013</v>
      </c>
      <c r="G9495" s="3">
        <f t="shared" si="297"/>
        <v>41455</v>
      </c>
      <c r="H9495" t="s">
        <v>142</v>
      </c>
      <c r="I9495" t="s">
        <v>176</v>
      </c>
      <c r="J9495" t="b">
        <v>0</v>
      </c>
      <c r="K9495" t="s">
        <v>2348</v>
      </c>
      <c r="L9495">
        <v>97601</v>
      </c>
      <c r="M9495">
        <v>1191</v>
      </c>
      <c r="N9495">
        <v>157744</v>
      </c>
      <c r="S9495" t="s">
        <v>167</v>
      </c>
      <c r="W9495">
        <v>6</v>
      </c>
      <c r="X9495">
        <v>13</v>
      </c>
      <c r="Y9495">
        <v>2</v>
      </c>
      <c r="Z9495">
        <v>1098821</v>
      </c>
      <c r="AA9495" t="s">
        <v>146</v>
      </c>
      <c r="AB9495">
        <v>105</v>
      </c>
      <c r="AC9495" t="s">
        <v>10</v>
      </c>
      <c r="AD9495" t="s">
        <v>10</v>
      </c>
      <c r="AE9495">
        <v>1464</v>
      </c>
    </row>
    <row r="9496" spans="1:31" x14ac:dyDescent="0.25">
      <c r="A9496">
        <v>345</v>
      </c>
      <c r="B9496">
        <v>345</v>
      </c>
      <c r="C9496">
        <v>1195</v>
      </c>
      <c r="D9496">
        <v>37.049999999999997</v>
      </c>
      <c r="E9496" s="3">
        <v>41436</v>
      </c>
      <c r="F9496" s="15">
        <f t="shared" si="296"/>
        <v>2013</v>
      </c>
      <c r="G9496" s="3">
        <f t="shared" si="297"/>
        <v>41455</v>
      </c>
      <c r="H9496" t="s">
        <v>142</v>
      </c>
      <c r="I9496" t="s">
        <v>176</v>
      </c>
      <c r="J9496" t="b">
        <v>0</v>
      </c>
      <c r="K9496" t="s">
        <v>2337</v>
      </c>
      <c r="L9496">
        <v>97601</v>
      </c>
      <c r="M9496">
        <v>1191</v>
      </c>
      <c r="N9496">
        <v>157744</v>
      </c>
      <c r="S9496" t="s">
        <v>167</v>
      </c>
      <c r="W9496">
        <v>6</v>
      </c>
      <c r="X9496">
        <v>13</v>
      </c>
      <c r="Y9496">
        <v>1</v>
      </c>
      <c r="Z9496">
        <v>1098821</v>
      </c>
      <c r="AA9496" t="s">
        <v>146</v>
      </c>
      <c r="AB9496">
        <v>105</v>
      </c>
      <c r="AC9496" t="s">
        <v>10</v>
      </c>
      <c r="AD9496" t="s">
        <v>10</v>
      </c>
      <c r="AE9496">
        <v>1465</v>
      </c>
    </row>
    <row r="9497" spans="1:31" x14ac:dyDescent="0.25">
      <c r="A9497">
        <v>345</v>
      </c>
      <c r="B9497">
        <v>345</v>
      </c>
      <c r="C9497">
        <v>1195</v>
      </c>
      <c r="D9497">
        <v>74.099999999999994</v>
      </c>
      <c r="E9497" s="3">
        <v>41436</v>
      </c>
      <c r="F9497" s="15">
        <f t="shared" si="296"/>
        <v>2013</v>
      </c>
      <c r="G9497" s="3">
        <f t="shared" si="297"/>
        <v>41455</v>
      </c>
      <c r="H9497" t="s">
        <v>142</v>
      </c>
      <c r="I9497" t="s">
        <v>176</v>
      </c>
      <c r="J9497" t="b">
        <v>0</v>
      </c>
      <c r="K9497" t="s">
        <v>2348</v>
      </c>
      <c r="L9497">
        <v>97601</v>
      </c>
      <c r="M9497">
        <v>1191</v>
      </c>
      <c r="N9497">
        <v>157744</v>
      </c>
      <c r="S9497" t="s">
        <v>167</v>
      </c>
      <c r="W9497">
        <v>6</v>
      </c>
      <c r="X9497">
        <v>13</v>
      </c>
      <c r="Y9497">
        <v>2</v>
      </c>
      <c r="Z9497">
        <v>1098821</v>
      </c>
      <c r="AA9497" t="s">
        <v>146</v>
      </c>
      <c r="AB9497">
        <v>105</v>
      </c>
      <c r="AC9497" t="s">
        <v>10</v>
      </c>
      <c r="AD9497" t="s">
        <v>10</v>
      </c>
      <c r="AE9497">
        <v>1466</v>
      </c>
    </row>
    <row r="9498" spans="1:31" x14ac:dyDescent="0.25">
      <c r="A9498">
        <v>345</v>
      </c>
      <c r="B9498">
        <v>345</v>
      </c>
      <c r="C9498">
        <v>1195</v>
      </c>
      <c r="D9498">
        <v>37.049999999999997</v>
      </c>
      <c r="E9498" s="3">
        <v>41436</v>
      </c>
      <c r="F9498" s="15">
        <f t="shared" si="296"/>
        <v>2013</v>
      </c>
      <c r="G9498" s="3">
        <f t="shared" si="297"/>
        <v>41455</v>
      </c>
      <c r="H9498" t="s">
        <v>142</v>
      </c>
      <c r="I9498" t="s">
        <v>176</v>
      </c>
      <c r="J9498" t="b">
        <v>0</v>
      </c>
      <c r="K9498" t="s">
        <v>2337</v>
      </c>
      <c r="L9498">
        <v>97601</v>
      </c>
      <c r="M9498">
        <v>1191</v>
      </c>
      <c r="N9498">
        <v>157744</v>
      </c>
      <c r="S9498" t="s">
        <v>167</v>
      </c>
      <c r="W9498">
        <v>6</v>
      </c>
      <c r="X9498">
        <v>13</v>
      </c>
      <c r="Y9498">
        <v>1</v>
      </c>
      <c r="Z9498">
        <v>1098821</v>
      </c>
      <c r="AA9498" t="s">
        <v>146</v>
      </c>
      <c r="AB9498">
        <v>105</v>
      </c>
      <c r="AC9498" t="s">
        <v>10</v>
      </c>
      <c r="AD9498" t="s">
        <v>10</v>
      </c>
      <c r="AE9498">
        <v>1467</v>
      </c>
    </row>
    <row r="9499" spans="1:31" x14ac:dyDescent="0.25">
      <c r="A9499">
        <v>345</v>
      </c>
      <c r="B9499">
        <v>345</v>
      </c>
      <c r="C9499">
        <v>1195</v>
      </c>
      <c r="D9499">
        <v>111.15</v>
      </c>
      <c r="E9499" s="3">
        <v>41436</v>
      </c>
      <c r="F9499" s="15">
        <f t="shared" si="296"/>
        <v>2013</v>
      </c>
      <c r="G9499" s="3">
        <f t="shared" si="297"/>
        <v>41455</v>
      </c>
      <c r="H9499" t="s">
        <v>142</v>
      </c>
      <c r="I9499" t="s">
        <v>200</v>
      </c>
      <c r="J9499" t="b">
        <v>0</v>
      </c>
      <c r="K9499" t="s">
        <v>2349</v>
      </c>
      <c r="L9499">
        <v>97601</v>
      </c>
      <c r="M9499">
        <v>1191</v>
      </c>
      <c r="N9499">
        <v>157744</v>
      </c>
      <c r="S9499" t="s">
        <v>167</v>
      </c>
      <c r="W9499">
        <v>6</v>
      </c>
      <c r="X9499">
        <v>13</v>
      </c>
      <c r="Y9499">
        <v>3</v>
      </c>
      <c r="Z9499">
        <v>1098825</v>
      </c>
      <c r="AA9499" t="s">
        <v>146</v>
      </c>
      <c r="AB9499">
        <v>105</v>
      </c>
      <c r="AC9499" t="s">
        <v>10</v>
      </c>
      <c r="AD9499" t="s">
        <v>10</v>
      </c>
      <c r="AE9499">
        <v>1468</v>
      </c>
    </row>
    <row r="9500" spans="1:31" x14ac:dyDescent="0.25">
      <c r="A9500">
        <v>345</v>
      </c>
      <c r="B9500">
        <v>345</v>
      </c>
      <c r="C9500">
        <v>1195</v>
      </c>
      <c r="D9500">
        <v>37.049999999999997</v>
      </c>
      <c r="E9500" s="3">
        <v>41450</v>
      </c>
      <c r="F9500" s="15">
        <f t="shared" si="296"/>
        <v>2013</v>
      </c>
      <c r="G9500" s="3">
        <f t="shared" si="297"/>
        <v>41455</v>
      </c>
      <c r="H9500" t="s">
        <v>142</v>
      </c>
      <c r="I9500" t="s">
        <v>176</v>
      </c>
      <c r="J9500" t="b">
        <v>0</v>
      </c>
      <c r="K9500" t="s">
        <v>2350</v>
      </c>
      <c r="L9500">
        <v>97601</v>
      </c>
      <c r="M9500">
        <v>1194</v>
      </c>
      <c r="N9500">
        <v>158378</v>
      </c>
      <c r="S9500" t="s">
        <v>167</v>
      </c>
      <c r="W9500">
        <v>6</v>
      </c>
      <c r="X9500">
        <v>13</v>
      </c>
      <c r="Y9500">
        <v>1</v>
      </c>
      <c r="Z9500">
        <v>1098821</v>
      </c>
      <c r="AA9500" t="s">
        <v>146</v>
      </c>
      <c r="AB9500">
        <v>110</v>
      </c>
      <c r="AC9500" t="s">
        <v>10</v>
      </c>
      <c r="AD9500" t="s">
        <v>10</v>
      </c>
      <c r="AE9500">
        <v>1327</v>
      </c>
    </row>
    <row r="9501" spans="1:31" x14ac:dyDescent="0.25">
      <c r="A9501">
        <v>345</v>
      </c>
      <c r="B9501">
        <v>345</v>
      </c>
      <c r="C9501">
        <v>1195</v>
      </c>
      <c r="D9501">
        <v>37.049999999999997</v>
      </c>
      <c r="E9501" s="3">
        <v>41450</v>
      </c>
      <c r="F9501" s="15">
        <f t="shared" si="296"/>
        <v>2013</v>
      </c>
      <c r="G9501" s="3">
        <f t="shared" si="297"/>
        <v>41455</v>
      </c>
      <c r="H9501" t="s">
        <v>142</v>
      </c>
      <c r="I9501" t="s">
        <v>176</v>
      </c>
      <c r="J9501" t="b">
        <v>0</v>
      </c>
      <c r="K9501" t="s">
        <v>2351</v>
      </c>
      <c r="L9501">
        <v>97601</v>
      </c>
      <c r="M9501">
        <v>1194</v>
      </c>
      <c r="N9501">
        <v>158378</v>
      </c>
      <c r="S9501" t="s">
        <v>167</v>
      </c>
      <c r="W9501">
        <v>6</v>
      </c>
      <c r="X9501">
        <v>13</v>
      </c>
      <c r="Y9501">
        <v>1</v>
      </c>
      <c r="Z9501">
        <v>1098821</v>
      </c>
      <c r="AA9501" t="s">
        <v>146</v>
      </c>
      <c r="AB9501">
        <v>110</v>
      </c>
      <c r="AC9501" t="s">
        <v>10</v>
      </c>
      <c r="AD9501" t="s">
        <v>10</v>
      </c>
      <c r="AE9501">
        <v>1328</v>
      </c>
    </row>
    <row r="9502" spans="1:31" x14ac:dyDescent="0.25">
      <c r="A9502">
        <v>345</v>
      </c>
      <c r="B9502">
        <v>345</v>
      </c>
      <c r="C9502">
        <v>1195</v>
      </c>
      <c r="D9502">
        <v>37.049999999999997</v>
      </c>
      <c r="E9502" s="3">
        <v>41450</v>
      </c>
      <c r="F9502" s="15">
        <f t="shared" si="296"/>
        <v>2013</v>
      </c>
      <c r="G9502" s="3">
        <f t="shared" si="297"/>
        <v>41455</v>
      </c>
      <c r="H9502" t="s">
        <v>142</v>
      </c>
      <c r="I9502" t="s">
        <v>176</v>
      </c>
      <c r="J9502" t="b">
        <v>0</v>
      </c>
      <c r="K9502" t="s">
        <v>2350</v>
      </c>
      <c r="L9502">
        <v>97601</v>
      </c>
      <c r="M9502">
        <v>1194</v>
      </c>
      <c r="N9502">
        <v>158378</v>
      </c>
      <c r="S9502" t="s">
        <v>167</v>
      </c>
      <c r="W9502">
        <v>6</v>
      </c>
      <c r="X9502">
        <v>13</v>
      </c>
      <c r="Y9502">
        <v>1</v>
      </c>
      <c r="Z9502">
        <v>1098821</v>
      </c>
      <c r="AA9502" t="s">
        <v>146</v>
      </c>
      <c r="AB9502">
        <v>110</v>
      </c>
      <c r="AC9502" t="s">
        <v>10</v>
      </c>
      <c r="AD9502" t="s">
        <v>10</v>
      </c>
      <c r="AE9502">
        <v>1329</v>
      </c>
    </row>
    <row r="9503" spans="1:31" x14ac:dyDescent="0.25">
      <c r="A9503">
        <v>345</v>
      </c>
      <c r="B9503">
        <v>345</v>
      </c>
      <c r="C9503">
        <v>1195</v>
      </c>
      <c r="D9503">
        <v>37.049999999999997</v>
      </c>
      <c r="E9503" s="3">
        <v>41450</v>
      </c>
      <c r="F9503" s="15">
        <f t="shared" si="296"/>
        <v>2013</v>
      </c>
      <c r="G9503" s="3">
        <f t="shared" si="297"/>
        <v>41455</v>
      </c>
      <c r="H9503" t="s">
        <v>142</v>
      </c>
      <c r="I9503" t="s">
        <v>176</v>
      </c>
      <c r="J9503" t="b">
        <v>0</v>
      </c>
      <c r="K9503" t="s">
        <v>2350</v>
      </c>
      <c r="L9503">
        <v>97601</v>
      </c>
      <c r="M9503">
        <v>1194</v>
      </c>
      <c r="N9503">
        <v>158378</v>
      </c>
      <c r="S9503" t="s">
        <v>167</v>
      </c>
      <c r="W9503">
        <v>6</v>
      </c>
      <c r="X9503">
        <v>13</v>
      </c>
      <c r="Y9503">
        <v>1</v>
      </c>
      <c r="Z9503">
        <v>1098821</v>
      </c>
      <c r="AA9503" t="s">
        <v>146</v>
      </c>
      <c r="AB9503">
        <v>110</v>
      </c>
      <c r="AC9503" t="s">
        <v>10</v>
      </c>
      <c r="AD9503" t="s">
        <v>10</v>
      </c>
      <c r="AE9503">
        <v>1330</v>
      </c>
    </row>
    <row r="9504" spans="1:31" x14ac:dyDescent="0.25">
      <c r="A9504">
        <v>345</v>
      </c>
      <c r="B9504">
        <v>345</v>
      </c>
      <c r="C9504">
        <v>1195</v>
      </c>
      <c r="D9504">
        <v>37.049999999999997</v>
      </c>
      <c r="E9504" s="3">
        <v>41450</v>
      </c>
      <c r="F9504" s="15">
        <f t="shared" si="296"/>
        <v>2013</v>
      </c>
      <c r="G9504" s="3">
        <f t="shared" si="297"/>
        <v>41455</v>
      </c>
      <c r="H9504" t="s">
        <v>142</v>
      </c>
      <c r="I9504" t="s">
        <v>176</v>
      </c>
      <c r="J9504" t="b">
        <v>0</v>
      </c>
      <c r="K9504" t="s">
        <v>2351</v>
      </c>
      <c r="L9504">
        <v>97601</v>
      </c>
      <c r="M9504">
        <v>1194</v>
      </c>
      <c r="N9504">
        <v>158378</v>
      </c>
      <c r="S9504" t="s">
        <v>167</v>
      </c>
      <c r="W9504">
        <v>6</v>
      </c>
      <c r="X9504">
        <v>13</v>
      </c>
      <c r="Y9504">
        <v>1</v>
      </c>
      <c r="Z9504">
        <v>1098821</v>
      </c>
      <c r="AA9504" t="s">
        <v>146</v>
      </c>
      <c r="AB9504">
        <v>110</v>
      </c>
      <c r="AC9504" t="s">
        <v>10</v>
      </c>
      <c r="AD9504" t="s">
        <v>10</v>
      </c>
      <c r="AE9504">
        <v>1331</v>
      </c>
    </row>
    <row r="9505" spans="1:31" x14ac:dyDescent="0.25">
      <c r="A9505">
        <v>345</v>
      </c>
      <c r="B9505">
        <v>345</v>
      </c>
      <c r="C9505">
        <v>1195</v>
      </c>
      <c r="D9505">
        <v>37.049999999999997</v>
      </c>
      <c r="E9505" s="3">
        <v>41450</v>
      </c>
      <c r="F9505" s="15">
        <f t="shared" si="296"/>
        <v>2013</v>
      </c>
      <c r="G9505" s="3">
        <f t="shared" si="297"/>
        <v>41455</v>
      </c>
      <c r="H9505" t="s">
        <v>142</v>
      </c>
      <c r="I9505" t="s">
        <v>200</v>
      </c>
      <c r="J9505" t="b">
        <v>0</v>
      </c>
      <c r="K9505" t="s">
        <v>2352</v>
      </c>
      <c r="L9505">
        <v>97601</v>
      </c>
      <c r="M9505">
        <v>1194</v>
      </c>
      <c r="N9505">
        <v>158378</v>
      </c>
      <c r="S9505" t="s">
        <v>167</v>
      </c>
      <c r="W9505">
        <v>6</v>
      </c>
      <c r="X9505">
        <v>13</v>
      </c>
      <c r="Y9505">
        <v>1</v>
      </c>
      <c r="Z9505">
        <v>1098825</v>
      </c>
      <c r="AA9505" t="s">
        <v>146</v>
      </c>
      <c r="AB9505">
        <v>110</v>
      </c>
      <c r="AC9505" t="s">
        <v>10</v>
      </c>
      <c r="AD9505" t="s">
        <v>10</v>
      </c>
      <c r="AE9505">
        <v>1332</v>
      </c>
    </row>
    <row r="9506" spans="1:31" x14ac:dyDescent="0.25">
      <c r="A9506">
        <v>345</v>
      </c>
      <c r="B9506">
        <v>345</v>
      </c>
      <c r="C9506">
        <v>1195</v>
      </c>
      <c r="D9506">
        <v>185.25</v>
      </c>
      <c r="E9506" s="3">
        <v>41450</v>
      </c>
      <c r="F9506" s="15">
        <f t="shared" si="296"/>
        <v>2013</v>
      </c>
      <c r="G9506" s="3">
        <f t="shared" si="297"/>
        <v>41455</v>
      </c>
      <c r="H9506" t="s">
        <v>142</v>
      </c>
      <c r="I9506" t="s">
        <v>200</v>
      </c>
      <c r="J9506" t="b">
        <v>0</v>
      </c>
      <c r="K9506" t="s">
        <v>2352</v>
      </c>
      <c r="L9506">
        <v>97601</v>
      </c>
      <c r="M9506">
        <v>1194</v>
      </c>
      <c r="N9506">
        <v>158378</v>
      </c>
      <c r="S9506" t="s">
        <v>167</v>
      </c>
      <c r="W9506">
        <v>6</v>
      </c>
      <c r="X9506">
        <v>13</v>
      </c>
      <c r="Y9506">
        <v>5</v>
      </c>
      <c r="Z9506">
        <v>1098825</v>
      </c>
      <c r="AA9506" t="s">
        <v>146</v>
      </c>
      <c r="AB9506">
        <v>110</v>
      </c>
      <c r="AC9506" t="s">
        <v>10</v>
      </c>
      <c r="AD9506" t="s">
        <v>10</v>
      </c>
      <c r="AE9506">
        <v>1333</v>
      </c>
    </row>
    <row r="9507" spans="1:31" x14ac:dyDescent="0.25">
      <c r="A9507">
        <v>345</v>
      </c>
      <c r="B9507">
        <v>345</v>
      </c>
      <c r="C9507">
        <v>1195</v>
      </c>
      <c r="D9507">
        <v>37.049999999999997</v>
      </c>
      <c r="E9507" s="3">
        <v>41450</v>
      </c>
      <c r="F9507" s="15">
        <f t="shared" si="296"/>
        <v>2013</v>
      </c>
      <c r="G9507" s="3">
        <f t="shared" si="297"/>
        <v>41455</v>
      </c>
      <c r="H9507" t="s">
        <v>142</v>
      </c>
      <c r="I9507" t="s">
        <v>172</v>
      </c>
      <c r="J9507" t="b">
        <v>0</v>
      </c>
      <c r="K9507" t="s">
        <v>2353</v>
      </c>
      <c r="L9507">
        <v>97601</v>
      </c>
      <c r="M9507">
        <v>1194</v>
      </c>
      <c r="N9507">
        <v>158378</v>
      </c>
      <c r="S9507" t="s">
        <v>167</v>
      </c>
      <c r="W9507">
        <v>6</v>
      </c>
      <c r="X9507">
        <v>13</v>
      </c>
      <c r="Y9507">
        <v>1</v>
      </c>
      <c r="Z9507">
        <v>1099579</v>
      </c>
      <c r="AA9507" t="s">
        <v>146</v>
      </c>
      <c r="AB9507">
        <v>110</v>
      </c>
      <c r="AC9507" t="s">
        <v>10</v>
      </c>
      <c r="AD9507" t="s">
        <v>10</v>
      </c>
      <c r="AE9507">
        <v>1340</v>
      </c>
    </row>
    <row r="9508" spans="1:31" x14ac:dyDescent="0.25">
      <c r="A9508">
        <v>345</v>
      </c>
      <c r="B9508">
        <v>345</v>
      </c>
      <c r="C9508">
        <v>1195</v>
      </c>
      <c r="D9508">
        <v>111.15</v>
      </c>
      <c r="E9508" s="3">
        <v>41450</v>
      </c>
      <c r="F9508" s="15">
        <f t="shared" si="296"/>
        <v>2013</v>
      </c>
      <c r="G9508" s="3">
        <f t="shared" si="297"/>
        <v>41455</v>
      </c>
      <c r="H9508" t="s">
        <v>142</v>
      </c>
      <c r="I9508" t="s">
        <v>172</v>
      </c>
      <c r="J9508" t="b">
        <v>0</v>
      </c>
      <c r="K9508" t="s">
        <v>2353</v>
      </c>
      <c r="L9508">
        <v>97601</v>
      </c>
      <c r="M9508">
        <v>1194</v>
      </c>
      <c r="N9508">
        <v>158378</v>
      </c>
      <c r="S9508" t="s">
        <v>167</v>
      </c>
      <c r="W9508">
        <v>6</v>
      </c>
      <c r="X9508">
        <v>13</v>
      </c>
      <c r="Y9508">
        <v>3</v>
      </c>
      <c r="Z9508">
        <v>1099579</v>
      </c>
      <c r="AA9508" t="s">
        <v>146</v>
      </c>
      <c r="AB9508">
        <v>110</v>
      </c>
      <c r="AC9508" t="s">
        <v>10</v>
      </c>
      <c r="AD9508" t="s">
        <v>10</v>
      </c>
      <c r="AE9508">
        <v>1341</v>
      </c>
    </row>
    <row r="9509" spans="1:31" x14ac:dyDescent="0.25">
      <c r="A9509">
        <v>345</v>
      </c>
      <c r="B9509">
        <v>345</v>
      </c>
      <c r="C9509">
        <v>1195</v>
      </c>
      <c r="D9509">
        <v>37.049999999999997</v>
      </c>
      <c r="E9509" s="3">
        <v>41464</v>
      </c>
      <c r="F9509" s="15">
        <f t="shared" si="296"/>
        <v>2013</v>
      </c>
      <c r="G9509" s="3">
        <f t="shared" si="297"/>
        <v>41486</v>
      </c>
      <c r="H9509" t="s">
        <v>142</v>
      </c>
      <c r="I9509" t="s">
        <v>176</v>
      </c>
      <c r="J9509" t="b">
        <v>0</v>
      </c>
      <c r="K9509" t="s">
        <v>2337</v>
      </c>
      <c r="L9509">
        <v>97601</v>
      </c>
      <c r="M9509">
        <v>1203</v>
      </c>
      <c r="N9509">
        <v>160405</v>
      </c>
      <c r="S9509" t="s">
        <v>167</v>
      </c>
      <c r="W9509">
        <v>7</v>
      </c>
      <c r="X9509">
        <v>13</v>
      </c>
      <c r="Y9509">
        <v>1</v>
      </c>
      <c r="Z9509">
        <v>1098821</v>
      </c>
      <c r="AA9509" t="s">
        <v>146</v>
      </c>
      <c r="AB9509">
        <v>102</v>
      </c>
      <c r="AC9509" t="s">
        <v>10</v>
      </c>
      <c r="AD9509" t="s">
        <v>10</v>
      </c>
      <c r="AE9509">
        <v>980</v>
      </c>
    </row>
    <row r="9510" spans="1:31" x14ac:dyDescent="0.25">
      <c r="A9510">
        <v>345</v>
      </c>
      <c r="B9510">
        <v>345</v>
      </c>
      <c r="C9510">
        <v>1195</v>
      </c>
      <c r="D9510">
        <v>37.049999999999997</v>
      </c>
      <c r="E9510" s="3">
        <v>41464</v>
      </c>
      <c r="F9510" s="15">
        <f t="shared" si="296"/>
        <v>2013</v>
      </c>
      <c r="G9510" s="3">
        <f t="shared" si="297"/>
        <v>41486</v>
      </c>
      <c r="H9510" t="s">
        <v>142</v>
      </c>
      <c r="I9510" t="s">
        <v>176</v>
      </c>
      <c r="J9510" t="b">
        <v>0</v>
      </c>
      <c r="K9510" t="s">
        <v>2351</v>
      </c>
      <c r="L9510">
        <v>97601</v>
      </c>
      <c r="M9510">
        <v>1203</v>
      </c>
      <c r="N9510">
        <v>160405</v>
      </c>
      <c r="S9510" t="s">
        <v>167</v>
      </c>
      <c r="W9510">
        <v>7</v>
      </c>
      <c r="X9510">
        <v>13</v>
      </c>
      <c r="Y9510">
        <v>1</v>
      </c>
      <c r="Z9510">
        <v>1098821</v>
      </c>
      <c r="AA9510" t="s">
        <v>146</v>
      </c>
      <c r="AB9510">
        <v>102</v>
      </c>
      <c r="AC9510" t="s">
        <v>10</v>
      </c>
      <c r="AD9510" t="s">
        <v>10</v>
      </c>
      <c r="AE9510">
        <v>981</v>
      </c>
    </row>
    <row r="9511" spans="1:31" x14ac:dyDescent="0.25">
      <c r="A9511">
        <v>345</v>
      </c>
      <c r="B9511">
        <v>345</v>
      </c>
      <c r="C9511">
        <v>1195</v>
      </c>
      <c r="D9511">
        <v>37.049999999999997</v>
      </c>
      <c r="E9511" s="3">
        <v>41464</v>
      </c>
      <c r="F9511" s="15">
        <f t="shared" si="296"/>
        <v>2013</v>
      </c>
      <c r="G9511" s="3">
        <f t="shared" si="297"/>
        <v>41486</v>
      </c>
      <c r="H9511" t="s">
        <v>142</v>
      </c>
      <c r="I9511" t="s">
        <v>176</v>
      </c>
      <c r="J9511" t="b">
        <v>0</v>
      </c>
      <c r="K9511" t="s">
        <v>2337</v>
      </c>
      <c r="L9511">
        <v>97601</v>
      </c>
      <c r="M9511">
        <v>1203</v>
      </c>
      <c r="N9511">
        <v>160405</v>
      </c>
      <c r="S9511" t="s">
        <v>167</v>
      </c>
      <c r="W9511">
        <v>7</v>
      </c>
      <c r="X9511">
        <v>13</v>
      </c>
      <c r="Y9511">
        <v>1</v>
      </c>
      <c r="Z9511">
        <v>1098821</v>
      </c>
      <c r="AA9511" t="s">
        <v>146</v>
      </c>
      <c r="AB9511">
        <v>102</v>
      </c>
      <c r="AC9511" t="s">
        <v>10</v>
      </c>
      <c r="AD9511" t="s">
        <v>10</v>
      </c>
      <c r="AE9511">
        <v>982</v>
      </c>
    </row>
    <row r="9512" spans="1:31" x14ac:dyDescent="0.25">
      <c r="A9512">
        <v>345</v>
      </c>
      <c r="B9512">
        <v>345</v>
      </c>
      <c r="C9512">
        <v>1195</v>
      </c>
      <c r="D9512">
        <v>37.049999999999997</v>
      </c>
      <c r="E9512" s="3">
        <v>41464</v>
      </c>
      <c r="F9512" s="15">
        <f t="shared" si="296"/>
        <v>2013</v>
      </c>
      <c r="G9512" s="3">
        <f t="shared" si="297"/>
        <v>41486</v>
      </c>
      <c r="H9512" t="s">
        <v>142</v>
      </c>
      <c r="I9512" t="s">
        <v>176</v>
      </c>
      <c r="J9512" t="b">
        <v>0</v>
      </c>
      <c r="K9512" t="s">
        <v>2351</v>
      </c>
      <c r="L9512">
        <v>97601</v>
      </c>
      <c r="M9512">
        <v>1203</v>
      </c>
      <c r="N9512">
        <v>160405</v>
      </c>
      <c r="S9512" t="s">
        <v>167</v>
      </c>
      <c r="W9512">
        <v>7</v>
      </c>
      <c r="X9512">
        <v>13</v>
      </c>
      <c r="Y9512">
        <v>1</v>
      </c>
      <c r="Z9512">
        <v>1098821</v>
      </c>
      <c r="AA9512" t="s">
        <v>146</v>
      </c>
      <c r="AB9512">
        <v>102</v>
      </c>
      <c r="AC9512" t="s">
        <v>10</v>
      </c>
      <c r="AD9512" t="s">
        <v>10</v>
      </c>
      <c r="AE9512">
        <v>983</v>
      </c>
    </row>
    <row r="9513" spans="1:31" x14ac:dyDescent="0.25">
      <c r="A9513">
        <v>345</v>
      </c>
      <c r="B9513">
        <v>345</v>
      </c>
      <c r="C9513">
        <v>1195</v>
      </c>
      <c r="D9513">
        <v>37.049999999999997</v>
      </c>
      <c r="E9513" s="3">
        <v>41464</v>
      </c>
      <c r="F9513" s="15">
        <f t="shared" si="296"/>
        <v>2013</v>
      </c>
      <c r="G9513" s="3">
        <f t="shared" si="297"/>
        <v>41486</v>
      </c>
      <c r="H9513" t="s">
        <v>142</v>
      </c>
      <c r="I9513" t="s">
        <v>176</v>
      </c>
      <c r="J9513" t="b">
        <v>0</v>
      </c>
      <c r="K9513" t="s">
        <v>2337</v>
      </c>
      <c r="L9513">
        <v>97601</v>
      </c>
      <c r="M9513">
        <v>1203</v>
      </c>
      <c r="N9513">
        <v>160405</v>
      </c>
      <c r="S9513" t="s">
        <v>167</v>
      </c>
      <c r="W9513">
        <v>7</v>
      </c>
      <c r="X9513">
        <v>13</v>
      </c>
      <c r="Y9513">
        <v>1</v>
      </c>
      <c r="Z9513">
        <v>1098821</v>
      </c>
      <c r="AA9513" t="s">
        <v>146</v>
      </c>
      <c r="AB9513">
        <v>102</v>
      </c>
      <c r="AC9513" t="s">
        <v>10</v>
      </c>
      <c r="AD9513" t="s">
        <v>10</v>
      </c>
      <c r="AE9513">
        <v>984</v>
      </c>
    </row>
    <row r="9514" spans="1:31" x14ac:dyDescent="0.25">
      <c r="A9514">
        <v>345</v>
      </c>
      <c r="B9514">
        <v>345</v>
      </c>
      <c r="C9514">
        <v>1195</v>
      </c>
      <c r="D9514">
        <v>37.049999999999997</v>
      </c>
      <c r="E9514" s="3">
        <v>41464</v>
      </c>
      <c r="F9514" s="15">
        <f t="shared" si="296"/>
        <v>2013</v>
      </c>
      <c r="G9514" s="3">
        <f t="shared" si="297"/>
        <v>41486</v>
      </c>
      <c r="H9514" t="s">
        <v>142</v>
      </c>
      <c r="I9514" t="s">
        <v>178</v>
      </c>
      <c r="J9514" t="b">
        <v>0</v>
      </c>
      <c r="K9514" t="s">
        <v>2342</v>
      </c>
      <c r="L9514">
        <v>97601</v>
      </c>
      <c r="M9514">
        <v>1203</v>
      </c>
      <c r="N9514">
        <v>160405</v>
      </c>
      <c r="S9514" t="s">
        <v>167</v>
      </c>
      <c r="W9514">
        <v>7</v>
      </c>
      <c r="X9514">
        <v>13</v>
      </c>
      <c r="Y9514">
        <v>1</v>
      </c>
      <c r="Z9514">
        <v>1098942</v>
      </c>
      <c r="AA9514" t="s">
        <v>146</v>
      </c>
      <c r="AB9514">
        <v>102</v>
      </c>
      <c r="AC9514" t="s">
        <v>10</v>
      </c>
      <c r="AD9514" t="s">
        <v>10</v>
      </c>
      <c r="AE9514">
        <v>985</v>
      </c>
    </row>
    <row r="9515" spans="1:31" x14ac:dyDescent="0.25">
      <c r="A9515">
        <v>345</v>
      </c>
      <c r="B9515">
        <v>345</v>
      </c>
      <c r="C9515">
        <v>1195</v>
      </c>
      <c r="D9515">
        <v>74.099999999999994</v>
      </c>
      <c r="E9515" s="3">
        <v>41478</v>
      </c>
      <c r="F9515" s="15">
        <f t="shared" si="296"/>
        <v>2013</v>
      </c>
      <c r="G9515" s="3">
        <f t="shared" si="297"/>
        <v>41486</v>
      </c>
      <c r="H9515" t="s">
        <v>142</v>
      </c>
      <c r="I9515" t="s">
        <v>176</v>
      </c>
      <c r="J9515" t="b">
        <v>0</v>
      </c>
      <c r="K9515" t="s">
        <v>2354</v>
      </c>
      <c r="L9515">
        <v>97601</v>
      </c>
      <c r="M9515">
        <v>1206</v>
      </c>
      <c r="N9515">
        <v>160657</v>
      </c>
      <c r="S9515" t="s">
        <v>167</v>
      </c>
      <c r="W9515">
        <v>7</v>
      </c>
      <c r="X9515">
        <v>13</v>
      </c>
      <c r="Y9515">
        <v>2</v>
      </c>
      <c r="Z9515">
        <v>1098821</v>
      </c>
      <c r="AA9515" t="s">
        <v>146</v>
      </c>
      <c r="AB9515">
        <v>110</v>
      </c>
      <c r="AC9515" t="s">
        <v>10</v>
      </c>
      <c r="AD9515" t="s">
        <v>10</v>
      </c>
      <c r="AE9515">
        <v>992</v>
      </c>
    </row>
    <row r="9516" spans="1:31" x14ac:dyDescent="0.25">
      <c r="A9516">
        <v>345</v>
      </c>
      <c r="B9516">
        <v>345</v>
      </c>
      <c r="C9516">
        <v>1195</v>
      </c>
      <c r="D9516">
        <v>37.049999999999997</v>
      </c>
      <c r="E9516" s="3">
        <v>41492</v>
      </c>
      <c r="F9516" s="15">
        <f t="shared" si="296"/>
        <v>2013</v>
      </c>
      <c r="G9516" s="3">
        <f t="shared" si="297"/>
        <v>41517</v>
      </c>
      <c r="H9516" t="s">
        <v>142</v>
      </c>
      <c r="I9516" t="s">
        <v>176</v>
      </c>
      <c r="J9516" t="b">
        <v>0</v>
      </c>
      <c r="K9516" t="s">
        <v>2355</v>
      </c>
      <c r="L9516">
        <v>97601</v>
      </c>
      <c r="M9516">
        <v>1212</v>
      </c>
      <c r="N9516">
        <v>161522</v>
      </c>
      <c r="S9516" t="s">
        <v>167</v>
      </c>
      <c r="W9516">
        <v>8</v>
      </c>
      <c r="X9516">
        <v>13</v>
      </c>
      <c r="Y9516">
        <v>1</v>
      </c>
      <c r="Z9516">
        <v>1098821</v>
      </c>
      <c r="AA9516" t="s">
        <v>146</v>
      </c>
      <c r="AB9516">
        <v>110</v>
      </c>
      <c r="AC9516" t="s">
        <v>10</v>
      </c>
      <c r="AD9516" t="s">
        <v>10</v>
      </c>
      <c r="AE9516">
        <v>755</v>
      </c>
    </row>
    <row r="9517" spans="1:31" x14ac:dyDescent="0.25">
      <c r="A9517">
        <v>345</v>
      </c>
      <c r="B9517">
        <v>345</v>
      </c>
      <c r="C9517">
        <v>1195</v>
      </c>
      <c r="D9517">
        <v>37.049999999999997</v>
      </c>
      <c r="E9517" s="3">
        <v>41492</v>
      </c>
      <c r="F9517" s="15">
        <f t="shared" si="296"/>
        <v>2013</v>
      </c>
      <c r="G9517" s="3">
        <f t="shared" si="297"/>
        <v>41517</v>
      </c>
      <c r="H9517" t="s">
        <v>142</v>
      </c>
      <c r="I9517" t="s">
        <v>176</v>
      </c>
      <c r="J9517" t="b">
        <v>0</v>
      </c>
      <c r="K9517" t="s">
        <v>2356</v>
      </c>
      <c r="L9517">
        <v>97601</v>
      </c>
      <c r="M9517">
        <v>1212</v>
      </c>
      <c r="N9517">
        <v>161522</v>
      </c>
      <c r="S9517" t="s">
        <v>167</v>
      </c>
      <c r="W9517">
        <v>8</v>
      </c>
      <c r="X9517">
        <v>13</v>
      </c>
      <c r="Y9517">
        <v>1</v>
      </c>
      <c r="Z9517">
        <v>1098821</v>
      </c>
      <c r="AA9517" t="s">
        <v>146</v>
      </c>
      <c r="AB9517">
        <v>110</v>
      </c>
      <c r="AC9517" t="s">
        <v>10</v>
      </c>
      <c r="AD9517" t="s">
        <v>10</v>
      </c>
      <c r="AE9517">
        <v>756</v>
      </c>
    </row>
    <row r="9518" spans="1:31" x14ac:dyDescent="0.25">
      <c r="A9518">
        <v>345</v>
      </c>
      <c r="B9518">
        <v>345</v>
      </c>
      <c r="C9518">
        <v>1195</v>
      </c>
      <c r="D9518">
        <v>37.049999999999997</v>
      </c>
      <c r="E9518" s="3">
        <v>41492</v>
      </c>
      <c r="F9518" s="15">
        <f t="shared" si="296"/>
        <v>2013</v>
      </c>
      <c r="G9518" s="3">
        <f t="shared" si="297"/>
        <v>41517</v>
      </c>
      <c r="H9518" t="s">
        <v>142</v>
      </c>
      <c r="I9518" t="s">
        <v>176</v>
      </c>
      <c r="J9518" t="b">
        <v>0</v>
      </c>
      <c r="K9518" t="s">
        <v>2355</v>
      </c>
      <c r="L9518">
        <v>97601</v>
      </c>
      <c r="M9518">
        <v>1212</v>
      </c>
      <c r="N9518">
        <v>161522</v>
      </c>
      <c r="S9518" t="s">
        <v>167</v>
      </c>
      <c r="W9518">
        <v>8</v>
      </c>
      <c r="X9518">
        <v>13</v>
      </c>
      <c r="Y9518">
        <v>1</v>
      </c>
      <c r="Z9518">
        <v>1098821</v>
      </c>
      <c r="AA9518" t="s">
        <v>146</v>
      </c>
      <c r="AB9518">
        <v>110</v>
      </c>
      <c r="AC9518" t="s">
        <v>10</v>
      </c>
      <c r="AD9518" t="s">
        <v>10</v>
      </c>
      <c r="AE9518">
        <v>757</v>
      </c>
    </row>
    <row r="9519" spans="1:31" x14ac:dyDescent="0.25">
      <c r="A9519">
        <v>345</v>
      </c>
      <c r="B9519">
        <v>345</v>
      </c>
      <c r="C9519">
        <v>1195</v>
      </c>
      <c r="D9519">
        <v>37.049999999999997</v>
      </c>
      <c r="E9519" s="3">
        <v>41492</v>
      </c>
      <c r="F9519" s="15">
        <f t="shared" si="296"/>
        <v>2013</v>
      </c>
      <c r="G9519" s="3">
        <f t="shared" si="297"/>
        <v>41517</v>
      </c>
      <c r="H9519" t="s">
        <v>142</v>
      </c>
      <c r="I9519" t="s">
        <v>176</v>
      </c>
      <c r="J9519" t="b">
        <v>0</v>
      </c>
      <c r="K9519" t="s">
        <v>2356</v>
      </c>
      <c r="L9519">
        <v>97601</v>
      </c>
      <c r="M9519">
        <v>1212</v>
      </c>
      <c r="N9519">
        <v>161522</v>
      </c>
      <c r="S9519" t="s">
        <v>167</v>
      </c>
      <c r="W9519">
        <v>8</v>
      </c>
      <c r="X9519">
        <v>13</v>
      </c>
      <c r="Y9519">
        <v>1</v>
      </c>
      <c r="Z9519">
        <v>1098821</v>
      </c>
      <c r="AA9519" t="s">
        <v>146</v>
      </c>
      <c r="AB9519">
        <v>110</v>
      </c>
      <c r="AC9519" t="s">
        <v>10</v>
      </c>
      <c r="AD9519" t="s">
        <v>10</v>
      </c>
      <c r="AE9519">
        <v>777</v>
      </c>
    </row>
    <row r="9520" spans="1:31" x14ac:dyDescent="0.25">
      <c r="A9520">
        <v>345</v>
      </c>
      <c r="B9520">
        <v>345</v>
      </c>
      <c r="C9520">
        <v>1195</v>
      </c>
      <c r="D9520">
        <v>37.049999999999997</v>
      </c>
      <c r="E9520" s="3">
        <v>41492</v>
      </c>
      <c r="F9520" s="15">
        <f t="shared" si="296"/>
        <v>2013</v>
      </c>
      <c r="G9520" s="3">
        <f t="shared" si="297"/>
        <v>41517</v>
      </c>
      <c r="H9520" t="s">
        <v>142</v>
      </c>
      <c r="I9520" t="s">
        <v>176</v>
      </c>
      <c r="J9520" t="b">
        <v>0</v>
      </c>
      <c r="K9520" t="s">
        <v>2356</v>
      </c>
      <c r="L9520">
        <v>97601</v>
      </c>
      <c r="M9520">
        <v>1212</v>
      </c>
      <c r="N9520">
        <v>161522</v>
      </c>
      <c r="S9520" t="s">
        <v>167</v>
      </c>
      <c r="W9520">
        <v>8</v>
      </c>
      <c r="X9520">
        <v>13</v>
      </c>
      <c r="Y9520">
        <v>1</v>
      </c>
      <c r="Z9520">
        <v>1098821</v>
      </c>
      <c r="AA9520" t="s">
        <v>146</v>
      </c>
      <c r="AB9520">
        <v>110</v>
      </c>
      <c r="AC9520" t="s">
        <v>10</v>
      </c>
      <c r="AD9520" t="s">
        <v>10</v>
      </c>
      <c r="AE9520">
        <v>778</v>
      </c>
    </row>
    <row r="9521" spans="1:31" x14ac:dyDescent="0.25">
      <c r="A9521">
        <v>345</v>
      </c>
      <c r="B9521">
        <v>345</v>
      </c>
      <c r="C9521">
        <v>1195</v>
      </c>
      <c r="D9521">
        <v>74.099999999999994</v>
      </c>
      <c r="E9521" s="3">
        <v>41506</v>
      </c>
      <c r="F9521" s="15">
        <f t="shared" si="296"/>
        <v>2013</v>
      </c>
      <c r="G9521" s="3">
        <f t="shared" si="297"/>
        <v>41517</v>
      </c>
      <c r="H9521" t="s">
        <v>142</v>
      </c>
      <c r="I9521" t="s">
        <v>176</v>
      </c>
      <c r="J9521" t="b">
        <v>0</v>
      </c>
      <c r="K9521" t="s">
        <v>2357</v>
      </c>
      <c r="L9521">
        <v>97601</v>
      </c>
      <c r="M9521">
        <v>1218</v>
      </c>
      <c r="N9521">
        <v>162983</v>
      </c>
      <c r="S9521" t="s">
        <v>167</v>
      </c>
      <c r="W9521">
        <v>8</v>
      </c>
      <c r="X9521">
        <v>13</v>
      </c>
      <c r="Y9521">
        <v>2</v>
      </c>
      <c r="Z9521">
        <v>1098821</v>
      </c>
      <c r="AA9521" t="s">
        <v>146</v>
      </c>
      <c r="AB9521">
        <v>110</v>
      </c>
      <c r="AC9521" t="s">
        <v>10</v>
      </c>
      <c r="AD9521" t="s">
        <v>10</v>
      </c>
      <c r="AE9521">
        <v>881</v>
      </c>
    </row>
    <row r="9522" spans="1:31" x14ac:dyDescent="0.25">
      <c r="A9522">
        <v>345</v>
      </c>
      <c r="B9522">
        <v>345</v>
      </c>
      <c r="C9522">
        <v>1195</v>
      </c>
      <c r="D9522">
        <v>37.049999999999997</v>
      </c>
      <c r="E9522" s="3">
        <v>41506</v>
      </c>
      <c r="F9522" s="15">
        <f t="shared" si="296"/>
        <v>2013</v>
      </c>
      <c r="G9522" s="3">
        <f t="shared" si="297"/>
        <v>41517</v>
      </c>
      <c r="H9522" t="s">
        <v>142</v>
      </c>
      <c r="I9522" t="s">
        <v>176</v>
      </c>
      <c r="J9522" t="b">
        <v>0</v>
      </c>
      <c r="K9522" t="s">
        <v>2358</v>
      </c>
      <c r="L9522">
        <v>97601</v>
      </c>
      <c r="M9522">
        <v>1218</v>
      </c>
      <c r="N9522">
        <v>162983</v>
      </c>
      <c r="S9522" t="s">
        <v>167</v>
      </c>
      <c r="W9522">
        <v>8</v>
      </c>
      <c r="X9522">
        <v>13</v>
      </c>
      <c r="Y9522">
        <v>1</v>
      </c>
      <c r="Z9522">
        <v>1098821</v>
      </c>
      <c r="AA9522" t="s">
        <v>146</v>
      </c>
      <c r="AB9522">
        <v>110</v>
      </c>
      <c r="AC9522" t="s">
        <v>10</v>
      </c>
      <c r="AD9522" t="s">
        <v>10</v>
      </c>
      <c r="AE9522">
        <v>887</v>
      </c>
    </row>
    <row r="9523" spans="1:31" x14ac:dyDescent="0.25">
      <c r="A9523">
        <v>345</v>
      </c>
      <c r="B9523">
        <v>345</v>
      </c>
      <c r="C9523">
        <v>1195</v>
      </c>
      <c r="D9523">
        <v>37.049999999999997</v>
      </c>
      <c r="E9523" s="3">
        <v>41506</v>
      </c>
      <c r="F9523" s="15">
        <f t="shared" si="296"/>
        <v>2013</v>
      </c>
      <c r="G9523" s="3">
        <f t="shared" si="297"/>
        <v>41517</v>
      </c>
      <c r="H9523" t="s">
        <v>142</v>
      </c>
      <c r="I9523" t="s">
        <v>176</v>
      </c>
      <c r="J9523" t="b">
        <v>0</v>
      </c>
      <c r="K9523" t="s">
        <v>2358</v>
      </c>
      <c r="L9523">
        <v>97601</v>
      </c>
      <c r="M9523">
        <v>1218</v>
      </c>
      <c r="N9523">
        <v>162983</v>
      </c>
      <c r="S9523" t="s">
        <v>167</v>
      </c>
      <c r="W9523">
        <v>8</v>
      </c>
      <c r="X9523">
        <v>13</v>
      </c>
      <c r="Y9523">
        <v>1</v>
      </c>
      <c r="Z9523">
        <v>1098821</v>
      </c>
      <c r="AA9523" t="s">
        <v>146</v>
      </c>
      <c r="AB9523">
        <v>110</v>
      </c>
      <c r="AC9523" t="s">
        <v>10</v>
      </c>
      <c r="AD9523" t="s">
        <v>10</v>
      </c>
      <c r="AE9523">
        <v>888</v>
      </c>
    </row>
    <row r="9524" spans="1:31" x14ac:dyDescent="0.25">
      <c r="A9524">
        <v>345</v>
      </c>
      <c r="B9524">
        <v>345</v>
      </c>
      <c r="C9524">
        <v>1195</v>
      </c>
      <c r="D9524">
        <v>37.049999999999997</v>
      </c>
      <c r="E9524" s="3">
        <v>41506</v>
      </c>
      <c r="F9524" s="15">
        <f t="shared" si="296"/>
        <v>2013</v>
      </c>
      <c r="G9524" s="3">
        <f t="shared" si="297"/>
        <v>41517</v>
      </c>
      <c r="H9524" t="s">
        <v>142</v>
      </c>
      <c r="I9524" t="s">
        <v>176</v>
      </c>
      <c r="J9524" t="b">
        <v>0</v>
      </c>
      <c r="K9524" t="s">
        <v>2359</v>
      </c>
      <c r="L9524">
        <v>97601</v>
      </c>
      <c r="M9524">
        <v>1218</v>
      </c>
      <c r="N9524">
        <v>162983</v>
      </c>
      <c r="S9524" t="s">
        <v>167</v>
      </c>
      <c r="W9524">
        <v>8</v>
      </c>
      <c r="X9524">
        <v>13</v>
      </c>
      <c r="Y9524">
        <v>1</v>
      </c>
      <c r="Z9524">
        <v>1098821</v>
      </c>
      <c r="AA9524" t="s">
        <v>146</v>
      </c>
      <c r="AB9524">
        <v>110</v>
      </c>
      <c r="AC9524" t="s">
        <v>10</v>
      </c>
      <c r="AD9524" t="s">
        <v>10</v>
      </c>
      <c r="AE9524">
        <v>889</v>
      </c>
    </row>
    <row r="9525" spans="1:31" x14ac:dyDescent="0.25">
      <c r="A9525">
        <v>345</v>
      </c>
      <c r="B9525">
        <v>345</v>
      </c>
      <c r="C9525">
        <v>1195</v>
      </c>
      <c r="D9525">
        <v>37.049999999999997</v>
      </c>
      <c r="E9525" s="3">
        <v>41506</v>
      </c>
      <c r="F9525" s="15">
        <f t="shared" si="296"/>
        <v>2013</v>
      </c>
      <c r="G9525" s="3">
        <f t="shared" si="297"/>
        <v>41517</v>
      </c>
      <c r="H9525" t="s">
        <v>142</v>
      </c>
      <c r="I9525" t="s">
        <v>176</v>
      </c>
      <c r="J9525" t="b">
        <v>0</v>
      </c>
      <c r="K9525" t="s">
        <v>2358</v>
      </c>
      <c r="L9525">
        <v>97601</v>
      </c>
      <c r="M9525">
        <v>1218</v>
      </c>
      <c r="N9525">
        <v>162983</v>
      </c>
      <c r="S9525" t="s">
        <v>167</v>
      </c>
      <c r="W9525">
        <v>8</v>
      </c>
      <c r="X9525">
        <v>13</v>
      </c>
      <c r="Y9525">
        <v>1</v>
      </c>
      <c r="Z9525">
        <v>1098821</v>
      </c>
      <c r="AA9525" t="s">
        <v>146</v>
      </c>
      <c r="AB9525">
        <v>110</v>
      </c>
      <c r="AC9525" t="s">
        <v>10</v>
      </c>
      <c r="AD9525" t="s">
        <v>10</v>
      </c>
      <c r="AE9525">
        <v>890</v>
      </c>
    </row>
    <row r="9526" spans="1:31" x14ac:dyDescent="0.25">
      <c r="A9526">
        <v>345</v>
      </c>
      <c r="B9526">
        <v>345</v>
      </c>
      <c r="C9526">
        <v>1195</v>
      </c>
      <c r="D9526">
        <v>37.049999999999997</v>
      </c>
      <c r="E9526" s="3">
        <v>41506</v>
      </c>
      <c r="F9526" s="15">
        <f t="shared" si="296"/>
        <v>2013</v>
      </c>
      <c r="G9526" s="3">
        <f t="shared" si="297"/>
        <v>41517</v>
      </c>
      <c r="H9526" t="s">
        <v>142</v>
      </c>
      <c r="I9526" t="s">
        <v>176</v>
      </c>
      <c r="J9526" t="b">
        <v>0</v>
      </c>
      <c r="K9526" t="s">
        <v>2358</v>
      </c>
      <c r="L9526">
        <v>97601</v>
      </c>
      <c r="M9526">
        <v>1218</v>
      </c>
      <c r="N9526">
        <v>162983</v>
      </c>
      <c r="S9526" t="s">
        <v>167</v>
      </c>
      <c r="W9526">
        <v>8</v>
      </c>
      <c r="X9526">
        <v>13</v>
      </c>
      <c r="Y9526">
        <v>1</v>
      </c>
      <c r="Z9526">
        <v>1098821</v>
      </c>
      <c r="AA9526" t="s">
        <v>146</v>
      </c>
      <c r="AB9526">
        <v>110</v>
      </c>
      <c r="AC9526" t="s">
        <v>10</v>
      </c>
      <c r="AD9526" t="s">
        <v>10</v>
      </c>
      <c r="AE9526">
        <v>891</v>
      </c>
    </row>
    <row r="9527" spans="1:31" x14ac:dyDescent="0.25">
      <c r="A9527">
        <v>345</v>
      </c>
      <c r="B9527">
        <v>345</v>
      </c>
      <c r="C9527">
        <v>1195</v>
      </c>
      <c r="D9527">
        <v>37.049999999999997</v>
      </c>
      <c r="E9527" s="3">
        <v>41506</v>
      </c>
      <c r="F9527" s="15">
        <f t="shared" si="296"/>
        <v>2013</v>
      </c>
      <c r="G9527" s="3">
        <f t="shared" si="297"/>
        <v>41517</v>
      </c>
      <c r="H9527" t="s">
        <v>142</v>
      </c>
      <c r="I9527" t="s">
        <v>176</v>
      </c>
      <c r="J9527" t="b">
        <v>0</v>
      </c>
      <c r="K9527" t="s">
        <v>2359</v>
      </c>
      <c r="L9527">
        <v>97601</v>
      </c>
      <c r="M9527">
        <v>1218</v>
      </c>
      <c r="N9527">
        <v>162983</v>
      </c>
      <c r="S9527" t="s">
        <v>167</v>
      </c>
      <c r="W9527">
        <v>8</v>
      </c>
      <c r="X9527">
        <v>13</v>
      </c>
      <c r="Y9527">
        <v>1</v>
      </c>
      <c r="Z9527">
        <v>1098821</v>
      </c>
      <c r="AA9527" t="s">
        <v>146</v>
      </c>
      <c r="AB9527">
        <v>110</v>
      </c>
      <c r="AC9527" t="s">
        <v>10</v>
      </c>
      <c r="AD9527" t="s">
        <v>10</v>
      </c>
      <c r="AE9527">
        <v>892</v>
      </c>
    </row>
    <row r="9528" spans="1:31" x14ac:dyDescent="0.25">
      <c r="A9528">
        <v>345</v>
      </c>
      <c r="B9528">
        <v>345</v>
      </c>
      <c r="C9528">
        <v>1195</v>
      </c>
      <c r="D9528">
        <v>37.049999999999997</v>
      </c>
      <c r="E9528" s="3">
        <v>41520</v>
      </c>
      <c r="F9528" s="15">
        <f t="shared" si="296"/>
        <v>2013</v>
      </c>
      <c r="G9528" s="3">
        <f t="shared" si="297"/>
        <v>41547</v>
      </c>
      <c r="H9528" t="s">
        <v>142</v>
      </c>
      <c r="I9528" t="s">
        <v>176</v>
      </c>
      <c r="J9528" t="b">
        <v>0</v>
      </c>
      <c r="K9528" t="s">
        <v>2350</v>
      </c>
      <c r="L9528">
        <v>97601</v>
      </c>
      <c r="M9528">
        <v>1224</v>
      </c>
      <c r="N9528">
        <v>164140</v>
      </c>
      <c r="S9528" t="s">
        <v>167</v>
      </c>
      <c r="W9528">
        <v>9</v>
      </c>
      <c r="X9528">
        <v>13</v>
      </c>
      <c r="Y9528">
        <v>1</v>
      </c>
      <c r="Z9528">
        <v>1098821</v>
      </c>
      <c r="AA9528" t="s">
        <v>146</v>
      </c>
      <c r="AB9528">
        <v>110</v>
      </c>
      <c r="AC9528" t="s">
        <v>10</v>
      </c>
      <c r="AD9528" t="s">
        <v>10</v>
      </c>
      <c r="AE9528">
        <v>920</v>
      </c>
    </row>
    <row r="9529" spans="1:31" x14ac:dyDescent="0.25">
      <c r="A9529">
        <v>345</v>
      </c>
      <c r="B9529">
        <v>345</v>
      </c>
      <c r="C9529">
        <v>1195</v>
      </c>
      <c r="D9529">
        <v>37.049999999999997</v>
      </c>
      <c r="E9529" s="3">
        <v>41520</v>
      </c>
      <c r="F9529" s="15">
        <f t="shared" si="296"/>
        <v>2013</v>
      </c>
      <c r="G9529" s="3">
        <f t="shared" si="297"/>
        <v>41547</v>
      </c>
      <c r="H9529" t="s">
        <v>142</v>
      </c>
      <c r="I9529" t="s">
        <v>176</v>
      </c>
      <c r="J9529" t="b">
        <v>0</v>
      </c>
      <c r="K9529" t="s">
        <v>2350</v>
      </c>
      <c r="L9529">
        <v>97601</v>
      </c>
      <c r="M9529">
        <v>1224</v>
      </c>
      <c r="N9529">
        <v>164140</v>
      </c>
      <c r="S9529" t="s">
        <v>167</v>
      </c>
      <c r="W9529">
        <v>9</v>
      </c>
      <c r="X9529">
        <v>13</v>
      </c>
      <c r="Y9529">
        <v>1</v>
      </c>
      <c r="Z9529">
        <v>1098821</v>
      </c>
      <c r="AA9529" t="s">
        <v>146</v>
      </c>
      <c r="AB9529">
        <v>110</v>
      </c>
      <c r="AC9529" t="s">
        <v>10</v>
      </c>
      <c r="AD9529" t="s">
        <v>10</v>
      </c>
      <c r="AE9529">
        <v>921</v>
      </c>
    </row>
    <row r="9530" spans="1:31" x14ac:dyDescent="0.25">
      <c r="A9530">
        <v>345</v>
      </c>
      <c r="B9530">
        <v>345</v>
      </c>
      <c r="C9530">
        <v>1195</v>
      </c>
      <c r="D9530">
        <v>37.049999999999997</v>
      </c>
      <c r="E9530" s="3">
        <v>41520</v>
      </c>
      <c r="F9530" s="15">
        <f t="shared" si="296"/>
        <v>2013</v>
      </c>
      <c r="G9530" s="3">
        <f t="shared" si="297"/>
        <v>41547</v>
      </c>
      <c r="H9530" t="s">
        <v>142</v>
      </c>
      <c r="I9530" t="s">
        <v>176</v>
      </c>
      <c r="J9530" t="b">
        <v>0</v>
      </c>
      <c r="K9530" t="s">
        <v>2350</v>
      </c>
      <c r="L9530">
        <v>97601</v>
      </c>
      <c r="M9530">
        <v>1224</v>
      </c>
      <c r="N9530">
        <v>164140</v>
      </c>
      <c r="S9530" t="s">
        <v>167</v>
      </c>
      <c r="W9530">
        <v>9</v>
      </c>
      <c r="X9530">
        <v>13</v>
      </c>
      <c r="Y9530">
        <v>1</v>
      </c>
      <c r="Z9530">
        <v>1098821</v>
      </c>
      <c r="AA9530" t="s">
        <v>146</v>
      </c>
      <c r="AB9530">
        <v>110</v>
      </c>
      <c r="AC9530" t="s">
        <v>10</v>
      </c>
      <c r="AD9530" t="s">
        <v>10</v>
      </c>
      <c r="AE9530">
        <v>922</v>
      </c>
    </row>
    <row r="9531" spans="1:31" x14ac:dyDescent="0.25">
      <c r="A9531">
        <v>345</v>
      </c>
      <c r="B9531">
        <v>345</v>
      </c>
      <c r="C9531">
        <v>1195</v>
      </c>
      <c r="D9531">
        <v>37.049999999999997</v>
      </c>
      <c r="E9531" s="3">
        <v>41520</v>
      </c>
      <c r="F9531" s="15">
        <f t="shared" si="296"/>
        <v>2013</v>
      </c>
      <c r="G9531" s="3">
        <f t="shared" si="297"/>
        <v>41547</v>
      </c>
      <c r="H9531" t="s">
        <v>142</v>
      </c>
      <c r="I9531" t="s">
        <v>176</v>
      </c>
      <c r="J9531" t="b">
        <v>0</v>
      </c>
      <c r="K9531" t="s">
        <v>2355</v>
      </c>
      <c r="L9531">
        <v>97601</v>
      </c>
      <c r="M9531">
        <v>1224</v>
      </c>
      <c r="N9531">
        <v>164140</v>
      </c>
      <c r="S9531" t="s">
        <v>167</v>
      </c>
      <c r="W9531">
        <v>9</v>
      </c>
      <c r="X9531">
        <v>13</v>
      </c>
      <c r="Y9531">
        <v>1</v>
      </c>
      <c r="Z9531">
        <v>1098821</v>
      </c>
      <c r="AA9531" t="s">
        <v>146</v>
      </c>
      <c r="AB9531">
        <v>110</v>
      </c>
      <c r="AC9531" t="s">
        <v>10</v>
      </c>
      <c r="AD9531" t="s">
        <v>10</v>
      </c>
      <c r="AE9531">
        <v>923</v>
      </c>
    </row>
    <row r="9532" spans="1:31" x14ac:dyDescent="0.25">
      <c r="A9532">
        <v>345</v>
      </c>
      <c r="B9532">
        <v>345</v>
      </c>
      <c r="C9532">
        <v>1195</v>
      </c>
      <c r="D9532">
        <v>37.049999999999997</v>
      </c>
      <c r="E9532" s="3">
        <v>41534</v>
      </c>
      <c r="F9532" s="15">
        <f t="shared" si="296"/>
        <v>2013</v>
      </c>
      <c r="G9532" s="3">
        <f t="shared" si="297"/>
        <v>41547</v>
      </c>
      <c r="H9532" t="s">
        <v>142</v>
      </c>
      <c r="I9532" t="s">
        <v>176</v>
      </c>
      <c r="J9532" t="b">
        <v>0</v>
      </c>
      <c r="K9532" t="s">
        <v>2360</v>
      </c>
      <c r="L9532">
        <v>97601</v>
      </c>
      <c r="M9532">
        <v>1230</v>
      </c>
      <c r="N9532">
        <v>165076</v>
      </c>
      <c r="S9532" t="s">
        <v>167</v>
      </c>
      <c r="W9532">
        <v>9</v>
      </c>
      <c r="X9532">
        <v>13</v>
      </c>
      <c r="Y9532">
        <v>1</v>
      </c>
      <c r="Z9532">
        <v>1098821</v>
      </c>
      <c r="AA9532" t="s">
        <v>146</v>
      </c>
      <c r="AB9532">
        <v>110</v>
      </c>
      <c r="AC9532" t="s">
        <v>10</v>
      </c>
      <c r="AD9532" t="s">
        <v>10</v>
      </c>
      <c r="AE9532">
        <v>1057</v>
      </c>
    </row>
    <row r="9533" spans="1:31" x14ac:dyDescent="0.25">
      <c r="A9533">
        <v>345</v>
      </c>
      <c r="B9533">
        <v>345</v>
      </c>
      <c r="C9533">
        <v>1195</v>
      </c>
      <c r="D9533">
        <v>37.049999999999997</v>
      </c>
      <c r="E9533" s="3">
        <v>41534</v>
      </c>
      <c r="F9533" s="15">
        <f t="shared" si="296"/>
        <v>2013</v>
      </c>
      <c r="G9533" s="3">
        <f t="shared" si="297"/>
        <v>41547</v>
      </c>
      <c r="H9533" t="s">
        <v>142</v>
      </c>
      <c r="I9533" t="s">
        <v>176</v>
      </c>
      <c r="J9533" t="b">
        <v>0</v>
      </c>
      <c r="K9533" t="s">
        <v>2358</v>
      </c>
      <c r="L9533">
        <v>97601</v>
      </c>
      <c r="M9533">
        <v>1230</v>
      </c>
      <c r="N9533">
        <v>165076</v>
      </c>
      <c r="S9533" t="s">
        <v>167</v>
      </c>
      <c r="W9533">
        <v>9</v>
      </c>
      <c r="X9533">
        <v>13</v>
      </c>
      <c r="Y9533">
        <v>1</v>
      </c>
      <c r="Z9533">
        <v>1098821</v>
      </c>
      <c r="AA9533" t="s">
        <v>146</v>
      </c>
      <c r="AB9533">
        <v>110</v>
      </c>
      <c r="AC9533" t="s">
        <v>10</v>
      </c>
      <c r="AD9533" t="s">
        <v>10</v>
      </c>
      <c r="AE9533">
        <v>1058</v>
      </c>
    </row>
    <row r="9534" spans="1:31" x14ac:dyDescent="0.25">
      <c r="A9534">
        <v>345</v>
      </c>
      <c r="B9534">
        <v>345</v>
      </c>
      <c r="C9534">
        <v>1195</v>
      </c>
      <c r="D9534">
        <v>37.049999999999997</v>
      </c>
      <c r="E9534" s="3">
        <v>41534</v>
      </c>
      <c r="F9534" s="15">
        <f t="shared" si="296"/>
        <v>2013</v>
      </c>
      <c r="G9534" s="3">
        <f t="shared" si="297"/>
        <v>41547</v>
      </c>
      <c r="H9534" t="s">
        <v>142</v>
      </c>
      <c r="I9534" t="s">
        <v>176</v>
      </c>
      <c r="J9534" t="b">
        <v>0</v>
      </c>
      <c r="K9534" t="s">
        <v>2360</v>
      </c>
      <c r="L9534">
        <v>97601</v>
      </c>
      <c r="M9534">
        <v>1230</v>
      </c>
      <c r="N9534">
        <v>165076</v>
      </c>
      <c r="S9534" t="s">
        <v>167</v>
      </c>
      <c r="W9534">
        <v>9</v>
      </c>
      <c r="X9534">
        <v>13</v>
      </c>
      <c r="Y9534">
        <v>1</v>
      </c>
      <c r="Z9534">
        <v>1098821</v>
      </c>
      <c r="AA9534" t="s">
        <v>146</v>
      </c>
      <c r="AB9534">
        <v>110</v>
      </c>
      <c r="AC9534" t="s">
        <v>10</v>
      </c>
      <c r="AD9534" t="s">
        <v>10</v>
      </c>
      <c r="AE9534">
        <v>1059</v>
      </c>
    </row>
    <row r="9535" spans="1:31" x14ac:dyDescent="0.25">
      <c r="A9535">
        <v>345</v>
      </c>
      <c r="B9535">
        <v>345</v>
      </c>
      <c r="C9535">
        <v>1195</v>
      </c>
      <c r="D9535">
        <v>37.049999999999997</v>
      </c>
      <c r="E9535" s="3">
        <v>41534</v>
      </c>
      <c r="F9535" s="15">
        <f t="shared" si="296"/>
        <v>2013</v>
      </c>
      <c r="G9535" s="3">
        <f t="shared" si="297"/>
        <v>41547</v>
      </c>
      <c r="H9535" t="s">
        <v>142</v>
      </c>
      <c r="I9535" t="s">
        <v>176</v>
      </c>
      <c r="J9535" t="b">
        <v>0</v>
      </c>
      <c r="K9535" t="s">
        <v>2358</v>
      </c>
      <c r="L9535">
        <v>97601</v>
      </c>
      <c r="M9535">
        <v>1230</v>
      </c>
      <c r="N9535">
        <v>165076</v>
      </c>
      <c r="S9535" t="s">
        <v>167</v>
      </c>
      <c r="W9535">
        <v>9</v>
      </c>
      <c r="X9535">
        <v>13</v>
      </c>
      <c r="Y9535">
        <v>1</v>
      </c>
      <c r="Z9535">
        <v>1098821</v>
      </c>
      <c r="AA9535" t="s">
        <v>146</v>
      </c>
      <c r="AB9535">
        <v>110</v>
      </c>
      <c r="AC9535" t="s">
        <v>10</v>
      </c>
      <c r="AD9535" t="s">
        <v>10</v>
      </c>
      <c r="AE9535">
        <v>1060</v>
      </c>
    </row>
    <row r="9536" spans="1:31" x14ac:dyDescent="0.25">
      <c r="A9536">
        <v>345</v>
      </c>
      <c r="B9536">
        <v>345</v>
      </c>
      <c r="C9536">
        <v>1195</v>
      </c>
      <c r="D9536">
        <v>37.049999999999997</v>
      </c>
      <c r="E9536" s="3">
        <v>41534</v>
      </c>
      <c r="F9536" s="15">
        <f t="shared" si="296"/>
        <v>2013</v>
      </c>
      <c r="G9536" s="3">
        <f t="shared" si="297"/>
        <v>41547</v>
      </c>
      <c r="H9536" t="s">
        <v>142</v>
      </c>
      <c r="I9536" t="s">
        <v>176</v>
      </c>
      <c r="J9536" t="b">
        <v>0</v>
      </c>
      <c r="K9536" t="s">
        <v>2358</v>
      </c>
      <c r="L9536">
        <v>97601</v>
      </c>
      <c r="M9536">
        <v>1230</v>
      </c>
      <c r="N9536">
        <v>165076</v>
      </c>
      <c r="S9536" t="s">
        <v>167</v>
      </c>
      <c r="W9536">
        <v>9</v>
      </c>
      <c r="X9536">
        <v>13</v>
      </c>
      <c r="Y9536">
        <v>1</v>
      </c>
      <c r="Z9536">
        <v>1098821</v>
      </c>
      <c r="AA9536" t="s">
        <v>146</v>
      </c>
      <c r="AB9536">
        <v>110</v>
      </c>
      <c r="AC9536" t="s">
        <v>10</v>
      </c>
      <c r="AD9536" t="s">
        <v>10</v>
      </c>
      <c r="AE9536">
        <v>1061</v>
      </c>
    </row>
    <row r="9537" spans="1:31" x14ac:dyDescent="0.25">
      <c r="A9537">
        <v>345</v>
      </c>
      <c r="B9537">
        <v>345</v>
      </c>
      <c r="C9537">
        <v>1195</v>
      </c>
      <c r="D9537">
        <v>37.049999999999997</v>
      </c>
      <c r="E9537" s="3">
        <v>41548</v>
      </c>
      <c r="F9537" s="15">
        <f t="shared" si="296"/>
        <v>2013</v>
      </c>
      <c r="G9537" s="3">
        <f t="shared" si="297"/>
        <v>41578</v>
      </c>
      <c r="H9537" t="s">
        <v>142</v>
      </c>
      <c r="I9537" t="s">
        <v>176</v>
      </c>
      <c r="J9537" t="b">
        <v>0</v>
      </c>
      <c r="K9537" t="s">
        <v>2358</v>
      </c>
      <c r="L9537">
        <v>97601</v>
      </c>
      <c r="M9537">
        <v>1236</v>
      </c>
      <c r="N9537">
        <v>165878</v>
      </c>
      <c r="S9537" t="s">
        <v>167</v>
      </c>
      <c r="W9537">
        <v>10</v>
      </c>
      <c r="X9537">
        <v>13</v>
      </c>
      <c r="Y9537">
        <v>1</v>
      </c>
      <c r="Z9537">
        <v>1098821</v>
      </c>
      <c r="AA9537" t="s">
        <v>146</v>
      </c>
      <c r="AB9537">
        <v>110</v>
      </c>
      <c r="AC9537" t="s">
        <v>10</v>
      </c>
      <c r="AD9537" t="s">
        <v>10</v>
      </c>
      <c r="AE9537">
        <v>1065</v>
      </c>
    </row>
    <row r="9538" spans="1:31" x14ac:dyDescent="0.25">
      <c r="A9538">
        <v>345</v>
      </c>
      <c r="B9538">
        <v>345</v>
      </c>
      <c r="C9538">
        <v>1195</v>
      </c>
      <c r="D9538">
        <v>37.049999999999997</v>
      </c>
      <c r="E9538" s="3">
        <v>41548</v>
      </c>
      <c r="F9538" s="15">
        <f t="shared" si="296"/>
        <v>2013</v>
      </c>
      <c r="G9538" s="3">
        <f t="shared" si="297"/>
        <v>41578</v>
      </c>
      <c r="H9538" t="s">
        <v>142</v>
      </c>
      <c r="I9538" t="s">
        <v>178</v>
      </c>
      <c r="J9538" t="b">
        <v>0</v>
      </c>
      <c r="K9538" t="s">
        <v>2342</v>
      </c>
      <c r="L9538">
        <v>97601</v>
      </c>
      <c r="M9538">
        <v>1236</v>
      </c>
      <c r="N9538">
        <v>165878</v>
      </c>
      <c r="S9538" t="s">
        <v>167</v>
      </c>
      <c r="W9538">
        <v>10</v>
      </c>
      <c r="X9538">
        <v>13</v>
      </c>
      <c r="Y9538">
        <v>1</v>
      </c>
      <c r="Z9538">
        <v>1098942</v>
      </c>
      <c r="AA9538" t="s">
        <v>146</v>
      </c>
      <c r="AB9538">
        <v>110</v>
      </c>
      <c r="AC9538" t="s">
        <v>10</v>
      </c>
      <c r="AD9538" t="s">
        <v>10</v>
      </c>
      <c r="AE9538">
        <v>1066</v>
      </c>
    </row>
    <row r="9539" spans="1:31" x14ac:dyDescent="0.25">
      <c r="A9539">
        <v>345</v>
      </c>
      <c r="B9539">
        <v>345</v>
      </c>
      <c r="C9539">
        <v>1195</v>
      </c>
      <c r="D9539">
        <v>37.049999999999997</v>
      </c>
      <c r="E9539" s="3">
        <v>41548</v>
      </c>
      <c r="F9539" s="15">
        <f t="shared" ref="F9539:F9602" si="298">YEAR(E9539)</f>
        <v>2013</v>
      </c>
      <c r="G9539" s="3">
        <f t="shared" ref="G9539:G9602" si="299">EOMONTH(E9539,0)</f>
        <v>41578</v>
      </c>
      <c r="H9539" t="s">
        <v>142</v>
      </c>
      <c r="I9539" t="s">
        <v>176</v>
      </c>
      <c r="J9539" t="b">
        <v>0</v>
      </c>
      <c r="K9539" t="s">
        <v>2358</v>
      </c>
      <c r="L9539">
        <v>97601</v>
      </c>
      <c r="M9539">
        <v>1236</v>
      </c>
      <c r="N9539">
        <v>165878</v>
      </c>
      <c r="S9539" t="s">
        <v>167</v>
      </c>
      <c r="W9539">
        <v>10</v>
      </c>
      <c r="X9539">
        <v>13</v>
      </c>
      <c r="Y9539">
        <v>1</v>
      </c>
      <c r="Z9539">
        <v>1098821</v>
      </c>
      <c r="AA9539" t="s">
        <v>146</v>
      </c>
      <c r="AB9539">
        <v>110</v>
      </c>
      <c r="AC9539" t="s">
        <v>10</v>
      </c>
      <c r="AD9539" t="s">
        <v>10</v>
      </c>
      <c r="AE9539">
        <v>1067</v>
      </c>
    </row>
    <row r="9540" spans="1:31" x14ac:dyDescent="0.25">
      <c r="A9540">
        <v>345</v>
      </c>
      <c r="B9540">
        <v>345</v>
      </c>
      <c r="C9540">
        <v>1195</v>
      </c>
      <c r="D9540">
        <v>37.049999999999997</v>
      </c>
      <c r="E9540" s="3">
        <v>41548</v>
      </c>
      <c r="F9540" s="15">
        <f t="shared" si="298"/>
        <v>2013</v>
      </c>
      <c r="G9540" s="3">
        <f t="shared" si="299"/>
        <v>41578</v>
      </c>
      <c r="H9540" t="s">
        <v>142</v>
      </c>
      <c r="I9540" t="s">
        <v>176</v>
      </c>
      <c r="J9540" t="b">
        <v>0</v>
      </c>
      <c r="K9540" t="s">
        <v>2361</v>
      </c>
      <c r="L9540">
        <v>97601</v>
      </c>
      <c r="M9540">
        <v>1236</v>
      </c>
      <c r="N9540">
        <v>165878</v>
      </c>
      <c r="S9540" t="s">
        <v>167</v>
      </c>
      <c r="W9540">
        <v>10</v>
      </c>
      <c r="X9540">
        <v>13</v>
      </c>
      <c r="Y9540">
        <v>1</v>
      </c>
      <c r="Z9540">
        <v>1098821</v>
      </c>
      <c r="AA9540" t="s">
        <v>146</v>
      </c>
      <c r="AB9540">
        <v>110</v>
      </c>
      <c r="AC9540" t="s">
        <v>10</v>
      </c>
      <c r="AD9540" t="s">
        <v>10</v>
      </c>
      <c r="AE9540">
        <v>1068</v>
      </c>
    </row>
    <row r="9541" spans="1:31" x14ac:dyDescent="0.25">
      <c r="A9541">
        <v>345</v>
      </c>
      <c r="B9541">
        <v>345</v>
      </c>
      <c r="C9541">
        <v>1195</v>
      </c>
      <c r="D9541">
        <v>37.049999999999997</v>
      </c>
      <c r="E9541" s="3">
        <v>41548</v>
      </c>
      <c r="F9541" s="15">
        <f t="shared" si="298"/>
        <v>2013</v>
      </c>
      <c r="G9541" s="3">
        <f t="shared" si="299"/>
        <v>41578</v>
      </c>
      <c r="H9541" t="s">
        <v>142</v>
      </c>
      <c r="I9541" t="s">
        <v>176</v>
      </c>
      <c r="J9541" t="b">
        <v>0</v>
      </c>
      <c r="K9541" t="s">
        <v>2358</v>
      </c>
      <c r="L9541">
        <v>97601</v>
      </c>
      <c r="M9541">
        <v>1236</v>
      </c>
      <c r="N9541">
        <v>165878</v>
      </c>
      <c r="S9541" t="s">
        <v>167</v>
      </c>
      <c r="W9541">
        <v>10</v>
      </c>
      <c r="X9541">
        <v>13</v>
      </c>
      <c r="Y9541">
        <v>1</v>
      </c>
      <c r="Z9541">
        <v>1098821</v>
      </c>
      <c r="AA9541" t="s">
        <v>146</v>
      </c>
      <c r="AB9541">
        <v>110</v>
      </c>
      <c r="AC9541" t="s">
        <v>10</v>
      </c>
      <c r="AD9541" t="s">
        <v>10</v>
      </c>
      <c r="AE9541">
        <v>1074</v>
      </c>
    </row>
    <row r="9542" spans="1:31" x14ac:dyDescent="0.25">
      <c r="A9542">
        <v>345</v>
      </c>
      <c r="B9542">
        <v>345</v>
      </c>
      <c r="C9542">
        <v>1195</v>
      </c>
      <c r="D9542">
        <v>37.049999999999997</v>
      </c>
      <c r="E9542" s="3">
        <v>41548</v>
      </c>
      <c r="F9542" s="15">
        <f t="shared" si="298"/>
        <v>2013</v>
      </c>
      <c r="G9542" s="3">
        <f t="shared" si="299"/>
        <v>41578</v>
      </c>
      <c r="H9542" t="s">
        <v>142</v>
      </c>
      <c r="I9542" t="s">
        <v>178</v>
      </c>
      <c r="J9542" t="b">
        <v>0</v>
      </c>
      <c r="K9542" t="s">
        <v>2362</v>
      </c>
      <c r="L9542">
        <v>97601</v>
      </c>
      <c r="M9542">
        <v>1236</v>
      </c>
      <c r="N9542">
        <v>165878</v>
      </c>
      <c r="S9542" t="s">
        <v>167</v>
      </c>
      <c r="W9542">
        <v>10</v>
      </c>
      <c r="X9542">
        <v>13</v>
      </c>
      <c r="Y9542">
        <v>1</v>
      </c>
      <c r="Z9542">
        <v>1098942</v>
      </c>
      <c r="AA9542" t="s">
        <v>146</v>
      </c>
      <c r="AB9542">
        <v>110</v>
      </c>
      <c r="AC9542" t="s">
        <v>10</v>
      </c>
      <c r="AD9542" t="s">
        <v>10</v>
      </c>
      <c r="AE9542">
        <v>1087</v>
      </c>
    </row>
    <row r="9543" spans="1:31" x14ac:dyDescent="0.25">
      <c r="A9543">
        <v>345</v>
      </c>
      <c r="B9543">
        <v>345</v>
      </c>
      <c r="C9543">
        <v>1195</v>
      </c>
      <c r="D9543">
        <v>37.049999999999997</v>
      </c>
      <c r="E9543" s="3">
        <v>41548</v>
      </c>
      <c r="F9543" s="15">
        <f t="shared" si="298"/>
        <v>2013</v>
      </c>
      <c r="G9543" s="3">
        <f t="shared" si="299"/>
        <v>41578</v>
      </c>
      <c r="H9543" t="s">
        <v>142</v>
      </c>
      <c r="I9543" t="s">
        <v>176</v>
      </c>
      <c r="J9543" t="b">
        <v>0</v>
      </c>
      <c r="K9543" t="s">
        <v>2361</v>
      </c>
      <c r="L9543">
        <v>97601</v>
      </c>
      <c r="M9543">
        <v>1236</v>
      </c>
      <c r="N9543">
        <v>165878</v>
      </c>
      <c r="S9543" t="s">
        <v>167</v>
      </c>
      <c r="W9543">
        <v>10</v>
      </c>
      <c r="X9543">
        <v>13</v>
      </c>
      <c r="Y9543">
        <v>1</v>
      </c>
      <c r="Z9543">
        <v>1098821</v>
      </c>
      <c r="AA9543" t="s">
        <v>146</v>
      </c>
      <c r="AB9543">
        <v>110</v>
      </c>
      <c r="AC9543" t="s">
        <v>10</v>
      </c>
      <c r="AD9543" t="s">
        <v>10</v>
      </c>
      <c r="AE9543">
        <v>1088</v>
      </c>
    </row>
    <row r="9544" spans="1:31" x14ac:dyDescent="0.25">
      <c r="A9544">
        <v>345</v>
      </c>
      <c r="B9544">
        <v>345</v>
      </c>
      <c r="C9544">
        <v>1195</v>
      </c>
      <c r="D9544">
        <v>37.049999999999997</v>
      </c>
      <c r="E9544" s="3">
        <v>41562</v>
      </c>
      <c r="F9544" s="15">
        <f t="shared" si="298"/>
        <v>2013</v>
      </c>
      <c r="G9544" s="3">
        <f t="shared" si="299"/>
        <v>41578</v>
      </c>
      <c r="H9544" t="s">
        <v>142</v>
      </c>
      <c r="I9544" t="s">
        <v>176</v>
      </c>
      <c r="J9544" t="b">
        <v>0</v>
      </c>
      <c r="K9544" t="s">
        <v>2358</v>
      </c>
      <c r="L9544">
        <v>97601</v>
      </c>
      <c r="M9544">
        <v>1242</v>
      </c>
      <c r="N9544">
        <v>166877</v>
      </c>
      <c r="S9544" t="s">
        <v>167</v>
      </c>
      <c r="W9544">
        <v>10</v>
      </c>
      <c r="X9544">
        <v>13</v>
      </c>
      <c r="Y9544">
        <v>1</v>
      </c>
      <c r="Z9544">
        <v>1098821</v>
      </c>
      <c r="AA9544" t="s">
        <v>146</v>
      </c>
      <c r="AB9544">
        <v>110</v>
      </c>
      <c r="AC9544" t="s">
        <v>10</v>
      </c>
      <c r="AD9544" t="s">
        <v>10</v>
      </c>
      <c r="AE9544">
        <v>1090</v>
      </c>
    </row>
    <row r="9545" spans="1:31" x14ac:dyDescent="0.25">
      <c r="A9545">
        <v>345</v>
      </c>
      <c r="B9545">
        <v>345</v>
      </c>
      <c r="C9545">
        <v>1195</v>
      </c>
      <c r="D9545">
        <v>37.049999999999997</v>
      </c>
      <c r="E9545" s="3">
        <v>41562</v>
      </c>
      <c r="F9545" s="15">
        <f t="shared" si="298"/>
        <v>2013</v>
      </c>
      <c r="G9545" s="3">
        <f t="shared" si="299"/>
        <v>41578</v>
      </c>
      <c r="H9545" t="s">
        <v>142</v>
      </c>
      <c r="I9545" t="s">
        <v>176</v>
      </c>
      <c r="J9545" t="b">
        <v>0</v>
      </c>
      <c r="K9545" t="s">
        <v>2358</v>
      </c>
      <c r="L9545">
        <v>97601</v>
      </c>
      <c r="M9545">
        <v>1242</v>
      </c>
      <c r="N9545">
        <v>166877</v>
      </c>
      <c r="S9545" t="s">
        <v>167</v>
      </c>
      <c r="W9545">
        <v>10</v>
      </c>
      <c r="X9545">
        <v>13</v>
      </c>
      <c r="Y9545">
        <v>1</v>
      </c>
      <c r="Z9545">
        <v>1098821</v>
      </c>
      <c r="AA9545" t="s">
        <v>146</v>
      </c>
      <c r="AB9545">
        <v>110</v>
      </c>
      <c r="AC9545" t="s">
        <v>10</v>
      </c>
      <c r="AD9545" t="s">
        <v>10</v>
      </c>
      <c r="AE9545">
        <v>1091</v>
      </c>
    </row>
    <row r="9546" spans="1:31" x14ac:dyDescent="0.25">
      <c r="A9546">
        <v>345</v>
      </c>
      <c r="B9546">
        <v>345</v>
      </c>
      <c r="C9546">
        <v>1195</v>
      </c>
      <c r="D9546">
        <v>74.099999999999994</v>
      </c>
      <c r="E9546" s="3">
        <v>41562</v>
      </c>
      <c r="F9546" s="15">
        <f t="shared" si="298"/>
        <v>2013</v>
      </c>
      <c r="G9546" s="3">
        <f t="shared" si="299"/>
        <v>41578</v>
      </c>
      <c r="H9546" t="s">
        <v>142</v>
      </c>
      <c r="I9546" t="s">
        <v>176</v>
      </c>
      <c r="J9546" t="b">
        <v>0</v>
      </c>
      <c r="K9546" t="s">
        <v>2360</v>
      </c>
      <c r="L9546">
        <v>97601</v>
      </c>
      <c r="M9546">
        <v>1242</v>
      </c>
      <c r="N9546">
        <v>166877</v>
      </c>
      <c r="S9546" t="s">
        <v>167</v>
      </c>
      <c r="W9546">
        <v>10</v>
      </c>
      <c r="X9546">
        <v>13</v>
      </c>
      <c r="Y9546">
        <v>2</v>
      </c>
      <c r="Z9546">
        <v>1098821</v>
      </c>
      <c r="AA9546" t="s">
        <v>146</v>
      </c>
      <c r="AB9546">
        <v>110</v>
      </c>
      <c r="AC9546" t="s">
        <v>10</v>
      </c>
      <c r="AD9546" t="s">
        <v>10</v>
      </c>
      <c r="AE9546">
        <v>1092</v>
      </c>
    </row>
    <row r="9547" spans="1:31" x14ac:dyDescent="0.25">
      <c r="A9547">
        <v>345</v>
      </c>
      <c r="B9547">
        <v>345</v>
      </c>
      <c r="C9547">
        <v>1195</v>
      </c>
      <c r="D9547">
        <v>37.049999999999997</v>
      </c>
      <c r="E9547" s="3">
        <v>41562</v>
      </c>
      <c r="F9547" s="15">
        <f t="shared" si="298"/>
        <v>2013</v>
      </c>
      <c r="G9547" s="3">
        <f t="shared" si="299"/>
        <v>41578</v>
      </c>
      <c r="H9547" t="s">
        <v>142</v>
      </c>
      <c r="I9547" t="s">
        <v>176</v>
      </c>
      <c r="J9547" t="b">
        <v>0</v>
      </c>
      <c r="K9547" t="s">
        <v>2358</v>
      </c>
      <c r="L9547">
        <v>97601</v>
      </c>
      <c r="M9547">
        <v>1242</v>
      </c>
      <c r="N9547">
        <v>166877</v>
      </c>
      <c r="S9547" t="s">
        <v>167</v>
      </c>
      <c r="W9547">
        <v>10</v>
      </c>
      <c r="X9547">
        <v>13</v>
      </c>
      <c r="Y9547">
        <v>1</v>
      </c>
      <c r="Z9547">
        <v>1098821</v>
      </c>
      <c r="AA9547" t="s">
        <v>146</v>
      </c>
      <c r="AB9547">
        <v>110</v>
      </c>
      <c r="AC9547" t="s">
        <v>10</v>
      </c>
      <c r="AD9547" t="s">
        <v>10</v>
      </c>
      <c r="AE9547">
        <v>1093</v>
      </c>
    </row>
    <row r="9548" spans="1:31" x14ac:dyDescent="0.25">
      <c r="A9548">
        <v>345</v>
      </c>
      <c r="B9548">
        <v>345</v>
      </c>
      <c r="C9548">
        <v>1195</v>
      </c>
      <c r="D9548">
        <v>37.049999999999997</v>
      </c>
      <c r="E9548" s="3">
        <v>41562</v>
      </c>
      <c r="F9548" s="15">
        <f t="shared" si="298"/>
        <v>2013</v>
      </c>
      <c r="G9548" s="3">
        <f t="shared" si="299"/>
        <v>41578</v>
      </c>
      <c r="H9548" t="s">
        <v>142</v>
      </c>
      <c r="I9548" t="s">
        <v>178</v>
      </c>
      <c r="J9548" t="b">
        <v>0</v>
      </c>
      <c r="K9548" t="s">
        <v>2342</v>
      </c>
      <c r="L9548">
        <v>97601</v>
      </c>
      <c r="M9548">
        <v>1242</v>
      </c>
      <c r="N9548">
        <v>166877</v>
      </c>
      <c r="S9548" t="s">
        <v>167</v>
      </c>
      <c r="W9548">
        <v>10</v>
      </c>
      <c r="X9548">
        <v>13</v>
      </c>
      <c r="Y9548">
        <v>1</v>
      </c>
      <c r="Z9548">
        <v>1098942</v>
      </c>
      <c r="AA9548" t="s">
        <v>146</v>
      </c>
      <c r="AB9548">
        <v>110</v>
      </c>
      <c r="AC9548" t="s">
        <v>10</v>
      </c>
      <c r="AD9548" t="s">
        <v>10</v>
      </c>
      <c r="AE9548">
        <v>1094</v>
      </c>
    </row>
    <row r="9549" spans="1:31" x14ac:dyDescent="0.25">
      <c r="A9549">
        <v>345</v>
      </c>
      <c r="B9549">
        <v>345</v>
      </c>
      <c r="C9549">
        <v>1195</v>
      </c>
      <c r="D9549">
        <v>37.049999999999997</v>
      </c>
      <c r="E9549" s="3">
        <v>41562</v>
      </c>
      <c r="F9549" s="15">
        <f t="shared" si="298"/>
        <v>2013</v>
      </c>
      <c r="G9549" s="3">
        <f t="shared" si="299"/>
        <v>41578</v>
      </c>
      <c r="H9549" t="s">
        <v>142</v>
      </c>
      <c r="I9549" t="s">
        <v>178</v>
      </c>
      <c r="J9549" t="b">
        <v>0</v>
      </c>
      <c r="K9549" t="s">
        <v>2342</v>
      </c>
      <c r="L9549">
        <v>97601</v>
      </c>
      <c r="M9549">
        <v>1242</v>
      </c>
      <c r="N9549">
        <v>166877</v>
      </c>
      <c r="S9549" t="s">
        <v>167</v>
      </c>
      <c r="W9549">
        <v>10</v>
      </c>
      <c r="X9549">
        <v>13</v>
      </c>
      <c r="Y9549">
        <v>1</v>
      </c>
      <c r="Z9549">
        <v>1098942</v>
      </c>
      <c r="AA9549" t="s">
        <v>146</v>
      </c>
      <c r="AB9549">
        <v>110</v>
      </c>
      <c r="AC9549" t="s">
        <v>10</v>
      </c>
      <c r="AD9549" t="s">
        <v>10</v>
      </c>
      <c r="AE9549">
        <v>1095</v>
      </c>
    </row>
    <row r="9550" spans="1:31" x14ac:dyDescent="0.25">
      <c r="A9550">
        <v>345</v>
      </c>
      <c r="B9550">
        <v>345</v>
      </c>
      <c r="C9550">
        <v>1195</v>
      </c>
      <c r="D9550">
        <v>37.049999999999997</v>
      </c>
      <c r="E9550" s="3">
        <v>41576</v>
      </c>
      <c r="F9550" s="15">
        <f t="shared" si="298"/>
        <v>2013</v>
      </c>
      <c r="G9550" s="3">
        <f t="shared" si="299"/>
        <v>41578</v>
      </c>
      <c r="H9550" t="s">
        <v>142</v>
      </c>
      <c r="I9550" t="s">
        <v>176</v>
      </c>
      <c r="J9550" t="b">
        <v>0</v>
      </c>
      <c r="K9550" t="s">
        <v>2358</v>
      </c>
      <c r="L9550">
        <v>97601</v>
      </c>
      <c r="M9550">
        <v>1245</v>
      </c>
      <c r="N9550">
        <v>167562</v>
      </c>
      <c r="S9550" t="s">
        <v>167</v>
      </c>
      <c r="W9550">
        <v>10</v>
      </c>
      <c r="X9550">
        <v>13</v>
      </c>
      <c r="Y9550">
        <v>1</v>
      </c>
      <c r="Z9550">
        <v>1098821</v>
      </c>
      <c r="AA9550" t="s">
        <v>146</v>
      </c>
      <c r="AB9550">
        <v>110</v>
      </c>
      <c r="AC9550" t="s">
        <v>10</v>
      </c>
      <c r="AD9550" t="s">
        <v>10</v>
      </c>
      <c r="AE9550">
        <v>1124</v>
      </c>
    </row>
    <row r="9551" spans="1:31" x14ac:dyDescent="0.25">
      <c r="A9551">
        <v>345</v>
      </c>
      <c r="B9551">
        <v>345</v>
      </c>
      <c r="C9551">
        <v>1195</v>
      </c>
      <c r="D9551">
        <v>37.049999999999997</v>
      </c>
      <c r="E9551" s="3">
        <v>41576</v>
      </c>
      <c r="F9551" s="15">
        <f t="shared" si="298"/>
        <v>2013</v>
      </c>
      <c r="G9551" s="3">
        <f t="shared" si="299"/>
        <v>41578</v>
      </c>
      <c r="H9551" t="s">
        <v>142</v>
      </c>
      <c r="I9551" t="s">
        <v>176</v>
      </c>
      <c r="J9551" t="b">
        <v>0</v>
      </c>
      <c r="K9551" t="s">
        <v>2358</v>
      </c>
      <c r="L9551">
        <v>97601</v>
      </c>
      <c r="M9551">
        <v>1245</v>
      </c>
      <c r="N9551">
        <v>167562</v>
      </c>
      <c r="S9551" t="s">
        <v>167</v>
      </c>
      <c r="W9551">
        <v>10</v>
      </c>
      <c r="X9551">
        <v>13</v>
      </c>
      <c r="Y9551">
        <v>1</v>
      </c>
      <c r="Z9551">
        <v>1098821</v>
      </c>
      <c r="AA9551" t="s">
        <v>146</v>
      </c>
      <c r="AB9551">
        <v>110</v>
      </c>
      <c r="AC9551" t="s">
        <v>10</v>
      </c>
      <c r="AD9551" t="s">
        <v>10</v>
      </c>
      <c r="AE9551">
        <v>1125</v>
      </c>
    </row>
    <row r="9552" spans="1:31" x14ac:dyDescent="0.25">
      <c r="A9552">
        <v>345</v>
      </c>
      <c r="B9552">
        <v>345</v>
      </c>
      <c r="C9552">
        <v>1195</v>
      </c>
      <c r="D9552">
        <v>37.049999999999997</v>
      </c>
      <c r="E9552" s="3">
        <v>41576</v>
      </c>
      <c r="F9552" s="15">
        <f t="shared" si="298"/>
        <v>2013</v>
      </c>
      <c r="G9552" s="3">
        <f t="shared" si="299"/>
        <v>41578</v>
      </c>
      <c r="H9552" t="s">
        <v>142</v>
      </c>
      <c r="I9552" t="s">
        <v>176</v>
      </c>
      <c r="J9552" t="b">
        <v>0</v>
      </c>
      <c r="K9552" t="s">
        <v>2360</v>
      </c>
      <c r="L9552">
        <v>97601</v>
      </c>
      <c r="M9552">
        <v>1245</v>
      </c>
      <c r="N9552">
        <v>167562</v>
      </c>
      <c r="S9552" t="s">
        <v>167</v>
      </c>
      <c r="W9552">
        <v>10</v>
      </c>
      <c r="X9552">
        <v>13</v>
      </c>
      <c r="Y9552">
        <v>1</v>
      </c>
      <c r="Z9552">
        <v>1098821</v>
      </c>
      <c r="AA9552" t="s">
        <v>146</v>
      </c>
      <c r="AB9552">
        <v>110</v>
      </c>
      <c r="AC9552" t="s">
        <v>10</v>
      </c>
      <c r="AD9552" t="s">
        <v>10</v>
      </c>
      <c r="AE9552">
        <v>1126</v>
      </c>
    </row>
    <row r="9553" spans="1:31" x14ac:dyDescent="0.25">
      <c r="A9553">
        <v>345</v>
      </c>
      <c r="B9553">
        <v>345</v>
      </c>
      <c r="C9553">
        <v>1195</v>
      </c>
      <c r="D9553">
        <v>37.049999999999997</v>
      </c>
      <c r="E9553" s="3">
        <v>41576</v>
      </c>
      <c r="F9553" s="15">
        <f t="shared" si="298"/>
        <v>2013</v>
      </c>
      <c r="G9553" s="3">
        <f t="shared" si="299"/>
        <v>41578</v>
      </c>
      <c r="H9553" t="s">
        <v>142</v>
      </c>
      <c r="I9553" t="s">
        <v>176</v>
      </c>
      <c r="J9553" t="b">
        <v>0</v>
      </c>
      <c r="K9553" t="s">
        <v>2358</v>
      </c>
      <c r="L9553">
        <v>97601</v>
      </c>
      <c r="M9553">
        <v>1245</v>
      </c>
      <c r="N9553">
        <v>167562</v>
      </c>
      <c r="S9553" t="s">
        <v>167</v>
      </c>
      <c r="W9553">
        <v>10</v>
      </c>
      <c r="X9553">
        <v>13</v>
      </c>
      <c r="Y9553">
        <v>1</v>
      </c>
      <c r="Z9553">
        <v>1098821</v>
      </c>
      <c r="AA9553" t="s">
        <v>146</v>
      </c>
      <c r="AB9553">
        <v>110</v>
      </c>
      <c r="AC9553" t="s">
        <v>10</v>
      </c>
      <c r="AD9553" t="s">
        <v>10</v>
      </c>
      <c r="AE9553">
        <v>1127</v>
      </c>
    </row>
    <row r="9554" spans="1:31" x14ac:dyDescent="0.25">
      <c r="A9554">
        <v>345</v>
      </c>
      <c r="B9554">
        <v>345</v>
      </c>
      <c r="C9554">
        <v>1195</v>
      </c>
      <c r="D9554">
        <v>37.049999999999997</v>
      </c>
      <c r="E9554" s="3">
        <v>41576</v>
      </c>
      <c r="F9554" s="15">
        <f t="shared" si="298"/>
        <v>2013</v>
      </c>
      <c r="G9554" s="3">
        <f t="shared" si="299"/>
        <v>41578</v>
      </c>
      <c r="H9554" t="s">
        <v>142</v>
      </c>
      <c r="I9554" t="s">
        <v>176</v>
      </c>
      <c r="J9554" t="b">
        <v>0</v>
      </c>
      <c r="K9554" t="s">
        <v>2360</v>
      </c>
      <c r="L9554">
        <v>97601</v>
      </c>
      <c r="M9554">
        <v>1245</v>
      </c>
      <c r="N9554">
        <v>167562</v>
      </c>
      <c r="S9554" t="s">
        <v>167</v>
      </c>
      <c r="W9554">
        <v>10</v>
      </c>
      <c r="X9554">
        <v>13</v>
      </c>
      <c r="Y9554">
        <v>1</v>
      </c>
      <c r="Z9554">
        <v>1098821</v>
      </c>
      <c r="AA9554" t="s">
        <v>146</v>
      </c>
      <c r="AB9554">
        <v>110</v>
      </c>
      <c r="AC9554" t="s">
        <v>10</v>
      </c>
      <c r="AD9554" t="s">
        <v>10</v>
      </c>
      <c r="AE9554">
        <v>1128</v>
      </c>
    </row>
    <row r="9555" spans="1:31" x14ac:dyDescent="0.25">
      <c r="A9555">
        <v>345</v>
      </c>
      <c r="B9555">
        <v>345</v>
      </c>
      <c r="C9555">
        <v>1195</v>
      </c>
      <c r="D9555">
        <v>74.099999999999994</v>
      </c>
      <c r="E9555" s="3">
        <v>41590</v>
      </c>
      <c r="F9555" s="15">
        <f t="shared" si="298"/>
        <v>2013</v>
      </c>
      <c r="G9555" s="3">
        <f t="shared" si="299"/>
        <v>41608</v>
      </c>
      <c r="H9555" t="s">
        <v>142</v>
      </c>
      <c r="I9555" t="s">
        <v>172</v>
      </c>
      <c r="J9555" t="b">
        <v>0</v>
      </c>
      <c r="K9555" t="s">
        <v>2363</v>
      </c>
      <c r="L9555">
        <v>97601</v>
      </c>
      <c r="M9555">
        <v>1251</v>
      </c>
      <c r="N9555">
        <v>168774</v>
      </c>
      <c r="S9555" t="s">
        <v>167</v>
      </c>
      <c r="W9555">
        <v>11</v>
      </c>
      <c r="X9555">
        <v>13</v>
      </c>
      <c r="Y9555">
        <v>2</v>
      </c>
      <c r="Z9555">
        <v>1099579</v>
      </c>
      <c r="AA9555" t="s">
        <v>146</v>
      </c>
      <c r="AB9555">
        <v>110</v>
      </c>
      <c r="AC9555" t="s">
        <v>10</v>
      </c>
      <c r="AD9555" t="s">
        <v>10</v>
      </c>
      <c r="AE9555">
        <v>1024</v>
      </c>
    </row>
    <row r="9556" spans="1:31" x14ac:dyDescent="0.25">
      <c r="A9556">
        <v>345</v>
      </c>
      <c r="B9556">
        <v>345</v>
      </c>
      <c r="C9556">
        <v>1195</v>
      </c>
      <c r="D9556">
        <v>37.049999999999997</v>
      </c>
      <c r="E9556" s="3">
        <v>41590</v>
      </c>
      <c r="F9556" s="15">
        <f t="shared" si="298"/>
        <v>2013</v>
      </c>
      <c r="G9556" s="3">
        <f t="shared" si="299"/>
        <v>41608</v>
      </c>
      <c r="H9556" t="s">
        <v>142</v>
      </c>
      <c r="I9556" t="s">
        <v>176</v>
      </c>
      <c r="J9556" t="b">
        <v>0</v>
      </c>
      <c r="K9556" t="s">
        <v>2355</v>
      </c>
      <c r="L9556">
        <v>97601</v>
      </c>
      <c r="M9556">
        <v>1251</v>
      </c>
      <c r="N9556">
        <v>168774</v>
      </c>
      <c r="S9556" t="s">
        <v>167</v>
      </c>
      <c r="W9556">
        <v>11</v>
      </c>
      <c r="X9556">
        <v>13</v>
      </c>
      <c r="Y9556">
        <v>1</v>
      </c>
      <c r="Z9556">
        <v>1098821</v>
      </c>
      <c r="AA9556" t="s">
        <v>146</v>
      </c>
      <c r="AB9556">
        <v>110</v>
      </c>
      <c r="AC9556" t="s">
        <v>10</v>
      </c>
      <c r="AD9556" t="s">
        <v>10</v>
      </c>
      <c r="AE9556">
        <v>1041</v>
      </c>
    </row>
    <row r="9557" spans="1:31" x14ac:dyDescent="0.25">
      <c r="A9557">
        <v>345</v>
      </c>
      <c r="B9557">
        <v>345</v>
      </c>
      <c r="C9557">
        <v>1195</v>
      </c>
      <c r="D9557">
        <v>37.049999999999997</v>
      </c>
      <c r="E9557" s="3">
        <v>41590</v>
      </c>
      <c r="F9557" s="15">
        <f t="shared" si="298"/>
        <v>2013</v>
      </c>
      <c r="G9557" s="3">
        <f t="shared" si="299"/>
        <v>41608</v>
      </c>
      <c r="H9557" t="s">
        <v>142</v>
      </c>
      <c r="I9557" t="s">
        <v>176</v>
      </c>
      <c r="J9557" t="b">
        <v>0</v>
      </c>
      <c r="K9557" t="s">
        <v>2358</v>
      </c>
      <c r="L9557">
        <v>97601</v>
      </c>
      <c r="M9557">
        <v>1251</v>
      </c>
      <c r="N9557">
        <v>168774</v>
      </c>
      <c r="S9557" t="s">
        <v>167</v>
      </c>
      <c r="W9557">
        <v>11</v>
      </c>
      <c r="X9557">
        <v>13</v>
      </c>
      <c r="Y9557">
        <v>1</v>
      </c>
      <c r="Z9557">
        <v>1098821</v>
      </c>
      <c r="AA9557" t="s">
        <v>146</v>
      </c>
      <c r="AB9557">
        <v>110</v>
      </c>
      <c r="AC9557" t="s">
        <v>10</v>
      </c>
      <c r="AD9557" t="s">
        <v>10</v>
      </c>
      <c r="AE9557">
        <v>1042</v>
      </c>
    </row>
    <row r="9558" spans="1:31" x14ac:dyDescent="0.25">
      <c r="A9558">
        <v>345</v>
      </c>
      <c r="B9558">
        <v>345</v>
      </c>
      <c r="C9558">
        <v>1195</v>
      </c>
      <c r="D9558">
        <v>37.049999999999997</v>
      </c>
      <c r="E9558" s="3">
        <v>41590</v>
      </c>
      <c r="F9558" s="15">
        <f t="shared" si="298"/>
        <v>2013</v>
      </c>
      <c r="G9558" s="3">
        <f t="shared" si="299"/>
        <v>41608</v>
      </c>
      <c r="H9558" t="s">
        <v>142</v>
      </c>
      <c r="I9558" t="s">
        <v>176</v>
      </c>
      <c r="J9558" t="b">
        <v>0</v>
      </c>
      <c r="K9558" t="s">
        <v>882</v>
      </c>
      <c r="L9558">
        <v>97601</v>
      </c>
      <c r="M9558">
        <v>1251</v>
      </c>
      <c r="N9558">
        <v>168774</v>
      </c>
      <c r="S9558" t="s">
        <v>167</v>
      </c>
      <c r="W9558">
        <v>11</v>
      </c>
      <c r="X9558">
        <v>13</v>
      </c>
      <c r="Y9558">
        <v>1</v>
      </c>
      <c r="Z9558">
        <v>1098821</v>
      </c>
      <c r="AA9558" t="s">
        <v>146</v>
      </c>
      <c r="AB9558">
        <v>110</v>
      </c>
      <c r="AC9558" t="s">
        <v>10</v>
      </c>
      <c r="AD9558" t="s">
        <v>10</v>
      </c>
      <c r="AE9558">
        <v>1043</v>
      </c>
    </row>
    <row r="9559" spans="1:31" x14ac:dyDescent="0.25">
      <c r="A9559">
        <v>345</v>
      </c>
      <c r="B9559">
        <v>345</v>
      </c>
      <c r="C9559">
        <v>1195</v>
      </c>
      <c r="D9559">
        <v>37.049999999999997</v>
      </c>
      <c r="E9559" s="3">
        <v>41590</v>
      </c>
      <c r="F9559" s="15">
        <f t="shared" si="298"/>
        <v>2013</v>
      </c>
      <c r="G9559" s="3">
        <f t="shared" si="299"/>
        <v>41608</v>
      </c>
      <c r="H9559" t="s">
        <v>142</v>
      </c>
      <c r="I9559" t="s">
        <v>176</v>
      </c>
      <c r="J9559" t="b">
        <v>0</v>
      </c>
      <c r="K9559" t="s">
        <v>2355</v>
      </c>
      <c r="L9559">
        <v>97601</v>
      </c>
      <c r="M9559">
        <v>1251</v>
      </c>
      <c r="N9559">
        <v>168774</v>
      </c>
      <c r="S9559" t="s">
        <v>167</v>
      </c>
      <c r="W9559">
        <v>11</v>
      </c>
      <c r="X9559">
        <v>13</v>
      </c>
      <c r="Y9559">
        <v>1</v>
      </c>
      <c r="Z9559">
        <v>1098821</v>
      </c>
      <c r="AA9559" t="s">
        <v>146</v>
      </c>
      <c r="AB9559">
        <v>110</v>
      </c>
      <c r="AC9559" t="s">
        <v>10</v>
      </c>
      <c r="AD9559" t="s">
        <v>10</v>
      </c>
      <c r="AE9559">
        <v>1044</v>
      </c>
    </row>
    <row r="9560" spans="1:31" x14ac:dyDescent="0.25">
      <c r="A9560">
        <v>345</v>
      </c>
      <c r="B9560">
        <v>345</v>
      </c>
      <c r="C9560">
        <v>1195</v>
      </c>
      <c r="D9560">
        <v>37.049999999999997</v>
      </c>
      <c r="E9560" s="3">
        <v>41590</v>
      </c>
      <c r="F9560" s="15">
        <f t="shared" si="298"/>
        <v>2013</v>
      </c>
      <c r="G9560" s="3">
        <f t="shared" si="299"/>
        <v>41608</v>
      </c>
      <c r="H9560" t="s">
        <v>142</v>
      </c>
      <c r="I9560" t="s">
        <v>176</v>
      </c>
      <c r="J9560" t="b">
        <v>0</v>
      </c>
      <c r="K9560" t="s">
        <v>2358</v>
      </c>
      <c r="L9560">
        <v>97601</v>
      </c>
      <c r="M9560">
        <v>1251</v>
      </c>
      <c r="N9560">
        <v>168774</v>
      </c>
      <c r="S9560" t="s">
        <v>167</v>
      </c>
      <c r="W9560">
        <v>11</v>
      </c>
      <c r="X9560">
        <v>13</v>
      </c>
      <c r="Y9560">
        <v>1</v>
      </c>
      <c r="Z9560">
        <v>1098821</v>
      </c>
      <c r="AA9560" t="s">
        <v>146</v>
      </c>
      <c r="AB9560">
        <v>110</v>
      </c>
      <c r="AC9560" t="s">
        <v>10</v>
      </c>
      <c r="AD9560" t="s">
        <v>10</v>
      </c>
      <c r="AE9560">
        <v>1045</v>
      </c>
    </row>
    <row r="9561" spans="1:31" x14ac:dyDescent="0.25">
      <c r="A9561">
        <v>345</v>
      </c>
      <c r="B9561">
        <v>345</v>
      </c>
      <c r="C9561">
        <v>1195</v>
      </c>
      <c r="D9561">
        <v>37.049999999999997</v>
      </c>
      <c r="E9561" s="3">
        <v>41590</v>
      </c>
      <c r="F9561" s="15">
        <f t="shared" si="298"/>
        <v>2013</v>
      </c>
      <c r="G9561" s="3">
        <f t="shared" si="299"/>
        <v>41608</v>
      </c>
      <c r="H9561" t="s">
        <v>142</v>
      </c>
      <c r="I9561" t="s">
        <v>200</v>
      </c>
      <c r="J9561" t="b">
        <v>0</v>
      </c>
      <c r="K9561" t="s">
        <v>2364</v>
      </c>
      <c r="L9561">
        <v>97601</v>
      </c>
      <c r="M9561">
        <v>1251</v>
      </c>
      <c r="N9561">
        <v>168774</v>
      </c>
      <c r="S9561" t="s">
        <v>167</v>
      </c>
      <c r="W9561">
        <v>11</v>
      </c>
      <c r="X9561">
        <v>13</v>
      </c>
      <c r="Y9561">
        <v>1</v>
      </c>
      <c r="Z9561">
        <v>1098825</v>
      </c>
      <c r="AA9561" t="s">
        <v>146</v>
      </c>
      <c r="AB9561">
        <v>110</v>
      </c>
      <c r="AC9561" t="s">
        <v>10</v>
      </c>
      <c r="AD9561" t="s">
        <v>10</v>
      </c>
      <c r="AE9561">
        <v>1046</v>
      </c>
    </row>
    <row r="9562" spans="1:31" x14ac:dyDescent="0.25">
      <c r="A9562">
        <v>345</v>
      </c>
      <c r="B9562">
        <v>345</v>
      </c>
      <c r="C9562">
        <v>1195</v>
      </c>
      <c r="D9562">
        <v>37.049999999999997</v>
      </c>
      <c r="E9562" s="3">
        <v>41604</v>
      </c>
      <c r="F9562" s="15">
        <f t="shared" si="298"/>
        <v>2013</v>
      </c>
      <c r="G9562" s="3">
        <f t="shared" si="299"/>
        <v>41608</v>
      </c>
      <c r="H9562" t="s">
        <v>142</v>
      </c>
      <c r="I9562" t="s">
        <v>176</v>
      </c>
      <c r="J9562" t="b">
        <v>0</v>
      </c>
      <c r="K9562" t="s">
        <v>2358</v>
      </c>
      <c r="L9562">
        <v>97601</v>
      </c>
      <c r="M9562">
        <v>1257</v>
      </c>
      <c r="N9562">
        <v>169404</v>
      </c>
      <c r="S9562" t="s">
        <v>167</v>
      </c>
      <c r="W9562">
        <v>11</v>
      </c>
      <c r="X9562">
        <v>13</v>
      </c>
      <c r="Y9562">
        <v>1</v>
      </c>
      <c r="Z9562">
        <v>1098821</v>
      </c>
      <c r="AA9562" t="s">
        <v>146</v>
      </c>
      <c r="AB9562">
        <v>110</v>
      </c>
      <c r="AC9562" t="s">
        <v>10</v>
      </c>
      <c r="AD9562" t="s">
        <v>10</v>
      </c>
      <c r="AE9562">
        <v>1050</v>
      </c>
    </row>
    <row r="9563" spans="1:31" x14ac:dyDescent="0.25">
      <c r="A9563">
        <v>345</v>
      </c>
      <c r="B9563">
        <v>345</v>
      </c>
      <c r="C9563">
        <v>1195</v>
      </c>
      <c r="D9563">
        <v>37.049999999999997</v>
      </c>
      <c r="E9563" s="3">
        <v>41604</v>
      </c>
      <c r="F9563" s="15">
        <f t="shared" si="298"/>
        <v>2013</v>
      </c>
      <c r="G9563" s="3">
        <f t="shared" si="299"/>
        <v>41608</v>
      </c>
      <c r="H9563" t="s">
        <v>142</v>
      </c>
      <c r="I9563" t="s">
        <v>176</v>
      </c>
      <c r="J9563" t="b">
        <v>0</v>
      </c>
      <c r="K9563" t="s">
        <v>2358</v>
      </c>
      <c r="L9563">
        <v>97601</v>
      </c>
      <c r="M9563">
        <v>1257</v>
      </c>
      <c r="N9563">
        <v>169404</v>
      </c>
      <c r="S9563" t="s">
        <v>167</v>
      </c>
      <c r="W9563">
        <v>11</v>
      </c>
      <c r="X9563">
        <v>13</v>
      </c>
      <c r="Y9563">
        <v>1</v>
      </c>
      <c r="Z9563">
        <v>1098821</v>
      </c>
      <c r="AA9563" t="s">
        <v>146</v>
      </c>
      <c r="AB9563">
        <v>110</v>
      </c>
      <c r="AC9563" t="s">
        <v>10</v>
      </c>
      <c r="AD9563" t="s">
        <v>10</v>
      </c>
      <c r="AE9563">
        <v>1052</v>
      </c>
    </row>
    <row r="9564" spans="1:31" x14ac:dyDescent="0.25">
      <c r="A9564">
        <v>345</v>
      </c>
      <c r="B9564">
        <v>345</v>
      </c>
      <c r="C9564">
        <v>1195</v>
      </c>
      <c r="D9564">
        <v>37.049999999999997</v>
      </c>
      <c r="E9564" s="3">
        <v>41604</v>
      </c>
      <c r="F9564" s="15">
        <f t="shared" si="298"/>
        <v>2013</v>
      </c>
      <c r="G9564" s="3">
        <f t="shared" si="299"/>
        <v>41608</v>
      </c>
      <c r="H9564" t="s">
        <v>142</v>
      </c>
      <c r="I9564" t="s">
        <v>176</v>
      </c>
      <c r="J9564" t="b">
        <v>0</v>
      </c>
      <c r="K9564" t="s">
        <v>2358</v>
      </c>
      <c r="L9564">
        <v>97601</v>
      </c>
      <c r="M9564">
        <v>1257</v>
      </c>
      <c r="N9564">
        <v>169404</v>
      </c>
      <c r="S9564" t="s">
        <v>167</v>
      </c>
      <c r="W9564">
        <v>11</v>
      </c>
      <c r="X9564">
        <v>13</v>
      </c>
      <c r="Y9564">
        <v>1</v>
      </c>
      <c r="Z9564">
        <v>1098821</v>
      </c>
      <c r="AA9564" t="s">
        <v>146</v>
      </c>
      <c r="AB9564">
        <v>110</v>
      </c>
      <c r="AC9564" t="s">
        <v>10</v>
      </c>
      <c r="AD9564" t="s">
        <v>10</v>
      </c>
      <c r="AE9564">
        <v>1053</v>
      </c>
    </row>
    <row r="9565" spans="1:31" x14ac:dyDescent="0.25">
      <c r="A9565">
        <v>345</v>
      </c>
      <c r="B9565">
        <v>345</v>
      </c>
      <c r="C9565">
        <v>1195</v>
      </c>
      <c r="D9565">
        <v>37.049999999999997</v>
      </c>
      <c r="E9565" s="3">
        <v>41604</v>
      </c>
      <c r="F9565" s="15">
        <f t="shared" si="298"/>
        <v>2013</v>
      </c>
      <c r="G9565" s="3">
        <f t="shared" si="299"/>
        <v>41608</v>
      </c>
      <c r="H9565" t="s">
        <v>142</v>
      </c>
      <c r="I9565" t="s">
        <v>176</v>
      </c>
      <c r="J9565" t="b">
        <v>0</v>
      </c>
      <c r="K9565" t="s">
        <v>2355</v>
      </c>
      <c r="L9565">
        <v>97601</v>
      </c>
      <c r="M9565">
        <v>1257</v>
      </c>
      <c r="N9565">
        <v>169404</v>
      </c>
      <c r="S9565" t="s">
        <v>167</v>
      </c>
      <c r="W9565">
        <v>11</v>
      </c>
      <c r="X9565">
        <v>13</v>
      </c>
      <c r="Y9565">
        <v>1</v>
      </c>
      <c r="Z9565">
        <v>1098821</v>
      </c>
      <c r="AA9565" t="s">
        <v>146</v>
      </c>
      <c r="AB9565">
        <v>110</v>
      </c>
      <c r="AC9565" t="s">
        <v>10</v>
      </c>
      <c r="AD9565" t="s">
        <v>10</v>
      </c>
      <c r="AE9565">
        <v>1054</v>
      </c>
    </row>
    <row r="9566" spans="1:31" x14ac:dyDescent="0.25">
      <c r="A9566">
        <v>345</v>
      </c>
      <c r="B9566">
        <v>345</v>
      </c>
      <c r="C9566">
        <v>1195</v>
      </c>
      <c r="D9566">
        <v>37.049999999999997</v>
      </c>
      <c r="E9566" s="3">
        <v>41604</v>
      </c>
      <c r="F9566" s="15">
        <f t="shared" si="298"/>
        <v>2013</v>
      </c>
      <c r="G9566" s="3">
        <f t="shared" si="299"/>
        <v>41608</v>
      </c>
      <c r="H9566" t="s">
        <v>142</v>
      </c>
      <c r="I9566" t="s">
        <v>176</v>
      </c>
      <c r="J9566" t="b">
        <v>0</v>
      </c>
      <c r="K9566" t="s">
        <v>2355</v>
      </c>
      <c r="L9566">
        <v>97601</v>
      </c>
      <c r="M9566">
        <v>1257</v>
      </c>
      <c r="N9566">
        <v>169404</v>
      </c>
      <c r="S9566" t="s">
        <v>167</v>
      </c>
      <c r="W9566">
        <v>11</v>
      </c>
      <c r="X9566">
        <v>13</v>
      </c>
      <c r="Y9566">
        <v>1</v>
      </c>
      <c r="Z9566">
        <v>1098821</v>
      </c>
      <c r="AA9566" t="s">
        <v>146</v>
      </c>
      <c r="AB9566">
        <v>110</v>
      </c>
      <c r="AC9566" t="s">
        <v>10</v>
      </c>
      <c r="AD9566" t="s">
        <v>10</v>
      </c>
      <c r="AE9566">
        <v>1108</v>
      </c>
    </row>
    <row r="9567" spans="1:31" x14ac:dyDescent="0.25">
      <c r="A9567">
        <v>345</v>
      </c>
      <c r="B9567">
        <v>345</v>
      </c>
      <c r="C9567">
        <v>1195</v>
      </c>
      <c r="D9567">
        <v>37.049999999999997</v>
      </c>
      <c r="E9567" s="3">
        <v>41632</v>
      </c>
      <c r="F9567" s="15">
        <f t="shared" si="298"/>
        <v>2013</v>
      </c>
      <c r="G9567" s="3">
        <f t="shared" si="299"/>
        <v>41639</v>
      </c>
      <c r="H9567" t="s">
        <v>142</v>
      </c>
      <c r="I9567" t="s">
        <v>176</v>
      </c>
      <c r="J9567" t="b">
        <v>0</v>
      </c>
      <c r="K9567" t="s">
        <v>2358</v>
      </c>
      <c r="L9567">
        <v>97601</v>
      </c>
      <c r="M9567">
        <v>1272</v>
      </c>
      <c r="N9567">
        <v>171771</v>
      </c>
      <c r="S9567" t="s">
        <v>167</v>
      </c>
      <c r="W9567">
        <v>12</v>
      </c>
      <c r="X9567">
        <v>13</v>
      </c>
      <c r="Y9567">
        <v>1</v>
      </c>
      <c r="Z9567">
        <v>1098821</v>
      </c>
      <c r="AA9567" t="s">
        <v>146</v>
      </c>
      <c r="AB9567">
        <v>110</v>
      </c>
      <c r="AC9567" t="s">
        <v>10</v>
      </c>
      <c r="AD9567" t="s">
        <v>10</v>
      </c>
      <c r="AE9567">
        <v>775</v>
      </c>
    </row>
    <row r="9568" spans="1:31" x14ac:dyDescent="0.25">
      <c r="A9568">
        <v>345</v>
      </c>
      <c r="B9568">
        <v>345</v>
      </c>
      <c r="C9568">
        <v>1195</v>
      </c>
      <c r="D9568">
        <v>37.049999999999997</v>
      </c>
      <c r="E9568" s="3">
        <v>41632</v>
      </c>
      <c r="F9568" s="15">
        <f t="shared" si="298"/>
        <v>2013</v>
      </c>
      <c r="G9568" s="3">
        <f t="shared" si="299"/>
        <v>41639</v>
      </c>
      <c r="H9568" t="s">
        <v>142</v>
      </c>
      <c r="I9568" t="s">
        <v>176</v>
      </c>
      <c r="J9568" t="b">
        <v>0</v>
      </c>
      <c r="K9568" t="s">
        <v>2358</v>
      </c>
      <c r="L9568">
        <v>97601</v>
      </c>
      <c r="M9568">
        <v>1272</v>
      </c>
      <c r="N9568">
        <v>171771</v>
      </c>
      <c r="S9568" t="s">
        <v>167</v>
      </c>
      <c r="W9568">
        <v>12</v>
      </c>
      <c r="X9568">
        <v>13</v>
      </c>
      <c r="Y9568">
        <v>1</v>
      </c>
      <c r="Z9568">
        <v>1098821</v>
      </c>
      <c r="AA9568" t="s">
        <v>146</v>
      </c>
      <c r="AB9568">
        <v>110</v>
      </c>
      <c r="AC9568" t="s">
        <v>10</v>
      </c>
      <c r="AD9568" t="s">
        <v>10</v>
      </c>
      <c r="AE9568">
        <v>776</v>
      </c>
    </row>
    <row r="9569" spans="1:31" x14ac:dyDescent="0.25">
      <c r="A9569">
        <v>345</v>
      </c>
      <c r="B9569">
        <v>345</v>
      </c>
      <c r="C9569">
        <v>1195</v>
      </c>
      <c r="D9569">
        <v>37.049999999999997</v>
      </c>
      <c r="E9569" s="3">
        <v>41632</v>
      </c>
      <c r="F9569" s="15">
        <f t="shared" si="298"/>
        <v>2013</v>
      </c>
      <c r="G9569" s="3">
        <f t="shared" si="299"/>
        <v>41639</v>
      </c>
      <c r="H9569" t="s">
        <v>142</v>
      </c>
      <c r="I9569" t="s">
        <v>176</v>
      </c>
      <c r="J9569" t="b">
        <v>0</v>
      </c>
      <c r="K9569" t="s">
        <v>2358</v>
      </c>
      <c r="L9569">
        <v>97601</v>
      </c>
      <c r="M9569">
        <v>1272</v>
      </c>
      <c r="N9569">
        <v>171771</v>
      </c>
      <c r="S9569" t="s">
        <v>167</v>
      </c>
      <c r="W9569">
        <v>12</v>
      </c>
      <c r="X9569">
        <v>13</v>
      </c>
      <c r="Y9569">
        <v>1</v>
      </c>
      <c r="Z9569">
        <v>1098821</v>
      </c>
      <c r="AA9569" t="s">
        <v>146</v>
      </c>
      <c r="AB9569">
        <v>110</v>
      </c>
      <c r="AC9569" t="s">
        <v>10</v>
      </c>
      <c r="AD9569" t="s">
        <v>10</v>
      </c>
      <c r="AE9569">
        <v>777</v>
      </c>
    </row>
    <row r="9570" spans="1:31" x14ac:dyDescent="0.25">
      <c r="A9570">
        <v>345</v>
      </c>
      <c r="B9570">
        <v>345</v>
      </c>
      <c r="C9570">
        <v>1195</v>
      </c>
      <c r="D9570">
        <v>74.099999999999994</v>
      </c>
      <c r="E9570" s="3">
        <v>41632</v>
      </c>
      <c r="F9570" s="15">
        <f t="shared" si="298"/>
        <v>2013</v>
      </c>
      <c r="G9570" s="3">
        <f t="shared" si="299"/>
        <v>41639</v>
      </c>
      <c r="H9570" t="s">
        <v>142</v>
      </c>
      <c r="I9570" t="s">
        <v>176</v>
      </c>
      <c r="J9570" t="b">
        <v>0</v>
      </c>
      <c r="K9570" t="s">
        <v>2355</v>
      </c>
      <c r="L9570">
        <v>97601</v>
      </c>
      <c r="M9570">
        <v>1272</v>
      </c>
      <c r="N9570">
        <v>171771</v>
      </c>
      <c r="S9570" t="s">
        <v>167</v>
      </c>
      <c r="W9570">
        <v>12</v>
      </c>
      <c r="X9570">
        <v>13</v>
      </c>
      <c r="Y9570">
        <v>2</v>
      </c>
      <c r="Z9570">
        <v>1098821</v>
      </c>
      <c r="AA9570" t="s">
        <v>146</v>
      </c>
      <c r="AB9570">
        <v>110</v>
      </c>
      <c r="AC9570" t="s">
        <v>10</v>
      </c>
      <c r="AD9570" t="s">
        <v>10</v>
      </c>
      <c r="AE9570">
        <v>778</v>
      </c>
    </row>
    <row r="9571" spans="1:31" x14ac:dyDescent="0.25">
      <c r="A9571">
        <v>345</v>
      </c>
      <c r="B9571">
        <v>345</v>
      </c>
      <c r="C9571">
        <v>1195</v>
      </c>
      <c r="D9571">
        <v>37.049999999999997</v>
      </c>
      <c r="E9571" s="3">
        <v>41632</v>
      </c>
      <c r="F9571" s="15">
        <f t="shared" si="298"/>
        <v>2013</v>
      </c>
      <c r="G9571" s="3">
        <f t="shared" si="299"/>
        <v>41639</v>
      </c>
      <c r="H9571" t="s">
        <v>142</v>
      </c>
      <c r="I9571" t="s">
        <v>176</v>
      </c>
      <c r="J9571" t="b">
        <v>0</v>
      </c>
      <c r="K9571" t="s">
        <v>2358</v>
      </c>
      <c r="L9571">
        <v>97601</v>
      </c>
      <c r="M9571">
        <v>1272</v>
      </c>
      <c r="N9571">
        <v>171771</v>
      </c>
      <c r="S9571" t="s">
        <v>167</v>
      </c>
      <c r="W9571">
        <v>12</v>
      </c>
      <c r="X9571">
        <v>13</v>
      </c>
      <c r="Y9571">
        <v>1</v>
      </c>
      <c r="Z9571">
        <v>1098821</v>
      </c>
      <c r="AA9571" t="s">
        <v>146</v>
      </c>
      <c r="AB9571">
        <v>110</v>
      </c>
      <c r="AC9571" t="s">
        <v>10</v>
      </c>
      <c r="AD9571" t="s">
        <v>10</v>
      </c>
      <c r="AE9571">
        <v>779</v>
      </c>
    </row>
    <row r="9572" spans="1:31" x14ac:dyDescent="0.25">
      <c r="A9572">
        <v>345</v>
      </c>
      <c r="B9572">
        <v>345</v>
      </c>
      <c r="C9572">
        <v>1195</v>
      </c>
      <c r="D9572">
        <v>37.049999999999997</v>
      </c>
      <c r="E9572" s="3">
        <v>41646</v>
      </c>
      <c r="F9572" s="15">
        <f t="shared" si="298"/>
        <v>2014</v>
      </c>
      <c r="G9572" s="3">
        <f t="shared" si="299"/>
        <v>41670</v>
      </c>
      <c r="H9572" t="s">
        <v>142</v>
      </c>
      <c r="I9572" t="s">
        <v>176</v>
      </c>
      <c r="J9572" t="b">
        <v>0</v>
      </c>
      <c r="K9572" t="s">
        <v>2358</v>
      </c>
      <c r="L9572">
        <v>97601</v>
      </c>
      <c r="M9572">
        <v>1275</v>
      </c>
      <c r="N9572">
        <v>172796</v>
      </c>
      <c r="S9572" t="s">
        <v>167</v>
      </c>
      <c r="W9572">
        <v>1</v>
      </c>
      <c r="X9572">
        <v>14</v>
      </c>
      <c r="Y9572">
        <v>1</v>
      </c>
      <c r="Z9572">
        <v>1098821</v>
      </c>
      <c r="AA9572" t="s">
        <v>146</v>
      </c>
      <c r="AB9572">
        <v>111</v>
      </c>
      <c r="AC9572" t="s">
        <v>10</v>
      </c>
      <c r="AD9572" t="s">
        <v>10</v>
      </c>
      <c r="AE9572">
        <v>599</v>
      </c>
    </row>
    <row r="9573" spans="1:31" x14ac:dyDescent="0.25">
      <c r="A9573">
        <v>345</v>
      </c>
      <c r="B9573">
        <v>345</v>
      </c>
      <c r="C9573">
        <v>1195</v>
      </c>
      <c r="D9573">
        <v>74.099999999999994</v>
      </c>
      <c r="E9573" s="3">
        <v>41646</v>
      </c>
      <c r="F9573" s="15">
        <f t="shared" si="298"/>
        <v>2014</v>
      </c>
      <c r="G9573" s="3">
        <f t="shared" si="299"/>
        <v>41670</v>
      </c>
      <c r="H9573" t="s">
        <v>142</v>
      </c>
      <c r="I9573" t="s">
        <v>176</v>
      </c>
      <c r="J9573" t="b">
        <v>0</v>
      </c>
      <c r="K9573" t="s">
        <v>2355</v>
      </c>
      <c r="L9573">
        <v>97601</v>
      </c>
      <c r="M9573">
        <v>1275</v>
      </c>
      <c r="N9573">
        <v>172796</v>
      </c>
      <c r="S9573" t="s">
        <v>167</v>
      </c>
      <c r="W9573">
        <v>1</v>
      </c>
      <c r="X9573">
        <v>14</v>
      </c>
      <c r="Y9573">
        <v>2</v>
      </c>
      <c r="Z9573">
        <v>1098821</v>
      </c>
      <c r="AA9573" t="s">
        <v>146</v>
      </c>
      <c r="AB9573">
        <v>111</v>
      </c>
      <c r="AC9573" t="s">
        <v>10</v>
      </c>
      <c r="AD9573" t="s">
        <v>10</v>
      </c>
      <c r="AE9573">
        <v>600</v>
      </c>
    </row>
    <row r="9574" spans="1:31" x14ac:dyDescent="0.25">
      <c r="A9574">
        <v>345</v>
      </c>
      <c r="B9574">
        <v>345</v>
      </c>
      <c r="C9574">
        <v>1195</v>
      </c>
      <c r="D9574">
        <v>74.099999999999994</v>
      </c>
      <c r="E9574" s="3">
        <v>41646</v>
      </c>
      <c r="F9574" s="15">
        <f t="shared" si="298"/>
        <v>2014</v>
      </c>
      <c r="G9574" s="3">
        <f t="shared" si="299"/>
        <v>41670</v>
      </c>
      <c r="H9574" t="s">
        <v>142</v>
      </c>
      <c r="I9574" t="s">
        <v>176</v>
      </c>
      <c r="J9574" t="b">
        <v>0</v>
      </c>
      <c r="K9574" t="s">
        <v>2355</v>
      </c>
      <c r="L9574">
        <v>97601</v>
      </c>
      <c r="M9574">
        <v>1275</v>
      </c>
      <c r="N9574">
        <v>172796</v>
      </c>
      <c r="S9574" t="s">
        <v>167</v>
      </c>
      <c r="W9574">
        <v>1</v>
      </c>
      <c r="X9574">
        <v>14</v>
      </c>
      <c r="Y9574">
        <v>2</v>
      </c>
      <c r="Z9574">
        <v>1098821</v>
      </c>
      <c r="AA9574" t="s">
        <v>146</v>
      </c>
      <c r="AB9574">
        <v>111</v>
      </c>
      <c r="AC9574" t="s">
        <v>10</v>
      </c>
      <c r="AD9574" t="s">
        <v>10</v>
      </c>
      <c r="AE9574">
        <v>602</v>
      </c>
    </row>
    <row r="9575" spans="1:31" x14ac:dyDescent="0.25">
      <c r="A9575">
        <v>345</v>
      </c>
      <c r="B9575">
        <v>345</v>
      </c>
      <c r="C9575">
        <v>1195</v>
      </c>
      <c r="D9575">
        <v>37.049999999999997</v>
      </c>
      <c r="E9575" s="3">
        <v>41646</v>
      </c>
      <c r="F9575" s="15">
        <f t="shared" si="298"/>
        <v>2014</v>
      </c>
      <c r="G9575" s="3">
        <f t="shared" si="299"/>
        <v>41670</v>
      </c>
      <c r="H9575" t="s">
        <v>142</v>
      </c>
      <c r="I9575" t="s">
        <v>176</v>
      </c>
      <c r="J9575" t="b">
        <v>0</v>
      </c>
      <c r="K9575" t="s">
        <v>2358</v>
      </c>
      <c r="L9575">
        <v>97601</v>
      </c>
      <c r="M9575">
        <v>1275</v>
      </c>
      <c r="N9575">
        <v>172796</v>
      </c>
      <c r="S9575" t="s">
        <v>167</v>
      </c>
      <c r="W9575">
        <v>1</v>
      </c>
      <c r="X9575">
        <v>14</v>
      </c>
      <c r="Y9575">
        <v>1</v>
      </c>
      <c r="Z9575">
        <v>1098821</v>
      </c>
      <c r="AA9575" t="s">
        <v>146</v>
      </c>
      <c r="AB9575">
        <v>111</v>
      </c>
      <c r="AC9575" t="s">
        <v>10</v>
      </c>
      <c r="AD9575" t="s">
        <v>10</v>
      </c>
      <c r="AE9575">
        <v>603</v>
      </c>
    </row>
    <row r="9576" spans="1:31" x14ac:dyDescent="0.25">
      <c r="A9576">
        <v>345</v>
      </c>
      <c r="B9576">
        <v>345</v>
      </c>
      <c r="C9576">
        <v>1195</v>
      </c>
      <c r="D9576">
        <v>37.049999999999997</v>
      </c>
      <c r="E9576" s="3">
        <v>41646</v>
      </c>
      <c r="F9576" s="15">
        <f t="shared" si="298"/>
        <v>2014</v>
      </c>
      <c r="G9576" s="3">
        <f t="shared" si="299"/>
        <v>41670</v>
      </c>
      <c r="H9576" t="s">
        <v>142</v>
      </c>
      <c r="I9576" t="s">
        <v>176</v>
      </c>
      <c r="J9576" t="b">
        <v>0</v>
      </c>
      <c r="K9576" t="s">
        <v>2358</v>
      </c>
      <c r="L9576">
        <v>97601</v>
      </c>
      <c r="M9576">
        <v>1275</v>
      </c>
      <c r="N9576">
        <v>172796</v>
      </c>
      <c r="S9576" t="s">
        <v>167</v>
      </c>
      <c r="W9576">
        <v>1</v>
      </c>
      <c r="X9576">
        <v>14</v>
      </c>
      <c r="Y9576">
        <v>1</v>
      </c>
      <c r="Z9576">
        <v>1098821</v>
      </c>
      <c r="AA9576" t="s">
        <v>146</v>
      </c>
      <c r="AB9576">
        <v>111</v>
      </c>
      <c r="AC9576" t="s">
        <v>10</v>
      </c>
      <c r="AD9576" t="s">
        <v>10</v>
      </c>
      <c r="AE9576">
        <v>605</v>
      </c>
    </row>
    <row r="9577" spans="1:31" x14ac:dyDescent="0.25">
      <c r="A9577">
        <v>345</v>
      </c>
      <c r="B9577">
        <v>345</v>
      </c>
      <c r="C9577">
        <v>1195</v>
      </c>
      <c r="D9577">
        <v>37.049999999999997</v>
      </c>
      <c r="E9577" s="3">
        <v>41660</v>
      </c>
      <c r="F9577" s="15">
        <f t="shared" si="298"/>
        <v>2014</v>
      </c>
      <c r="G9577" s="3">
        <f t="shared" si="299"/>
        <v>41670</v>
      </c>
      <c r="H9577" t="s">
        <v>142</v>
      </c>
      <c r="I9577" t="s">
        <v>176</v>
      </c>
      <c r="J9577" t="b">
        <v>0</v>
      </c>
      <c r="K9577" t="s">
        <v>2365</v>
      </c>
      <c r="L9577">
        <v>97601</v>
      </c>
      <c r="M9577">
        <v>1281</v>
      </c>
      <c r="N9577">
        <v>173698</v>
      </c>
      <c r="S9577" t="s">
        <v>167</v>
      </c>
      <c r="W9577">
        <v>1</v>
      </c>
      <c r="X9577">
        <v>14</v>
      </c>
      <c r="Y9577">
        <v>1</v>
      </c>
      <c r="Z9577">
        <v>1098821</v>
      </c>
      <c r="AA9577" t="s">
        <v>146</v>
      </c>
      <c r="AB9577">
        <v>111</v>
      </c>
      <c r="AC9577" t="s">
        <v>10</v>
      </c>
      <c r="AD9577" t="s">
        <v>10</v>
      </c>
      <c r="AE9577">
        <v>1010</v>
      </c>
    </row>
    <row r="9578" spans="1:31" x14ac:dyDescent="0.25">
      <c r="A9578">
        <v>345</v>
      </c>
      <c r="B9578">
        <v>345</v>
      </c>
      <c r="C9578">
        <v>1195</v>
      </c>
      <c r="D9578">
        <v>74.099999999999994</v>
      </c>
      <c r="E9578" s="3">
        <v>41660</v>
      </c>
      <c r="F9578" s="15">
        <f t="shared" si="298"/>
        <v>2014</v>
      </c>
      <c r="G9578" s="3">
        <f t="shared" si="299"/>
        <v>41670</v>
      </c>
      <c r="H9578" t="s">
        <v>142</v>
      </c>
      <c r="I9578" t="s">
        <v>176</v>
      </c>
      <c r="J9578" t="b">
        <v>0</v>
      </c>
      <c r="K9578" t="s">
        <v>2366</v>
      </c>
      <c r="L9578">
        <v>97601</v>
      </c>
      <c r="M9578">
        <v>1281</v>
      </c>
      <c r="N9578">
        <v>173698</v>
      </c>
      <c r="S9578" t="s">
        <v>167</v>
      </c>
      <c r="W9578">
        <v>1</v>
      </c>
      <c r="X9578">
        <v>14</v>
      </c>
      <c r="Y9578">
        <v>2</v>
      </c>
      <c r="Z9578">
        <v>1098821</v>
      </c>
      <c r="AA9578" t="s">
        <v>146</v>
      </c>
      <c r="AB9578">
        <v>111</v>
      </c>
      <c r="AC9578" t="s">
        <v>10</v>
      </c>
      <c r="AD9578" t="s">
        <v>10</v>
      </c>
      <c r="AE9578">
        <v>1011</v>
      </c>
    </row>
    <row r="9579" spans="1:31" x14ac:dyDescent="0.25">
      <c r="A9579">
        <v>345</v>
      </c>
      <c r="B9579">
        <v>345</v>
      </c>
      <c r="C9579">
        <v>1195</v>
      </c>
      <c r="D9579">
        <v>37.049999999999997</v>
      </c>
      <c r="E9579" s="3">
        <v>41660</v>
      </c>
      <c r="F9579" s="15">
        <f t="shared" si="298"/>
        <v>2014</v>
      </c>
      <c r="G9579" s="3">
        <f t="shared" si="299"/>
        <v>41670</v>
      </c>
      <c r="H9579" t="s">
        <v>142</v>
      </c>
      <c r="I9579" t="s">
        <v>176</v>
      </c>
      <c r="J9579" t="b">
        <v>0</v>
      </c>
      <c r="K9579" t="s">
        <v>2365</v>
      </c>
      <c r="L9579">
        <v>97601</v>
      </c>
      <c r="M9579">
        <v>1281</v>
      </c>
      <c r="N9579">
        <v>173698</v>
      </c>
      <c r="S9579" t="s">
        <v>167</v>
      </c>
      <c r="W9579">
        <v>1</v>
      </c>
      <c r="X9579">
        <v>14</v>
      </c>
      <c r="Y9579">
        <v>1</v>
      </c>
      <c r="Z9579">
        <v>1098821</v>
      </c>
      <c r="AA9579" t="s">
        <v>146</v>
      </c>
      <c r="AB9579">
        <v>111</v>
      </c>
      <c r="AC9579" t="s">
        <v>10</v>
      </c>
      <c r="AD9579" t="s">
        <v>10</v>
      </c>
      <c r="AE9579">
        <v>1012</v>
      </c>
    </row>
    <row r="9580" spans="1:31" x14ac:dyDescent="0.25">
      <c r="A9580">
        <v>345</v>
      </c>
      <c r="B9580">
        <v>345</v>
      </c>
      <c r="C9580">
        <v>1195</v>
      </c>
      <c r="D9580">
        <v>74.099999999999994</v>
      </c>
      <c r="E9580" s="3">
        <v>41660</v>
      </c>
      <c r="F9580" s="15">
        <f t="shared" si="298"/>
        <v>2014</v>
      </c>
      <c r="G9580" s="3">
        <f t="shared" si="299"/>
        <v>41670</v>
      </c>
      <c r="H9580" t="s">
        <v>142</v>
      </c>
      <c r="I9580" t="s">
        <v>176</v>
      </c>
      <c r="J9580" t="b">
        <v>0</v>
      </c>
      <c r="K9580" t="s">
        <v>2366</v>
      </c>
      <c r="L9580">
        <v>97601</v>
      </c>
      <c r="M9580">
        <v>1281</v>
      </c>
      <c r="N9580">
        <v>173698</v>
      </c>
      <c r="S9580" t="s">
        <v>167</v>
      </c>
      <c r="W9580">
        <v>1</v>
      </c>
      <c r="X9580">
        <v>14</v>
      </c>
      <c r="Y9580">
        <v>2</v>
      </c>
      <c r="Z9580">
        <v>1098821</v>
      </c>
      <c r="AA9580" t="s">
        <v>146</v>
      </c>
      <c r="AB9580">
        <v>111</v>
      </c>
      <c r="AC9580" t="s">
        <v>10</v>
      </c>
      <c r="AD9580" t="s">
        <v>10</v>
      </c>
      <c r="AE9580">
        <v>1013</v>
      </c>
    </row>
    <row r="9581" spans="1:31" x14ac:dyDescent="0.25">
      <c r="A9581">
        <v>345</v>
      </c>
      <c r="B9581">
        <v>345</v>
      </c>
      <c r="C9581">
        <v>1195</v>
      </c>
      <c r="D9581">
        <v>37.049999999999997</v>
      </c>
      <c r="E9581" s="3">
        <v>41660</v>
      </c>
      <c r="F9581" s="15">
        <f t="shared" si="298"/>
        <v>2014</v>
      </c>
      <c r="G9581" s="3">
        <f t="shared" si="299"/>
        <v>41670</v>
      </c>
      <c r="H9581" t="s">
        <v>142</v>
      </c>
      <c r="I9581" t="s">
        <v>176</v>
      </c>
      <c r="J9581" t="b">
        <v>0</v>
      </c>
      <c r="K9581" t="s">
        <v>2365</v>
      </c>
      <c r="L9581">
        <v>97601</v>
      </c>
      <c r="M9581">
        <v>1281</v>
      </c>
      <c r="N9581">
        <v>173698</v>
      </c>
      <c r="S9581" t="s">
        <v>167</v>
      </c>
      <c r="W9581">
        <v>1</v>
      </c>
      <c r="X9581">
        <v>14</v>
      </c>
      <c r="Y9581">
        <v>1</v>
      </c>
      <c r="Z9581">
        <v>1098821</v>
      </c>
      <c r="AA9581" t="s">
        <v>146</v>
      </c>
      <c r="AB9581">
        <v>111</v>
      </c>
      <c r="AC9581" t="s">
        <v>10</v>
      </c>
      <c r="AD9581" t="s">
        <v>10</v>
      </c>
      <c r="AE9581">
        <v>1014</v>
      </c>
    </row>
    <row r="9582" spans="1:31" x14ac:dyDescent="0.25">
      <c r="A9582">
        <v>345</v>
      </c>
      <c r="B9582">
        <v>345</v>
      </c>
      <c r="C9582">
        <v>1195</v>
      </c>
      <c r="D9582">
        <v>74.099999999999994</v>
      </c>
      <c r="E9582" s="3">
        <v>41674</v>
      </c>
      <c r="F9582" s="15">
        <f t="shared" si="298"/>
        <v>2014</v>
      </c>
      <c r="G9582" s="3">
        <f t="shared" si="299"/>
        <v>41698</v>
      </c>
      <c r="H9582" t="s">
        <v>142</v>
      </c>
      <c r="I9582" t="s">
        <v>176</v>
      </c>
      <c r="J9582" t="b">
        <v>0</v>
      </c>
      <c r="K9582" t="s">
        <v>2367</v>
      </c>
      <c r="L9582">
        <v>97601</v>
      </c>
      <c r="M9582">
        <v>1287</v>
      </c>
      <c r="N9582">
        <v>174620</v>
      </c>
      <c r="S9582" t="s">
        <v>167</v>
      </c>
      <c r="W9582">
        <v>2</v>
      </c>
      <c r="X9582">
        <v>14</v>
      </c>
      <c r="Y9582">
        <v>2</v>
      </c>
      <c r="Z9582">
        <v>1098821</v>
      </c>
      <c r="AA9582" t="s">
        <v>146</v>
      </c>
      <c r="AB9582">
        <v>111</v>
      </c>
      <c r="AC9582" t="s">
        <v>10</v>
      </c>
      <c r="AD9582" t="s">
        <v>10</v>
      </c>
      <c r="AE9582">
        <v>887</v>
      </c>
    </row>
    <row r="9583" spans="1:31" x14ac:dyDescent="0.25">
      <c r="A9583">
        <v>345</v>
      </c>
      <c r="B9583">
        <v>345</v>
      </c>
      <c r="C9583">
        <v>1195</v>
      </c>
      <c r="D9583">
        <v>37.049999999999997</v>
      </c>
      <c r="E9583" s="3">
        <v>41674</v>
      </c>
      <c r="F9583" s="15">
        <f t="shared" si="298"/>
        <v>2014</v>
      </c>
      <c r="G9583" s="3">
        <f t="shared" si="299"/>
        <v>41698</v>
      </c>
      <c r="H9583" t="s">
        <v>142</v>
      </c>
      <c r="I9583" t="s">
        <v>176</v>
      </c>
      <c r="J9583" t="b">
        <v>0</v>
      </c>
      <c r="K9583" t="s">
        <v>2368</v>
      </c>
      <c r="L9583">
        <v>97601</v>
      </c>
      <c r="M9583">
        <v>1287</v>
      </c>
      <c r="N9583">
        <v>174620</v>
      </c>
      <c r="S9583" t="s">
        <v>167</v>
      </c>
      <c r="W9583">
        <v>2</v>
      </c>
      <c r="X9583">
        <v>14</v>
      </c>
      <c r="Y9583">
        <v>1</v>
      </c>
      <c r="Z9583">
        <v>1098821</v>
      </c>
      <c r="AA9583" t="s">
        <v>146</v>
      </c>
      <c r="AB9583">
        <v>111</v>
      </c>
      <c r="AC9583" t="s">
        <v>10</v>
      </c>
      <c r="AD9583" t="s">
        <v>10</v>
      </c>
      <c r="AE9583">
        <v>888</v>
      </c>
    </row>
    <row r="9584" spans="1:31" x14ac:dyDescent="0.25">
      <c r="A9584">
        <v>345</v>
      </c>
      <c r="B9584">
        <v>345</v>
      </c>
      <c r="C9584">
        <v>1195</v>
      </c>
      <c r="D9584">
        <v>37.049999999999997</v>
      </c>
      <c r="E9584" s="3">
        <v>41674</v>
      </c>
      <c r="F9584" s="15">
        <f t="shared" si="298"/>
        <v>2014</v>
      </c>
      <c r="G9584" s="3">
        <f t="shared" si="299"/>
        <v>41698</v>
      </c>
      <c r="H9584" t="s">
        <v>142</v>
      </c>
      <c r="I9584" t="s">
        <v>176</v>
      </c>
      <c r="J9584" t="b">
        <v>0</v>
      </c>
      <c r="K9584" t="s">
        <v>2368</v>
      </c>
      <c r="L9584">
        <v>97601</v>
      </c>
      <c r="M9584">
        <v>1287</v>
      </c>
      <c r="N9584">
        <v>174620</v>
      </c>
      <c r="S9584" t="s">
        <v>167</v>
      </c>
      <c r="W9584">
        <v>2</v>
      </c>
      <c r="X9584">
        <v>14</v>
      </c>
      <c r="Y9584">
        <v>1</v>
      </c>
      <c r="Z9584">
        <v>1098821</v>
      </c>
      <c r="AA9584" t="s">
        <v>146</v>
      </c>
      <c r="AB9584">
        <v>111</v>
      </c>
      <c r="AC9584" t="s">
        <v>10</v>
      </c>
      <c r="AD9584" t="s">
        <v>10</v>
      </c>
      <c r="AE9584">
        <v>889</v>
      </c>
    </row>
    <row r="9585" spans="1:31" x14ac:dyDescent="0.25">
      <c r="A9585">
        <v>345</v>
      </c>
      <c r="B9585">
        <v>345</v>
      </c>
      <c r="C9585">
        <v>1195</v>
      </c>
      <c r="D9585">
        <v>74.099999999999994</v>
      </c>
      <c r="E9585" s="3">
        <v>41674</v>
      </c>
      <c r="F9585" s="15">
        <f t="shared" si="298"/>
        <v>2014</v>
      </c>
      <c r="G9585" s="3">
        <f t="shared" si="299"/>
        <v>41698</v>
      </c>
      <c r="H9585" t="s">
        <v>142</v>
      </c>
      <c r="I9585" t="s">
        <v>176</v>
      </c>
      <c r="J9585" t="b">
        <v>0</v>
      </c>
      <c r="K9585" t="s">
        <v>2367</v>
      </c>
      <c r="L9585">
        <v>97601</v>
      </c>
      <c r="M9585">
        <v>1287</v>
      </c>
      <c r="N9585">
        <v>174620</v>
      </c>
      <c r="S9585" t="s">
        <v>167</v>
      </c>
      <c r="W9585">
        <v>2</v>
      </c>
      <c r="X9585">
        <v>14</v>
      </c>
      <c r="Y9585">
        <v>2</v>
      </c>
      <c r="Z9585">
        <v>1098821</v>
      </c>
      <c r="AA9585" t="s">
        <v>146</v>
      </c>
      <c r="AB9585">
        <v>111</v>
      </c>
      <c r="AC9585" t="s">
        <v>10</v>
      </c>
      <c r="AD9585" t="s">
        <v>10</v>
      </c>
      <c r="AE9585">
        <v>890</v>
      </c>
    </row>
    <row r="9586" spans="1:31" x14ac:dyDescent="0.25">
      <c r="A9586">
        <v>345</v>
      </c>
      <c r="B9586">
        <v>345</v>
      </c>
      <c r="C9586">
        <v>1195</v>
      </c>
      <c r="D9586">
        <v>37.049999999999997</v>
      </c>
      <c r="E9586" s="3">
        <v>41674</v>
      </c>
      <c r="F9586" s="15">
        <f t="shared" si="298"/>
        <v>2014</v>
      </c>
      <c r="G9586" s="3">
        <f t="shared" si="299"/>
        <v>41698</v>
      </c>
      <c r="H9586" t="s">
        <v>142</v>
      </c>
      <c r="I9586" t="s">
        <v>176</v>
      </c>
      <c r="J9586" t="b">
        <v>0</v>
      </c>
      <c r="K9586" t="s">
        <v>2368</v>
      </c>
      <c r="L9586">
        <v>97601</v>
      </c>
      <c r="M9586">
        <v>1287</v>
      </c>
      <c r="N9586">
        <v>174620</v>
      </c>
      <c r="S9586" t="s">
        <v>167</v>
      </c>
      <c r="W9586">
        <v>2</v>
      </c>
      <c r="X9586">
        <v>14</v>
      </c>
      <c r="Y9586">
        <v>1</v>
      </c>
      <c r="Z9586">
        <v>1098821</v>
      </c>
      <c r="AA9586" t="s">
        <v>146</v>
      </c>
      <c r="AB9586">
        <v>111</v>
      </c>
      <c r="AC9586" t="s">
        <v>10</v>
      </c>
      <c r="AD9586" t="s">
        <v>10</v>
      </c>
      <c r="AE9586">
        <v>908</v>
      </c>
    </row>
    <row r="9587" spans="1:31" x14ac:dyDescent="0.25">
      <c r="A9587">
        <v>345</v>
      </c>
      <c r="B9587">
        <v>345</v>
      </c>
      <c r="C9587">
        <v>1195</v>
      </c>
      <c r="D9587">
        <v>74.099999999999994</v>
      </c>
      <c r="E9587" s="3">
        <v>41688</v>
      </c>
      <c r="F9587" s="15">
        <f t="shared" si="298"/>
        <v>2014</v>
      </c>
      <c r="G9587" s="3">
        <f t="shared" si="299"/>
        <v>41698</v>
      </c>
      <c r="H9587" t="s">
        <v>142</v>
      </c>
      <c r="I9587" t="s">
        <v>176</v>
      </c>
      <c r="J9587" t="b">
        <v>0</v>
      </c>
      <c r="K9587" t="s">
        <v>2355</v>
      </c>
      <c r="L9587">
        <v>97601</v>
      </c>
      <c r="M9587">
        <v>1293</v>
      </c>
      <c r="N9587">
        <v>175199</v>
      </c>
      <c r="S9587" t="s">
        <v>167</v>
      </c>
      <c r="W9587">
        <v>2</v>
      </c>
      <c r="X9587">
        <v>14</v>
      </c>
      <c r="Y9587">
        <v>2</v>
      </c>
      <c r="Z9587">
        <v>1098821</v>
      </c>
      <c r="AA9587" t="s">
        <v>146</v>
      </c>
      <c r="AB9587">
        <v>111</v>
      </c>
      <c r="AC9587" t="s">
        <v>10</v>
      </c>
      <c r="AD9587" t="s">
        <v>10</v>
      </c>
      <c r="AE9587">
        <v>843</v>
      </c>
    </row>
    <row r="9588" spans="1:31" x14ac:dyDescent="0.25">
      <c r="A9588">
        <v>345</v>
      </c>
      <c r="B9588">
        <v>345</v>
      </c>
      <c r="C9588">
        <v>1195</v>
      </c>
      <c r="D9588">
        <v>37.049999999999997</v>
      </c>
      <c r="E9588" s="3">
        <v>41688</v>
      </c>
      <c r="F9588" s="15">
        <f t="shared" si="298"/>
        <v>2014</v>
      </c>
      <c r="G9588" s="3">
        <f t="shared" si="299"/>
        <v>41698</v>
      </c>
      <c r="H9588" t="s">
        <v>142</v>
      </c>
      <c r="I9588" t="s">
        <v>176</v>
      </c>
      <c r="J9588" t="b">
        <v>0</v>
      </c>
      <c r="K9588" t="s">
        <v>2358</v>
      </c>
      <c r="L9588">
        <v>97601</v>
      </c>
      <c r="M9588">
        <v>1293</v>
      </c>
      <c r="N9588">
        <v>175199</v>
      </c>
      <c r="S9588" t="s">
        <v>167</v>
      </c>
      <c r="W9588">
        <v>2</v>
      </c>
      <c r="X9588">
        <v>14</v>
      </c>
      <c r="Y9588">
        <v>1</v>
      </c>
      <c r="Z9588">
        <v>1098821</v>
      </c>
      <c r="AA9588" t="s">
        <v>146</v>
      </c>
      <c r="AB9588">
        <v>111</v>
      </c>
      <c r="AC9588" t="s">
        <v>10</v>
      </c>
      <c r="AD9588" t="s">
        <v>10</v>
      </c>
      <c r="AE9588">
        <v>854</v>
      </c>
    </row>
    <row r="9589" spans="1:31" x14ac:dyDescent="0.25">
      <c r="A9589">
        <v>345</v>
      </c>
      <c r="B9589">
        <v>345</v>
      </c>
      <c r="C9589">
        <v>1195</v>
      </c>
      <c r="D9589">
        <v>37.049999999999997</v>
      </c>
      <c r="E9589" s="3">
        <v>41688</v>
      </c>
      <c r="F9589" s="15">
        <f t="shared" si="298"/>
        <v>2014</v>
      </c>
      <c r="G9589" s="3">
        <f t="shared" si="299"/>
        <v>41698</v>
      </c>
      <c r="H9589" t="s">
        <v>142</v>
      </c>
      <c r="I9589" t="s">
        <v>176</v>
      </c>
      <c r="J9589" t="b">
        <v>0</v>
      </c>
      <c r="K9589" t="s">
        <v>2358</v>
      </c>
      <c r="L9589">
        <v>97601</v>
      </c>
      <c r="M9589">
        <v>1293</v>
      </c>
      <c r="N9589">
        <v>175199</v>
      </c>
      <c r="S9589" t="s">
        <v>167</v>
      </c>
      <c r="W9589">
        <v>2</v>
      </c>
      <c r="X9589">
        <v>14</v>
      </c>
      <c r="Y9589">
        <v>1</v>
      </c>
      <c r="Z9589">
        <v>1098821</v>
      </c>
      <c r="AA9589" t="s">
        <v>146</v>
      </c>
      <c r="AB9589">
        <v>111</v>
      </c>
      <c r="AC9589" t="s">
        <v>10</v>
      </c>
      <c r="AD9589" t="s">
        <v>10</v>
      </c>
      <c r="AE9589">
        <v>864</v>
      </c>
    </row>
    <row r="9590" spans="1:31" x14ac:dyDescent="0.25">
      <c r="A9590">
        <v>345</v>
      </c>
      <c r="B9590">
        <v>345</v>
      </c>
      <c r="C9590">
        <v>1195</v>
      </c>
      <c r="D9590">
        <v>37.049999999999997</v>
      </c>
      <c r="E9590" s="3">
        <v>41702</v>
      </c>
      <c r="F9590" s="15">
        <f t="shared" si="298"/>
        <v>2014</v>
      </c>
      <c r="G9590" s="3">
        <f t="shared" si="299"/>
        <v>41729</v>
      </c>
      <c r="H9590" t="s">
        <v>142</v>
      </c>
      <c r="I9590" t="s">
        <v>176</v>
      </c>
      <c r="J9590" t="b">
        <v>0</v>
      </c>
      <c r="K9590" t="s">
        <v>2365</v>
      </c>
      <c r="L9590">
        <v>97601</v>
      </c>
      <c r="M9590">
        <v>1299</v>
      </c>
      <c r="N9590">
        <v>176405</v>
      </c>
      <c r="S9590" t="s">
        <v>167</v>
      </c>
      <c r="W9590">
        <v>3</v>
      </c>
      <c r="X9590">
        <v>14</v>
      </c>
      <c r="Y9590">
        <v>1</v>
      </c>
      <c r="Z9590">
        <v>1098821</v>
      </c>
      <c r="AA9590" t="s">
        <v>146</v>
      </c>
      <c r="AB9590">
        <v>110</v>
      </c>
      <c r="AC9590" t="s">
        <v>10</v>
      </c>
      <c r="AD9590" t="s">
        <v>10</v>
      </c>
      <c r="AE9590">
        <v>916</v>
      </c>
    </row>
    <row r="9591" spans="1:31" x14ac:dyDescent="0.25">
      <c r="A9591">
        <v>345</v>
      </c>
      <c r="B9591">
        <v>345</v>
      </c>
      <c r="C9591">
        <v>1195</v>
      </c>
      <c r="D9591">
        <v>74.099999999999994</v>
      </c>
      <c r="E9591" s="3">
        <v>41702</v>
      </c>
      <c r="F9591" s="15">
        <f t="shared" si="298"/>
        <v>2014</v>
      </c>
      <c r="G9591" s="3">
        <f t="shared" si="299"/>
        <v>41729</v>
      </c>
      <c r="H9591" t="s">
        <v>142</v>
      </c>
      <c r="I9591" t="s">
        <v>176</v>
      </c>
      <c r="J9591" t="b">
        <v>0</v>
      </c>
      <c r="K9591" t="s">
        <v>2367</v>
      </c>
      <c r="L9591">
        <v>97601</v>
      </c>
      <c r="M9591">
        <v>1299</v>
      </c>
      <c r="N9591">
        <v>176405</v>
      </c>
      <c r="S9591" t="s">
        <v>167</v>
      </c>
      <c r="W9591">
        <v>3</v>
      </c>
      <c r="X9591">
        <v>14</v>
      </c>
      <c r="Y9591">
        <v>2</v>
      </c>
      <c r="Z9591">
        <v>1098821</v>
      </c>
      <c r="AA9591" t="s">
        <v>146</v>
      </c>
      <c r="AB9591">
        <v>110</v>
      </c>
      <c r="AC9591" t="s">
        <v>10</v>
      </c>
      <c r="AD9591" t="s">
        <v>10</v>
      </c>
      <c r="AE9591">
        <v>917</v>
      </c>
    </row>
    <row r="9592" spans="1:31" x14ac:dyDescent="0.25">
      <c r="A9592">
        <v>345</v>
      </c>
      <c r="B9592">
        <v>345</v>
      </c>
      <c r="C9592">
        <v>1195</v>
      </c>
      <c r="D9592">
        <v>37.049999999999997</v>
      </c>
      <c r="E9592" s="3">
        <v>41702</v>
      </c>
      <c r="F9592" s="15">
        <f t="shared" si="298"/>
        <v>2014</v>
      </c>
      <c r="G9592" s="3">
        <f t="shared" si="299"/>
        <v>41729</v>
      </c>
      <c r="H9592" t="s">
        <v>142</v>
      </c>
      <c r="I9592" t="s">
        <v>176</v>
      </c>
      <c r="J9592" t="b">
        <v>0</v>
      </c>
      <c r="K9592" t="s">
        <v>2365</v>
      </c>
      <c r="L9592">
        <v>97601</v>
      </c>
      <c r="M9592">
        <v>1299</v>
      </c>
      <c r="N9592">
        <v>176405</v>
      </c>
      <c r="S9592" t="s">
        <v>167</v>
      </c>
      <c r="W9592">
        <v>3</v>
      </c>
      <c r="X9592">
        <v>14</v>
      </c>
      <c r="Y9592">
        <v>1</v>
      </c>
      <c r="Z9592">
        <v>1098821</v>
      </c>
      <c r="AA9592" t="s">
        <v>146</v>
      </c>
      <c r="AB9592">
        <v>110</v>
      </c>
      <c r="AC9592" t="s">
        <v>10</v>
      </c>
      <c r="AD9592" t="s">
        <v>10</v>
      </c>
      <c r="AE9592">
        <v>918</v>
      </c>
    </row>
    <row r="9593" spans="1:31" x14ac:dyDescent="0.25">
      <c r="A9593">
        <v>345</v>
      </c>
      <c r="B9593">
        <v>345</v>
      </c>
      <c r="C9593">
        <v>1195</v>
      </c>
      <c r="D9593">
        <v>37.049999999999997</v>
      </c>
      <c r="E9593" s="3">
        <v>41702</v>
      </c>
      <c r="F9593" s="15">
        <f t="shared" si="298"/>
        <v>2014</v>
      </c>
      <c r="G9593" s="3">
        <f t="shared" si="299"/>
        <v>41729</v>
      </c>
      <c r="H9593" t="s">
        <v>142</v>
      </c>
      <c r="I9593" t="s">
        <v>176</v>
      </c>
      <c r="J9593" t="b">
        <v>0</v>
      </c>
      <c r="K9593" t="s">
        <v>2365</v>
      </c>
      <c r="L9593">
        <v>97601</v>
      </c>
      <c r="M9593">
        <v>1299</v>
      </c>
      <c r="N9593">
        <v>176405</v>
      </c>
      <c r="S9593" t="s">
        <v>167</v>
      </c>
      <c r="W9593">
        <v>3</v>
      </c>
      <c r="X9593">
        <v>14</v>
      </c>
      <c r="Y9593">
        <v>1</v>
      </c>
      <c r="Z9593">
        <v>1098821</v>
      </c>
      <c r="AA9593" t="s">
        <v>146</v>
      </c>
      <c r="AB9593">
        <v>110</v>
      </c>
      <c r="AC9593" t="s">
        <v>10</v>
      </c>
      <c r="AD9593" t="s">
        <v>10</v>
      </c>
      <c r="AE9593">
        <v>919</v>
      </c>
    </row>
    <row r="9594" spans="1:31" x14ac:dyDescent="0.25">
      <c r="A9594">
        <v>345</v>
      </c>
      <c r="B9594">
        <v>345</v>
      </c>
      <c r="C9594">
        <v>1195</v>
      </c>
      <c r="D9594">
        <v>74.099999999999994</v>
      </c>
      <c r="E9594" s="3">
        <v>41702</v>
      </c>
      <c r="F9594" s="15">
        <f t="shared" si="298"/>
        <v>2014</v>
      </c>
      <c r="G9594" s="3">
        <f t="shared" si="299"/>
        <v>41729</v>
      </c>
      <c r="H9594" t="s">
        <v>142</v>
      </c>
      <c r="I9594" t="s">
        <v>176</v>
      </c>
      <c r="J9594" t="b">
        <v>0</v>
      </c>
      <c r="K9594" t="s">
        <v>2367</v>
      </c>
      <c r="L9594">
        <v>97601</v>
      </c>
      <c r="M9594">
        <v>1299</v>
      </c>
      <c r="N9594">
        <v>176405</v>
      </c>
      <c r="S9594" t="s">
        <v>167</v>
      </c>
      <c r="W9594">
        <v>3</v>
      </c>
      <c r="X9594">
        <v>14</v>
      </c>
      <c r="Y9594">
        <v>2</v>
      </c>
      <c r="Z9594">
        <v>1098821</v>
      </c>
      <c r="AA9594" t="s">
        <v>146</v>
      </c>
      <c r="AB9594">
        <v>110</v>
      </c>
      <c r="AC9594" t="s">
        <v>10</v>
      </c>
      <c r="AD9594" t="s">
        <v>10</v>
      </c>
      <c r="AE9594">
        <v>920</v>
      </c>
    </row>
    <row r="9595" spans="1:31" x14ac:dyDescent="0.25">
      <c r="A9595">
        <v>345</v>
      </c>
      <c r="B9595">
        <v>345</v>
      </c>
      <c r="C9595">
        <v>1195</v>
      </c>
      <c r="D9595">
        <v>37.049999999999997</v>
      </c>
      <c r="E9595" s="3">
        <v>41702</v>
      </c>
      <c r="F9595" s="15">
        <f t="shared" si="298"/>
        <v>2014</v>
      </c>
      <c r="G9595" s="3">
        <f t="shared" si="299"/>
        <v>41729</v>
      </c>
      <c r="H9595" t="s">
        <v>142</v>
      </c>
      <c r="I9595" t="s">
        <v>176</v>
      </c>
      <c r="J9595" t="b">
        <v>0</v>
      </c>
      <c r="K9595" t="s">
        <v>2365</v>
      </c>
      <c r="L9595">
        <v>97601</v>
      </c>
      <c r="M9595">
        <v>1299</v>
      </c>
      <c r="N9595">
        <v>176405</v>
      </c>
      <c r="S9595" t="s">
        <v>167</v>
      </c>
      <c r="W9595">
        <v>3</v>
      </c>
      <c r="X9595">
        <v>14</v>
      </c>
      <c r="Y9595">
        <v>1</v>
      </c>
      <c r="Z9595">
        <v>1098821</v>
      </c>
      <c r="AA9595" t="s">
        <v>146</v>
      </c>
      <c r="AB9595">
        <v>110</v>
      </c>
      <c r="AC9595" t="s">
        <v>10</v>
      </c>
      <c r="AD9595" t="s">
        <v>10</v>
      </c>
      <c r="AE9595">
        <v>921</v>
      </c>
    </row>
    <row r="9596" spans="1:31" x14ac:dyDescent="0.25">
      <c r="A9596">
        <v>345</v>
      </c>
      <c r="B9596">
        <v>345</v>
      </c>
      <c r="C9596">
        <v>1195</v>
      </c>
      <c r="D9596">
        <v>37.049999999999997</v>
      </c>
      <c r="E9596" s="3">
        <v>41716</v>
      </c>
      <c r="F9596" s="15">
        <f t="shared" si="298"/>
        <v>2014</v>
      </c>
      <c r="G9596" s="3">
        <f t="shared" si="299"/>
        <v>41729</v>
      </c>
      <c r="H9596" t="s">
        <v>142</v>
      </c>
      <c r="I9596" t="s">
        <v>176</v>
      </c>
      <c r="J9596" t="b">
        <v>0</v>
      </c>
      <c r="K9596" t="s">
        <v>2358</v>
      </c>
      <c r="L9596">
        <v>97601</v>
      </c>
      <c r="M9596">
        <v>1305</v>
      </c>
      <c r="N9596">
        <v>177589</v>
      </c>
      <c r="S9596" t="s">
        <v>167</v>
      </c>
      <c r="W9596">
        <v>3</v>
      </c>
      <c r="X9596">
        <v>14</v>
      </c>
      <c r="Y9596">
        <v>1</v>
      </c>
      <c r="Z9596">
        <v>1098821</v>
      </c>
      <c r="AA9596" t="s">
        <v>146</v>
      </c>
      <c r="AB9596">
        <v>110</v>
      </c>
      <c r="AC9596" t="s">
        <v>10</v>
      </c>
      <c r="AD9596" t="s">
        <v>10</v>
      </c>
      <c r="AE9596">
        <v>1002</v>
      </c>
    </row>
    <row r="9597" spans="1:31" x14ac:dyDescent="0.25">
      <c r="A9597">
        <v>345</v>
      </c>
      <c r="B9597">
        <v>345</v>
      </c>
      <c r="C9597">
        <v>1195</v>
      </c>
      <c r="D9597">
        <v>74.099999999999994</v>
      </c>
      <c r="E9597" s="3">
        <v>41716</v>
      </c>
      <c r="F9597" s="15">
        <f t="shared" si="298"/>
        <v>2014</v>
      </c>
      <c r="G9597" s="3">
        <f t="shared" si="299"/>
        <v>41729</v>
      </c>
      <c r="H9597" t="s">
        <v>142</v>
      </c>
      <c r="I9597" t="s">
        <v>176</v>
      </c>
      <c r="J9597" t="b">
        <v>0</v>
      </c>
      <c r="K9597" t="s">
        <v>2355</v>
      </c>
      <c r="L9597">
        <v>97601</v>
      </c>
      <c r="M9597">
        <v>1305</v>
      </c>
      <c r="N9597">
        <v>177589</v>
      </c>
      <c r="S9597" t="s">
        <v>167</v>
      </c>
      <c r="W9597">
        <v>3</v>
      </c>
      <c r="X9597">
        <v>14</v>
      </c>
      <c r="Y9597">
        <v>2</v>
      </c>
      <c r="Z9597">
        <v>1098821</v>
      </c>
      <c r="AA9597" t="s">
        <v>146</v>
      </c>
      <c r="AB9597">
        <v>110</v>
      </c>
      <c r="AC9597" t="s">
        <v>10</v>
      </c>
      <c r="AD9597" t="s">
        <v>10</v>
      </c>
      <c r="AE9597">
        <v>1003</v>
      </c>
    </row>
    <row r="9598" spans="1:31" x14ac:dyDescent="0.25">
      <c r="A9598">
        <v>345</v>
      </c>
      <c r="B9598">
        <v>345</v>
      </c>
      <c r="C9598">
        <v>1195</v>
      </c>
      <c r="D9598">
        <v>37.049999999999997</v>
      </c>
      <c r="E9598" s="3">
        <v>41716</v>
      </c>
      <c r="F9598" s="15">
        <f t="shared" si="298"/>
        <v>2014</v>
      </c>
      <c r="G9598" s="3">
        <f t="shared" si="299"/>
        <v>41729</v>
      </c>
      <c r="H9598" t="s">
        <v>142</v>
      </c>
      <c r="I9598" t="s">
        <v>176</v>
      </c>
      <c r="J9598" t="b">
        <v>0</v>
      </c>
      <c r="K9598" t="s">
        <v>2358</v>
      </c>
      <c r="L9598">
        <v>97601</v>
      </c>
      <c r="M9598">
        <v>1305</v>
      </c>
      <c r="N9598">
        <v>177589</v>
      </c>
      <c r="S9598" t="s">
        <v>167</v>
      </c>
      <c r="W9598">
        <v>3</v>
      </c>
      <c r="X9598">
        <v>14</v>
      </c>
      <c r="Y9598">
        <v>1</v>
      </c>
      <c r="Z9598">
        <v>1098821</v>
      </c>
      <c r="AA9598" t="s">
        <v>146</v>
      </c>
      <c r="AB9598">
        <v>110</v>
      </c>
      <c r="AC9598" t="s">
        <v>10</v>
      </c>
      <c r="AD9598" t="s">
        <v>10</v>
      </c>
      <c r="AE9598">
        <v>1004</v>
      </c>
    </row>
    <row r="9599" spans="1:31" x14ac:dyDescent="0.25">
      <c r="A9599">
        <v>345</v>
      </c>
      <c r="B9599">
        <v>345</v>
      </c>
      <c r="C9599">
        <v>1195</v>
      </c>
      <c r="D9599">
        <v>37.049999999999997</v>
      </c>
      <c r="E9599" s="3">
        <v>41716</v>
      </c>
      <c r="F9599" s="15">
        <f t="shared" si="298"/>
        <v>2014</v>
      </c>
      <c r="G9599" s="3">
        <f t="shared" si="299"/>
        <v>41729</v>
      </c>
      <c r="H9599" t="s">
        <v>142</v>
      </c>
      <c r="I9599" t="s">
        <v>176</v>
      </c>
      <c r="J9599" t="b">
        <v>0</v>
      </c>
      <c r="K9599" t="s">
        <v>2358</v>
      </c>
      <c r="L9599">
        <v>97601</v>
      </c>
      <c r="M9599">
        <v>1305</v>
      </c>
      <c r="N9599">
        <v>177589</v>
      </c>
      <c r="S9599" t="s">
        <v>167</v>
      </c>
      <c r="W9599">
        <v>3</v>
      </c>
      <c r="X9599">
        <v>14</v>
      </c>
      <c r="Y9599">
        <v>1</v>
      </c>
      <c r="Z9599">
        <v>1098821</v>
      </c>
      <c r="AA9599" t="s">
        <v>146</v>
      </c>
      <c r="AB9599">
        <v>110</v>
      </c>
      <c r="AC9599" t="s">
        <v>10</v>
      </c>
      <c r="AD9599" t="s">
        <v>10</v>
      </c>
      <c r="AE9599">
        <v>1005</v>
      </c>
    </row>
    <row r="9600" spans="1:31" x14ac:dyDescent="0.25">
      <c r="A9600">
        <v>345</v>
      </c>
      <c r="B9600">
        <v>345</v>
      </c>
      <c r="C9600">
        <v>1195</v>
      </c>
      <c r="D9600">
        <v>74.099999999999994</v>
      </c>
      <c r="E9600" s="3">
        <v>41716</v>
      </c>
      <c r="F9600" s="15">
        <f t="shared" si="298"/>
        <v>2014</v>
      </c>
      <c r="G9600" s="3">
        <f t="shared" si="299"/>
        <v>41729</v>
      </c>
      <c r="H9600" t="s">
        <v>142</v>
      </c>
      <c r="I9600" t="s">
        <v>176</v>
      </c>
      <c r="J9600" t="b">
        <v>0</v>
      </c>
      <c r="K9600" t="s">
        <v>2355</v>
      </c>
      <c r="L9600">
        <v>97601</v>
      </c>
      <c r="M9600">
        <v>1305</v>
      </c>
      <c r="N9600">
        <v>177589</v>
      </c>
      <c r="S9600" t="s">
        <v>167</v>
      </c>
      <c r="W9600">
        <v>3</v>
      </c>
      <c r="X9600">
        <v>14</v>
      </c>
      <c r="Y9600">
        <v>2</v>
      </c>
      <c r="Z9600">
        <v>1098821</v>
      </c>
      <c r="AA9600" t="s">
        <v>146</v>
      </c>
      <c r="AB9600">
        <v>110</v>
      </c>
      <c r="AC9600" t="s">
        <v>10</v>
      </c>
      <c r="AD9600" t="s">
        <v>10</v>
      </c>
      <c r="AE9600">
        <v>1006</v>
      </c>
    </row>
    <row r="9601" spans="1:31" x14ac:dyDescent="0.25">
      <c r="A9601">
        <v>345</v>
      </c>
      <c r="B9601">
        <v>345</v>
      </c>
      <c r="C9601">
        <v>1195</v>
      </c>
      <c r="D9601">
        <v>37.049999999999997</v>
      </c>
      <c r="E9601" s="3">
        <v>41716</v>
      </c>
      <c r="F9601" s="15">
        <f t="shared" si="298"/>
        <v>2014</v>
      </c>
      <c r="G9601" s="3">
        <f t="shared" si="299"/>
        <v>41729</v>
      </c>
      <c r="H9601" t="s">
        <v>142</v>
      </c>
      <c r="I9601" t="s">
        <v>176</v>
      </c>
      <c r="J9601" t="b">
        <v>0</v>
      </c>
      <c r="K9601" t="s">
        <v>2358</v>
      </c>
      <c r="L9601">
        <v>97601</v>
      </c>
      <c r="M9601">
        <v>1305</v>
      </c>
      <c r="N9601">
        <v>177589</v>
      </c>
      <c r="S9601" t="s">
        <v>167</v>
      </c>
      <c r="W9601">
        <v>3</v>
      </c>
      <c r="X9601">
        <v>14</v>
      </c>
      <c r="Y9601">
        <v>1</v>
      </c>
      <c r="Z9601">
        <v>1098821</v>
      </c>
      <c r="AA9601" t="s">
        <v>146</v>
      </c>
      <c r="AB9601">
        <v>110</v>
      </c>
      <c r="AC9601" t="s">
        <v>10</v>
      </c>
      <c r="AD9601" t="s">
        <v>10</v>
      </c>
      <c r="AE9601">
        <v>1007</v>
      </c>
    </row>
    <row r="9602" spans="1:31" x14ac:dyDescent="0.25">
      <c r="A9602">
        <v>345</v>
      </c>
      <c r="B9602">
        <v>345</v>
      </c>
      <c r="C9602">
        <v>1195</v>
      </c>
      <c r="D9602">
        <v>74.099999999999994</v>
      </c>
      <c r="E9602" s="3">
        <v>41730</v>
      </c>
      <c r="F9602" s="15">
        <f t="shared" si="298"/>
        <v>2014</v>
      </c>
      <c r="G9602" s="3">
        <f t="shared" si="299"/>
        <v>41759</v>
      </c>
      <c r="H9602" t="s">
        <v>142</v>
      </c>
      <c r="I9602" t="s">
        <v>176</v>
      </c>
      <c r="J9602" t="b">
        <v>0</v>
      </c>
      <c r="K9602" t="s">
        <v>2355</v>
      </c>
      <c r="L9602">
        <v>97601</v>
      </c>
      <c r="M9602">
        <v>1311</v>
      </c>
      <c r="N9602">
        <v>178458</v>
      </c>
      <c r="S9602" t="s">
        <v>167</v>
      </c>
      <c r="W9602">
        <v>4</v>
      </c>
      <c r="X9602">
        <v>14</v>
      </c>
      <c r="Y9602">
        <v>2</v>
      </c>
      <c r="Z9602">
        <v>1098821</v>
      </c>
      <c r="AA9602" t="s">
        <v>146</v>
      </c>
      <c r="AB9602">
        <v>110</v>
      </c>
      <c r="AC9602" t="s">
        <v>10</v>
      </c>
      <c r="AD9602" t="s">
        <v>10</v>
      </c>
      <c r="AE9602">
        <v>1090</v>
      </c>
    </row>
    <row r="9603" spans="1:31" x14ac:dyDescent="0.25">
      <c r="A9603">
        <v>345</v>
      </c>
      <c r="B9603">
        <v>345</v>
      </c>
      <c r="C9603">
        <v>1195</v>
      </c>
      <c r="D9603">
        <v>74.099999999999994</v>
      </c>
      <c r="E9603" s="3">
        <v>41730</v>
      </c>
      <c r="F9603" s="15">
        <f t="shared" ref="F9603:F9666" si="300">YEAR(E9603)</f>
        <v>2014</v>
      </c>
      <c r="G9603" s="3">
        <f t="shared" ref="G9603:G9666" si="301">EOMONTH(E9603,0)</f>
        <v>41759</v>
      </c>
      <c r="H9603" t="s">
        <v>142</v>
      </c>
      <c r="I9603" t="s">
        <v>176</v>
      </c>
      <c r="J9603" t="b">
        <v>0</v>
      </c>
      <c r="K9603" t="s">
        <v>2355</v>
      </c>
      <c r="L9603">
        <v>97601</v>
      </c>
      <c r="M9603">
        <v>1311</v>
      </c>
      <c r="N9603">
        <v>178458</v>
      </c>
      <c r="S9603" t="s">
        <v>167</v>
      </c>
      <c r="W9603">
        <v>4</v>
      </c>
      <c r="X9603">
        <v>14</v>
      </c>
      <c r="Y9603">
        <v>2</v>
      </c>
      <c r="Z9603">
        <v>1098821</v>
      </c>
      <c r="AA9603" t="s">
        <v>146</v>
      </c>
      <c r="AB9603">
        <v>110</v>
      </c>
      <c r="AC9603" t="s">
        <v>10</v>
      </c>
      <c r="AD9603" t="s">
        <v>10</v>
      </c>
      <c r="AE9603">
        <v>1091</v>
      </c>
    </row>
    <row r="9604" spans="1:31" x14ac:dyDescent="0.25">
      <c r="A9604">
        <v>345</v>
      </c>
      <c r="B9604">
        <v>345</v>
      </c>
      <c r="C9604">
        <v>1195</v>
      </c>
      <c r="D9604">
        <v>74.099999999999994</v>
      </c>
      <c r="E9604" s="3">
        <v>41730</v>
      </c>
      <c r="F9604" s="15">
        <f t="shared" si="300"/>
        <v>2014</v>
      </c>
      <c r="G9604" s="3">
        <f t="shared" si="301"/>
        <v>41759</v>
      </c>
      <c r="H9604" t="s">
        <v>142</v>
      </c>
      <c r="I9604" t="s">
        <v>200</v>
      </c>
      <c r="J9604" t="b">
        <v>0</v>
      </c>
      <c r="K9604" t="s">
        <v>2369</v>
      </c>
      <c r="L9604">
        <v>97601</v>
      </c>
      <c r="M9604">
        <v>1311</v>
      </c>
      <c r="N9604">
        <v>178458</v>
      </c>
      <c r="S9604" t="s">
        <v>167</v>
      </c>
      <c r="W9604">
        <v>4</v>
      </c>
      <c r="X9604">
        <v>14</v>
      </c>
      <c r="Y9604">
        <v>2</v>
      </c>
      <c r="Z9604">
        <v>1098825</v>
      </c>
      <c r="AA9604" t="s">
        <v>146</v>
      </c>
      <c r="AB9604">
        <v>110</v>
      </c>
      <c r="AC9604" t="s">
        <v>10</v>
      </c>
      <c r="AD9604" t="s">
        <v>10</v>
      </c>
      <c r="AE9604">
        <v>1092</v>
      </c>
    </row>
    <row r="9605" spans="1:31" x14ac:dyDescent="0.25">
      <c r="A9605">
        <v>345</v>
      </c>
      <c r="B9605">
        <v>345</v>
      </c>
      <c r="C9605">
        <v>1195</v>
      </c>
      <c r="D9605">
        <v>37.049999999999997</v>
      </c>
      <c r="E9605" s="3">
        <v>41744</v>
      </c>
      <c r="F9605" s="15">
        <f t="shared" si="300"/>
        <v>2014</v>
      </c>
      <c r="G9605" s="3">
        <f t="shared" si="301"/>
        <v>41759</v>
      </c>
      <c r="H9605" t="s">
        <v>142</v>
      </c>
      <c r="I9605" t="s">
        <v>176</v>
      </c>
      <c r="J9605" t="b">
        <v>0</v>
      </c>
      <c r="K9605" t="s">
        <v>2358</v>
      </c>
      <c r="L9605">
        <v>97601</v>
      </c>
      <c r="M9605">
        <v>1317</v>
      </c>
      <c r="N9605">
        <v>178950</v>
      </c>
      <c r="S9605" t="s">
        <v>167</v>
      </c>
      <c r="W9605">
        <v>4</v>
      </c>
      <c r="X9605">
        <v>14</v>
      </c>
      <c r="Y9605">
        <v>1</v>
      </c>
      <c r="Z9605">
        <v>1098821</v>
      </c>
      <c r="AA9605" t="s">
        <v>146</v>
      </c>
      <c r="AB9605">
        <v>110</v>
      </c>
      <c r="AC9605" t="s">
        <v>10</v>
      </c>
      <c r="AD9605" t="s">
        <v>10</v>
      </c>
      <c r="AE9605">
        <v>1082</v>
      </c>
    </row>
    <row r="9606" spans="1:31" x14ac:dyDescent="0.25">
      <c r="A9606">
        <v>345</v>
      </c>
      <c r="B9606">
        <v>345</v>
      </c>
      <c r="C9606">
        <v>1195</v>
      </c>
      <c r="D9606">
        <v>37.049999999999997</v>
      </c>
      <c r="E9606" s="3">
        <v>41744</v>
      </c>
      <c r="F9606" s="15">
        <f t="shared" si="300"/>
        <v>2014</v>
      </c>
      <c r="G9606" s="3">
        <f t="shared" si="301"/>
        <v>41759</v>
      </c>
      <c r="H9606" t="s">
        <v>142</v>
      </c>
      <c r="I9606" t="s">
        <v>176</v>
      </c>
      <c r="J9606" t="b">
        <v>0</v>
      </c>
      <c r="K9606" t="s">
        <v>2358</v>
      </c>
      <c r="L9606">
        <v>97601</v>
      </c>
      <c r="M9606">
        <v>1317</v>
      </c>
      <c r="N9606">
        <v>178950</v>
      </c>
      <c r="S9606" t="s">
        <v>167</v>
      </c>
      <c r="W9606">
        <v>4</v>
      </c>
      <c r="X9606">
        <v>14</v>
      </c>
      <c r="Y9606">
        <v>1</v>
      </c>
      <c r="Z9606">
        <v>1098821</v>
      </c>
      <c r="AA9606" t="s">
        <v>146</v>
      </c>
      <c r="AB9606">
        <v>110</v>
      </c>
      <c r="AC9606" t="s">
        <v>10</v>
      </c>
      <c r="AD9606" t="s">
        <v>10</v>
      </c>
      <c r="AE9606">
        <v>1083</v>
      </c>
    </row>
    <row r="9607" spans="1:31" x14ac:dyDescent="0.25">
      <c r="A9607">
        <v>345</v>
      </c>
      <c r="B9607">
        <v>345</v>
      </c>
      <c r="C9607">
        <v>1195</v>
      </c>
      <c r="D9607">
        <v>74.099999999999994</v>
      </c>
      <c r="E9607" s="3">
        <v>41744</v>
      </c>
      <c r="F9607" s="15">
        <f t="shared" si="300"/>
        <v>2014</v>
      </c>
      <c r="G9607" s="3">
        <f t="shared" si="301"/>
        <v>41759</v>
      </c>
      <c r="H9607" t="s">
        <v>142</v>
      </c>
      <c r="I9607" t="s">
        <v>176</v>
      </c>
      <c r="J9607" t="b">
        <v>0</v>
      </c>
      <c r="K9607" t="s">
        <v>2355</v>
      </c>
      <c r="L9607">
        <v>97601</v>
      </c>
      <c r="M9607">
        <v>1317</v>
      </c>
      <c r="N9607">
        <v>178950</v>
      </c>
      <c r="S9607" t="s">
        <v>167</v>
      </c>
      <c r="W9607">
        <v>4</v>
      </c>
      <c r="X9607">
        <v>14</v>
      </c>
      <c r="Y9607">
        <v>2</v>
      </c>
      <c r="Z9607">
        <v>1098821</v>
      </c>
      <c r="AA9607" t="s">
        <v>146</v>
      </c>
      <c r="AB9607">
        <v>110</v>
      </c>
      <c r="AC9607" t="s">
        <v>10</v>
      </c>
      <c r="AD9607" t="s">
        <v>10</v>
      </c>
      <c r="AE9607">
        <v>1084</v>
      </c>
    </row>
    <row r="9608" spans="1:31" x14ac:dyDescent="0.25">
      <c r="A9608">
        <v>345</v>
      </c>
      <c r="B9608">
        <v>345</v>
      </c>
      <c r="C9608">
        <v>1195</v>
      </c>
      <c r="D9608">
        <v>37.049999999999997</v>
      </c>
      <c r="E9608" s="3">
        <v>41744</v>
      </c>
      <c r="F9608" s="15">
        <f t="shared" si="300"/>
        <v>2014</v>
      </c>
      <c r="G9608" s="3">
        <f t="shared" si="301"/>
        <v>41759</v>
      </c>
      <c r="H9608" t="s">
        <v>142</v>
      </c>
      <c r="I9608" t="s">
        <v>176</v>
      </c>
      <c r="J9608" t="b">
        <v>0</v>
      </c>
      <c r="K9608" t="s">
        <v>2358</v>
      </c>
      <c r="L9608">
        <v>97601</v>
      </c>
      <c r="M9608">
        <v>1317</v>
      </c>
      <c r="N9608">
        <v>178950</v>
      </c>
      <c r="S9608" t="s">
        <v>167</v>
      </c>
      <c r="W9608">
        <v>4</v>
      </c>
      <c r="X9608">
        <v>14</v>
      </c>
      <c r="Y9608">
        <v>1</v>
      </c>
      <c r="Z9608">
        <v>1098821</v>
      </c>
      <c r="AA9608" t="s">
        <v>146</v>
      </c>
      <c r="AB9608">
        <v>110</v>
      </c>
      <c r="AC9608" t="s">
        <v>10</v>
      </c>
      <c r="AD9608" t="s">
        <v>10</v>
      </c>
      <c r="AE9608">
        <v>1085</v>
      </c>
    </row>
    <row r="9609" spans="1:31" x14ac:dyDescent="0.25">
      <c r="A9609">
        <v>345</v>
      </c>
      <c r="B9609">
        <v>345</v>
      </c>
      <c r="C9609">
        <v>1195</v>
      </c>
      <c r="D9609">
        <v>74.099999999999994</v>
      </c>
      <c r="E9609" s="3">
        <v>41744</v>
      </c>
      <c r="F9609" s="15">
        <f t="shared" si="300"/>
        <v>2014</v>
      </c>
      <c r="G9609" s="3">
        <f t="shared" si="301"/>
        <v>41759</v>
      </c>
      <c r="H9609" t="s">
        <v>142</v>
      </c>
      <c r="I9609" t="s">
        <v>176</v>
      </c>
      <c r="J9609" t="b">
        <v>0</v>
      </c>
      <c r="K9609" t="s">
        <v>2355</v>
      </c>
      <c r="L9609">
        <v>97601</v>
      </c>
      <c r="M9609">
        <v>1317</v>
      </c>
      <c r="N9609">
        <v>178950</v>
      </c>
      <c r="S9609" t="s">
        <v>167</v>
      </c>
      <c r="W9609">
        <v>4</v>
      </c>
      <c r="X9609">
        <v>14</v>
      </c>
      <c r="Y9609">
        <v>2</v>
      </c>
      <c r="Z9609">
        <v>1098821</v>
      </c>
      <c r="AA9609" t="s">
        <v>146</v>
      </c>
      <c r="AB9609">
        <v>110</v>
      </c>
      <c r="AC9609" t="s">
        <v>10</v>
      </c>
      <c r="AD9609" t="s">
        <v>10</v>
      </c>
      <c r="AE9609">
        <v>1086</v>
      </c>
    </row>
    <row r="9610" spans="1:31" x14ac:dyDescent="0.25">
      <c r="A9610">
        <v>345</v>
      </c>
      <c r="B9610">
        <v>345</v>
      </c>
      <c r="C9610">
        <v>1195</v>
      </c>
      <c r="D9610">
        <v>37.049999999999997</v>
      </c>
      <c r="E9610" s="3">
        <v>41758</v>
      </c>
      <c r="F9610" s="15">
        <f t="shared" si="300"/>
        <v>2014</v>
      </c>
      <c r="G9610" s="3">
        <f t="shared" si="301"/>
        <v>41759</v>
      </c>
      <c r="H9610" t="s">
        <v>142</v>
      </c>
      <c r="I9610" t="s">
        <v>176</v>
      </c>
      <c r="J9610" t="b">
        <v>0</v>
      </c>
      <c r="K9610" t="s">
        <v>2370</v>
      </c>
      <c r="L9610">
        <v>97601</v>
      </c>
      <c r="M9610">
        <v>1320</v>
      </c>
      <c r="N9610">
        <v>180022</v>
      </c>
      <c r="S9610" t="s">
        <v>167</v>
      </c>
      <c r="W9610">
        <v>4</v>
      </c>
      <c r="X9610">
        <v>14</v>
      </c>
      <c r="Y9610">
        <v>1</v>
      </c>
      <c r="Z9610">
        <v>1098821</v>
      </c>
      <c r="AA9610" t="s">
        <v>146</v>
      </c>
      <c r="AB9610">
        <v>110</v>
      </c>
      <c r="AC9610" t="s">
        <v>10</v>
      </c>
      <c r="AD9610" t="s">
        <v>10</v>
      </c>
      <c r="AE9610">
        <v>1122</v>
      </c>
    </row>
    <row r="9611" spans="1:31" x14ac:dyDescent="0.25">
      <c r="A9611">
        <v>345</v>
      </c>
      <c r="B9611">
        <v>345</v>
      </c>
      <c r="C9611">
        <v>1195</v>
      </c>
      <c r="D9611">
        <v>74.099999999999994</v>
      </c>
      <c r="E9611" s="3">
        <v>41758</v>
      </c>
      <c r="F9611" s="15">
        <f t="shared" si="300"/>
        <v>2014</v>
      </c>
      <c r="G9611" s="3">
        <f t="shared" si="301"/>
        <v>41759</v>
      </c>
      <c r="H9611" t="s">
        <v>142</v>
      </c>
      <c r="I9611" t="s">
        <v>176</v>
      </c>
      <c r="J9611" t="b">
        <v>0</v>
      </c>
      <c r="K9611" t="s">
        <v>2371</v>
      </c>
      <c r="L9611">
        <v>97601</v>
      </c>
      <c r="M9611">
        <v>1320</v>
      </c>
      <c r="N9611">
        <v>180022</v>
      </c>
      <c r="S9611" t="s">
        <v>167</v>
      </c>
      <c r="W9611">
        <v>4</v>
      </c>
      <c r="X9611">
        <v>14</v>
      </c>
      <c r="Y9611">
        <v>2</v>
      </c>
      <c r="Z9611">
        <v>1098821</v>
      </c>
      <c r="AA9611" t="s">
        <v>146</v>
      </c>
      <c r="AB9611">
        <v>110</v>
      </c>
      <c r="AC9611" t="s">
        <v>10</v>
      </c>
      <c r="AD9611" t="s">
        <v>10</v>
      </c>
      <c r="AE9611">
        <v>1123</v>
      </c>
    </row>
    <row r="9612" spans="1:31" x14ac:dyDescent="0.25">
      <c r="A9612">
        <v>345</v>
      </c>
      <c r="B9612">
        <v>345</v>
      </c>
      <c r="C9612">
        <v>1195</v>
      </c>
      <c r="D9612">
        <v>37.049999999999997</v>
      </c>
      <c r="E9612" s="3">
        <v>41758</v>
      </c>
      <c r="F9612" s="15">
        <f t="shared" si="300"/>
        <v>2014</v>
      </c>
      <c r="G9612" s="3">
        <f t="shared" si="301"/>
        <v>41759</v>
      </c>
      <c r="H9612" t="s">
        <v>142</v>
      </c>
      <c r="I9612" t="s">
        <v>176</v>
      </c>
      <c r="J9612" t="b">
        <v>0</v>
      </c>
      <c r="K9612" t="s">
        <v>2370</v>
      </c>
      <c r="L9612">
        <v>97601</v>
      </c>
      <c r="M9612">
        <v>1320</v>
      </c>
      <c r="N9612">
        <v>180022</v>
      </c>
      <c r="S9612" t="s">
        <v>167</v>
      </c>
      <c r="W9612">
        <v>4</v>
      </c>
      <c r="X9612">
        <v>14</v>
      </c>
      <c r="Y9612">
        <v>1</v>
      </c>
      <c r="Z9612">
        <v>1098821</v>
      </c>
      <c r="AA9612" t="s">
        <v>146</v>
      </c>
      <c r="AB9612">
        <v>110</v>
      </c>
      <c r="AC9612" t="s">
        <v>10</v>
      </c>
      <c r="AD9612" t="s">
        <v>10</v>
      </c>
      <c r="AE9612">
        <v>1124</v>
      </c>
    </row>
    <row r="9613" spans="1:31" x14ac:dyDescent="0.25">
      <c r="A9613">
        <v>345</v>
      </c>
      <c r="B9613">
        <v>345</v>
      </c>
      <c r="C9613">
        <v>1195</v>
      </c>
      <c r="D9613">
        <v>37.049999999999997</v>
      </c>
      <c r="E9613" s="3">
        <v>41758</v>
      </c>
      <c r="F9613" s="15">
        <f t="shared" si="300"/>
        <v>2014</v>
      </c>
      <c r="G9613" s="3">
        <f t="shared" si="301"/>
        <v>41759</v>
      </c>
      <c r="H9613" t="s">
        <v>142</v>
      </c>
      <c r="I9613" t="s">
        <v>176</v>
      </c>
      <c r="J9613" t="b">
        <v>0</v>
      </c>
      <c r="K9613" t="s">
        <v>2370</v>
      </c>
      <c r="L9613">
        <v>97601</v>
      </c>
      <c r="M9613">
        <v>1320</v>
      </c>
      <c r="N9613">
        <v>180022</v>
      </c>
      <c r="S9613" t="s">
        <v>167</v>
      </c>
      <c r="W9613">
        <v>4</v>
      </c>
      <c r="X9613">
        <v>14</v>
      </c>
      <c r="Y9613">
        <v>1</v>
      </c>
      <c r="Z9613">
        <v>1098821</v>
      </c>
      <c r="AA9613" t="s">
        <v>146</v>
      </c>
      <c r="AB9613">
        <v>110</v>
      </c>
      <c r="AC9613" t="s">
        <v>10</v>
      </c>
      <c r="AD9613" t="s">
        <v>10</v>
      </c>
      <c r="AE9613">
        <v>1125</v>
      </c>
    </row>
    <row r="9614" spans="1:31" x14ac:dyDescent="0.25">
      <c r="A9614">
        <v>345</v>
      </c>
      <c r="B9614">
        <v>345</v>
      </c>
      <c r="C9614">
        <v>1195</v>
      </c>
      <c r="D9614">
        <v>74.099999999999994</v>
      </c>
      <c r="E9614" s="3">
        <v>41772</v>
      </c>
      <c r="F9614" s="15">
        <f t="shared" si="300"/>
        <v>2014</v>
      </c>
      <c r="G9614" s="3">
        <f t="shared" si="301"/>
        <v>41790</v>
      </c>
      <c r="H9614" t="s">
        <v>142</v>
      </c>
      <c r="I9614" t="s">
        <v>176</v>
      </c>
      <c r="J9614" t="b">
        <v>0</v>
      </c>
      <c r="K9614" t="s">
        <v>2332</v>
      </c>
      <c r="L9614">
        <v>97601</v>
      </c>
      <c r="M9614">
        <v>1329</v>
      </c>
      <c r="N9614">
        <v>181916</v>
      </c>
      <c r="S9614" t="s">
        <v>167</v>
      </c>
      <c r="W9614">
        <v>5</v>
      </c>
      <c r="X9614">
        <v>14</v>
      </c>
      <c r="Y9614">
        <v>2</v>
      </c>
      <c r="Z9614">
        <v>1098821</v>
      </c>
      <c r="AA9614" t="s">
        <v>146</v>
      </c>
      <c r="AB9614">
        <v>110</v>
      </c>
      <c r="AC9614" t="s">
        <v>10</v>
      </c>
      <c r="AD9614" t="s">
        <v>10</v>
      </c>
      <c r="AE9614">
        <v>1037</v>
      </c>
    </row>
    <row r="9615" spans="1:31" x14ac:dyDescent="0.25">
      <c r="A9615">
        <v>345</v>
      </c>
      <c r="B9615">
        <v>345</v>
      </c>
      <c r="C9615">
        <v>1195</v>
      </c>
      <c r="D9615">
        <v>74.099999999999994</v>
      </c>
      <c r="E9615" s="3">
        <v>41772</v>
      </c>
      <c r="F9615" s="15">
        <f t="shared" si="300"/>
        <v>2014</v>
      </c>
      <c r="G9615" s="3">
        <f t="shared" si="301"/>
        <v>41790</v>
      </c>
      <c r="H9615" t="s">
        <v>142</v>
      </c>
      <c r="I9615" t="s">
        <v>176</v>
      </c>
      <c r="J9615" t="b">
        <v>0</v>
      </c>
      <c r="K9615" t="s">
        <v>2332</v>
      </c>
      <c r="L9615">
        <v>97601</v>
      </c>
      <c r="M9615">
        <v>1329</v>
      </c>
      <c r="N9615">
        <v>181916</v>
      </c>
      <c r="S9615" t="s">
        <v>167</v>
      </c>
      <c r="W9615">
        <v>5</v>
      </c>
      <c r="X9615">
        <v>14</v>
      </c>
      <c r="Y9615">
        <v>2</v>
      </c>
      <c r="Z9615">
        <v>1098821</v>
      </c>
      <c r="AA9615" t="s">
        <v>146</v>
      </c>
      <c r="AB9615">
        <v>110</v>
      </c>
      <c r="AC9615" t="s">
        <v>10</v>
      </c>
      <c r="AD9615" t="s">
        <v>10</v>
      </c>
      <c r="AE9615">
        <v>1038</v>
      </c>
    </row>
    <row r="9616" spans="1:31" x14ac:dyDescent="0.25">
      <c r="A9616">
        <v>345</v>
      </c>
      <c r="B9616">
        <v>345</v>
      </c>
      <c r="C9616">
        <v>1195</v>
      </c>
      <c r="D9616">
        <v>37.049999999999997</v>
      </c>
      <c r="E9616" s="3">
        <v>41786</v>
      </c>
      <c r="F9616" s="15">
        <f t="shared" si="300"/>
        <v>2014</v>
      </c>
      <c r="G9616" s="3">
        <f t="shared" si="301"/>
        <v>41790</v>
      </c>
      <c r="H9616" t="s">
        <v>142</v>
      </c>
      <c r="I9616" t="s">
        <v>176</v>
      </c>
      <c r="J9616" t="b">
        <v>0</v>
      </c>
      <c r="K9616" t="s">
        <v>2372</v>
      </c>
      <c r="L9616">
        <v>97601</v>
      </c>
      <c r="M9616">
        <v>1332</v>
      </c>
      <c r="N9616">
        <v>182709</v>
      </c>
      <c r="S9616" t="s">
        <v>167</v>
      </c>
      <c r="W9616">
        <v>5</v>
      </c>
      <c r="X9616">
        <v>14</v>
      </c>
      <c r="Y9616">
        <v>1</v>
      </c>
      <c r="Z9616">
        <v>1098821</v>
      </c>
      <c r="AA9616" t="s">
        <v>146</v>
      </c>
      <c r="AB9616">
        <v>110</v>
      </c>
      <c r="AC9616" t="s">
        <v>10</v>
      </c>
      <c r="AD9616" t="s">
        <v>10</v>
      </c>
      <c r="AE9616">
        <v>879</v>
      </c>
    </row>
    <row r="9617" spans="1:31" x14ac:dyDescent="0.25">
      <c r="A9617">
        <v>345</v>
      </c>
      <c r="B9617">
        <v>345</v>
      </c>
      <c r="C9617">
        <v>1195</v>
      </c>
      <c r="D9617">
        <v>74.099999999999994</v>
      </c>
      <c r="E9617" s="3">
        <v>41786</v>
      </c>
      <c r="F9617" s="15">
        <f t="shared" si="300"/>
        <v>2014</v>
      </c>
      <c r="G9617" s="3">
        <f t="shared" si="301"/>
        <v>41790</v>
      </c>
      <c r="H9617" t="s">
        <v>142</v>
      </c>
      <c r="I9617" t="s">
        <v>176</v>
      </c>
      <c r="J9617" t="b">
        <v>0</v>
      </c>
      <c r="K9617" t="s">
        <v>2346</v>
      </c>
      <c r="L9617">
        <v>97601</v>
      </c>
      <c r="M9617">
        <v>1332</v>
      </c>
      <c r="N9617">
        <v>182709</v>
      </c>
      <c r="S9617" t="s">
        <v>167</v>
      </c>
      <c r="W9617">
        <v>5</v>
      </c>
      <c r="X9617">
        <v>14</v>
      </c>
      <c r="Y9617">
        <v>2</v>
      </c>
      <c r="Z9617">
        <v>1098821</v>
      </c>
      <c r="AA9617" t="s">
        <v>146</v>
      </c>
      <c r="AB9617">
        <v>110</v>
      </c>
      <c r="AC9617" t="s">
        <v>10</v>
      </c>
      <c r="AD9617" t="s">
        <v>10</v>
      </c>
      <c r="AE9617">
        <v>880</v>
      </c>
    </row>
    <row r="9618" spans="1:31" x14ac:dyDescent="0.25">
      <c r="A9618">
        <v>345</v>
      </c>
      <c r="B9618">
        <v>345</v>
      </c>
      <c r="C9618">
        <v>1195</v>
      </c>
      <c r="D9618">
        <v>37.049999999999997</v>
      </c>
      <c r="E9618" s="3">
        <v>41786</v>
      </c>
      <c r="F9618" s="15">
        <f t="shared" si="300"/>
        <v>2014</v>
      </c>
      <c r="G9618" s="3">
        <f t="shared" si="301"/>
        <v>41790</v>
      </c>
      <c r="H9618" t="s">
        <v>142</v>
      </c>
      <c r="I9618" t="s">
        <v>176</v>
      </c>
      <c r="J9618" t="b">
        <v>0</v>
      </c>
      <c r="K9618" t="s">
        <v>2372</v>
      </c>
      <c r="L9618">
        <v>97601</v>
      </c>
      <c r="M9618">
        <v>1332</v>
      </c>
      <c r="N9618">
        <v>182709</v>
      </c>
      <c r="S9618" t="s">
        <v>167</v>
      </c>
      <c r="W9618">
        <v>5</v>
      </c>
      <c r="X9618">
        <v>14</v>
      </c>
      <c r="Y9618">
        <v>1</v>
      </c>
      <c r="Z9618">
        <v>1098821</v>
      </c>
      <c r="AA9618" t="s">
        <v>146</v>
      </c>
      <c r="AB9618">
        <v>110</v>
      </c>
      <c r="AC9618" t="s">
        <v>10</v>
      </c>
      <c r="AD9618" t="s">
        <v>10</v>
      </c>
      <c r="AE9618">
        <v>881</v>
      </c>
    </row>
    <row r="9619" spans="1:31" x14ac:dyDescent="0.25">
      <c r="A9619">
        <v>345</v>
      </c>
      <c r="B9619">
        <v>345</v>
      </c>
      <c r="C9619">
        <v>1195</v>
      </c>
      <c r="D9619">
        <v>37.049999999999997</v>
      </c>
      <c r="E9619" s="3">
        <v>41786</v>
      </c>
      <c r="F9619" s="15">
        <f t="shared" si="300"/>
        <v>2014</v>
      </c>
      <c r="G9619" s="3">
        <f t="shared" si="301"/>
        <v>41790</v>
      </c>
      <c r="H9619" t="s">
        <v>142</v>
      </c>
      <c r="I9619" t="s">
        <v>176</v>
      </c>
      <c r="J9619" t="b">
        <v>0</v>
      </c>
      <c r="K9619" t="s">
        <v>2372</v>
      </c>
      <c r="L9619">
        <v>97601</v>
      </c>
      <c r="M9619">
        <v>1332</v>
      </c>
      <c r="N9619">
        <v>182709</v>
      </c>
      <c r="S9619" t="s">
        <v>167</v>
      </c>
      <c r="W9619">
        <v>5</v>
      </c>
      <c r="X9619">
        <v>14</v>
      </c>
      <c r="Y9619">
        <v>1</v>
      </c>
      <c r="Z9619">
        <v>1098821</v>
      </c>
      <c r="AA9619" t="s">
        <v>146</v>
      </c>
      <c r="AB9619">
        <v>110</v>
      </c>
      <c r="AC9619" t="s">
        <v>10</v>
      </c>
      <c r="AD9619" t="s">
        <v>10</v>
      </c>
      <c r="AE9619">
        <v>882</v>
      </c>
    </row>
    <row r="9620" spans="1:31" x14ac:dyDescent="0.25">
      <c r="A9620">
        <v>345</v>
      </c>
      <c r="B9620">
        <v>345</v>
      </c>
      <c r="C9620">
        <v>1195</v>
      </c>
      <c r="D9620">
        <v>74.099999999999994</v>
      </c>
      <c r="E9620" s="3">
        <v>41786</v>
      </c>
      <c r="F9620" s="15">
        <f t="shared" si="300"/>
        <v>2014</v>
      </c>
      <c r="G9620" s="3">
        <f t="shared" si="301"/>
        <v>41790</v>
      </c>
      <c r="H9620" t="s">
        <v>142</v>
      </c>
      <c r="I9620" t="s">
        <v>176</v>
      </c>
      <c r="J9620" t="b">
        <v>0</v>
      </c>
      <c r="K9620" t="s">
        <v>2346</v>
      </c>
      <c r="L9620">
        <v>97601</v>
      </c>
      <c r="M9620">
        <v>1332</v>
      </c>
      <c r="N9620">
        <v>182709</v>
      </c>
      <c r="S9620" t="s">
        <v>167</v>
      </c>
      <c r="W9620">
        <v>5</v>
      </c>
      <c r="X9620">
        <v>14</v>
      </c>
      <c r="Y9620">
        <v>2</v>
      </c>
      <c r="Z9620">
        <v>1098821</v>
      </c>
      <c r="AA9620" t="s">
        <v>146</v>
      </c>
      <c r="AB9620">
        <v>110</v>
      </c>
      <c r="AC9620" t="s">
        <v>10</v>
      </c>
      <c r="AD9620" t="s">
        <v>10</v>
      </c>
      <c r="AE9620">
        <v>883</v>
      </c>
    </row>
    <row r="9621" spans="1:31" x14ac:dyDescent="0.25">
      <c r="A9621">
        <v>345</v>
      </c>
      <c r="B9621">
        <v>345</v>
      </c>
      <c r="C9621">
        <v>1195</v>
      </c>
      <c r="D9621">
        <v>37.049999999999997</v>
      </c>
      <c r="E9621" s="3">
        <v>41786</v>
      </c>
      <c r="F9621" s="15">
        <f t="shared" si="300"/>
        <v>2014</v>
      </c>
      <c r="G9621" s="3">
        <f t="shared" si="301"/>
        <v>41790</v>
      </c>
      <c r="H9621" t="s">
        <v>142</v>
      </c>
      <c r="I9621" t="s">
        <v>176</v>
      </c>
      <c r="J9621" t="b">
        <v>0</v>
      </c>
      <c r="K9621" t="s">
        <v>2372</v>
      </c>
      <c r="L9621">
        <v>97601</v>
      </c>
      <c r="M9621">
        <v>1332</v>
      </c>
      <c r="N9621">
        <v>182709</v>
      </c>
      <c r="S9621" t="s">
        <v>167</v>
      </c>
      <c r="W9621">
        <v>5</v>
      </c>
      <c r="X9621">
        <v>14</v>
      </c>
      <c r="Y9621">
        <v>1</v>
      </c>
      <c r="Z9621">
        <v>1098821</v>
      </c>
      <c r="AA9621" t="s">
        <v>146</v>
      </c>
      <c r="AB9621">
        <v>110</v>
      </c>
      <c r="AC9621" t="s">
        <v>10</v>
      </c>
      <c r="AD9621" t="s">
        <v>10</v>
      </c>
      <c r="AE9621">
        <v>884</v>
      </c>
    </row>
    <row r="9622" spans="1:31" x14ac:dyDescent="0.25">
      <c r="A9622">
        <v>345</v>
      </c>
      <c r="B9622">
        <v>345</v>
      </c>
      <c r="C9622">
        <v>1195</v>
      </c>
      <c r="D9622">
        <v>37.049999999999997</v>
      </c>
      <c r="E9622" s="3">
        <v>41800</v>
      </c>
      <c r="F9622" s="15">
        <f t="shared" si="300"/>
        <v>2014</v>
      </c>
      <c r="G9622" s="3">
        <f t="shared" si="301"/>
        <v>41820</v>
      </c>
      <c r="H9622" t="s">
        <v>142</v>
      </c>
      <c r="I9622" t="s">
        <v>176</v>
      </c>
      <c r="J9622" t="b">
        <v>0</v>
      </c>
      <c r="K9622" t="s">
        <v>2358</v>
      </c>
      <c r="L9622">
        <v>97601</v>
      </c>
      <c r="M9622">
        <v>1341</v>
      </c>
      <c r="N9622">
        <v>184343</v>
      </c>
      <c r="S9622" t="s">
        <v>167</v>
      </c>
      <c r="W9622">
        <v>6</v>
      </c>
      <c r="X9622">
        <v>14</v>
      </c>
      <c r="Y9622">
        <v>1</v>
      </c>
      <c r="Z9622">
        <v>1098821</v>
      </c>
      <c r="AA9622" t="s">
        <v>146</v>
      </c>
      <c r="AB9622">
        <v>110</v>
      </c>
      <c r="AC9622" t="s">
        <v>10</v>
      </c>
      <c r="AD9622" t="s">
        <v>10</v>
      </c>
      <c r="AE9622">
        <v>960</v>
      </c>
    </row>
    <row r="9623" spans="1:31" x14ac:dyDescent="0.25">
      <c r="A9623">
        <v>345</v>
      </c>
      <c r="B9623">
        <v>345</v>
      </c>
      <c r="C9623">
        <v>1195</v>
      </c>
      <c r="D9623">
        <v>37.049999999999997</v>
      </c>
      <c r="E9623" s="3">
        <v>41800</v>
      </c>
      <c r="F9623" s="15">
        <f t="shared" si="300"/>
        <v>2014</v>
      </c>
      <c r="G9623" s="3">
        <f t="shared" si="301"/>
        <v>41820</v>
      </c>
      <c r="H9623" t="s">
        <v>142</v>
      </c>
      <c r="I9623" t="s">
        <v>176</v>
      </c>
      <c r="J9623" t="b">
        <v>0</v>
      </c>
      <c r="K9623" t="s">
        <v>2358</v>
      </c>
      <c r="L9623">
        <v>97601</v>
      </c>
      <c r="M9623">
        <v>1341</v>
      </c>
      <c r="N9623">
        <v>184343</v>
      </c>
      <c r="S9623" t="s">
        <v>167</v>
      </c>
      <c r="W9623">
        <v>6</v>
      </c>
      <c r="X9623">
        <v>14</v>
      </c>
      <c r="Y9623">
        <v>1</v>
      </c>
      <c r="Z9623">
        <v>1098821</v>
      </c>
      <c r="AA9623" t="s">
        <v>146</v>
      </c>
      <c r="AB9623">
        <v>110</v>
      </c>
      <c r="AC9623" t="s">
        <v>10</v>
      </c>
      <c r="AD9623" t="s">
        <v>10</v>
      </c>
      <c r="AE9623">
        <v>961</v>
      </c>
    </row>
    <row r="9624" spans="1:31" x14ac:dyDescent="0.25">
      <c r="A9624">
        <v>345</v>
      </c>
      <c r="B9624">
        <v>345</v>
      </c>
      <c r="C9624">
        <v>1195</v>
      </c>
      <c r="D9624">
        <v>74.099999999999994</v>
      </c>
      <c r="E9624" s="3">
        <v>41800</v>
      </c>
      <c r="F9624" s="15">
        <f t="shared" si="300"/>
        <v>2014</v>
      </c>
      <c r="G9624" s="3">
        <f t="shared" si="301"/>
        <v>41820</v>
      </c>
      <c r="H9624" t="s">
        <v>142</v>
      </c>
      <c r="I9624" t="s">
        <v>176</v>
      </c>
      <c r="J9624" t="b">
        <v>0</v>
      </c>
      <c r="K9624" t="s">
        <v>2355</v>
      </c>
      <c r="L9624">
        <v>97601</v>
      </c>
      <c r="M9624">
        <v>1341</v>
      </c>
      <c r="N9624">
        <v>184343</v>
      </c>
      <c r="S9624" t="s">
        <v>167</v>
      </c>
      <c r="W9624">
        <v>6</v>
      </c>
      <c r="X9624">
        <v>14</v>
      </c>
      <c r="Y9624">
        <v>2</v>
      </c>
      <c r="Z9624">
        <v>1098821</v>
      </c>
      <c r="AA9624" t="s">
        <v>146</v>
      </c>
      <c r="AB9624">
        <v>110</v>
      </c>
      <c r="AC9624" t="s">
        <v>10</v>
      </c>
      <c r="AD9624" t="s">
        <v>10</v>
      </c>
      <c r="AE9624">
        <v>962</v>
      </c>
    </row>
    <row r="9625" spans="1:31" x14ac:dyDescent="0.25">
      <c r="A9625">
        <v>345</v>
      </c>
      <c r="B9625">
        <v>345</v>
      </c>
      <c r="C9625">
        <v>1195</v>
      </c>
      <c r="D9625">
        <v>37.049999999999997</v>
      </c>
      <c r="E9625" s="3">
        <v>41800</v>
      </c>
      <c r="F9625" s="15">
        <f t="shared" si="300"/>
        <v>2014</v>
      </c>
      <c r="G9625" s="3">
        <f t="shared" si="301"/>
        <v>41820</v>
      </c>
      <c r="H9625" t="s">
        <v>142</v>
      </c>
      <c r="I9625" t="s">
        <v>176</v>
      </c>
      <c r="J9625" t="b">
        <v>0</v>
      </c>
      <c r="K9625" t="s">
        <v>2358</v>
      </c>
      <c r="L9625">
        <v>97601</v>
      </c>
      <c r="M9625">
        <v>1341</v>
      </c>
      <c r="N9625">
        <v>184343</v>
      </c>
      <c r="S9625" t="s">
        <v>167</v>
      </c>
      <c r="W9625">
        <v>6</v>
      </c>
      <c r="X9625">
        <v>14</v>
      </c>
      <c r="Y9625">
        <v>1</v>
      </c>
      <c r="Z9625">
        <v>1098821</v>
      </c>
      <c r="AA9625" t="s">
        <v>146</v>
      </c>
      <c r="AB9625">
        <v>110</v>
      </c>
      <c r="AC9625" t="s">
        <v>10</v>
      </c>
      <c r="AD9625" t="s">
        <v>10</v>
      </c>
      <c r="AE9625">
        <v>963</v>
      </c>
    </row>
    <row r="9626" spans="1:31" x14ac:dyDescent="0.25">
      <c r="A9626">
        <v>345</v>
      </c>
      <c r="B9626">
        <v>345</v>
      </c>
      <c r="C9626">
        <v>1195</v>
      </c>
      <c r="D9626">
        <v>37.049999999999997</v>
      </c>
      <c r="E9626" s="3">
        <v>41814</v>
      </c>
      <c r="F9626" s="15">
        <f t="shared" si="300"/>
        <v>2014</v>
      </c>
      <c r="G9626" s="3">
        <f t="shared" si="301"/>
        <v>41820</v>
      </c>
      <c r="H9626" t="s">
        <v>142</v>
      </c>
      <c r="I9626" t="s">
        <v>176</v>
      </c>
      <c r="J9626" t="b">
        <v>0</v>
      </c>
      <c r="K9626" t="s">
        <v>2358</v>
      </c>
      <c r="L9626">
        <v>97601</v>
      </c>
      <c r="M9626">
        <v>1344</v>
      </c>
      <c r="N9626">
        <v>185053</v>
      </c>
      <c r="S9626" t="s">
        <v>167</v>
      </c>
      <c r="W9626">
        <v>6</v>
      </c>
      <c r="X9626">
        <v>14</v>
      </c>
      <c r="Y9626">
        <v>1</v>
      </c>
      <c r="Z9626">
        <v>1098821</v>
      </c>
      <c r="AA9626" t="s">
        <v>146</v>
      </c>
      <c r="AB9626">
        <v>110</v>
      </c>
      <c r="AC9626" t="s">
        <v>10</v>
      </c>
      <c r="AD9626" t="s">
        <v>10</v>
      </c>
      <c r="AE9626">
        <v>1022</v>
      </c>
    </row>
    <row r="9627" spans="1:31" x14ac:dyDescent="0.25">
      <c r="A9627">
        <v>345</v>
      </c>
      <c r="B9627">
        <v>345</v>
      </c>
      <c r="C9627">
        <v>1195</v>
      </c>
      <c r="D9627">
        <v>74.099999999999994</v>
      </c>
      <c r="E9627" s="3">
        <v>41814</v>
      </c>
      <c r="F9627" s="15">
        <f t="shared" si="300"/>
        <v>2014</v>
      </c>
      <c r="G9627" s="3">
        <f t="shared" si="301"/>
        <v>41820</v>
      </c>
      <c r="H9627" t="s">
        <v>142</v>
      </c>
      <c r="I9627" t="s">
        <v>176</v>
      </c>
      <c r="J9627" t="b">
        <v>0</v>
      </c>
      <c r="K9627" t="s">
        <v>2355</v>
      </c>
      <c r="L9627">
        <v>97601</v>
      </c>
      <c r="M9627">
        <v>1344</v>
      </c>
      <c r="N9627">
        <v>185053</v>
      </c>
      <c r="S9627" t="s">
        <v>167</v>
      </c>
      <c r="W9627">
        <v>6</v>
      </c>
      <c r="X9627">
        <v>14</v>
      </c>
      <c r="Y9627">
        <v>2</v>
      </c>
      <c r="Z9627">
        <v>1098821</v>
      </c>
      <c r="AA9627" t="s">
        <v>146</v>
      </c>
      <c r="AB9627">
        <v>110</v>
      </c>
      <c r="AC9627" t="s">
        <v>10</v>
      </c>
      <c r="AD9627" t="s">
        <v>10</v>
      </c>
      <c r="AE9627">
        <v>1023</v>
      </c>
    </row>
    <row r="9628" spans="1:31" x14ac:dyDescent="0.25">
      <c r="A9628">
        <v>345</v>
      </c>
      <c r="B9628">
        <v>345</v>
      </c>
      <c r="C9628">
        <v>1195</v>
      </c>
      <c r="D9628">
        <v>37.049999999999997</v>
      </c>
      <c r="E9628" s="3">
        <v>41814</v>
      </c>
      <c r="F9628" s="15">
        <f t="shared" si="300"/>
        <v>2014</v>
      </c>
      <c r="G9628" s="3">
        <f t="shared" si="301"/>
        <v>41820</v>
      </c>
      <c r="H9628" t="s">
        <v>142</v>
      </c>
      <c r="I9628" t="s">
        <v>176</v>
      </c>
      <c r="J9628" t="b">
        <v>0</v>
      </c>
      <c r="K9628" t="s">
        <v>2358</v>
      </c>
      <c r="L9628">
        <v>97601</v>
      </c>
      <c r="M9628">
        <v>1344</v>
      </c>
      <c r="N9628">
        <v>185053</v>
      </c>
      <c r="S9628" t="s">
        <v>167</v>
      </c>
      <c r="W9628">
        <v>6</v>
      </c>
      <c r="X9628">
        <v>14</v>
      </c>
      <c r="Y9628">
        <v>1</v>
      </c>
      <c r="Z9628">
        <v>1098821</v>
      </c>
      <c r="AA9628" t="s">
        <v>146</v>
      </c>
      <c r="AB9628">
        <v>110</v>
      </c>
      <c r="AC9628" t="s">
        <v>10</v>
      </c>
      <c r="AD9628" t="s">
        <v>10</v>
      </c>
      <c r="AE9628">
        <v>1024</v>
      </c>
    </row>
    <row r="9629" spans="1:31" x14ac:dyDescent="0.25">
      <c r="A9629">
        <v>345</v>
      </c>
      <c r="B9629">
        <v>345</v>
      </c>
      <c r="C9629">
        <v>1195</v>
      </c>
      <c r="D9629">
        <v>74.099999999999994</v>
      </c>
      <c r="E9629" s="3">
        <v>41814</v>
      </c>
      <c r="F9629" s="15">
        <f t="shared" si="300"/>
        <v>2014</v>
      </c>
      <c r="G9629" s="3">
        <f t="shared" si="301"/>
        <v>41820</v>
      </c>
      <c r="H9629" t="s">
        <v>142</v>
      </c>
      <c r="I9629" t="s">
        <v>176</v>
      </c>
      <c r="J9629" t="b">
        <v>0</v>
      </c>
      <c r="K9629" t="s">
        <v>2355</v>
      </c>
      <c r="L9629">
        <v>97601</v>
      </c>
      <c r="M9629">
        <v>1344</v>
      </c>
      <c r="N9629">
        <v>185053</v>
      </c>
      <c r="S9629" t="s">
        <v>167</v>
      </c>
      <c r="W9629">
        <v>6</v>
      </c>
      <c r="X9629">
        <v>14</v>
      </c>
      <c r="Y9629">
        <v>2</v>
      </c>
      <c r="Z9629">
        <v>1098821</v>
      </c>
      <c r="AA9629" t="s">
        <v>146</v>
      </c>
      <c r="AB9629">
        <v>110</v>
      </c>
      <c r="AC9629" t="s">
        <v>10</v>
      </c>
      <c r="AD9629" t="s">
        <v>10</v>
      </c>
      <c r="AE9629">
        <v>1025</v>
      </c>
    </row>
    <row r="9630" spans="1:31" x14ac:dyDescent="0.25">
      <c r="A9630">
        <v>345</v>
      </c>
      <c r="B9630">
        <v>345</v>
      </c>
      <c r="C9630">
        <v>1195</v>
      </c>
      <c r="D9630">
        <v>37.049999999999997</v>
      </c>
      <c r="E9630" s="3">
        <v>41814</v>
      </c>
      <c r="F9630" s="15">
        <f t="shared" si="300"/>
        <v>2014</v>
      </c>
      <c r="G9630" s="3">
        <f t="shared" si="301"/>
        <v>41820</v>
      </c>
      <c r="H9630" t="s">
        <v>142</v>
      </c>
      <c r="I9630" t="s">
        <v>176</v>
      </c>
      <c r="J9630" t="b">
        <v>0</v>
      </c>
      <c r="K9630" t="s">
        <v>2358</v>
      </c>
      <c r="L9630">
        <v>97601</v>
      </c>
      <c r="M9630">
        <v>1344</v>
      </c>
      <c r="N9630">
        <v>185053</v>
      </c>
      <c r="S9630" t="s">
        <v>167</v>
      </c>
      <c r="W9630">
        <v>6</v>
      </c>
      <c r="X9630">
        <v>14</v>
      </c>
      <c r="Y9630">
        <v>1</v>
      </c>
      <c r="Z9630">
        <v>1098821</v>
      </c>
      <c r="AA9630" t="s">
        <v>146</v>
      </c>
      <c r="AB9630">
        <v>110</v>
      </c>
      <c r="AC9630" t="s">
        <v>10</v>
      </c>
      <c r="AD9630" t="s">
        <v>10</v>
      </c>
      <c r="AE9630">
        <v>1026</v>
      </c>
    </row>
    <row r="9631" spans="1:31" x14ac:dyDescent="0.25">
      <c r="A9631">
        <v>345</v>
      </c>
      <c r="B9631">
        <v>345</v>
      </c>
      <c r="C9631">
        <v>1195</v>
      </c>
      <c r="D9631">
        <v>37.049999999999997</v>
      </c>
      <c r="E9631" s="3">
        <v>41828</v>
      </c>
      <c r="F9631" s="15">
        <f t="shared" si="300"/>
        <v>2014</v>
      </c>
      <c r="G9631" s="3">
        <f t="shared" si="301"/>
        <v>41851</v>
      </c>
      <c r="H9631" t="s">
        <v>142</v>
      </c>
      <c r="I9631" t="s">
        <v>176</v>
      </c>
      <c r="J9631" t="b">
        <v>0</v>
      </c>
      <c r="K9631" t="s">
        <v>2358</v>
      </c>
      <c r="L9631">
        <v>97601</v>
      </c>
      <c r="M9631">
        <v>1353</v>
      </c>
      <c r="N9631">
        <v>186390</v>
      </c>
      <c r="S9631" t="s">
        <v>167</v>
      </c>
      <c r="W9631">
        <v>7</v>
      </c>
      <c r="X9631">
        <v>14</v>
      </c>
      <c r="Y9631">
        <v>1</v>
      </c>
      <c r="Z9631">
        <v>1098821</v>
      </c>
      <c r="AA9631" t="s">
        <v>146</v>
      </c>
      <c r="AB9631">
        <v>110</v>
      </c>
      <c r="AC9631" t="s">
        <v>10</v>
      </c>
      <c r="AD9631" t="s">
        <v>10</v>
      </c>
      <c r="AE9631">
        <v>855</v>
      </c>
    </row>
    <row r="9632" spans="1:31" x14ac:dyDescent="0.25">
      <c r="A9632">
        <v>345</v>
      </c>
      <c r="B9632">
        <v>345</v>
      </c>
      <c r="C9632">
        <v>1195</v>
      </c>
      <c r="D9632">
        <v>74.099999999999994</v>
      </c>
      <c r="E9632" s="3">
        <v>41828</v>
      </c>
      <c r="F9632" s="15">
        <f t="shared" si="300"/>
        <v>2014</v>
      </c>
      <c r="G9632" s="3">
        <f t="shared" si="301"/>
        <v>41851</v>
      </c>
      <c r="H9632" t="s">
        <v>142</v>
      </c>
      <c r="I9632" t="s">
        <v>176</v>
      </c>
      <c r="J9632" t="b">
        <v>0</v>
      </c>
      <c r="K9632" t="s">
        <v>2355</v>
      </c>
      <c r="L9632">
        <v>97601</v>
      </c>
      <c r="M9632">
        <v>1353</v>
      </c>
      <c r="N9632">
        <v>186390</v>
      </c>
      <c r="S9632" t="s">
        <v>167</v>
      </c>
      <c r="W9632">
        <v>7</v>
      </c>
      <c r="X9632">
        <v>14</v>
      </c>
      <c r="Y9632">
        <v>2</v>
      </c>
      <c r="Z9632">
        <v>1098821</v>
      </c>
      <c r="AA9632" t="s">
        <v>146</v>
      </c>
      <c r="AB9632">
        <v>110</v>
      </c>
      <c r="AC9632" t="s">
        <v>10</v>
      </c>
      <c r="AD9632" t="s">
        <v>10</v>
      </c>
      <c r="AE9632">
        <v>856</v>
      </c>
    </row>
    <row r="9633" spans="1:31" x14ac:dyDescent="0.25">
      <c r="A9633">
        <v>345</v>
      </c>
      <c r="B9633">
        <v>345</v>
      </c>
      <c r="C9633">
        <v>1195</v>
      </c>
      <c r="D9633">
        <v>37.049999999999997</v>
      </c>
      <c r="E9633" s="3">
        <v>41828</v>
      </c>
      <c r="F9633" s="15">
        <f t="shared" si="300"/>
        <v>2014</v>
      </c>
      <c r="G9633" s="3">
        <f t="shared" si="301"/>
        <v>41851</v>
      </c>
      <c r="H9633" t="s">
        <v>142</v>
      </c>
      <c r="I9633" t="s">
        <v>176</v>
      </c>
      <c r="J9633" t="b">
        <v>0</v>
      </c>
      <c r="K9633" t="s">
        <v>2358</v>
      </c>
      <c r="L9633">
        <v>97601</v>
      </c>
      <c r="M9633">
        <v>1353</v>
      </c>
      <c r="N9633">
        <v>186390</v>
      </c>
      <c r="S9633" t="s">
        <v>167</v>
      </c>
      <c r="W9633">
        <v>7</v>
      </c>
      <c r="X9633">
        <v>14</v>
      </c>
      <c r="Y9633">
        <v>1</v>
      </c>
      <c r="Z9633">
        <v>1098821</v>
      </c>
      <c r="AA9633" t="s">
        <v>146</v>
      </c>
      <c r="AB9633">
        <v>110</v>
      </c>
      <c r="AC9633" t="s">
        <v>10</v>
      </c>
      <c r="AD9633" t="s">
        <v>10</v>
      </c>
      <c r="AE9633">
        <v>857</v>
      </c>
    </row>
    <row r="9634" spans="1:31" x14ac:dyDescent="0.25">
      <c r="A9634">
        <v>345</v>
      </c>
      <c r="B9634">
        <v>345</v>
      </c>
      <c r="C9634">
        <v>1195</v>
      </c>
      <c r="D9634">
        <v>74.099999999999994</v>
      </c>
      <c r="E9634" s="3">
        <v>41828</v>
      </c>
      <c r="F9634" s="15">
        <f t="shared" si="300"/>
        <v>2014</v>
      </c>
      <c r="G9634" s="3">
        <f t="shared" si="301"/>
        <v>41851</v>
      </c>
      <c r="H9634" t="s">
        <v>142</v>
      </c>
      <c r="I9634" t="s">
        <v>176</v>
      </c>
      <c r="J9634" t="b">
        <v>0</v>
      </c>
      <c r="K9634" t="s">
        <v>2355</v>
      </c>
      <c r="L9634">
        <v>97601</v>
      </c>
      <c r="M9634">
        <v>1353</v>
      </c>
      <c r="N9634">
        <v>186390</v>
      </c>
      <c r="S9634" t="s">
        <v>167</v>
      </c>
      <c r="W9634">
        <v>7</v>
      </c>
      <c r="X9634">
        <v>14</v>
      </c>
      <c r="Y9634">
        <v>2</v>
      </c>
      <c r="Z9634">
        <v>1098821</v>
      </c>
      <c r="AA9634" t="s">
        <v>146</v>
      </c>
      <c r="AB9634">
        <v>110</v>
      </c>
      <c r="AC9634" t="s">
        <v>10</v>
      </c>
      <c r="AD9634" t="s">
        <v>10</v>
      </c>
      <c r="AE9634">
        <v>858</v>
      </c>
    </row>
    <row r="9635" spans="1:31" x14ac:dyDescent="0.25">
      <c r="A9635">
        <v>345</v>
      </c>
      <c r="B9635">
        <v>345</v>
      </c>
      <c r="C9635">
        <v>1195</v>
      </c>
      <c r="D9635">
        <v>37.049999999999997</v>
      </c>
      <c r="E9635" s="3">
        <v>41828</v>
      </c>
      <c r="F9635" s="15">
        <f t="shared" si="300"/>
        <v>2014</v>
      </c>
      <c r="G9635" s="3">
        <f t="shared" si="301"/>
        <v>41851</v>
      </c>
      <c r="H9635" t="s">
        <v>142</v>
      </c>
      <c r="I9635" t="s">
        <v>176</v>
      </c>
      <c r="J9635" t="b">
        <v>0</v>
      </c>
      <c r="K9635" t="s">
        <v>2358</v>
      </c>
      <c r="L9635">
        <v>97601</v>
      </c>
      <c r="M9635">
        <v>1353</v>
      </c>
      <c r="N9635">
        <v>186390</v>
      </c>
      <c r="S9635" t="s">
        <v>167</v>
      </c>
      <c r="W9635">
        <v>7</v>
      </c>
      <c r="X9635">
        <v>14</v>
      </c>
      <c r="Y9635">
        <v>1</v>
      </c>
      <c r="Z9635">
        <v>1098821</v>
      </c>
      <c r="AA9635" t="s">
        <v>146</v>
      </c>
      <c r="AB9635">
        <v>110</v>
      </c>
      <c r="AC9635" t="s">
        <v>10</v>
      </c>
      <c r="AD9635" t="s">
        <v>10</v>
      </c>
      <c r="AE9635">
        <v>859</v>
      </c>
    </row>
    <row r="9636" spans="1:31" x14ac:dyDescent="0.25">
      <c r="A9636">
        <v>345</v>
      </c>
      <c r="B9636">
        <v>345</v>
      </c>
      <c r="C9636">
        <v>1195</v>
      </c>
      <c r="D9636">
        <v>148.19999999999999</v>
      </c>
      <c r="E9636" s="3">
        <v>41828</v>
      </c>
      <c r="F9636" s="15">
        <f t="shared" si="300"/>
        <v>2014</v>
      </c>
      <c r="G9636" s="3">
        <f t="shared" si="301"/>
        <v>41851</v>
      </c>
      <c r="H9636" t="s">
        <v>142</v>
      </c>
      <c r="I9636" t="s">
        <v>200</v>
      </c>
      <c r="J9636" t="b">
        <v>0</v>
      </c>
      <c r="K9636" t="s">
        <v>2373</v>
      </c>
      <c r="L9636">
        <v>97601</v>
      </c>
      <c r="M9636">
        <v>1353</v>
      </c>
      <c r="N9636">
        <v>186390</v>
      </c>
      <c r="S9636" t="s">
        <v>167</v>
      </c>
      <c r="W9636">
        <v>7</v>
      </c>
      <c r="X9636">
        <v>14</v>
      </c>
      <c r="Y9636">
        <v>4</v>
      </c>
      <c r="Z9636">
        <v>1098825</v>
      </c>
      <c r="AA9636" t="s">
        <v>146</v>
      </c>
      <c r="AB9636">
        <v>110</v>
      </c>
      <c r="AC9636" t="s">
        <v>10</v>
      </c>
      <c r="AD9636" t="s">
        <v>10</v>
      </c>
      <c r="AE9636">
        <v>860</v>
      </c>
    </row>
    <row r="9637" spans="1:31" x14ac:dyDescent="0.25">
      <c r="A9637">
        <v>345</v>
      </c>
      <c r="B9637">
        <v>345</v>
      </c>
      <c r="C9637">
        <v>1195</v>
      </c>
      <c r="D9637">
        <v>37.049999999999997</v>
      </c>
      <c r="E9637" s="3">
        <v>41842</v>
      </c>
      <c r="F9637" s="15">
        <f t="shared" si="300"/>
        <v>2014</v>
      </c>
      <c r="G9637" s="3">
        <f t="shared" si="301"/>
        <v>41851</v>
      </c>
      <c r="H9637" t="s">
        <v>142</v>
      </c>
      <c r="I9637" t="s">
        <v>176</v>
      </c>
      <c r="J9637" t="b">
        <v>0</v>
      </c>
      <c r="K9637" t="s">
        <v>2358</v>
      </c>
      <c r="L9637">
        <v>97601</v>
      </c>
      <c r="M9637">
        <v>1359</v>
      </c>
      <c r="N9637">
        <v>187458</v>
      </c>
      <c r="S9637" t="s">
        <v>167</v>
      </c>
      <c r="W9637">
        <v>7</v>
      </c>
      <c r="X9637">
        <v>14</v>
      </c>
      <c r="Y9637">
        <v>1</v>
      </c>
      <c r="Z9637">
        <v>1098821</v>
      </c>
      <c r="AA9637" t="s">
        <v>146</v>
      </c>
      <c r="AB9637">
        <v>110</v>
      </c>
      <c r="AC9637" t="s">
        <v>10</v>
      </c>
      <c r="AD9637" t="s">
        <v>10</v>
      </c>
      <c r="AE9637">
        <v>1025</v>
      </c>
    </row>
    <row r="9638" spans="1:31" x14ac:dyDescent="0.25">
      <c r="A9638">
        <v>345</v>
      </c>
      <c r="B9638">
        <v>345</v>
      </c>
      <c r="C9638">
        <v>1195</v>
      </c>
      <c r="D9638">
        <v>74.099999999999994</v>
      </c>
      <c r="E9638" s="3">
        <v>41842</v>
      </c>
      <c r="F9638" s="15">
        <f t="shared" si="300"/>
        <v>2014</v>
      </c>
      <c r="G9638" s="3">
        <f t="shared" si="301"/>
        <v>41851</v>
      </c>
      <c r="H9638" t="s">
        <v>142</v>
      </c>
      <c r="I9638" t="s">
        <v>176</v>
      </c>
      <c r="J9638" t="b">
        <v>0</v>
      </c>
      <c r="K9638" t="s">
        <v>2355</v>
      </c>
      <c r="L9638">
        <v>97601</v>
      </c>
      <c r="M9638">
        <v>1359</v>
      </c>
      <c r="N9638">
        <v>187458</v>
      </c>
      <c r="S9638" t="s">
        <v>167</v>
      </c>
      <c r="W9638">
        <v>7</v>
      </c>
      <c r="X9638">
        <v>14</v>
      </c>
      <c r="Y9638">
        <v>2</v>
      </c>
      <c r="Z9638">
        <v>1098821</v>
      </c>
      <c r="AA9638" t="s">
        <v>146</v>
      </c>
      <c r="AB9638">
        <v>110</v>
      </c>
      <c r="AC9638" t="s">
        <v>10</v>
      </c>
      <c r="AD9638" t="s">
        <v>10</v>
      </c>
      <c r="AE9638">
        <v>1026</v>
      </c>
    </row>
    <row r="9639" spans="1:31" x14ac:dyDescent="0.25">
      <c r="A9639">
        <v>345</v>
      </c>
      <c r="B9639">
        <v>345</v>
      </c>
      <c r="C9639">
        <v>1195</v>
      </c>
      <c r="D9639">
        <v>37.049999999999997</v>
      </c>
      <c r="E9639" s="3">
        <v>41842</v>
      </c>
      <c r="F9639" s="15">
        <f t="shared" si="300"/>
        <v>2014</v>
      </c>
      <c r="G9639" s="3">
        <f t="shared" si="301"/>
        <v>41851</v>
      </c>
      <c r="H9639" t="s">
        <v>142</v>
      </c>
      <c r="I9639" t="s">
        <v>176</v>
      </c>
      <c r="J9639" t="b">
        <v>0</v>
      </c>
      <c r="K9639" t="s">
        <v>2358</v>
      </c>
      <c r="L9639">
        <v>97601</v>
      </c>
      <c r="M9639">
        <v>1359</v>
      </c>
      <c r="N9639">
        <v>187458</v>
      </c>
      <c r="S9639" t="s">
        <v>167</v>
      </c>
      <c r="W9639">
        <v>7</v>
      </c>
      <c r="X9639">
        <v>14</v>
      </c>
      <c r="Y9639">
        <v>1</v>
      </c>
      <c r="Z9639">
        <v>1098821</v>
      </c>
      <c r="AA9639" t="s">
        <v>146</v>
      </c>
      <c r="AB9639">
        <v>110</v>
      </c>
      <c r="AC9639" t="s">
        <v>10</v>
      </c>
      <c r="AD9639" t="s">
        <v>10</v>
      </c>
      <c r="AE9639">
        <v>1027</v>
      </c>
    </row>
    <row r="9640" spans="1:31" x14ac:dyDescent="0.25">
      <c r="A9640">
        <v>345</v>
      </c>
      <c r="B9640">
        <v>345</v>
      </c>
      <c r="C9640">
        <v>1195</v>
      </c>
      <c r="D9640">
        <v>37.049999999999997</v>
      </c>
      <c r="E9640" s="3">
        <v>41842</v>
      </c>
      <c r="F9640" s="15">
        <f t="shared" si="300"/>
        <v>2014</v>
      </c>
      <c r="G9640" s="3">
        <f t="shared" si="301"/>
        <v>41851</v>
      </c>
      <c r="H9640" t="s">
        <v>142</v>
      </c>
      <c r="I9640" t="s">
        <v>176</v>
      </c>
      <c r="J9640" t="b">
        <v>0</v>
      </c>
      <c r="K9640" t="s">
        <v>2358</v>
      </c>
      <c r="L9640">
        <v>97601</v>
      </c>
      <c r="M9640">
        <v>1359</v>
      </c>
      <c r="N9640">
        <v>187458</v>
      </c>
      <c r="S9640" t="s">
        <v>167</v>
      </c>
      <c r="W9640">
        <v>7</v>
      </c>
      <c r="X9640">
        <v>14</v>
      </c>
      <c r="Y9640">
        <v>1</v>
      </c>
      <c r="Z9640">
        <v>1098821</v>
      </c>
      <c r="AA9640" t="s">
        <v>146</v>
      </c>
      <c r="AB9640">
        <v>110</v>
      </c>
      <c r="AC9640" t="s">
        <v>10</v>
      </c>
      <c r="AD9640" t="s">
        <v>10</v>
      </c>
      <c r="AE9640">
        <v>1028</v>
      </c>
    </row>
    <row r="9641" spans="1:31" x14ac:dyDescent="0.25">
      <c r="A9641">
        <v>345</v>
      </c>
      <c r="B9641">
        <v>345</v>
      </c>
      <c r="C9641">
        <v>1195</v>
      </c>
      <c r="D9641">
        <v>74.099999999999994</v>
      </c>
      <c r="E9641" s="3">
        <v>41842</v>
      </c>
      <c r="F9641" s="15">
        <f t="shared" si="300"/>
        <v>2014</v>
      </c>
      <c r="G9641" s="3">
        <f t="shared" si="301"/>
        <v>41851</v>
      </c>
      <c r="H9641" t="s">
        <v>142</v>
      </c>
      <c r="I9641" t="s">
        <v>176</v>
      </c>
      <c r="J9641" t="b">
        <v>0</v>
      </c>
      <c r="K9641" t="s">
        <v>2355</v>
      </c>
      <c r="L9641">
        <v>97601</v>
      </c>
      <c r="M9641">
        <v>1359</v>
      </c>
      <c r="N9641">
        <v>187458</v>
      </c>
      <c r="S9641" t="s">
        <v>167</v>
      </c>
      <c r="W9641">
        <v>7</v>
      </c>
      <c r="X9641">
        <v>14</v>
      </c>
      <c r="Y9641">
        <v>2</v>
      </c>
      <c r="Z9641">
        <v>1098821</v>
      </c>
      <c r="AA9641" t="s">
        <v>146</v>
      </c>
      <c r="AB9641">
        <v>110</v>
      </c>
      <c r="AC9641" t="s">
        <v>10</v>
      </c>
      <c r="AD9641" t="s">
        <v>10</v>
      </c>
      <c r="AE9641">
        <v>1029</v>
      </c>
    </row>
    <row r="9642" spans="1:31" x14ac:dyDescent="0.25">
      <c r="A9642">
        <v>345</v>
      </c>
      <c r="B9642">
        <v>345</v>
      </c>
      <c r="C9642">
        <v>1195</v>
      </c>
      <c r="D9642">
        <v>37.049999999999997</v>
      </c>
      <c r="E9642" s="3">
        <v>41842</v>
      </c>
      <c r="F9642" s="15">
        <f t="shared" si="300"/>
        <v>2014</v>
      </c>
      <c r="G9642" s="3">
        <f t="shared" si="301"/>
        <v>41851</v>
      </c>
      <c r="H9642" t="s">
        <v>142</v>
      </c>
      <c r="I9642" t="s">
        <v>176</v>
      </c>
      <c r="J9642" t="b">
        <v>0</v>
      </c>
      <c r="K9642" t="s">
        <v>2358</v>
      </c>
      <c r="L9642">
        <v>97601</v>
      </c>
      <c r="M9642">
        <v>1359</v>
      </c>
      <c r="N9642">
        <v>187458</v>
      </c>
      <c r="S9642" t="s">
        <v>167</v>
      </c>
      <c r="W9642">
        <v>7</v>
      </c>
      <c r="X9642">
        <v>14</v>
      </c>
      <c r="Y9642">
        <v>1</v>
      </c>
      <c r="Z9642">
        <v>1098821</v>
      </c>
      <c r="AA9642" t="s">
        <v>146</v>
      </c>
      <c r="AB9642">
        <v>110</v>
      </c>
      <c r="AC9642" t="s">
        <v>10</v>
      </c>
      <c r="AD9642" t="s">
        <v>10</v>
      </c>
      <c r="AE9642">
        <v>1030</v>
      </c>
    </row>
    <row r="9643" spans="1:31" x14ac:dyDescent="0.25">
      <c r="A9643">
        <v>345</v>
      </c>
      <c r="B9643">
        <v>345</v>
      </c>
      <c r="C9643">
        <v>1195</v>
      </c>
      <c r="D9643">
        <v>37.049999999999997</v>
      </c>
      <c r="E9643" s="3">
        <v>41856</v>
      </c>
      <c r="F9643" s="15">
        <f t="shared" si="300"/>
        <v>2014</v>
      </c>
      <c r="G9643" s="3">
        <f t="shared" si="301"/>
        <v>41882</v>
      </c>
      <c r="H9643" t="s">
        <v>142</v>
      </c>
      <c r="I9643" t="s">
        <v>176</v>
      </c>
      <c r="J9643" t="b">
        <v>0</v>
      </c>
      <c r="K9643" t="s">
        <v>2358</v>
      </c>
      <c r="L9643">
        <v>97601</v>
      </c>
      <c r="M9643">
        <v>1362</v>
      </c>
      <c r="N9643">
        <v>188612</v>
      </c>
      <c r="S9643" t="s">
        <v>167</v>
      </c>
      <c r="W9643">
        <v>8</v>
      </c>
      <c r="X9643">
        <v>14</v>
      </c>
      <c r="Y9643">
        <v>1</v>
      </c>
      <c r="Z9643">
        <v>1098821</v>
      </c>
      <c r="AA9643" t="s">
        <v>146</v>
      </c>
      <c r="AB9643">
        <v>110</v>
      </c>
      <c r="AC9643" t="s">
        <v>10</v>
      </c>
      <c r="AD9643" t="s">
        <v>10</v>
      </c>
      <c r="AE9643">
        <v>982</v>
      </c>
    </row>
    <row r="9644" spans="1:31" x14ac:dyDescent="0.25">
      <c r="A9644">
        <v>345</v>
      </c>
      <c r="B9644">
        <v>345</v>
      </c>
      <c r="C9644">
        <v>1195</v>
      </c>
      <c r="D9644">
        <v>37.049999999999997</v>
      </c>
      <c r="E9644" s="3">
        <v>41856</v>
      </c>
      <c r="F9644" s="15">
        <f t="shared" si="300"/>
        <v>2014</v>
      </c>
      <c r="G9644" s="3">
        <f t="shared" si="301"/>
        <v>41882</v>
      </c>
      <c r="H9644" t="s">
        <v>142</v>
      </c>
      <c r="I9644" t="s">
        <v>176</v>
      </c>
      <c r="J9644" t="b">
        <v>0</v>
      </c>
      <c r="K9644" t="s">
        <v>2358</v>
      </c>
      <c r="L9644">
        <v>97601</v>
      </c>
      <c r="M9644">
        <v>1362</v>
      </c>
      <c r="N9644">
        <v>188612</v>
      </c>
      <c r="S9644" t="s">
        <v>167</v>
      </c>
      <c r="W9644">
        <v>8</v>
      </c>
      <c r="X9644">
        <v>14</v>
      </c>
      <c r="Y9644">
        <v>1</v>
      </c>
      <c r="Z9644">
        <v>1098821</v>
      </c>
      <c r="AA9644" t="s">
        <v>146</v>
      </c>
      <c r="AB9644">
        <v>110</v>
      </c>
      <c r="AC9644" t="s">
        <v>10</v>
      </c>
      <c r="AD9644" t="s">
        <v>10</v>
      </c>
      <c r="AE9644">
        <v>983</v>
      </c>
    </row>
    <row r="9645" spans="1:31" x14ac:dyDescent="0.25">
      <c r="A9645">
        <v>345</v>
      </c>
      <c r="B9645">
        <v>345</v>
      </c>
      <c r="C9645">
        <v>1195</v>
      </c>
      <c r="D9645">
        <v>74.099999999999994</v>
      </c>
      <c r="E9645" s="3">
        <v>41856</v>
      </c>
      <c r="F9645" s="15">
        <f t="shared" si="300"/>
        <v>2014</v>
      </c>
      <c r="G9645" s="3">
        <f t="shared" si="301"/>
        <v>41882</v>
      </c>
      <c r="H9645" t="s">
        <v>142</v>
      </c>
      <c r="I9645" t="s">
        <v>176</v>
      </c>
      <c r="J9645" t="b">
        <v>0</v>
      </c>
      <c r="K9645" t="s">
        <v>2355</v>
      </c>
      <c r="L9645">
        <v>97601</v>
      </c>
      <c r="M9645">
        <v>1362</v>
      </c>
      <c r="N9645">
        <v>188612</v>
      </c>
      <c r="S9645" t="s">
        <v>167</v>
      </c>
      <c r="W9645">
        <v>8</v>
      </c>
      <c r="X9645">
        <v>14</v>
      </c>
      <c r="Y9645">
        <v>2</v>
      </c>
      <c r="Z9645">
        <v>1098821</v>
      </c>
      <c r="AA9645" t="s">
        <v>146</v>
      </c>
      <c r="AB9645">
        <v>110</v>
      </c>
      <c r="AC9645" t="s">
        <v>10</v>
      </c>
      <c r="AD9645" t="s">
        <v>10</v>
      </c>
      <c r="AE9645">
        <v>984</v>
      </c>
    </row>
    <row r="9646" spans="1:31" x14ac:dyDescent="0.25">
      <c r="A9646">
        <v>345</v>
      </c>
      <c r="B9646">
        <v>345</v>
      </c>
      <c r="C9646">
        <v>1195</v>
      </c>
      <c r="D9646">
        <v>148.19999999999999</v>
      </c>
      <c r="E9646" s="3">
        <v>41866</v>
      </c>
      <c r="F9646" s="15">
        <f t="shared" si="300"/>
        <v>2014</v>
      </c>
      <c r="G9646" s="3">
        <f t="shared" si="301"/>
        <v>41882</v>
      </c>
      <c r="H9646" t="s">
        <v>142</v>
      </c>
      <c r="I9646" t="s">
        <v>168</v>
      </c>
      <c r="J9646" t="b">
        <v>0</v>
      </c>
      <c r="K9646" t="s">
        <v>169</v>
      </c>
      <c r="L9646">
        <v>97601</v>
      </c>
      <c r="M9646">
        <v>1365</v>
      </c>
      <c r="N9646">
        <v>188633</v>
      </c>
      <c r="S9646" t="s">
        <v>167</v>
      </c>
      <c r="W9646">
        <v>8</v>
      </c>
      <c r="X9646">
        <v>14</v>
      </c>
      <c r="Y9646">
        <v>4</v>
      </c>
      <c r="Z9646">
        <v>1099720</v>
      </c>
      <c r="AA9646" t="s">
        <v>146</v>
      </c>
      <c r="AB9646">
        <v>110</v>
      </c>
      <c r="AC9646" t="s">
        <v>10</v>
      </c>
      <c r="AD9646" t="s">
        <v>10</v>
      </c>
      <c r="AE9646">
        <v>809</v>
      </c>
    </row>
    <row r="9647" spans="1:31" x14ac:dyDescent="0.25">
      <c r="A9647">
        <v>345</v>
      </c>
      <c r="B9647">
        <v>345</v>
      </c>
      <c r="C9647">
        <v>1195</v>
      </c>
      <c r="D9647">
        <v>74.099999999999994</v>
      </c>
      <c r="E9647" s="3">
        <v>41870</v>
      </c>
      <c r="F9647" s="15">
        <f t="shared" si="300"/>
        <v>2014</v>
      </c>
      <c r="G9647" s="3">
        <f t="shared" si="301"/>
        <v>41882</v>
      </c>
      <c r="H9647" t="s">
        <v>142</v>
      </c>
      <c r="I9647" t="s">
        <v>172</v>
      </c>
      <c r="J9647" t="b">
        <v>0</v>
      </c>
      <c r="K9647" t="s">
        <v>2374</v>
      </c>
      <c r="L9647">
        <v>97601</v>
      </c>
      <c r="M9647">
        <v>1368</v>
      </c>
      <c r="N9647">
        <v>189219</v>
      </c>
      <c r="S9647" t="s">
        <v>167</v>
      </c>
      <c r="W9647">
        <v>8</v>
      </c>
      <c r="X9647">
        <v>14</v>
      </c>
      <c r="Y9647">
        <v>2</v>
      </c>
      <c r="Z9647">
        <v>1099579</v>
      </c>
      <c r="AA9647" t="s">
        <v>146</v>
      </c>
      <c r="AB9647">
        <v>110</v>
      </c>
      <c r="AC9647" t="s">
        <v>10</v>
      </c>
      <c r="AD9647" t="s">
        <v>10</v>
      </c>
      <c r="AE9647">
        <v>1003</v>
      </c>
    </row>
    <row r="9648" spans="1:31" x14ac:dyDescent="0.25">
      <c r="A9648">
        <v>345</v>
      </c>
      <c r="B9648">
        <v>345</v>
      </c>
      <c r="C9648">
        <v>1195</v>
      </c>
      <c r="D9648">
        <v>37.049999999999997</v>
      </c>
      <c r="E9648" s="3">
        <v>41870</v>
      </c>
      <c r="F9648" s="15">
        <f t="shared" si="300"/>
        <v>2014</v>
      </c>
      <c r="G9648" s="3">
        <f t="shared" si="301"/>
        <v>41882</v>
      </c>
      <c r="H9648" t="s">
        <v>142</v>
      </c>
      <c r="I9648" t="s">
        <v>172</v>
      </c>
      <c r="J9648" t="b">
        <v>0</v>
      </c>
      <c r="K9648" t="s">
        <v>2374</v>
      </c>
      <c r="L9648">
        <v>97601</v>
      </c>
      <c r="M9648">
        <v>1368</v>
      </c>
      <c r="N9648">
        <v>189219</v>
      </c>
      <c r="S9648" t="s">
        <v>167</v>
      </c>
      <c r="W9648">
        <v>8</v>
      </c>
      <c r="X9648">
        <v>14</v>
      </c>
      <c r="Y9648">
        <v>1</v>
      </c>
      <c r="Z9648">
        <v>1099579</v>
      </c>
      <c r="AA9648" t="s">
        <v>146</v>
      </c>
      <c r="AB9648">
        <v>110</v>
      </c>
      <c r="AC9648" t="s">
        <v>10</v>
      </c>
      <c r="AD9648" t="s">
        <v>10</v>
      </c>
      <c r="AE9648">
        <v>1004</v>
      </c>
    </row>
    <row r="9649" spans="1:31" x14ac:dyDescent="0.25">
      <c r="A9649">
        <v>345</v>
      </c>
      <c r="B9649">
        <v>345</v>
      </c>
      <c r="C9649">
        <v>1195</v>
      </c>
      <c r="D9649">
        <v>37.049999999999997</v>
      </c>
      <c r="E9649" s="3">
        <v>41870</v>
      </c>
      <c r="F9649" s="15">
        <f t="shared" si="300"/>
        <v>2014</v>
      </c>
      <c r="G9649" s="3">
        <f t="shared" si="301"/>
        <v>41882</v>
      </c>
      <c r="H9649" t="s">
        <v>142</v>
      </c>
      <c r="I9649" t="s">
        <v>176</v>
      </c>
      <c r="J9649" t="b">
        <v>0</v>
      </c>
      <c r="K9649" t="s">
        <v>2358</v>
      </c>
      <c r="L9649">
        <v>97601</v>
      </c>
      <c r="M9649">
        <v>1368</v>
      </c>
      <c r="N9649">
        <v>189219</v>
      </c>
      <c r="S9649" t="s">
        <v>167</v>
      </c>
      <c r="W9649">
        <v>8</v>
      </c>
      <c r="X9649">
        <v>14</v>
      </c>
      <c r="Y9649">
        <v>1</v>
      </c>
      <c r="Z9649">
        <v>1098821</v>
      </c>
      <c r="AA9649" t="s">
        <v>146</v>
      </c>
      <c r="AB9649">
        <v>110</v>
      </c>
      <c r="AC9649" t="s">
        <v>10</v>
      </c>
      <c r="AD9649" t="s">
        <v>10</v>
      </c>
      <c r="AE9649">
        <v>1013</v>
      </c>
    </row>
    <row r="9650" spans="1:31" x14ac:dyDescent="0.25">
      <c r="A9650">
        <v>345</v>
      </c>
      <c r="B9650">
        <v>345</v>
      </c>
      <c r="C9650">
        <v>1195</v>
      </c>
      <c r="D9650">
        <v>74.099999999999994</v>
      </c>
      <c r="E9650" s="3">
        <v>41870</v>
      </c>
      <c r="F9650" s="15">
        <f t="shared" si="300"/>
        <v>2014</v>
      </c>
      <c r="G9650" s="3">
        <f t="shared" si="301"/>
        <v>41882</v>
      </c>
      <c r="H9650" t="s">
        <v>142</v>
      </c>
      <c r="I9650" t="s">
        <v>176</v>
      </c>
      <c r="J9650" t="b">
        <v>0</v>
      </c>
      <c r="K9650" t="s">
        <v>2355</v>
      </c>
      <c r="L9650">
        <v>97601</v>
      </c>
      <c r="M9650">
        <v>1368</v>
      </c>
      <c r="N9650">
        <v>189219</v>
      </c>
      <c r="S9650" t="s">
        <v>167</v>
      </c>
      <c r="W9650">
        <v>8</v>
      </c>
      <c r="X9650">
        <v>14</v>
      </c>
      <c r="Y9650">
        <v>2</v>
      </c>
      <c r="Z9650">
        <v>1098821</v>
      </c>
      <c r="AA9650" t="s">
        <v>146</v>
      </c>
      <c r="AB9650">
        <v>110</v>
      </c>
      <c r="AC9650" t="s">
        <v>10</v>
      </c>
      <c r="AD9650" t="s">
        <v>10</v>
      </c>
      <c r="AE9650">
        <v>1014</v>
      </c>
    </row>
    <row r="9651" spans="1:31" x14ac:dyDescent="0.25">
      <c r="A9651">
        <v>345</v>
      </c>
      <c r="B9651">
        <v>345</v>
      </c>
      <c r="C9651">
        <v>1195</v>
      </c>
      <c r="D9651">
        <v>37.049999999999997</v>
      </c>
      <c r="E9651" s="3">
        <v>41870</v>
      </c>
      <c r="F9651" s="15">
        <f t="shared" si="300"/>
        <v>2014</v>
      </c>
      <c r="G9651" s="3">
        <f t="shared" si="301"/>
        <v>41882</v>
      </c>
      <c r="H9651" t="s">
        <v>142</v>
      </c>
      <c r="I9651" t="s">
        <v>176</v>
      </c>
      <c r="J9651" t="b">
        <v>0</v>
      </c>
      <c r="K9651" t="s">
        <v>2358</v>
      </c>
      <c r="L9651">
        <v>97601</v>
      </c>
      <c r="M9651">
        <v>1368</v>
      </c>
      <c r="N9651">
        <v>189219</v>
      </c>
      <c r="S9651" t="s">
        <v>167</v>
      </c>
      <c r="W9651">
        <v>8</v>
      </c>
      <c r="X9651">
        <v>14</v>
      </c>
      <c r="Y9651">
        <v>1</v>
      </c>
      <c r="Z9651">
        <v>1098821</v>
      </c>
      <c r="AA9651" t="s">
        <v>146</v>
      </c>
      <c r="AB9651">
        <v>110</v>
      </c>
      <c r="AC9651" t="s">
        <v>10</v>
      </c>
      <c r="AD9651" t="s">
        <v>10</v>
      </c>
      <c r="AE9651">
        <v>1015</v>
      </c>
    </row>
    <row r="9652" spans="1:31" x14ac:dyDescent="0.25">
      <c r="A9652">
        <v>345</v>
      </c>
      <c r="B9652">
        <v>345</v>
      </c>
      <c r="C9652">
        <v>1195</v>
      </c>
      <c r="D9652">
        <v>37.049999999999997</v>
      </c>
      <c r="E9652" s="3">
        <v>41870</v>
      </c>
      <c r="F9652" s="15">
        <f t="shared" si="300"/>
        <v>2014</v>
      </c>
      <c r="G9652" s="3">
        <f t="shared" si="301"/>
        <v>41882</v>
      </c>
      <c r="H9652" t="s">
        <v>142</v>
      </c>
      <c r="I9652" t="s">
        <v>176</v>
      </c>
      <c r="J9652" t="b">
        <v>0</v>
      </c>
      <c r="K9652" t="s">
        <v>2358</v>
      </c>
      <c r="L9652">
        <v>97601</v>
      </c>
      <c r="M9652">
        <v>1368</v>
      </c>
      <c r="N9652">
        <v>189219</v>
      </c>
      <c r="S9652" t="s">
        <v>167</v>
      </c>
      <c r="W9652">
        <v>8</v>
      </c>
      <c r="X9652">
        <v>14</v>
      </c>
      <c r="Y9652">
        <v>1</v>
      </c>
      <c r="Z9652">
        <v>1098821</v>
      </c>
      <c r="AA9652" t="s">
        <v>146</v>
      </c>
      <c r="AB9652">
        <v>110</v>
      </c>
      <c r="AC9652" t="s">
        <v>10</v>
      </c>
      <c r="AD9652" t="s">
        <v>10</v>
      </c>
      <c r="AE9652">
        <v>1016</v>
      </c>
    </row>
    <row r="9653" spans="1:31" x14ac:dyDescent="0.25">
      <c r="A9653">
        <v>345</v>
      </c>
      <c r="B9653">
        <v>345</v>
      </c>
      <c r="C9653">
        <v>1195</v>
      </c>
      <c r="D9653">
        <v>74.099999999999994</v>
      </c>
      <c r="E9653" s="3">
        <v>41870</v>
      </c>
      <c r="F9653" s="15">
        <f t="shared" si="300"/>
        <v>2014</v>
      </c>
      <c r="G9653" s="3">
        <f t="shared" si="301"/>
        <v>41882</v>
      </c>
      <c r="H9653" t="s">
        <v>142</v>
      </c>
      <c r="I9653" t="s">
        <v>176</v>
      </c>
      <c r="J9653" t="b">
        <v>0</v>
      </c>
      <c r="K9653" t="s">
        <v>2355</v>
      </c>
      <c r="L9653">
        <v>97601</v>
      </c>
      <c r="M9653">
        <v>1368</v>
      </c>
      <c r="N9653">
        <v>189219</v>
      </c>
      <c r="S9653" t="s">
        <v>167</v>
      </c>
      <c r="W9653">
        <v>8</v>
      </c>
      <c r="X9653">
        <v>14</v>
      </c>
      <c r="Y9653">
        <v>2</v>
      </c>
      <c r="Z9653">
        <v>1098821</v>
      </c>
      <c r="AA9653" t="s">
        <v>146</v>
      </c>
      <c r="AB9653">
        <v>110</v>
      </c>
      <c r="AC9653" t="s">
        <v>10</v>
      </c>
      <c r="AD9653" t="s">
        <v>10</v>
      </c>
      <c r="AE9653">
        <v>1017</v>
      </c>
    </row>
    <row r="9654" spans="1:31" x14ac:dyDescent="0.25">
      <c r="A9654">
        <v>345</v>
      </c>
      <c r="B9654">
        <v>345</v>
      </c>
      <c r="C9654">
        <v>1195</v>
      </c>
      <c r="D9654">
        <v>37.049999999999997</v>
      </c>
      <c r="E9654" s="3">
        <v>41870</v>
      </c>
      <c r="F9654" s="15">
        <f t="shared" si="300"/>
        <v>2014</v>
      </c>
      <c r="G9654" s="3">
        <f t="shared" si="301"/>
        <v>41882</v>
      </c>
      <c r="H9654" t="s">
        <v>142</v>
      </c>
      <c r="I9654" t="s">
        <v>200</v>
      </c>
      <c r="J9654" t="b">
        <v>0</v>
      </c>
      <c r="K9654" t="s">
        <v>2375</v>
      </c>
      <c r="L9654">
        <v>97601</v>
      </c>
      <c r="M9654">
        <v>1368</v>
      </c>
      <c r="N9654">
        <v>189219</v>
      </c>
      <c r="S9654" t="s">
        <v>167</v>
      </c>
      <c r="W9654">
        <v>8</v>
      </c>
      <c r="X9654">
        <v>14</v>
      </c>
      <c r="Y9654">
        <v>1</v>
      </c>
      <c r="Z9654">
        <v>1098825</v>
      </c>
      <c r="AA9654" t="s">
        <v>146</v>
      </c>
      <c r="AB9654">
        <v>110</v>
      </c>
      <c r="AC9654" t="s">
        <v>10</v>
      </c>
      <c r="AD9654" t="s">
        <v>10</v>
      </c>
      <c r="AE9654">
        <v>1018</v>
      </c>
    </row>
    <row r="9655" spans="1:31" x14ac:dyDescent="0.25">
      <c r="A9655">
        <v>345</v>
      </c>
      <c r="B9655">
        <v>345</v>
      </c>
      <c r="C9655">
        <v>1195</v>
      </c>
      <c r="D9655">
        <v>37.049999999999997</v>
      </c>
      <c r="E9655" s="3">
        <v>41884</v>
      </c>
      <c r="F9655" s="15">
        <f t="shared" si="300"/>
        <v>2014</v>
      </c>
      <c r="G9655" s="3">
        <f t="shared" si="301"/>
        <v>41912</v>
      </c>
      <c r="H9655" t="s">
        <v>142</v>
      </c>
      <c r="I9655" t="s">
        <v>176</v>
      </c>
      <c r="J9655" t="b">
        <v>0</v>
      </c>
      <c r="K9655" t="s">
        <v>2358</v>
      </c>
      <c r="L9655">
        <v>97601</v>
      </c>
      <c r="M9655">
        <v>1374</v>
      </c>
      <c r="N9655">
        <v>190678</v>
      </c>
      <c r="S9655" t="s">
        <v>167</v>
      </c>
      <c r="W9655">
        <v>9</v>
      </c>
      <c r="X9655">
        <v>14</v>
      </c>
      <c r="Y9655">
        <v>1</v>
      </c>
      <c r="Z9655">
        <v>1098821</v>
      </c>
      <c r="AA9655" t="s">
        <v>146</v>
      </c>
      <c r="AB9655">
        <v>110</v>
      </c>
      <c r="AC9655" t="s">
        <v>10</v>
      </c>
      <c r="AD9655" t="s">
        <v>10</v>
      </c>
      <c r="AE9655">
        <v>949</v>
      </c>
    </row>
    <row r="9656" spans="1:31" x14ac:dyDescent="0.25">
      <c r="A9656">
        <v>345</v>
      </c>
      <c r="B9656">
        <v>345</v>
      </c>
      <c r="C9656">
        <v>1195</v>
      </c>
      <c r="D9656">
        <v>37.049999999999997</v>
      </c>
      <c r="E9656" s="3">
        <v>41884</v>
      </c>
      <c r="F9656" s="15">
        <f t="shared" si="300"/>
        <v>2014</v>
      </c>
      <c r="G9656" s="3">
        <f t="shared" si="301"/>
        <v>41912</v>
      </c>
      <c r="H9656" t="s">
        <v>142</v>
      </c>
      <c r="I9656" t="s">
        <v>176</v>
      </c>
      <c r="J9656" t="b">
        <v>0</v>
      </c>
      <c r="K9656" t="s">
        <v>2358</v>
      </c>
      <c r="L9656">
        <v>97601</v>
      </c>
      <c r="M9656">
        <v>1374</v>
      </c>
      <c r="N9656">
        <v>190678</v>
      </c>
      <c r="S9656" t="s">
        <v>167</v>
      </c>
      <c r="W9656">
        <v>9</v>
      </c>
      <c r="X9656">
        <v>14</v>
      </c>
      <c r="Y9656">
        <v>1</v>
      </c>
      <c r="Z9656">
        <v>1098821</v>
      </c>
      <c r="AA9656" t="s">
        <v>146</v>
      </c>
      <c r="AB9656">
        <v>110</v>
      </c>
      <c r="AC9656" t="s">
        <v>10</v>
      </c>
      <c r="AD9656" t="s">
        <v>10</v>
      </c>
      <c r="AE9656">
        <v>950</v>
      </c>
    </row>
    <row r="9657" spans="1:31" x14ac:dyDescent="0.25">
      <c r="A9657">
        <v>345</v>
      </c>
      <c r="B9657">
        <v>345</v>
      </c>
      <c r="C9657">
        <v>1195</v>
      </c>
      <c r="D9657">
        <v>74.099999999999994</v>
      </c>
      <c r="E9657" s="3">
        <v>41884</v>
      </c>
      <c r="F9657" s="15">
        <f t="shared" si="300"/>
        <v>2014</v>
      </c>
      <c r="G9657" s="3">
        <f t="shared" si="301"/>
        <v>41912</v>
      </c>
      <c r="H9657" t="s">
        <v>142</v>
      </c>
      <c r="I9657" t="s">
        <v>176</v>
      </c>
      <c r="J9657" t="b">
        <v>0</v>
      </c>
      <c r="K9657" t="s">
        <v>2355</v>
      </c>
      <c r="L9657">
        <v>97601</v>
      </c>
      <c r="M9657">
        <v>1374</v>
      </c>
      <c r="N9657">
        <v>190678</v>
      </c>
      <c r="S9657" t="s">
        <v>167</v>
      </c>
      <c r="W9657">
        <v>9</v>
      </c>
      <c r="X9657">
        <v>14</v>
      </c>
      <c r="Y9657">
        <v>2</v>
      </c>
      <c r="Z9657">
        <v>1098821</v>
      </c>
      <c r="AA9657" t="s">
        <v>146</v>
      </c>
      <c r="AB9657">
        <v>110</v>
      </c>
      <c r="AC9657" t="s">
        <v>10</v>
      </c>
      <c r="AD9657" t="s">
        <v>10</v>
      </c>
      <c r="AE9657">
        <v>951</v>
      </c>
    </row>
    <row r="9658" spans="1:31" x14ac:dyDescent="0.25">
      <c r="A9658">
        <v>345</v>
      </c>
      <c r="B9658">
        <v>345</v>
      </c>
      <c r="C9658">
        <v>1195</v>
      </c>
      <c r="D9658">
        <v>37.049999999999997</v>
      </c>
      <c r="E9658" s="3">
        <v>41884</v>
      </c>
      <c r="F9658" s="15">
        <f t="shared" si="300"/>
        <v>2014</v>
      </c>
      <c r="G9658" s="3">
        <f t="shared" si="301"/>
        <v>41912</v>
      </c>
      <c r="H9658" t="s">
        <v>142</v>
      </c>
      <c r="I9658" t="s">
        <v>176</v>
      </c>
      <c r="J9658" t="b">
        <v>0</v>
      </c>
      <c r="K9658" t="s">
        <v>2358</v>
      </c>
      <c r="L9658">
        <v>97601</v>
      </c>
      <c r="M9658">
        <v>1374</v>
      </c>
      <c r="N9658">
        <v>190678</v>
      </c>
      <c r="S9658" t="s">
        <v>167</v>
      </c>
      <c r="W9658">
        <v>9</v>
      </c>
      <c r="X9658">
        <v>14</v>
      </c>
      <c r="Y9658">
        <v>1</v>
      </c>
      <c r="Z9658">
        <v>1098821</v>
      </c>
      <c r="AA9658" t="s">
        <v>146</v>
      </c>
      <c r="AB9658">
        <v>110</v>
      </c>
      <c r="AC9658" t="s">
        <v>10</v>
      </c>
      <c r="AD9658" t="s">
        <v>10</v>
      </c>
      <c r="AE9658">
        <v>952</v>
      </c>
    </row>
    <row r="9659" spans="1:31" x14ac:dyDescent="0.25">
      <c r="A9659">
        <v>345</v>
      </c>
      <c r="B9659">
        <v>345</v>
      </c>
      <c r="C9659">
        <v>1195</v>
      </c>
      <c r="D9659">
        <v>74.099999999999994</v>
      </c>
      <c r="E9659" s="3">
        <v>41884</v>
      </c>
      <c r="F9659" s="15">
        <f t="shared" si="300"/>
        <v>2014</v>
      </c>
      <c r="G9659" s="3">
        <f t="shared" si="301"/>
        <v>41912</v>
      </c>
      <c r="H9659" t="s">
        <v>142</v>
      </c>
      <c r="I9659" t="s">
        <v>176</v>
      </c>
      <c r="J9659" t="b">
        <v>0</v>
      </c>
      <c r="K9659" t="s">
        <v>2355</v>
      </c>
      <c r="L9659">
        <v>97601</v>
      </c>
      <c r="M9659">
        <v>1374</v>
      </c>
      <c r="N9659">
        <v>190678</v>
      </c>
      <c r="S9659" t="s">
        <v>167</v>
      </c>
      <c r="W9659">
        <v>9</v>
      </c>
      <c r="X9659">
        <v>14</v>
      </c>
      <c r="Y9659">
        <v>2</v>
      </c>
      <c r="Z9659">
        <v>1098821</v>
      </c>
      <c r="AA9659" t="s">
        <v>146</v>
      </c>
      <c r="AB9659">
        <v>110</v>
      </c>
      <c r="AC9659" t="s">
        <v>10</v>
      </c>
      <c r="AD9659" t="s">
        <v>10</v>
      </c>
      <c r="AE9659">
        <v>953</v>
      </c>
    </row>
    <row r="9660" spans="1:31" x14ac:dyDescent="0.25">
      <c r="A9660">
        <v>345</v>
      </c>
      <c r="B9660">
        <v>345</v>
      </c>
      <c r="C9660">
        <v>1195</v>
      </c>
      <c r="D9660">
        <v>37.049999999999997</v>
      </c>
      <c r="E9660" s="3">
        <v>41898</v>
      </c>
      <c r="F9660" s="15">
        <f t="shared" si="300"/>
        <v>2014</v>
      </c>
      <c r="G9660" s="3">
        <f t="shared" si="301"/>
        <v>41912</v>
      </c>
      <c r="H9660" t="s">
        <v>142</v>
      </c>
      <c r="I9660" t="s">
        <v>176</v>
      </c>
      <c r="J9660" t="b">
        <v>0</v>
      </c>
      <c r="K9660" t="s">
        <v>2358</v>
      </c>
      <c r="L9660">
        <v>97601</v>
      </c>
      <c r="M9660">
        <v>1380</v>
      </c>
      <c r="N9660">
        <v>191225</v>
      </c>
      <c r="S9660" t="s">
        <v>167</v>
      </c>
      <c r="W9660">
        <v>9</v>
      </c>
      <c r="X9660">
        <v>14</v>
      </c>
      <c r="Y9660">
        <v>1</v>
      </c>
      <c r="Z9660">
        <v>1098821</v>
      </c>
      <c r="AA9660" t="s">
        <v>146</v>
      </c>
      <c r="AB9660">
        <v>110</v>
      </c>
      <c r="AC9660" t="s">
        <v>10</v>
      </c>
      <c r="AD9660" t="s">
        <v>10</v>
      </c>
      <c r="AE9660">
        <v>1058</v>
      </c>
    </row>
    <row r="9661" spans="1:31" x14ac:dyDescent="0.25">
      <c r="A9661">
        <v>345</v>
      </c>
      <c r="B9661">
        <v>345</v>
      </c>
      <c r="C9661">
        <v>1195</v>
      </c>
      <c r="D9661">
        <v>74.099999999999994</v>
      </c>
      <c r="E9661" s="3">
        <v>41898</v>
      </c>
      <c r="F9661" s="15">
        <f t="shared" si="300"/>
        <v>2014</v>
      </c>
      <c r="G9661" s="3">
        <f t="shared" si="301"/>
        <v>41912</v>
      </c>
      <c r="H9661" t="s">
        <v>142</v>
      </c>
      <c r="I9661" t="s">
        <v>176</v>
      </c>
      <c r="J9661" t="b">
        <v>0</v>
      </c>
      <c r="K9661" t="s">
        <v>2355</v>
      </c>
      <c r="L9661">
        <v>97601</v>
      </c>
      <c r="M9661">
        <v>1380</v>
      </c>
      <c r="N9661">
        <v>191225</v>
      </c>
      <c r="S9661" t="s">
        <v>167</v>
      </c>
      <c r="W9661">
        <v>9</v>
      </c>
      <c r="X9661">
        <v>14</v>
      </c>
      <c r="Y9661">
        <v>2</v>
      </c>
      <c r="Z9661">
        <v>1098821</v>
      </c>
      <c r="AA9661" t="s">
        <v>146</v>
      </c>
      <c r="AB9661">
        <v>110</v>
      </c>
      <c r="AC9661" t="s">
        <v>10</v>
      </c>
      <c r="AD9661" t="s">
        <v>10</v>
      </c>
      <c r="AE9661">
        <v>1059</v>
      </c>
    </row>
    <row r="9662" spans="1:31" x14ac:dyDescent="0.25">
      <c r="A9662">
        <v>345</v>
      </c>
      <c r="B9662">
        <v>345</v>
      </c>
      <c r="C9662">
        <v>1195</v>
      </c>
      <c r="D9662">
        <v>37.049999999999997</v>
      </c>
      <c r="E9662" s="3">
        <v>41898</v>
      </c>
      <c r="F9662" s="15">
        <f t="shared" si="300"/>
        <v>2014</v>
      </c>
      <c r="G9662" s="3">
        <f t="shared" si="301"/>
        <v>41912</v>
      </c>
      <c r="H9662" t="s">
        <v>142</v>
      </c>
      <c r="I9662" t="s">
        <v>176</v>
      </c>
      <c r="J9662" t="b">
        <v>0</v>
      </c>
      <c r="K9662" t="s">
        <v>2358</v>
      </c>
      <c r="L9662">
        <v>97601</v>
      </c>
      <c r="M9662">
        <v>1380</v>
      </c>
      <c r="N9662">
        <v>191225</v>
      </c>
      <c r="S9662" t="s">
        <v>167</v>
      </c>
      <c r="W9662">
        <v>9</v>
      </c>
      <c r="X9662">
        <v>14</v>
      </c>
      <c r="Y9662">
        <v>1</v>
      </c>
      <c r="Z9662">
        <v>1098821</v>
      </c>
      <c r="AA9662" t="s">
        <v>146</v>
      </c>
      <c r="AB9662">
        <v>110</v>
      </c>
      <c r="AC9662" t="s">
        <v>10</v>
      </c>
      <c r="AD9662" t="s">
        <v>10</v>
      </c>
      <c r="AE9662">
        <v>1060</v>
      </c>
    </row>
    <row r="9663" spans="1:31" x14ac:dyDescent="0.25">
      <c r="A9663">
        <v>345</v>
      </c>
      <c r="B9663">
        <v>345</v>
      </c>
      <c r="C9663">
        <v>1195</v>
      </c>
      <c r="D9663">
        <v>74.099999999999994</v>
      </c>
      <c r="E9663" s="3">
        <v>41898</v>
      </c>
      <c r="F9663" s="15">
        <f t="shared" si="300"/>
        <v>2014</v>
      </c>
      <c r="G9663" s="3">
        <f t="shared" si="301"/>
        <v>41912</v>
      </c>
      <c r="H9663" t="s">
        <v>142</v>
      </c>
      <c r="I9663" t="s">
        <v>176</v>
      </c>
      <c r="J9663" t="b">
        <v>0</v>
      </c>
      <c r="K9663" t="s">
        <v>2355</v>
      </c>
      <c r="L9663">
        <v>97601</v>
      </c>
      <c r="M9663">
        <v>1380</v>
      </c>
      <c r="N9663">
        <v>191225</v>
      </c>
      <c r="S9663" t="s">
        <v>167</v>
      </c>
      <c r="W9663">
        <v>9</v>
      </c>
      <c r="X9663">
        <v>14</v>
      </c>
      <c r="Y9663">
        <v>2</v>
      </c>
      <c r="Z9663">
        <v>1098821</v>
      </c>
      <c r="AA9663" t="s">
        <v>146</v>
      </c>
      <c r="AB9663">
        <v>110</v>
      </c>
      <c r="AC9663" t="s">
        <v>10</v>
      </c>
      <c r="AD9663" t="s">
        <v>10</v>
      </c>
      <c r="AE9663">
        <v>1061</v>
      </c>
    </row>
    <row r="9664" spans="1:31" x14ac:dyDescent="0.25">
      <c r="A9664">
        <v>345</v>
      </c>
      <c r="B9664">
        <v>345</v>
      </c>
      <c r="C9664">
        <v>1195</v>
      </c>
      <c r="D9664">
        <v>37.049999999999997</v>
      </c>
      <c r="E9664" s="3">
        <v>41898</v>
      </c>
      <c r="F9664" s="15">
        <f t="shared" si="300"/>
        <v>2014</v>
      </c>
      <c r="G9664" s="3">
        <f t="shared" si="301"/>
        <v>41912</v>
      </c>
      <c r="H9664" t="s">
        <v>142</v>
      </c>
      <c r="I9664" t="s">
        <v>176</v>
      </c>
      <c r="J9664" t="b">
        <v>0</v>
      </c>
      <c r="K9664" t="s">
        <v>2358</v>
      </c>
      <c r="L9664">
        <v>97601</v>
      </c>
      <c r="M9664">
        <v>1380</v>
      </c>
      <c r="N9664">
        <v>191225</v>
      </c>
      <c r="S9664" t="s">
        <v>167</v>
      </c>
      <c r="W9664">
        <v>9</v>
      </c>
      <c r="X9664">
        <v>14</v>
      </c>
      <c r="Y9664">
        <v>1</v>
      </c>
      <c r="Z9664">
        <v>1098821</v>
      </c>
      <c r="AA9664" t="s">
        <v>146</v>
      </c>
      <c r="AB9664">
        <v>110</v>
      </c>
      <c r="AC9664" t="s">
        <v>10</v>
      </c>
      <c r="AD9664" t="s">
        <v>10</v>
      </c>
      <c r="AE9664">
        <v>1062</v>
      </c>
    </row>
    <row r="9665" spans="1:31" x14ac:dyDescent="0.25">
      <c r="A9665">
        <v>345</v>
      </c>
      <c r="B9665">
        <v>345</v>
      </c>
      <c r="C9665">
        <v>1195</v>
      </c>
      <c r="D9665">
        <v>37.049999999999997</v>
      </c>
      <c r="E9665" s="3">
        <v>41898</v>
      </c>
      <c r="F9665" s="15">
        <f t="shared" si="300"/>
        <v>2014</v>
      </c>
      <c r="G9665" s="3">
        <f t="shared" si="301"/>
        <v>41912</v>
      </c>
      <c r="H9665" t="s">
        <v>142</v>
      </c>
      <c r="I9665" t="s">
        <v>176</v>
      </c>
      <c r="J9665" t="b">
        <v>0</v>
      </c>
      <c r="K9665" t="s">
        <v>2358</v>
      </c>
      <c r="L9665">
        <v>97601</v>
      </c>
      <c r="M9665">
        <v>1380</v>
      </c>
      <c r="N9665">
        <v>191225</v>
      </c>
      <c r="S9665" t="s">
        <v>167</v>
      </c>
      <c r="W9665">
        <v>9</v>
      </c>
      <c r="X9665">
        <v>14</v>
      </c>
      <c r="Y9665">
        <v>1</v>
      </c>
      <c r="Z9665">
        <v>1098821</v>
      </c>
      <c r="AA9665" t="s">
        <v>146</v>
      </c>
      <c r="AB9665">
        <v>110</v>
      </c>
      <c r="AC9665" t="s">
        <v>10</v>
      </c>
      <c r="AD9665" t="s">
        <v>10</v>
      </c>
      <c r="AE9665">
        <v>1063</v>
      </c>
    </row>
    <row r="9666" spans="1:31" x14ac:dyDescent="0.25">
      <c r="A9666">
        <v>345</v>
      </c>
      <c r="B9666">
        <v>345</v>
      </c>
      <c r="C9666">
        <v>1195</v>
      </c>
      <c r="D9666">
        <v>74.099999999999994</v>
      </c>
      <c r="E9666" s="3">
        <v>41912</v>
      </c>
      <c r="F9666" s="15">
        <f t="shared" si="300"/>
        <v>2014</v>
      </c>
      <c r="G9666" s="3">
        <f t="shared" si="301"/>
        <v>41912</v>
      </c>
      <c r="H9666" t="s">
        <v>142</v>
      </c>
      <c r="I9666" t="s">
        <v>176</v>
      </c>
      <c r="J9666" t="b">
        <v>0</v>
      </c>
      <c r="K9666" t="s">
        <v>2355</v>
      </c>
      <c r="L9666">
        <v>97601</v>
      </c>
      <c r="M9666">
        <v>1386</v>
      </c>
      <c r="N9666">
        <v>191700</v>
      </c>
      <c r="S9666" t="s">
        <v>167</v>
      </c>
      <c r="W9666">
        <v>9</v>
      </c>
      <c r="X9666">
        <v>14</v>
      </c>
      <c r="Y9666">
        <v>2</v>
      </c>
      <c r="Z9666">
        <v>1098821</v>
      </c>
      <c r="AA9666" t="s">
        <v>146</v>
      </c>
      <c r="AB9666">
        <v>111</v>
      </c>
      <c r="AC9666" t="s">
        <v>10</v>
      </c>
      <c r="AD9666" t="s">
        <v>10</v>
      </c>
      <c r="AE9666">
        <v>1132</v>
      </c>
    </row>
    <row r="9667" spans="1:31" x14ac:dyDescent="0.25">
      <c r="A9667">
        <v>345</v>
      </c>
      <c r="B9667">
        <v>345</v>
      </c>
      <c r="C9667">
        <v>1195</v>
      </c>
      <c r="D9667">
        <v>37.049999999999997</v>
      </c>
      <c r="E9667" s="3">
        <v>41912</v>
      </c>
      <c r="F9667" s="15">
        <f t="shared" ref="F9667:F9730" si="302">YEAR(E9667)</f>
        <v>2014</v>
      </c>
      <c r="G9667" s="3">
        <f t="shared" ref="G9667:G9730" si="303">EOMONTH(E9667,0)</f>
        <v>41912</v>
      </c>
      <c r="H9667" t="s">
        <v>142</v>
      </c>
      <c r="I9667" t="s">
        <v>176</v>
      </c>
      <c r="J9667" t="b">
        <v>0</v>
      </c>
      <c r="K9667" t="s">
        <v>2358</v>
      </c>
      <c r="L9667">
        <v>97601</v>
      </c>
      <c r="M9667">
        <v>1386</v>
      </c>
      <c r="N9667">
        <v>191700</v>
      </c>
      <c r="S9667" t="s">
        <v>167</v>
      </c>
      <c r="W9667">
        <v>9</v>
      </c>
      <c r="X9667">
        <v>14</v>
      </c>
      <c r="Y9667">
        <v>1</v>
      </c>
      <c r="Z9667">
        <v>1098821</v>
      </c>
      <c r="AA9667" t="s">
        <v>146</v>
      </c>
      <c r="AB9667">
        <v>111</v>
      </c>
      <c r="AC9667" t="s">
        <v>10</v>
      </c>
      <c r="AD9667" t="s">
        <v>10</v>
      </c>
      <c r="AE9667">
        <v>1133</v>
      </c>
    </row>
    <row r="9668" spans="1:31" x14ac:dyDescent="0.25">
      <c r="A9668">
        <v>345</v>
      </c>
      <c r="B9668">
        <v>345</v>
      </c>
      <c r="C9668">
        <v>1195</v>
      </c>
      <c r="D9668">
        <v>37.049999999999997</v>
      </c>
      <c r="E9668" s="3">
        <v>41912</v>
      </c>
      <c r="F9668" s="15">
        <f t="shared" si="302"/>
        <v>2014</v>
      </c>
      <c r="G9668" s="3">
        <f t="shared" si="303"/>
        <v>41912</v>
      </c>
      <c r="H9668" t="s">
        <v>142</v>
      </c>
      <c r="I9668" t="s">
        <v>176</v>
      </c>
      <c r="J9668" t="b">
        <v>0</v>
      </c>
      <c r="K9668" t="s">
        <v>2358</v>
      </c>
      <c r="L9668">
        <v>97601</v>
      </c>
      <c r="M9668">
        <v>1386</v>
      </c>
      <c r="N9668">
        <v>191700</v>
      </c>
      <c r="S9668" t="s">
        <v>167</v>
      </c>
      <c r="W9668">
        <v>9</v>
      </c>
      <c r="X9668">
        <v>14</v>
      </c>
      <c r="Y9668">
        <v>1</v>
      </c>
      <c r="Z9668">
        <v>1098821</v>
      </c>
      <c r="AA9668" t="s">
        <v>146</v>
      </c>
      <c r="AB9668">
        <v>111</v>
      </c>
      <c r="AC9668" t="s">
        <v>10</v>
      </c>
      <c r="AD9668" t="s">
        <v>10</v>
      </c>
      <c r="AE9668">
        <v>1134</v>
      </c>
    </row>
    <row r="9669" spans="1:31" x14ac:dyDescent="0.25">
      <c r="A9669">
        <v>345</v>
      </c>
      <c r="B9669">
        <v>345</v>
      </c>
      <c r="C9669">
        <v>1195</v>
      </c>
      <c r="D9669">
        <v>74.099999999999994</v>
      </c>
      <c r="E9669" s="3">
        <v>41912</v>
      </c>
      <c r="F9669" s="15">
        <f t="shared" si="302"/>
        <v>2014</v>
      </c>
      <c r="G9669" s="3">
        <f t="shared" si="303"/>
        <v>41912</v>
      </c>
      <c r="H9669" t="s">
        <v>142</v>
      </c>
      <c r="I9669" t="s">
        <v>176</v>
      </c>
      <c r="J9669" t="b">
        <v>0</v>
      </c>
      <c r="K9669" t="s">
        <v>2355</v>
      </c>
      <c r="L9669">
        <v>97601</v>
      </c>
      <c r="M9669">
        <v>1386</v>
      </c>
      <c r="N9669">
        <v>191700</v>
      </c>
      <c r="S9669" t="s">
        <v>167</v>
      </c>
      <c r="W9669">
        <v>9</v>
      </c>
      <c r="X9669">
        <v>14</v>
      </c>
      <c r="Y9669">
        <v>2</v>
      </c>
      <c r="Z9669">
        <v>1098821</v>
      </c>
      <c r="AA9669" t="s">
        <v>146</v>
      </c>
      <c r="AB9669">
        <v>111</v>
      </c>
      <c r="AC9669" t="s">
        <v>10</v>
      </c>
      <c r="AD9669" t="s">
        <v>10</v>
      </c>
      <c r="AE9669">
        <v>1135</v>
      </c>
    </row>
    <row r="9670" spans="1:31" x14ac:dyDescent="0.25">
      <c r="A9670">
        <v>345</v>
      </c>
      <c r="B9670">
        <v>345</v>
      </c>
      <c r="C9670">
        <v>1195</v>
      </c>
      <c r="D9670">
        <v>37.049999999999997</v>
      </c>
      <c r="E9670" s="3">
        <v>41912</v>
      </c>
      <c r="F9670" s="15">
        <f t="shared" si="302"/>
        <v>2014</v>
      </c>
      <c r="G9670" s="3">
        <f t="shared" si="303"/>
        <v>41912</v>
      </c>
      <c r="H9670" t="s">
        <v>142</v>
      </c>
      <c r="I9670" t="s">
        <v>176</v>
      </c>
      <c r="J9670" t="b">
        <v>0</v>
      </c>
      <c r="K9670" t="s">
        <v>2358</v>
      </c>
      <c r="L9670">
        <v>97601</v>
      </c>
      <c r="M9670">
        <v>1386</v>
      </c>
      <c r="N9670">
        <v>191700</v>
      </c>
      <c r="S9670" t="s">
        <v>167</v>
      </c>
      <c r="W9670">
        <v>9</v>
      </c>
      <c r="X9670">
        <v>14</v>
      </c>
      <c r="Y9670">
        <v>1</v>
      </c>
      <c r="Z9670">
        <v>1098821</v>
      </c>
      <c r="AA9670" t="s">
        <v>146</v>
      </c>
      <c r="AB9670">
        <v>111</v>
      </c>
      <c r="AC9670" t="s">
        <v>10</v>
      </c>
      <c r="AD9670" t="s">
        <v>10</v>
      </c>
      <c r="AE9670">
        <v>1136</v>
      </c>
    </row>
    <row r="9671" spans="1:31" x14ac:dyDescent="0.25">
      <c r="A9671">
        <v>345</v>
      </c>
      <c r="B9671">
        <v>345</v>
      </c>
      <c r="C9671">
        <v>1195</v>
      </c>
      <c r="D9671">
        <v>74.099999999999994</v>
      </c>
      <c r="E9671" s="3">
        <v>41912</v>
      </c>
      <c r="F9671" s="15">
        <f t="shared" si="302"/>
        <v>2014</v>
      </c>
      <c r="G9671" s="3">
        <f t="shared" si="303"/>
        <v>41912</v>
      </c>
      <c r="H9671" t="s">
        <v>142</v>
      </c>
      <c r="I9671" t="s">
        <v>200</v>
      </c>
      <c r="J9671" t="b">
        <v>0</v>
      </c>
      <c r="K9671" t="s">
        <v>2376</v>
      </c>
      <c r="L9671">
        <v>97601</v>
      </c>
      <c r="M9671">
        <v>1386</v>
      </c>
      <c r="N9671">
        <v>191700</v>
      </c>
      <c r="S9671" t="s">
        <v>167</v>
      </c>
      <c r="W9671">
        <v>9</v>
      </c>
      <c r="X9671">
        <v>14</v>
      </c>
      <c r="Y9671">
        <v>2</v>
      </c>
      <c r="Z9671">
        <v>1098825</v>
      </c>
      <c r="AA9671" t="s">
        <v>146</v>
      </c>
      <c r="AB9671">
        <v>111</v>
      </c>
      <c r="AC9671" t="s">
        <v>10</v>
      </c>
      <c r="AD9671" t="s">
        <v>10</v>
      </c>
      <c r="AE9671">
        <v>1137</v>
      </c>
    </row>
    <row r="9672" spans="1:31" x14ac:dyDescent="0.25">
      <c r="A9672">
        <v>345</v>
      </c>
      <c r="B9672">
        <v>345</v>
      </c>
      <c r="C9672">
        <v>1195</v>
      </c>
      <c r="D9672">
        <v>19</v>
      </c>
      <c r="E9672" s="3">
        <v>41912</v>
      </c>
      <c r="F9672" s="15">
        <f t="shared" si="302"/>
        <v>2014</v>
      </c>
      <c r="G9672" s="3">
        <f t="shared" si="303"/>
        <v>41912</v>
      </c>
      <c r="H9672" t="s">
        <v>142</v>
      </c>
      <c r="I9672" t="s">
        <v>178</v>
      </c>
      <c r="J9672" t="b">
        <v>0</v>
      </c>
      <c r="K9672" t="s">
        <v>2342</v>
      </c>
      <c r="L9672">
        <v>97601</v>
      </c>
      <c r="M9672">
        <v>1386</v>
      </c>
      <c r="N9672">
        <v>191700</v>
      </c>
      <c r="S9672" t="s">
        <v>167</v>
      </c>
      <c r="W9672">
        <v>9</v>
      </c>
      <c r="X9672">
        <v>14</v>
      </c>
      <c r="Y9672">
        <v>0.5</v>
      </c>
      <c r="Z9672">
        <v>1098942</v>
      </c>
      <c r="AA9672" t="s">
        <v>146</v>
      </c>
      <c r="AB9672">
        <v>111</v>
      </c>
      <c r="AC9672" t="s">
        <v>10</v>
      </c>
      <c r="AD9672" t="s">
        <v>10</v>
      </c>
      <c r="AE9672">
        <v>1147</v>
      </c>
    </row>
    <row r="9673" spans="1:31" x14ac:dyDescent="0.25">
      <c r="A9673">
        <v>345</v>
      </c>
      <c r="B9673">
        <v>345</v>
      </c>
      <c r="C9673">
        <v>1195</v>
      </c>
      <c r="D9673">
        <v>37.049999999999997</v>
      </c>
      <c r="E9673" s="3">
        <v>41926</v>
      </c>
      <c r="F9673" s="15">
        <f t="shared" si="302"/>
        <v>2014</v>
      </c>
      <c r="G9673" s="3">
        <f t="shared" si="303"/>
        <v>41943</v>
      </c>
      <c r="H9673" t="s">
        <v>142</v>
      </c>
      <c r="I9673" t="s">
        <v>176</v>
      </c>
      <c r="J9673" t="b">
        <v>0</v>
      </c>
      <c r="K9673" t="s">
        <v>2358</v>
      </c>
      <c r="L9673">
        <v>97601</v>
      </c>
      <c r="M9673">
        <v>1392</v>
      </c>
      <c r="N9673">
        <v>193522</v>
      </c>
      <c r="S9673" t="s">
        <v>167</v>
      </c>
      <c r="W9673">
        <v>10</v>
      </c>
      <c r="X9673">
        <v>14</v>
      </c>
      <c r="Y9673">
        <v>1</v>
      </c>
      <c r="Z9673">
        <v>1098821</v>
      </c>
      <c r="AA9673" t="s">
        <v>146</v>
      </c>
      <c r="AB9673">
        <v>110</v>
      </c>
      <c r="AC9673" t="s">
        <v>10</v>
      </c>
      <c r="AD9673" t="s">
        <v>10</v>
      </c>
      <c r="AE9673">
        <v>1023</v>
      </c>
    </row>
    <row r="9674" spans="1:31" x14ac:dyDescent="0.25">
      <c r="A9674">
        <v>345</v>
      </c>
      <c r="B9674">
        <v>345</v>
      </c>
      <c r="C9674">
        <v>1195</v>
      </c>
      <c r="D9674">
        <v>74.099999999999994</v>
      </c>
      <c r="E9674" s="3">
        <v>41926</v>
      </c>
      <c r="F9674" s="15">
        <f t="shared" si="302"/>
        <v>2014</v>
      </c>
      <c r="G9674" s="3">
        <f t="shared" si="303"/>
        <v>41943</v>
      </c>
      <c r="H9674" t="s">
        <v>142</v>
      </c>
      <c r="I9674" t="s">
        <v>176</v>
      </c>
      <c r="J9674" t="b">
        <v>0</v>
      </c>
      <c r="K9674" t="s">
        <v>2377</v>
      </c>
      <c r="L9674">
        <v>97601</v>
      </c>
      <c r="M9674">
        <v>1392</v>
      </c>
      <c r="N9674">
        <v>193522</v>
      </c>
      <c r="S9674" t="s">
        <v>167</v>
      </c>
      <c r="W9674">
        <v>10</v>
      </c>
      <c r="X9674">
        <v>14</v>
      </c>
      <c r="Y9674">
        <v>2</v>
      </c>
      <c r="Z9674">
        <v>1098821</v>
      </c>
      <c r="AA9674" t="s">
        <v>146</v>
      </c>
      <c r="AB9674">
        <v>110</v>
      </c>
      <c r="AC9674" t="s">
        <v>10</v>
      </c>
      <c r="AD9674" t="s">
        <v>10</v>
      </c>
      <c r="AE9674">
        <v>1024</v>
      </c>
    </row>
    <row r="9675" spans="1:31" x14ac:dyDescent="0.25">
      <c r="A9675">
        <v>345</v>
      </c>
      <c r="B9675">
        <v>345</v>
      </c>
      <c r="C9675">
        <v>1195</v>
      </c>
      <c r="D9675">
        <v>37.049999999999997</v>
      </c>
      <c r="E9675" s="3">
        <v>41926</v>
      </c>
      <c r="F9675" s="15">
        <f t="shared" si="302"/>
        <v>2014</v>
      </c>
      <c r="G9675" s="3">
        <f t="shared" si="303"/>
        <v>41943</v>
      </c>
      <c r="H9675" t="s">
        <v>142</v>
      </c>
      <c r="I9675" t="s">
        <v>176</v>
      </c>
      <c r="J9675" t="b">
        <v>0</v>
      </c>
      <c r="K9675" t="s">
        <v>2358</v>
      </c>
      <c r="L9675">
        <v>97601</v>
      </c>
      <c r="M9675">
        <v>1392</v>
      </c>
      <c r="N9675">
        <v>193522</v>
      </c>
      <c r="S9675" t="s">
        <v>167</v>
      </c>
      <c r="W9675">
        <v>10</v>
      </c>
      <c r="X9675">
        <v>14</v>
      </c>
      <c r="Y9675">
        <v>1</v>
      </c>
      <c r="Z9675">
        <v>1098821</v>
      </c>
      <c r="AA9675" t="s">
        <v>146</v>
      </c>
      <c r="AB9675">
        <v>110</v>
      </c>
      <c r="AC9675" t="s">
        <v>10</v>
      </c>
      <c r="AD9675" t="s">
        <v>10</v>
      </c>
      <c r="AE9675">
        <v>1025</v>
      </c>
    </row>
    <row r="9676" spans="1:31" x14ac:dyDescent="0.25">
      <c r="A9676">
        <v>345</v>
      </c>
      <c r="B9676">
        <v>345</v>
      </c>
      <c r="C9676">
        <v>1195</v>
      </c>
      <c r="D9676">
        <v>74.099999999999994</v>
      </c>
      <c r="E9676" s="3">
        <v>41926</v>
      </c>
      <c r="F9676" s="15">
        <f t="shared" si="302"/>
        <v>2014</v>
      </c>
      <c r="G9676" s="3">
        <f t="shared" si="303"/>
        <v>41943</v>
      </c>
      <c r="H9676" t="s">
        <v>142</v>
      </c>
      <c r="I9676" t="s">
        <v>176</v>
      </c>
      <c r="J9676" t="b">
        <v>0</v>
      </c>
      <c r="K9676" t="s">
        <v>2377</v>
      </c>
      <c r="L9676">
        <v>97601</v>
      </c>
      <c r="M9676">
        <v>1392</v>
      </c>
      <c r="N9676">
        <v>193522</v>
      </c>
      <c r="S9676" t="s">
        <v>167</v>
      </c>
      <c r="W9676">
        <v>10</v>
      </c>
      <c r="X9676">
        <v>14</v>
      </c>
      <c r="Y9676">
        <v>2</v>
      </c>
      <c r="Z9676">
        <v>1098821</v>
      </c>
      <c r="AA9676" t="s">
        <v>146</v>
      </c>
      <c r="AB9676">
        <v>110</v>
      </c>
      <c r="AC9676" t="s">
        <v>10</v>
      </c>
      <c r="AD9676" t="s">
        <v>10</v>
      </c>
      <c r="AE9676">
        <v>1026</v>
      </c>
    </row>
    <row r="9677" spans="1:31" x14ac:dyDescent="0.25">
      <c r="A9677">
        <v>345</v>
      </c>
      <c r="B9677">
        <v>345</v>
      </c>
      <c r="C9677">
        <v>1195</v>
      </c>
      <c r="D9677">
        <v>37.049999999999997</v>
      </c>
      <c r="E9677" s="3">
        <v>41926</v>
      </c>
      <c r="F9677" s="15">
        <f t="shared" si="302"/>
        <v>2014</v>
      </c>
      <c r="G9677" s="3">
        <f t="shared" si="303"/>
        <v>41943</v>
      </c>
      <c r="H9677" t="s">
        <v>142</v>
      </c>
      <c r="I9677" t="s">
        <v>176</v>
      </c>
      <c r="J9677" t="b">
        <v>0</v>
      </c>
      <c r="K9677" t="s">
        <v>2358</v>
      </c>
      <c r="L9677">
        <v>97601</v>
      </c>
      <c r="M9677">
        <v>1392</v>
      </c>
      <c r="N9677">
        <v>193522</v>
      </c>
      <c r="S9677" t="s">
        <v>167</v>
      </c>
      <c r="W9677">
        <v>10</v>
      </c>
      <c r="X9677">
        <v>14</v>
      </c>
      <c r="Y9677">
        <v>1</v>
      </c>
      <c r="Z9677">
        <v>1098821</v>
      </c>
      <c r="AA9677" t="s">
        <v>146</v>
      </c>
      <c r="AB9677">
        <v>110</v>
      </c>
      <c r="AC9677" t="s">
        <v>10</v>
      </c>
      <c r="AD9677" t="s">
        <v>10</v>
      </c>
      <c r="AE9677">
        <v>1027</v>
      </c>
    </row>
    <row r="9678" spans="1:31" x14ac:dyDescent="0.25">
      <c r="A9678">
        <v>345</v>
      </c>
      <c r="B9678">
        <v>345</v>
      </c>
      <c r="C9678">
        <v>1195</v>
      </c>
      <c r="D9678">
        <v>37.049999999999997</v>
      </c>
      <c r="E9678" s="3">
        <v>41940</v>
      </c>
      <c r="F9678" s="15">
        <f t="shared" si="302"/>
        <v>2014</v>
      </c>
      <c r="G9678" s="3">
        <f t="shared" si="303"/>
        <v>41943</v>
      </c>
      <c r="H9678" t="s">
        <v>142</v>
      </c>
      <c r="I9678" t="s">
        <v>176</v>
      </c>
      <c r="J9678" t="b">
        <v>0</v>
      </c>
      <c r="K9678" t="s">
        <v>2358</v>
      </c>
      <c r="L9678">
        <v>97601</v>
      </c>
      <c r="M9678">
        <v>1395</v>
      </c>
      <c r="N9678">
        <v>193887</v>
      </c>
      <c r="S9678" t="s">
        <v>167</v>
      </c>
      <c r="W9678">
        <v>10</v>
      </c>
      <c r="X9678">
        <v>14</v>
      </c>
      <c r="Y9678">
        <v>1</v>
      </c>
      <c r="Z9678">
        <v>1098821</v>
      </c>
      <c r="AA9678" t="s">
        <v>146</v>
      </c>
      <c r="AB9678">
        <v>110</v>
      </c>
      <c r="AC9678" t="s">
        <v>10</v>
      </c>
      <c r="AD9678" t="s">
        <v>10</v>
      </c>
      <c r="AE9678">
        <v>1120</v>
      </c>
    </row>
    <row r="9679" spans="1:31" x14ac:dyDescent="0.25">
      <c r="A9679">
        <v>345</v>
      </c>
      <c r="B9679">
        <v>345</v>
      </c>
      <c r="C9679">
        <v>1195</v>
      </c>
      <c r="D9679">
        <v>74.099999999999994</v>
      </c>
      <c r="E9679" s="3">
        <v>41940</v>
      </c>
      <c r="F9679" s="15">
        <f t="shared" si="302"/>
        <v>2014</v>
      </c>
      <c r="G9679" s="3">
        <f t="shared" si="303"/>
        <v>41943</v>
      </c>
      <c r="H9679" t="s">
        <v>142</v>
      </c>
      <c r="I9679" t="s">
        <v>176</v>
      </c>
      <c r="J9679" t="b">
        <v>0</v>
      </c>
      <c r="K9679" t="s">
        <v>2355</v>
      </c>
      <c r="L9679">
        <v>97601</v>
      </c>
      <c r="M9679">
        <v>1395</v>
      </c>
      <c r="N9679">
        <v>193887</v>
      </c>
      <c r="S9679" t="s">
        <v>167</v>
      </c>
      <c r="W9679">
        <v>10</v>
      </c>
      <c r="X9679">
        <v>14</v>
      </c>
      <c r="Y9679">
        <v>2</v>
      </c>
      <c r="Z9679">
        <v>1098821</v>
      </c>
      <c r="AA9679" t="s">
        <v>146</v>
      </c>
      <c r="AB9679">
        <v>110</v>
      </c>
      <c r="AC9679" t="s">
        <v>10</v>
      </c>
      <c r="AD9679" t="s">
        <v>10</v>
      </c>
      <c r="AE9679">
        <v>1121</v>
      </c>
    </row>
    <row r="9680" spans="1:31" x14ac:dyDescent="0.25">
      <c r="A9680">
        <v>345</v>
      </c>
      <c r="B9680">
        <v>345</v>
      </c>
      <c r="C9680">
        <v>1195</v>
      </c>
      <c r="D9680">
        <v>37.049999999999997</v>
      </c>
      <c r="E9680" s="3">
        <v>41940</v>
      </c>
      <c r="F9680" s="15">
        <f t="shared" si="302"/>
        <v>2014</v>
      </c>
      <c r="G9680" s="3">
        <f t="shared" si="303"/>
        <v>41943</v>
      </c>
      <c r="H9680" t="s">
        <v>142</v>
      </c>
      <c r="I9680" t="s">
        <v>176</v>
      </c>
      <c r="J9680" t="b">
        <v>0</v>
      </c>
      <c r="K9680" t="s">
        <v>2358</v>
      </c>
      <c r="L9680">
        <v>97601</v>
      </c>
      <c r="M9680">
        <v>1395</v>
      </c>
      <c r="N9680">
        <v>193887</v>
      </c>
      <c r="S9680" t="s">
        <v>167</v>
      </c>
      <c r="W9680">
        <v>10</v>
      </c>
      <c r="X9680">
        <v>14</v>
      </c>
      <c r="Y9680">
        <v>1</v>
      </c>
      <c r="Z9680">
        <v>1098821</v>
      </c>
      <c r="AA9680" t="s">
        <v>146</v>
      </c>
      <c r="AB9680">
        <v>110</v>
      </c>
      <c r="AC9680" t="s">
        <v>10</v>
      </c>
      <c r="AD9680" t="s">
        <v>10</v>
      </c>
      <c r="AE9680">
        <v>1122</v>
      </c>
    </row>
    <row r="9681" spans="1:31" x14ac:dyDescent="0.25">
      <c r="A9681">
        <v>345</v>
      </c>
      <c r="B9681">
        <v>345</v>
      </c>
      <c r="C9681">
        <v>1195</v>
      </c>
      <c r="D9681">
        <v>74.099999999999994</v>
      </c>
      <c r="E9681" s="3">
        <v>41940</v>
      </c>
      <c r="F9681" s="15">
        <f t="shared" si="302"/>
        <v>2014</v>
      </c>
      <c r="G9681" s="3">
        <f t="shared" si="303"/>
        <v>41943</v>
      </c>
      <c r="H9681" t="s">
        <v>142</v>
      </c>
      <c r="I9681" t="s">
        <v>176</v>
      </c>
      <c r="J9681" t="b">
        <v>0</v>
      </c>
      <c r="K9681" t="s">
        <v>2355</v>
      </c>
      <c r="L9681">
        <v>97601</v>
      </c>
      <c r="M9681">
        <v>1395</v>
      </c>
      <c r="N9681">
        <v>193887</v>
      </c>
      <c r="S9681" t="s">
        <v>167</v>
      </c>
      <c r="W9681">
        <v>10</v>
      </c>
      <c r="X9681">
        <v>14</v>
      </c>
      <c r="Y9681">
        <v>2</v>
      </c>
      <c r="Z9681">
        <v>1098821</v>
      </c>
      <c r="AA9681" t="s">
        <v>146</v>
      </c>
      <c r="AB9681">
        <v>110</v>
      </c>
      <c r="AC9681" t="s">
        <v>10</v>
      </c>
      <c r="AD9681" t="s">
        <v>10</v>
      </c>
      <c r="AE9681">
        <v>1123</v>
      </c>
    </row>
    <row r="9682" spans="1:31" x14ac:dyDescent="0.25">
      <c r="A9682">
        <v>345</v>
      </c>
      <c r="B9682">
        <v>345</v>
      </c>
      <c r="C9682">
        <v>1195</v>
      </c>
      <c r="D9682">
        <v>74.099999999999994</v>
      </c>
      <c r="E9682" s="3">
        <v>41954</v>
      </c>
      <c r="F9682" s="15">
        <f t="shared" si="302"/>
        <v>2014</v>
      </c>
      <c r="G9682" s="3">
        <f t="shared" si="303"/>
        <v>41973</v>
      </c>
      <c r="H9682" t="s">
        <v>142</v>
      </c>
      <c r="I9682" t="s">
        <v>176</v>
      </c>
      <c r="J9682" t="b">
        <v>0</v>
      </c>
      <c r="K9682" t="s">
        <v>799</v>
      </c>
      <c r="L9682">
        <v>97601</v>
      </c>
      <c r="M9682">
        <v>1404</v>
      </c>
      <c r="N9682">
        <v>195214</v>
      </c>
      <c r="S9682" t="s">
        <v>167</v>
      </c>
      <c r="W9682">
        <v>11</v>
      </c>
      <c r="X9682">
        <v>14</v>
      </c>
      <c r="Y9682">
        <v>2</v>
      </c>
      <c r="Z9682">
        <v>1098821</v>
      </c>
      <c r="AA9682" t="s">
        <v>146</v>
      </c>
      <c r="AB9682">
        <v>110</v>
      </c>
      <c r="AC9682" t="s">
        <v>10</v>
      </c>
      <c r="AD9682" t="s">
        <v>10</v>
      </c>
      <c r="AE9682">
        <v>1117</v>
      </c>
    </row>
    <row r="9683" spans="1:31" x14ac:dyDescent="0.25">
      <c r="A9683">
        <v>345</v>
      </c>
      <c r="B9683">
        <v>345</v>
      </c>
      <c r="C9683">
        <v>1195</v>
      </c>
      <c r="D9683">
        <v>74.099999999999994</v>
      </c>
      <c r="E9683" s="3">
        <v>41954</v>
      </c>
      <c r="F9683" s="15">
        <f t="shared" si="302"/>
        <v>2014</v>
      </c>
      <c r="G9683" s="3">
        <f t="shared" si="303"/>
        <v>41973</v>
      </c>
      <c r="H9683" t="s">
        <v>142</v>
      </c>
      <c r="I9683" t="s">
        <v>176</v>
      </c>
      <c r="J9683" t="b">
        <v>0</v>
      </c>
      <c r="K9683" t="s">
        <v>2355</v>
      </c>
      <c r="L9683">
        <v>97601</v>
      </c>
      <c r="M9683">
        <v>1404</v>
      </c>
      <c r="N9683">
        <v>195214</v>
      </c>
      <c r="S9683" t="s">
        <v>167</v>
      </c>
      <c r="W9683">
        <v>11</v>
      </c>
      <c r="X9683">
        <v>14</v>
      </c>
      <c r="Y9683">
        <v>2</v>
      </c>
      <c r="Z9683">
        <v>1098821</v>
      </c>
      <c r="AA9683" t="s">
        <v>146</v>
      </c>
      <c r="AB9683">
        <v>110</v>
      </c>
      <c r="AC9683" t="s">
        <v>10</v>
      </c>
      <c r="AD9683" t="s">
        <v>10</v>
      </c>
      <c r="AE9683">
        <v>1118</v>
      </c>
    </row>
    <row r="9684" spans="1:31" x14ac:dyDescent="0.25">
      <c r="A9684">
        <v>345</v>
      </c>
      <c r="B9684">
        <v>345</v>
      </c>
      <c r="C9684">
        <v>1195</v>
      </c>
      <c r="D9684">
        <v>74.099999999999994</v>
      </c>
      <c r="E9684" s="3">
        <v>41954</v>
      </c>
      <c r="F9684" s="15">
        <f t="shared" si="302"/>
        <v>2014</v>
      </c>
      <c r="G9684" s="3">
        <f t="shared" si="303"/>
        <v>41973</v>
      </c>
      <c r="H9684" t="s">
        <v>142</v>
      </c>
      <c r="I9684" t="s">
        <v>176</v>
      </c>
      <c r="J9684" t="b">
        <v>0</v>
      </c>
      <c r="K9684" t="s">
        <v>2355</v>
      </c>
      <c r="L9684">
        <v>97601</v>
      </c>
      <c r="M9684">
        <v>1404</v>
      </c>
      <c r="N9684">
        <v>195214</v>
      </c>
      <c r="S9684" t="s">
        <v>167</v>
      </c>
      <c r="W9684">
        <v>11</v>
      </c>
      <c r="X9684">
        <v>14</v>
      </c>
      <c r="Y9684">
        <v>2</v>
      </c>
      <c r="Z9684">
        <v>1098821</v>
      </c>
      <c r="AA9684" t="s">
        <v>146</v>
      </c>
      <c r="AB9684">
        <v>110</v>
      </c>
      <c r="AC9684" t="s">
        <v>10</v>
      </c>
      <c r="AD9684" t="s">
        <v>10</v>
      </c>
      <c r="AE9684">
        <v>1127</v>
      </c>
    </row>
    <row r="9685" spans="1:31" x14ac:dyDescent="0.25">
      <c r="A9685">
        <v>345</v>
      </c>
      <c r="B9685">
        <v>345</v>
      </c>
      <c r="C9685">
        <v>1195</v>
      </c>
      <c r="D9685">
        <v>74.099999999999994</v>
      </c>
      <c r="E9685" s="3">
        <v>41954</v>
      </c>
      <c r="F9685" s="15">
        <f t="shared" si="302"/>
        <v>2014</v>
      </c>
      <c r="G9685" s="3">
        <f t="shared" si="303"/>
        <v>41973</v>
      </c>
      <c r="H9685" t="s">
        <v>142</v>
      </c>
      <c r="I9685" t="s">
        <v>200</v>
      </c>
      <c r="J9685" t="b">
        <v>0</v>
      </c>
      <c r="K9685" t="s">
        <v>2378</v>
      </c>
      <c r="L9685">
        <v>97601</v>
      </c>
      <c r="M9685">
        <v>1404</v>
      </c>
      <c r="N9685">
        <v>195214</v>
      </c>
      <c r="S9685" t="s">
        <v>167</v>
      </c>
      <c r="W9685">
        <v>11</v>
      </c>
      <c r="X9685">
        <v>14</v>
      </c>
      <c r="Y9685">
        <v>2</v>
      </c>
      <c r="Z9685">
        <v>1098825</v>
      </c>
      <c r="AA9685" t="s">
        <v>146</v>
      </c>
      <c r="AB9685">
        <v>110</v>
      </c>
      <c r="AC9685" t="s">
        <v>10</v>
      </c>
      <c r="AD9685" t="s">
        <v>10</v>
      </c>
      <c r="AE9685">
        <v>1136</v>
      </c>
    </row>
    <row r="9686" spans="1:31" x14ac:dyDescent="0.25">
      <c r="A9686">
        <v>345</v>
      </c>
      <c r="B9686">
        <v>345</v>
      </c>
      <c r="C9686">
        <v>1195</v>
      </c>
      <c r="D9686">
        <v>74.099999999999994</v>
      </c>
      <c r="E9686" s="3">
        <v>41968</v>
      </c>
      <c r="F9686" s="15">
        <f t="shared" si="302"/>
        <v>2014</v>
      </c>
      <c r="G9686" s="3">
        <f t="shared" si="303"/>
        <v>41973</v>
      </c>
      <c r="H9686" t="s">
        <v>142</v>
      </c>
      <c r="I9686" t="s">
        <v>176</v>
      </c>
      <c r="J9686" t="b">
        <v>0</v>
      </c>
      <c r="K9686" t="s">
        <v>799</v>
      </c>
      <c r="L9686">
        <v>97601</v>
      </c>
      <c r="M9686">
        <v>1410</v>
      </c>
      <c r="N9686">
        <v>196064</v>
      </c>
      <c r="S9686" t="s">
        <v>167</v>
      </c>
      <c r="W9686">
        <v>11</v>
      </c>
      <c r="X9686">
        <v>14</v>
      </c>
      <c r="Y9686">
        <v>2</v>
      </c>
      <c r="Z9686">
        <v>1098821</v>
      </c>
      <c r="AA9686" t="s">
        <v>146</v>
      </c>
      <c r="AB9686">
        <v>110</v>
      </c>
      <c r="AC9686" t="s">
        <v>10</v>
      </c>
      <c r="AD9686" t="s">
        <v>10</v>
      </c>
      <c r="AE9686">
        <v>1071</v>
      </c>
    </row>
    <row r="9687" spans="1:31" x14ac:dyDescent="0.25">
      <c r="A9687">
        <v>345</v>
      </c>
      <c r="B9687">
        <v>345</v>
      </c>
      <c r="C9687">
        <v>1195</v>
      </c>
      <c r="D9687">
        <v>74.099999999999994</v>
      </c>
      <c r="E9687" s="3">
        <v>41968</v>
      </c>
      <c r="F9687" s="15">
        <f t="shared" si="302"/>
        <v>2014</v>
      </c>
      <c r="G9687" s="3">
        <f t="shared" si="303"/>
        <v>41973</v>
      </c>
      <c r="H9687" t="s">
        <v>142</v>
      </c>
      <c r="I9687" t="s">
        <v>176</v>
      </c>
      <c r="J9687" t="b">
        <v>0</v>
      </c>
      <c r="K9687" t="s">
        <v>799</v>
      </c>
      <c r="L9687">
        <v>97601</v>
      </c>
      <c r="M9687">
        <v>1410</v>
      </c>
      <c r="N9687">
        <v>196064</v>
      </c>
      <c r="S9687" t="s">
        <v>167</v>
      </c>
      <c r="W9687">
        <v>11</v>
      </c>
      <c r="X9687">
        <v>14</v>
      </c>
      <c r="Y9687">
        <v>2</v>
      </c>
      <c r="Z9687">
        <v>1098821</v>
      </c>
      <c r="AA9687" t="s">
        <v>146</v>
      </c>
      <c r="AB9687">
        <v>110</v>
      </c>
      <c r="AC9687" t="s">
        <v>10</v>
      </c>
      <c r="AD9687" t="s">
        <v>10</v>
      </c>
      <c r="AE9687">
        <v>1072</v>
      </c>
    </row>
    <row r="9688" spans="1:31" x14ac:dyDescent="0.25">
      <c r="A9688">
        <v>345</v>
      </c>
      <c r="B9688">
        <v>345</v>
      </c>
      <c r="C9688">
        <v>1195</v>
      </c>
      <c r="D9688">
        <v>74.099999999999994</v>
      </c>
      <c r="E9688" s="3">
        <v>41968</v>
      </c>
      <c r="F9688" s="15">
        <f t="shared" si="302"/>
        <v>2014</v>
      </c>
      <c r="G9688" s="3">
        <f t="shared" si="303"/>
        <v>41973</v>
      </c>
      <c r="H9688" t="s">
        <v>142</v>
      </c>
      <c r="I9688" t="s">
        <v>176</v>
      </c>
      <c r="J9688" t="b">
        <v>0</v>
      </c>
      <c r="K9688" t="s">
        <v>2355</v>
      </c>
      <c r="L9688">
        <v>97601</v>
      </c>
      <c r="M9688">
        <v>1410</v>
      </c>
      <c r="N9688">
        <v>196064</v>
      </c>
      <c r="S9688" t="s">
        <v>167</v>
      </c>
      <c r="W9688">
        <v>11</v>
      </c>
      <c r="X9688">
        <v>14</v>
      </c>
      <c r="Y9688">
        <v>2</v>
      </c>
      <c r="Z9688">
        <v>1098821</v>
      </c>
      <c r="AA9688" t="s">
        <v>146</v>
      </c>
      <c r="AB9688">
        <v>110</v>
      </c>
      <c r="AC9688" t="s">
        <v>10</v>
      </c>
      <c r="AD9688" t="s">
        <v>10</v>
      </c>
      <c r="AE9688">
        <v>1073</v>
      </c>
    </row>
    <row r="9689" spans="1:31" x14ac:dyDescent="0.25">
      <c r="A9689">
        <v>345</v>
      </c>
      <c r="B9689">
        <v>345</v>
      </c>
      <c r="C9689">
        <v>1195</v>
      </c>
      <c r="D9689">
        <v>74.099999999999994</v>
      </c>
      <c r="E9689" s="3">
        <v>41968</v>
      </c>
      <c r="F9689" s="15">
        <f t="shared" si="302"/>
        <v>2014</v>
      </c>
      <c r="G9689" s="3">
        <f t="shared" si="303"/>
        <v>41973</v>
      </c>
      <c r="H9689" t="s">
        <v>142</v>
      </c>
      <c r="I9689" t="s">
        <v>176</v>
      </c>
      <c r="J9689" t="b">
        <v>0</v>
      </c>
      <c r="K9689" t="s">
        <v>799</v>
      </c>
      <c r="L9689">
        <v>97601</v>
      </c>
      <c r="M9689">
        <v>1410</v>
      </c>
      <c r="N9689">
        <v>196064</v>
      </c>
      <c r="S9689" t="s">
        <v>167</v>
      </c>
      <c r="W9689">
        <v>11</v>
      </c>
      <c r="X9689">
        <v>14</v>
      </c>
      <c r="Y9689">
        <v>2</v>
      </c>
      <c r="Z9689">
        <v>1098821</v>
      </c>
      <c r="AA9689" t="s">
        <v>146</v>
      </c>
      <c r="AB9689">
        <v>110</v>
      </c>
      <c r="AC9689" t="s">
        <v>10</v>
      </c>
      <c r="AD9689" t="s">
        <v>10</v>
      </c>
      <c r="AE9689">
        <v>1074</v>
      </c>
    </row>
    <row r="9690" spans="1:31" x14ac:dyDescent="0.25">
      <c r="A9690">
        <v>345</v>
      </c>
      <c r="B9690">
        <v>345</v>
      </c>
      <c r="C9690">
        <v>1195</v>
      </c>
      <c r="D9690">
        <v>74.099999999999994</v>
      </c>
      <c r="E9690" s="3">
        <v>41968</v>
      </c>
      <c r="F9690" s="15">
        <f t="shared" si="302"/>
        <v>2014</v>
      </c>
      <c r="G9690" s="3">
        <f t="shared" si="303"/>
        <v>41973</v>
      </c>
      <c r="H9690" t="s">
        <v>142</v>
      </c>
      <c r="I9690" t="s">
        <v>200</v>
      </c>
      <c r="J9690" t="b">
        <v>0</v>
      </c>
      <c r="K9690" t="s">
        <v>2379</v>
      </c>
      <c r="L9690">
        <v>97601</v>
      </c>
      <c r="M9690">
        <v>1410</v>
      </c>
      <c r="N9690">
        <v>196064</v>
      </c>
      <c r="S9690" t="s">
        <v>167</v>
      </c>
      <c r="W9690">
        <v>11</v>
      </c>
      <c r="X9690">
        <v>14</v>
      </c>
      <c r="Y9690">
        <v>2</v>
      </c>
      <c r="Z9690">
        <v>1098825</v>
      </c>
      <c r="AA9690" t="s">
        <v>146</v>
      </c>
      <c r="AB9690">
        <v>110</v>
      </c>
      <c r="AC9690" t="s">
        <v>10</v>
      </c>
      <c r="AD9690" t="s">
        <v>10</v>
      </c>
      <c r="AE9690">
        <v>1077</v>
      </c>
    </row>
    <row r="9691" spans="1:31" x14ac:dyDescent="0.25">
      <c r="A9691">
        <v>345</v>
      </c>
      <c r="B9691">
        <v>345</v>
      </c>
      <c r="C9691">
        <v>1195</v>
      </c>
      <c r="D9691">
        <v>74.099999999999994</v>
      </c>
      <c r="E9691" s="3">
        <v>41982</v>
      </c>
      <c r="F9691" s="15">
        <f t="shared" si="302"/>
        <v>2014</v>
      </c>
      <c r="G9691" s="3">
        <f t="shared" si="303"/>
        <v>42004</v>
      </c>
      <c r="H9691" t="s">
        <v>142</v>
      </c>
      <c r="I9691" t="s">
        <v>176</v>
      </c>
      <c r="J9691" t="b">
        <v>0</v>
      </c>
      <c r="K9691" t="s">
        <v>2355</v>
      </c>
      <c r="L9691">
        <v>97601</v>
      </c>
      <c r="M9691">
        <v>1416</v>
      </c>
      <c r="N9691">
        <v>197506</v>
      </c>
      <c r="S9691" t="s">
        <v>167</v>
      </c>
      <c r="W9691">
        <v>12</v>
      </c>
      <c r="X9691">
        <v>14</v>
      </c>
      <c r="Y9691">
        <v>2</v>
      </c>
      <c r="Z9691">
        <v>1098821</v>
      </c>
      <c r="AA9691" t="s">
        <v>146</v>
      </c>
      <c r="AB9691">
        <v>110</v>
      </c>
      <c r="AC9691" t="s">
        <v>10</v>
      </c>
      <c r="AD9691" t="s">
        <v>10</v>
      </c>
      <c r="AE9691">
        <v>900</v>
      </c>
    </row>
    <row r="9692" spans="1:31" x14ac:dyDescent="0.25">
      <c r="A9692">
        <v>345</v>
      </c>
      <c r="B9692">
        <v>345</v>
      </c>
      <c r="C9692">
        <v>1195</v>
      </c>
      <c r="D9692">
        <v>74.099999999999994</v>
      </c>
      <c r="E9692" s="3">
        <v>41982</v>
      </c>
      <c r="F9692" s="15">
        <f t="shared" si="302"/>
        <v>2014</v>
      </c>
      <c r="G9692" s="3">
        <f t="shared" si="303"/>
        <v>42004</v>
      </c>
      <c r="H9692" t="s">
        <v>142</v>
      </c>
      <c r="I9692" t="s">
        <v>176</v>
      </c>
      <c r="J9692" t="b">
        <v>0</v>
      </c>
      <c r="K9692" t="s">
        <v>2355</v>
      </c>
      <c r="L9692">
        <v>97601</v>
      </c>
      <c r="M9692">
        <v>1416</v>
      </c>
      <c r="N9692">
        <v>197506</v>
      </c>
      <c r="S9692" t="s">
        <v>167</v>
      </c>
      <c r="W9692">
        <v>12</v>
      </c>
      <c r="X9692">
        <v>14</v>
      </c>
      <c r="Y9692">
        <v>2</v>
      </c>
      <c r="Z9692">
        <v>1098821</v>
      </c>
      <c r="AA9692" t="s">
        <v>146</v>
      </c>
      <c r="AB9692">
        <v>110</v>
      </c>
      <c r="AC9692" t="s">
        <v>10</v>
      </c>
      <c r="AD9692" t="s">
        <v>10</v>
      </c>
      <c r="AE9692">
        <v>901</v>
      </c>
    </row>
    <row r="9693" spans="1:31" x14ac:dyDescent="0.25">
      <c r="A9693">
        <v>345</v>
      </c>
      <c r="B9693">
        <v>345</v>
      </c>
      <c r="C9693">
        <v>1195</v>
      </c>
      <c r="D9693">
        <v>37.049999999999997</v>
      </c>
      <c r="E9693" s="3">
        <v>41982</v>
      </c>
      <c r="F9693" s="15">
        <f t="shared" si="302"/>
        <v>2014</v>
      </c>
      <c r="G9693" s="3">
        <f t="shared" si="303"/>
        <v>42004</v>
      </c>
      <c r="H9693" t="s">
        <v>142</v>
      </c>
      <c r="I9693" t="s">
        <v>200</v>
      </c>
      <c r="J9693" t="b">
        <v>0</v>
      </c>
      <c r="K9693" t="s">
        <v>2380</v>
      </c>
      <c r="L9693">
        <v>97601</v>
      </c>
      <c r="M9693">
        <v>1416</v>
      </c>
      <c r="N9693">
        <v>197506</v>
      </c>
      <c r="S9693" t="s">
        <v>167</v>
      </c>
      <c r="W9693">
        <v>12</v>
      </c>
      <c r="X9693">
        <v>14</v>
      </c>
      <c r="Y9693">
        <v>1</v>
      </c>
      <c r="Z9693">
        <v>1098825</v>
      </c>
      <c r="AA9693" t="s">
        <v>146</v>
      </c>
      <c r="AB9693">
        <v>110</v>
      </c>
      <c r="AC9693" t="s">
        <v>10</v>
      </c>
      <c r="AD9693" t="s">
        <v>10</v>
      </c>
      <c r="AE9693">
        <v>902</v>
      </c>
    </row>
    <row r="9694" spans="1:31" x14ac:dyDescent="0.25">
      <c r="A9694">
        <v>345</v>
      </c>
      <c r="B9694">
        <v>345</v>
      </c>
      <c r="C9694">
        <v>1195</v>
      </c>
      <c r="D9694">
        <v>37.049999999999997</v>
      </c>
      <c r="E9694" s="3">
        <v>41982</v>
      </c>
      <c r="F9694" s="15">
        <f t="shared" si="302"/>
        <v>2014</v>
      </c>
      <c r="G9694" s="3">
        <f t="shared" si="303"/>
        <v>42004</v>
      </c>
      <c r="H9694" t="s">
        <v>142</v>
      </c>
      <c r="I9694" t="s">
        <v>200</v>
      </c>
      <c r="J9694" t="b">
        <v>0</v>
      </c>
      <c r="K9694" t="s">
        <v>2380</v>
      </c>
      <c r="L9694">
        <v>97601</v>
      </c>
      <c r="M9694">
        <v>1416</v>
      </c>
      <c r="N9694">
        <v>197506</v>
      </c>
      <c r="S9694" t="s">
        <v>167</v>
      </c>
      <c r="W9694">
        <v>12</v>
      </c>
      <c r="X9694">
        <v>14</v>
      </c>
      <c r="Y9694">
        <v>1</v>
      </c>
      <c r="Z9694">
        <v>1098825</v>
      </c>
      <c r="AA9694" t="s">
        <v>146</v>
      </c>
      <c r="AB9694">
        <v>110</v>
      </c>
      <c r="AC9694" t="s">
        <v>10</v>
      </c>
      <c r="AD9694" t="s">
        <v>10</v>
      </c>
      <c r="AE9694">
        <v>903</v>
      </c>
    </row>
    <row r="9695" spans="1:31" x14ac:dyDescent="0.25">
      <c r="A9695">
        <v>345</v>
      </c>
      <c r="B9695">
        <v>345</v>
      </c>
      <c r="C9695">
        <v>1195</v>
      </c>
      <c r="D9695">
        <v>74.099999999999994</v>
      </c>
      <c r="E9695" s="3">
        <v>41996</v>
      </c>
      <c r="F9695" s="15">
        <f t="shared" si="302"/>
        <v>2014</v>
      </c>
      <c r="G9695" s="3">
        <f t="shared" si="303"/>
        <v>42004</v>
      </c>
      <c r="H9695" t="s">
        <v>142</v>
      </c>
      <c r="I9695" t="s">
        <v>176</v>
      </c>
      <c r="J9695" t="b">
        <v>0</v>
      </c>
      <c r="K9695" t="s">
        <v>2377</v>
      </c>
      <c r="L9695">
        <v>97601</v>
      </c>
      <c r="M9695">
        <v>1419</v>
      </c>
      <c r="N9695">
        <v>197863</v>
      </c>
      <c r="S9695" t="s">
        <v>167</v>
      </c>
      <c r="W9695">
        <v>12</v>
      </c>
      <c r="X9695">
        <v>14</v>
      </c>
      <c r="Y9695">
        <v>2</v>
      </c>
      <c r="Z9695">
        <v>1098821</v>
      </c>
      <c r="AA9695" t="s">
        <v>146</v>
      </c>
      <c r="AB9695">
        <v>102</v>
      </c>
      <c r="AC9695" t="s">
        <v>10</v>
      </c>
      <c r="AD9695" t="s">
        <v>10</v>
      </c>
      <c r="AE9695">
        <v>870</v>
      </c>
    </row>
    <row r="9696" spans="1:31" x14ac:dyDescent="0.25">
      <c r="A9696">
        <v>345</v>
      </c>
      <c r="B9696">
        <v>345</v>
      </c>
      <c r="C9696">
        <v>1195</v>
      </c>
      <c r="D9696">
        <v>74.099999999999994</v>
      </c>
      <c r="E9696" s="3">
        <v>42010</v>
      </c>
      <c r="F9696" s="15">
        <f t="shared" si="302"/>
        <v>2015</v>
      </c>
      <c r="G9696" s="3">
        <f t="shared" si="303"/>
        <v>42035</v>
      </c>
      <c r="H9696" t="s">
        <v>142</v>
      </c>
      <c r="I9696" t="s">
        <v>176</v>
      </c>
      <c r="J9696" t="b">
        <v>0</v>
      </c>
      <c r="K9696" t="s">
        <v>2355</v>
      </c>
      <c r="L9696">
        <v>97601</v>
      </c>
      <c r="M9696">
        <v>1425</v>
      </c>
      <c r="N9696">
        <v>199121</v>
      </c>
      <c r="S9696" t="s">
        <v>167</v>
      </c>
      <c r="W9696">
        <v>1</v>
      </c>
      <c r="X9696">
        <v>15</v>
      </c>
      <c r="Y9696">
        <v>2</v>
      </c>
      <c r="Z9696">
        <v>1098821</v>
      </c>
      <c r="AA9696" t="s">
        <v>146</v>
      </c>
      <c r="AB9696">
        <v>110</v>
      </c>
      <c r="AC9696" t="s">
        <v>10</v>
      </c>
      <c r="AD9696" t="s">
        <v>10</v>
      </c>
      <c r="AE9696">
        <v>497</v>
      </c>
    </row>
    <row r="9697" spans="1:31" x14ac:dyDescent="0.25">
      <c r="A9697">
        <v>345</v>
      </c>
      <c r="B9697">
        <v>345</v>
      </c>
      <c r="C9697">
        <v>1195</v>
      </c>
      <c r="D9697">
        <v>74.099999999999994</v>
      </c>
      <c r="E9697" s="3">
        <v>42010</v>
      </c>
      <c r="F9697" s="15">
        <f t="shared" si="302"/>
        <v>2015</v>
      </c>
      <c r="G9697" s="3">
        <f t="shared" si="303"/>
        <v>42035</v>
      </c>
      <c r="H9697" t="s">
        <v>142</v>
      </c>
      <c r="I9697" t="s">
        <v>176</v>
      </c>
      <c r="J9697" t="b">
        <v>0</v>
      </c>
      <c r="K9697" t="s">
        <v>2355</v>
      </c>
      <c r="L9697">
        <v>97601</v>
      </c>
      <c r="M9697">
        <v>1425</v>
      </c>
      <c r="N9697">
        <v>199121</v>
      </c>
      <c r="S9697" t="s">
        <v>167</v>
      </c>
      <c r="W9697">
        <v>1</v>
      </c>
      <c r="X9697">
        <v>15</v>
      </c>
      <c r="Y9697">
        <v>2</v>
      </c>
      <c r="Z9697">
        <v>1098821</v>
      </c>
      <c r="AA9697" t="s">
        <v>146</v>
      </c>
      <c r="AB9697">
        <v>110</v>
      </c>
      <c r="AC9697" t="s">
        <v>10</v>
      </c>
      <c r="AD9697" t="s">
        <v>10</v>
      </c>
      <c r="AE9697">
        <v>498</v>
      </c>
    </row>
    <row r="9698" spans="1:31" x14ac:dyDescent="0.25">
      <c r="A9698">
        <v>345</v>
      </c>
      <c r="B9698">
        <v>345</v>
      </c>
      <c r="C9698">
        <v>1195</v>
      </c>
      <c r="D9698">
        <v>37.049999999999997</v>
      </c>
      <c r="E9698" s="3">
        <v>42024</v>
      </c>
      <c r="F9698" s="15">
        <f t="shared" si="302"/>
        <v>2015</v>
      </c>
      <c r="G9698" s="3">
        <f t="shared" si="303"/>
        <v>42035</v>
      </c>
      <c r="H9698" t="s">
        <v>142</v>
      </c>
      <c r="I9698" t="s">
        <v>172</v>
      </c>
      <c r="J9698" t="b">
        <v>0</v>
      </c>
      <c r="K9698" t="s">
        <v>2381</v>
      </c>
      <c r="L9698">
        <v>97601</v>
      </c>
      <c r="M9698">
        <v>1431</v>
      </c>
      <c r="N9698">
        <v>200330</v>
      </c>
      <c r="S9698" t="s">
        <v>167</v>
      </c>
      <c r="W9698">
        <v>1</v>
      </c>
      <c r="X9698">
        <v>15</v>
      </c>
      <c r="Y9698">
        <v>1</v>
      </c>
      <c r="Z9698">
        <v>1099579</v>
      </c>
      <c r="AA9698" t="s">
        <v>146</v>
      </c>
      <c r="AB9698">
        <v>112</v>
      </c>
      <c r="AC9698" t="s">
        <v>10</v>
      </c>
      <c r="AD9698" t="s">
        <v>10</v>
      </c>
      <c r="AE9698">
        <v>1048</v>
      </c>
    </row>
    <row r="9699" spans="1:31" x14ac:dyDescent="0.25">
      <c r="A9699">
        <v>345</v>
      </c>
      <c r="B9699">
        <v>345</v>
      </c>
      <c r="C9699">
        <v>1195</v>
      </c>
      <c r="D9699">
        <v>74.099999999999994</v>
      </c>
      <c r="E9699" s="3">
        <v>42024</v>
      </c>
      <c r="F9699" s="15">
        <f t="shared" si="302"/>
        <v>2015</v>
      </c>
      <c r="G9699" s="3">
        <f t="shared" si="303"/>
        <v>42035</v>
      </c>
      <c r="H9699" t="s">
        <v>142</v>
      </c>
      <c r="I9699" t="s">
        <v>200</v>
      </c>
      <c r="J9699" t="b">
        <v>0</v>
      </c>
      <c r="K9699" t="s">
        <v>2382</v>
      </c>
      <c r="L9699">
        <v>97601</v>
      </c>
      <c r="M9699">
        <v>1431</v>
      </c>
      <c r="N9699">
        <v>200330</v>
      </c>
      <c r="S9699" t="s">
        <v>167</v>
      </c>
      <c r="W9699">
        <v>1</v>
      </c>
      <c r="X9699">
        <v>15</v>
      </c>
      <c r="Y9699">
        <v>2</v>
      </c>
      <c r="Z9699">
        <v>1098825</v>
      </c>
      <c r="AA9699" t="s">
        <v>146</v>
      </c>
      <c r="AB9699">
        <v>112</v>
      </c>
      <c r="AC9699" t="s">
        <v>10</v>
      </c>
      <c r="AD9699" t="s">
        <v>10</v>
      </c>
      <c r="AE9699">
        <v>1061</v>
      </c>
    </row>
    <row r="9700" spans="1:31" x14ac:dyDescent="0.25">
      <c r="A9700">
        <v>345</v>
      </c>
      <c r="B9700">
        <v>345</v>
      </c>
      <c r="C9700">
        <v>1195</v>
      </c>
      <c r="D9700">
        <v>74.099999999999994</v>
      </c>
      <c r="E9700" s="3">
        <v>42024</v>
      </c>
      <c r="F9700" s="15">
        <f t="shared" si="302"/>
        <v>2015</v>
      </c>
      <c r="G9700" s="3">
        <f t="shared" si="303"/>
        <v>42035</v>
      </c>
      <c r="H9700" t="s">
        <v>142</v>
      </c>
      <c r="I9700" t="s">
        <v>176</v>
      </c>
      <c r="J9700" t="b">
        <v>0</v>
      </c>
      <c r="K9700" t="s">
        <v>2355</v>
      </c>
      <c r="L9700">
        <v>97601</v>
      </c>
      <c r="M9700">
        <v>1431</v>
      </c>
      <c r="N9700">
        <v>200330</v>
      </c>
      <c r="S9700" t="s">
        <v>167</v>
      </c>
      <c r="W9700">
        <v>1</v>
      </c>
      <c r="X9700">
        <v>15</v>
      </c>
      <c r="Y9700">
        <v>2</v>
      </c>
      <c r="Z9700">
        <v>1098821</v>
      </c>
      <c r="AA9700" t="s">
        <v>146</v>
      </c>
      <c r="AB9700">
        <v>112</v>
      </c>
      <c r="AC9700" t="s">
        <v>10</v>
      </c>
      <c r="AD9700" t="s">
        <v>10</v>
      </c>
      <c r="AE9700">
        <v>1062</v>
      </c>
    </row>
    <row r="9701" spans="1:31" x14ac:dyDescent="0.25">
      <c r="A9701">
        <v>345</v>
      </c>
      <c r="B9701">
        <v>345</v>
      </c>
      <c r="C9701">
        <v>1195</v>
      </c>
      <c r="D9701">
        <v>74.099999999999994</v>
      </c>
      <c r="E9701" s="3">
        <v>42038</v>
      </c>
      <c r="F9701" s="15">
        <f t="shared" si="302"/>
        <v>2015</v>
      </c>
      <c r="G9701" s="3">
        <f t="shared" si="303"/>
        <v>42063</v>
      </c>
      <c r="H9701" t="s">
        <v>142</v>
      </c>
      <c r="I9701" t="s">
        <v>176</v>
      </c>
      <c r="J9701" t="b">
        <v>0</v>
      </c>
      <c r="K9701" t="s">
        <v>799</v>
      </c>
      <c r="L9701">
        <v>97601</v>
      </c>
      <c r="M9701">
        <v>1437</v>
      </c>
      <c r="N9701">
        <v>201111</v>
      </c>
      <c r="S9701" t="s">
        <v>167</v>
      </c>
      <c r="W9701">
        <v>2</v>
      </c>
      <c r="X9701">
        <v>15</v>
      </c>
      <c r="Y9701">
        <v>2</v>
      </c>
      <c r="Z9701">
        <v>1098821</v>
      </c>
      <c r="AA9701" t="s">
        <v>146</v>
      </c>
      <c r="AB9701">
        <v>111</v>
      </c>
      <c r="AC9701" t="s">
        <v>10</v>
      </c>
      <c r="AD9701" t="s">
        <v>10</v>
      </c>
      <c r="AE9701">
        <v>1239</v>
      </c>
    </row>
    <row r="9702" spans="1:31" x14ac:dyDescent="0.25">
      <c r="A9702">
        <v>345</v>
      </c>
      <c r="B9702">
        <v>345</v>
      </c>
      <c r="C9702">
        <v>1195</v>
      </c>
      <c r="D9702">
        <v>74.099999999999994</v>
      </c>
      <c r="E9702" s="3">
        <v>42038</v>
      </c>
      <c r="F9702" s="15">
        <f t="shared" si="302"/>
        <v>2015</v>
      </c>
      <c r="G9702" s="3">
        <f t="shared" si="303"/>
        <v>42063</v>
      </c>
      <c r="H9702" t="s">
        <v>142</v>
      </c>
      <c r="I9702" t="s">
        <v>176</v>
      </c>
      <c r="J9702" t="b">
        <v>0</v>
      </c>
      <c r="K9702" t="s">
        <v>2332</v>
      </c>
      <c r="L9702">
        <v>97601</v>
      </c>
      <c r="M9702">
        <v>1437</v>
      </c>
      <c r="N9702">
        <v>201111</v>
      </c>
      <c r="S9702" t="s">
        <v>167</v>
      </c>
      <c r="W9702">
        <v>2</v>
      </c>
      <c r="X9702">
        <v>15</v>
      </c>
      <c r="Y9702">
        <v>2</v>
      </c>
      <c r="Z9702">
        <v>1098821</v>
      </c>
      <c r="AA9702" t="s">
        <v>146</v>
      </c>
      <c r="AB9702">
        <v>111</v>
      </c>
      <c r="AC9702" t="s">
        <v>10</v>
      </c>
      <c r="AD9702" t="s">
        <v>10</v>
      </c>
      <c r="AE9702">
        <v>1241</v>
      </c>
    </row>
    <row r="9703" spans="1:31" x14ac:dyDescent="0.25">
      <c r="A9703">
        <v>345</v>
      </c>
      <c r="B9703">
        <v>345</v>
      </c>
      <c r="C9703">
        <v>1195</v>
      </c>
      <c r="D9703">
        <v>75.239999999999995</v>
      </c>
      <c r="E9703" s="3">
        <v>42052</v>
      </c>
      <c r="F9703" s="15">
        <f t="shared" si="302"/>
        <v>2015</v>
      </c>
      <c r="G9703" s="3">
        <f t="shared" si="303"/>
        <v>42063</v>
      </c>
      <c r="H9703" t="s">
        <v>142</v>
      </c>
      <c r="I9703" t="s">
        <v>176</v>
      </c>
      <c r="J9703" t="b">
        <v>0</v>
      </c>
      <c r="K9703" t="s">
        <v>2383</v>
      </c>
      <c r="L9703">
        <v>97601</v>
      </c>
      <c r="M9703">
        <v>1443</v>
      </c>
      <c r="N9703">
        <v>202305</v>
      </c>
      <c r="S9703" t="s">
        <v>167</v>
      </c>
      <c r="W9703">
        <v>2</v>
      </c>
      <c r="X9703">
        <v>15</v>
      </c>
      <c r="Y9703">
        <v>2</v>
      </c>
      <c r="Z9703">
        <v>1098821</v>
      </c>
      <c r="AA9703" t="s">
        <v>146</v>
      </c>
      <c r="AB9703">
        <v>110</v>
      </c>
      <c r="AC9703" t="s">
        <v>10</v>
      </c>
      <c r="AD9703" t="s">
        <v>10</v>
      </c>
      <c r="AE9703">
        <v>1304</v>
      </c>
    </row>
    <row r="9704" spans="1:31" x14ac:dyDescent="0.25">
      <c r="A9704">
        <v>345</v>
      </c>
      <c r="B9704">
        <v>345</v>
      </c>
      <c r="C9704">
        <v>1195</v>
      </c>
      <c r="D9704">
        <v>75.239999999999995</v>
      </c>
      <c r="E9704" s="3">
        <v>42052</v>
      </c>
      <c r="F9704" s="15">
        <f t="shared" si="302"/>
        <v>2015</v>
      </c>
      <c r="G9704" s="3">
        <f t="shared" si="303"/>
        <v>42063</v>
      </c>
      <c r="H9704" t="s">
        <v>142</v>
      </c>
      <c r="I9704" t="s">
        <v>176</v>
      </c>
      <c r="J9704" t="b">
        <v>0</v>
      </c>
      <c r="K9704" t="s">
        <v>2346</v>
      </c>
      <c r="L9704">
        <v>97601</v>
      </c>
      <c r="M9704">
        <v>1443</v>
      </c>
      <c r="N9704">
        <v>202305</v>
      </c>
      <c r="S9704" t="s">
        <v>167</v>
      </c>
      <c r="W9704">
        <v>2</v>
      </c>
      <c r="X9704">
        <v>15</v>
      </c>
      <c r="Y9704">
        <v>2</v>
      </c>
      <c r="Z9704">
        <v>1098821</v>
      </c>
      <c r="AA9704" t="s">
        <v>146</v>
      </c>
      <c r="AB9704">
        <v>110</v>
      </c>
      <c r="AC9704" t="s">
        <v>10</v>
      </c>
      <c r="AD9704" t="s">
        <v>10</v>
      </c>
      <c r="AE9704">
        <v>1311</v>
      </c>
    </row>
    <row r="9705" spans="1:31" x14ac:dyDescent="0.25">
      <c r="A9705">
        <v>345</v>
      </c>
      <c r="B9705">
        <v>345</v>
      </c>
      <c r="C9705">
        <v>1195</v>
      </c>
      <c r="D9705">
        <v>75.239999999999995</v>
      </c>
      <c r="E9705" s="3">
        <v>42052</v>
      </c>
      <c r="F9705" s="15">
        <f t="shared" si="302"/>
        <v>2015</v>
      </c>
      <c r="G9705" s="3">
        <f t="shared" si="303"/>
        <v>42063</v>
      </c>
      <c r="H9705" t="s">
        <v>142</v>
      </c>
      <c r="I9705" t="s">
        <v>176</v>
      </c>
      <c r="J9705" t="b">
        <v>0</v>
      </c>
      <c r="K9705" t="s">
        <v>2346</v>
      </c>
      <c r="L9705">
        <v>97601</v>
      </c>
      <c r="M9705">
        <v>1443</v>
      </c>
      <c r="N9705">
        <v>202305</v>
      </c>
      <c r="S9705" t="s">
        <v>167</v>
      </c>
      <c r="W9705">
        <v>2</v>
      </c>
      <c r="X9705">
        <v>15</v>
      </c>
      <c r="Y9705">
        <v>2</v>
      </c>
      <c r="Z9705">
        <v>1098821</v>
      </c>
      <c r="AA9705" t="s">
        <v>146</v>
      </c>
      <c r="AB9705">
        <v>110</v>
      </c>
      <c r="AC9705" t="s">
        <v>10</v>
      </c>
      <c r="AD9705" t="s">
        <v>10</v>
      </c>
      <c r="AE9705">
        <v>1312</v>
      </c>
    </row>
    <row r="9706" spans="1:31" x14ac:dyDescent="0.25">
      <c r="A9706">
        <v>345</v>
      </c>
      <c r="B9706">
        <v>345</v>
      </c>
      <c r="C9706">
        <v>1195</v>
      </c>
      <c r="D9706">
        <v>75.239999999999995</v>
      </c>
      <c r="E9706" s="3">
        <v>42066</v>
      </c>
      <c r="F9706" s="15">
        <f t="shared" si="302"/>
        <v>2015</v>
      </c>
      <c r="G9706" s="3">
        <f t="shared" si="303"/>
        <v>42094</v>
      </c>
      <c r="H9706" t="s">
        <v>142</v>
      </c>
      <c r="I9706" t="s">
        <v>176</v>
      </c>
      <c r="J9706" t="b">
        <v>0</v>
      </c>
      <c r="K9706" t="s">
        <v>2346</v>
      </c>
      <c r="L9706">
        <v>97601</v>
      </c>
      <c r="M9706">
        <v>1455</v>
      </c>
      <c r="N9706">
        <v>203133</v>
      </c>
      <c r="S9706" t="s">
        <v>167</v>
      </c>
      <c r="W9706">
        <v>3</v>
      </c>
      <c r="X9706">
        <v>15</v>
      </c>
      <c r="Y9706">
        <v>2</v>
      </c>
      <c r="Z9706">
        <v>1098821</v>
      </c>
      <c r="AA9706" t="s">
        <v>146</v>
      </c>
      <c r="AB9706">
        <v>110</v>
      </c>
      <c r="AC9706" t="s">
        <v>10</v>
      </c>
      <c r="AD9706" t="s">
        <v>10</v>
      </c>
      <c r="AE9706">
        <v>1240</v>
      </c>
    </row>
    <row r="9707" spans="1:31" x14ac:dyDescent="0.25">
      <c r="A9707">
        <v>345</v>
      </c>
      <c r="B9707">
        <v>345</v>
      </c>
      <c r="C9707">
        <v>1195</v>
      </c>
      <c r="D9707">
        <v>75.239999999999995</v>
      </c>
      <c r="E9707" s="3">
        <v>42066</v>
      </c>
      <c r="F9707" s="15">
        <f t="shared" si="302"/>
        <v>2015</v>
      </c>
      <c r="G9707" s="3">
        <f t="shared" si="303"/>
        <v>42094</v>
      </c>
      <c r="H9707" t="s">
        <v>142</v>
      </c>
      <c r="I9707" t="s">
        <v>176</v>
      </c>
      <c r="J9707" t="b">
        <v>0</v>
      </c>
      <c r="K9707" t="s">
        <v>2346</v>
      </c>
      <c r="L9707">
        <v>97601</v>
      </c>
      <c r="M9707">
        <v>1455</v>
      </c>
      <c r="N9707">
        <v>203133</v>
      </c>
      <c r="S9707" t="s">
        <v>167</v>
      </c>
      <c r="W9707">
        <v>3</v>
      </c>
      <c r="X9707">
        <v>15</v>
      </c>
      <c r="Y9707">
        <v>2</v>
      </c>
      <c r="Z9707">
        <v>1098821</v>
      </c>
      <c r="AA9707" t="s">
        <v>146</v>
      </c>
      <c r="AB9707">
        <v>110</v>
      </c>
      <c r="AC9707" t="s">
        <v>10</v>
      </c>
      <c r="AD9707" t="s">
        <v>10</v>
      </c>
      <c r="AE9707">
        <v>1241</v>
      </c>
    </row>
    <row r="9708" spans="1:31" x14ac:dyDescent="0.25">
      <c r="A9708">
        <v>345</v>
      </c>
      <c r="B9708">
        <v>345</v>
      </c>
      <c r="C9708">
        <v>1195</v>
      </c>
      <c r="D9708">
        <v>75.239999999999995</v>
      </c>
      <c r="E9708" s="3">
        <v>42080</v>
      </c>
      <c r="F9708" s="15">
        <f t="shared" si="302"/>
        <v>2015</v>
      </c>
      <c r="G9708" s="3">
        <f t="shared" si="303"/>
        <v>42094</v>
      </c>
      <c r="H9708" t="s">
        <v>142</v>
      </c>
      <c r="I9708" t="s">
        <v>176</v>
      </c>
      <c r="J9708" t="b">
        <v>0</v>
      </c>
      <c r="K9708" t="s">
        <v>2346</v>
      </c>
      <c r="L9708">
        <v>97601</v>
      </c>
      <c r="M9708">
        <v>1461</v>
      </c>
      <c r="N9708">
        <v>204101</v>
      </c>
      <c r="S9708" t="s">
        <v>167</v>
      </c>
      <c r="W9708">
        <v>3</v>
      </c>
      <c r="X9708">
        <v>15</v>
      </c>
      <c r="Y9708">
        <v>2</v>
      </c>
      <c r="Z9708">
        <v>1098821</v>
      </c>
      <c r="AA9708" t="s">
        <v>146</v>
      </c>
      <c r="AB9708">
        <v>110</v>
      </c>
      <c r="AC9708" t="s">
        <v>10</v>
      </c>
      <c r="AD9708" t="s">
        <v>10</v>
      </c>
      <c r="AE9708">
        <v>1358</v>
      </c>
    </row>
    <row r="9709" spans="1:31" x14ac:dyDescent="0.25">
      <c r="A9709">
        <v>345</v>
      </c>
      <c r="B9709">
        <v>345</v>
      </c>
      <c r="C9709">
        <v>1195</v>
      </c>
      <c r="D9709">
        <v>75.239999999999995</v>
      </c>
      <c r="E9709" s="3">
        <v>42080</v>
      </c>
      <c r="F9709" s="15">
        <f t="shared" si="302"/>
        <v>2015</v>
      </c>
      <c r="G9709" s="3">
        <f t="shared" si="303"/>
        <v>42094</v>
      </c>
      <c r="H9709" t="s">
        <v>142</v>
      </c>
      <c r="I9709" t="s">
        <v>176</v>
      </c>
      <c r="J9709" t="b">
        <v>0</v>
      </c>
      <c r="K9709" t="s">
        <v>2346</v>
      </c>
      <c r="L9709">
        <v>97601</v>
      </c>
      <c r="M9709">
        <v>1461</v>
      </c>
      <c r="N9709">
        <v>204101</v>
      </c>
      <c r="S9709" t="s">
        <v>167</v>
      </c>
      <c r="W9709">
        <v>3</v>
      </c>
      <c r="X9709">
        <v>15</v>
      </c>
      <c r="Y9709">
        <v>2</v>
      </c>
      <c r="Z9709">
        <v>1098821</v>
      </c>
      <c r="AA9709" t="s">
        <v>146</v>
      </c>
      <c r="AB9709">
        <v>110</v>
      </c>
      <c r="AC9709" t="s">
        <v>10</v>
      </c>
      <c r="AD9709" t="s">
        <v>10</v>
      </c>
      <c r="AE9709">
        <v>1359</v>
      </c>
    </row>
    <row r="9710" spans="1:31" x14ac:dyDescent="0.25">
      <c r="A9710">
        <v>345</v>
      </c>
      <c r="B9710">
        <v>345</v>
      </c>
      <c r="C9710">
        <v>1195</v>
      </c>
      <c r="D9710">
        <v>75.239999999999995</v>
      </c>
      <c r="E9710" s="3">
        <v>42094</v>
      </c>
      <c r="F9710" s="15">
        <f t="shared" si="302"/>
        <v>2015</v>
      </c>
      <c r="G9710" s="3">
        <f t="shared" si="303"/>
        <v>42094</v>
      </c>
      <c r="H9710" t="s">
        <v>142</v>
      </c>
      <c r="I9710" t="s">
        <v>176</v>
      </c>
      <c r="J9710" t="b">
        <v>0</v>
      </c>
      <c r="K9710" t="s">
        <v>2346</v>
      </c>
      <c r="L9710">
        <v>97601</v>
      </c>
      <c r="M9710">
        <v>1467</v>
      </c>
      <c r="N9710">
        <v>204800</v>
      </c>
      <c r="S9710" t="s">
        <v>167</v>
      </c>
      <c r="W9710">
        <v>3</v>
      </c>
      <c r="X9710">
        <v>15</v>
      </c>
      <c r="Y9710">
        <v>2</v>
      </c>
      <c r="Z9710">
        <v>1098821</v>
      </c>
      <c r="AA9710" t="s">
        <v>146</v>
      </c>
      <c r="AB9710">
        <v>110</v>
      </c>
      <c r="AC9710" t="s">
        <v>10</v>
      </c>
      <c r="AD9710" t="s">
        <v>10</v>
      </c>
      <c r="AE9710">
        <v>1209</v>
      </c>
    </row>
    <row r="9711" spans="1:31" x14ac:dyDescent="0.25">
      <c r="A9711">
        <v>345</v>
      </c>
      <c r="B9711">
        <v>345</v>
      </c>
      <c r="C9711">
        <v>1195</v>
      </c>
      <c r="D9711">
        <v>75.239999999999995</v>
      </c>
      <c r="E9711" s="3">
        <v>42094</v>
      </c>
      <c r="F9711" s="15">
        <f t="shared" si="302"/>
        <v>2015</v>
      </c>
      <c r="G9711" s="3">
        <f t="shared" si="303"/>
        <v>42094</v>
      </c>
      <c r="H9711" t="s">
        <v>142</v>
      </c>
      <c r="I9711" t="s">
        <v>176</v>
      </c>
      <c r="J9711" t="b">
        <v>0</v>
      </c>
      <c r="K9711" t="s">
        <v>2346</v>
      </c>
      <c r="L9711">
        <v>97601</v>
      </c>
      <c r="M9711">
        <v>1467</v>
      </c>
      <c r="N9711">
        <v>204800</v>
      </c>
      <c r="S9711" t="s">
        <v>167</v>
      </c>
      <c r="W9711">
        <v>3</v>
      </c>
      <c r="X9711">
        <v>15</v>
      </c>
      <c r="Y9711">
        <v>2</v>
      </c>
      <c r="Z9711">
        <v>1098821</v>
      </c>
      <c r="AA9711" t="s">
        <v>146</v>
      </c>
      <c r="AB9711">
        <v>110</v>
      </c>
      <c r="AC9711" t="s">
        <v>10</v>
      </c>
      <c r="AD9711" t="s">
        <v>10</v>
      </c>
      <c r="AE9711">
        <v>1210</v>
      </c>
    </row>
    <row r="9712" spans="1:31" x14ac:dyDescent="0.25">
      <c r="A9712">
        <v>345</v>
      </c>
      <c r="B9712">
        <v>345</v>
      </c>
      <c r="C9712">
        <v>1195</v>
      </c>
      <c r="D9712">
        <v>75.239999999999995</v>
      </c>
      <c r="E9712" s="3">
        <v>42108</v>
      </c>
      <c r="F9712" s="15">
        <f t="shared" si="302"/>
        <v>2015</v>
      </c>
      <c r="G9712" s="3">
        <f t="shared" si="303"/>
        <v>42124</v>
      </c>
      <c r="H9712" t="s">
        <v>142</v>
      </c>
      <c r="I9712" t="s">
        <v>176</v>
      </c>
      <c r="J9712" t="b">
        <v>0</v>
      </c>
      <c r="K9712" t="s">
        <v>2346</v>
      </c>
      <c r="L9712">
        <v>97601</v>
      </c>
      <c r="M9712">
        <v>1470</v>
      </c>
      <c r="N9712">
        <v>205962</v>
      </c>
      <c r="S9712" t="s">
        <v>167</v>
      </c>
      <c r="W9712">
        <v>4</v>
      </c>
      <c r="X9712">
        <v>15</v>
      </c>
      <c r="Y9712">
        <v>2</v>
      </c>
      <c r="Z9712">
        <v>1098821</v>
      </c>
      <c r="AA9712" t="s">
        <v>146</v>
      </c>
      <c r="AB9712">
        <v>114</v>
      </c>
      <c r="AC9712" t="s">
        <v>10</v>
      </c>
      <c r="AD9712" t="s">
        <v>10</v>
      </c>
      <c r="AE9712">
        <v>1153</v>
      </c>
    </row>
    <row r="9713" spans="1:31" x14ac:dyDescent="0.25">
      <c r="A9713">
        <v>345</v>
      </c>
      <c r="B9713">
        <v>345</v>
      </c>
      <c r="C9713">
        <v>1195</v>
      </c>
      <c r="D9713">
        <v>75.239999999999995</v>
      </c>
      <c r="E9713" s="3">
        <v>42122</v>
      </c>
      <c r="F9713" s="15">
        <f t="shared" si="302"/>
        <v>2015</v>
      </c>
      <c r="G9713" s="3">
        <f t="shared" si="303"/>
        <v>42124</v>
      </c>
      <c r="H9713" t="s">
        <v>142</v>
      </c>
      <c r="I9713" t="s">
        <v>176</v>
      </c>
      <c r="J9713" t="b">
        <v>0</v>
      </c>
      <c r="K9713" t="s">
        <v>2346</v>
      </c>
      <c r="L9713">
        <v>97601</v>
      </c>
      <c r="M9713">
        <v>1476</v>
      </c>
      <c r="N9713">
        <v>207096</v>
      </c>
      <c r="S9713" t="s">
        <v>167</v>
      </c>
      <c r="W9713">
        <v>4</v>
      </c>
      <c r="X9713">
        <v>15</v>
      </c>
      <c r="Y9713">
        <v>2</v>
      </c>
      <c r="Z9713">
        <v>1098821</v>
      </c>
      <c r="AA9713" t="s">
        <v>146</v>
      </c>
      <c r="AB9713">
        <v>110</v>
      </c>
      <c r="AC9713" t="s">
        <v>10</v>
      </c>
      <c r="AD9713" t="s">
        <v>10</v>
      </c>
      <c r="AE9713">
        <v>1338</v>
      </c>
    </row>
    <row r="9714" spans="1:31" x14ac:dyDescent="0.25">
      <c r="A9714">
        <v>345</v>
      </c>
      <c r="B9714">
        <v>345</v>
      </c>
      <c r="C9714">
        <v>1195</v>
      </c>
      <c r="D9714">
        <v>76.319999999999993</v>
      </c>
      <c r="E9714" s="3">
        <v>42122</v>
      </c>
      <c r="F9714" s="15">
        <f t="shared" si="302"/>
        <v>2015</v>
      </c>
      <c r="G9714" s="3">
        <f t="shared" si="303"/>
        <v>42124</v>
      </c>
      <c r="H9714" t="s">
        <v>142</v>
      </c>
      <c r="I9714" t="s">
        <v>176</v>
      </c>
      <c r="J9714" t="b">
        <v>0</v>
      </c>
      <c r="K9714" t="s">
        <v>2346</v>
      </c>
      <c r="L9714">
        <v>97601</v>
      </c>
      <c r="M9714">
        <v>1476</v>
      </c>
      <c r="N9714">
        <v>207096</v>
      </c>
      <c r="S9714" t="s">
        <v>167</v>
      </c>
      <c r="W9714">
        <v>4</v>
      </c>
      <c r="X9714">
        <v>15</v>
      </c>
      <c r="Y9714">
        <v>2</v>
      </c>
      <c r="Z9714">
        <v>1098821</v>
      </c>
      <c r="AA9714" t="s">
        <v>146</v>
      </c>
      <c r="AB9714">
        <v>110</v>
      </c>
      <c r="AC9714" t="s">
        <v>10</v>
      </c>
      <c r="AD9714" t="s">
        <v>10</v>
      </c>
      <c r="AE9714">
        <v>1339</v>
      </c>
    </row>
    <row r="9715" spans="1:31" x14ac:dyDescent="0.25">
      <c r="A9715">
        <v>345</v>
      </c>
      <c r="B9715">
        <v>345</v>
      </c>
      <c r="C9715">
        <v>1195</v>
      </c>
      <c r="D9715">
        <v>76.319999999999993</v>
      </c>
      <c r="E9715" s="3">
        <v>42136</v>
      </c>
      <c r="F9715" s="15">
        <f t="shared" si="302"/>
        <v>2015</v>
      </c>
      <c r="G9715" s="3">
        <f t="shared" si="303"/>
        <v>42155</v>
      </c>
      <c r="H9715" t="s">
        <v>142</v>
      </c>
      <c r="I9715" t="s">
        <v>176</v>
      </c>
      <c r="J9715" t="b">
        <v>0</v>
      </c>
      <c r="K9715" t="s">
        <v>2346</v>
      </c>
      <c r="L9715">
        <v>97601</v>
      </c>
      <c r="M9715">
        <v>1485</v>
      </c>
      <c r="N9715">
        <v>208767</v>
      </c>
      <c r="S9715" t="s">
        <v>167</v>
      </c>
      <c r="W9715">
        <v>5</v>
      </c>
      <c r="X9715">
        <v>15</v>
      </c>
      <c r="Y9715">
        <v>2</v>
      </c>
      <c r="Z9715">
        <v>1098821</v>
      </c>
      <c r="AA9715" t="s">
        <v>146</v>
      </c>
      <c r="AB9715">
        <v>110</v>
      </c>
      <c r="AC9715" t="s">
        <v>10</v>
      </c>
      <c r="AD9715" t="s">
        <v>10</v>
      </c>
      <c r="AE9715">
        <v>1355</v>
      </c>
    </row>
    <row r="9716" spans="1:31" x14ac:dyDescent="0.25">
      <c r="A9716">
        <v>345</v>
      </c>
      <c r="B9716">
        <v>345</v>
      </c>
      <c r="C9716">
        <v>1195</v>
      </c>
      <c r="D9716">
        <v>76.319999999999993</v>
      </c>
      <c r="E9716" s="3">
        <v>42136</v>
      </c>
      <c r="F9716" s="15">
        <f t="shared" si="302"/>
        <v>2015</v>
      </c>
      <c r="G9716" s="3">
        <f t="shared" si="303"/>
        <v>42155</v>
      </c>
      <c r="H9716" t="s">
        <v>142</v>
      </c>
      <c r="I9716" t="s">
        <v>176</v>
      </c>
      <c r="J9716" t="b">
        <v>0</v>
      </c>
      <c r="K9716" t="s">
        <v>2346</v>
      </c>
      <c r="L9716">
        <v>97601</v>
      </c>
      <c r="M9716">
        <v>1485</v>
      </c>
      <c r="N9716">
        <v>208767</v>
      </c>
      <c r="S9716" t="s">
        <v>167</v>
      </c>
      <c r="W9716">
        <v>5</v>
      </c>
      <c r="X9716">
        <v>15</v>
      </c>
      <c r="Y9716">
        <v>2</v>
      </c>
      <c r="Z9716">
        <v>1098821</v>
      </c>
      <c r="AA9716" t="s">
        <v>146</v>
      </c>
      <c r="AB9716">
        <v>110</v>
      </c>
      <c r="AC9716" t="s">
        <v>10</v>
      </c>
      <c r="AD9716" t="s">
        <v>10</v>
      </c>
      <c r="AE9716">
        <v>1356</v>
      </c>
    </row>
    <row r="9717" spans="1:31" x14ac:dyDescent="0.25">
      <c r="A9717">
        <v>345</v>
      </c>
      <c r="B9717">
        <v>345</v>
      </c>
      <c r="C9717">
        <v>1195</v>
      </c>
      <c r="D9717">
        <v>76.319999999999993</v>
      </c>
      <c r="E9717" s="3">
        <v>42150</v>
      </c>
      <c r="F9717" s="15">
        <f t="shared" si="302"/>
        <v>2015</v>
      </c>
      <c r="G9717" s="3">
        <f t="shared" si="303"/>
        <v>42155</v>
      </c>
      <c r="H9717" t="s">
        <v>142</v>
      </c>
      <c r="I9717" t="s">
        <v>176</v>
      </c>
      <c r="J9717" t="b">
        <v>0</v>
      </c>
      <c r="K9717" t="s">
        <v>2346</v>
      </c>
      <c r="L9717">
        <v>97601</v>
      </c>
      <c r="M9717">
        <v>1491</v>
      </c>
      <c r="N9717">
        <v>209417</v>
      </c>
      <c r="S9717" t="s">
        <v>167</v>
      </c>
      <c r="W9717">
        <v>5</v>
      </c>
      <c r="X9717">
        <v>15</v>
      </c>
      <c r="Y9717">
        <v>2</v>
      </c>
      <c r="Z9717">
        <v>1098821</v>
      </c>
      <c r="AA9717" t="s">
        <v>146</v>
      </c>
      <c r="AB9717">
        <v>114</v>
      </c>
      <c r="AC9717" t="s">
        <v>10</v>
      </c>
      <c r="AD9717" t="s">
        <v>10</v>
      </c>
      <c r="AE9717">
        <v>1255</v>
      </c>
    </row>
    <row r="9718" spans="1:31" x14ac:dyDescent="0.25">
      <c r="A9718">
        <v>345</v>
      </c>
      <c r="B9718">
        <v>345</v>
      </c>
      <c r="C9718">
        <v>1195</v>
      </c>
      <c r="D9718">
        <v>76.319999999999993</v>
      </c>
      <c r="E9718" s="3">
        <v>42150</v>
      </c>
      <c r="F9718" s="15">
        <f t="shared" si="302"/>
        <v>2015</v>
      </c>
      <c r="G9718" s="3">
        <f t="shared" si="303"/>
        <v>42155</v>
      </c>
      <c r="H9718" t="s">
        <v>142</v>
      </c>
      <c r="I9718" t="s">
        <v>176</v>
      </c>
      <c r="J9718" t="b">
        <v>0</v>
      </c>
      <c r="K9718" t="s">
        <v>2346</v>
      </c>
      <c r="L9718">
        <v>97601</v>
      </c>
      <c r="M9718">
        <v>1491</v>
      </c>
      <c r="N9718">
        <v>209417</v>
      </c>
      <c r="S9718" t="s">
        <v>167</v>
      </c>
      <c r="W9718">
        <v>5</v>
      </c>
      <c r="X9718">
        <v>15</v>
      </c>
      <c r="Y9718">
        <v>2</v>
      </c>
      <c r="Z9718">
        <v>1098821</v>
      </c>
      <c r="AA9718" t="s">
        <v>146</v>
      </c>
      <c r="AB9718">
        <v>114</v>
      </c>
      <c r="AC9718" t="s">
        <v>10</v>
      </c>
      <c r="AD9718" t="s">
        <v>10</v>
      </c>
      <c r="AE9718">
        <v>1256</v>
      </c>
    </row>
    <row r="9719" spans="1:31" x14ac:dyDescent="0.25">
      <c r="A9719">
        <v>345</v>
      </c>
      <c r="B9719">
        <v>345</v>
      </c>
      <c r="C9719">
        <v>1195</v>
      </c>
      <c r="D9719">
        <v>76.319999999999993</v>
      </c>
      <c r="E9719" s="3">
        <v>42164</v>
      </c>
      <c r="F9719" s="15">
        <f t="shared" si="302"/>
        <v>2015</v>
      </c>
      <c r="G9719" s="3">
        <f t="shared" si="303"/>
        <v>42185</v>
      </c>
      <c r="H9719" t="s">
        <v>142</v>
      </c>
      <c r="I9719" t="s">
        <v>176</v>
      </c>
      <c r="J9719" t="b">
        <v>0</v>
      </c>
      <c r="K9719" t="s">
        <v>2384</v>
      </c>
      <c r="L9719">
        <v>97601</v>
      </c>
      <c r="M9719">
        <v>1494</v>
      </c>
      <c r="N9719">
        <v>210615</v>
      </c>
      <c r="S9719" t="s">
        <v>167</v>
      </c>
      <c r="W9719">
        <v>6</v>
      </c>
      <c r="X9719">
        <v>15</v>
      </c>
      <c r="Y9719">
        <v>2</v>
      </c>
      <c r="Z9719">
        <v>1098821</v>
      </c>
      <c r="AA9719" t="s">
        <v>146</v>
      </c>
      <c r="AB9719">
        <v>110</v>
      </c>
      <c r="AC9719" t="s">
        <v>10</v>
      </c>
      <c r="AD9719" t="s">
        <v>10</v>
      </c>
      <c r="AE9719">
        <v>1196</v>
      </c>
    </row>
    <row r="9720" spans="1:31" x14ac:dyDescent="0.25">
      <c r="A9720">
        <v>345</v>
      </c>
      <c r="B9720">
        <v>345</v>
      </c>
      <c r="C9720">
        <v>1195</v>
      </c>
      <c r="D9720">
        <v>76.319999999999993</v>
      </c>
      <c r="E9720" s="3">
        <v>42164</v>
      </c>
      <c r="F9720" s="15">
        <f t="shared" si="302"/>
        <v>2015</v>
      </c>
      <c r="G9720" s="3">
        <f t="shared" si="303"/>
        <v>42185</v>
      </c>
      <c r="H9720" t="s">
        <v>142</v>
      </c>
      <c r="I9720" t="s">
        <v>176</v>
      </c>
      <c r="J9720" t="b">
        <v>0</v>
      </c>
      <c r="K9720" t="s">
        <v>2384</v>
      </c>
      <c r="L9720">
        <v>97601</v>
      </c>
      <c r="M9720">
        <v>1494</v>
      </c>
      <c r="N9720">
        <v>210615</v>
      </c>
      <c r="S9720" t="s">
        <v>167</v>
      </c>
      <c r="W9720">
        <v>6</v>
      </c>
      <c r="X9720">
        <v>15</v>
      </c>
      <c r="Y9720">
        <v>2</v>
      </c>
      <c r="Z9720">
        <v>1098821</v>
      </c>
      <c r="AA9720" t="s">
        <v>146</v>
      </c>
      <c r="AB9720">
        <v>110</v>
      </c>
      <c r="AC9720" t="s">
        <v>10</v>
      </c>
      <c r="AD9720" t="s">
        <v>10</v>
      </c>
      <c r="AE9720">
        <v>1197</v>
      </c>
    </row>
    <row r="9721" spans="1:31" x14ac:dyDescent="0.25">
      <c r="A9721">
        <v>345</v>
      </c>
      <c r="B9721">
        <v>345</v>
      </c>
      <c r="C9721">
        <v>1195</v>
      </c>
      <c r="D9721">
        <v>76.319999999999993</v>
      </c>
      <c r="E9721" s="3">
        <v>42178</v>
      </c>
      <c r="F9721" s="15">
        <f t="shared" si="302"/>
        <v>2015</v>
      </c>
      <c r="G9721" s="3">
        <f t="shared" si="303"/>
        <v>42185</v>
      </c>
      <c r="H9721" t="s">
        <v>142</v>
      </c>
      <c r="I9721" t="s">
        <v>176</v>
      </c>
      <c r="J9721" t="b">
        <v>0</v>
      </c>
      <c r="K9721" t="s">
        <v>2346</v>
      </c>
      <c r="L9721">
        <v>97601</v>
      </c>
      <c r="M9721">
        <v>1500</v>
      </c>
      <c r="N9721">
        <v>211604</v>
      </c>
      <c r="S9721" t="s">
        <v>167</v>
      </c>
      <c r="W9721">
        <v>6</v>
      </c>
      <c r="X9721">
        <v>15</v>
      </c>
      <c r="Y9721">
        <v>2</v>
      </c>
      <c r="Z9721">
        <v>1098821</v>
      </c>
      <c r="AA9721" t="s">
        <v>146</v>
      </c>
      <c r="AB9721">
        <v>110</v>
      </c>
      <c r="AC9721" t="s">
        <v>10</v>
      </c>
      <c r="AD9721" t="s">
        <v>10</v>
      </c>
      <c r="AE9721">
        <v>1225</v>
      </c>
    </row>
    <row r="9722" spans="1:31" x14ac:dyDescent="0.25">
      <c r="A9722">
        <v>345</v>
      </c>
      <c r="B9722">
        <v>345</v>
      </c>
      <c r="C9722">
        <v>1195</v>
      </c>
      <c r="D9722">
        <v>76.319999999999993</v>
      </c>
      <c r="E9722" s="3">
        <v>42178</v>
      </c>
      <c r="F9722" s="15">
        <f t="shared" si="302"/>
        <v>2015</v>
      </c>
      <c r="G9722" s="3">
        <f t="shared" si="303"/>
        <v>42185</v>
      </c>
      <c r="H9722" t="s">
        <v>142</v>
      </c>
      <c r="I9722" t="s">
        <v>176</v>
      </c>
      <c r="J9722" t="b">
        <v>0</v>
      </c>
      <c r="K9722" t="s">
        <v>2346</v>
      </c>
      <c r="L9722">
        <v>97601</v>
      </c>
      <c r="M9722">
        <v>1500</v>
      </c>
      <c r="N9722">
        <v>211604</v>
      </c>
      <c r="S9722" t="s">
        <v>167</v>
      </c>
      <c r="W9722">
        <v>6</v>
      </c>
      <c r="X9722">
        <v>15</v>
      </c>
      <c r="Y9722">
        <v>2</v>
      </c>
      <c r="Z9722">
        <v>1098821</v>
      </c>
      <c r="AA9722" t="s">
        <v>146</v>
      </c>
      <c r="AB9722">
        <v>110</v>
      </c>
      <c r="AC9722" t="s">
        <v>10</v>
      </c>
      <c r="AD9722" t="s">
        <v>10</v>
      </c>
      <c r="AE9722">
        <v>1226</v>
      </c>
    </row>
    <row r="9723" spans="1:31" x14ac:dyDescent="0.25">
      <c r="A9723">
        <v>345</v>
      </c>
      <c r="B9723">
        <v>345</v>
      </c>
      <c r="C9723">
        <v>1195</v>
      </c>
      <c r="D9723">
        <v>76.319999999999993</v>
      </c>
      <c r="E9723" s="3">
        <v>42192</v>
      </c>
      <c r="F9723" s="15">
        <f t="shared" si="302"/>
        <v>2015</v>
      </c>
      <c r="G9723" s="3">
        <f t="shared" si="303"/>
        <v>42216</v>
      </c>
      <c r="H9723" t="s">
        <v>142</v>
      </c>
      <c r="I9723" t="s">
        <v>176</v>
      </c>
      <c r="J9723" t="b">
        <v>0</v>
      </c>
      <c r="K9723" t="s">
        <v>2346</v>
      </c>
      <c r="L9723">
        <v>97601</v>
      </c>
      <c r="M9723">
        <v>1506</v>
      </c>
      <c r="N9723">
        <v>212897</v>
      </c>
      <c r="S9723" t="s">
        <v>167</v>
      </c>
      <c r="W9723">
        <v>7</v>
      </c>
      <c r="X9723">
        <v>15</v>
      </c>
      <c r="Y9723">
        <v>2</v>
      </c>
      <c r="Z9723">
        <v>1098821</v>
      </c>
      <c r="AA9723" t="s">
        <v>146</v>
      </c>
      <c r="AB9723">
        <v>110</v>
      </c>
      <c r="AC9723" t="s">
        <v>10</v>
      </c>
      <c r="AD9723" t="s">
        <v>10</v>
      </c>
      <c r="AE9723">
        <v>1073</v>
      </c>
    </row>
    <row r="9724" spans="1:31" x14ac:dyDescent="0.25">
      <c r="A9724">
        <v>345</v>
      </c>
      <c r="B9724">
        <v>345</v>
      </c>
      <c r="C9724">
        <v>1195</v>
      </c>
      <c r="D9724">
        <v>76.319999999999993</v>
      </c>
      <c r="E9724" s="3">
        <v>42192</v>
      </c>
      <c r="F9724" s="15">
        <f t="shared" si="302"/>
        <v>2015</v>
      </c>
      <c r="G9724" s="3">
        <f t="shared" si="303"/>
        <v>42216</v>
      </c>
      <c r="H9724" t="s">
        <v>142</v>
      </c>
      <c r="I9724" t="s">
        <v>176</v>
      </c>
      <c r="J9724" t="b">
        <v>0</v>
      </c>
      <c r="K9724" t="s">
        <v>2346</v>
      </c>
      <c r="L9724">
        <v>97601</v>
      </c>
      <c r="M9724">
        <v>1506</v>
      </c>
      <c r="N9724">
        <v>212897</v>
      </c>
      <c r="S9724" t="s">
        <v>167</v>
      </c>
      <c r="W9724">
        <v>7</v>
      </c>
      <c r="X9724">
        <v>15</v>
      </c>
      <c r="Y9724">
        <v>2</v>
      </c>
      <c r="Z9724">
        <v>1098821</v>
      </c>
      <c r="AA9724" t="s">
        <v>146</v>
      </c>
      <c r="AB9724">
        <v>110</v>
      </c>
      <c r="AC9724" t="s">
        <v>10</v>
      </c>
      <c r="AD9724" t="s">
        <v>10</v>
      </c>
      <c r="AE9724">
        <v>1074</v>
      </c>
    </row>
    <row r="9725" spans="1:31" x14ac:dyDescent="0.25">
      <c r="A9725">
        <v>345</v>
      </c>
      <c r="B9725">
        <v>345</v>
      </c>
      <c r="C9725">
        <v>1195</v>
      </c>
      <c r="D9725">
        <v>76.319999999999993</v>
      </c>
      <c r="E9725" s="3">
        <v>42206</v>
      </c>
      <c r="F9725" s="15">
        <f t="shared" si="302"/>
        <v>2015</v>
      </c>
      <c r="G9725" s="3">
        <f t="shared" si="303"/>
        <v>42216</v>
      </c>
      <c r="H9725" t="s">
        <v>142</v>
      </c>
      <c r="I9725" t="s">
        <v>176</v>
      </c>
      <c r="J9725" t="b">
        <v>0</v>
      </c>
      <c r="K9725" t="s">
        <v>2346</v>
      </c>
      <c r="L9725">
        <v>97601</v>
      </c>
      <c r="M9725">
        <v>1512</v>
      </c>
      <c r="N9725">
        <v>213841</v>
      </c>
      <c r="S9725" t="s">
        <v>167</v>
      </c>
      <c r="W9725">
        <v>7</v>
      </c>
      <c r="X9725">
        <v>15</v>
      </c>
      <c r="Y9725">
        <v>2</v>
      </c>
      <c r="Z9725">
        <v>1098821</v>
      </c>
      <c r="AA9725" t="s">
        <v>146</v>
      </c>
      <c r="AB9725">
        <v>110</v>
      </c>
      <c r="AC9725" t="s">
        <v>10</v>
      </c>
      <c r="AD9725" t="s">
        <v>10</v>
      </c>
      <c r="AE9725">
        <v>1183</v>
      </c>
    </row>
    <row r="9726" spans="1:31" x14ac:dyDescent="0.25">
      <c r="A9726">
        <v>345</v>
      </c>
      <c r="B9726">
        <v>345</v>
      </c>
      <c r="C9726">
        <v>1195</v>
      </c>
      <c r="D9726">
        <v>76.319999999999993</v>
      </c>
      <c r="E9726" s="3">
        <v>42220</v>
      </c>
      <c r="F9726" s="15">
        <f t="shared" si="302"/>
        <v>2015</v>
      </c>
      <c r="G9726" s="3">
        <f t="shared" si="303"/>
        <v>42247</v>
      </c>
      <c r="H9726" t="s">
        <v>142</v>
      </c>
      <c r="I9726" t="s">
        <v>176</v>
      </c>
      <c r="J9726" t="b">
        <v>0</v>
      </c>
      <c r="K9726" t="s">
        <v>2346</v>
      </c>
      <c r="L9726">
        <v>97601</v>
      </c>
      <c r="M9726">
        <v>1518</v>
      </c>
      <c r="N9726">
        <v>215599</v>
      </c>
      <c r="S9726" t="s">
        <v>167</v>
      </c>
      <c r="W9726">
        <v>8</v>
      </c>
      <c r="X9726">
        <v>15</v>
      </c>
      <c r="Y9726">
        <v>2</v>
      </c>
      <c r="Z9726">
        <v>1098821</v>
      </c>
      <c r="AA9726" t="s">
        <v>146</v>
      </c>
      <c r="AB9726">
        <v>110</v>
      </c>
      <c r="AC9726" t="s">
        <v>10</v>
      </c>
      <c r="AD9726" t="s">
        <v>10</v>
      </c>
      <c r="AE9726">
        <v>1357</v>
      </c>
    </row>
    <row r="9727" spans="1:31" x14ac:dyDescent="0.25">
      <c r="A9727">
        <v>345</v>
      </c>
      <c r="B9727">
        <v>345</v>
      </c>
      <c r="C9727">
        <v>1195</v>
      </c>
      <c r="D9727">
        <v>76.319999999999993</v>
      </c>
      <c r="E9727" s="3">
        <v>42220</v>
      </c>
      <c r="F9727" s="15">
        <f t="shared" si="302"/>
        <v>2015</v>
      </c>
      <c r="G9727" s="3">
        <f t="shared" si="303"/>
        <v>42247</v>
      </c>
      <c r="H9727" t="s">
        <v>142</v>
      </c>
      <c r="I9727" t="s">
        <v>176</v>
      </c>
      <c r="J9727" t="b">
        <v>0</v>
      </c>
      <c r="K9727" t="s">
        <v>2385</v>
      </c>
      <c r="L9727">
        <v>97601</v>
      </c>
      <c r="M9727">
        <v>1518</v>
      </c>
      <c r="N9727">
        <v>215599</v>
      </c>
      <c r="S9727" t="s">
        <v>167</v>
      </c>
      <c r="W9727">
        <v>8</v>
      </c>
      <c r="X9727">
        <v>15</v>
      </c>
      <c r="Y9727">
        <v>2</v>
      </c>
      <c r="Z9727">
        <v>1098821</v>
      </c>
      <c r="AA9727" t="s">
        <v>146</v>
      </c>
      <c r="AB9727">
        <v>110</v>
      </c>
      <c r="AC9727" t="s">
        <v>10</v>
      </c>
      <c r="AD9727" t="s">
        <v>10</v>
      </c>
      <c r="AE9727">
        <v>1358</v>
      </c>
    </row>
    <row r="9728" spans="1:31" x14ac:dyDescent="0.25">
      <c r="A9728">
        <v>345</v>
      </c>
      <c r="B9728">
        <v>345</v>
      </c>
      <c r="C9728">
        <v>1195</v>
      </c>
      <c r="D9728">
        <v>76.319999999999993</v>
      </c>
      <c r="E9728" s="3">
        <v>42220</v>
      </c>
      <c r="F9728" s="15">
        <f t="shared" si="302"/>
        <v>2015</v>
      </c>
      <c r="G9728" s="3">
        <f t="shared" si="303"/>
        <v>42247</v>
      </c>
      <c r="H9728" t="s">
        <v>142</v>
      </c>
      <c r="I9728" t="s">
        <v>176</v>
      </c>
      <c r="J9728" t="b">
        <v>0</v>
      </c>
      <c r="K9728" t="s">
        <v>2346</v>
      </c>
      <c r="L9728">
        <v>97601</v>
      </c>
      <c r="M9728">
        <v>1518</v>
      </c>
      <c r="N9728">
        <v>215599</v>
      </c>
      <c r="S9728" t="s">
        <v>167</v>
      </c>
      <c r="W9728">
        <v>8</v>
      </c>
      <c r="X9728">
        <v>15</v>
      </c>
      <c r="Y9728">
        <v>2</v>
      </c>
      <c r="Z9728">
        <v>1098821</v>
      </c>
      <c r="AA9728" t="s">
        <v>146</v>
      </c>
      <c r="AB9728">
        <v>110</v>
      </c>
      <c r="AC9728" t="s">
        <v>10</v>
      </c>
      <c r="AD9728" t="s">
        <v>10</v>
      </c>
      <c r="AE9728">
        <v>1359</v>
      </c>
    </row>
    <row r="9729" spans="1:31" x14ac:dyDescent="0.25">
      <c r="A9729">
        <v>345</v>
      </c>
      <c r="B9729">
        <v>345</v>
      </c>
      <c r="C9729">
        <v>1195</v>
      </c>
      <c r="D9729">
        <v>76.319999999999993</v>
      </c>
      <c r="E9729" s="3">
        <v>42234</v>
      </c>
      <c r="F9729" s="15">
        <f t="shared" si="302"/>
        <v>2015</v>
      </c>
      <c r="G9729" s="3">
        <f t="shared" si="303"/>
        <v>42247</v>
      </c>
      <c r="H9729" t="s">
        <v>142</v>
      </c>
      <c r="I9729" t="s">
        <v>176</v>
      </c>
      <c r="J9729" t="b">
        <v>0</v>
      </c>
      <c r="K9729" t="s">
        <v>2346</v>
      </c>
      <c r="L9729">
        <v>97601</v>
      </c>
      <c r="M9729">
        <v>1524</v>
      </c>
      <c r="N9729">
        <v>216787</v>
      </c>
      <c r="S9729" t="s">
        <v>167</v>
      </c>
      <c r="W9729">
        <v>8</v>
      </c>
      <c r="X9729">
        <v>15</v>
      </c>
      <c r="Y9729">
        <v>2</v>
      </c>
      <c r="Z9729">
        <v>1098821</v>
      </c>
      <c r="AA9729" t="s">
        <v>146</v>
      </c>
      <c r="AB9729">
        <v>110</v>
      </c>
      <c r="AC9729" t="s">
        <v>10</v>
      </c>
      <c r="AD9729" t="s">
        <v>10</v>
      </c>
      <c r="AE9729">
        <v>1148</v>
      </c>
    </row>
    <row r="9730" spans="1:31" x14ac:dyDescent="0.25">
      <c r="A9730">
        <v>345</v>
      </c>
      <c r="B9730">
        <v>345</v>
      </c>
      <c r="C9730">
        <v>1195</v>
      </c>
      <c r="E9730" s="3">
        <v>41198</v>
      </c>
      <c r="F9730" s="15">
        <f t="shared" si="302"/>
        <v>2012</v>
      </c>
      <c r="G9730" s="3">
        <f t="shared" si="303"/>
        <v>41213</v>
      </c>
      <c r="H9730" t="s">
        <v>142</v>
      </c>
      <c r="I9730" t="s">
        <v>171</v>
      </c>
      <c r="J9730" t="b">
        <v>0</v>
      </c>
      <c r="K9730" t="s">
        <v>183</v>
      </c>
      <c r="L9730">
        <v>97601</v>
      </c>
      <c r="M9730">
        <v>1079</v>
      </c>
      <c r="N9730">
        <v>140513</v>
      </c>
      <c r="S9730" t="s">
        <v>182</v>
      </c>
      <c r="W9730">
        <v>10</v>
      </c>
      <c r="X9730">
        <v>12</v>
      </c>
      <c r="Y9730">
        <v>4.5</v>
      </c>
      <c r="Z9730">
        <v>1098824</v>
      </c>
      <c r="AA9730" t="s">
        <v>146</v>
      </c>
      <c r="AB9730">
        <v>102</v>
      </c>
      <c r="AC9730" t="s">
        <v>10</v>
      </c>
      <c r="AD9730" t="s">
        <v>10</v>
      </c>
      <c r="AE9730">
        <v>1019</v>
      </c>
    </row>
    <row r="9731" spans="1:31" x14ac:dyDescent="0.25">
      <c r="A9731">
        <v>345</v>
      </c>
      <c r="B9731">
        <v>345</v>
      </c>
      <c r="C9731">
        <v>1195</v>
      </c>
      <c r="E9731" s="3">
        <v>41198</v>
      </c>
      <c r="F9731" s="15">
        <f t="shared" ref="F9731:F9794" si="304">YEAR(E9731)</f>
        <v>2012</v>
      </c>
      <c r="G9731" s="3">
        <f t="shared" ref="G9731:G9794" si="305">EOMONTH(E9731,0)</f>
        <v>41213</v>
      </c>
      <c r="H9731" t="s">
        <v>142</v>
      </c>
      <c r="I9731" t="s">
        <v>172</v>
      </c>
      <c r="J9731" t="b">
        <v>0</v>
      </c>
      <c r="K9731" t="s">
        <v>2386</v>
      </c>
      <c r="L9731">
        <v>97601</v>
      </c>
      <c r="M9731">
        <v>1079</v>
      </c>
      <c r="N9731">
        <v>140513</v>
      </c>
      <c r="S9731" t="s">
        <v>182</v>
      </c>
      <c r="W9731">
        <v>10</v>
      </c>
      <c r="X9731">
        <v>12</v>
      </c>
      <c r="Y9731">
        <v>1</v>
      </c>
      <c r="Z9731">
        <v>1099579</v>
      </c>
      <c r="AA9731" t="s">
        <v>146</v>
      </c>
      <c r="AB9731">
        <v>102</v>
      </c>
      <c r="AC9731" t="s">
        <v>10</v>
      </c>
      <c r="AD9731" t="s">
        <v>10</v>
      </c>
      <c r="AE9731">
        <v>1024</v>
      </c>
    </row>
    <row r="9732" spans="1:31" x14ac:dyDescent="0.25">
      <c r="A9732">
        <v>345</v>
      </c>
      <c r="B9732">
        <v>345</v>
      </c>
      <c r="C9732">
        <v>1195</v>
      </c>
      <c r="E9732" s="3">
        <v>41198</v>
      </c>
      <c r="F9732" s="15">
        <f t="shared" si="304"/>
        <v>2012</v>
      </c>
      <c r="G9732" s="3">
        <f t="shared" si="305"/>
        <v>41213</v>
      </c>
      <c r="H9732" t="s">
        <v>142</v>
      </c>
      <c r="I9732" t="s">
        <v>172</v>
      </c>
      <c r="J9732" t="b">
        <v>0</v>
      </c>
      <c r="K9732" t="s">
        <v>2386</v>
      </c>
      <c r="L9732">
        <v>97601</v>
      </c>
      <c r="M9732">
        <v>1079</v>
      </c>
      <c r="N9732">
        <v>140513</v>
      </c>
      <c r="S9732" t="s">
        <v>182</v>
      </c>
      <c r="W9732">
        <v>10</v>
      </c>
      <c r="X9732">
        <v>12</v>
      </c>
      <c r="Y9732">
        <v>0.5</v>
      </c>
      <c r="Z9732">
        <v>1099579</v>
      </c>
      <c r="AA9732" t="s">
        <v>146</v>
      </c>
      <c r="AB9732">
        <v>102</v>
      </c>
      <c r="AC9732" t="s">
        <v>10</v>
      </c>
      <c r="AD9732" t="s">
        <v>10</v>
      </c>
      <c r="AE9732">
        <v>1025</v>
      </c>
    </row>
    <row r="9733" spans="1:31" x14ac:dyDescent="0.25">
      <c r="A9733">
        <v>345</v>
      </c>
      <c r="B9733">
        <v>345</v>
      </c>
      <c r="C9733">
        <v>1195</v>
      </c>
      <c r="E9733" s="3">
        <v>41198</v>
      </c>
      <c r="F9733" s="15">
        <f t="shared" si="304"/>
        <v>2012</v>
      </c>
      <c r="G9733" s="3">
        <f t="shared" si="305"/>
        <v>41213</v>
      </c>
      <c r="H9733" t="s">
        <v>142</v>
      </c>
      <c r="I9733" t="s">
        <v>172</v>
      </c>
      <c r="J9733" t="b">
        <v>0</v>
      </c>
      <c r="K9733" t="s">
        <v>2386</v>
      </c>
      <c r="L9733">
        <v>97601</v>
      </c>
      <c r="M9733">
        <v>1079</v>
      </c>
      <c r="N9733">
        <v>140513</v>
      </c>
      <c r="S9733" t="s">
        <v>182</v>
      </c>
      <c r="W9733">
        <v>10</v>
      </c>
      <c r="X9733">
        <v>12</v>
      </c>
      <c r="Y9733">
        <v>4</v>
      </c>
      <c r="Z9733">
        <v>1099579</v>
      </c>
      <c r="AA9733" t="s">
        <v>146</v>
      </c>
      <c r="AB9733">
        <v>102</v>
      </c>
      <c r="AC9733" t="s">
        <v>10</v>
      </c>
      <c r="AD9733" t="s">
        <v>10</v>
      </c>
      <c r="AE9733">
        <v>1026</v>
      </c>
    </row>
    <row r="9734" spans="1:31" x14ac:dyDescent="0.25">
      <c r="A9734">
        <v>345</v>
      </c>
      <c r="B9734">
        <v>345</v>
      </c>
      <c r="C9734">
        <v>1195</v>
      </c>
      <c r="E9734" s="3">
        <v>41198</v>
      </c>
      <c r="F9734" s="15">
        <f t="shared" si="304"/>
        <v>2012</v>
      </c>
      <c r="G9734" s="3">
        <f t="shared" si="305"/>
        <v>41213</v>
      </c>
      <c r="H9734" t="s">
        <v>142</v>
      </c>
      <c r="I9734" t="s">
        <v>172</v>
      </c>
      <c r="J9734" t="b">
        <v>0</v>
      </c>
      <c r="K9734" t="s">
        <v>2386</v>
      </c>
      <c r="L9734">
        <v>97601</v>
      </c>
      <c r="M9734">
        <v>1079</v>
      </c>
      <c r="N9734">
        <v>140513</v>
      </c>
      <c r="S9734" t="s">
        <v>182</v>
      </c>
      <c r="W9734">
        <v>10</v>
      </c>
      <c r="X9734">
        <v>12</v>
      </c>
      <c r="Y9734">
        <v>6</v>
      </c>
      <c r="Z9734">
        <v>1099579</v>
      </c>
      <c r="AA9734" t="s">
        <v>146</v>
      </c>
      <c r="AB9734">
        <v>102</v>
      </c>
      <c r="AC9734" t="s">
        <v>10</v>
      </c>
      <c r="AD9734" t="s">
        <v>10</v>
      </c>
      <c r="AE9734">
        <v>1027</v>
      </c>
    </row>
    <row r="9735" spans="1:31" x14ac:dyDescent="0.25">
      <c r="A9735">
        <v>345</v>
      </c>
      <c r="B9735">
        <v>345</v>
      </c>
      <c r="C9735">
        <v>1195</v>
      </c>
      <c r="E9735" s="3">
        <v>41198</v>
      </c>
      <c r="F9735" s="15">
        <f t="shared" si="304"/>
        <v>2012</v>
      </c>
      <c r="G9735" s="3">
        <f t="shared" si="305"/>
        <v>41213</v>
      </c>
      <c r="H9735" t="s">
        <v>142</v>
      </c>
      <c r="I9735" t="s">
        <v>172</v>
      </c>
      <c r="J9735" t="b">
        <v>0</v>
      </c>
      <c r="K9735" t="s">
        <v>2386</v>
      </c>
      <c r="L9735">
        <v>97601</v>
      </c>
      <c r="M9735">
        <v>1079</v>
      </c>
      <c r="N9735">
        <v>140513</v>
      </c>
      <c r="S9735" t="s">
        <v>182</v>
      </c>
      <c r="W9735">
        <v>10</v>
      </c>
      <c r="X9735">
        <v>12</v>
      </c>
      <c r="Y9735">
        <v>0.5</v>
      </c>
      <c r="Z9735">
        <v>1099579</v>
      </c>
      <c r="AA9735" t="s">
        <v>146</v>
      </c>
      <c r="AB9735">
        <v>102</v>
      </c>
      <c r="AC9735" t="s">
        <v>10</v>
      </c>
      <c r="AD9735" t="s">
        <v>10</v>
      </c>
      <c r="AE9735">
        <v>1028</v>
      </c>
    </row>
    <row r="9736" spans="1:31" x14ac:dyDescent="0.25">
      <c r="A9736">
        <v>345</v>
      </c>
      <c r="B9736">
        <v>345</v>
      </c>
      <c r="C9736">
        <v>1195</v>
      </c>
      <c r="E9736" s="3">
        <v>41198</v>
      </c>
      <c r="F9736" s="15">
        <f t="shared" si="304"/>
        <v>2012</v>
      </c>
      <c r="G9736" s="3">
        <f t="shared" si="305"/>
        <v>41213</v>
      </c>
      <c r="H9736" t="s">
        <v>142</v>
      </c>
      <c r="I9736" t="s">
        <v>172</v>
      </c>
      <c r="J9736" t="b">
        <v>0</v>
      </c>
      <c r="K9736" t="s">
        <v>2387</v>
      </c>
      <c r="L9736">
        <v>97601</v>
      </c>
      <c r="M9736">
        <v>1079</v>
      </c>
      <c r="N9736">
        <v>140513</v>
      </c>
      <c r="S9736" t="s">
        <v>182</v>
      </c>
      <c r="W9736">
        <v>10</v>
      </c>
      <c r="X9736">
        <v>12</v>
      </c>
      <c r="Y9736">
        <v>0.5</v>
      </c>
      <c r="Z9736">
        <v>1099579</v>
      </c>
      <c r="AA9736" t="s">
        <v>146</v>
      </c>
      <c r="AB9736">
        <v>102</v>
      </c>
      <c r="AC9736" t="s">
        <v>10</v>
      </c>
      <c r="AD9736" t="s">
        <v>10</v>
      </c>
      <c r="AE9736">
        <v>1029</v>
      </c>
    </row>
    <row r="9737" spans="1:31" x14ac:dyDescent="0.25">
      <c r="A9737">
        <v>345</v>
      </c>
      <c r="B9737">
        <v>345</v>
      </c>
      <c r="C9737">
        <v>1195</v>
      </c>
      <c r="E9737" s="3">
        <v>41198</v>
      </c>
      <c r="F9737" s="15">
        <f t="shared" si="304"/>
        <v>2012</v>
      </c>
      <c r="G9737" s="3">
        <f t="shared" si="305"/>
        <v>41213</v>
      </c>
      <c r="H9737" t="s">
        <v>142</v>
      </c>
      <c r="I9737" t="s">
        <v>172</v>
      </c>
      <c r="J9737" t="b">
        <v>0</v>
      </c>
      <c r="K9737" t="s">
        <v>2387</v>
      </c>
      <c r="L9737">
        <v>97601</v>
      </c>
      <c r="M9737">
        <v>1079</v>
      </c>
      <c r="N9737">
        <v>140513</v>
      </c>
      <c r="S9737" t="s">
        <v>182</v>
      </c>
      <c r="W9737">
        <v>10</v>
      </c>
      <c r="X9737">
        <v>12</v>
      </c>
      <c r="Y9737">
        <v>4.5</v>
      </c>
      <c r="Z9737">
        <v>1099579</v>
      </c>
      <c r="AA9737" t="s">
        <v>146</v>
      </c>
      <c r="AB9737">
        <v>102</v>
      </c>
      <c r="AC9737" t="s">
        <v>10</v>
      </c>
      <c r="AD9737" t="s">
        <v>10</v>
      </c>
      <c r="AE9737">
        <v>1030</v>
      </c>
    </row>
    <row r="9738" spans="1:31" x14ac:dyDescent="0.25">
      <c r="A9738">
        <v>345</v>
      </c>
      <c r="B9738">
        <v>345</v>
      </c>
      <c r="C9738">
        <v>1195</v>
      </c>
      <c r="E9738" s="3">
        <v>41198</v>
      </c>
      <c r="F9738" s="15">
        <f t="shared" si="304"/>
        <v>2012</v>
      </c>
      <c r="G9738" s="3">
        <f t="shared" si="305"/>
        <v>41213</v>
      </c>
      <c r="H9738" t="s">
        <v>142</v>
      </c>
      <c r="I9738" t="s">
        <v>200</v>
      </c>
      <c r="J9738" t="b">
        <v>0</v>
      </c>
      <c r="K9738" t="s">
        <v>2388</v>
      </c>
      <c r="L9738">
        <v>97601</v>
      </c>
      <c r="M9738">
        <v>1079</v>
      </c>
      <c r="N9738">
        <v>140513</v>
      </c>
      <c r="S9738" t="s">
        <v>182</v>
      </c>
      <c r="W9738">
        <v>10</v>
      </c>
      <c r="X9738">
        <v>12</v>
      </c>
      <c r="Y9738">
        <v>3</v>
      </c>
      <c r="Z9738">
        <v>1098825</v>
      </c>
      <c r="AA9738" t="s">
        <v>146</v>
      </c>
      <c r="AB9738">
        <v>102</v>
      </c>
      <c r="AC9738" t="s">
        <v>10</v>
      </c>
      <c r="AD9738" t="s">
        <v>10</v>
      </c>
      <c r="AE9738">
        <v>1045</v>
      </c>
    </row>
    <row r="9739" spans="1:31" x14ac:dyDescent="0.25">
      <c r="A9739">
        <v>345</v>
      </c>
      <c r="B9739">
        <v>345</v>
      </c>
      <c r="C9739">
        <v>1195</v>
      </c>
      <c r="E9739" s="3">
        <v>41198</v>
      </c>
      <c r="F9739" s="15">
        <f t="shared" si="304"/>
        <v>2012</v>
      </c>
      <c r="G9739" s="3">
        <f t="shared" si="305"/>
        <v>41213</v>
      </c>
      <c r="H9739" t="s">
        <v>142</v>
      </c>
      <c r="I9739" t="s">
        <v>200</v>
      </c>
      <c r="J9739" t="b">
        <v>0</v>
      </c>
      <c r="K9739" t="s">
        <v>2388</v>
      </c>
      <c r="L9739">
        <v>97601</v>
      </c>
      <c r="M9739">
        <v>1079</v>
      </c>
      <c r="N9739">
        <v>140513</v>
      </c>
      <c r="S9739" t="s">
        <v>182</v>
      </c>
      <c r="W9739">
        <v>10</v>
      </c>
      <c r="X9739">
        <v>12</v>
      </c>
      <c r="Y9739">
        <v>3</v>
      </c>
      <c r="Z9739">
        <v>1098825</v>
      </c>
      <c r="AA9739" t="s">
        <v>146</v>
      </c>
      <c r="AB9739">
        <v>102</v>
      </c>
      <c r="AC9739" t="s">
        <v>10</v>
      </c>
      <c r="AD9739" t="s">
        <v>10</v>
      </c>
      <c r="AE9739">
        <v>1046</v>
      </c>
    </row>
    <row r="9740" spans="1:31" x14ac:dyDescent="0.25">
      <c r="A9740">
        <v>345</v>
      </c>
      <c r="B9740">
        <v>345</v>
      </c>
      <c r="C9740">
        <v>1195</v>
      </c>
      <c r="E9740" s="3">
        <v>41198</v>
      </c>
      <c r="F9740" s="15">
        <f t="shared" si="304"/>
        <v>2012</v>
      </c>
      <c r="G9740" s="3">
        <f t="shared" si="305"/>
        <v>41213</v>
      </c>
      <c r="H9740" t="s">
        <v>142</v>
      </c>
      <c r="I9740" t="s">
        <v>200</v>
      </c>
      <c r="J9740" t="b">
        <v>0</v>
      </c>
      <c r="K9740" t="s">
        <v>2388</v>
      </c>
      <c r="L9740">
        <v>97601</v>
      </c>
      <c r="M9740">
        <v>1079</v>
      </c>
      <c r="N9740">
        <v>140513</v>
      </c>
      <c r="S9740" t="s">
        <v>182</v>
      </c>
      <c r="W9740">
        <v>10</v>
      </c>
      <c r="X9740">
        <v>12</v>
      </c>
      <c r="Y9740">
        <v>4</v>
      </c>
      <c r="Z9740">
        <v>1098825</v>
      </c>
      <c r="AA9740" t="s">
        <v>146</v>
      </c>
      <c r="AB9740">
        <v>102</v>
      </c>
      <c r="AC9740" t="s">
        <v>10</v>
      </c>
      <c r="AD9740" t="s">
        <v>10</v>
      </c>
      <c r="AE9740">
        <v>1047</v>
      </c>
    </row>
    <row r="9741" spans="1:31" x14ac:dyDescent="0.25">
      <c r="A9741">
        <v>345</v>
      </c>
      <c r="B9741">
        <v>345</v>
      </c>
      <c r="C9741">
        <v>1195</v>
      </c>
      <c r="E9741" s="3">
        <v>41198</v>
      </c>
      <c r="F9741" s="15">
        <f t="shared" si="304"/>
        <v>2012</v>
      </c>
      <c r="G9741" s="3">
        <f t="shared" si="305"/>
        <v>41213</v>
      </c>
      <c r="H9741" t="s">
        <v>142</v>
      </c>
      <c r="I9741" t="s">
        <v>200</v>
      </c>
      <c r="J9741" t="b">
        <v>0</v>
      </c>
      <c r="K9741" t="s">
        <v>2388</v>
      </c>
      <c r="L9741">
        <v>97601</v>
      </c>
      <c r="M9741">
        <v>1079</v>
      </c>
      <c r="N9741">
        <v>140513</v>
      </c>
      <c r="S9741" t="s">
        <v>182</v>
      </c>
      <c r="W9741">
        <v>10</v>
      </c>
      <c r="X9741">
        <v>12</v>
      </c>
      <c r="Y9741">
        <v>7</v>
      </c>
      <c r="Z9741">
        <v>1098825</v>
      </c>
      <c r="AA9741" t="s">
        <v>146</v>
      </c>
      <c r="AB9741">
        <v>102</v>
      </c>
      <c r="AC9741" t="s">
        <v>10</v>
      </c>
      <c r="AD9741" t="s">
        <v>10</v>
      </c>
      <c r="AE9741">
        <v>1048</v>
      </c>
    </row>
    <row r="9742" spans="1:31" x14ac:dyDescent="0.25">
      <c r="A9742">
        <v>345</v>
      </c>
      <c r="B9742">
        <v>345</v>
      </c>
      <c r="C9742">
        <v>1195</v>
      </c>
      <c r="E9742" s="3">
        <v>41212</v>
      </c>
      <c r="F9742" s="15">
        <f t="shared" si="304"/>
        <v>2012</v>
      </c>
      <c r="G9742" s="3">
        <f t="shared" si="305"/>
        <v>41213</v>
      </c>
      <c r="H9742" t="s">
        <v>142</v>
      </c>
      <c r="I9742" t="s">
        <v>200</v>
      </c>
      <c r="J9742" t="b">
        <v>0</v>
      </c>
      <c r="K9742" t="s">
        <v>2389</v>
      </c>
      <c r="L9742">
        <v>97601</v>
      </c>
      <c r="M9742">
        <v>1082</v>
      </c>
      <c r="N9742">
        <v>140894</v>
      </c>
      <c r="S9742" t="s">
        <v>182</v>
      </c>
      <c r="W9742">
        <v>10</v>
      </c>
      <c r="X9742">
        <v>12</v>
      </c>
      <c r="Y9742">
        <v>6</v>
      </c>
      <c r="Z9742">
        <v>1098825</v>
      </c>
      <c r="AA9742" t="s">
        <v>146</v>
      </c>
      <c r="AB9742">
        <v>102</v>
      </c>
      <c r="AC9742" t="s">
        <v>10</v>
      </c>
      <c r="AD9742" t="s">
        <v>10</v>
      </c>
      <c r="AE9742">
        <v>1030</v>
      </c>
    </row>
    <row r="9743" spans="1:31" x14ac:dyDescent="0.25">
      <c r="A9743">
        <v>345</v>
      </c>
      <c r="B9743">
        <v>345</v>
      </c>
      <c r="C9743">
        <v>1195</v>
      </c>
      <c r="E9743" s="3">
        <v>41212</v>
      </c>
      <c r="F9743" s="15">
        <f t="shared" si="304"/>
        <v>2012</v>
      </c>
      <c r="G9743" s="3">
        <f t="shared" si="305"/>
        <v>41213</v>
      </c>
      <c r="H9743" t="s">
        <v>142</v>
      </c>
      <c r="I9743" t="s">
        <v>172</v>
      </c>
      <c r="J9743" t="b">
        <v>0</v>
      </c>
      <c r="K9743" t="s">
        <v>2390</v>
      </c>
      <c r="L9743">
        <v>97601</v>
      </c>
      <c r="M9743">
        <v>1082</v>
      </c>
      <c r="N9743">
        <v>140894</v>
      </c>
      <c r="S9743" t="s">
        <v>182</v>
      </c>
      <c r="W9743">
        <v>10</v>
      </c>
      <c r="X9743">
        <v>12</v>
      </c>
      <c r="Y9743">
        <v>1.5</v>
      </c>
      <c r="Z9743">
        <v>1099579</v>
      </c>
      <c r="AA9743" t="s">
        <v>146</v>
      </c>
      <c r="AB9743">
        <v>102</v>
      </c>
      <c r="AC9743" t="s">
        <v>10</v>
      </c>
      <c r="AD9743" t="s">
        <v>10</v>
      </c>
      <c r="AE9743">
        <v>1035</v>
      </c>
    </row>
    <row r="9744" spans="1:31" x14ac:dyDescent="0.25">
      <c r="A9744">
        <v>345</v>
      </c>
      <c r="B9744">
        <v>345</v>
      </c>
      <c r="C9744">
        <v>1195</v>
      </c>
      <c r="E9744" s="3">
        <v>41212</v>
      </c>
      <c r="F9744" s="15">
        <f t="shared" si="304"/>
        <v>2012</v>
      </c>
      <c r="G9744" s="3">
        <f t="shared" si="305"/>
        <v>41213</v>
      </c>
      <c r="H9744" t="s">
        <v>142</v>
      </c>
      <c r="I9744" t="s">
        <v>172</v>
      </c>
      <c r="J9744" t="b">
        <v>0</v>
      </c>
      <c r="K9744" t="s">
        <v>2386</v>
      </c>
      <c r="L9744">
        <v>97601</v>
      </c>
      <c r="M9744">
        <v>1082</v>
      </c>
      <c r="N9744">
        <v>140894</v>
      </c>
      <c r="S9744" t="s">
        <v>182</v>
      </c>
      <c r="W9744">
        <v>10</v>
      </c>
      <c r="X9744">
        <v>12</v>
      </c>
      <c r="Y9744">
        <v>1</v>
      </c>
      <c r="Z9744">
        <v>1099579</v>
      </c>
      <c r="AA9744" t="s">
        <v>146</v>
      </c>
      <c r="AB9744">
        <v>102</v>
      </c>
      <c r="AC9744" t="s">
        <v>10</v>
      </c>
      <c r="AD9744" t="s">
        <v>10</v>
      </c>
      <c r="AE9744">
        <v>1036</v>
      </c>
    </row>
    <row r="9745" spans="1:31" x14ac:dyDescent="0.25">
      <c r="A9745">
        <v>345</v>
      </c>
      <c r="B9745">
        <v>345</v>
      </c>
      <c r="C9745">
        <v>1195</v>
      </c>
      <c r="E9745" s="3">
        <v>41212</v>
      </c>
      <c r="F9745" s="15">
        <f t="shared" si="304"/>
        <v>2012</v>
      </c>
      <c r="G9745" s="3">
        <f t="shared" si="305"/>
        <v>41213</v>
      </c>
      <c r="H9745" t="s">
        <v>142</v>
      </c>
      <c r="I9745" t="s">
        <v>172</v>
      </c>
      <c r="J9745" t="b">
        <v>0</v>
      </c>
      <c r="K9745" t="s">
        <v>2386</v>
      </c>
      <c r="L9745">
        <v>97601</v>
      </c>
      <c r="M9745">
        <v>1082</v>
      </c>
      <c r="N9745">
        <v>140894</v>
      </c>
      <c r="S9745" t="s">
        <v>182</v>
      </c>
      <c r="W9745">
        <v>10</v>
      </c>
      <c r="X9745">
        <v>12</v>
      </c>
      <c r="Y9745">
        <v>1</v>
      </c>
      <c r="Z9745">
        <v>1099579</v>
      </c>
      <c r="AA9745" t="s">
        <v>146</v>
      </c>
      <c r="AB9745">
        <v>102</v>
      </c>
      <c r="AC9745" t="s">
        <v>10</v>
      </c>
      <c r="AD9745" t="s">
        <v>10</v>
      </c>
      <c r="AE9745">
        <v>1037</v>
      </c>
    </row>
    <row r="9746" spans="1:31" x14ac:dyDescent="0.25">
      <c r="A9746">
        <v>345</v>
      </c>
      <c r="B9746">
        <v>345</v>
      </c>
      <c r="C9746">
        <v>1195</v>
      </c>
      <c r="E9746" s="3">
        <v>41212</v>
      </c>
      <c r="F9746" s="15">
        <f t="shared" si="304"/>
        <v>2012</v>
      </c>
      <c r="G9746" s="3">
        <f t="shared" si="305"/>
        <v>41213</v>
      </c>
      <c r="H9746" t="s">
        <v>142</v>
      </c>
      <c r="I9746" t="s">
        <v>172</v>
      </c>
      <c r="J9746" t="b">
        <v>0</v>
      </c>
      <c r="K9746" t="s">
        <v>2386</v>
      </c>
      <c r="L9746">
        <v>97601</v>
      </c>
      <c r="M9746">
        <v>1082</v>
      </c>
      <c r="N9746">
        <v>140894</v>
      </c>
      <c r="S9746" t="s">
        <v>182</v>
      </c>
      <c r="W9746">
        <v>10</v>
      </c>
      <c r="X9746">
        <v>12</v>
      </c>
      <c r="Y9746">
        <v>3</v>
      </c>
      <c r="Z9746">
        <v>1099579</v>
      </c>
      <c r="AA9746" t="s">
        <v>146</v>
      </c>
      <c r="AB9746">
        <v>102</v>
      </c>
      <c r="AC9746" t="s">
        <v>10</v>
      </c>
      <c r="AD9746" t="s">
        <v>10</v>
      </c>
      <c r="AE9746">
        <v>1038</v>
      </c>
    </row>
    <row r="9747" spans="1:31" x14ac:dyDescent="0.25">
      <c r="A9747">
        <v>345</v>
      </c>
      <c r="B9747">
        <v>345</v>
      </c>
      <c r="C9747">
        <v>1195</v>
      </c>
      <c r="E9747" s="3">
        <v>41212</v>
      </c>
      <c r="F9747" s="15">
        <f t="shared" si="304"/>
        <v>2012</v>
      </c>
      <c r="G9747" s="3">
        <f t="shared" si="305"/>
        <v>41213</v>
      </c>
      <c r="H9747" t="s">
        <v>142</v>
      </c>
      <c r="I9747" t="s">
        <v>172</v>
      </c>
      <c r="J9747" t="b">
        <v>0</v>
      </c>
      <c r="K9747" t="s">
        <v>2386</v>
      </c>
      <c r="L9747">
        <v>97601</v>
      </c>
      <c r="M9747">
        <v>1082</v>
      </c>
      <c r="N9747">
        <v>140894</v>
      </c>
      <c r="S9747" t="s">
        <v>182</v>
      </c>
      <c r="W9747">
        <v>10</v>
      </c>
      <c r="X9747">
        <v>12</v>
      </c>
      <c r="Y9747">
        <v>0.5</v>
      </c>
      <c r="Z9747">
        <v>1099579</v>
      </c>
      <c r="AA9747" t="s">
        <v>146</v>
      </c>
      <c r="AB9747">
        <v>102</v>
      </c>
      <c r="AC9747" t="s">
        <v>10</v>
      </c>
      <c r="AD9747" t="s">
        <v>10</v>
      </c>
      <c r="AE9747">
        <v>1039</v>
      </c>
    </row>
    <row r="9748" spans="1:31" x14ac:dyDescent="0.25">
      <c r="A9748">
        <v>345</v>
      </c>
      <c r="B9748">
        <v>345</v>
      </c>
      <c r="C9748">
        <v>1195</v>
      </c>
      <c r="E9748" s="3">
        <v>41296</v>
      </c>
      <c r="F9748" s="15">
        <f t="shared" si="304"/>
        <v>2013</v>
      </c>
      <c r="G9748" s="3">
        <f t="shared" si="305"/>
        <v>41305</v>
      </c>
      <c r="H9748" t="s">
        <v>142</v>
      </c>
      <c r="I9748" t="s">
        <v>200</v>
      </c>
      <c r="J9748" t="b">
        <v>0</v>
      </c>
      <c r="K9748" t="s">
        <v>2391</v>
      </c>
      <c r="L9748">
        <v>97601</v>
      </c>
      <c r="M9748">
        <v>1129</v>
      </c>
      <c r="N9748">
        <v>147876</v>
      </c>
      <c r="S9748" t="s">
        <v>182</v>
      </c>
      <c r="W9748">
        <v>1</v>
      </c>
      <c r="X9748">
        <v>13</v>
      </c>
      <c r="Y9748">
        <v>2</v>
      </c>
      <c r="Z9748">
        <v>1098825</v>
      </c>
      <c r="AA9748" t="s">
        <v>146</v>
      </c>
      <c r="AB9748">
        <v>102</v>
      </c>
      <c r="AC9748" t="s">
        <v>10</v>
      </c>
      <c r="AD9748" t="s">
        <v>10</v>
      </c>
      <c r="AE9748">
        <v>940</v>
      </c>
    </row>
    <row r="9749" spans="1:31" x14ac:dyDescent="0.25">
      <c r="A9749">
        <v>345</v>
      </c>
      <c r="B9749">
        <v>345</v>
      </c>
      <c r="C9749">
        <v>1195</v>
      </c>
      <c r="E9749" s="3">
        <v>41310</v>
      </c>
      <c r="F9749" s="15">
        <f t="shared" si="304"/>
        <v>2013</v>
      </c>
      <c r="G9749" s="3">
        <f t="shared" si="305"/>
        <v>41333</v>
      </c>
      <c r="H9749" t="s">
        <v>142</v>
      </c>
      <c r="I9749" t="s">
        <v>176</v>
      </c>
      <c r="J9749" t="b">
        <v>0</v>
      </c>
      <c r="K9749" t="s">
        <v>2392</v>
      </c>
      <c r="L9749">
        <v>97601</v>
      </c>
      <c r="M9749">
        <v>1138</v>
      </c>
      <c r="N9749">
        <v>149684</v>
      </c>
      <c r="S9749" t="s">
        <v>182</v>
      </c>
      <c r="W9749">
        <v>2</v>
      </c>
      <c r="X9749">
        <v>13</v>
      </c>
      <c r="Y9749">
        <v>2</v>
      </c>
      <c r="Z9749">
        <v>1098821</v>
      </c>
      <c r="AA9749" t="s">
        <v>146</v>
      </c>
      <c r="AB9749">
        <v>102</v>
      </c>
      <c r="AC9749" t="s">
        <v>10</v>
      </c>
      <c r="AD9749" t="s">
        <v>10</v>
      </c>
      <c r="AE9749">
        <v>956</v>
      </c>
    </row>
    <row r="9750" spans="1:31" x14ac:dyDescent="0.25">
      <c r="A9750">
        <v>345</v>
      </c>
      <c r="B9750">
        <v>345</v>
      </c>
      <c r="C9750">
        <v>1195</v>
      </c>
      <c r="E9750" s="3">
        <v>41310</v>
      </c>
      <c r="F9750" s="15">
        <f t="shared" si="304"/>
        <v>2013</v>
      </c>
      <c r="G9750" s="3">
        <f t="shared" si="305"/>
        <v>41333</v>
      </c>
      <c r="H9750" t="s">
        <v>142</v>
      </c>
      <c r="I9750" t="s">
        <v>176</v>
      </c>
      <c r="J9750" t="b">
        <v>0</v>
      </c>
      <c r="K9750" t="s">
        <v>2393</v>
      </c>
      <c r="L9750">
        <v>97601</v>
      </c>
      <c r="M9750">
        <v>1138</v>
      </c>
      <c r="N9750">
        <v>149684</v>
      </c>
      <c r="S9750" t="s">
        <v>182</v>
      </c>
      <c r="W9750">
        <v>2</v>
      </c>
      <c r="X9750">
        <v>13</v>
      </c>
      <c r="Y9750">
        <v>2</v>
      </c>
      <c r="Z9750">
        <v>1098821</v>
      </c>
      <c r="AA9750" t="s">
        <v>146</v>
      </c>
      <c r="AB9750">
        <v>102</v>
      </c>
      <c r="AC9750" t="s">
        <v>10</v>
      </c>
      <c r="AD9750" t="s">
        <v>10</v>
      </c>
      <c r="AE9750">
        <v>957</v>
      </c>
    </row>
    <row r="9751" spans="1:31" x14ac:dyDescent="0.25">
      <c r="A9751">
        <v>345</v>
      </c>
      <c r="B9751">
        <v>345</v>
      </c>
      <c r="C9751">
        <v>1195</v>
      </c>
      <c r="E9751" s="3">
        <v>41324</v>
      </c>
      <c r="F9751" s="15">
        <f t="shared" si="304"/>
        <v>2013</v>
      </c>
      <c r="G9751" s="3">
        <f t="shared" si="305"/>
        <v>41333</v>
      </c>
      <c r="H9751" t="s">
        <v>142</v>
      </c>
      <c r="I9751" t="s">
        <v>176</v>
      </c>
      <c r="J9751" t="b">
        <v>0</v>
      </c>
      <c r="K9751" t="s">
        <v>2394</v>
      </c>
      <c r="L9751">
        <v>97601</v>
      </c>
      <c r="M9751">
        <v>1141</v>
      </c>
      <c r="N9751">
        <v>149830</v>
      </c>
      <c r="S9751" t="s">
        <v>182</v>
      </c>
      <c r="W9751">
        <v>2</v>
      </c>
      <c r="X9751">
        <v>13</v>
      </c>
      <c r="Y9751">
        <v>2</v>
      </c>
      <c r="Z9751">
        <v>1098821</v>
      </c>
      <c r="AA9751" t="s">
        <v>146</v>
      </c>
      <c r="AB9751">
        <v>102</v>
      </c>
      <c r="AC9751" t="s">
        <v>10</v>
      </c>
      <c r="AD9751" t="s">
        <v>10</v>
      </c>
      <c r="AE9751">
        <v>1093</v>
      </c>
    </row>
    <row r="9752" spans="1:31" x14ac:dyDescent="0.25">
      <c r="A9752">
        <v>345</v>
      </c>
      <c r="B9752">
        <v>345</v>
      </c>
      <c r="C9752">
        <v>1195</v>
      </c>
      <c r="E9752" s="3">
        <v>41324</v>
      </c>
      <c r="F9752" s="15">
        <f t="shared" si="304"/>
        <v>2013</v>
      </c>
      <c r="G9752" s="3">
        <f t="shared" si="305"/>
        <v>41333</v>
      </c>
      <c r="H9752" t="s">
        <v>142</v>
      </c>
      <c r="I9752" t="s">
        <v>176</v>
      </c>
      <c r="J9752" t="b">
        <v>0</v>
      </c>
      <c r="K9752" t="s">
        <v>2394</v>
      </c>
      <c r="L9752">
        <v>97601</v>
      </c>
      <c r="M9752">
        <v>1141</v>
      </c>
      <c r="N9752">
        <v>149830</v>
      </c>
      <c r="S9752" t="s">
        <v>182</v>
      </c>
      <c r="W9752">
        <v>2</v>
      </c>
      <c r="X9752">
        <v>13</v>
      </c>
      <c r="Y9752">
        <v>2</v>
      </c>
      <c r="Z9752">
        <v>1098821</v>
      </c>
      <c r="AA9752" t="s">
        <v>146</v>
      </c>
      <c r="AB9752">
        <v>102</v>
      </c>
      <c r="AC9752" t="s">
        <v>10</v>
      </c>
      <c r="AD9752" t="s">
        <v>10</v>
      </c>
      <c r="AE9752">
        <v>1094</v>
      </c>
    </row>
    <row r="9753" spans="1:31" x14ac:dyDescent="0.25">
      <c r="A9753">
        <v>345</v>
      </c>
      <c r="B9753">
        <v>345</v>
      </c>
      <c r="C9753">
        <v>1195</v>
      </c>
      <c r="E9753" s="3">
        <v>41324</v>
      </c>
      <c r="F9753" s="15">
        <f t="shared" si="304"/>
        <v>2013</v>
      </c>
      <c r="G9753" s="3">
        <f t="shared" si="305"/>
        <v>41333</v>
      </c>
      <c r="H9753" t="s">
        <v>142</v>
      </c>
      <c r="I9753" t="s">
        <v>200</v>
      </c>
      <c r="J9753" t="b">
        <v>0</v>
      </c>
      <c r="K9753" t="s">
        <v>2395</v>
      </c>
      <c r="L9753">
        <v>97601</v>
      </c>
      <c r="M9753">
        <v>1141</v>
      </c>
      <c r="N9753">
        <v>149830</v>
      </c>
      <c r="S9753" t="s">
        <v>182</v>
      </c>
      <c r="W9753">
        <v>2</v>
      </c>
      <c r="X9753">
        <v>13</v>
      </c>
      <c r="Y9753">
        <v>2</v>
      </c>
      <c r="Z9753">
        <v>1098825</v>
      </c>
      <c r="AA9753" t="s">
        <v>146</v>
      </c>
      <c r="AB9753">
        <v>102</v>
      </c>
      <c r="AC9753" t="s">
        <v>10</v>
      </c>
      <c r="AD9753" t="s">
        <v>10</v>
      </c>
      <c r="AE9753">
        <v>1123</v>
      </c>
    </row>
    <row r="9754" spans="1:31" x14ac:dyDescent="0.25">
      <c r="A9754">
        <v>345</v>
      </c>
      <c r="B9754">
        <v>345</v>
      </c>
      <c r="C9754">
        <v>1195</v>
      </c>
      <c r="E9754" s="3">
        <v>41338</v>
      </c>
      <c r="F9754" s="15">
        <f t="shared" si="304"/>
        <v>2013</v>
      </c>
      <c r="G9754" s="3">
        <f t="shared" si="305"/>
        <v>41364</v>
      </c>
      <c r="H9754" t="s">
        <v>142</v>
      </c>
      <c r="I9754" t="s">
        <v>176</v>
      </c>
      <c r="J9754" t="b">
        <v>0</v>
      </c>
      <c r="K9754" t="s">
        <v>2396</v>
      </c>
      <c r="L9754">
        <v>97601</v>
      </c>
      <c r="M9754">
        <v>1150</v>
      </c>
      <c r="N9754">
        <v>151652</v>
      </c>
      <c r="S9754" t="s">
        <v>182</v>
      </c>
      <c r="W9754">
        <v>3</v>
      </c>
      <c r="X9754">
        <v>13</v>
      </c>
      <c r="Y9754">
        <v>2</v>
      </c>
      <c r="Z9754">
        <v>1098821</v>
      </c>
      <c r="AA9754" t="s">
        <v>146</v>
      </c>
      <c r="AB9754">
        <v>102</v>
      </c>
      <c r="AC9754" t="s">
        <v>10</v>
      </c>
      <c r="AD9754" t="s">
        <v>10</v>
      </c>
      <c r="AE9754">
        <v>1000</v>
      </c>
    </row>
    <row r="9755" spans="1:31" x14ac:dyDescent="0.25">
      <c r="A9755">
        <v>345</v>
      </c>
      <c r="B9755">
        <v>345</v>
      </c>
      <c r="C9755">
        <v>1195</v>
      </c>
      <c r="E9755" s="3">
        <v>41338</v>
      </c>
      <c r="F9755" s="15">
        <f t="shared" si="304"/>
        <v>2013</v>
      </c>
      <c r="G9755" s="3">
        <f t="shared" si="305"/>
        <v>41364</v>
      </c>
      <c r="H9755" t="s">
        <v>142</v>
      </c>
      <c r="I9755" t="s">
        <v>176</v>
      </c>
      <c r="J9755" t="b">
        <v>0</v>
      </c>
      <c r="K9755" t="s">
        <v>2397</v>
      </c>
      <c r="L9755">
        <v>97601</v>
      </c>
      <c r="M9755">
        <v>1150</v>
      </c>
      <c r="N9755">
        <v>151652</v>
      </c>
      <c r="S9755" t="s">
        <v>182</v>
      </c>
      <c r="W9755">
        <v>3</v>
      </c>
      <c r="X9755">
        <v>13</v>
      </c>
      <c r="Y9755">
        <v>2</v>
      </c>
      <c r="Z9755">
        <v>1098821</v>
      </c>
      <c r="AA9755" t="s">
        <v>146</v>
      </c>
      <c r="AB9755">
        <v>102</v>
      </c>
      <c r="AC9755" t="s">
        <v>10</v>
      </c>
      <c r="AD9755" t="s">
        <v>10</v>
      </c>
      <c r="AE9755">
        <v>1001</v>
      </c>
    </row>
    <row r="9756" spans="1:31" x14ac:dyDescent="0.25">
      <c r="A9756">
        <v>345</v>
      </c>
      <c r="B9756">
        <v>345</v>
      </c>
      <c r="C9756">
        <v>1195</v>
      </c>
      <c r="E9756" s="3">
        <v>41338</v>
      </c>
      <c r="F9756" s="15">
        <f t="shared" si="304"/>
        <v>2013</v>
      </c>
      <c r="G9756" s="3">
        <f t="shared" si="305"/>
        <v>41364</v>
      </c>
      <c r="H9756" t="s">
        <v>142</v>
      </c>
      <c r="I9756" t="s">
        <v>176</v>
      </c>
      <c r="J9756" t="b">
        <v>0</v>
      </c>
      <c r="K9756" t="s">
        <v>2396</v>
      </c>
      <c r="L9756">
        <v>97601</v>
      </c>
      <c r="M9756">
        <v>1150</v>
      </c>
      <c r="N9756">
        <v>151652</v>
      </c>
      <c r="S9756" t="s">
        <v>182</v>
      </c>
      <c r="W9756">
        <v>3</v>
      </c>
      <c r="X9756">
        <v>13</v>
      </c>
      <c r="Y9756">
        <v>2</v>
      </c>
      <c r="Z9756">
        <v>1098821</v>
      </c>
      <c r="AA9756" t="s">
        <v>146</v>
      </c>
      <c r="AB9756">
        <v>102</v>
      </c>
      <c r="AC9756" t="s">
        <v>10</v>
      </c>
      <c r="AD9756" t="s">
        <v>10</v>
      </c>
      <c r="AE9756">
        <v>1002</v>
      </c>
    </row>
    <row r="9757" spans="1:31" x14ac:dyDescent="0.25">
      <c r="A9757">
        <v>345</v>
      </c>
      <c r="B9757">
        <v>345</v>
      </c>
      <c r="C9757">
        <v>1195</v>
      </c>
      <c r="E9757" s="3">
        <v>41352</v>
      </c>
      <c r="F9757" s="15">
        <f t="shared" si="304"/>
        <v>2013</v>
      </c>
      <c r="G9757" s="3">
        <f t="shared" si="305"/>
        <v>41364</v>
      </c>
      <c r="H9757" t="s">
        <v>142</v>
      </c>
      <c r="I9757" t="s">
        <v>176</v>
      </c>
      <c r="J9757" t="b">
        <v>0</v>
      </c>
      <c r="K9757" t="s">
        <v>2398</v>
      </c>
      <c r="L9757">
        <v>97601</v>
      </c>
      <c r="M9757">
        <v>1153</v>
      </c>
      <c r="N9757">
        <v>151901</v>
      </c>
      <c r="S9757" t="s">
        <v>182</v>
      </c>
      <c r="W9757">
        <v>3</v>
      </c>
      <c r="X9757">
        <v>13</v>
      </c>
      <c r="Y9757">
        <v>1</v>
      </c>
      <c r="Z9757">
        <v>1098821</v>
      </c>
      <c r="AA9757" t="s">
        <v>146</v>
      </c>
      <c r="AB9757">
        <v>102</v>
      </c>
      <c r="AC9757" t="s">
        <v>10</v>
      </c>
      <c r="AD9757" t="s">
        <v>10</v>
      </c>
      <c r="AE9757">
        <v>1009</v>
      </c>
    </row>
    <row r="9758" spans="1:31" x14ac:dyDescent="0.25">
      <c r="A9758">
        <v>345</v>
      </c>
      <c r="B9758">
        <v>345</v>
      </c>
      <c r="C9758">
        <v>1195</v>
      </c>
      <c r="E9758" s="3">
        <v>41352</v>
      </c>
      <c r="F9758" s="15">
        <f t="shared" si="304"/>
        <v>2013</v>
      </c>
      <c r="G9758" s="3">
        <f t="shared" si="305"/>
        <v>41364</v>
      </c>
      <c r="H9758" t="s">
        <v>142</v>
      </c>
      <c r="I9758" t="s">
        <v>176</v>
      </c>
      <c r="J9758" t="b">
        <v>0</v>
      </c>
      <c r="K9758" t="s">
        <v>2398</v>
      </c>
      <c r="L9758">
        <v>97601</v>
      </c>
      <c r="M9758">
        <v>1153</v>
      </c>
      <c r="N9758">
        <v>151901</v>
      </c>
      <c r="S9758" t="s">
        <v>182</v>
      </c>
      <c r="W9758">
        <v>3</v>
      </c>
      <c r="X9758">
        <v>13</v>
      </c>
      <c r="Y9758">
        <v>1</v>
      </c>
      <c r="Z9758">
        <v>1098821</v>
      </c>
      <c r="AA9758" t="s">
        <v>146</v>
      </c>
      <c r="AB9758">
        <v>102</v>
      </c>
      <c r="AC9758" t="s">
        <v>10</v>
      </c>
      <c r="AD9758" t="s">
        <v>10</v>
      </c>
      <c r="AE9758">
        <v>1010</v>
      </c>
    </row>
    <row r="9759" spans="1:31" x14ac:dyDescent="0.25">
      <c r="A9759">
        <v>345</v>
      </c>
      <c r="B9759">
        <v>345</v>
      </c>
      <c r="C9759">
        <v>1195</v>
      </c>
      <c r="E9759" s="3">
        <v>41352</v>
      </c>
      <c r="F9759" s="15">
        <f t="shared" si="304"/>
        <v>2013</v>
      </c>
      <c r="G9759" s="3">
        <f t="shared" si="305"/>
        <v>41364</v>
      </c>
      <c r="H9759" t="s">
        <v>142</v>
      </c>
      <c r="I9759" t="s">
        <v>176</v>
      </c>
      <c r="J9759" t="b">
        <v>0</v>
      </c>
      <c r="K9759" t="s">
        <v>2399</v>
      </c>
      <c r="L9759">
        <v>97601</v>
      </c>
      <c r="M9759">
        <v>1153</v>
      </c>
      <c r="N9759">
        <v>151901</v>
      </c>
      <c r="S9759" t="s">
        <v>182</v>
      </c>
      <c r="W9759">
        <v>3</v>
      </c>
      <c r="X9759">
        <v>13</v>
      </c>
      <c r="Y9759">
        <v>2</v>
      </c>
      <c r="Z9759">
        <v>1098821</v>
      </c>
      <c r="AA9759" t="s">
        <v>146</v>
      </c>
      <c r="AB9759">
        <v>102</v>
      </c>
      <c r="AC9759" t="s">
        <v>10</v>
      </c>
      <c r="AD9759" t="s">
        <v>10</v>
      </c>
      <c r="AE9759">
        <v>1011</v>
      </c>
    </row>
    <row r="9760" spans="1:31" x14ac:dyDescent="0.25">
      <c r="A9760">
        <v>345</v>
      </c>
      <c r="B9760">
        <v>345</v>
      </c>
      <c r="C9760">
        <v>1195</v>
      </c>
      <c r="E9760" s="3">
        <v>41366</v>
      </c>
      <c r="F9760" s="15">
        <f t="shared" si="304"/>
        <v>2013</v>
      </c>
      <c r="G9760" s="3">
        <f t="shared" si="305"/>
        <v>41394</v>
      </c>
      <c r="H9760" t="s">
        <v>142</v>
      </c>
      <c r="I9760" t="s">
        <v>176</v>
      </c>
      <c r="J9760" t="b">
        <v>0</v>
      </c>
      <c r="K9760" t="s">
        <v>2400</v>
      </c>
      <c r="L9760">
        <v>97601</v>
      </c>
      <c r="M9760">
        <v>1162</v>
      </c>
      <c r="N9760">
        <v>153302</v>
      </c>
      <c r="S9760" t="s">
        <v>182</v>
      </c>
      <c r="W9760">
        <v>4</v>
      </c>
      <c r="X9760">
        <v>13</v>
      </c>
      <c r="Y9760">
        <v>1</v>
      </c>
      <c r="Z9760">
        <v>1098821</v>
      </c>
      <c r="AA9760" t="s">
        <v>146</v>
      </c>
      <c r="AB9760">
        <v>102</v>
      </c>
      <c r="AC9760" t="s">
        <v>10</v>
      </c>
      <c r="AD9760" t="s">
        <v>10</v>
      </c>
      <c r="AE9760">
        <v>992</v>
      </c>
    </row>
    <row r="9761" spans="1:31" x14ac:dyDescent="0.25">
      <c r="A9761">
        <v>345</v>
      </c>
      <c r="B9761">
        <v>345</v>
      </c>
      <c r="C9761">
        <v>1195</v>
      </c>
      <c r="E9761" s="3">
        <v>41366</v>
      </c>
      <c r="F9761" s="15">
        <f t="shared" si="304"/>
        <v>2013</v>
      </c>
      <c r="G9761" s="3">
        <f t="shared" si="305"/>
        <v>41394</v>
      </c>
      <c r="H9761" t="s">
        <v>142</v>
      </c>
      <c r="I9761" t="s">
        <v>176</v>
      </c>
      <c r="J9761" t="b">
        <v>0</v>
      </c>
      <c r="K9761" t="s">
        <v>2398</v>
      </c>
      <c r="L9761">
        <v>97601</v>
      </c>
      <c r="M9761">
        <v>1162</v>
      </c>
      <c r="N9761">
        <v>153302</v>
      </c>
      <c r="S9761" t="s">
        <v>182</v>
      </c>
      <c r="W9761">
        <v>4</v>
      </c>
      <c r="X9761">
        <v>13</v>
      </c>
      <c r="Y9761">
        <v>1</v>
      </c>
      <c r="Z9761">
        <v>1098821</v>
      </c>
      <c r="AA9761" t="s">
        <v>146</v>
      </c>
      <c r="AB9761">
        <v>102</v>
      </c>
      <c r="AC9761" t="s">
        <v>10</v>
      </c>
      <c r="AD9761" t="s">
        <v>10</v>
      </c>
      <c r="AE9761">
        <v>1019</v>
      </c>
    </row>
    <row r="9762" spans="1:31" x14ac:dyDescent="0.25">
      <c r="A9762">
        <v>345</v>
      </c>
      <c r="B9762">
        <v>345</v>
      </c>
      <c r="C9762">
        <v>1195</v>
      </c>
      <c r="E9762" s="3">
        <v>41366</v>
      </c>
      <c r="F9762" s="15">
        <f t="shared" si="304"/>
        <v>2013</v>
      </c>
      <c r="G9762" s="3">
        <f t="shared" si="305"/>
        <v>41394</v>
      </c>
      <c r="H9762" t="s">
        <v>142</v>
      </c>
      <c r="I9762" t="s">
        <v>176</v>
      </c>
      <c r="J9762" t="b">
        <v>0</v>
      </c>
      <c r="K9762" t="s">
        <v>2400</v>
      </c>
      <c r="L9762">
        <v>97601</v>
      </c>
      <c r="M9762">
        <v>1162</v>
      </c>
      <c r="N9762">
        <v>153302</v>
      </c>
      <c r="S9762" t="s">
        <v>182</v>
      </c>
      <c r="W9762">
        <v>4</v>
      </c>
      <c r="X9762">
        <v>13</v>
      </c>
      <c r="Y9762">
        <v>1</v>
      </c>
      <c r="Z9762">
        <v>1098821</v>
      </c>
      <c r="AA9762" t="s">
        <v>146</v>
      </c>
      <c r="AB9762">
        <v>102</v>
      </c>
      <c r="AC9762" t="s">
        <v>10</v>
      </c>
      <c r="AD9762" t="s">
        <v>10</v>
      </c>
      <c r="AE9762">
        <v>1020</v>
      </c>
    </row>
    <row r="9763" spans="1:31" x14ac:dyDescent="0.25">
      <c r="A9763">
        <v>345</v>
      </c>
      <c r="B9763">
        <v>345</v>
      </c>
      <c r="C9763">
        <v>1195</v>
      </c>
      <c r="E9763" s="3">
        <v>41366</v>
      </c>
      <c r="F9763" s="15">
        <f t="shared" si="304"/>
        <v>2013</v>
      </c>
      <c r="G9763" s="3">
        <f t="shared" si="305"/>
        <v>41394</v>
      </c>
      <c r="H9763" t="s">
        <v>142</v>
      </c>
      <c r="I9763" t="s">
        <v>176</v>
      </c>
      <c r="J9763" t="b">
        <v>0</v>
      </c>
      <c r="K9763" t="s">
        <v>2398</v>
      </c>
      <c r="L9763">
        <v>97601</v>
      </c>
      <c r="M9763">
        <v>1162</v>
      </c>
      <c r="N9763">
        <v>153302</v>
      </c>
      <c r="S9763" t="s">
        <v>182</v>
      </c>
      <c r="W9763">
        <v>4</v>
      </c>
      <c r="X9763">
        <v>13</v>
      </c>
      <c r="Y9763">
        <v>1</v>
      </c>
      <c r="Z9763">
        <v>1098821</v>
      </c>
      <c r="AA9763" t="s">
        <v>146</v>
      </c>
      <c r="AB9763">
        <v>102</v>
      </c>
      <c r="AC9763" t="s">
        <v>10</v>
      </c>
      <c r="AD9763" t="s">
        <v>10</v>
      </c>
      <c r="AE9763">
        <v>1021</v>
      </c>
    </row>
    <row r="9764" spans="1:31" x14ac:dyDescent="0.25">
      <c r="A9764">
        <v>345</v>
      </c>
      <c r="B9764">
        <v>345</v>
      </c>
      <c r="C9764">
        <v>1195</v>
      </c>
      <c r="E9764" s="3">
        <v>41366</v>
      </c>
      <c r="F9764" s="15">
        <f t="shared" si="304"/>
        <v>2013</v>
      </c>
      <c r="G9764" s="3">
        <f t="shared" si="305"/>
        <v>41394</v>
      </c>
      <c r="H9764" t="s">
        <v>142</v>
      </c>
      <c r="I9764" t="s">
        <v>178</v>
      </c>
      <c r="J9764" t="b">
        <v>0</v>
      </c>
      <c r="K9764" t="s">
        <v>2401</v>
      </c>
      <c r="L9764">
        <v>97601</v>
      </c>
      <c r="M9764">
        <v>1162</v>
      </c>
      <c r="N9764">
        <v>153302</v>
      </c>
      <c r="S9764" t="s">
        <v>182</v>
      </c>
      <c r="W9764">
        <v>4</v>
      </c>
      <c r="X9764">
        <v>13</v>
      </c>
      <c r="Y9764">
        <v>0.5</v>
      </c>
      <c r="Z9764">
        <v>1098942</v>
      </c>
      <c r="AA9764" t="s">
        <v>146</v>
      </c>
      <c r="AB9764">
        <v>102</v>
      </c>
      <c r="AC9764" t="s">
        <v>10</v>
      </c>
      <c r="AD9764" t="s">
        <v>10</v>
      </c>
      <c r="AE9764">
        <v>1022</v>
      </c>
    </row>
    <row r="9765" spans="1:31" x14ac:dyDescent="0.25">
      <c r="A9765">
        <v>345</v>
      </c>
      <c r="B9765">
        <v>345</v>
      </c>
      <c r="C9765">
        <v>1195</v>
      </c>
      <c r="E9765" s="3">
        <v>41380</v>
      </c>
      <c r="F9765" s="15">
        <f t="shared" si="304"/>
        <v>2013</v>
      </c>
      <c r="G9765" s="3">
        <f t="shared" si="305"/>
        <v>41394</v>
      </c>
      <c r="H9765" t="s">
        <v>142</v>
      </c>
      <c r="I9765" t="s">
        <v>176</v>
      </c>
      <c r="J9765" t="b">
        <v>0</v>
      </c>
      <c r="K9765" t="s">
        <v>2402</v>
      </c>
      <c r="L9765">
        <v>97601</v>
      </c>
      <c r="M9765">
        <v>1168</v>
      </c>
      <c r="N9765">
        <v>153887</v>
      </c>
      <c r="S9765" t="s">
        <v>182</v>
      </c>
      <c r="W9765">
        <v>4</v>
      </c>
      <c r="X9765">
        <v>13</v>
      </c>
      <c r="Y9765">
        <v>2</v>
      </c>
      <c r="Z9765">
        <v>1098821</v>
      </c>
      <c r="AA9765" t="s">
        <v>146</v>
      </c>
      <c r="AB9765">
        <v>102</v>
      </c>
      <c r="AC9765" t="s">
        <v>10</v>
      </c>
      <c r="AD9765" t="s">
        <v>10</v>
      </c>
      <c r="AE9765">
        <v>1089</v>
      </c>
    </row>
    <row r="9766" spans="1:31" x14ac:dyDescent="0.25">
      <c r="A9766">
        <v>345</v>
      </c>
      <c r="B9766">
        <v>345</v>
      </c>
      <c r="C9766">
        <v>1195</v>
      </c>
      <c r="E9766" s="3">
        <v>41380</v>
      </c>
      <c r="F9766" s="15">
        <f t="shared" si="304"/>
        <v>2013</v>
      </c>
      <c r="G9766" s="3">
        <f t="shared" si="305"/>
        <v>41394</v>
      </c>
      <c r="H9766" t="s">
        <v>142</v>
      </c>
      <c r="I9766" t="s">
        <v>176</v>
      </c>
      <c r="J9766" t="b">
        <v>0</v>
      </c>
      <c r="K9766" t="s">
        <v>2402</v>
      </c>
      <c r="L9766">
        <v>97601</v>
      </c>
      <c r="M9766">
        <v>1168</v>
      </c>
      <c r="N9766">
        <v>153887</v>
      </c>
      <c r="S9766" t="s">
        <v>182</v>
      </c>
      <c r="W9766">
        <v>4</v>
      </c>
      <c r="X9766">
        <v>13</v>
      </c>
      <c r="Y9766">
        <v>2</v>
      </c>
      <c r="Z9766">
        <v>1098821</v>
      </c>
      <c r="AA9766" t="s">
        <v>146</v>
      </c>
      <c r="AB9766">
        <v>102</v>
      </c>
      <c r="AC9766" t="s">
        <v>10</v>
      </c>
      <c r="AD9766" t="s">
        <v>10</v>
      </c>
      <c r="AE9766">
        <v>1090</v>
      </c>
    </row>
    <row r="9767" spans="1:31" x14ac:dyDescent="0.25">
      <c r="A9767">
        <v>345</v>
      </c>
      <c r="B9767">
        <v>345</v>
      </c>
      <c r="C9767">
        <v>1195</v>
      </c>
      <c r="E9767" s="3">
        <v>41380</v>
      </c>
      <c r="F9767" s="15">
        <f t="shared" si="304"/>
        <v>2013</v>
      </c>
      <c r="G9767" s="3">
        <f t="shared" si="305"/>
        <v>41394</v>
      </c>
      <c r="H9767" t="s">
        <v>142</v>
      </c>
      <c r="I9767" t="s">
        <v>178</v>
      </c>
      <c r="J9767" t="b">
        <v>0</v>
      </c>
      <c r="K9767" t="s">
        <v>2403</v>
      </c>
      <c r="L9767">
        <v>97601</v>
      </c>
      <c r="M9767">
        <v>1168</v>
      </c>
      <c r="N9767">
        <v>153887</v>
      </c>
      <c r="S9767" t="s">
        <v>182</v>
      </c>
      <c r="W9767">
        <v>4</v>
      </c>
      <c r="X9767">
        <v>13</v>
      </c>
      <c r="Y9767">
        <v>0.5</v>
      </c>
      <c r="Z9767">
        <v>1098942</v>
      </c>
      <c r="AA9767" t="s">
        <v>146</v>
      </c>
      <c r="AB9767">
        <v>102</v>
      </c>
      <c r="AC9767" t="s">
        <v>10</v>
      </c>
      <c r="AD9767" t="s">
        <v>10</v>
      </c>
      <c r="AE9767">
        <v>1091</v>
      </c>
    </row>
    <row r="9768" spans="1:31" x14ac:dyDescent="0.25">
      <c r="A9768">
        <v>345</v>
      </c>
      <c r="B9768">
        <v>345</v>
      </c>
      <c r="C9768">
        <v>1195</v>
      </c>
      <c r="E9768" s="3">
        <v>41380</v>
      </c>
      <c r="F9768" s="15">
        <f t="shared" si="304"/>
        <v>2013</v>
      </c>
      <c r="G9768" s="3">
        <f t="shared" si="305"/>
        <v>41394</v>
      </c>
      <c r="H9768" t="s">
        <v>142</v>
      </c>
      <c r="I9768" t="s">
        <v>178</v>
      </c>
      <c r="J9768" t="b">
        <v>0</v>
      </c>
      <c r="K9768" t="s">
        <v>2403</v>
      </c>
      <c r="L9768">
        <v>97601</v>
      </c>
      <c r="M9768">
        <v>1168</v>
      </c>
      <c r="N9768">
        <v>153887</v>
      </c>
      <c r="S9768" t="s">
        <v>182</v>
      </c>
      <c r="W9768">
        <v>4</v>
      </c>
      <c r="X9768">
        <v>13</v>
      </c>
      <c r="Y9768">
        <v>0.5</v>
      </c>
      <c r="Z9768">
        <v>1098942</v>
      </c>
      <c r="AA9768" t="s">
        <v>146</v>
      </c>
      <c r="AB9768">
        <v>102</v>
      </c>
      <c r="AC9768" t="s">
        <v>10</v>
      </c>
      <c r="AD9768" t="s">
        <v>10</v>
      </c>
      <c r="AE9768">
        <v>1092</v>
      </c>
    </row>
    <row r="9769" spans="1:31" x14ac:dyDescent="0.25">
      <c r="A9769">
        <v>345</v>
      </c>
      <c r="B9769">
        <v>345</v>
      </c>
      <c r="C9769">
        <v>1195</v>
      </c>
      <c r="E9769" s="3">
        <v>41394</v>
      </c>
      <c r="F9769" s="15">
        <f t="shared" si="304"/>
        <v>2013</v>
      </c>
      <c r="G9769" s="3">
        <f t="shared" si="305"/>
        <v>41394</v>
      </c>
      <c r="H9769" t="s">
        <v>142</v>
      </c>
      <c r="I9769" t="s">
        <v>176</v>
      </c>
      <c r="J9769" t="b">
        <v>0</v>
      </c>
      <c r="K9769" t="s">
        <v>2404</v>
      </c>
      <c r="L9769">
        <v>97601</v>
      </c>
      <c r="M9769">
        <v>1174</v>
      </c>
      <c r="N9769">
        <v>154048</v>
      </c>
      <c r="S9769" t="s">
        <v>182</v>
      </c>
      <c r="W9769">
        <v>4</v>
      </c>
      <c r="X9769">
        <v>13</v>
      </c>
      <c r="Y9769">
        <v>1</v>
      </c>
      <c r="Z9769">
        <v>1098821</v>
      </c>
      <c r="AA9769" t="s">
        <v>146</v>
      </c>
      <c r="AB9769">
        <v>102</v>
      </c>
      <c r="AC9769" t="s">
        <v>10</v>
      </c>
      <c r="AD9769" t="s">
        <v>10</v>
      </c>
      <c r="AE9769">
        <v>1632</v>
      </c>
    </row>
    <row r="9770" spans="1:31" x14ac:dyDescent="0.25">
      <c r="A9770">
        <v>345</v>
      </c>
      <c r="B9770">
        <v>345</v>
      </c>
      <c r="C9770">
        <v>1195</v>
      </c>
      <c r="E9770" s="3">
        <v>41394</v>
      </c>
      <c r="F9770" s="15">
        <f t="shared" si="304"/>
        <v>2013</v>
      </c>
      <c r="G9770" s="3">
        <f t="shared" si="305"/>
        <v>41394</v>
      </c>
      <c r="H9770" t="s">
        <v>142</v>
      </c>
      <c r="I9770" t="s">
        <v>176</v>
      </c>
      <c r="J9770" t="b">
        <v>0</v>
      </c>
      <c r="K9770" t="s">
        <v>2405</v>
      </c>
      <c r="L9770">
        <v>97601</v>
      </c>
      <c r="M9770">
        <v>1174</v>
      </c>
      <c r="N9770">
        <v>154048</v>
      </c>
      <c r="S9770" t="s">
        <v>182</v>
      </c>
      <c r="W9770">
        <v>4</v>
      </c>
      <c r="X9770">
        <v>13</v>
      </c>
      <c r="Y9770">
        <v>1</v>
      </c>
      <c r="Z9770">
        <v>1098821</v>
      </c>
      <c r="AA9770" t="s">
        <v>146</v>
      </c>
      <c r="AB9770">
        <v>102</v>
      </c>
      <c r="AC9770" t="s">
        <v>10</v>
      </c>
      <c r="AD9770" t="s">
        <v>10</v>
      </c>
      <c r="AE9770">
        <v>1633</v>
      </c>
    </row>
    <row r="9771" spans="1:31" x14ac:dyDescent="0.25">
      <c r="A9771">
        <v>345</v>
      </c>
      <c r="B9771">
        <v>345</v>
      </c>
      <c r="C9771">
        <v>1195</v>
      </c>
      <c r="E9771" s="3">
        <v>41394</v>
      </c>
      <c r="F9771" s="15">
        <f t="shared" si="304"/>
        <v>2013</v>
      </c>
      <c r="G9771" s="3">
        <f t="shared" si="305"/>
        <v>41394</v>
      </c>
      <c r="H9771" t="s">
        <v>142</v>
      </c>
      <c r="I9771" t="s">
        <v>176</v>
      </c>
      <c r="J9771" t="b">
        <v>0</v>
      </c>
      <c r="K9771" t="s">
        <v>2404</v>
      </c>
      <c r="L9771">
        <v>97601</v>
      </c>
      <c r="M9771">
        <v>1174</v>
      </c>
      <c r="N9771">
        <v>154048</v>
      </c>
      <c r="S9771" t="s">
        <v>182</v>
      </c>
      <c r="W9771">
        <v>4</v>
      </c>
      <c r="X9771">
        <v>13</v>
      </c>
      <c r="Y9771">
        <v>1</v>
      </c>
      <c r="Z9771">
        <v>1098821</v>
      </c>
      <c r="AA9771" t="s">
        <v>146</v>
      </c>
      <c r="AB9771">
        <v>102</v>
      </c>
      <c r="AC9771" t="s">
        <v>10</v>
      </c>
      <c r="AD9771" t="s">
        <v>10</v>
      </c>
      <c r="AE9771">
        <v>1634</v>
      </c>
    </row>
    <row r="9772" spans="1:31" x14ac:dyDescent="0.25">
      <c r="A9772">
        <v>345</v>
      </c>
      <c r="B9772">
        <v>345</v>
      </c>
      <c r="C9772">
        <v>1195</v>
      </c>
      <c r="E9772" s="3">
        <v>41394</v>
      </c>
      <c r="F9772" s="15">
        <f t="shared" si="304"/>
        <v>2013</v>
      </c>
      <c r="G9772" s="3">
        <f t="shared" si="305"/>
        <v>41394</v>
      </c>
      <c r="H9772" t="s">
        <v>142</v>
      </c>
      <c r="I9772" t="s">
        <v>176</v>
      </c>
      <c r="J9772" t="b">
        <v>0</v>
      </c>
      <c r="K9772" t="s">
        <v>2405</v>
      </c>
      <c r="L9772">
        <v>97601</v>
      </c>
      <c r="M9772">
        <v>1174</v>
      </c>
      <c r="N9772">
        <v>154048</v>
      </c>
      <c r="S9772" t="s">
        <v>182</v>
      </c>
      <c r="W9772">
        <v>4</v>
      </c>
      <c r="X9772">
        <v>13</v>
      </c>
      <c r="Y9772">
        <v>1</v>
      </c>
      <c r="Z9772">
        <v>1098821</v>
      </c>
      <c r="AA9772" t="s">
        <v>146</v>
      </c>
      <c r="AB9772">
        <v>102</v>
      </c>
      <c r="AC9772" t="s">
        <v>10</v>
      </c>
      <c r="AD9772" t="s">
        <v>10</v>
      </c>
      <c r="AE9772">
        <v>1635</v>
      </c>
    </row>
    <row r="9773" spans="1:31" x14ac:dyDescent="0.25">
      <c r="A9773">
        <v>345</v>
      </c>
      <c r="B9773">
        <v>345</v>
      </c>
      <c r="C9773">
        <v>1195</v>
      </c>
      <c r="E9773" s="3">
        <v>41394</v>
      </c>
      <c r="F9773" s="15">
        <f t="shared" si="304"/>
        <v>2013</v>
      </c>
      <c r="G9773" s="3">
        <f t="shared" si="305"/>
        <v>41394</v>
      </c>
      <c r="H9773" t="s">
        <v>142</v>
      </c>
      <c r="I9773" t="s">
        <v>178</v>
      </c>
      <c r="J9773" t="b">
        <v>0</v>
      </c>
      <c r="K9773" t="s">
        <v>2406</v>
      </c>
      <c r="L9773">
        <v>97601</v>
      </c>
      <c r="M9773">
        <v>1174</v>
      </c>
      <c r="N9773">
        <v>154048</v>
      </c>
      <c r="S9773" t="s">
        <v>182</v>
      </c>
      <c r="W9773">
        <v>4</v>
      </c>
      <c r="X9773">
        <v>13</v>
      </c>
      <c r="Y9773">
        <v>0.5</v>
      </c>
      <c r="Z9773">
        <v>1098942</v>
      </c>
      <c r="AA9773" t="s">
        <v>146</v>
      </c>
      <c r="AB9773">
        <v>102</v>
      </c>
      <c r="AC9773" t="s">
        <v>10</v>
      </c>
      <c r="AD9773" t="s">
        <v>10</v>
      </c>
      <c r="AE9773">
        <v>1636</v>
      </c>
    </row>
    <row r="9774" spans="1:31" x14ac:dyDescent="0.25">
      <c r="A9774">
        <v>345</v>
      </c>
      <c r="B9774">
        <v>345</v>
      </c>
      <c r="C9774">
        <v>1195</v>
      </c>
      <c r="E9774" s="3">
        <v>41408</v>
      </c>
      <c r="F9774" s="15">
        <f t="shared" si="304"/>
        <v>2013</v>
      </c>
      <c r="G9774" s="3">
        <f t="shared" si="305"/>
        <v>41425</v>
      </c>
      <c r="H9774" t="s">
        <v>142</v>
      </c>
      <c r="I9774" t="s">
        <v>176</v>
      </c>
      <c r="J9774" t="b">
        <v>0</v>
      </c>
      <c r="K9774" t="s">
        <v>2398</v>
      </c>
      <c r="L9774">
        <v>97601</v>
      </c>
      <c r="M9774">
        <v>1180</v>
      </c>
      <c r="N9774">
        <v>155874</v>
      </c>
      <c r="S9774" t="s">
        <v>182</v>
      </c>
      <c r="W9774">
        <v>5</v>
      </c>
      <c r="X9774">
        <v>13</v>
      </c>
      <c r="Y9774">
        <v>1</v>
      </c>
      <c r="Z9774">
        <v>1098821</v>
      </c>
      <c r="AA9774" t="s">
        <v>146</v>
      </c>
      <c r="AB9774">
        <v>102</v>
      </c>
      <c r="AC9774" t="s">
        <v>10</v>
      </c>
      <c r="AD9774" t="s">
        <v>10</v>
      </c>
      <c r="AE9774">
        <v>1464</v>
      </c>
    </row>
    <row r="9775" spans="1:31" x14ac:dyDescent="0.25">
      <c r="A9775">
        <v>345</v>
      </c>
      <c r="B9775">
        <v>345</v>
      </c>
      <c r="C9775">
        <v>1195</v>
      </c>
      <c r="E9775" s="3">
        <v>41408</v>
      </c>
      <c r="F9775" s="15">
        <f t="shared" si="304"/>
        <v>2013</v>
      </c>
      <c r="G9775" s="3">
        <f t="shared" si="305"/>
        <v>41425</v>
      </c>
      <c r="H9775" t="s">
        <v>142</v>
      </c>
      <c r="I9775" t="s">
        <v>176</v>
      </c>
      <c r="J9775" t="b">
        <v>0</v>
      </c>
      <c r="K9775" t="s">
        <v>2407</v>
      </c>
      <c r="L9775">
        <v>97601</v>
      </c>
      <c r="M9775">
        <v>1180</v>
      </c>
      <c r="N9775">
        <v>155874</v>
      </c>
      <c r="S9775" t="s">
        <v>182</v>
      </c>
      <c r="W9775">
        <v>5</v>
      </c>
      <c r="X9775">
        <v>13</v>
      </c>
      <c r="Y9775">
        <v>1</v>
      </c>
      <c r="Z9775">
        <v>1098821</v>
      </c>
      <c r="AA9775" t="s">
        <v>146</v>
      </c>
      <c r="AB9775">
        <v>102</v>
      </c>
      <c r="AC9775" t="s">
        <v>10</v>
      </c>
      <c r="AD9775" t="s">
        <v>10</v>
      </c>
      <c r="AE9775">
        <v>1465</v>
      </c>
    </row>
    <row r="9776" spans="1:31" x14ac:dyDescent="0.25">
      <c r="A9776">
        <v>345</v>
      </c>
      <c r="B9776">
        <v>345</v>
      </c>
      <c r="C9776">
        <v>1195</v>
      </c>
      <c r="E9776" s="3">
        <v>41408</v>
      </c>
      <c r="F9776" s="15">
        <f t="shared" si="304"/>
        <v>2013</v>
      </c>
      <c r="G9776" s="3">
        <f t="shared" si="305"/>
        <v>41425</v>
      </c>
      <c r="H9776" t="s">
        <v>142</v>
      </c>
      <c r="I9776" t="s">
        <v>176</v>
      </c>
      <c r="J9776" t="b">
        <v>0</v>
      </c>
      <c r="K9776" t="s">
        <v>2398</v>
      </c>
      <c r="L9776">
        <v>97601</v>
      </c>
      <c r="M9776">
        <v>1180</v>
      </c>
      <c r="N9776">
        <v>155874</v>
      </c>
      <c r="S9776" t="s">
        <v>182</v>
      </c>
      <c r="W9776">
        <v>5</v>
      </c>
      <c r="X9776">
        <v>13</v>
      </c>
      <c r="Y9776">
        <v>1</v>
      </c>
      <c r="Z9776">
        <v>1098821</v>
      </c>
      <c r="AA9776" t="s">
        <v>146</v>
      </c>
      <c r="AB9776">
        <v>102</v>
      </c>
      <c r="AC9776" t="s">
        <v>10</v>
      </c>
      <c r="AD9776" t="s">
        <v>10</v>
      </c>
      <c r="AE9776">
        <v>1466</v>
      </c>
    </row>
    <row r="9777" spans="1:31" x14ac:dyDescent="0.25">
      <c r="A9777">
        <v>345</v>
      </c>
      <c r="B9777">
        <v>345</v>
      </c>
      <c r="C9777">
        <v>1195</v>
      </c>
      <c r="E9777" s="3">
        <v>41408</v>
      </c>
      <c r="F9777" s="15">
        <f t="shared" si="304"/>
        <v>2013</v>
      </c>
      <c r="G9777" s="3">
        <f t="shared" si="305"/>
        <v>41425</v>
      </c>
      <c r="H9777" t="s">
        <v>142</v>
      </c>
      <c r="I9777" t="s">
        <v>200</v>
      </c>
      <c r="J9777" t="b">
        <v>0</v>
      </c>
      <c r="K9777" t="s">
        <v>2408</v>
      </c>
      <c r="L9777">
        <v>97601</v>
      </c>
      <c r="M9777">
        <v>1180</v>
      </c>
      <c r="N9777">
        <v>155874</v>
      </c>
      <c r="S9777" t="s">
        <v>182</v>
      </c>
      <c r="W9777">
        <v>5</v>
      </c>
      <c r="X9777">
        <v>13</v>
      </c>
      <c r="Y9777">
        <v>2</v>
      </c>
      <c r="Z9777">
        <v>1098825</v>
      </c>
      <c r="AA9777" t="s">
        <v>146</v>
      </c>
      <c r="AB9777">
        <v>102</v>
      </c>
      <c r="AC9777" t="s">
        <v>10</v>
      </c>
      <c r="AD9777" t="s">
        <v>10</v>
      </c>
      <c r="AE9777">
        <v>1467</v>
      </c>
    </row>
    <row r="9778" spans="1:31" x14ac:dyDescent="0.25">
      <c r="A9778">
        <v>345</v>
      </c>
      <c r="B9778">
        <v>345</v>
      </c>
      <c r="C9778">
        <v>1195</v>
      </c>
      <c r="E9778" s="3">
        <v>41422</v>
      </c>
      <c r="F9778" s="15">
        <f t="shared" si="304"/>
        <v>2013</v>
      </c>
      <c r="G9778" s="3">
        <f t="shared" si="305"/>
        <v>41425</v>
      </c>
      <c r="H9778" t="s">
        <v>142</v>
      </c>
      <c r="I9778" t="s">
        <v>176</v>
      </c>
      <c r="J9778" t="b">
        <v>0</v>
      </c>
      <c r="K9778" t="s">
        <v>2404</v>
      </c>
      <c r="L9778">
        <v>97601</v>
      </c>
      <c r="M9778">
        <v>1186</v>
      </c>
      <c r="N9778">
        <v>156501</v>
      </c>
      <c r="S9778" t="s">
        <v>182</v>
      </c>
      <c r="W9778">
        <v>5</v>
      </c>
      <c r="X9778">
        <v>13</v>
      </c>
      <c r="Y9778">
        <v>1</v>
      </c>
      <c r="Z9778">
        <v>1098821</v>
      </c>
      <c r="AA9778" t="s">
        <v>146</v>
      </c>
      <c r="AB9778">
        <v>102</v>
      </c>
      <c r="AC9778" t="s">
        <v>10</v>
      </c>
      <c r="AD9778" t="s">
        <v>10</v>
      </c>
      <c r="AE9778">
        <v>1207</v>
      </c>
    </row>
    <row r="9779" spans="1:31" x14ac:dyDescent="0.25">
      <c r="A9779">
        <v>345</v>
      </c>
      <c r="B9779">
        <v>345</v>
      </c>
      <c r="C9779">
        <v>1195</v>
      </c>
      <c r="E9779" s="3">
        <v>41422</v>
      </c>
      <c r="F9779" s="15">
        <f t="shared" si="304"/>
        <v>2013</v>
      </c>
      <c r="G9779" s="3">
        <f t="shared" si="305"/>
        <v>41425</v>
      </c>
      <c r="H9779" t="s">
        <v>142</v>
      </c>
      <c r="I9779" t="s">
        <v>176</v>
      </c>
      <c r="J9779" t="b">
        <v>0</v>
      </c>
      <c r="K9779" t="s">
        <v>2393</v>
      </c>
      <c r="L9779">
        <v>97601</v>
      </c>
      <c r="M9779">
        <v>1186</v>
      </c>
      <c r="N9779">
        <v>156501</v>
      </c>
      <c r="S9779" t="s">
        <v>182</v>
      </c>
      <c r="W9779">
        <v>5</v>
      </c>
      <c r="X9779">
        <v>13</v>
      </c>
      <c r="Y9779">
        <v>1</v>
      </c>
      <c r="Z9779">
        <v>1098821</v>
      </c>
      <c r="AA9779" t="s">
        <v>146</v>
      </c>
      <c r="AB9779">
        <v>102</v>
      </c>
      <c r="AC9779" t="s">
        <v>10</v>
      </c>
      <c r="AD9779" t="s">
        <v>10</v>
      </c>
      <c r="AE9779">
        <v>1208</v>
      </c>
    </row>
    <row r="9780" spans="1:31" x14ac:dyDescent="0.25">
      <c r="A9780">
        <v>345</v>
      </c>
      <c r="B9780">
        <v>345</v>
      </c>
      <c r="C9780">
        <v>1195</v>
      </c>
      <c r="E9780" s="3">
        <v>41422</v>
      </c>
      <c r="F9780" s="15">
        <f t="shared" si="304"/>
        <v>2013</v>
      </c>
      <c r="G9780" s="3">
        <f t="shared" si="305"/>
        <v>41425</v>
      </c>
      <c r="H9780" t="s">
        <v>142</v>
      </c>
      <c r="I9780" t="s">
        <v>176</v>
      </c>
      <c r="J9780" t="b">
        <v>0</v>
      </c>
      <c r="K9780" t="s">
        <v>2404</v>
      </c>
      <c r="L9780">
        <v>97601</v>
      </c>
      <c r="M9780">
        <v>1186</v>
      </c>
      <c r="N9780">
        <v>156501</v>
      </c>
      <c r="S9780" t="s">
        <v>182</v>
      </c>
      <c r="W9780">
        <v>5</v>
      </c>
      <c r="X9780">
        <v>13</v>
      </c>
      <c r="Y9780">
        <v>1</v>
      </c>
      <c r="Z9780">
        <v>1098821</v>
      </c>
      <c r="AA9780" t="s">
        <v>146</v>
      </c>
      <c r="AB9780">
        <v>102</v>
      </c>
      <c r="AC9780" t="s">
        <v>10</v>
      </c>
      <c r="AD9780" t="s">
        <v>10</v>
      </c>
      <c r="AE9780">
        <v>1209</v>
      </c>
    </row>
    <row r="9781" spans="1:31" x14ac:dyDescent="0.25">
      <c r="A9781">
        <v>345</v>
      </c>
      <c r="B9781">
        <v>345</v>
      </c>
      <c r="C9781">
        <v>1195</v>
      </c>
      <c r="E9781" s="3">
        <v>41422</v>
      </c>
      <c r="F9781" s="15">
        <f t="shared" si="304"/>
        <v>2013</v>
      </c>
      <c r="G9781" s="3">
        <f t="shared" si="305"/>
        <v>41425</v>
      </c>
      <c r="H9781" t="s">
        <v>142</v>
      </c>
      <c r="I9781" t="s">
        <v>176</v>
      </c>
      <c r="J9781" t="b">
        <v>0</v>
      </c>
      <c r="K9781" t="s">
        <v>2393</v>
      </c>
      <c r="L9781">
        <v>97601</v>
      </c>
      <c r="M9781">
        <v>1186</v>
      </c>
      <c r="N9781">
        <v>156501</v>
      </c>
      <c r="S9781" t="s">
        <v>182</v>
      </c>
      <c r="W9781">
        <v>5</v>
      </c>
      <c r="X9781">
        <v>13</v>
      </c>
      <c r="Y9781">
        <v>1</v>
      </c>
      <c r="Z9781">
        <v>1098821</v>
      </c>
      <c r="AA9781" t="s">
        <v>146</v>
      </c>
      <c r="AB9781">
        <v>102</v>
      </c>
      <c r="AC9781" t="s">
        <v>10</v>
      </c>
      <c r="AD9781" t="s">
        <v>10</v>
      </c>
      <c r="AE9781">
        <v>1210</v>
      </c>
    </row>
    <row r="9782" spans="1:31" x14ac:dyDescent="0.25">
      <c r="A9782">
        <v>345</v>
      </c>
      <c r="B9782">
        <v>345</v>
      </c>
      <c r="C9782">
        <v>1195</v>
      </c>
      <c r="E9782" s="3">
        <v>41436</v>
      </c>
      <c r="F9782" s="15">
        <f t="shared" si="304"/>
        <v>2013</v>
      </c>
      <c r="G9782" s="3">
        <f t="shared" si="305"/>
        <v>41455</v>
      </c>
      <c r="H9782" t="s">
        <v>142</v>
      </c>
      <c r="I9782" t="s">
        <v>176</v>
      </c>
      <c r="J9782" t="b">
        <v>0</v>
      </c>
      <c r="K9782" t="s">
        <v>2398</v>
      </c>
      <c r="L9782">
        <v>97601</v>
      </c>
      <c r="M9782">
        <v>1192</v>
      </c>
      <c r="N9782">
        <v>157744</v>
      </c>
      <c r="S9782" t="s">
        <v>182</v>
      </c>
      <c r="W9782">
        <v>6</v>
      </c>
      <c r="X9782">
        <v>13</v>
      </c>
      <c r="Y9782">
        <v>1</v>
      </c>
      <c r="Z9782">
        <v>1098821</v>
      </c>
      <c r="AA9782" t="s">
        <v>146</v>
      </c>
      <c r="AB9782">
        <v>102</v>
      </c>
      <c r="AC9782" t="s">
        <v>10</v>
      </c>
      <c r="AD9782" t="s">
        <v>10</v>
      </c>
      <c r="AE9782">
        <v>1476</v>
      </c>
    </row>
    <row r="9783" spans="1:31" x14ac:dyDescent="0.25">
      <c r="A9783">
        <v>345</v>
      </c>
      <c r="B9783">
        <v>345</v>
      </c>
      <c r="C9783">
        <v>1195</v>
      </c>
      <c r="E9783" s="3">
        <v>41436</v>
      </c>
      <c r="F9783" s="15">
        <f t="shared" si="304"/>
        <v>2013</v>
      </c>
      <c r="G9783" s="3">
        <f t="shared" si="305"/>
        <v>41455</v>
      </c>
      <c r="H9783" t="s">
        <v>142</v>
      </c>
      <c r="I9783" t="s">
        <v>176</v>
      </c>
      <c r="J9783" t="b">
        <v>0</v>
      </c>
      <c r="K9783" t="s">
        <v>2398</v>
      </c>
      <c r="L9783">
        <v>97601</v>
      </c>
      <c r="M9783">
        <v>1192</v>
      </c>
      <c r="N9783">
        <v>157744</v>
      </c>
      <c r="S9783" t="s">
        <v>182</v>
      </c>
      <c r="W9783">
        <v>6</v>
      </c>
      <c r="X9783">
        <v>13</v>
      </c>
      <c r="Y9783">
        <v>1</v>
      </c>
      <c r="Z9783">
        <v>1098821</v>
      </c>
      <c r="AA9783" t="s">
        <v>146</v>
      </c>
      <c r="AB9783">
        <v>102</v>
      </c>
      <c r="AC9783" t="s">
        <v>10</v>
      </c>
      <c r="AD9783" t="s">
        <v>10</v>
      </c>
      <c r="AE9783">
        <v>1477</v>
      </c>
    </row>
    <row r="9784" spans="1:31" x14ac:dyDescent="0.25">
      <c r="A9784">
        <v>345</v>
      </c>
      <c r="B9784">
        <v>345</v>
      </c>
      <c r="C9784">
        <v>1195</v>
      </c>
      <c r="E9784" s="3">
        <v>41436</v>
      </c>
      <c r="F9784" s="15">
        <f t="shared" si="304"/>
        <v>2013</v>
      </c>
      <c r="G9784" s="3">
        <f t="shared" si="305"/>
        <v>41455</v>
      </c>
      <c r="H9784" t="s">
        <v>142</v>
      </c>
      <c r="I9784" t="s">
        <v>176</v>
      </c>
      <c r="J9784" t="b">
        <v>0</v>
      </c>
      <c r="K9784" t="s">
        <v>2409</v>
      </c>
      <c r="L9784">
        <v>97601</v>
      </c>
      <c r="M9784">
        <v>1192</v>
      </c>
      <c r="N9784">
        <v>157744</v>
      </c>
      <c r="S9784" t="s">
        <v>182</v>
      </c>
      <c r="W9784">
        <v>6</v>
      </c>
      <c r="X9784">
        <v>13</v>
      </c>
      <c r="Y9784">
        <v>2</v>
      </c>
      <c r="Z9784">
        <v>1098821</v>
      </c>
      <c r="AA9784" t="s">
        <v>146</v>
      </c>
      <c r="AB9784">
        <v>102</v>
      </c>
      <c r="AC9784" t="s">
        <v>10</v>
      </c>
      <c r="AD9784" t="s">
        <v>10</v>
      </c>
      <c r="AE9784">
        <v>1478</v>
      </c>
    </row>
    <row r="9785" spans="1:31" x14ac:dyDescent="0.25">
      <c r="A9785">
        <v>345</v>
      </c>
      <c r="B9785">
        <v>345</v>
      </c>
      <c r="C9785">
        <v>1195</v>
      </c>
      <c r="E9785" s="3">
        <v>41436</v>
      </c>
      <c r="F9785" s="15">
        <f t="shared" si="304"/>
        <v>2013</v>
      </c>
      <c r="G9785" s="3">
        <f t="shared" si="305"/>
        <v>41455</v>
      </c>
      <c r="H9785" t="s">
        <v>142</v>
      </c>
      <c r="I9785" t="s">
        <v>176</v>
      </c>
      <c r="J9785" t="b">
        <v>0</v>
      </c>
      <c r="K9785" t="s">
        <v>2398</v>
      </c>
      <c r="L9785">
        <v>97601</v>
      </c>
      <c r="M9785">
        <v>1192</v>
      </c>
      <c r="N9785">
        <v>157744</v>
      </c>
      <c r="S9785" t="s">
        <v>182</v>
      </c>
      <c r="W9785">
        <v>6</v>
      </c>
      <c r="X9785">
        <v>13</v>
      </c>
      <c r="Y9785">
        <v>1</v>
      </c>
      <c r="Z9785">
        <v>1098821</v>
      </c>
      <c r="AA9785" t="s">
        <v>146</v>
      </c>
      <c r="AB9785">
        <v>102</v>
      </c>
      <c r="AC9785" t="s">
        <v>10</v>
      </c>
      <c r="AD9785" t="s">
        <v>10</v>
      </c>
      <c r="AE9785">
        <v>1479</v>
      </c>
    </row>
    <row r="9786" spans="1:31" x14ac:dyDescent="0.25">
      <c r="A9786">
        <v>345</v>
      </c>
      <c r="B9786">
        <v>345</v>
      </c>
      <c r="C9786">
        <v>1195</v>
      </c>
      <c r="E9786" s="3">
        <v>41436</v>
      </c>
      <c r="F9786" s="15">
        <f t="shared" si="304"/>
        <v>2013</v>
      </c>
      <c r="G9786" s="3">
        <f t="shared" si="305"/>
        <v>41455</v>
      </c>
      <c r="H9786" t="s">
        <v>142</v>
      </c>
      <c r="I9786" t="s">
        <v>176</v>
      </c>
      <c r="J9786" t="b">
        <v>0</v>
      </c>
      <c r="K9786" t="s">
        <v>2409</v>
      </c>
      <c r="L9786">
        <v>97601</v>
      </c>
      <c r="M9786">
        <v>1192</v>
      </c>
      <c r="N9786">
        <v>157744</v>
      </c>
      <c r="S9786" t="s">
        <v>182</v>
      </c>
      <c r="W9786">
        <v>6</v>
      </c>
      <c r="X9786">
        <v>13</v>
      </c>
      <c r="Y9786">
        <v>2</v>
      </c>
      <c r="Z9786">
        <v>1098821</v>
      </c>
      <c r="AA9786" t="s">
        <v>146</v>
      </c>
      <c r="AB9786">
        <v>102</v>
      </c>
      <c r="AC9786" t="s">
        <v>10</v>
      </c>
      <c r="AD9786" t="s">
        <v>10</v>
      </c>
      <c r="AE9786">
        <v>1480</v>
      </c>
    </row>
    <row r="9787" spans="1:31" x14ac:dyDescent="0.25">
      <c r="A9787">
        <v>345</v>
      </c>
      <c r="B9787">
        <v>345</v>
      </c>
      <c r="C9787">
        <v>1195</v>
      </c>
      <c r="E9787" s="3">
        <v>41436</v>
      </c>
      <c r="F9787" s="15">
        <f t="shared" si="304"/>
        <v>2013</v>
      </c>
      <c r="G9787" s="3">
        <f t="shared" si="305"/>
        <v>41455</v>
      </c>
      <c r="H9787" t="s">
        <v>142</v>
      </c>
      <c r="I9787" t="s">
        <v>176</v>
      </c>
      <c r="J9787" t="b">
        <v>0</v>
      </c>
      <c r="K9787" t="s">
        <v>2398</v>
      </c>
      <c r="L9787">
        <v>97601</v>
      </c>
      <c r="M9787">
        <v>1192</v>
      </c>
      <c r="N9787">
        <v>157744</v>
      </c>
      <c r="S9787" t="s">
        <v>182</v>
      </c>
      <c r="W9787">
        <v>6</v>
      </c>
      <c r="X9787">
        <v>13</v>
      </c>
      <c r="Y9787">
        <v>1</v>
      </c>
      <c r="Z9787">
        <v>1098821</v>
      </c>
      <c r="AA9787" t="s">
        <v>146</v>
      </c>
      <c r="AB9787">
        <v>102</v>
      </c>
      <c r="AC9787" t="s">
        <v>10</v>
      </c>
      <c r="AD9787" t="s">
        <v>10</v>
      </c>
      <c r="AE9787">
        <v>1481</v>
      </c>
    </row>
    <row r="9788" spans="1:31" x14ac:dyDescent="0.25">
      <c r="A9788">
        <v>345</v>
      </c>
      <c r="B9788">
        <v>345</v>
      </c>
      <c r="C9788">
        <v>1195</v>
      </c>
      <c r="E9788" s="3">
        <v>41436</v>
      </c>
      <c r="F9788" s="15">
        <f t="shared" si="304"/>
        <v>2013</v>
      </c>
      <c r="G9788" s="3">
        <f t="shared" si="305"/>
        <v>41455</v>
      </c>
      <c r="H9788" t="s">
        <v>142</v>
      </c>
      <c r="I9788" t="s">
        <v>200</v>
      </c>
      <c r="J9788" t="b">
        <v>0</v>
      </c>
      <c r="K9788" t="s">
        <v>2410</v>
      </c>
      <c r="L9788">
        <v>97601</v>
      </c>
      <c r="M9788">
        <v>1192</v>
      </c>
      <c r="N9788">
        <v>157744</v>
      </c>
      <c r="S9788" t="s">
        <v>182</v>
      </c>
      <c r="W9788">
        <v>6</v>
      </c>
      <c r="X9788">
        <v>13</v>
      </c>
      <c r="Y9788">
        <v>3</v>
      </c>
      <c r="Z9788">
        <v>1098825</v>
      </c>
      <c r="AA9788" t="s">
        <v>146</v>
      </c>
      <c r="AB9788">
        <v>102</v>
      </c>
      <c r="AC9788" t="s">
        <v>10</v>
      </c>
      <c r="AD9788" t="s">
        <v>10</v>
      </c>
      <c r="AE9788">
        <v>1482</v>
      </c>
    </row>
    <row r="9789" spans="1:31" x14ac:dyDescent="0.25">
      <c r="A9789">
        <v>345</v>
      </c>
      <c r="B9789">
        <v>345</v>
      </c>
      <c r="C9789">
        <v>1195</v>
      </c>
      <c r="E9789" s="3">
        <v>41450</v>
      </c>
      <c r="F9789" s="15">
        <f t="shared" si="304"/>
        <v>2013</v>
      </c>
      <c r="G9789" s="3">
        <f t="shared" si="305"/>
        <v>41455</v>
      </c>
      <c r="H9789" t="s">
        <v>142</v>
      </c>
      <c r="I9789" t="s">
        <v>200</v>
      </c>
      <c r="J9789" t="b">
        <v>0</v>
      </c>
      <c r="K9789" t="s">
        <v>2411</v>
      </c>
      <c r="L9789">
        <v>97601</v>
      </c>
      <c r="M9789">
        <v>1195</v>
      </c>
      <c r="N9789">
        <v>158378</v>
      </c>
      <c r="S9789" t="s">
        <v>182</v>
      </c>
      <c r="W9789">
        <v>6</v>
      </c>
      <c r="X9789">
        <v>13</v>
      </c>
      <c r="Y9789">
        <v>5</v>
      </c>
      <c r="Z9789">
        <v>1098825</v>
      </c>
      <c r="AA9789" t="s">
        <v>146</v>
      </c>
      <c r="AB9789">
        <v>102</v>
      </c>
      <c r="AC9789" t="s">
        <v>10</v>
      </c>
      <c r="AD9789" t="s">
        <v>10</v>
      </c>
      <c r="AE9789">
        <v>1344</v>
      </c>
    </row>
    <row r="9790" spans="1:31" x14ac:dyDescent="0.25">
      <c r="A9790">
        <v>345</v>
      </c>
      <c r="B9790">
        <v>345</v>
      </c>
      <c r="C9790">
        <v>1195</v>
      </c>
      <c r="E9790" s="3">
        <v>41450</v>
      </c>
      <c r="F9790" s="15">
        <f t="shared" si="304"/>
        <v>2013</v>
      </c>
      <c r="G9790" s="3">
        <f t="shared" si="305"/>
        <v>41455</v>
      </c>
      <c r="H9790" t="s">
        <v>142</v>
      </c>
      <c r="I9790" t="s">
        <v>200</v>
      </c>
      <c r="J9790" t="b">
        <v>0</v>
      </c>
      <c r="K9790" t="s">
        <v>2411</v>
      </c>
      <c r="L9790">
        <v>97601</v>
      </c>
      <c r="M9790">
        <v>1195</v>
      </c>
      <c r="N9790">
        <v>158378</v>
      </c>
      <c r="S9790" t="s">
        <v>182</v>
      </c>
      <c r="W9790">
        <v>6</v>
      </c>
      <c r="X9790">
        <v>13</v>
      </c>
      <c r="Y9790">
        <v>1</v>
      </c>
      <c r="Z9790">
        <v>1098825</v>
      </c>
      <c r="AA9790" t="s">
        <v>146</v>
      </c>
      <c r="AB9790">
        <v>102</v>
      </c>
      <c r="AC9790" t="s">
        <v>10</v>
      </c>
      <c r="AD9790" t="s">
        <v>10</v>
      </c>
      <c r="AE9790">
        <v>1345</v>
      </c>
    </row>
    <row r="9791" spans="1:31" x14ac:dyDescent="0.25">
      <c r="A9791">
        <v>345</v>
      </c>
      <c r="B9791">
        <v>345</v>
      </c>
      <c r="C9791">
        <v>1195</v>
      </c>
      <c r="E9791" s="3">
        <v>41450</v>
      </c>
      <c r="F9791" s="15">
        <f t="shared" si="304"/>
        <v>2013</v>
      </c>
      <c r="G9791" s="3">
        <f t="shared" si="305"/>
        <v>41455</v>
      </c>
      <c r="H9791" t="s">
        <v>142</v>
      </c>
      <c r="I9791" t="s">
        <v>176</v>
      </c>
      <c r="J9791" t="b">
        <v>0</v>
      </c>
      <c r="K9791" t="s">
        <v>2412</v>
      </c>
      <c r="L9791">
        <v>97601</v>
      </c>
      <c r="M9791">
        <v>1195</v>
      </c>
      <c r="N9791">
        <v>158378</v>
      </c>
      <c r="S9791" t="s">
        <v>182</v>
      </c>
      <c r="W9791">
        <v>6</v>
      </c>
      <c r="X9791">
        <v>13</v>
      </c>
      <c r="Y9791">
        <v>1</v>
      </c>
      <c r="Z9791">
        <v>1098821</v>
      </c>
      <c r="AA9791" t="s">
        <v>146</v>
      </c>
      <c r="AB9791">
        <v>102</v>
      </c>
      <c r="AC9791" t="s">
        <v>10</v>
      </c>
      <c r="AD9791" t="s">
        <v>10</v>
      </c>
      <c r="AE9791">
        <v>1346</v>
      </c>
    </row>
    <row r="9792" spans="1:31" x14ac:dyDescent="0.25">
      <c r="A9792">
        <v>345</v>
      </c>
      <c r="B9792">
        <v>345</v>
      </c>
      <c r="C9792">
        <v>1195</v>
      </c>
      <c r="E9792" s="3">
        <v>41450</v>
      </c>
      <c r="F9792" s="15">
        <f t="shared" si="304"/>
        <v>2013</v>
      </c>
      <c r="G9792" s="3">
        <f t="shared" si="305"/>
        <v>41455</v>
      </c>
      <c r="H9792" t="s">
        <v>142</v>
      </c>
      <c r="I9792" t="s">
        <v>176</v>
      </c>
      <c r="J9792" t="b">
        <v>0</v>
      </c>
      <c r="K9792" t="s">
        <v>2413</v>
      </c>
      <c r="L9792">
        <v>97601</v>
      </c>
      <c r="M9792">
        <v>1195</v>
      </c>
      <c r="N9792">
        <v>158378</v>
      </c>
      <c r="S9792" t="s">
        <v>182</v>
      </c>
      <c r="W9792">
        <v>6</v>
      </c>
      <c r="X9792">
        <v>13</v>
      </c>
      <c r="Y9792">
        <v>1</v>
      </c>
      <c r="Z9792">
        <v>1098821</v>
      </c>
      <c r="AA9792" t="s">
        <v>146</v>
      </c>
      <c r="AB9792">
        <v>102</v>
      </c>
      <c r="AC9792" t="s">
        <v>10</v>
      </c>
      <c r="AD9792" t="s">
        <v>10</v>
      </c>
      <c r="AE9792">
        <v>1347</v>
      </c>
    </row>
    <row r="9793" spans="1:31" x14ac:dyDescent="0.25">
      <c r="A9793">
        <v>345</v>
      </c>
      <c r="B9793">
        <v>345</v>
      </c>
      <c r="C9793">
        <v>1195</v>
      </c>
      <c r="E9793" s="3">
        <v>41450</v>
      </c>
      <c r="F9793" s="15">
        <f t="shared" si="304"/>
        <v>2013</v>
      </c>
      <c r="G9793" s="3">
        <f t="shared" si="305"/>
        <v>41455</v>
      </c>
      <c r="H9793" t="s">
        <v>142</v>
      </c>
      <c r="I9793" t="s">
        <v>176</v>
      </c>
      <c r="J9793" t="b">
        <v>0</v>
      </c>
      <c r="K9793" t="s">
        <v>2413</v>
      </c>
      <c r="L9793">
        <v>97601</v>
      </c>
      <c r="M9793">
        <v>1195</v>
      </c>
      <c r="N9793">
        <v>158378</v>
      </c>
      <c r="S9793" t="s">
        <v>182</v>
      </c>
      <c r="W9793">
        <v>6</v>
      </c>
      <c r="X9793">
        <v>13</v>
      </c>
      <c r="Y9793">
        <v>1</v>
      </c>
      <c r="Z9793">
        <v>1098821</v>
      </c>
      <c r="AA9793" t="s">
        <v>146</v>
      </c>
      <c r="AB9793">
        <v>102</v>
      </c>
      <c r="AC9793" t="s">
        <v>10</v>
      </c>
      <c r="AD9793" t="s">
        <v>10</v>
      </c>
      <c r="AE9793">
        <v>1348</v>
      </c>
    </row>
    <row r="9794" spans="1:31" x14ac:dyDescent="0.25">
      <c r="A9794">
        <v>345</v>
      </c>
      <c r="B9794">
        <v>345</v>
      </c>
      <c r="C9794">
        <v>1195</v>
      </c>
      <c r="E9794" s="3">
        <v>41450</v>
      </c>
      <c r="F9794" s="15">
        <f t="shared" si="304"/>
        <v>2013</v>
      </c>
      <c r="G9794" s="3">
        <f t="shared" si="305"/>
        <v>41455</v>
      </c>
      <c r="H9794" t="s">
        <v>142</v>
      </c>
      <c r="I9794" t="s">
        <v>176</v>
      </c>
      <c r="J9794" t="b">
        <v>0</v>
      </c>
      <c r="K9794" t="s">
        <v>2412</v>
      </c>
      <c r="L9794">
        <v>97601</v>
      </c>
      <c r="M9794">
        <v>1195</v>
      </c>
      <c r="N9794">
        <v>158378</v>
      </c>
      <c r="S9794" t="s">
        <v>182</v>
      </c>
      <c r="W9794">
        <v>6</v>
      </c>
      <c r="X9794">
        <v>13</v>
      </c>
      <c r="Y9794">
        <v>1</v>
      </c>
      <c r="Z9794">
        <v>1098821</v>
      </c>
      <c r="AA9794" t="s">
        <v>146</v>
      </c>
      <c r="AB9794">
        <v>102</v>
      </c>
      <c r="AC9794" t="s">
        <v>10</v>
      </c>
      <c r="AD9794" t="s">
        <v>10</v>
      </c>
      <c r="AE9794">
        <v>1349</v>
      </c>
    </row>
    <row r="9795" spans="1:31" x14ac:dyDescent="0.25">
      <c r="A9795">
        <v>345</v>
      </c>
      <c r="B9795">
        <v>345</v>
      </c>
      <c r="C9795">
        <v>1195</v>
      </c>
      <c r="E9795" s="3">
        <v>41450</v>
      </c>
      <c r="F9795" s="15">
        <f t="shared" ref="F9795:F9858" si="306">YEAR(E9795)</f>
        <v>2013</v>
      </c>
      <c r="G9795" s="3">
        <f t="shared" ref="G9795:G9858" si="307">EOMONTH(E9795,0)</f>
        <v>41455</v>
      </c>
      <c r="H9795" t="s">
        <v>142</v>
      </c>
      <c r="I9795" t="s">
        <v>176</v>
      </c>
      <c r="J9795" t="b">
        <v>0</v>
      </c>
      <c r="K9795" t="s">
        <v>2413</v>
      </c>
      <c r="L9795">
        <v>97601</v>
      </c>
      <c r="M9795">
        <v>1195</v>
      </c>
      <c r="N9795">
        <v>158378</v>
      </c>
      <c r="S9795" t="s">
        <v>182</v>
      </c>
      <c r="W9795">
        <v>6</v>
      </c>
      <c r="X9795">
        <v>13</v>
      </c>
      <c r="Y9795">
        <v>1</v>
      </c>
      <c r="Z9795">
        <v>1098821</v>
      </c>
      <c r="AA9795" t="s">
        <v>146</v>
      </c>
      <c r="AB9795">
        <v>102</v>
      </c>
      <c r="AC9795" t="s">
        <v>10</v>
      </c>
      <c r="AD9795" t="s">
        <v>10</v>
      </c>
      <c r="AE9795">
        <v>1350</v>
      </c>
    </row>
    <row r="9796" spans="1:31" x14ac:dyDescent="0.25">
      <c r="A9796">
        <v>345</v>
      </c>
      <c r="B9796">
        <v>345</v>
      </c>
      <c r="C9796">
        <v>1195</v>
      </c>
      <c r="E9796" s="3">
        <v>41450</v>
      </c>
      <c r="F9796" s="15">
        <f t="shared" si="306"/>
        <v>2013</v>
      </c>
      <c r="G9796" s="3">
        <f t="shared" si="307"/>
        <v>41455</v>
      </c>
      <c r="H9796" t="s">
        <v>142</v>
      </c>
      <c r="I9796" t="s">
        <v>172</v>
      </c>
      <c r="J9796" t="b">
        <v>0</v>
      </c>
      <c r="K9796" t="s">
        <v>2414</v>
      </c>
      <c r="L9796">
        <v>97601</v>
      </c>
      <c r="M9796">
        <v>1195</v>
      </c>
      <c r="N9796">
        <v>158378</v>
      </c>
      <c r="S9796" t="s">
        <v>182</v>
      </c>
      <c r="W9796">
        <v>6</v>
      </c>
      <c r="X9796">
        <v>13</v>
      </c>
      <c r="Y9796">
        <v>3</v>
      </c>
      <c r="Z9796">
        <v>1099579</v>
      </c>
      <c r="AA9796" t="s">
        <v>146</v>
      </c>
      <c r="AB9796">
        <v>102</v>
      </c>
      <c r="AC9796" t="s">
        <v>10</v>
      </c>
      <c r="AD9796" t="s">
        <v>10</v>
      </c>
      <c r="AE9796">
        <v>1361</v>
      </c>
    </row>
    <row r="9797" spans="1:31" x14ac:dyDescent="0.25">
      <c r="A9797">
        <v>345</v>
      </c>
      <c r="B9797">
        <v>345</v>
      </c>
      <c r="C9797">
        <v>1195</v>
      </c>
      <c r="E9797" s="3">
        <v>41450</v>
      </c>
      <c r="F9797" s="15">
        <f t="shared" si="306"/>
        <v>2013</v>
      </c>
      <c r="G9797" s="3">
        <f t="shared" si="307"/>
        <v>41455</v>
      </c>
      <c r="H9797" t="s">
        <v>142</v>
      </c>
      <c r="I9797" t="s">
        <v>172</v>
      </c>
      <c r="J9797" t="b">
        <v>0</v>
      </c>
      <c r="K9797" t="s">
        <v>2414</v>
      </c>
      <c r="L9797">
        <v>97601</v>
      </c>
      <c r="M9797">
        <v>1195</v>
      </c>
      <c r="N9797">
        <v>158378</v>
      </c>
      <c r="S9797" t="s">
        <v>182</v>
      </c>
      <c r="W9797">
        <v>6</v>
      </c>
      <c r="X9797">
        <v>13</v>
      </c>
      <c r="Y9797">
        <v>1</v>
      </c>
      <c r="Z9797">
        <v>1099579</v>
      </c>
      <c r="AA9797" t="s">
        <v>146</v>
      </c>
      <c r="AB9797">
        <v>102</v>
      </c>
      <c r="AC9797" t="s">
        <v>10</v>
      </c>
      <c r="AD9797" t="s">
        <v>10</v>
      </c>
      <c r="AE9797">
        <v>1362</v>
      </c>
    </row>
    <row r="9798" spans="1:31" x14ac:dyDescent="0.25">
      <c r="A9798">
        <v>345</v>
      </c>
      <c r="B9798">
        <v>345</v>
      </c>
      <c r="C9798">
        <v>1195</v>
      </c>
      <c r="E9798" s="3">
        <v>41464</v>
      </c>
      <c r="F9798" s="15">
        <f t="shared" si="306"/>
        <v>2013</v>
      </c>
      <c r="G9798" s="3">
        <f t="shared" si="307"/>
        <v>41486</v>
      </c>
      <c r="H9798" t="s">
        <v>142</v>
      </c>
      <c r="I9798" t="s">
        <v>176</v>
      </c>
      <c r="J9798" t="b">
        <v>0</v>
      </c>
      <c r="K9798" t="s">
        <v>2398</v>
      </c>
      <c r="L9798">
        <v>97601</v>
      </c>
      <c r="M9798">
        <v>1204</v>
      </c>
      <c r="N9798">
        <v>160405</v>
      </c>
      <c r="S9798" t="s">
        <v>182</v>
      </c>
      <c r="W9798">
        <v>7</v>
      </c>
      <c r="X9798">
        <v>13</v>
      </c>
      <c r="Y9798">
        <v>1</v>
      </c>
      <c r="Z9798">
        <v>1098821</v>
      </c>
      <c r="AA9798" t="s">
        <v>146</v>
      </c>
      <c r="AB9798">
        <v>102</v>
      </c>
      <c r="AC9798" t="s">
        <v>10</v>
      </c>
      <c r="AD9798" t="s">
        <v>10</v>
      </c>
      <c r="AE9798">
        <v>997</v>
      </c>
    </row>
    <row r="9799" spans="1:31" x14ac:dyDescent="0.25">
      <c r="A9799">
        <v>345</v>
      </c>
      <c r="B9799">
        <v>345</v>
      </c>
      <c r="C9799">
        <v>1195</v>
      </c>
      <c r="E9799" s="3">
        <v>41464</v>
      </c>
      <c r="F9799" s="15">
        <f t="shared" si="306"/>
        <v>2013</v>
      </c>
      <c r="G9799" s="3">
        <f t="shared" si="307"/>
        <v>41486</v>
      </c>
      <c r="H9799" t="s">
        <v>142</v>
      </c>
      <c r="I9799" t="s">
        <v>176</v>
      </c>
      <c r="J9799" t="b">
        <v>0</v>
      </c>
      <c r="K9799" t="s">
        <v>2412</v>
      </c>
      <c r="L9799">
        <v>97601</v>
      </c>
      <c r="M9799">
        <v>1204</v>
      </c>
      <c r="N9799">
        <v>160405</v>
      </c>
      <c r="S9799" t="s">
        <v>182</v>
      </c>
      <c r="W9799">
        <v>7</v>
      </c>
      <c r="X9799">
        <v>13</v>
      </c>
      <c r="Y9799">
        <v>1</v>
      </c>
      <c r="Z9799">
        <v>1098821</v>
      </c>
      <c r="AA9799" t="s">
        <v>146</v>
      </c>
      <c r="AB9799">
        <v>102</v>
      </c>
      <c r="AC9799" t="s">
        <v>10</v>
      </c>
      <c r="AD9799" t="s">
        <v>10</v>
      </c>
      <c r="AE9799">
        <v>998</v>
      </c>
    </row>
    <row r="9800" spans="1:31" x14ac:dyDescent="0.25">
      <c r="A9800">
        <v>345</v>
      </c>
      <c r="B9800">
        <v>345</v>
      </c>
      <c r="C9800">
        <v>1195</v>
      </c>
      <c r="E9800" s="3">
        <v>41464</v>
      </c>
      <c r="F9800" s="15">
        <f t="shared" si="306"/>
        <v>2013</v>
      </c>
      <c r="G9800" s="3">
        <f t="shared" si="307"/>
        <v>41486</v>
      </c>
      <c r="H9800" t="s">
        <v>142</v>
      </c>
      <c r="I9800" t="s">
        <v>176</v>
      </c>
      <c r="J9800" t="b">
        <v>0</v>
      </c>
      <c r="K9800" t="s">
        <v>2398</v>
      </c>
      <c r="L9800">
        <v>97601</v>
      </c>
      <c r="M9800">
        <v>1204</v>
      </c>
      <c r="N9800">
        <v>160405</v>
      </c>
      <c r="S9800" t="s">
        <v>182</v>
      </c>
      <c r="W9800">
        <v>7</v>
      </c>
      <c r="X9800">
        <v>13</v>
      </c>
      <c r="Y9800">
        <v>1</v>
      </c>
      <c r="Z9800">
        <v>1098821</v>
      </c>
      <c r="AA9800" t="s">
        <v>146</v>
      </c>
      <c r="AB9800">
        <v>102</v>
      </c>
      <c r="AC9800" t="s">
        <v>10</v>
      </c>
      <c r="AD9800" t="s">
        <v>10</v>
      </c>
      <c r="AE9800">
        <v>999</v>
      </c>
    </row>
    <row r="9801" spans="1:31" x14ac:dyDescent="0.25">
      <c r="A9801">
        <v>345</v>
      </c>
      <c r="B9801">
        <v>345</v>
      </c>
      <c r="C9801">
        <v>1195</v>
      </c>
      <c r="E9801" s="3">
        <v>41464</v>
      </c>
      <c r="F9801" s="15">
        <f t="shared" si="306"/>
        <v>2013</v>
      </c>
      <c r="G9801" s="3">
        <f t="shared" si="307"/>
        <v>41486</v>
      </c>
      <c r="H9801" t="s">
        <v>142</v>
      </c>
      <c r="I9801" t="s">
        <v>176</v>
      </c>
      <c r="J9801" t="b">
        <v>0</v>
      </c>
      <c r="K9801" t="s">
        <v>2412</v>
      </c>
      <c r="L9801">
        <v>97601</v>
      </c>
      <c r="M9801">
        <v>1204</v>
      </c>
      <c r="N9801">
        <v>160405</v>
      </c>
      <c r="S9801" t="s">
        <v>182</v>
      </c>
      <c r="W9801">
        <v>7</v>
      </c>
      <c r="X9801">
        <v>13</v>
      </c>
      <c r="Y9801">
        <v>1</v>
      </c>
      <c r="Z9801">
        <v>1098821</v>
      </c>
      <c r="AA9801" t="s">
        <v>146</v>
      </c>
      <c r="AB9801">
        <v>102</v>
      </c>
      <c r="AC9801" t="s">
        <v>10</v>
      </c>
      <c r="AD9801" t="s">
        <v>10</v>
      </c>
      <c r="AE9801">
        <v>1000</v>
      </c>
    </row>
    <row r="9802" spans="1:31" x14ac:dyDescent="0.25">
      <c r="A9802">
        <v>345</v>
      </c>
      <c r="B9802">
        <v>345</v>
      </c>
      <c r="C9802">
        <v>1195</v>
      </c>
      <c r="E9802" s="3">
        <v>41464</v>
      </c>
      <c r="F9802" s="15">
        <f t="shared" si="306"/>
        <v>2013</v>
      </c>
      <c r="G9802" s="3">
        <f t="shared" si="307"/>
        <v>41486</v>
      </c>
      <c r="H9802" t="s">
        <v>142</v>
      </c>
      <c r="I9802" t="s">
        <v>176</v>
      </c>
      <c r="J9802" t="b">
        <v>0</v>
      </c>
      <c r="K9802" t="s">
        <v>2398</v>
      </c>
      <c r="L9802">
        <v>97601</v>
      </c>
      <c r="M9802">
        <v>1204</v>
      </c>
      <c r="N9802">
        <v>160405</v>
      </c>
      <c r="S9802" t="s">
        <v>182</v>
      </c>
      <c r="W9802">
        <v>7</v>
      </c>
      <c r="X9802">
        <v>13</v>
      </c>
      <c r="Y9802">
        <v>1</v>
      </c>
      <c r="Z9802">
        <v>1098821</v>
      </c>
      <c r="AA9802" t="s">
        <v>146</v>
      </c>
      <c r="AB9802">
        <v>102</v>
      </c>
      <c r="AC9802" t="s">
        <v>10</v>
      </c>
      <c r="AD9802" t="s">
        <v>10</v>
      </c>
      <c r="AE9802">
        <v>1001</v>
      </c>
    </row>
    <row r="9803" spans="1:31" x14ac:dyDescent="0.25">
      <c r="A9803">
        <v>345</v>
      </c>
      <c r="B9803">
        <v>345</v>
      </c>
      <c r="C9803">
        <v>1195</v>
      </c>
      <c r="E9803" s="3">
        <v>41464</v>
      </c>
      <c r="F9803" s="15">
        <f t="shared" si="306"/>
        <v>2013</v>
      </c>
      <c r="G9803" s="3">
        <f t="shared" si="307"/>
        <v>41486</v>
      </c>
      <c r="H9803" t="s">
        <v>142</v>
      </c>
      <c r="I9803" t="s">
        <v>178</v>
      </c>
      <c r="J9803" t="b">
        <v>0</v>
      </c>
      <c r="K9803" t="s">
        <v>2403</v>
      </c>
      <c r="L9803">
        <v>97601</v>
      </c>
      <c r="M9803">
        <v>1204</v>
      </c>
      <c r="N9803">
        <v>160405</v>
      </c>
      <c r="S9803" t="s">
        <v>182</v>
      </c>
      <c r="W9803">
        <v>7</v>
      </c>
      <c r="X9803">
        <v>13</v>
      </c>
      <c r="Y9803">
        <v>1</v>
      </c>
      <c r="Z9803">
        <v>1098942</v>
      </c>
      <c r="AA9803" t="s">
        <v>146</v>
      </c>
      <c r="AB9803">
        <v>102</v>
      </c>
      <c r="AC9803" t="s">
        <v>10</v>
      </c>
      <c r="AD9803" t="s">
        <v>10</v>
      </c>
      <c r="AE9803">
        <v>1002</v>
      </c>
    </row>
    <row r="9804" spans="1:31" x14ac:dyDescent="0.25">
      <c r="A9804">
        <v>345</v>
      </c>
      <c r="B9804">
        <v>345</v>
      </c>
      <c r="C9804">
        <v>1195</v>
      </c>
      <c r="E9804" s="3">
        <v>41478</v>
      </c>
      <c r="F9804" s="15">
        <f t="shared" si="306"/>
        <v>2013</v>
      </c>
      <c r="G9804" s="3">
        <f t="shared" si="307"/>
        <v>41486</v>
      </c>
      <c r="H9804" t="s">
        <v>142</v>
      </c>
      <c r="I9804" t="s">
        <v>176</v>
      </c>
      <c r="J9804" t="b">
        <v>0</v>
      </c>
      <c r="K9804" t="s">
        <v>2415</v>
      </c>
      <c r="L9804">
        <v>97601</v>
      </c>
      <c r="M9804">
        <v>1207</v>
      </c>
      <c r="N9804">
        <v>160657</v>
      </c>
      <c r="S9804" t="s">
        <v>182</v>
      </c>
      <c r="W9804">
        <v>7</v>
      </c>
      <c r="X9804">
        <v>13</v>
      </c>
      <c r="Y9804">
        <v>2</v>
      </c>
      <c r="Z9804">
        <v>1098821</v>
      </c>
      <c r="AA9804" t="s">
        <v>146</v>
      </c>
      <c r="AB9804">
        <v>102</v>
      </c>
      <c r="AC9804" t="s">
        <v>10</v>
      </c>
      <c r="AD9804" t="s">
        <v>10</v>
      </c>
      <c r="AE9804">
        <v>1261</v>
      </c>
    </row>
    <row r="9805" spans="1:31" x14ac:dyDescent="0.25">
      <c r="A9805">
        <v>345</v>
      </c>
      <c r="B9805">
        <v>345</v>
      </c>
      <c r="C9805">
        <v>1195</v>
      </c>
      <c r="E9805" s="3">
        <v>41492</v>
      </c>
      <c r="F9805" s="15">
        <f t="shared" si="306"/>
        <v>2013</v>
      </c>
      <c r="G9805" s="3">
        <f t="shared" si="307"/>
        <v>41517</v>
      </c>
      <c r="H9805" t="s">
        <v>142</v>
      </c>
      <c r="I9805" t="s">
        <v>176</v>
      </c>
      <c r="J9805" t="b">
        <v>0</v>
      </c>
      <c r="K9805" t="s">
        <v>2416</v>
      </c>
      <c r="L9805">
        <v>97601</v>
      </c>
      <c r="M9805">
        <v>1213</v>
      </c>
      <c r="N9805">
        <v>161522</v>
      </c>
      <c r="S9805" t="s">
        <v>182</v>
      </c>
      <c r="W9805">
        <v>8</v>
      </c>
      <c r="X9805">
        <v>13</v>
      </c>
      <c r="Y9805">
        <v>1</v>
      </c>
      <c r="Z9805">
        <v>1098821</v>
      </c>
      <c r="AA9805" t="s">
        <v>146</v>
      </c>
      <c r="AB9805">
        <v>102</v>
      </c>
      <c r="AC9805" t="s">
        <v>10</v>
      </c>
      <c r="AD9805" t="s">
        <v>10</v>
      </c>
      <c r="AE9805">
        <v>1088</v>
      </c>
    </row>
    <row r="9806" spans="1:31" x14ac:dyDescent="0.25">
      <c r="A9806">
        <v>345</v>
      </c>
      <c r="B9806">
        <v>345</v>
      </c>
      <c r="C9806">
        <v>1195</v>
      </c>
      <c r="E9806" s="3">
        <v>41492</v>
      </c>
      <c r="F9806" s="15">
        <f t="shared" si="306"/>
        <v>2013</v>
      </c>
      <c r="G9806" s="3">
        <f t="shared" si="307"/>
        <v>41517</v>
      </c>
      <c r="H9806" t="s">
        <v>142</v>
      </c>
      <c r="I9806" t="s">
        <v>176</v>
      </c>
      <c r="J9806" t="b">
        <v>0</v>
      </c>
      <c r="K9806" t="s">
        <v>2417</v>
      </c>
      <c r="L9806">
        <v>97601</v>
      </c>
      <c r="M9806">
        <v>1213</v>
      </c>
      <c r="N9806">
        <v>161522</v>
      </c>
      <c r="S9806" t="s">
        <v>182</v>
      </c>
      <c r="W9806">
        <v>8</v>
      </c>
      <c r="X9806">
        <v>13</v>
      </c>
      <c r="Y9806">
        <v>1</v>
      </c>
      <c r="Z9806">
        <v>1098821</v>
      </c>
      <c r="AA9806" t="s">
        <v>146</v>
      </c>
      <c r="AB9806">
        <v>102</v>
      </c>
      <c r="AC9806" t="s">
        <v>10</v>
      </c>
      <c r="AD9806" t="s">
        <v>10</v>
      </c>
      <c r="AE9806">
        <v>1089</v>
      </c>
    </row>
    <row r="9807" spans="1:31" x14ac:dyDescent="0.25">
      <c r="A9807">
        <v>345</v>
      </c>
      <c r="B9807">
        <v>345</v>
      </c>
      <c r="C9807">
        <v>1195</v>
      </c>
      <c r="E9807" s="3">
        <v>41492</v>
      </c>
      <c r="F9807" s="15">
        <f t="shared" si="306"/>
        <v>2013</v>
      </c>
      <c r="G9807" s="3">
        <f t="shared" si="307"/>
        <v>41517</v>
      </c>
      <c r="H9807" t="s">
        <v>142</v>
      </c>
      <c r="I9807" t="s">
        <v>176</v>
      </c>
      <c r="J9807" t="b">
        <v>0</v>
      </c>
      <c r="K9807" t="s">
        <v>2416</v>
      </c>
      <c r="L9807">
        <v>97601</v>
      </c>
      <c r="M9807">
        <v>1213</v>
      </c>
      <c r="N9807">
        <v>161522</v>
      </c>
      <c r="S9807" t="s">
        <v>182</v>
      </c>
      <c r="W9807">
        <v>8</v>
      </c>
      <c r="X9807">
        <v>13</v>
      </c>
      <c r="Y9807">
        <v>1</v>
      </c>
      <c r="Z9807">
        <v>1098821</v>
      </c>
      <c r="AA9807" t="s">
        <v>146</v>
      </c>
      <c r="AB9807">
        <v>102</v>
      </c>
      <c r="AC9807" t="s">
        <v>10</v>
      </c>
      <c r="AD9807" t="s">
        <v>10</v>
      </c>
      <c r="AE9807">
        <v>1090</v>
      </c>
    </row>
    <row r="9808" spans="1:31" x14ac:dyDescent="0.25">
      <c r="A9808">
        <v>345</v>
      </c>
      <c r="B9808">
        <v>345</v>
      </c>
      <c r="C9808">
        <v>1195</v>
      </c>
      <c r="E9808" s="3">
        <v>41492</v>
      </c>
      <c r="F9808" s="15">
        <f t="shared" si="306"/>
        <v>2013</v>
      </c>
      <c r="G9808" s="3">
        <f t="shared" si="307"/>
        <v>41517</v>
      </c>
      <c r="H9808" t="s">
        <v>142</v>
      </c>
      <c r="I9808" t="s">
        <v>176</v>
      </c>
      <c r="J9808" t="b">
        <v>0</v>
      </c>
      <c r="K9808" t="s">
        <v>2417</v>
      </c>
      <c r="L9808">
        <v>97601</v>
      </c>
      <c r="M9808">
        <v>1213</v>
      </c>
      <c r="N9808">
        <v>161522</v>
      </c>
      <c r="S9808" t="s">
        <v>182</v>
      </c>
      <c r="W9808">
        <v>8</v>
      </c>
      <c r="X9808">
        <v>13</v>
      </c>
      <c r="Y9808">
        <v>1</v>
      </c>
      <c r="Z9808">
        <v>1098821</v>
      </c>
      <c r="AA9808" t="s">
        <v>146</v>
      </c>
      <c r="AB9808">
        <v>102</v>
      </c>
      <c r="AC9808" t="s">
        <v>10</v>
      </c>
      <c r="AD9808" t="s">
        <v>10</v>
      </c>
      <c r="AE9808">
        <v>1091</v>
      </c>
    </row>
    <row r="9809" spans="1:31" x14ac:dyDescent="0.25">
      <c r="A9809">
        <v>345</v>
      </c>
      <c r="B9809">
        <v>345</v>
      </c>
      <c r="C9809">
        <v>1195</v>
      </c>
      <c r="E9809" s="3">
        <v>41492</v>
      </c>
      <c r="F9809" s="15">
        <f t="shared" si="306"/>
        <v>2013</v>
      </c>
      <c r="G9809" s="3">
        <f t="shared" si="307"/>
        <v>41517</v>
      </c>
      <c r="H9809" t="s">
        <v>142</v>
      </c>
      <c r="I9809" t="s">
        <v>176</v>
      </c>
      <c r="J9809" t="b">
        <v>0</v>
      </c>
      <c r="K9809" t="s">
        <v>2416</v>
      </c>
      <c r="L9809">
        <v>97601</v>
      </c>
      <c r="M9809">
        <v>1213</v>
      </c>
      <c r="N9809">
        <v>161522</v>
      </c>
      <c r="S9809" t="s">
        <v>182</v>
      </c>
      <c r="W9809">
        <v>8</v>
      </c>
      <c r="X9809">
        <v>13</v>
      </c>
      <c r="Y9809">
        <v>1</v>
      </c>
      <c r="Z9809">
        <v>1098821</v>
      </c>
      <c r="AA9809" t="s">
        <v>146</v>
      </c>
      <c r="AB9809">
        <v>102</v>
      </c>
      <c r="AC9809" t="s">
        <v>10</v>
      </c>
      <c r="AD9809" t="s">
        <v>10</v>
      </c>
      <c r="AE9809">
        <v>1122</v>
      </c>
    </row>
    <row r="9810" spans="1:31" x14ac:dyDescent="0.25">
      <c r="A9810">
        <v>345</v>
      </c>
      <c r="B9810">
        <v>345</v>
      </c>
      <c r="C9810">
        <v>1195</v>
      </c>
      <c r="E9810" s="3">
        <v>41506</v>
      </c>
      <c r="F9810" s="15">
        <f t="shared" si="306"/>
        <v>2013</v>
      </c>
      <c r="G9810" s="3">
        <f t="shared" si="307"/>
        <v>41517</v>
      </c>
      <c r="H9810" t="s">
        <v>142</v>
      </c>
      <c r="I9810" t="s">
        <v>176</v>
      </c>
      <c r="J9810" t="b">
        <v>0</v>
      </c>
      <c r="K9810" t="s">
        <v>2418</v>
      </c>
      <c r="L9810">
        <v>97601</v>
      </c>
      <c r="M9810">
        <v>1219</v>
      </c>
      <c r="N9810">
        <v>162983</v>
      </c>
      <c r="S9810" t="s">
        <v>182</v>
      </c>
      <c r="W9810">
        <v>8</v>
      </c>
      <c r="X9810">
        <v>13</v>
      </c>
      <c r="Y9810">
        <v>1</v>
      </c>
      <c r="Z9810">
        <v>1098821</v>
      </c>
      <c r="AA9810" t="s">
        <v>146</v>
      </c>
      <c r="AB9810">
        <v>102</v>
      </c>
      <c r="AC9810" t="s">
        <v>10</v>
      </c>
      <c r="AD9810" t="s">
        <v>10</v>
      </c>
      <c r="AE9810">
        <v>1138</v>
      </c>
    </row>
    <row r="9811" spans="1:31" x14ac:dyDescent="0.25">
      <c r="A9811">
        <v>345</v>
      </c>
      <c r="B9811">
        <v>345</v>
      </c>
      <c r="C9811">
        <v>1195</v>
      </c>
      <c r="E9811" s="3">
        <v>41506</v>
      </c>
      <c r="F9811" s="15">
        <f t="shared" si="306"/>
        <v>2013</v>
      </c>
      <c r="G9811" s="3">
        <f t="shared" si="307"/>
        <v>41517</v>
      </c>
      <c r="H9811" t="s">
        <v>142</v>
      </c>
      <c r="I9811" t="s">
        <v>176</v>
      </c>
      <c r="J9811" t="b">
        <v>0</v>
      </c>
      <c r="K9811" t="s">
        <v>2418</v>
      </c>
      <c r="L9811">
        <v>97601</v>
      </c>
      <c r="M9811">
        <v>1219</v>
      </c>
      <c r="N9811">
        <v>162983</v>
      </c>
      <c r="S9811" t="s">
        <v>182</v>
      </c>
      <c r="W9811">
        <v>8</v>
      </c>
      <c r="X9811">
        <v>13</v>
      </c>
      <c r="Y9811">
        <v>1</v>
      </c>
      <c r="Z9811">
        <v>1098821</v>
      </c>
      <c r="AA9811" t="s">
        <v>146</v>
      </c>
      <c r="AB9811">
        <v>102</v>
      </c>
      <c r="AC9811" t="s">
        <v>10</v>
      </c>
      <c r="AD9811" t="s">
        <v>10</v>
      </c>
      <c r="AE9811">
        <v>1139</v>
      </c>
    </row>
    <row r="9812" spans="1:31" x14ac:dyDescent="0.25">
      <c r="A9812">
        <v>345</v>
      </c>
      <c r="B9812">
        <v>345</v>
      </c>
      <c r="C9812">
        <v>1195</v>
      </c>
      <c r="E9812" s="3">
        <v>41506</v>
      </c>
      <c r="F9812" s="15">
        <f t="shared" si="306"/>
        <v>2013</v>
      </c>
      <c r="G9812" s="3">
        <f t="shared" si="307"/>
        <v>41517</v>
      </c>
      <c r="H9812" t="s">
        <v>142</v>
      </c>
      <c r="I9812" t="s">
        <v>176</v>
      </c>
      <c r="J9812" t="b">
        <v>0</v>
      </c>
      <c r="K9812" t="s">
        <v>2419</v>
      </c>
      <c r="L9812">
        <v>97601</v>
      </c>
      <c r="M9812">
        <v>1219</v>
      </c>
      <c r="N9812">
        <v>162983</v>
      </c>
      <c r="S9812" t="s">
        <v>182</v>
      </c>
      <c r="W9812">
        <v>8</v>
      </c>
      <c r="X9812">
        <v>13</v>
      </c>
      <c r="Y9812">
        <v>1</v>
      </c>
      <c r="Z9812">
        <v>1098821</v>
      </c>
      <c r="AA9812" t="s">
        <v>146</v>
      </c>
      <c r="AB9812">
        <v>102</v>
      </c>
      <c r="AC9812" t="s">
        <v>10</v>
      </c>
      <c r="AD9812" t="s">
        <v>10</v>
      </c>
      <c r="AE9812">
        <v>1140</v>
      </c>
    </row>
    <row r="9813" spans="1:31" x14ac:dyDescent="0.25">
      <c r="A9813">
        <v>345</v>
      </c>
      <c r="B9813">
        <v>345</v>
      </c>
      <c r="C9813">
        <v>1195</v>
      </c>
      <c r="E9813" s="3">
        <v>41506</v>
      </c>
      <c r="F9813" s="15">
        <f t="shared" si="306"/>
        <v>2013</v>
      </c>
      <c r="G9813" s="3">
        <f t="shared" si="307"/>
        <v>41517</v>
      </c>
      <c r="H9813" t="s">
        <v>142</v>
      </c>
      <c r="I9813" t="s">
        <v>176</v>
      </c>
      <c r="J9813" t="b">
        <v>0</v>
      </c>
      <c r="K9813" t="s">
        <v>2418</v>
      </c>
      <c r="L9813">
        <v>97601</v>
      </c>
      <c r="M9813">
        <v>1219</v>
      </c>
      <c r="N9813">
        <v>162983</v>
      </c>
      <c r="S9813" t="s">
        <v>182</v>
      </c>
      <c r="W9813">
        <v>8</v>
      </c>
      <c r="X9813">
        <v>13</v>
      </c>
      <c r="Y9813">
        <v>1</v>
      </c>
      <c r="Z9813">
        <v>1098821</v>
      </c>
      <c r="AA9813" t="s">
        <v>146</v>
      </c>
      <c r="AB9813">
        <v>102</v>
      </c>
      <c r="AC9813" t="s">
        <v>10</v>
      </c>
      <c r="AD9813" t="s">
        <v>10</v>
      </c>
      <c r="AE9813">
        <v>1141</v>
      </c>
    </row>
    <row r="9814" spans="1:31" x14ac:dyDescent="0.25">
      <c r="A9814">
        <v>345</v>
      </c>
      <c r="B9814">
        <v>345</v>
      </c>
      <c r="C9814">
        <v>1195</v>
      </c>
      <c r="E9814" s="3">
        <v>41506</v>
      </c>
      <c r="F9814" s="15">
        <f t="shared" si="306"/>
        <v>2013</v>
      </c>
      <c r="G9814" s="3">
        <f t="shared" si="307"/>
        <v>41517</v>
      </c>
      <c r="H9814" t="s">
        <v>142</v>
      </c>
      <c r="I9814" t="s">
        <v>176</v>
      </c>
      <c r="J9814" t="b">
        <v>0</v>
      </c>
      <c r="K9814" t="s">
        <v>2418</v>
      </c>
      <c r="L9814">
        <v>97601</v>
      </c>
      <c r="M9814">
        <v>1219</v>
      </c>
      <c r="N9814">
        <v>162983</v>
      </c>
      <c r="S9814" t="s">
        <v>182</v>
      </c>
      <c r="W9814">
        <v>8</v>
      </c>
      <c r="X9814">
        <v>13</v>
      </c>
      <c r="Y9814">
        <v>1</v>
      </c>
      <c r="Z9814">
        <v>1098821</v>
      </c>
      <c r="AA9814" t="s">
        <v>146</v>
      </c>
      <c r="AB9814">
        <v>102</v>
      </c>
      <c r="AC9814" t="s">
        <v>10</v>
      </c>
      <c r="AD9814" t="s">
        <v>10</v>
      </c>
      <c r="AE9814">
        <v>1142</v>
      </c>
    </row>
    <row r="9815" spans="1:31" x14ac:dyDescent="0.25">
      <c r="A9815">
        <v>345</v>
      </c>
      <c r="B9815">
        <v>345</v>
      </c>
      <c r="C9815">
        <v>1195</v>
      </c>
      <c r="E9815" s="3">
        <v>41506</v>
      </c>
      <c r="F9815" s="15">
        <f t="shared" si="306"/>
        <v>2013</v>
      </c>
      <c r="G9815" s="3">
        <f t="shared" si="307"/>
        <v>41517</v>
      </c>
      <c r="H9815" t="s">
        <v>142</v>
      </c>
      <c r="I9815" t="s">
        <v>176</v>
      </c>
      <c r="J9815" t="b">
        <v>0</v>
      </c>
      <c r="K9815" t="s">
        <v>2419</v>
      </c>
      <c r="L9815">
        <v>97601</v>
      </c>
      <c r="M9815">
        <v>1219</v>
      </c>
      <c r="N9815">
        <v>162983</v>
      </c>
      <c r="S9815" t="s">
        <v>182</v>
      </c>
      <c r="W9815">
        <v>8</v>
      </c>
      <c r="X9815">
        <v>13</v>
      </c>
      <c r="Y9815">
        <v>1</v>
      </c>
      <c r="Z9815">
        <v>1098821</v>
      </c>
      <c r="AA9815" t="s">
        <v>146</v>
      </c>
      <c r="AB9815">
        <v>102</v>
      </c>
      <c r="AC9815" t="s">
        <v>10</v>
      </c>
      <c r="AD9815" t="s">
        <v>10</v>
      </c>
      <c r="AE9815">
        <v>1143</v>
      </c>
    </row>
    <row r="9816" spans="1:31" x14ac:dyDescent="0.25">
      <c r="A9816">
        <v>345</v>
      </c>
      <c r="B9816">
        <v>345</v>
      </c>
      <c r="C9816">
        <v>1195</v>
      </c>
      <c r="E9816" s="3">
        <v>41506</v>
      </c>
      <c r="F9816" s="15">
        <f t="shared" si="306"/>
        <v>2013</v>
      </c>
      <c r="G9816" s="3">
        <f t="shared" si="307"/>
        <v>41517</v>
      </c>
      <c r="H9816" t="s">
        <v>142</v>
      </c>
      <c r="I9816" t="s">
        <v>176</v>
      </c>
      <c r="J9816" t="b">
        <v>0</v>
      </c>
      <c r="K9816" t="s">
        <v>2420</v>
      </c>
      <c r="L9816">
        <v>97601</v>
      </c>
      <c r="M9816">
        <v>1219</v>
      </c>
      <c r="N9816">
        <v>162983</v>
      </c>
      <c r="S9816" t="s">
        <v>182</v>
      </c>
      <c r="W9816">
        <v>8</v>
      </c>
      <c r="X9816">
        <v>13</v>
      </c>
      <c r="Y9816">
        <v>2</v>
      </c>
      <c r="Z9816">
        <v>1098821</v>
      </c>
      <c r="AA9816" t="s">
        <v>146</v>
      </c>
      <c r="AB9816">
        <v>102</v>
      </c>
      <c r="AC9816" t="s">
        <v>10</v>
      </c>
      <c r="AD9816" t="s">
        <v>10</v>
      </c>
      <c r="AE9816">
        <v>1144</v>
      </c>
    </row>
    <row r="9817" spans="1:31" x14ac:dyDescent="0.25">
      <c r="A9817">
        <v>345</v>
      </c>
      <c r="B9817">
        <v>345</v>
      </c>
      <c r="C9817">
        <v>1195</v>
      </c>
      <c r="E9817" s="3">
        <v>41520</v>
      </c>
      <c r="F9817" s="15">
        <f t="shared" si="306"/>
        <v>2013</v>
      </c>
      <c r="G9817" s="3">
        <f t="shared" si="307"/>
        <v>41547</v>
      </c>
      <c r="H9817" t="s">
        <v>142</v>
      </c>
      <c r="I9817" t="s">
        <v>176</v>
      </c>
      <c r="J9817" t="b">
        <v>0</v>
      </c>
      <c r="K9817" t="s">
        <v>2413</v>
      </c>
      <c r="L9817">
        <v>97601</v>
      </c>
      <c r="M9817">
        <v>1225</v>
      </c>
      <c r="N9817">
        <v>164140</v>
      </c>
      <c r="S9817" t="s">
        <v>182</v>
      </c>
      <c r="W9817">
        <v>9</v>
      </c>
      <c r="X9817">
        <v>13</v>
      </c>
      <c r="Y9817">
        <v>1</v>
      </c>
      <c r="Z9817">
        <v>1098821</v>
      </c>
      <c r="AA9817" t="s">
        <v>146</v>
      </c>
      <c r="AB9817">
        <v>102</v>
      </c>
      <c r="AC9817" t="s">
        <v>10</v>
      </c>
      <c r="AD9817" t="s">
        <v>10</v>
      </c>
      <c r="AE9817">
        <v>1187</v>
      </c>
    </row>
    <row r="9818" spans="1:31" x14ac:dyDescent="0.25">
      <c r="A9818">
        <v>345</v>
      </c>
      <c r="B9818">
        <v>345</v>
      </c>
      <c r="C9818">
        <v>1195</v>
      </c>
      <c r="E9818" s="3">
        <v>41520</v>
      </c>
      <c r="F9818" s="15">
        <f t="shared" si="306"/>
        <v>2013</v>
      </c>
      <c r="G9818" s="3">
        <f t="shared" si="307"/>
        <v>41547</v>
      </c>
      <c r="H9818" t="s">
        <v>142</v>
      </c>
      <c r="I9818" t="s">
        <v>176</v>
      </c>
      <c r="J9818" t="b">
        <v>0</v>
      </c>
      <c r="K9818" t="s">
        <v>2413</v>
      </c>
      <c r="L9818">
        <v>97601</v>
      </c>
      <c r="M9818">
        <v>1225</v>
      </c>
      <c r="N9818">
        <v>164140</v>
      </c>
      <c r="S9818" t="s">
        <v>182</v>
      </c>
      <c r="W9818">
        <v>9</v>
      </c>
      <c r="X9818">
        <v>13</v>
      </c>
      <c r="Y9818">
        <v>1</v>
      </c>
      <c r="Z9818">
        <v>1098821</v>
      </c>
      <c r="AA9818" t="s">
        <v>146</v>
      </c>
      <c r="AB9818">
        <v>102</v>
      </c>
      <c r="AC9818" t="s">
        <v>10</v>
      </c>
      <c r="AD9818" t="s">
        <v>10</v>
      </c>
      <c r="AE9818">
        <v>1188</v>
      </c>
    </row>
    <row r="9819" spans="1:31" x14ac:dyDescent="0.25">
      <c r="A9819">
        <v>345</v>
      </c>
      <c r="B9819">
        <v>345</v>
      </c>
      <c r="C9819">
        <v>1195</v>
      </c>
      <c r="E9819" s="3">
        <v>41520</v>
      </c>
      <c r="F9819" s="15">
        <f t="shared" si="306"/>
        <v>2013</v>
      </c>
      <c r="G9819" s="3">
        <f t="shared" si="307"/>
        <v>41547</v>
      </c>
      <c r="H9819" t="s">
        <v>142</v>
      </c>
      <c r="I9819" t="s">
        <v>176</v>
      </c>
      <c r="J9819" t="b">
        <v>0</v>
      </c>
      <c r="K9819" t="s">
        <v>2413</v>
      </c>
      <c r="L9819">
        <v>97601</v>
      </c>
      <c r="M9819">
        <v>1225</v>
      </c>
      <c r="N9819">
        <v>164140</v>
      </c>
      <c r="S9819" t="s">
        <v>182</v>
      </c>
      <c r="W9819">
        <v>9</v>
      </c>
      <c r="X9819">
        <v>13</v>
      </c>
      <c r="Y9819">
        <v>1</v>
      </c>
      <c r="Z9819">
        <v>1098821</v>
      </c>
      <c r="AA9819" t="s">
        <v>146</v>
      </c>
      <c r="AB9819">
        <v>102</v>
      </c>
      <c r="AC9819" t="s">
        <v>10</v>
      </c>
      <c r="AD9819" t="s">
        <v>10</v>
      </c>
      <c r="AE9819">
        <v>1189</v>
      </c>
    </row>
    <row r="9820" spans="1:31" x14ac:dyDescent="0.25">
      <c r="A9820">
        <v>345</v>
      </c>
      <c r="B9820">
        <v>345</v>
      </c>
      <c r="C9820">
        <v>1195</v>
      </c>
      <c r="E9820" s="3">
        <v>41520</v>
      </c>
      <c r="F9820" s="15">
        <f t="shared" si="306"/>
        <v>2013</v>
      </c>
      <c r="G9820" s="3">
        <f t="shared" si="307"/>
        <v>41547</v>
      </c>
      <c r="H9820" t="s">
        <v>142</v>
      </c>
      <c r="I9820" t="s">
        <v>176</v>
      </c>
      <c r="J9820" t="b">
        <v>0</v>
      </c>
      <c r="K9820" t="s">
        <v>2417</v>
      </c>
      <c r="L9820">
        <v>97601</v>
      </c>
      <c r="M9820">
        <v>1225</v>
      </c>
      <c r="N9820">
        <v>164140</v>
      </c>
      <c r="S9820" t="s">
        <v>182</v>
      </c>
      <c r="W9820">
        <v>9</v>
      </c>
      <c r="X9820">
        <v>13</v>
      </c>
      <c r="Y9820">
        <v>1</v>
      </c>
      <c r="Z9820">
        <v>1098821</v>
      </c>
      <c r="AA9820" t="s">
        <v>146</v>
      </c>
      <c r="AB9820">
        <v>102</v>
      </c>
      <c r="AC9820" t="s">
        <v>10</v>
      </c>
      <c r="AD9820" t="s">
        <v>10</v>
      </c>
      <c r="AE9820">
        <v>1190</v>
      </c>
    </row>
    <row r="9821" spans="1:31" x14ac:dyDescent="0.25">
      <c r="A9821">
        <v>345</v>
      </c>
      <c r="B9821">
        <v>345</v>
      </c>
      <c r="C9821">
        <v>1195</v>
      </c>
      <c r="E9821" s="3">
        <v>41534</v>
      </c>
      <c r="F9821" s="15">
        <f t="shared" si="306"/>
        <v>2013</v>
      </c>
      <c r="G9821" s="3">
        <f t="shared" si="307"/>
        <v>41547</v>
      </c>
      <c r="H9821" t="s">
        <v>142</v>
      </c>
      <c r="I9821" t="s">
        <v>176</v>
      </c>
      <c r="J9821" t="b">
        <v>0</v>
      </c>
      <c r="K9821" t="s">
        <v>2418</v>
      </c>
      <c r="L9821">
        <v>97601</v>
      </c>
      <c r="M9821">
        <v>1231</v>
      </c>
      <c r="N9821">
        <v>165076</v>
      </c>
      <c r="S9821" t="s">
        <v>182</v>
      </c>
      <c r="W9821">
        <v>9</v>
      </c>
      <c r="X9821">
        <v>13</v>
      </c>
      <c r="Y9821">
        <v>1</v>
      </c>
      <c r="Z9821">
        <v>1098821</v>
      </c>
      <c r="AA9821" t="s">
        <v>146</v>
      </c>
      <c r="AB9821">
        <v>102</v>
      </c>
      <c r="AC9821" t="s">
        <v>10</v>
      </c>
      <c r="AD9821" t="s">
        <v>10</v>
      </c>
      <c r="AE9821">
        <v>1286</v>
      </c>
    </row>
    <row r="9822" spans="1:31" x14ac:dyDescent="0.25">
      <c r="A9822">
        <v>345</v>
      </c>
      <c r="B9822">
        <v>345</v>
      </c>
      <c r="C9822">
        <v>1195</v>
      </c>
      <c r="E9822" s="3">
        <v>41534</v>
      </c>
      <c r="F9822" s="15">
        <f t="shared" si="306"/>
        <v>2013</v>
      </c>
      <c r="G9822" s="3">
        <f t="shared" si="307"/>
        <v>41547</v>
      </c>
      <c r="H9822" t="s">
        <v>142</v>
      </c>
      <c r="I9822" t="s">
        <v>176</v>
      </c>
      <c r="J9822" t="b">
        <v>0</v>
      </c>
      <c r="K9822" t="s">
        <v>2418</v>
      </c>
      <c r="L9822">
        <v>97601</v>
      </c>
      <c r="M9822">
        <v>1231</v>
      </c>
      <c r="N9822">
        <v>165076</v>
      </c>
      <c r="S9822" t="s">
        <v>182</v>
      </c>
      <c r="W9822">
        <v>9</v>
      </c>
      <c r="X9822">
        <v>13</v>
      </c>
      <c r="Y9822">
        <v>1</v>
      </c>
      <c r="Z9822">
        <v>1098821</v>
      </c>
      <c r="AA9822" t="s">
        <v>146</v>
      </c>
      <c r="AB9822">
        <v>102</v>
      </c>
      <c r="AC9822" t="s">
        <v>10</v>
      </c>
      <c r="AD9822" t="s">
        <v>10</v>
      </c>
      <c r="AE9822">
        <v>1287</v>
      </c>
    </row>
    <row r="9823" spans="1:31" x14ac:dyDescent="0.25">
      <c r="A9823">
        <v>345</v>
      </c>
      <c r="B9823">
        <v>345</v>
      </c>
      <c r="C9823">
        <v>1195</v>
      </c>
      <c r="E9823" s="3">
        <v>41534</v>
      </c>
      <c r="F9823" s="15">
        <f t="shared" si="306"/>
        <v>2013</v>
      </c>
      <c r="G9823" s="3">
        <f t="shared" si="307"/>
        <v>41547</v>
      </c>
      <c r="H9823" t="s">
        <v>142</v>
      </c>
      <c r="I9823" t="s">
        <v>176</v>
      </c>
      <c r="J9823" t="b">
        <v>0</v>
      </c>
      <c r="K9823" t="s">
        <v>2421</v>
      </c>
      <c r="L9823">
        <v>97601</v>
      </c>
      <c r="M9823">
        <v>1231</v>
      </c>
      <c r="N9823">
        <v>165076</v>
      </c>
      <c r="S9823" t="s">
        <v>182</v>
      </c>
      <c r="W9823">
        <v>9</v>
      </c>
      <c r="X9823">
        <v>13</v>
      </c>
      <c r="Y9823">
        <v>1</v>
      </c>
      <c r="Z9823">
        <v>1098821</v>
      </c>
      <c r="AA9823" t="s">
        <v>146</v>
      </c>
      <c r="AB9823">
        <v>102</v>
      </c>
      <c r="AC9823" t="s">
        <v>10</v>
      </c>
      <c r="AD9823" t="s">
        <v>10</v>
      </c>
      <c r="AE9823">
        <v>1288</v>
      </c>
    </row>
    <row r="9824" spans="1:31" x14ac:dyDescent="0.25">
      <c r="A9824">
        <v>345</v>
      </c>
      <c r="B9824">
        <v>345</v>
      </c>
      <c r="C9824">
        <v>1195</v>
      </c>
      <c r="E9824" s="3">
        <v>41534</v>
      </c>
      <c r="F9824" s="15">
        <f t="shared" si="306"/>
        <v>2013</v>
      </c>
      <c r="G9824" s="3">
        <f t="shared" si="307"/>
        <v>41547</v>
      </c>
      <c r="H9824" t="s">
        <v>142</v>
      </c>
      <c r="I9824" t="s">
        <v>176</v>
      </c>
      <c r="J9824" t="b">
        <v>0</v>
      </c>
      <c r="K9824" t="s">
        <v>2418</v>
      </c>
      <c r="L9824">
        <v>97601</v>
      </c>
      <c r="M9824">
        <v>1231</v>
      </c>
      <c r="N9824">
        <v>165076</v>
      </c>
      <c r="S9824" t="s">
        <v>182</v>
      </c>
      <c r="W9824">
        <v>9</v>
      </c>
      <c r="X9824">
        <v>13</v>
      </c>
      <c r="Y9824">
        <v>1</v>
      </c>
      <c r="Z9824">
        <v>1098821</v>
      </c>
      <c r="AA9824" t="s">
        <v>146</v>
      </c>
      <c r="AB9824">
        <v>102</v>
      </c>
      <c r="AC9824" t="s">
        <v>10</v>
      </c>
      <c r="AD9824" t="s">
        <v>10</v>
      </c>
      <c r="AE9824">
        <v>1289</v>
      </c>
    </row>
    <row r="9825" spans="1:31" x14ac:dyDescent="0.25">
      <c r="A9825">
        <v>345</v>
      </c>
      <c r="B9825">
        <v>345</v>
      </c>
      <c r="C9825">
        <v>1195</v>
      </c>
      <c r="E9825" s="3">
        <v>41534</v>
      </c>
      <c r="F9825" s="15">
        <f t="shared" si="306"/>
        <v>2013</v>
      </c>
      <c r="G9825" s="3">
        <f t="shared" si="307"/>
        <v>41547</v>
      </c>
      <c r="H9825" t="s">
        <v>142</v>
      </c>
      <c r="I9825" t="s">
        <v>176</v>
      </c>
      <c r="J9825" t="b">
        <v>0</v>
      </c>
      <c r="K9825" t="s">
        <v>2421</v>
      </c>
      <c r="L9825">
        <v>97601</v>
      </c>
      <c r="M9825">
        <v>1231</v>
      </c>
      <c r="N9825">
        <v>165076</v>
      </c>
      <c r="S9825" t="s">
        <v>182</v>
      </c>
      <c r="W9825">
        <v>9</v>
      </c>
      <c r="X9825">
        <v>13</v>
      </c>
      <c r="Y9825">
        <v>1</v>
      </c>
      <c r="Z9825">
        <v>1098821</v>
      </c>
      <c r="AA9825" t="s">
        <v>146</v>
      </c>
      <c r="AB9825">
        <v>102</v>
      </c>
      <c r="AC9825" t="s">
        <v>10</v>
      </c>
      <c r="AD9825" t="s">
        <v>10</v>
      </c>
      <c r="AE9825">
        <v>1290</v>
      </c>
    </row>
    <row r="9826" spans="1:31" x14ac:dyDescent="0.25">
      <c r="A9826">
        <v>345</v>
      </c>
      <c r="B9826">
        <v>345</v>
      </c>
      <c r="C9826">
        <v>1195</v>
      </c>
      <c r="E9826" s="3">
        <v>41548</v>
      </c>
      <c r="F9826" s="15">
        <f t="shared" si="306"/>
        <v>2013</v>
      </c>
      <c r="G9826" s="3">
        <f t="shared" si="307"/>
        <v>41578</v>
      </c>
      <c r="H9826" t="s">
        <v>142</v>
      </c>
      <c r="I9826" t="s">
        <v>178</v>
      </c>
      <c r="J9826" t="b">
        <v>0</v>
      </c>
      <c r="K9826" t="s">
        <v>2403</v>
      </c>
      <c r="L9826">
        <v>97601</v>
      </c>
      <c r="M9826">
        <v>1237</v>
      </c>
      <c r="N9826">
        <v>165878</v>
      </c>
      <c r="S9826" t="s">
        <v>182</v>
      </c>
      <c r="W9826">
        <v>10</v>
      </c>
      <c r="X9826">
        <v>13</v>
      </c>
      <c r="Y9826">
        <v>1</v>
      </c>
      <c r="Z9826">
        <v>1098942</v>
      </c>
      <c r="AA9826" t="s">
        <v>146</v>
      </c>
      <c r="AB9826">
        <v>102</v>
      </c>
      <c r="AC9826" t="s">
        <v>10</v>
      </c>
      <c r="AD9826" t="s">
        <v>10</v>
      </c>
      <c r="AE9826">
        <v>1299</v>
      </c>
    </row>
    <row r="9827" spans="1:31" x14ac:dyDescent="0.25">
      <c r="A9827">
        <v>345</v>
      </c>
      <c r="B9827">
        <v>345</v>
      </c>
      <c r="C9827">
        <v>1195</v>
      </c>
      <c r="E9827" s="3">
        <v>41548</v>
      </c>
      <c r="F9827" s="15">
        <f t="shared" si="306"/>
        <v>2013</v>
      </c>
      <c r="G9827" s="3">
        <f t="shared" si="307"/>
        <v>41578</v>
      </c>
      <c r="H9827" t="s">
        <v>142</v>
      </c>
      <c r="I9827" t="s">
        <v>176</v>
      </c>
      <c r="J9827" t="b">
        <v>0</v>
      </c>
      <c r="K9827" t="s">
        <v>2418</v>
      </c>
      <c r="L9827">
        <v>97601</v>
      </c>
      <c r="M9827">
        <v>1237</v>
      </c>
      <c r="N9827">
        <v>165878</v>
      </c>
      <c r="S9827" t="s">
        <v>182</v>
      </c>
      <c r="W9827">
        <v>10</v>
      </c>
      <c r="X9827">
        <v>13</v>
      </c>
      <c r="Y9827">
        <v>1</v>
      </c>
      <c r="Z9827">
        <v>1098821</v>
      </c>
      <c r="AA9827" t="s">
        <v>146</v>
      </c>
      <c r="AB9827">
        <v>102</v>
      </c>
      <c r="AC9827" t="s">
        <v>10</v>
      </c>
      <c r="AD9827" t="s">
        <v>10</v>
      </c>
      <c r="AE9827">
        <v>1312</v>
      </c>
    </row>
    <row r="9828" spans="1:31" x14ac:dyDescent="0.25">
      <c r="A9828">
        <v>345</v>
      </c>
      <c r="B9828">
        <v>345</v>
      </c>
      <c r="C9828">
        <v>1195</v>
      </c>
      <c r="E9828" s="3">
        <v>41548</v>
      </c>
      <c r="F9828" s="15">
        <f t="shared" si="306"/>
        <v>2013</v>
      </c>
      <c r="G9828" s="3">
        <f t="shared" si="307"/>
        <v>41578</v>
      </c>
      <c r="H9828" t="s">
        <v>142</v>
      </c>
      <c r="I9828" t="s">
        <v>176</v>
      </c>
      <c r="J9828" t="b">
        <v>0</v>
      </c>
      <c r="K9828" t="s">
        <v>2422</v>
      </c>
      <c r="L9828">
        <v>97601</v>
      </c>
      <c r="M9828">
        <v>1237</v>
      </c>
      <c r="N9828">
        <v>165878</v>
      </c>
      <c r="S9828" t="s">
        <v>182</v>
      </c>
      <c r="W9828">
        <v>10</v>
      </c>
      <c r="X9828">
        <v>13</v>
      </c>
      <c r="Y9828">
        <v>1</v>
      </c>
      <c r="Z9828">
        <v>1098821</v>
      </c>
      <c r="AA9828" t="s">
        <v>146</v>
      </c>
      <c r="AB9828">
        <v>102</v>
      </c>
      <c r="AC9828" t="s">
        <v>10</v>
      </c>
      <c r="AD9828" t="s">
        <v>10</v>
      </c>
      <c r="AE9828">
        <v>1313</v>
      </c>
    </row>
    <row r="9829" spans="1:31" x14ac:dyDescent="0.25">
      <c r="A9829">
        <v>345</v>
      </c>
      <c r="B9829">
        <v>345</v>
      </c>
      <c r="C9829">
        <v>1195</v>
      </c>
      <c r="E9829" s="3">
        <v>41548</v>
      </c>
      <c r="F9829" s="15">
        <f t="shared" si="306"/>
        <v>2013</v>
      </c>
      <c r="G9829" s="3">
        <f t="shared" si="307"/>
        <v>41578</v>
      </c>
      <c r="H9829" t="s">
        <v>142</v>
      </c>
      <c r="I9829" t="s">
        <v>176</v>
      </c>
      <c r="J9829" t="b">
        <v>0</v>
      </c>
      <c r="K9829" t="s">
        <v>2418</v>
      </c>
      <c r="L9829">
        <v>97601</v>
      </c>
      <c r="M9829">
        <v>1237</v>
      </c>
      <c r="N9829">
        <v>165878</v>
      </c>
      <c r="S9829" t="s">
        <v>182</v>
      </c>
      <c r="W9829">
        <v>10</v>
      </c>
      <c r="X9829">
        <v>13</v>
      </c>
      <c r="Y9829">
        <v>1</v>
      </c>
      <c r="Z9829">
        <v>1098821</v>
      </c>
      <c r="AA9829" t="s">
        <v>146</v>
      </c>
      <c r="AB9829">
        <v>102</v>
      </c>
      <c r="AC9829" t="s">
        <v>10</v>
      </c>
      <c r="AD9829" t="s">
        <v>10</v>
      </c>
      <c r="AE9829">
        <v>1314</v>
      </c>
    </row>
    <row r="9830" spans="1:31" x14ac:dyDescent="0.25">
      <c r="A9830">
        <v>345</v>
      </c>
      <c r="B9830">
        <v>345</v>
      </c>
      <c r="C9830">
        <v>1195</v>
      </c>
      <c r="E9830" s="3">
        <v>41548</v>
      </c>
      <c r="F9830" s="15">
        <f t="shared" si="306"/>
        <v>2013</v>
      </c>
      <c r="G9830" s="3">
        <f t="shared" si="307"/>
        <v>41578</v>
      </c>
      <c r="H9830" t="s">
        <v>142</v>
      </c>
      <c r="I9830" t="s">
        <v>176</v>
      </c>
      <c r="J9830" t="b">
        <v>0</v>
      </c>
      <c r="K9830" t="s">
        <v>2422</v>
      </c>
      <c r="L9830">
        <v>97601</v>
      </c>
      <c r="M9830">
        <v>1237</v>
      </c>
      <c r="N9830">
        <v>165878</v>
      </c>
      <c r="S9830" t="s">
        <v>182</v>
      </c>
      <c r="W9830">
        <v>10</v>
      </c>
      <c r="X9830">
        <v>13</v>
      </c>
      <c r="Y9830">
        <v>1</v>
      </c>
      <c r="Z9830">
        <v>1098821</v>
      </c>
      <c r="AA9830" t="s">
        <v>146</v>
      </c>
      <c r="AB9830">
        <v>102</v>
      </c>
      <c r="AC9830" t="s">
        <v>10</v>
      </c>
      <c r="AD9830" t="s">
        <v>10</v>
      </c>
      <c r="AE9830">
        <v>1315</v>
      </c>
    </row>
    <row r="9831" spans="1:31" x14ac:dyDescent="0.25">
      <c r="A9831">
        <v>345</v>
      </c>
      <c r="B9831">
        <v>345</v>
      </c>
      <c r="C9831">
        <v>1195</v>
      </c>
      <c r="E9831" s="3">
        <v>41548</v>
      </c>
      <c r="F9831" s="15">
        <f t="shared" si="306"/>
        <v>2013</v>
      </c>
      <c r="G9831" s="3">
        <f t="shared" si="307"/>
        <v>41578</v>
      </c>
      <c r="H9831" t="s">
        <v>142</v>
      </c>
      <c r="I9831" t="s">
        <v>176</v>
      </c>
      <c r="J9831" t="b">
        <v>0</v>
      </c>
      <c r="K9831" t="s">
        <v>2418</v>
      </c>
      <c r="L9831">
        <v>97601</v>
      </c>
      <c r="M9831">
        <v>1237</v>
      </c>
      <c r="N9831">
        <v>165878</v>
      </c>
      <c r="S9831" t="s">
        <v>182</v>
      </c>
      <c r="W9831">
        <v>10</v>
      </c>
      <c r="X9831">
        <v>13</v>
      </c>
      <c r="Y9831">
        <v>1</v>
      </c>
      <c r="Z9831">
        <v>1098821</v>
      </c>
      <c r="AA9831" t="s">
        <v>146</v>
      </c>
      <c r="AB9831">
        <v>102</v>
      </c>
      <c r="AC9831" t="s">
        <v>10</v>
      </c>
      <c r="AD9831" t="s">
        <v>10</v>
      </c>
      <c r="AE9831">
        <v>1316</v>
      </c>
    </row>
    <row r="9832" spans="1:31" x14ac:dyDescent="0.25">
      <c r="A9832">
        <v>345</v>
      </c>
      <c r="B9832">
        <v>345</v>
      </c>
      <c r="C9832">
        <v>1195</v>
      </c>
      <c r="E9832" s="3">
        <v>41548</v>
      </c>
      <c r="F9832" s="15">
        <f t="shared" si="306"/>
        <v>2013</v>
      </c>
      <c r="G9832" s="3">
        <f t="shared" si="307"/>
        <v>41578</v>
      </c>
      <c r="H9832" t="s">
        <v>142</v>
      </c>
      <c r="I9832" t="s">
        <v>178</v>
      </c>
      <c r="J9832" t="b">
        <v>0</v>
      </c>
      <c r="K9832" t="s">
        <v>2423</v>
      </c>
      <c r="L9832">
        <v>97601</v>
      </c>
      <c r="M9832">
        <v>1237</v>
      </c>
      <c r="N9832">
        <v>165878</v>
      </c>
      <c r="S9832" t="s">
        <v>182</v>
      </c>
      <c r="W9832">
        <v>10</v>
      </c>
      <c r="X9832">
        <v>13</v>
      </c>
      <c r="Y9832">
        <v>1</v>
      </c>
      <c r="Z9832">
        <v>1098942</v>
      </c>
      <c r="AA9832" t="s">
        <v>146</v>
      </c>
      <c r="AB9832">
        <v>102</v>
      </c>
      <c r="AC9832" t="s">
        <v>10</v>
      </c>
      <c r="AD9832" t="s">
        <v>10</v>
      </c>
      <c r="AE9832">
        <v>1320</v>
      </c>
    </row>
    <row r="9833" spans="1:31" x14ac:dyDescent="0.25">
      <c r="A9833">
        <v>345</v>
      </c>
      <c r="B9833">
        <v>345</v>
      </c>
      <c r="C9833">
        <v>1195</v>
      </c>
      <c r="E9833" s="3">
        <v>41562</v>
      </c>
      <c r="F9833" s="15">
        <f t="shared" si="306"/>
        <v>2013</v>
      </c>
      <c r="G9833" s="3">
        <f t="shared" si="307"/>
        <v>41578</v>
      </c>
      <c r="H9833" t="s">
        <v>142</v>
      </c>
      <c r="I9833" t="s">
        <v>176</v>
      </c>
      <c r="J9833" t="b">
        <v>0</v>
      </c>
      <c r="K9833" t="s">
        <v>2418</v>
      </c>
      <c r="L9833">
        <v>97601</v>
      </c>
      <c r="M9833">
        <v>1243</v>
      </c>
      <c r="N9833">
        <v>166877</v>
      </c>
      <c r="S9833" t="s">
        <v>182</v>
      </c>
      <c r="W9833">
        <v>10</v>
      </c>
      <c r="X9833">
        <v>13</v>
      </c>
      <c r="Y9833">
        <v>1</v>
      </c>
      <c r="Z9833">
        <v>1098821</v>
      </c>
      <c r="AA9833" t="s">
        <v>146</v>
      </c>
      <c r="AB9833">
        <v>102</v>
      </c>
      <c r="AC9833" t="s">
        <v>10</v>
      </c>
      <c r="AD9833" t="s">
        <v>10</v>
      </c>
      <c r="AE9833">
        <v>1311</v>
      </c>
    </row>
    <row r="9834" spans="1:31" x14ac:dyDescent="0.25">
      <c r="A9834">
        <v>345</v>
      </c>
      <c r="B9834">
        <v>345</v>
      </c>
      <c r="C9834">
        <v>1195</v>
      </c>
      <c r="E9834" s="3">
        <v>41562</v>
      </c>
      <c r="F9834" s="15">
        <f t="shared" si="306"/>
        <v>2013</v>
      </c>
      <c r="G9834" s="3">
        <f t="shared" si="307"/>
        <v>41578</v>
      </c>
      <c r="H9834" t="s">
        <v>142</v>
      </c>
      <c r="I9834" t="s">
        <v>176</v>
      </c>
      <c r="J9834" t="b">
        <v>0</v>
      </c>
      <c r="K9834" t="s">
        <v>2418</v>
      </c>
      <c r="L9834">
        <v>97601</v>
      </c>
      <c r="M9834">
        <v>1243</v>
      </c>
      <c r="N9834">
        <v>166877</v>
      </c>
      <c r="S9834" t="s">
        <v>182</v>
      </c>
      <c r="W9834">
        <v>10</v>
      </c>
      <c r="X9834">
        <v>13</v>
      </c>
      <c r="Y9834">
        <v>1</v>
      </c>
      <c r="Z9834">
        <v>1098821</v>
      </c>
      <c r="AA9834" t="s">
        <v>146</v>
      </c>
      <c r="AB9834">
        <v>102</v>
      </c>
      <c r="AC9834" t="s">
        <v>10</v>
      </c>
      <c r="AD9834" t="s">
        <v>10</v>
      </c>
      <c r="AE9834">
        <v>1312</v>
      </c>
    </row>
    <row r="9835" spans="1:31" x14ac:dyDescent="0.25">
      <c r="A9835">
        <v>345</v>
      </c>
      <c r="B9835">
        <v>345</v>
      </c>
      <c r="C9835">
        <v>1195</v>
      </c>
      <c r="E9835" s="3">
        <v>41562</v>
      </c>
      <c r="F9835" s="15">
        <f t="shared" si="306"/>
        <v>2013</v>
      </c>
      <c r="G9835" s="3">
        <f t="shared" si="307"/>
        <v>41578</v>
      </c>
      <c r="H9835" t="s">
        <v>142</v>
      </c>
      <c r="I9835" t="s">
        <v>176</v>
      </c>
      <c r="J9835" t="b">
        <v>0</v>
      </c>
      <c r="K9835" t="s">
        <v>2421</v>
      </c>
      <c r="L9835">
        <v>97601</v>
      </c>
      <c r="M9835">
        <v>1243</v>
      </c>
      <c r="N9835">
        <v>166877</v>
      </c>
      <c r="S9835" t="s">
        <v>182</v>
      </c>
      <c r="W9835">
        <v>10</v>
      </c>
      <c r="X9835">
        <v>13</v>
      </c>
      <c r="Y9835">
        <v>2</v>
      </c>
      <c r="Z9835">
        <v>1098821</v>
      </c>
      <c r="AA9835" t="s">
        <v>146</v>
      </c>
      <c r="AB9835">
        <v>102</v>
      </c>
      <c r="AC9835" t="s">
        <v>10</v>
      </c>
      <c r="AD9835" t="s">
        <v>10</v>
      </c>
      <c r="AE9835">
        <v>1313</v>
      </c>
    </row>
    <row r="9836" spans="1:31" x14ac:dyDescent="0.25">
      <c r="A9836">
        <v>345</v>
      </c>
      <c r="B9836">
        <v>345</v>
      </c>
      <c r="C9836">
        <v>1195</v>
      </c>
      <c r="E9836" s="3">
        <v>41562</v>
      </c>
      <c r="F9836" s="15">
        <f t="shared" si="306"/>
        <v>2013</v>
      </c>
      <c r="G9836" s="3">
        <f t="shared" si="307"/>
        <v>41578</v>
      </c>
      <c r="H9836" t="s">
        <v>142</v>
      </c>
      <c r="I9836" t="s">
        <v>176</v>
      </c>
      <c r="J9836" t="b">
        <v>0</v>
      </c>
      <c r="K9836" t="s">
        <v>2418</v>
      </c>
      <c r="L9836">
        <v>97601</v>
      </c>
      <c r="M9836">
        <v>1243</v>
      </c>
      <c r="N9836">
        <v>166877</v>
      </c>
      <c r="S9836" t="s">
        <v>182</v>
      </c>
      <c r="W9836">
        <v>10</v>
      </c>
      <c r="X9836">
        <v>13</v>
      </c>
      <c r="Y9836">
        <v>1</v>
      </c>
      <c r="Z9836">
        <v>1098821</v>
      </c>
      <c r="AA9836" t="s">
        <v>146</v>
      </c>
      <c r="AB9836">
        <v>102</v>
      </c>
      <c r="AC9836" t="s">
        <v>10</v>
      </c>
      <c r="AD9836" t="s">
        <v>10</v>
      </c>
      <c r="AE9836">
        <v>1314</v>
      </c>
    </row>
    <row r="9837" spans="1:31" x14ac:dyDescent="0.25">
      <c r="A9837">
        <v>345</v>
      </c>
      <c r="B9837">
        <v>345</v>
      </c>
      <c r="C9837">
        <v>1195</v>
      </c>
      <c r="E9837" s="3">
        <v>41562</v>
      </c>
      <c r="F9837" s="15">
        <f t="shared" si="306"/>
        <v>2013</v>
      </c>
      <c r="G9837" s="3">
        <f t="shared" si="307"/>
        <v>41578</v>
      </c>
      <c r="H9837" t="s">
        <v>142</v>
      </c>
      <c r="I9837" t="s">
        <v>178</v>
      </c>
      <c r="J9837" t="b">
        <v>0</v>
      </c>
      <c r="K9837" t="s">
        <v>2403</v>
      </c>
      <c r="L9837">
        <v>97601</v>
      </c>
      <c r="M9837">
        <v>1243</v>
      </c>
      <c r="N9837">
        <v>166877</v>
      </c>
      <c r="S9837" t="s">
        <v>182</v>
      </c>
      <c r="W9837">
        <v>10</v>
      </c>
      <c r="X9837">
        <v>13</v>
      </c>
      <c r="Y9837">
        <v>1</v>
      </c>
      <c r="Z9837">
        <v>1098942</v>
      </c>
      <c r="AA9837" t="s">
        <v>146</v>
      </c>
      <c r="AB9837">
        <v>102</v>
      </c>
      <c r="AC9837" t="s">
        <v>10</v>
      </c>
      <c r="AD9837" t="s">
        <v>10</v>
      </c>
      <c r="AE9837">
        <v>1315</v>
      </c>
    </row>
    <row r="9838" spans="1:31" x14ac:dyDescent="0.25">
      <c r="A9838">
        <v>345</v>
      </c>
      <c r="B9838">
        <v>345</v>
      </c>
      <c r="C9838">
        <v>1195</v>
      </c>
      <c r="E9838" s="3">
        <v>41562</v>
      </c>
      <c r="F9838" s="15">
        <f t="shared" si="306"/>
        <v>2013</v>
      </c>
      <c r="G9838" s="3">
        <f t="shared" si="307"/>
        <v>41578</v>
      </c>
      <c r="H9838" t="s">
        <v>142</v>
      </c>
      <c r="I9838" t="s">
        <v>178</v>
      </c>
      <c r="J9838" t="b">
        <v>0</v>
      </c>
      <c r="K9838" t="s">
        <v>2403</v>
      </c>
      <c r="L9838">
        <v>97601</v>
      </c>
      <c r="M9838">
        <v>1243</v>
      </c>
      <c r="N9838">
        <v>166877</v>
      </c>
      <c r="S9838" t="s">
        <v>182</v>
      </c>
      <c r="W9838">
        <v>10</v>
      </c>
      <c r="X9838">
        <v>13</v>
      </c>
      <c r="Y9838">
        <v>1</v>
      </c>
      <c r="Z9838">
        <v>1098942</v>
      </c>
      <c r="AA9838" t="s">
        <v>146</v>
      </c>
      <c r="AB9838">
        <v>102</v>
      </c>
      <c r="AC9838" t="s">
        <v>10</v>
      </c>
      <c r="AD9838" t="s">
        <v>10</v>
      </c>
      <c r="AE9838">
        <v>1316</v>
      </c>
    </row>
    <row r="9839" spans="1:31" x14ac:dyDescent="0.25">
      <c r="A9839">
        <v>345</v>
      </c>
      <c r="B9839">
        <v>345</v>
      </c>
      <c r="C9839">
        <v>1195</v>
      </c>
      <c r="E9839" s="3">
        <v>41576</v>
      </c>
      <c r="F9839" s="15">
        <f t="shared" si="306"/>
        <v>2013</v>
      </c>
      <c r="G9839" s="3">
        <f t="shared" si="307"/>
        <v>41578</v>
      </c>
      <c r="H9839" t="s">
        <v>142</v>
      </c>
      <c r="I9839" t="s">
        <v>176</v>
      </c>
      <c r="J9839" t="b">
        <v>0</v>
      </c>
      <c r="K9839" t="s">
        <v>2418</v>
      </c>
      <c r="L9839">
        <v>97601</v>
      </c>
      <c r="M9839">
        <v>1246</v>
      </c>
      <c r="N9839">
        <v>167562</v>
      </c>
      <c r="S9839" t="s">
        <v>182</v>
      </c>
      <c r="W9839">
        <v>10</v>
      </c>
      <c r="X9839">
        <v>13</v>
      </c>
      <c r="Y9839">
        <v>1</v>
      </c>
      <c r="Z9839">
        <v>1098821</v>
      </c>
      <c r="AA9839" t="s">
        <v>146</v>
      </c>
      <c r="AB9839">
        <v>102</v>
      </c>
      <c r="AC9839" t="s">
        <v>10</v>
      </c>
      <c r="AD9839" t="s">
        <v>10</v>
      </c>
      <c r="AE9839">
        <v>1283</v>
      </c>
    </row>
    <row r="9840" spans="1:31" x14ac:dyDescent="0.25">
      <c r="A9840">
        <v>345</v>
      </c>
      <c r="B9840">
        <v>345</v>
      </c>
      <c r="C9840">
        <v>1195</v>
      </c>
      <c r="E9840" s="3">
        <v>41576</v>
      </c>
      <c r="F9840" s="15">
        <f t="shared" si="306"/>
        <v>2013</v>
      </c>
      <c r="G9840" s="3">
        <f t="shared" si="307"/>
        <v>41578</v>
      </c>
      <c r="H9840" t="s">
        <v>142</v>
      </c>
      <c r="I9840" t="s">
        <v>176</v>
      </c>
      <c r="J9840" t="b">
        <v>0</v>
      </c>
      <c r="K9840" t="s">
        <v>2418</v>
      </c>
      <c r="L9840">
        <v>97601</v>
      </c>
      <c r="M9840">
        <v>1246</v>
      </c>
      <c r="N9840">
        <v>167562</v>
      </c>
      <c r="S9840" t="s">
        <v>182</v>
      </c>
      <c r="W9840">
        <v>10</v>
      </c>
      <c r="X9840">
        <v>13</v>
      </c>
      <c r="Y9840">
        <v>1</v>
      </c>
      <c r="Z9840">
        <v>1098821</v>
      </c>
      <c r="AA9840" t="s">
        <v>146</v>
      </c>
      <c r="AB9840">
        <v>102</v>
      </c>
      <c r="AC9840" t="s">
        <v>10</v>
      </c>
      <c r="AD9840" t="s">
        <v>10</v>
      </c>
      <c r="AE9840">
        <v>1284</v>
      </c>
    </row>
    <row r="9841" spans="1:31" x14ac:dyDescent="0.25">
      <c r="A9841">
        <v>345</v>
      </c>
      <c r="B9841">
        <v>345</v>
      </c>
      <c r="C9841">
        <v>1195</v>
      </c>
      <c r="E9841" s="3">
        <v>41576</v>
      </c>
      <c r="F9841" s="15">
        <f t="shared" si="306"/>
        <v>2013</v>
      </c>
      <c r="G9841" s="3">
        <f t="shared" si="307"/>
        <v>41578</v>
      </c>
      <c r="H9841" t="s">
        <v>142</v>
      </c>
      <c r="I9841" t="s">
        <v>176</v>
      </c>
      <c r="J9841" t="b">
        <v>0</v>
      </c>
      <c r="K9841" t="s">
        <v>2421</v>
      </c>
      <c r="L9841">
        <v>97601</v>
      </c>
      <c r="M9841">
        <v>1246</v>
      </c>
      <c r="N9841">
        <v>167562</v>
      </c>
      <c r="S9841" t="s">
        <v>182</v>
      </c>
      <c r="W9841">
        <v>10</v>
      </c>
      <c r="X9841">
        <v>13</v>
      </c>
      <c r="Y9841">
        <v>1</v>
      </c>
      <c r="Z9841">
        <v>1098821</v>
      </c>
      <c r="AA9841" t="s">
        <v>146</v>
      </c>
      <c r="AB9841">
        <v>102</v>
      </c>
      <c r="AC9841" t="s">
        <v>10</v>
      </c>
      <c r="AD9841" t="s">
        <v>10</v>
      </c>
      <c r="AE9841">
        <v>1285</v>
      </c>
    </row>
    <row r="9842" spans="1:31" x14ac:dyDescent="0.25">
      <c r="A9842">
        <v>345</v>
      </c>
      <c r="B9842">
        <v>345</v>
      </c>
      <c r="C9842">
        <v>1195</v>
      </c>
      <c r="E9842" s="3">
        <v>41576</v>
      </c>
      <c r="F9842" s="15">
        <f t="shared" si="306"/>
        <v>2013</v>
      </c>
      <c r="G9842" s="3">
        <f t="shared" si="307"/>
        <v>41578</v>
      </c>
      <c r="H9842" t="s">
        <v>142</v>
      </c>
      <c r="I9842" t="s">
        <v>176</v>
      </c>
      <c r="J9842" t="b">
        <v>0</v>
      </c>
      <c r="K9842" t="s">
        <v>2418</v>
      </c>
      <c r="L9842">
        <v>97601</v>
      </c>
      <c r="M9842">
        <v>1246</v>
      </c>
      <c r="N9842">
        <v>167562</v>
      </c>
      <c r="S9842" t="s">
        <v>182</v>
      </c>
      <c r="W9842">
        <v>10</v>
      </c>
      <c r="X9842">
        <v>13</v>
      </c>
      <c r="Y9842">
        <v>1</v>
      </c>
      <c r="Z9842">
        <v>1098821</v>
      </c>
      <c r="AA9842" t="s">
        <v>146</v>
      </c>
      <c r="AB9842">
        <v>102</v>
      </c>
      <c r="AC9842" t="s">
        <v>10</v>
      </c>
      <c r="AD9842" t="s">
        <v>10</v>
      </c>
      <c r="AE9842">
        <v>1286</v>
      </c>
    </row>
    <row r="9843" spans="1:31" x14ac:dyDescent="0.25">
      <c r="A9843">
        <v>345</v>
      </c>
      <c r="B9843">
        <v>345</v>
      </c>
      <c r="C9843">
        <v>1195</v>
      </c>
      <c r="E9843" s="3">
        <v>41576</v>
      </c>
      <c r="F9843" s="15">
        <f t="shared" si="306"/>
        <v>2013</v>
      </c>
      <c r="G9843" s="3">
        <f t="shared" si="307"/>
        <v>41578</v>
      </c>
      <c r="H9843" t="s">
        <v>142</v>
      </c>
      <c r="I9843" t="s">
        <v>176</v>
      </c>
      <c r="J9843" t="b">
        <v>0</v>
      </c>
      <c r="K9843" t="s">
        <v>2421</v>
      </c>
      <c r="L9843">
        <v>97601</v>
      </c>
      <c r="M9843">
        <v>1246</v>
      </c>
      <c r="N9843">
        <v>167562</v>
      </c>
      <c r="S9843" t="s">
        <v>182</v>
      </c>
      <c r="W9843">
        <v>10</v>
      </c>
      <c r="X9843">
        <v>13</v>
      </c>
      <c r="Y9843">
        <v>1</v>
      </c>
      <c r="Z9843">
        <v>1098821</v>
      </c>
      <c r="AA9843" t="s">
        <v>146</v>
      </c>
      <c r="AB9843">
        <v>102</v>
      </c>
      <c r="AC9843" t="s">
        <v>10</v>
      </c>
      <c r="AD9843" t="s">
        <v>10</v>
      </c>
      <c r="AE9843">
        <v>1287</v>
      </c>
    </row>
    <row r="9844" spans="1:31" x14ac:dyDescent="0.25">
      <c r="A9844">
        <v>345</v>
      </c>
      <c r="B9844">
        <v>345</v>
      </c>
      <c r="C9844">
        <v>1195</v>
      </c>
      <c r="E9844" s="3">
        <v>41590</v>
      </c>
      <c r="F9844" s="15">
        <f t="shared" si="306"/>
        <v>2013</v>
      </c>
      <c r="G9844" s="3">
        <f t="shared" si="307"/>
        <v>41608</v>
      </c>
      <c r="H9844" t="s">
        <v>142</v>
      </c>
      <c r="I9844" t="s">
        <v>172</v>
      </c>
      <c r="J9844" t="b">
        <v>0</v>
      </c>
      <c r="K9844" t="s">
        <v>2424</v>
      </c>
      <c r="L9844">
        <v>97601</v>
      </c>
      <c r="M9844">
        <v>1252</v>
      </c>
      <c r="N9844">
        <v>168774</v>
      </c>
      <c r="S9844" t="s">
        <v>182</v>
      </c>
      <c r="W9844">
        <v>11</v>
      </c>
      <c r="X9844">
        <v>13</v>
      </c>
      <c r="Y9844">
        <v>2</v>
      </c>
      <c r="Z9844">
        <v>1099579</v>
      </c>
      <c r="AA9844" t="s">
        <v>146</v>
      </c>
      <c r="AB9844">
        <v>102</v>
      </c>
      <c r="AC9844" t="s">
        <v>10</v>
      </c>
      <c r="AD9844" t="s">
        <v>10</v>
      </c>
      <c r="AE9844">
        <v>1097</v>
      </c>
    </row>
    <row r="9845" spans="1:31" x14ac:dyDescent="0.25">
      <c r="A9845">
        <v>345</v>
      </c>
      <c r="B9845">
        <v>345</v>
      </c>
      <c r="C9845">
        <v>1195</v>
      </c>
      <c r="E9845" s="3">
        <v>41590</v>
      </c>
      <c r="F9845" s="15">
        <f t="shared" si="306"/>
        <v>2013</v>
      </c>
      <c r="G9845" s="3">
        <f t="shared" si="307"/>
        <v>41608</v>
      </c>
      <c r="H9845" t="s">
        <v>142</v>
      </c>
      <c r="I9845" t="s">
        <v>176</v>
      </c>
      <c r="J9845" t="b">
        <v>0</v>
      </c>
      <c r="K9845" t="s">
        <v>2417</v>
      </c>
      <c r="L9845">
        <v>97601</v>
      </c>
      <c r="M9845">
        <v>1252</v>
      </c>
      <c r="N9845">
        <v>168774</v>
      </c>
      <c r="S9845" t="s">
        <v>182</v>
      </c>
      <c r="W9845">
        <v>11</v>
      </c>
      <c r="X9845">
        <v>13</v>
      </c>
      <c r="Y9845">
        <v>1</v>
      </c>
      <c r="Z9845">
        <v>1098821</v>
      </c>
      <c r="AA9845" t="s">
        <v>146</v>
      </c>
      <c r="AB9845">
        <v>102</v>
      </c>
      <c r="AC9845" t="s">
        <v>10</v>
      </c>
      <c r="AD9845" t="s">
        <v>10</v>
      </c>
      <c r="AE9845">
        <v>1103</v>
      </c>
    </row>
    <row r="9846" spans="1:31" x14ac:dyDescent="0.25">
      <c r="A9846">
        <v>345</v>
      </c>
      <c r="B9846">
        <v>345</v>
      </c>
      <c r="C9846">
        <v>1195</v>
      </c>
      <c r="E9846" s="3">
        <v>41590</v>
      </c>
      <c r="F9846" s="15">
        <f t="shared" si="306"/>
        <v>2013</v>
      </c>
      <c r="G9846" s="3">
        <f t="shared" si="307"/>
        <v>41608</v>
      </c>
      <c r="H9846" t="s">
        <v>142</v>
      </c>
      <c r="I9846" t="s">
        <v>176</v>
      </c>
      <c r="J9846" t="b">
        <v>0</v>
      </c>
      <c r="K9846" t="s">
        <v>2418</v>
      </c>
      <c r="L9846">
        <v>97601</v>
      </c>
      <c r="M9846">
        <v>1252</v>
      </c>
      <c r="N9846">
        <v>168774</v>
      </c>
      <c r="S9846" t="s">
        <v>182</v>
      </c>
      <c r="W9846">
        <v>11</v>
      </c>
      <c r="X9846">
        <v>13</v>
      </c>
      <c r="Y9846">
        <v>1</v>
      </c>
      <c r="Z9846">
        <v>1098821</v>
      </c>
      <c r="AA9846" t="s">
        <v>146</v>
      </c>
      <c r="AB9846">
        <v>102</v>
      </c>
      <c r="AC9846" t="s">
        <v>10</v>
      </c>
      <c r="AD9846" t="s">
        <v>10</v>
      </c>
      <c r="AE9846">
        <v>1104</v>
      </c>
    </row>
    <row r="9847" spans="1:31" x14ac:dyDescent="0.25">
      <c r="A9847">
        <v>345</v>
      </c>
      <c r="B9847">
        <v>345</v>
      </c>
      <c r="C9847">
        <v>1195</v>
      </c>
      <c r="E9847" s="3">
        <v>41590</v>
      </c>
      <c r="F9847" s="15">
        <f t="shared" si="306"/>
        <v>2013</v>
      </c>
      <c r="G9847" s="3">
        <f t="shared" si="307"/>
        <v>41608</v>
      </c>
      <c r="H9847" t="s">
        <v>142</v>
      </c>
      <c r="I9847" t="s">
        <v>176</v>
      </c>
      <c r="J9847" t="b">
        <v>0</v>
      </c>
      <c r="K9847" t="s">
        <v>1131</v>
      </c>
      <c r="L9847">
        <v>97601</v>
      </c>
      <c r="M9847">
        <v>1252</v>
      </c>
      <c r="N9847">
        <v>168774</v>
      </c>
      <c r="S9847" t="s">
        <v>182</v>
      </c>
      <c r="W9847">
        <v>11</v>
      </c>
      <c r="X9847">
        <v>13</v>
      </c>
      <c r="Y9847">
        <v>1</v>
      </c>
      <c r="Z9847">
        <v>1098821</v>
      </c>
      <c r="AA9847" t="s">
        <v>146</v>
      </c>
      <c r="AB9847">
        <v>102</v>
      </c>
      <c r="AC9847" t="s">
        <v>10</v>
      </c>
      <c r="AD9847" t="s">
        <v>10</v>
      </c>
      <c r="AE9847">
        <v>1105</v>
      </c>
    </row>
    <row r="9848" spans="1:31" x14ac:dyDescent="0.25">
      <c r="A9848">
        <v>345</v>
      </c>
      <c r="B9848">
        <v>345</v>
      </c>
      <c r="C9848">
        <v>1195</v>
      </c>
      <c r="E9848" s="3">
        <v>41590</v>
      </c>
      <c r="F9848" s="15">
        <f t="shared" si="306"/>
        <v>2013</v>
      </c>
      <c r="G9848" s="3">
        <f t="shared" si="307"/>
        <v>41608</v>
      </c>
      <c r="H9848" t="s">
        <v>142</v>
      </c>
      <c r="I9848" t="s">
        <v>176</v>
      </c>
      <c r="J9848" t="b">
        <v>0</v>
      </c>
      <c r="K9848" t="s">
        <v>2417</v>
      </c>
      <c r="L9848">
        <v>97601</v>
      </c>
      <c r="M9848">
        <v>1252</v>
      </c>
      <c r="N9848">
        <v>168774</v>
      </c>
      <c r="S9848" t="s">
        <v>182</v>
      </c>
      <c r="W9848">
        <v>11</v>
      </c>
      <c r="X9848">
        <v>13</v>
      </c>
      <c r="Y9848">
        <v>1</v>
      </c>
      <c r="Z9848">
        <v>1098821</v>
      </c>
      <c r="AA9848" t="s">
        <v>146</v>
      </c>
      <c r="AB9848">
        <v>102</v>
      </c>
      <c r="AC9848" t="s">
        <v>10</v>
      </c>
      <c r="AD9848" t="s">
        <v>10</v>
      </c>
      <c r="AE9848">
        <v>1106</v>
      </c>
    </row>
    <row r="9849" spans="1:31" x14ac:dyDescent="0.25">
      <c r="A9849">
        <v>345</v>
      </c>
      <c r="B9849">
        <v>345</v>
      </c>
      <c r="C9849">
        <v>1195</v>
      </c>
      <c r="E9849" s="3">
        <v>41590</v>
      </c>
      <c r="F9849" s="15">
        <f t="shared" si="306"/>
        <v>2013</v>
      </c>
      <c r="G9849" s="3">
        <f t="shared" si="307"/>
        <v>41608</v>
      </c>
      <c r="H9849" t="s">
        <v>142</v>
      </c>
      <c r="I9849" t="s">
        <v>176</v>
      </c>
      <c r="J9849" t="b">
        <v>0</v>
      </c>
      <c r="K9849" t="s">
        <v>2418</v>
      </c>
      <c r="L9849">
        <v>97601</v>
      </c>
      <c r="M9849">
        <v>1252</v>
      </c>
      <c r="N9849">
        <v>168774</v>
      </c>
      <c r="S9849" t="s">
        <v>182</v>
      </c>
      <c r="W9849">
        <v>11</v>
      </c>
      <c r="X9849">
        <v>13</v>
      </c>
      <c r="Y9849">
        <v>1</v>
      </c>
      <c r="Z9849">
        <v>1098821</v>
      </c>
      <c r="AA9849" t="s">
        <v>146</v>
      </c>
      <c r="AB9849">
        <v>102</v>
      </c>
      <c r="AC9849" t="s">
        <v>10</v>
      </c>
      <c r="AD9849" t="s">
        <v>10</v>
      </c>
      <c r="AE9849">
        <v>1107</v>
      </c>
    </row>
    <row r="9850" spans="1:31" x14ac:dyDescent="0.25">
      <c r="A9850">
        <v>345</v>
      </c>
      <c r="B9850">
        <v>345</v>
      </c>
      <c r="C9850">
        <v>1195</v>
      </c>
      <c r="E9850" s="3">
        <v>41590</v>
      </c>
      <c r="F9850" s="15">
        <f t="shared" si="306"/>
        <v>2013</v>
      </c>
      <c r="G9850" s="3">
        <f t="shared" si="307"/>
        <v>41608</v>
      </c>
      <c r="H9850" t="s">
        <v>142</v>
      </c>
      <c r="I9850" t="s">
        <v>200</v>
      </c>
      <c r="J9850" t="b">
        <v>0</v>
      </c>
      <c r="K9850" t="s">
        <v>2425</v>
      </c>
      <c r="L9850">
        <v>97601</v>
      </c>
      <c r="M9850">
        <v>1252</v>
      </c>
      <c r="N9850">
        <v>168774</v>
      </c>
      <c r="S9850" t="s">
        <v>182</v>
      </c>
      <c r="W9850">
        <v>11</v>
      </c>
      <c r="X9850">
        <v>13</v>
      </c>
      <c r="Y9850">
        <v>1</v>
      </c>
      <c r="Z9850">
        <v>1098825</v>
      </c>
      <c r="AA9850" t="s">
        <v>146</v>
      </c>
      <c r="AB9850">
        <v>102</v>
      </c>
      <c r="AC9850" t="s">
        <v>10</v>
      </c>
      <c r="AD9850" t="s">
        <v>10</v>
      </c>
      <c r="AE9850">
        <v>1108</v>
      </c>
    </row>
    <row r="9851" spans="1:31" x14ac:dyDescent="0.25">
      <c r="A9851">
        <v>345</v>
      </c>
      <c r="B9851">
        <v>345</v>
      </c>
      <c r="C9851">
        <v>1195</v>
      </c>
      <c r="E9851" s="3">
        <v>41604</v>
      </c>
      <c r="F9851" s="15">
        <f t="shared" si="306"/>
        <v>2013</v>
      </c>
      <c r="G9851" s="3">
        <f t="shared" si="307"/>
        <v>41608</v>
      </c>
      <c r="H9851" t="s">
        <v>142</v>
      </c>
      <c r="I9851" t="s">
        <v>176</v>
      </c>
      <c r="J9851" t="b">
        <v>0</v>
      </c>
      <c r="K9851" t="s">
        <v>2418</v>
      </c>
      <c r="L9851">
        <v>97601</v>
      </c>
      <c r="M9851">
        <v>1258</v>
      </c>
      <c r="N9851">
        <v>169404</v>
      </c>
      <c r="S9851" t="s">
        <v>182</v>
      </c>
      <c r="W9851">
        <v>11</v>
      </c>
      <c r="X9851">
        <v>13</v>
      </c>
      <c r="Y9851">
        <v>1</v>
      </c>
      <c r="Z9851">
        <v>1098821</v>
      </c>
      <c r="AA9851" t="s">
        <v>146</v>
      </c>
      <c r="AB9851">
        <v>102</v>
      </c>
      <c r="AC9851" t="s">
        <v>10</v>
      </c>
      <c r="AD9851" t="s">
        <v>10</v>
      </c>
      <c r="AE9851">
        <v>1173</v>
      </c>
    </row>
    <row r="9852" spans="1:31" x14ac:dyDescent="0.25">
      <c r="A9852">
        <v>345</v>
      </c>
      <c r="B9852">
        <v>345</v>
      </c>
      <c r="C9852">
        <v>1195</v>
      </c>
      <c r="E9852" s="3">
        <v>41604</v>
      </c>
      <c r="F9852" s="15">
        <f t="shared" si="306"/>
        <v>2013</v>
      </c>
      <c r="G9852" s="3">
        <f t="shared" si="307"/>
        <v>41608</v>
      </c>
      <c r="H9852" t="s">
        <v>142</v>
      </c>
      <c r="I9852" t="s">
        <v>176</v>
      </c>
      <c r="J9852" t="b">
        <v>0</v>
      </c>
      <c r="K9852" t="s">
        <v>2417</v>
      </c>
      <c r="L9852">
        <v>97601</v>
      </c>
      <c r="M9852">
        <v>1258</v>
      </c>
      <c r="N9852">
        <v>169404</v>
      </c>
      <c r="S9852" t="s">
        <v>182</v>
      </c>
      <c r="W9852">
        <v>11</v>
      </c>
      <c r="X9852">
        <v>13</v>
      </c>
      <c r="Y9852">
        <v>1</v>
      </c>
      <c r="Z9852">
        <v>1098821</v>
      </c>
      <c r="AA9852" t="s">
        <v>146</v>
      </c>
      <c r="AB9852">
        <v>102</v>
      </c>
      <c r="AC9852" t="s">
        <v>10</v>
      </c>
      <c r="AD9852" t="s">
        <v>10</v>
      </c>
      <c r="AE9852">
        <v>1174</v>
      </c>
    </row>
    <row r="9853" spans="1:31" x14ac:dyDescent="0.25">
      <c r="A9853">
        <v>345</v>
      </c>
      <c r="B9853">
        <v>345</v>
      </c>
      <c r="C9853">
        <v>1195</v>
      </c>
      <c r="E9853" s="3">
        <v>41604</v>
      </c>
      <c r="F9853" s="15">
        <f t="shared" si="306"/>
        <v>2013</v>
      </c>
      <c r="G9853" s="3">
        <f t="shared" si="307"/>
        <v>41608</v>
      </c>
      <c r="H9853" t="s">
        <v>142</v>
      </c>
      <c r="I9853" t="s">
        <v>176</v>
      </c>
      <c r="J9853" t="b">
        <v>0</v>
      </c>
      <c r="K9853" t="s">
        <v>2418</v>
      </c>
      <c r="L9853">
        <v>97601</v>
      </c>
      <c r="M9853">
        <v>1258</v>
      </c>
      <c r="N9853">
        <v>169404</v>
      </c>
      <c r="S9853" t="s">
        <v>182</v>
      </c>
      <c r="W9853">
        <v>11</v>
      </c>
      <c r="X9853">
        <v>13</v>
      </c>
      <c r="Y9853">
        <v>1</v>
      </c>
      <c r="Z9853">
        <v>1098821</v>
      </c>
      <c r="AA9853" t="s">
        <v>146</v>
      </c>
      <c r="AB9853">
        <v>102</v>
      </c>
      <c r="AC9853" t="s">
        <v>10</v>
      </c>
      <c r="AD9853" t="s">
        <v>10</v>
      </c>
      <c r="AE9853">
        <v>1175</v>
      </c>
    </row>
    <row r="9854" spans="1:31" x14ac:dyDescent="0.25">
      <c r="A9854">
        <v>345</v>
      </c>
      <c r="B9854">
        <v>345</v>
      </c>
      <c r="C9854">
        <v>1195</v>
      </c>
      <c r="E9854" s="3">
        <v>41604</v>
      </c>
      <c r="F9854" s="15">
        <f t="shared" si="306"/>
        <v>2013</v>
      </c>
      <c r="G9854" s="3">
        <f t="shared" si="307"/>
        <v>41608</v>
      </c>
      <c r="H9854" t="s">
        <v>142</v>
      </c>
      <c r="I9854" t="s">
        <v>176</v>
      </c>
      <c r="J9854" t="b">
        <v>0</v>
      </c>
      <c r="K9854" t="s">
        <v>2418</v>
      </c>
      <c r="L9854">
        <v>97601</v>
      </c>
      <c r="M9854">
        <v>1258</v>
      </c>
      <c r="N9854">
        <v>169404</v>
      </c>
      <c r="S9854" t="s">
        <v>182</v>
      </c>
      <c r="W9854">
        <v>11</v>
      </c>
      <c r="X9854">
        <v>13</v>
      </c>
      <c r="Y9854">
        <v>1</v>
      </c>
      <c r="Z9854">
        <v>1098821</v>
      </c>
      <c r="AA9854" t="s">
        <v>146</v>
      </c>
      <c r="AB9854">
        <v>102</v>
      </c>
      <c r="AC9854" t="s">
        <v>10</v>
      </c>
      <c r="AD9854" t="s">
        <v>10</v>
      </c>
      <c r="AE9854">
        <v>1176</v>
      </c>
    </row>
    <row r="9855" spans="1:31" x14ac:dyDescent="0.25">
      <c r="A9855">
        <v>345</v>
      </c>
      <c r="B9855">
        <v>345</v>
      </c>
      <c r="C9855">
        <v>1195</v>
      </c>
      <c r="E9855" s="3">
        <v>41604</v>
      </c>
      <c r="F9855" s="15">
        <f t="shared" si="306"/>
        <v>2013</v>
      </c>
      <c r="G9855" s="3">
        <f t="shared" si="307"/>
        <v>41608</v>
      </c>
      <c r="H9855" t="s">
        <v>142</v>
      </c>
      <c r="I9855" t="s">
        <v>176</v>
      </c>
      <c r="J9855" t="b">
        <v>0</v>
      </c>
      <c r="K9855" t="s">
        <v>2417</v>
      </c>
      <c r="L9855">
        <v>97601</v>
      </c>
      <c r="M9855">
        <v>1258</v>
      </c>
      <c r="N9855">
        <v>169404</v>
      </c>
      <c r="S9855" t="s">
        <v>182</v>
      </c>
      <c r="W9855">
        <v>11</v>
      </c>
      <c r="X9855">
        <v>13</v>
      </c>
      <c r="Y9855">
        <v>1</v>
      </c>
      <c r="Z9855">
        <v>1098821</v>
      </c>
      <c r="AA9855" t="s">
        <v>146</v>
      </c>
      <c r="AB9855">
        <v>102</v>
      </c>
      <c r="AC9855" t="s">
        <v>10</v>
      </c>
      <c r="AD9855" t="s">
        <v>10</v>
      </c>
      <c r="AE9855">
        <v>1177</v>
      </c>
    </row>
    <row r="9856" spans="1:31" x14ac:dyDescent="0.25">
      <c r="A9856">
        <v>345</v>
      </c>
      <c r="B9856">
        <v>345</v>
      </c>
      <c r="C9856">
        <v>1195</v>
      </c>
      <c r="E9856" s="3">
        <v>41632</v>
      </c>
      <c r="F9856" s="15">
        <f t="shared" si="306"/>
        <v>2013</v>
      </c>
      <c r="G9856" s="3">
        <f t="shared" si="307"/>
        <v>41639</v>
      </c>
      <c r="H9856" t="s">
        <v>142</v>
      </c>
      <c r="I9856" t="s">
        <v>176</v>
      </c>
      <c r="J9856" t="b">
        <v>0</v>
      </c>
      <c r="K9856" t="s">
        <v>2418</v>
      </c>
      <c r="L9856">
        <v>97601</v>
      </c>
      <c r="M9856">
        <v>1273</v>
      </c>
      <c r="N9856">
        <v>171771</v>
      </c>
      <c r="S9856" t="s">
        <v>182</v>
      </c>
      <c r="W9856">
        <v>12</v>
      </c>
      <c r="X9856">
        <v>13</v>
      </c>
      <c r="Y9856">
        <v>1</v>
      </c>
      <c r="Z9856">
        <v>1098821</v>
      </c>
      <c r="AA9856" t="s">
        <v>146</v>
      </c>
      <c r="AB9856">
        <v>102</v>
      </c>
      <c r="AC9856" t="s">
        <v>10</v>
      </c>
      <c r="AD9856" t="s">
        <v>10</v>
      </c>
      <c r="AE9856">
        <v>827</v>
      </c>
    </row>
    <row r="9857" spans="1:31" x14ac:dyDescent="0.25">
      <c r="A9857">
        <v>345</v>
      </c>
      <c r="B9857">
        <v>345</v>
      </c>
      <c r="C9857">
        <v>1195</v>
      </c>
      <c r="E9857" s="3">
        <v>41632</v>
      </c>
      <c r="F9857" s="15">
        <f t="shared" si="306"/>
        <v>2013</v>
      </c>
      <c r="G9857" s="3">
        <f t="shared" si="307"/>
        <v>41639</v>
      </c>
      <c r="H9857" t="s">
        <v>142</v>
      </c>
      <c r="I9857" t="s">
        <v>176</v>
      </c>
      <c r="J9857" t="b">
        <v>0</v>
      </c>
      <c r="K9857" t="s">
        <v>2418</v>
      </c>
      <c r="L9857">
        <v>97601</v>
      </c>
      <c r="M9857">
        <v>1273</v>
      </c>
      <c r="N9857">
        <v>171771</v>
      </c>
      <c r="S9857" t="s">
        <v>182</v>
      </c>
      <c r="W9857">
        <v>12</v>
      </c>
      <c r="X9857">
        <v>13</v>
      </c>
      <c r="Y9857">
        <v>1</v>
      </c>
      <c r="Z9857">
        <v>1098821</v>
      </c>
      <c r="AA9857" t="s">
        <v>146</v>
      </c>
      <c r="AB9857">
        <v>102</v>
      </c>
      <c r="AC9857" t="s">
        <v>10</v>
      </c>
      <c r="AD9857" t="s">
        <v>10</v>
      </c>
      <c r="AE9857">
        <v>828</v>
      </c>
    </row>
    <row r="9858" spans="1:31" x14ac:dyDescent="0.25">
      <c r="A9858">
        <v>345</v>
      </c>
      <c r="B9858">
        <v>345</v>
      </c>
      <c r="C9858">
        <v>1195</v>
      </c>
      <c r="E9858" s="3">
        <v>41632</v>
      </c>
      <c r="F9858" s="15">
        <f t="shared" si="306"/>
        <v>2013</v>
      </c>
      <c r="G9858" s="3">
        <f t="shared" si="307"/>
        <v>41639</v>
      </c>
      <c r="H9858" t="s">
        <v>142</v>
      </c>
      <c r="I9858" t="s">
        <v>176</v>
      </c>
      <c r="J9858" t="b">
        <v>0</v>
      </c>
      <c r="K9858" t="s">
        <v>2418</v>
      </c>
      <c r="L9858">
        <v>97601</v>
      </c>
      <c r="M9858">
        <v>1273</v>
      </c>
      <c r="N9858">
        <v>171771</v>
      </c>
      <c r="S9858" t="s">
        <v>182</v>
      </c>
      <c r="W9858">
        <v>12</v>
      </c>
      <c r="X9858">
        <v>13</v>
      </c>
      <c r="Y9858">
        <v>1</v>
      </c>
      <c r="Z9858">
        <v>1098821</v>
      </c>
      <c r="AA9858" t="s">
        <v>146</v>
      </c>
      <c r="AB9858">
        <v>102</v>
      </c>
      <c r="AC9858" t="s">
        <v>10</v>
      </c>
      <c r="AD9858" t="s">
        <v>10</v>
      </c>
      <c r="AE9858">
        <v>829</v>
      </c>
    </row>
    <row r="9859" spans="1:31" x14ac:dyDescent="0.25">
      <c r="A9859">
        <v>345</v>
      </c>
      <c r="B9859">
        <v>345</v>
      </c>
      <c r="C9859">
        <v>1195</v>
      </c>
      <c r="E9859" s="3">
        <v>41632</v>
      </c>
      <c r="F9859" s="15">
        <f t="shared" ref="F9859:F9922" si="308">YEAR(E9859)</f>
        <v>2013</v>
      </c>
      <c r="G9859" s="3">
        <f t="shared" ref="G9859:G9922" si="309">EOMONTH(E9859,0)</f>
        <v>41639</v>
      </c>
      <c r="H9859" t="s">
        <v>142</v>
      </c>
      <c r="I9859" t="s">
        <v>176</v>
      </c>
      <c r="J9859" t="b">
        <v>0</v>
      </c>
      <c r="K9859" t="s">
        <v>2417</v>
      </c>
      <c r="L9859">
        <v>97601</v>
      </c>
      <c r="M9859">
        <v>1273</v>
      </c>
      <c r="N9859">
        <v>171771</v>
      </c>
      <c r="S9859" t="s">
        <v>182</v>
      </c>
      <c r="W9859">
        <v>12</v>
      </c>
      <c r="X9859">
        <v>13</v>
      </c>
      <c r="Y9859">
        <v>2</v>
      </c>
      <c r="Z9859">
        <v>1098821</v>
      </c>
      <c r="AA9859" t="s">
        <v>146</v>
      </c>
      <c r="AB9859">
        <v>102</v>
      </c>
      <c r="AC9859" t="s">
        <v>10</v>
      </c>
      <c r="AD9859" t="s">
        <v>10</v>
      </c>
      <c r="AE9859">
        <v>830</v>
      </c>
    </row>
    <row r="9860" spans="1:31" x14ac:dyDescent="0.25">
      <c r="A9860">
        <v>345</v>
      </c>
      <c r="B9860">
        <v>345</v>
      </c>
      <c r="C9860">
        <v>1195</v>
      </c>
      <c r="E9860" s="3">
        <v>41632</v>
      </c>
      <c r="F9860" s="15">
        <f t="shared" si="308"/>
        <v>2013</v>
      </c>
      <c r="G9860" s="3">
        <f t="shared" si="309"/>
        <v>41639</v>
      </c>
      <c r="H9860" t="s">
        <v>142</v>
      </c>
      <c r="I9860" t="s">
        <v>176</v>
      </c>
      <c r="J9860" t="b">
        <v>0</v>
      </c>
      <c r="K9860" t="s">
        <v>2418</v>
      </c>
      <c r="L9860">
        <v>97601</v>
      </c>
      <c r="M9860">
        <v>1273</v>
      </c>
      <c r="N9860">
        <v>171771</v>
      </c>
      <c r="S9860" t="s">
        <v>182</v>
      </c>
      <c r="W9860">
        <v>12</v>
      </c>
      <c r="X9860">
        <v>13</v>
      </c>
      <c r="Y9860">
        <v>1</v>
      </c>
      <c r="Z9860">
        <v>1098821</v>
      </c>
      <c r="AA9860" t="s">
        <v>146</v>
      </c>
      <c r="AB9860">
        <v>102</v>
      </c>
      <c r="AC9860" t="s">
        <v>10</v>
      </c>
      <c r="AD9860" t="s">
        <v>10</v>
      </c>
      <c r="AE9860">
        <v>831</v>
      </c>
    </row>
    <row r="9861" spans="1:31" x14ac:dyDescent="0.25">
      <c r="A9861">
        <v>345</v>
      </c>
      <c r="B9861">
        <v>345</v>
      </c>
      <c r="C9861">
        <v>1195</v>
      </c>
      <c r="E9861" s="3">
        <v>41646</v>
      </c>
      <c r="F9861" s="15">
        <f t="shared" si="308"/>
        <v>2014</v>
      </c>
      <c r="G9861" s="3">
        <f t="shared" si="309"/>
        <v>41670</v>
      </c>
      <c r="H9861" t="s">
        <v>142</v>
      </c>
      <c r="I9861" t="s">
        <v>176</v>
      </c>
      <c r="J9861" t="b">
        <v>0</v>
      </c>
      <c r="K9861" t="s">
        <v>2418</v>
      </c>
      <c r="L9861">
        <v>97601</v>
      </c>
      <c r="M9861">
        <v>1276</v>
      </c>
      <c r="N9861">
        <v>172796</v>
      </c>
      <c r="S9861" t="s">
        <v>182</v>
      </c>
      <c r="W9861">
        <v>1</v>
      </c>
      <c r="X9861">
        <v>14</v>
      </c>
      <c r="Y9861">
        <v>1</v>
      </c>
      <c r="Z9861">
        <v>1098821</v>
      </c>
      <c r="AA9861" t="s">
        <v>146</v>
      </c>
      <c r="AB9861">
        <v>102</v>
      </c>
      <c r="AC9861" t="s">
        <v>10</v>
      </c>
      <c r="AD9861" t="s">
        <v>10</v>
      </c>
      <c r="AE9861">
        <v>658</v>
      </c>
    </row>
    <row r="9862" spans="1:31" x14ac:dyDescent="0.25">
      <c r="A9862">
        <v>345</v>
      </c>
      <c r="B9862">
        <v>345</v>
      </c>
      <c r="C9862">
        <v>1195</v>
      </c>
      <c r="E9862" s="3">
        <v>41646</v>
      </c>
      <c r="F9862" s="15">
        <f t="shared" si="308"/>
        <v>2014</v>
      </c>
      <c r="G9862" s="3">
        <f t="shared" si="309"/>
        <v>41670</v>
      </c>
      <c r="H9862" t="s">
        <v>142</v>
      </c>
      <c r="I9862" t="s">
        <v>176</v>
      </c>
      <c r="J9862" t="b">
        <v>0</v>
      </c>
      <c r="K9862" t="s">
        <v>2418</v>
      </c>
      <c r="L9862">
        <v>97601</v>
      </c>
      <c r="M9862">
        <v>1276</v>
      </c>
      <c r="N9862">
        <v>172796</v>
      </c>
      <c r="S9862" t="s">
        <v>182</v>
      </c>
      <c r="W9862">
        <v>1</v>
      </c>
      <c r="X9862">
        <v>14</v>
      </c>
      <c r="Y9862">
        <v>1</v>
      </c>
      <c r="Z9862">
        <v>1098821</v>
      </c>
      <c r="AA9862" t="s">
        <v>146</v>
      </c>
      <c r="AB9862">
        <v>102</v>
      </c>
      <c r="AC9862" t="s">
        <v>10</v>
      </c>
      <c r="AD9862" t="s">
        <v>10</v>
      </c>
      <c r="AE9862">
        <v>660</v>
      </c>
    </row>
    <row r="9863" spans="1:31" x14ac:dyDescent="0.25">
      <c r="A9863">
        <v>345</v>
      </c>
      <c r="B9863">
        <v>345</v>
      </c>
      <c r="C9863">
        <v>1195</v>
      </c>
      <c r="E9863" s="3">
        <v>41646</v>
      </c>
      <c r="F9863" s="15">
        <f t="shared" si="308"/>
        <v>2014</v>
      </c>
      <c r="G9863" s="3">
        <f t="shared" si="309"/>
        <v>41670</v>
      </c>
      <c r="H9863" t="s">
        <v>142</v>
      </c>
      <c r="I9863" t="s">
        <v>176</v>
      </c>
      <c r="J9863" t="b">
        <v>0</v>
      </c>
      <c r="K9863" t="s">
        <v>2417</v>
      </c>
      <c r="L9863">
        <v>97601</v>
      </c>
      <c r="M9863">
        <v>1276</v>
      </c>
      <c r="N9863">
        <v>172796</v>
      </c>
      <c r="S9863" t="s">
        <v>182</v>
      </c>
      <c r="W9863">
        <v>1</v>
      </c>
      <c r="X9863">
        <v>14</v>
      </c>
      <c r="Y9863">
        <v>2</v>
      </c>
      <c r="Z9863">
        <v>1098821</v>
      </c>
      <c r="AA9863" t="s">
        <v>146</v>
      </c>
      <c r="AB9863">
        <v>102</v>
      </c>
      <c r="AC9863" t="s">
        <v>10</v>
      </c>
      <c r="AD9863" t="s">
        <v>10</v>
      </c>
      <c r="AE9863">
        <v>661</v>
      </c>
    </row>
    <row r="9864" spans="1:31" x14ac:dyDescent="0.25">
      <c r="A9864">
        <v>345</v>
      </c>
      <c r="B9864">
        <v>345</v>
      </c>
      <c r="C9864">
        <v>1195</v>
      </c>
      <c r="E9864" s="3">
        <v>41646</v>
      </c>
      <c r="F9864" s="15">
        <f t="shared" si="308"/>
        <v>2014</v>
      </c>
      <c r="G9864" s="3">
        <f t="shared" si="309"/>
        <v>41670</v>
      </c>
      <c r="H9864" t="s">
        <v>142</v>
      </c>
      <c r="I9864" t="s">
        <v>176</v>
      </c>
      <c r="J9864" t="b">
        <v>0</v>
      </c>
      <c r="K9864" t="s">
        <v>2417</v>
      </c>
      <c r="L9864">
        <v>97601</v>
      </c>
      <c r="M9864">
        <v>1276</v>
      </c>
      <c r="N9864">
        <v>172796</v>
      </c>
      <c r="S9864" t="s">
        <v>182</v>
      </c>
      <c r="W9864">
        <v>1</v>
      </c>
      <c r="X9864">
        <v>14</v>
      </c>
      <c r="Y9864">
        <v>2</v>
      </c>
      <c r="Z9864">
        <v>1098821</v>
      </c>
      <c r="AA9864" t="s">
        <v>146</v>
      </c>
      <c r="AB9864">
        <v>102</v>
      </c>
      <c r="AC9864" t="s">
        <v>10</v>
      </c>
      <c r="AD9864" t="s">
        <v>10</v>
      </c>
      <c r="AE9864">
        <v>662</v>
      </c>
    </row>
    <row r="9865" spans="1:31" x14ac:dyDescent="0.25">
      <c r="A9865">
        <v>345</v>
      </c>
      <c r="B9865">
        <v>345</v>
      </c>
      <c r="C9865">
        <v>1195</v>
      </c>
      <c r="E9865" s="3">
        <v>41646</v>
      </c>
      <c r="F9865" s="15">
        <f t="shared" si="308"/>
        <v>2014</v>
      </c>
      <c r="G9865" s="3">
        <f t="shared" si="309"/>
        <v>41670</v>
      </c>
      <c r="H9865" t="s">
        <v>142</v>
      </c>
      <c r="I9865" t="s">
        <v>176</v>
      </c>
      <c r="J9865" t="b">
        <v>0</v>
      </c>
      <c r="K9865" t="s">
        <v>2418</v>
      </c>
      <c r="L9865">
        <v>97601</v>
      </c>
      <c r="M9865">
        <v>1276</v>
      </c>
      <c r="N9865">
        <v>172796</v>
      </c>
      <c r="S9865" t="s">
        <v>182</v>
      </c>
      <c r="W9865">
        <v>1</v>
      </c>
      <c r="X9865">
        <v>14</v>
      </c>
      <c r="Y9865">
        <v>1</v>
      </c>
      <c r="Z9865">
        <v>1098821</v>
      </c>
      <c r="AA9865" t="s">
        <v>146</v>
      </c>
      <c r="AB9865">
        <v>102</v>
      </c>
      <c r="AC9865" t="s">
        <v>10</v>
      </c>
      <c r="AD9865" t="s">
        <v>10</v>
      </c>
      <c r="AE9865">
        <v>663</v>
      </c>
    </row>
    <row r="9866" spans="1:31" x14ac:dyDescent="0.25">
      <c r="A9866">
        <v>345</v>
      </c>
      <c r="B9866">
        <v>345</v>
      </c>
      <c r="C9866">
        <v>1195</v>
      </c>
      <c r="E9866" s="3">
        <v>41660</v>
      </c>
      <c r="F9866" s="15">
        <f t="shared" si="308"/>
        <v>2014</v>
      </c>
      <c r="G9866" s="3">
        <f t="shared" si="309"/>
        <v>41670</v>
      </c>
      <c r="H9866" t="s">
        <v>142</v>
      </c>
      <c r="I9866" t="s">
        <v>176</v>
      </c>
      <c r="J9866" t="b">
        <v>0</v>
      </c>
      <c r="K9866" t="s">
        <v>2426</v>
      </c>
      <c r="L9866">
        <v>97601</v>
      </c>
      <c r="M9866">
        <v>1282</v>
      </c>
      <c r="N9866">
        <v>173698</v>
      </c>
      <c r="S9866" t="s">
        <v>182</v>
      </c>
      <c r="W9866">
        <v>1</v>
      </c>
      <c r="X9866">
        <v>14</v>
      </c>
      <c r="Y9866">
        <v>1</v>
      </c>
      <c r="Z9866">
        <v>1098821</v>
      </c>
      <c r="AA9866" t="s">
        <v>146</v>
      </c>
      <c r="AB9866">
        <v>102</v>
      </c>
      <c r="AC9866" t="s">
        <v>10</v>
      </c>
      <c r="AD9866" t="s">
        <v>10</v>
      </c>
      <c r="AE9866">
        <v>1305</v>
      </c>
    </row>
    <row r="9867" spans="1:31" x14ac:dyDescent="0.25">
      <c r="A9867">
        <v>345</v>
      </c>
      <c r="B9867">
        <v>345</v>
      </c>
      <c r="C9867">
        <v>1195</v>
      </c>
      <c r="E9867" s="3">
        <v>41660</v>
      </c>
      <c r="F9867" s="15">
        <f t="shared" si="308"/>
        <v>2014</v>
      </c>
      <c r="G9867" s="3">
        <f t="shared" si="309"/>
        <v>41670</v>
      </c>
      <c r="H9867" t="s">
        <v>142</v>
      </c>
      <c r="I9867" t="s">
        <v>176</v>
      </c>
      <c r="J9867" t="b">
        <v>0</v>
      </c>
      <c r="K9867" t="s">
        <v>2427</v>
      </c>
      <c r="L9867">
        <v>97601</v>
      </c>
      <c r="M9867">
        <v>1282</v>
      </c>
      <c r="N9867">
        <v>173698</v>
      </c>
      <c r="S9867" t="s">
        <v>182</v>
      </c>
      <c r="W9867">
        <v>1</v>
      </c>
      <c r="X9867">
        <v>14</v>
      </c>
      <c r="Y9867">
        <v>2</v>
      </c>
      <c r="Z9867">
        <v>1098821</v>
      </c>
      <c r="AA9867" t="s">
        <v>146</v>
      </c>
      <c r="AB9867">
        <v>102</v>
      </c>
      <c r="AC9867" t="s">
        <v>10</v>
      </c>
      <c r="AD9867" t="s">
        <v>10</v>
      </c>
      <c r="AE9867">
        <v>1306</v>
      </c>
    </row>
    <row r="9868" spans="1:31" x14ac:dyDescent="0.25">
      <c r="A9868">
        <v>345</v>
      </c>
      <c r="B9868">
        <v>345</v>
      </c>
      <c r="C9868">
        <v>1195</v>
      </c>
      <c r="E9868" s="3">
        <v>41660</v>
      </c>
      <c r="F9868" s="15">
        <f t="shared" si="308"/>
        <v>2014</v>
      </c>
      <c r="G9868" s="3">
        <f t="shared" si="309"/>
        <v>41670</v>
      </c>
      <c r="H9868" t="s">
        <v>142</v>
      </c>
      <c r="I9868" t="s">
        <v>176</v>
      </c>
      <c r="J9868" t="b">
        <v>0</v>
      </c>
      <c r="K9868" t="s">
        <v>2426</v>
      </c>
      <c r="L9868">
        <v>97601</v>
      </c>
      <c r="M9868">
        <v>1282</v>
      </c>
      <c r="N9868">
        <v>173698</v>
      </c>
      <c r="S9868" t="s">
        <v>182</v>
      </c>
      <c r="W9868">
        <v>1</v>
      </c>
      <c r="X9868">
        <v>14</v>
      </c>
      <c r="Y9868">
        <v>1</v>
      </c>
      <c r="Z9868">
        <v>1098821</v>
      </c>
      <c r="AA9868" t="s">
        <v>146</v>
      </c>
      <c r="AB9868">
        <v>102</v>
      </c>
      <c r="AC9868" t="s">
        <v>10</v>
      </c>
      <c r="AD9868" t="s">
        <v>10</v>
      </c>
      <c r="AE9868">
        <v>1307</v>
      </c>
    </row>
    <row r="9869" spans="1:31" x14ac:dyDescent="0.25">
      <c r="A9869">
        <v>345</v>
      </c>
      <c r="B9869">
        <v>345</v>
      </c>
      <c r="C9869">
        <v>1195</v>
      </c>
      <c r="E9869" s="3">
        <v>41660</v>
      </c>
      <c r="F9869" s="15">
        <f t="shared" si="308"/>
        <v>2014</v>
      </c>
      <c r="G9869" s="3">
        <f t="shared" si="309"/>
        <v>41670</v>
      </c>
      <c r="H9869" t="s">
        <v>142</v>
      </c>
      <c r="I9869" t="s">
        <v>176</v>
      </c>
      <c r="J9869" t="b">
        <v>0</v>
      </c>
      <c r="K9869" t="s">
        <v>2427</v>
      </c>
      <c r="L9869">
        <v>97601</v>
      </c>
      <c r="M9869">
        <v>1282</v>
      </c>
      <c r="N9869">
        <v>173698</v>
      </c>
      <c r="S9869" t="s">
        <v>182</v>
      </c>
      <c r="W9869">
        <v>1</v>
      </c>
      <c r="X9869">
        <v>14</v>
      </c>
      <c r="Y9869">
        <v>2</v>
      </c>
      <c r="Z9869">
        <v>1098821</v>
      </c>
      <c r="AA9869" t="s">
        <v>146</v>
      </c>
      <c r="AB9869">
        <v>102</v>
      </c>
      <c r="AC9869" t="s">
        <v>10</v>
      </c>
      <c r="AD9869" t="s">
        <v>10</v>
      </c>
      <c r="AE9869">
        <v>1308</v>
      </c>
    </row>
    <row r="9870" spans="1:31" x14ac:dyDescent="0.25">
      <c r="A9870">
        <v>345</v>
      </c>
      <c r="B9870">
        <v>345</v>
      </c>
      <c r="C9870">
        <v>1195</v>
      </c>
      <c r="E9870" s="3">
        <v>41660</v>
      </c>
      <c r="F9870" s="15">
        <f t="shared" si="308"/>
        <v>2014</v>
      </c>
      <c r="G9870" s="3">
        <f t="shared" si="309"/>
        <v>41670</v>
      </c>
      <c r="H9870" t="s">
        <v>142</v>
      </c>
      <c r="I9870" t="s">
        <v>176</v>
      </c>
      <c r="J9870" t="b">
        <v>0</v>
      </c>
      <c r="K9870" t="s">
        <v>2426</v>
      </c>
      <c r="L9870">
        <v>97601</v>
      </c>
      <c r="M9870">
        <v>1282</v>
      </c>
      <c r="N9870">
        <v>173698</v>
      </c>
      <c r="S9870" t="s">
        <v>182</v>
      </c>
      <c r="W9870">
        <v>1</v>
      </c>
      <c r="X9870">
        <v>14</v>
      </c>
      <c r="Y9870">
        <v>1</v>
      </c>
      <c r="Z9870">
        <v>1098821</v>
      </c>
      <c r="AA9870" t="s">
        <v>146</v>
      </c>
      <c r="AB9870">
        <v>102</v>
      </c>
      <c r="AC9870" t="s">
        <v>10</v>
      </c>
      <c r="AD9870" t="s">
        <v>10</v>
      </c>
      <c r="AE9870">
        <v>1309</v>
      </c>
    </row>
    <row r="9871" spans="1:31" x14ac:dyDescent="0.25">
      <c r="A9871">
        <v>345</v>
      </c>
      <c r="B9871">
        <v>345</v>
      </c>
      <c r="C9871">
        <v>1195</v>
      </c>
      <c r="E9871" s="3">
        <v>41674</v>
      </c>
      <c r="F9871" s="15">
        <f t="shared" si="308"/>
        <v>2014</v>
      </c>
      <c r="G9871" s="3">
        <f t="shared" si="309"/>
        <v>41698</v>
      </c>
      <c r="H9871" t="s">
        <v>142</v>
      </c>
      <c r="I9871" t="s">
        <v>176</v>
      </c>
      <c r="J9871" t="b">
        <v>0</v>
      </c>
      <c r="K9871" t="s">
        <v>2428</v>
      </c>
      <c r="L9871">
        <v>97601</v>
      </c>
      <c r="M9871">
        <v>1288</v>
      </c>
      <c r="N9871">
        <v>174620</v>
      </c>
      <c r="S9871" t="s">
        <v>182</v>
      </c>
      <c r="W9871">
        <v>2</v>
      </c>
      <c r="X9871">
        <v>14</v>
      </c>
      <c r="Y9871">
        <v>1</v>
      </c>
      <c r="Z9871">
        <v>1098821</v>
      </c>
      <c r="AA9871" t="s">
        <v>146</v>
      </c>
      <c r="AB9871">
        <v>102</v>
      </c>
      <c r="AC9871" t="s">
        <v>10</v>
      </c>
      <c r="AD9871" t="s">
        <v>10</v>
      </c>
      <c r="AE9871">
        <v>1157</v>
      </c>
    </row>
    <row r="9872" spans="1:31" x14ac:dyDescent="0.25">
      <c r="A9872">
        <v>345</v>
      </c>
      <c r="B9872">
        <v>345</v>
      </c>
      <c r="C9872">
        <v>1195</v>
      </c>
      <c r="E9872" s="3">
        <v>41674</v>
      </c>
      <c r="F9872" s="15">
        <f t="shared" si="308"/>
        <v>2014</v>
      </c>
      <c r="G9872" s="3">
        <f t="shared" si="309"/>
        <v>41698</v>
      </c>
      <c r="H9872" t="s">
        <v>142</v>
      </c>
      <c r="I9872" t="s">
        <v>176</v>
      </c>
      <c r="J9872" t="b">
        <v>0</v>
      </c>
      <c r="K9872" t="s">
        <v>2429</v>
      </c>
      <c r="L9872">
        <v>97601</v>
      </c>
      <c r="M9872">
        <v>1288</v>
      </c>
      <c r="N9872">
        <v>174620</v>
      </c>
      <c r="S9872" t="s">
        <v>182</v>
      </c>
      <c r="W9872">
        <v>2</v>
      </c>
      <c r="X9872">
        <v>14</v>
      </c>
      <c r="Y9872">
        <v>2</v>
      </c>
      <c r="Z9872">
        <v>1098821</v>
      </c>
      <c r="AA9872" t="s">
        <v>146</v>
      </c>
      <c r="AB9872">
        <v>102</v>
      </c>
      <c r="AC9872" t="s">
        <v>10</v>
      </c>
      <c r="AD9872" t="s">
        <v>10</v>
      </c>
      <c r="AE9872">
        <v>1158</v>
      </c>
    </row>
    <row r="9873" spans="1:31" x14ac:dyDescent="0.25">
      <c r="A9873">
        <v>345</v>
      </c>
      <c r="B9873">
        <v>345</v>
      </c>
      <c r="C9873">
        <v>1195</v>
      </c>
      <c r="E9873" s="3">
        <v>41674</v>
      </c>
      <c r="F9873" s="15">
        <f t="shared" si="308"/>
        <v>2014</v>
      </c>
      <c r="G9873" s="3">
        <f t="shared" si="309"/>
        <v>41698</v>
      </c>
      <c r="H9873" t="s">
        <v>142</v>
      </c>
      <c r="I9873" t="s">
        <v>176</v>
      </c>
      <c r="J9873" t="b">
        <v>0</v>
      </c>
      <c r="K9873" t="s">
        <v>2429</v>
      </c>
      <c r="L9873">
        <v>97601</v>
      </c>
      <c r="M9873">
        <v>1288</v>
      </c>
      <c r="N9873">
        <v>174620</v>
      </c>
      <c r="S9873" t="s">
        <v>182</v>
      </c>
      <c r="W9873">
        <v>2</v>
      </c>
      <c r="X9873">
        <v>14</v>
      </c>
      <c r="Y9873">
        <v>2</v>
      </c>
      <c r="Z9873">
        <v>1098821</v>
      </c>
      <c r="AA9873" t="s">
        <v>146</v>
      </c>
      <c r="AB9873">
        <v>102</v>
      </c>
      <c r="AC9873" t="s">
        <v>10</v>
      </c>
      <c r="AD9873" t="s">
        <v>10</v>
      </c>
      <c r="AE9873">
        <v>1161</v>
      </c>
    </row>
    <row r="9874" spans="1:31" x14ac:dyDescent="0.25">
      <c r="A9874">
        <v>345</v>
      </c>
      <c r="B9874">
        <v>345</v>
      </c>
      <c r="C9874">
        <v>1195</v>
      </c>
      <c r="E9874" s="3">
        <v>41674</v>
      </c>
      <c r="F9874" s="15">
        <f t="shared" si="308"/>
        <v>2014</v>
      </c>
      <c r="G9874" s="3">
        <f t="shared" si="309"/>
        <v>41698</v>
      </c>
      <c r="H9874" t="s">
        <v>142</v>
      </c>
      <c r="I9874" t="s">
        <v>176</v>
      </c>
      <c r="J9874" t="b">
        <v>0</v>
      </c>
      <c r="K9874" t="s">
        <v>2428</v>
      </c>
      <c r="L9874">
        <v>97601</v>
      </c>
      <c r="M9874">
        <v>1288</v>
      </c>
      <c r="N9874">
        <v>174620</v>
      </c>
      <c r="S9874" t="s">
        <v>182</v>
      </c>
      <c r="W9874">
        <v>2</v>
      </c>
      <c r="X9874">
        <v>14</v>
      </c>
      <c r="Y9874">
        <v>1</v>
      </c>
      <c r="Z9874">
        <v>1098821</v>
      </c>
      <c r="AA9874" t="s">
        <v>146</v>
      </c>
      <c r="AB9874">
        <v>102</v>
      </c>
      <c r="AC9874" t="s">
        <v>10</v>
      </c>
      <c r="AD9874" t="s">
        <v>10</v>
      </c>
      <c r="AE9874">
        <v>1162</v>
      </c>
    </row>
    <row r="9875" spans="1:31" x14ac:dyDescent="0.25">
      <c r="A9875">
        <v>345</v>
      </c>
      <c r="B9875">
        <v>345</v>
      </c>
      <c r="C9875">
        <v>1195</v>
      </c>
      <c r="E9875" s="3">
        <v>41674</v>
      </c>
      <c r="F9875" s="15">
        <f t="shared" si="308"/>
        <v>2014</v>
      </c>
      <c r="G9875" s="3">
        <f t="shared" si="309"/>
        <v>41698</v>
      </c>
      <c r="H9875" t="s">
        <v>142</v>
      </c>
      <c r="I9875" t="s">
        <v>176</v>
      </c>
      <c r="J9875" t="b">
        <v>0</v>
      </c>
      <c r="K9875" t="s">
        <v>2428</v>
      </c>
      <c r="L9875">
        <v>97601</v>
      </c>
      <c r="M9875">
        <v>1288</v>
      </c>
      <c r="N9875">
        <v>174620</v>
      </c>
      <c r="S9875" t="s">
        <v>182</v>
      </c>
      <c r="W9875">
        <v>2</v>
      </c>
      <c r="X9875">
        <v>14</v>
      </c>
      <c r="Y9875">
        <v>1</v>
      </c>
      <c r="Z9875">
        <v>1098821</v>
      </c>
      <c r="AA9875" t="s">
        <v>146</v>
      </c>
      <c r="AB9875">
        <v>102</v>
      </c>
      <c r="AC9875" t="s">
        <v>10</v>
      </c>
      <c r="AD9875" t="s">
        <v>10</v>
      </c>
      <c r="AE9875">
        <v>1164</v>
      </c>
    </row>
    <row r="9876" spans="1:31" x14ac:dyDescent="0.25">
      <c r="A9876">
        <v>345</v>
      </c>
      <c r="B9876">
        <v>345</v>
      </c>
      <c r="C9876">
        <v>1195</v>
      </c>
      <c r="E9876" s="3">
        <v>41688</v>
      </c>
      <c r="F9876" s="15">
        <f t="shared" si="308"/>
        <v>2014</v>
      </c>
      <c r="G9876" s="3">
        <f t="shared" si="309"/>
        <v>41698</v>
      </c>
      <c r="H9876" t="s">
        <v>142</v>
      </c>
      <c r="I9876" t="s">
        <v>176</v>
      </c>
      <c r="J9876" t="b">
        <v>0</v>
      </c>
      <c r="K9876" t="s">
        <v>2418</v>
      </c>
      <c r="L9876">
        <v>97601</v>
      </c>
      <c r="M9876">
        <v>1294</v>
      </c>
      <c r="N9876">
        <v>175199</v>
      </c>
      <c r="S9876" t="s">
        <v>182</v>
      </c>
      <c r="W9876">
        <v>2</v>
      </c>
      <c r="X9876">
        <v>14</v>
      </c>
      <c r="Y9876">
        <v>1</v>
      </c>
      <c r="Z9876">
        <v>1098821</v>
      </c>
      <c r="AA9876" t="s">
        <v>146</v>
      </c>
      <c r="AB9876">
        <v>102</v>
      </c>
      <c r="AC9876" t="s">
        <v>10</v>
      </c>
      <c r="AD9876" t="s">
        <v>10</v>
      </c>
      <c r="AE9876">
        <v>1090</v>
      </c>
    </row>
    <row r="9877" spans="1:31" x14ac:dyDescent="0.25">
      <c r="A9877">
        <v>345</v>
      </c>
      <c r="B9877">
        <v>345</v>
      </c>
      <c r="C9877">
        <v>1195</v>
      </c>
      <c r="E9877" s="3">
        <v>41688</v>
      </c>
      <c r="F9877" s="15">
        <f t="shared" si="308"/>
        <v>2014</v>
      </c>
      <c r="G9877" s="3">
        <f t="shared" si="309"/>
        <v>41698</v>
      </c>
      <c r="H9877" t="s">
        <v>142</v>
      </c>
      <c r="I9877" t="s">
        <v>176</v>
      </c>
      <c r="J9877" t="b">
        <v>0</v>
      </c>
      <c r="K9877" t="s">
        <v>2417</v>
      </c>
      <c r="L9877">
        <v>97601</v>
      </c>
      <c r="M9877">
        <v>1294</v>
      </c>
      <c r="N9877">
        <v>175199</v>
      </c>
      <c r="S9877" t="s">
        <v>182</v>
      </c>
      <c r="W9877">
        <v>2</v>
      </c>
      <c r="X9877">
        <v>14</v>
      </c>
      <c r="Y9877">
        <v>2</v>
      </c>
      <c r="Z9877">
        <v>1098821</v>
      </c>
      <c r="AA9877" t="s">
        <v>146</v>
      </c>
      <c r="AB9877">
        <v>102</v>
      </c>
      <c r="AC9877" t="s">
        <v>10</v>
      </c>
      <c r="AD9877" t="s">
        <v>10</v>
      </c>
      <c r="AE9877">
        <v>1091</v>
      </c>
    </row>
    <row r="9878" spans="1:31" x14ac:dyDescent="0.25">
      <c r="A9878">
        <v>345</v>
      </c>
      <c r="B9878">
        <v>345</v>
      </c>
      <c r="C9878">
        <v>1195</v>
      </c>
      <c r="E9878" s="3">
        <v>41688</v>
      </c>
      <c r="F9878" s="15">
        <f t="shared" si="308"/>
        <v>2014</v>
      </c>
      <c r="G9878" s="3">
        <f t="shared" si="309"/>
        <v>41698</v>
      </c>
      <c r="H9878" t="s">
        <v>142</v>
      </c>
      <c r="I9878" t="s">
        <v>176</v>
      </c>
      <c r="J9878" t="b">
        <v>0</v>
      </c>
      <c r="K9878" t="s">
        <v>2418</v>
      </c>
      <c r="L9878">
        <v>97601</v>
      </c>
      <c r="M9878">
        <v>1294</v>
      </c>
      <c r="N9878">
        <v>175199</v>
      </c>
      <c r="S9878" t="s">
        <v>182</v>
      </c>
      <c r="W9878">
        <v>2</v>
      </c>
      <c r="X9878">
        <v>14</v>
      </c>
      <c r="Y9878">
        <v>1</v>
      </c>
      <c r="Z9878">
        <v>1098821</v>
      </c>
      <c r="AA9878" t="s">
        <v>146</v>
      </c>
      <c r="AB9878">
        <v>102</v>
      </c>
      <c r="AC9878" t="s">
        <v>10</v>
      </c>
      <c r="AD9878" t="s">
        <v>10</v>
      </c>
      <c r="AE9878">
        <v>1092</v>
      </c>
    </row>
    <row r="9879" spans="1:31" x14ac:dyDescent="0.25">
      <c r="A9879">
        <v>345</v>
      </c>
      <c r="B9879">
        <v>345</v>
      </c>
      <c r="C9879">
        <v>1195</v>
      </c>
      <c r="E9879" s="3">
        <v>41702</v>
      </c>
      <c r="F9879" s="15">
        <f t="shared" si="308"/>
        <v>2014</v>
      </c>
      <c r="G9879" s="3">
        <f t="shared" si="309"/>
        <v>41729</v>
      </c>
      <c r="H9879" t="s">
        <v>142</v>
      </c>
      <c r="I9879" t="s">
        <v>176</v>
      </c>
      <c r="J9879" t="b">
        <v>0</v>
      </c>
      <c r="K9879" t="s">
        <v>2426</v>
      </c>
      <c r="L9879">
        <v>97601</v>
      </c>
      <c r="M9879">
        <v>1300</v>
      </c>
      <c r="N9879">
        <v>176405</v>
      </c>
      <c r="S9879" t="s">
        <v>182</v>
      </c>
      <c r="W9879">
        <v>3</v>
      </c>
      <c r="X9879">
        <v>14</v>
      </c>
      <c r="Y9879">
        <v>1</v>
      </c>
      <c r="Z9879">
        <v>1098821</v>
      </c>
      <c r="AA9879" t="s">
        <v>146</v>
      </c>
      <c r="AB9879">
        <v>102</v>
      </c>
      <c r="AC9879" t="s">
        <v>10</v>
      </c>
      <c r="AD9879" t="s">
        <v>10</v>
      </c>
      <c r="AE9879">
        <v>1244</v>
      </c>
    </row>
    <row r="9880" spans="1:31" x14ac:dyDescent="0.25">
      <c r="A9880">
        <v>345</v>
      </c>
      <c r="B9880">
        <v>345</v>
      </c>
      <c r="C9880">
        <v>1195</v>
      </c>
      <c r="E9880" s="3">
        <v>41702</v>
      </c>
      <c r="F9880" s="15">
        <f t="shared" si="308"/>
        <v>2014</v>
      </c>
      <c r="G9880" s="3">
        <f t="shared" si="309"/>
        <v>41729</v>
      </c>
      <c r="H9880" t="s">
        <v>142</v>
      </c>
      <c r="I9880" t="s">
        <v>176</v>
      </c>
      <c r="J9880" t="b">
        <v>0</v>
      </c>
      <c r="K9880" t="s">
        <v>2429</v>
      </c>
      <c r="L9880">
        <v>97601</v>
      </c>
      <c r="M9880">
        <v>1300</v>
      </c>
      <c r="N9880">
        <v>176405</v>
      </c>
      <c r="S9880" t="s">
        <v>182</v>
      </c>
      <c r="W9880">
        <v>3</v>
      </c>
      <c r="X9880">
        <v>14</v>
      </c>
      <c r="Y9880">
        <v>2</v>
      </c>
      <c r="Z9880">
        <v>1098821</v>
      </c>
      <c r="AA9880" t="s">
        <v>146</v>
      </c>
      <c r="AB9880">
        <v>102</v>
      </c>
      <c r="AC9880" t="s">
        <v>10</v>
      </c>
      <c r="AD9880" t="s">
        <v>10</v>
      </c>
      <c r="AE9880">
        <v>1245</v>
      </c>
    </row>
    <row r="9881" spans="1:31" x14ac:dyDescent="0.25">
      <c r="A9881">
        <v>345</v>
      </c>
      <c r="B9881">
        <v>345</v>
      </c>
      <c r="C9881">
        <v>1195</v>
      </c>
      <c r="E9881" s="3">
        <v>41702</v>
      </c>
      <c r="F9881" s="15">
        <f t="shared" si="308"/>
        <v>2014</v>
      </c>
      <c r="G9881" s="3">
        <f t="shared" si="309"/>
        <v>41729</v>
      </c>
      <c r="H9881" t="s">
        <v>142</v>
      </c>
      <c r="I9881" t="s">
        <v>176</v>
      </c>
      <c r="J9881" t="b">
        <v>0</v>
      </c>
      <c r="K9881" t="s">
        <v>2426</v>
      </c>
      <c r="L9881">
        <v>97601</v>
      </c>
      <c r="M9881">
        <v>1300</v>
      </c>
      <c r="N9881">
        <v>176405</v>
      </c>
      <c r="S9881" t="s">
        <v>182</v>
      </c>
      <c r="W9881">
        <v>3</v>
      </c>
      <c r="X9881">
        <v>14</v>
      </c>
      <c r="Y9881">
        <v>1</v>
      </c>
      <c r="Z9881">
        <v>1098821</v>
      </c>
      <c r="AA9881" t="s">
        <v>146</v>
      </c>
      <c r="AB9881">
        <v>102</v>
      </c>
      <c r="AC9881" t="s">
        <v>10</v>
      </c>
      <c r="AD9881" t="s">
        <v>10</v>
      </c>
      <c r="AE9881">
        <v>1246</v>
      </c>
    </row>
    <row r="9882" spans="1:31" x14ac:dyDescent="0.25">
      <c r="A9882">
        <v>345</v>
      </c>
      <c r="B9882">
        <v>345</v>
      </c>
      <c r="C9882">
        <v>1195</v>
      </c>
      <c r="E9882" s="3">
        <v>41702</v>
      </c>
      <c r="F9882" s="15">
        <f t="shared" si="308"/>
        <v>2014</v>
      </c>
      <c r="G9882" s="3">
        <f t="shared" si="309"/>
        <v>41729</v>
      </c>
      <c r="H9882" t="s">
        <v>142</v>
      </c>
      <c r="I9882" t="s">
        <v>176</v>
      </c>
      <c r="J9882" t="b">
        <v>0</v>
      </c>
      <c r="K9882" t="s">
        <v>2426</v>
      </c>
      <c r="L9882">
        <v>97601</v>
      </c>
      <c r="M9882">
        <v>1300</v>
      </c>
      <c r="N9882">
        <v>176405</v>
      </c>
      <c r="S9882" t="s">
        <v>182</v>
      </c>
      <c r="W9882">
        <v>3</v>
      </c>
      <c r="X9882">
        <v>14</v>
      </c>
      <c r="Y9882">
        <v>1</v>
      </c>
      <c r="Z9882">
        <v>1098821</v>
      </c>
      <c r="AA9882" t="s">
        <v>146</v>
      </c>
      <c r="AB9882">
        <v>102</v>
      </c>
      <c r="AC9882" t="s">
        <v>10</v>
      </c>
      <c r="AD9882" t="s">
        <v>10</v>
      </c>
      <c r="AE9882">
        <v>1247</v>
      </c>
    </row>
    <row r="9883" spans="1:31" x14ac:dyDescent="0.25">
      <c r="A9883">
        <v>345</v>
      </c>
      <c r="B9883">
        <v>345</v>
      </c>
      <c r="C9883">
        <v>1195</v>
      </c>
      <c r="E9883" s="3">
        <v>41702</v>
      </c>
      <c r="F9883" s="15">
        <f t="shared" si="308"/>
        <v>2014</v>
      </c>
      <c r="G9883" s="3">
        <f t="shared" si="309"/>
        <v>41729</v>
      </c>
      <c r="H9883" t="s">
        <v>142</v>
      </c>
      <c r="I9883" t="s">
        <v>176</v>
      </c>
      <c r="J9883" t="b">
        <v>0</v>
      </c>
      <c r="K9883" t="s">
        <v>2429</v>
      </c>
      <c r="L9883">
        <v>97601</v>
      </c>
      <c r="M9883">
        <v>1300</v>
      </c>
      <c r="N9883">
        <v>176405</v>
      </c>
      <c r="S9883" t="s">
        <v>182</v>
      </c>
      <c r="W9883">
        <v>3</v>
      </c>
      <c r="X9883">
        <v>14</v>
      </c>
      <c r="Y9883">
        <v>2</v>
      </c>
      <c r="Z9883">
        <v>1098821</v>
      </c>
      <c r="AA9883" t="s">
        <v>146</v>
      </c>
      <c r="AB9883">
        <v>102</v>
      </c>
      <c r="AC9883" t="s">
        <v>10</v>
      </c>
      <c r="AD9883" t="s">
        <v>10</v>
      </c>
      <c r="AE9883">
        <v>1248</v>
      </c>
    </row>
    <row r="9884" spans="1:31" x14ac:dyDescent="0.25">
      <c r="A9884">
        <v>345</v>
      </c>
      <c r="B9884">
        <v>345</v>
      </c>
      <c r="C9884">
        <v>1195</v>
      </c>
      <c r="E9884" s="3">
        <v>41702</v>
      </c>
      <c r="F9884" s="15">
        <f t="shared" si="308"/>
        <v>2014</v>
      </c>
      <c r="G9884" s="3">
        <f t="shared" si="309"/>
        <v>41729</v>
      </c>
      <c r="H9884" t="s">
        <v>142</v>
      </c>
      <c r="I9884" t="s">
        <v>176</v>
      </c>
      <c r="J9884" t="b">
        <v>0</v>
      </c>
      <c r="K9884" t="s">
        <v>2426</v>
      </c>
      <c r="L9884">
        <v>97601</v>
      </c>
      <c r="M9884">
        <v>1300</v>
      </c>
      <c r="N9884">
        <v>176405</v>
      </c>
      <c r="S9884" t="s">
        <v>182</v>
      </c>
      <c r="W9884">
        <v>3</v>
      </c>
      <c r="X9884">
        <v>14</v>
      </c>
      <c r="Y9884">
        <v>1</v>
      </c>
      <c r="Z9884">
        <v>1098821</v>
      </c>
      <c r="AA9884" t="s">
        <v>146</v>
      </c>
      <c r="AB9884">
        <v>102</v>
      </c>
      <c r="AC9884" t="s">
        <v>10</v>
      </c>
      <c r="AD9884" t="s">
        <v>10</v>
      </c>
      <c r="AE9884">
        <v>1249</v>
      </c>
    </row>
    <row r="9885" spans="1:31" x14ac:dyDescent="0.25">
      <c r="A9885">
        <v>345</v>
      </c>
      <c r="B9885">
        <v>345</v>
      </c>
      <c r="C9885">
        <v>1195</v>
      </c>
      <c r="E9885" s="3">
        <v>41716</v>
      </c>
      <c r="F9885" s="15">
        <f t="shared" si="308"/>
        <v>2014</v>
      </c>
      <c r="G9885" s="3">
        <f t="shared" si="309"/>
        <v>41729</v>
      </c>
      <c r="H9885" t="s">
        <v>142</v>
      </c>
      <c r="I9885" t="s">
        <v>176</v>
      </c>
      <c r="J9885" t="b">
        <v>0</v>
      </c>
      <c r="K9885" t="s">
        <v>2418</v>
      </c>
      <c r="L9885">
        <v>97601</v>
      </c>
      <c r="M9885">
        <v>1306</v>
      </c>
      <c r="N9885">
        <v>177589</v>
      </c>
      <c r="S9885" t="s">
        <v>182</v>
      </c>
      <c r="W9885">
        <v>3</v>
      </c>
      <c r="X9885">
        <v>14</v>
      </c>
      <c r="Y9885">
        <v>1</v>
      </c>
      <c r="Z9885">
        <v>1098821</v>
      </c>
      <c r="AA9885" t="s">
        <v>146</v>
      </c>
      <c r="AB9885">
        <v>102</v>
      </c>
      <c r="AC9885" t="s">
        <v>10</v>
      </c>
      <c r="AD9885" t="s">
        <v>10</v>
      </c>
      <c r="AE9885">
        <v>1216</v>
      </c>
    </row>
    <row r="9886" spans="1:31" x14ac:dyDescent="0.25">
      <c r="A9886">
        <v>345</v>
      </c>
      <c r="B9886">
        <v>345</v>
      </c>
      <c r="C9886">
        <v>1195</v>
      </c>
      <c r="E9886" s="3">
        <v>41716</v>
      </c>
      <c r="F9886" s="15">
        <f t="shared" si="308"/>
        <v>2014</v>
      </c>
      <c r="G9886" s="3">
        <f t="shared" si="309"/>
        <v>41729</v>
      </c>
      <c r="H9886" t="s">
        <v>142</v>
      </c>
      <c r="I9886" t="s">
        <v>176</v>
      </c>
      <c r="J9886" t="b">
        <v>0</v>
      </c>
      <c r="K9886" t="s">
        <v>2417</v>
      </c>
      <c r="L9886">
        <v>97601</v>
      </c>
      <c r="M9886">
        <v>1306</v>
      </c>
      <c r="N9886">
        <v>177589</v>
      </c>
      <c r="S9886" t="s">
        <v>182</v>
      </c>
      <c r="W9886">
        <v>3</v>
      </c>
      <c r="X9886">
        <v>14</v>
      </c>
      <c r="Y9886">
        <v>2</v>
      </c>
      <c r="Z9886">
        <v>1098821</v>
      </c>
      <c r="AA9886" t="s">
        <v>146</v>
      </c>
      <c r="AB9886">
        <v>102</v>
      </c>
      <c r="AC9886" t="s">
        <v>10</v>
      </c>
      <c r="AD9886" t="s">
        <v>10</v>
      </c>
      <c r="AE9886">
        <v>1217</v>
      </c>
    </row>
    <row r="9887" spans="1:31" x14ac:dyDescent="0.25">
      <c r="A9887">
        <v>345</v>
      </c>
      <c r="B9887">
        <v>345</v>
      </c>
      <c r="C9887">
        <v>1195</v>
      </c>
      <c r="E9887" s="3">
        <v>41716</v>
      </c>
      <c r="F9887" s="15">
        <f t="shared" si="308"/>
        <v>2014</v>
      </c>
      <c r="G9887" s="3">
        <f t="shared" si="309"/>
        <v>41729</v>
      </c>
      <c r="H9887" t="s">
        <v>142</v>
      </c>
      <c r="I9887" t="s">
        <v>176</v>
      </c>
      <c r="J9887" t="b">
        <v>0</v>
      </c>
      <c r="K9887" t="s">
        <v>2418</v>
      </c>
      <c r="L9887">
        <v>97601</v>
      </c>
      <c r="M9887">
        <v>1306</v>
      </c>
      <c r="N9887">
        <v>177589</v>
      </c>
      <c r="S9887" t="s">
        <v>182</v>
      </c>
      <c r="W9887">
        <v>3</v>
      </c>
      <c r="X9887">
        <v>14</v>
      </c>
      <c r="Y9887">
        <v>1</v>
      </c>
      <c r="Z9887">
        <v>1098821</v>
      </c>
      <c r="AA9887" t="s">
        <v>146</v>
      </c>
      <c r="AB9887">
        <v>102</v>
      </c>
      <c r="AC9887" t="s">
        <v>10</v>
      </c>
      <c r="AD9887" t="s">
        <v>10</v>
      </c>
      <c r="AE9887">
        <v>1218</v>
      </c>
    </row>
    <row r="9888" spans="1:31" x14ac:dyDescent="0.25">
      <c r="A9888">
        <v>345</v>
      </c>
      <c r="B9888">
        <v>345</v>
      </c>
      <c r="C9888">
        <v>1195</v>
      </c>
      <c r="E9888" s="3">
        <v>41716</v>
      </c>
      <c r="F9888" s="15">
        <f t="shared" si="308"/>
        <v>2014</v>
      </c>
      <c r="G9888" s="3">
        <f t="shared" si="309"/>
        <v>41729</v>
      </c>
      <c r="H9888" t="s">
        <v>142</v>
      </c>
      <c r="I9888" t="s">
        <v>176</v>
      </c>
      <c r="J9888" t="b">
        <v>0</v>
      </c>
      <c r="K9888" t="s">
        <v>2418</v>
      </c>
      <c r="L9888">
        <v>97601</v>
      </c>
      <c r="M9888">
        <v>1306</v>
      </c>
      <c r="N9888">
        <v>177589</v>
      </c>
      <c r="S9888" t="s">
        <v>182</v>
      </c>
      <c r="W9888">
        <v>3</v>
      </c>
      <c r="X9888">
        <v>14</v>
      </c>
      <c r="Y9888">
        <v>1</v>
      </c>
      <c r="Z9888">
        <v>1098821</v>
      </c>
      <c r="AA9888" t="s">
        <v>146</v>
      </c>
      <c r="AB9888">
        <v>102</v>
      </c>
      <c r="AC9888" t="s">
        <v>10</v>
      </c>
      <c r="AD9888" t="s">
        <v>10</v>
      </c>
      <c r="AE9888">
        <v>1219</v>
      </c>
    </row>
    <row r="9889" spans="1:31" x14ac:dyDescent="0.25">
      <c r="A9889">
        <v>345</v>
      </c>
      <c r="B9889">
        <v>345</v>
      </c>
      <c r="C9889">
        <v>1195</v>
      </c>
      <c r="E9889" s="3">
        <v>41716</v>
      </c>
      <c r="F9889" s="15">
        <f t="shared" si="308"/>
        <v>2014</v>
      </c>
      <c r="G9889" s="3">
        <f t="shared" si="309"/>
        <v>41729</v>
      </c>
      <c r="H9889" t="s">
        <v>142</v>
      </c>
      <c r="I9889" t="s">
        <v>176</v>
      </c>
      <c r="J9889" t="b">
        <v>0</v>
      </c>
      <c r="K9889" t="s">
        <v>2417</v>
      </c>
      <c r="L9889">
        <v>97601</v>
      </c>
      <c r="M9889">
        <v>1306</v>
      </c>
      <c r="N9889">
        <v>177589</v>
      </c>
      <c r="S9889" t="s">
        <v>182</v>
      </c>
      <c r="W9889">
        <v>3</v>
      </c>
      <c r="X9889">
        <v>14</v>
      </c>
      <c r="Y9889">
        <v>2</v>
      </c>
      <c r="Z9889">
        <v>1098821</v>
      </c>
      <c r="AA9889" t="s">
        <v>146</v>
      </c>
      <c r="AB9889">
        <v>102</v>
      </c>
      <c r="AC9889" t="s">
        <v>10</v>
      </c>
      <c r="AD9889" t="s">
        <v>10</v>
      </c>
      <c r="AE9889">
        <v>1220</v>
      </c>
    </row>
    <row r="9890" spans="1:31" x14ac:dyDescent="0.25">
      <c r="A9890">
        <v>345</v>
      </c>
      <c r="B9890">
        <v>345</v>
      </c>
      <c r="C9890">
        <v>1195</v>
      </c>
      <c r="E9890" s="3">
        <v>41716</v>
      </c>
      <c r="F9890" s="15">
        <f t="shared" si="308"/>
        <v>2014</v>
      </c>
      <c r="G9890" s="3">
        <f t="shared" si="309"/>
        <v>41729</v>
      </c>
      <c r="H9890" t="s">
        <v>142</v>
      </c>
      <c r="I9890" t="s">
        <v>176</v>
      </c>
      <c r="J9890" t="b">
        <v>0</v>
      </c>
      <c r="K9890" t="s">
        <v>2418</v>
      </c>
      <c r="L9890">
        <v>97601</v>
      </c>
      <c r="M9890">
        <v>1306</v>
      </c>
      <c r="N9890">
        <v>177589</v>
      </c>
      <c r="S9890" t="s">
        <v>182</v>
      </c>
      <c r="W9890">
        <v>3</v>
      </c>
      <c r="X9890">
        <v>14</v>
      </c>
      <c r="Y9890">
        <v>1</v>
      </c>
      <c r="Z9890">
        <v>1098821</v>
      </c>
      <c r="AA9890" t="s">
        <v>146</v>
      </c>
      <c r="AB9890">
        <v>102</v>
      </c>
      <c r="AC9890" t="s">
        <v>10</v>
      </c>
      <c r="AD9890" t="s">
        <v>10</v>
      </c>
      <c r="AE9890">
        <v>1221</v>
      </c>
    </row>
    <row r="9891" spans="1:31" x14ac:dyDescent="0.25">
      <c r="A9891">
        <v>345</v>
      </c>
      <c r="B9891">
        <v>345</v>
      </c>
      <c r="C9891">
        <v>1195</v>
      </c>
      <c r="E9891" s="3">
        <v>41730</v>
      </c>
      <c r="F9891" s="15">
        <f t="shared" si="308"/>
        <v>2014</v>
      </c>
      <c r="G9891" s="3">
        <f t="shared" si="309"/>
        <v>41759</v>
      </c>
      <c r="H9891" t="s">
        <v>142</v>
      </c>
      <c r="I9891" t="s">
        <v>176</v>
      </c>
      <c r="J9891" t="b">
        <v>0</v>
      </c>
      <c r="K9891" t="s">
        <v>2417</v>
      </c>
      <c r="L9891">
        <v>97601</v>
      </c>
      <c r="M9891">
        <v>1312</v>
      </c>
      <c r="N9891">
        <v>178458</v>
      </c>
      <c r="S9891" t="s">
        <v>182</v>
      </c>
      <c r="W9891">
        <v>4</v>
      </c>
      <c r="X9891">
        <v>14</v>
      </c>
      <c r="Y9891">
        <v>2</v>
      </c>
      <c r="Z9891">
        <v>1098821</v>
      </c>
      <c r="AA9891" t="s">
        <v>146</v>
      </c>
      <c r="AB9891">
        <v>102</v>
      </c>
      <c r="AC9891" t="s">
        <v>10</v>
      </c>
      <c r="AD9891" t="s">
        <v>10</v>
      </c>
      <c r="AE9891">
        <v>1295</v>
      </c>
    </row>
    <row r="9892" spans="1:31" x14ac:dyDescent="0.25">
      <c r="A9892">
        <v>345</v>
      </c>
      <c r="B9892">
        <v>345</v>
      </c>
      <c r="C9892">
        <v>1195</v>
      </c>
      <c r="E9892" s="3">
        <v>41730</v>
      </c>
      <c r="F9892" s="15">
        <f t="shared" si="308"/>
        <v>2014</v>
      </c>
      <c r="G9892" s="3">
        <f t="shared" si="309"/>
        <v>41759</v>
      </c>
      <c r="H9892" t="s">
        <v>142</v>
      </c>
      <c r="I9892" t="s">
        <v>176</v>
      </c>
      <c r="J9892" t="b">
        <v>0</v>
      </c>
      <c r="K9892" t="s">
        <v>2417</v>
      </c>
      <c r="L9892">
        <v>97601</v>
      </c>
      <c r="M9892">
        <v>1312</v>
      </c>
      <c r="N9892">
        <v>178458</v>
      </c>
      <c r="S9892" t="s">
        <v>182</v>
      </c>
      <c r="W9892">
        <v>4</v>
      </c>
      <c r="X9892">
        <v>14</v>
      </c>
      <c r="Y9892">
        <v>2</v>
      </c>
      <c r="Z9892">
        <v>1098821</v>
      </c>
      <c r="AA9892" t="s">
        <v>146</v>
      </c>
      <c r="AB9892">
        <v>102</v>
      </c>
      <c r="AC9892" t="s">
        <v>10</v>
      </c>
      <c r="AD9892" t="s">
        <v>10</v>
      </c>
      <c r="AE9892">
        <v>1296</v>
      </c>
    </row>
    <row r="9893" spans="1:31" x14ac:dyDescent="0.25">
      <c r="A9893">
        <v>345</v>
      </c>
      <c r="B9893">
        <v>345</v>
      </c>
      <c r="C9893">
        <v>1195</v>
      </c>
      <c r="E9893" s="3">
        <v>41730</v>
      </c>
      <c r="F9893" s="15">
        <f t="shared" si="308"/>
        <v>2014</v>
      </c>
      <c r="G9893" s="3">
        <f t="shared" si="309"/>
        <v>41759</v>
      </c>
      <c r="H9893" t="s">
        <v>142</v>
      </c>
      <c r="I9893" t="s">
        <v>200</v>
      </c>
      <c r="J9893" t="b">
        <v>0</v>
      </c>
      <c r="K9893" t="s">
        <v>2430</v>
      </c>
      <c r="L9893">
        <v>97601</v>
      </c>
      <c r="M9893">
        <v>1312</v>
      </c>
      <c r="N9893">
        <v>178458</v>
      </c>
      <c r="S9893" t="s">
        <v>182</v>
      </c>
      <c r="W9893">
        <v>4</v>
      </c>
      <c r="X9893">
        <v>14</v>
      </c>
      <c r="Y9893">
        <v>2</v>
      </c>
      <c r="Z9893">
        <v>1098825</v>
      </c>
      <c r="AA9893" t="s">
        <v>146</v>
      </c>
      <c r="AB9893">
        <v>102</v>
      </c>
      <c r="AC9893" t="s">
        <v>10</v>
      </c>
      <c r="AD9893" t="s">
        <v>10</v>
      </c>
      <c r="AE9893">
        <v>1297</v>
      </c>
    </row>
    <row r="9894" spans="1:31" x14ac:dyDescent="0.25">
      <c r="A9894">
        <v>345</v>
      </c>
      <c r="B9894">
        <v>345</v>
      </c>
      <c r="C9894">
        <v>1195</v>
      </c>
      <c r="E9894" s="3">
        <v>41744</v>
      </c>
      <c r="F9894" s="15">
        <f t="shared" si="308"/>
        <v>2014</v>
      </c>
      <c r="G9894" s="3">
        <f t="shared" si="309"/>
        <v>41759</v>
      </c>
      <c r="H9894" t="s">
        <v>142</v>
      </c>
      <c r="I9894" t="s">
        <v>176</v>
      </c>
      <c r="J9894" t="b">
        <v>0</v>
      </c>
      <c r="K9894" t="s">
        <v>2418</v>
      </c>
      <c r="L9894">
        <v>97601</v>
      </c>
      <c r="M9894">
        <v>1318</v>
      </c>
      <c r="N9894">
        <v>178950</v>
      </c>
      <c r="S9894" t="s">
        <v>182</v>
      </c>
      <c r="W9894">
        <v>4</v>
      </c>
      <c r="X9894">
        <v>14</v>
      </c>
      <c r="Y9894">
        <v>1</v>
      </c>
      <c r="Z9894">
        <v>1098821</v>
      </c>
      <c r="AA9894" t="s">
        <v>146</v>
      </c>
      <c r="AB9894">
        <v>102</v>
      </c>
      <c r="AC9894" t="s">
        <v>10</v>
      </c>
      <c r="AD9894" t="s">
        <v>10</v>
      </c>
      <c r="AE9894">
        <v>1310</v>
      </c>
    </row>
    <row r="9895" spans="1:31" x14ac:dyDescent="0.25">
      <c r="A9895">
        <v>345</v>
      </c>
      <c r="B9895">
        <v>345</v>
      </c>
      <c r="C9895">
        <v>1195</v>
      </c>
      <c r="E9895" s="3">
        <v>41744</v>
      </c>
      <c r="F9895" s="15">
        <f t="shared" si="308"/>
        <v>2014</v>
      </c>
      <c r="G9895" s="3">
        <f t="shared" si="309"/>
        <v>41759</v>
      </c>
      <c r="H9895" t="s">
        <v>142</v>
      </c>
      <c r="I9895" t="s">
        <v>176</v>
      </c>
      <c r="J9895" t="b">
        <v>0</v>
      </c>
      <c r="K9895" t="s">
        <v>2418</v>
      </c>
      <c r="L9895">
        <v>97601</v>
      </c>
      <c r="M9895">
        <v>1318</v>
      </c>
      <c r="N9895">
        <v>178950</v>
      </c>
      <c r="S9895" t="s">
        <v>182</v>
      </c>
      <c r="W9895">
        <v>4</v>
      </c>
      <c r="X9895">
        <v>14</v>
      </c>
      <c r="Y9895">
        <v>1</v>
      </c>
      <c r="Z9895">
        <v>1098821</v>
      </c>
      <c r="AA9895" t="s">
        <v>146</v>
      </c>
      <c r="AB9895">
        <v>102</v>
      </c>
      <c r="AC9895" t="s">
        <v>10</v>
      </c>
      <c r="AD9895" t="s">
        <v>10</v>
      </c>
      <c r="AE9895">
        <v>1311</v>
      </c>
    </row>
    <row r="9896" spans="1:31" x14ac:dyDescent="0.25">
      <c r="A9896">
        <v>345</v>
      </c>
      <c r="B9896">
        <v>345</v>
      </c>
      <c r="C9896">
        <v>1195</v>
      </c>
      <c r="E9896" s="3">
        <v>41744</v>
      </c>
      <c r="F9896" s="15">
        <f t="shared" si="308"/>
        <v>2014</v>
      </c>
      <c r="G9896" s="3">
        <f t="shared" si="309"/>
        <v>41759</v>
      </c>
      <c r="H9896" t="s">
        <v>142</v>
      </c>
      <c r="I9896" t="s">
        <v>176</v>
      </c>
      <c r="J9896" t="b">
        <v>0</v>
      </c>
      <c r="K9896" t="s">
        <v>2417</v>
      </c>
      <c r="L9896">
        <v>97601</v>
      </c>
      <c r="M9896">
        <v>1318</v>
      </c>
      <c r="N9896">
        <v>178950</v>
      </c>
      <c r="S9896" t="s">
        <v>182</v>
      </c>
      <c r="W9896">
        <v>4</v>
      </c>
      <c r="X9896">
        <v>14</v>
      </c>
      <c r="Y9896">
        <v>2</v>
      </c>
      <c r="Z9896">
        <v>1098821</v>
      </c>
      <c r="AA9896" t="s">
        <v>146</v>
      </c>
      <c r="AB9896">
        <v>102</v>
      </c>
      <c r="AC9896" t="s">
        <v>10</v>
      </c>
      <c r="AD9896" t="s">
        <v>10</v>
      </c>
      <c r="AE9896">
        <v>1312</v>
      </c>
    </row>
    <row r="9897" spans="1:31" x14ac:dyDescent="0.25">
      <c r="A9897">
        <v>345</v>
      </c>
      <c r="B9897">
        <v>345</v>
      </c>
      <c r="C9897">
        <v>1195</v>
      </c>
      <c r="E9897" s="3">
        <v>41744</v>
      </c>
      <c r="F9897" s="15">
        <f t="shared" si="308"/>
        <v>2014</v>
      </c>
      <c r="G9897" s="3">
        <f t="shared" si="309"/>
        <v>41759</v>
      </c>
      <c r="H9897" t="s">
        <v>142</v>
      </c>
      <c r="I9897" t="s">
        <v>176</v>
      </c>
      <c r="J9897" t="b">
        <v>0</v>
      </c>
      <c r="K9897" t="s">
        <v>2418</v>
      </c>
      <c r="L9897">
        <v>97601</v>
      </c>
      <c r="M9897">
        <v>1318</v>
      </c>
      <c r="N9897">
        <v>178950</v>
      </c>
      <c r="S9897" t="s">
        <v>182</v>
      </c>
      <c r="W9897">
        <v>4</v>
      </c>
      <c r="X9897">
        <v>14</v>
      </c>
      <c r="Y9897">
        <v>1</v>
      </c>
      <c r="Z9897">
        <v>1098821</v>
      </c>
      <c r="AA9897" t="s">
        <v>146</v>
      </c>
      <c r="AB9897">
        <v>102</v>
      </c>
      <c r="AC9897" t="s">
        <v>10</v>
      </c>
      <c r="AD9897" t="s">
        <v>10</v>
      </c>
      <c r="AE9897">
        <v>1313</v>
      </c>
    </row>
    <row r="9898" spans="1:31" x14ac:dyDescent="0.25">
      <c r="A9898">
        <v>345</v>
      </c>
      <c r="B9898">
        <v>345</v>
      </c>
      <c r="C9898">
        <v>1195</v>
      </c>
      <c r="E9898" s="3">
        <v>41744</v>
      </c>
      <c r="F9898" s="15">
        <f t="shared" si="308"/>
        <v>2014</v>
      </c>
      <c r="G9898" s="3">
        <f t="shared" si="309"/>
        <v>41759</v>
      </c>
      <c r="H9898" t="s">
        <v>142</v>
      </c>
      <c r="I9898" t="s">
        <v>176</v>
      </c>
      <c r="J9898" t="b">
        <v>0</v>
      </c>
      <c r="K9898" t="s">
        <v>2417</v>
      </c>
      <c r="L9898">
        <v>97601</v>
      </c>
      <c r="M9898">
        <v>1318</v>
      </c>
      <c r="N9898">
        <v>178950</v>
      </c>
      <c r="S9898" t="s">
        <v>182</v>
      </c>
      <c r="W9898">
        <v>4</v>
      </c>
      <c r="X9898">
        <v>14</v>
      </c>
      <c r="Y9898">
        <v>2</v>
      </c>
      <c r="Z9898">
        <v>1098821</v>
      </c>
      <c r="AA9898" t="s">
        <v>146</v>
      </c>
      <c r="AB9898">
        <v>102</v>
      </c>
      <c r="AC9898" t="s">
        <v>10</v>
      </c>
      <c r="AD9898" t="s">
        <v>10</v>
      </c>
      <c r="AE9898">
        <v>1314</v>
      </c>
    </row>
    <row r="9899" spans="1:31" x14ac:dyDescent="0.25">
      <c r="A9899">
        <v>345</v>
      </c>
      <c r="B9899">
        <v>345</v>
      </c>
      <c r="C9899">
        <v>1195</v>
      </c>
      <c r="E9899" s="3">
        <v>41758</v>
      </c>
      <c r="F9899" s="15">
        <f t="shared" si="308"/>
        <v>2014</v>
      </c>
      <c r="G9899" s="3">
        <f t="shared" si="309"/>
        <v>41759</v>
      </c>
      <c r="H9899" t="s">
        <v>142</v>
      </c>
      <c r="I9899" t="s">
        <v>176</v>
      </c>
      <c r="J9899" t="b">
        <v>0</v>
      </c>
      <c r="K9899" t="s">
        <v>2431</v>
      </c>
      <c r="L9899">
        <v>97601</v>
      </c>
      <c r="M9899">
        <v>1321</v>
      </c>
      <c r="N9899">
        <v>180022</v>
      </c>
      <c r="S9899" t="s">
        <v>182</v>
      </c>
      <c r="W9899">
        <v>4</v>
      </c>
      <c r="X9899">
        <v>14</v>
      </c>
      <c r="Y9899">
        <v>1</v>
      </c>
      <c r="Z9899">
        <v>1098821</v>
      </c>
      <c r="AA9899" t="s">
        <v>146</v>
      </c>
      <c r="AB9899">
        <v>102</v>
      </c>
      <c r="AC9899" t="s">
        <v>10</v>
      </c>
      <c r="AD9899" t="s">
        <v>10</v>
      </c>
      <c r="AE9899">
        <v>1371</v>
      </c>
    </row>
    <row r="9900" spans="1:31" x14ac:dyDescent="0.25">
      <c r="A9900">
        <v>345</v>
      </c>
      <c r="B9900">
        <v>345</v>
      </c>
      <c r="C9900">
        <v>1195</v>
      </c>
      <c r="E9900" s="3">
        <v>41758</v>
      </c>
      <c r="F9900" s="15">
        <f t="shared" si="308"/>
        <v>2014</v>
      </c>
      <c r="G9900" s="3">
        <f t="shared" si="309"/>
        <v>41759</v>
      </c>
      <c r="H9900" t="s">
        <v>142</v>
      </c>
      <c r="I9900" t="s">
        <v>176</v>
      </c>
      <c r="J9900" t="b">
        <v>0</v>
      </c>
      <c r="K9900" t="s">
        <v>2432</v>
      </c>
      <c r="L9900">
        <v>97601</v>
      </c>
      <c r="M9900">
        <v>1321</v>
      </c>
      <c r="N9900">
        <v>180022</v>
      </c>
      <c r="S9900" t="s">
        <v>182</v>
      </c>
      <c r="W9900">
        <v>4</v>
      </c>
      <c r="X9900">
        <v>14</v>
      </c>
      <c r="Y9900">
        <v>2</v>
      </c>
      <c r="Z9900">
        <v>1098821</v>
      </c>
      <c r="AA9900" t="s">
        <v>146</v>
      </c>
      <c r="AB9900">
        <v>102</v>
      </c>
      <c r="AC9900" t="s">
        <v>10</v>
      </c>
      <c r="AD9900" t="s">
        <v>10</v>
      </c>
      <c r="AE9900">
        <v>1372</v>
      </c>
    </row>
    <row r="9901" spans="1:31" x14ac:dyDescent="0.25">
      <c r="A9901">
        <v>345</v>
      </c>
      <c r="B9901">
        <v>345</v>
      </c>
      <c r="C9901">
        <v>1195</v>
      </c>
      <c r="E9901" s="3">
        <v>41758</v>
      </c>
      <c r="F9901" s="15">
        <f t="shared" si="308"/>
        <v>2014</v>
      </c>
      <c r="G9901" s="3">
        <f t="shared" si="309"/>
        <v>41759</v>
      </c>
      <c r="H9901" t="s">
        <v>142</v>
      </c>
      <c r="I9901" t="s">
        <v>176</v>
      </c>
      <c r="J9901" t="b">
        <v>0</v>
      </c>
      <c r="K9901" t="s">
        <v>2431</v>
      </c>
      <c r="L9901">
        <v>97601</v>
      </c>
      <c r="M9901">
        <v>1321</v>
      </c>
      <c r="N9901">
        <v>180022</v>
      </c>
      <c r="S9901" t="s">
        <v>182</v>
      </c>
      <c r="W9901">
        <v>4</v>
      </c>
      <c r="X9901">
        <v>14</v>
      </c>
      <c r="Y9901">
        <v>1</v>
      </c>
      <c r="Z9901">
        <v>1098821</v>
      </c>
      <c r="AA9901" t="s">
        <v>146</v>
      </c>
      <c r="AB9901">
        <v>102</v>
      </c>
      <c r="AC9901" t="s">
        <v>10</v>
      </c>
      <c r="AD9901" t="s">
        <v>10</v>
      </c>
      <c r="AE9901">
        <v>1373</v>
      </c>
    </row>
    <row r="9902" spans="1:31" x14ac:dyDescent="0.25">
      <c r="A9902">
        <v>345</v>
      </c>
      <c r="B9902">
        <v>345</v>
      </c>
      <c r="C9902">
        <v>1195</v>
      </c>
      <c r="E9902" s="3">
        <v>41758</v>
      </c>
      <c r="F9902" s="15">
        <f t="shared" si="308"/>
        <v>2014</v>
      </c>
      <c r="G9902" s="3">
        <f t="shared" si="309"/>
        <v>41759</v>
      </c>
      <c r="H9902" t="s">
        <v>142</v>
      </c>
      <c r="I9902" t="s">
        <v>176</v>
      </c>
      <c r="J9902" t="b">
        <v>0</v>
      </c>
      <c r="K9902" t="s">
        <v>2431</v>
      </c>
      <c r="L9902">
        <v>97601</v>
      </c>
      <c r="M9902">
        <v>1321</v>
      </c>
      <c r="N9902">
        <v>180022</v>
      </c>
      <c r="S9902" t="s">
        <v>182</v>
      </c>
      <c r="W9902">
        <v>4</v>
      </c>
      <c r="X9902">
        <v>14</v>
      </c>
      <c r="Y9902">
        <v>1</v>
      </c>
      <c r="Z9902">
        <v>1098821</v>
      </c>
      <c r="AA9902" t="s">
        <v>146</v>
      </c>
      <c r="AB9902">
        <v>102</v>
      </c>
      <c r="AC9902" t="s">
        <v>10</v>
      </c>
      <c r="AD9902" t="s">
        <v>10</v>
      </c>
      <c r="AE9902">
        <v>1374</v>
      </c>
    </row>
    <row r="9903" spans="1:31" x14ac:dyDescent="0.25">
      <c r="A9903">
        <v>345</v>
      </c>
      <c r="B9903">
        <v>345</v>
      </c>
      <c r="C9903">
        <v>1195</v>
      </c>
      <c r="E9903" s="3">
        <v>41772</v>
      </c>
      <c r="F9903" s="15">
        <f t="shared" si="308"/>
        <v>2014</v>
      </c>
      <c r="G9903" s="3">
        <f t="shared" si="309"/>
        <v>41790</v>
      </c>
      <c r="H9903" t="s">
        <v>142</v>
      </c>
      <c r="I9903" t="s">
        <v>176</v>
      </c>
      <c r="J9903" t="b">
        <v>0</v>
      </c>
      <c r="K9903" t="s">
        <v>2393</v>
      </c>
      <c r="L9903">
        <v>97601</v>
      </c>
      <c r="M9903">
        <v>1330</v>
      </c>
      <c r="N9903">
        <v>181916</v>
      </c>
      <c r="S9903" t="s">
        <v>182</v>
      </c>
      <c r="W9903">
        <v>5</v>
      </c>
      <c r="X9903">
        <v>14</v>
      </c>
      <c r="Y9903">
        <v>2</v>
      </c>
      <c r="Z9903">
        <v>1098821</v>
      </c>
      <c r="AA9903" t="s">
        <v>146</v>
      </c>
      <c r="AB9903">
        <v>102</v>
      </c>
      <c r="AC9903" t="s">
        <v>10</v>
      </c>
      <c r="AD9903" t="s">
        <v>10</v>
      </c>
      <c r="AE9903">
        <v>1322</v>
      </c>
    </row>
    <row r="9904" spans="1:31" x14ac:dyDescent="0.25">
      <c r="A9904">
        <v>345</v>
      </c>
      <c r="B9904">
        <v>345</v>
      </c>
      <c r="C9904">
        <v>1195</v>
      </c>
      <c r="E9904" s="3">
        <v>41772</v>
      </c>
      <c r="F9904" s="15">
        <f t="shared" si="308"/>
        <v>2014</v>
      </c>
      <c r="G9904" s="3">
        <f t="shared" si="309"/>
        <v>41790</v>
      </c>
      <c r="H9904" t="s">
        <v>142</v>
      </c>
      <c r="I9904" t="s">
        <v>176</v>
      </c>
      <c r="J9904" t="b">
        <v>0</v>
      </c>
      <c r="K9904" t="s">
        <v>2393</v>
      </c>
      <c r="L9904">
        <v>97601</v>
      </c>
      <c r="M9904">
        <v>1330</v>
      </c>
      <c r="N9904">
        <v>181916</v>
      </c>
      <c r="S9904" t="s">
        <v>182</v>
      </c>
      <c r="W9904">
        <v>5</v>
      </c>
      <c r="X9904">
        <v>14</v>
      </c>
      <c r="Y9904">
        <v>2</v>
      </c>
      <c r="Z9904">
        <v>1098821</v>
      </c>
      <c r="AA9904" t="s">
        <v>146</v>
      </c>
      <c r="AB9904">
        <v>102</v>
      </c>
      <c r="AC9904" t="s">
        <v>10</v>
      </c>
      <c r="AD9904" t="s">
        <v>10</v>
      </c>
      <c r="AE9904">
        <v>1331</v>
      </c>
    </row>
    <row r="9905" spans="1:31" x14ac:dyDescent="0.25">
      <c r="A9905">
        <v>345</v>
      </c>
      <c r="B9905">
        <v>345</v>
      </c>
      <c r="C9905">
        <v>1195</v>
      </c>
      <c r="E9905" s="3">
        <v>41786</v>
      </c>
      <c r="F9905" s="15">
        <f t="shared" si="308"/>
        <v>2014</v>
      </c>
      <c r="G9905" s="3">
        <f t="shared" si="309"/>
        <v>41790</v>
      </c>
      <c r="H9905" t="s">
        <v>142</v>
      </c>
      <c r="I9905" t="s">
        <v>176</v>
      </c>
      <c r="J9905" t="b">
        <v>0</v>
      </c>
      <c r="K9905" t="s">
        <v>2433</v>
      </c>
      <c r="L9905">
        <v>97601</v>
      </c>
      <c r="M9905">
        <v>1333</v>
      </c>
      <c r="N9905">
        <v>182709</v>
      </c>
      <c r="S9905" t="s">
        <v>182</v>
      </c>
      <c r="W9905">
        <v>5</v>
      </c>
      <c r="X9905">
        <v>14</v>
      </c>
      <c r="Y9905">
        <v>1</v>
      </c>
      <c r="Z9905">
        <v>1098821</v>
      </c>
      <c r="AA9905" t="s">
        <v>146</v>
      </c>
      <c r="AB9905">
        <v>102</v>
      </c>
      <c r="AC9905" t="s">
        <v>10</v>
      </c>
      <c r="AD9905" t="s">
        <v>10</v>
      </c>
      <c r="AE9905">
        <v>1235</v>
      </c>
    </row>
    <row r="9906" spans="1:31" x14ac:dyDescent="0.25">
      <c r="A9906">
        <v>345</v>
      </c>
      <c r="B9906">
        <v>345</v>
      </c>
      <c r="C9906">
        <v>1195</v>
      </c>
      <c r="E9906" s="3">
        <v>41786</v>
      </c>
      <c r="F9906" s="15">
        <f t="shared" si="308"/>
        <v>2014</v>
      </c>
      <c r="G9906" s="3">
        <f t="shared" si="309"/>
        <v>41790</v>
      </c>
      <c r="H9906" t="s">
        <v>142</v>
      </c>
      <c r="I9906" t="s">
        <v>176</v>
      </c>
      <c r="J9906" t="b">
        <v>0</v>
      </c>
      <c r="K9906" t="s">
        <v>2407</v>
      </c>
      <c r="L9906">
        <v>97601</v>
      </c>
      <c r="M9906">
        <v>1333</v>
      </c>
      <c r="N9906">
        <v>182709</v>
      </c>
      <c r="S9906" t="s">
        <v>182</v>
      </c>
      <c r="W9906">
        <v>5</v>
      </c>
      <c r="X9906">
        <v>14</v>
      </c>
      <c r="Y9906">
        <v>2</v>
      </c>
      <c r="Z9906">
        <v>1098821</v>
      </c>
      <c r="AA9906" t="s">
        <v>146</v>
      </c>
      <c r="AB9906">
        <v>102</v>
      </c>
      <c r="AC9906" t="s">
        <v>10</v>
      </c>
      <c r="AD9906" t="s">
        <v>10</v>
      </c>
      <c r="AE9906">
        <v>1236</v>
      </c>
    </row>
    <row r="9907" spans="1:31" x14ac:dyDescent="0.25">
      <c r="A9907">
        <v>345</v>
      </c>
      <c r="B9907">
        <v>345</v>
      </c>
      <c r="C9907">
        <v>1195</v>
      </c>
      <c r="E9907" s="3">
        <v>41786</v>
      </c>
      <c r="F9907" s="15">
        <f t="shared" si="308"/>
        <v>2014</v>
      </c>
      <c r="G9907" s="3">
        <f t="shared" si="309"/>
        <v>41790</v>
      </c>
      <c r="H9907" t="s">
        <v>142</v>
      </c>
      <c r="I9907" t="s">
        <v>176</v>
      </c>
      <c r="J9907" t="b">
        <v>0</v>
      </c>
      <c r="K9907" t="s">
        <v>2433</v>
      </c>
      <c r="L9907">
        <v>97601</v>
      </c>
      <c r="M9907">
        <v>1333</v>
      </c>
      <c r="N9907">
        <v>182709</v>
      </c>
      <c r="S9907" t="s">
        <v>182</v>
      </c>
      <c r="W9907">
        <v>5</v>
      </c>
      <c r="X9907">
        <v>14</v>
      </c>
      <c r="Y9907">
        <v>1</v>
      </c>
      <c r="Z9907">
        <v>1098821</v>
      </c>
      <c r="AA9907" t="s">
        <v>146</v>
      </c>
      <c r="AB9907">
        <v>102</v>
      </c>
      <c r="AC9907" t="s">
        <v>10</v>
      </c>
      <c r="AD9907" t="s">
        <v>10</v>
      </c>
      <c r="AE9907">
        <v>1237</v>
      </c>
    </row>
    <row r="9908" spans="1:31" x14ac:dyDescent="0.25">
      <c r="A9908">
        <v>345</v>
      </c>
      <c r="B9908">
        <v>345</v>
      </c>
      <c r="C9908">
        <v>1195</v>
      </c>
      <c r="E9908" s="3">
        <v>41786</v>
      </c>
      <c r="F9908" s="15">
        <f t="shared" si="308"/>
        <v>2014</v>
      </c>
      <c r="G9908" s="3">
        <f t="shared" si="309"/>
        <v>41790</v>
      </c>
      <c r="H9908" t="s">
        <v>142</v>
      </c>
      <c r="I9908" t="s">
        <v>176</v>
      </c>
      <c r="J9908" t="b">
        <v>0</v>
      </c>
      <c r="K9908" t="s">
        <v>2433</v>
      </c>
      <c r="L9908">
        <v>97601</v>
      </c>
      <c r="M9908">
        <v>1333</v>
      </c>
      <c r="N9908">
        <v>182709</v>
      </c>
      <c r="S9908" t="s">
        <v>182</v>
      </c>
      <c r="W9908">
        <v>5</v>
      </c>
      <c r="X9908">
        <v>14</v>
      </c>
      <c r="Y9908">
        <v>1</v>
      </c>
      <c r="Z9908">
        <v>1098821</v>
      </c>
      <c r="AA9908" t="s">
        <v>146</v>
      </c>
      <c r="AB9908">
        <v>102</v>
      </c>
      <c r="AC9908" t="s">
        <v>10</v>
      </c>
      <c r="AD9908" t="s">
        <v>10</v>
      </c>
      <c r="AE9908">
        <v>1238</v>
      </c>
    </row>
    <row r="9909" spans="1:31" x14ac:dyDescent="0.25">
      <c r="A9909">
        <v>345</v>
      </c>
      <c r="B9909">
        <v>345</v>
      </c>
      <c r="C9909">
        <v>1195</v>
      </c>
      <c r="E9909" s="3">
        <v>41786</v>
      </c>
      <c r="F9909" s="15">
        <f t="shared" si="308"/>
        <v>2014</v>
      </c>
      <c r="G9909" s="3">
        <f t="shared" si="309"/>
        <v>41790</v>
      </c>
      <c r="H9909" t="s">
        <v>142</v>
      </c>
      <c r="I9909" t="s">
        <v>176</v>
      </c>
      <c r="J9909" t="b">
        <v>0</v>
      </c>
      <c r="K9909" t="s">
        <v>2407</v>
      </c>
      <c r="L9909">
        <v>97601</v>
      </c>
      <c r="M9909">
        <v>1333</v>
      </c>
      <c r="N9909">
        <v>182709</v>
      </c>
      <c r="S9909" t="s">
        <v>182</v>
      </c>
      <c r="W9909">
        <v>5</v>
      </c>
      <c r="X9909">
        <v>14</v>
      </c>
      <c r="Y9909">
        <v>2</v>
      </c>
      <c r="Z9909">
        <v>1098821</v>
      </c>
      <c r="AA9909" t="s">
        <v>146</v>
      </c>
      <c r="AB9909">
        <v>102</v>
      </c>
      <c r="AC9909" t="s">
        <v>10</v>
      </c>
      <c r="AD9909" t="s">
        <v>10</v>
      </c>
      <c r="AE9909">
        <v>1239</v>
      </c>
    </row>
    <row r="9910" spans="1:31" x14ac:dyDescent="0.25">
      <c r="A9910">
        <v>345</v>
      </c>
      <c r="B9910">
        <v>345</v>
      </c>
      <c r="C9910">
        <v>1195</v>
      </c>
      <c r="E9910" s="3">
        <v>41786</v>
      </c>
      <c r="F9910" s="15">
        <f t="shared" si="308"/>
        <v>2014</v>
      </c>
      <c r="G9910" s="3">
        <f t="shared" si="309"/>
        <v>41790</v>
      </c>
      <c r="H9910" t="s">
        <v>142</v>
      </c>
      <c r="I9910" t="s">
        <v>176</v>
      </c>
      <c r="J9910" t="b">
        <v>0</v>
      </c>
      <c r="K9910" t="s">
        <v>2433</v>
      </c>
      <c r="L9910">
        <v>97601</v>
      </c>
      <c r="M9910">
        <v>1333</v>
      </c>
      <c r="N9910">
        <v>182709</v>
      </c>
      <c r="S9910" t="s">
        <v>182</v>
      </c>
      <c r="W9910">
        <v>5</v>
      </c>
      <c r="X9910">
        <v>14</v>
      </c>
      <c r="Y9910">
        <v>1</v>
      </c>
      <c r="Z9910">
        <v>1098821</v>
      </c>
      <c r="AA9910" t="s">
        <v>146</v>
      </c>
      <c r="AB9910">
        <v>102</v>
      </c>
      <c r="AC9910" t="s">
        <v>10</v>
      </c>
      <c r="AD9910" t="s">
        <v>10</v>
      </c>
      <c r="AE9910">
        <v>1240</v>
      </c>
    </row>
    <row r="9911" spans="1:31" x14ac:dyDescent="0.25">
      <c r="A9911">
        <v>345</v>
      </c>
      <c r="B9911">
        <v>345</v>
      </c>
      <c r="C9911">
        <v>1195</v>
      </c>
      <c r="E9911" s="3">
        <v>41800</v>
      </c>
      <c r="F9911" s="15">
        <f t="shared" si="308"/>
        <v>2014</v>
      </c>
      <c r="G9911" s="3">
        <f t="shared" si="309"/>
        <v>41820</v>
      </c>
      <c r="H9911" t="s">
        <v>142</v>
      </c>
      <c r="I9911" t="s">
        <v>176</v>
      </c>
      <c r="J9911" t="b">
        <v>0</v>
      </c>
      <c r="K9911" t="s">
        <v>2418</v>
      </c>
      <c r="L9911">
        <v>97601</v>
      </c>
      <c r="M9911">
        <v>1342</v>
      </c>
      <c r="N9911">
        <v>184343</v>
      </c>
      <c r="S9911" t="s">
        <v>182</v>
      </c>
      <c r="W9911">
        <v>6</v>
      </c>
      <c r="X9911">
        <v>14</v>
      </c>
      <c r="Y9911">
        <v>1</v>
      </c>
      <c r="Z9911">
        <v>1098821</v>
      </c>
      <c r="AA9911" t="s">
        <v>146</v>
      </c>
      <c r="AB9911">
        <v>102</v>
      </c>
      <c r="AC9911" t="s">
        <v>10</v>
      </c>
      <c r="AD9911" t="s">
        <v>10</v>
      </c>
      <c r="AE9911">
        <v>1241</v>
      </c>
    </row>
    <row r="9912" spans="1:31" x14ac:dyDescent="0.25">
      <c r="A9912">
        <v>345</v>
      </c>
      <c r="B9912">
        <v>345</v>
      </c>
      <c r="C9912">
        <v>1195</v>
      </c>
      <c r="E9912" s="3">
        <v>41800</v>
      </c>
      <c r="F9912" s="15">
        <f t="shared" si="308"/>
        <v>2014</v>
      </c>
      <c r="G9912" s="3">
        <f t="shared" si="309"/>
        <v>41820</v>
      </c>
      <c r="H9912" t="s">
        <v>142</v>
      </c>
      <c r="I9912" t="s">
        <v>176</v>
      </c>
      <c r="J9912" t="b">
        <v>0</v>
      </c>
      <c r="K9912" t="s">
        <v>2418</v>
      </c>
      <c r="L9912">
        <v>97601</v>
      </c>
      <c r="M9912">
        <v>1342</v>
      </c>
      <c r="N9912">
        <v>184343</v>
      </c>
      <c r="S9912" t="s">
        <v>182</v>
      </c>
      <c r="W9912">
        <v>6</v>
      </c>
      <c r="X9912">
        <v>14</v>
      </c>
      <c r="Y9912">
        <v>1</v>
      </c>
      <c r="Z9912">
        <v>1098821</v>
      </c>
      <c r="AA9912" t="s">
        <v>146</v>
      </c>
      <c r="AB9912">
        <v>102</v>
      </c>
      <c r="AC9912" t="s">
        <v>10</v>
      </c>
      <c r="AD9912" t="s">
        <v>10</v>
      </c>
      <c r="AE9912">
        <v>1242</v>
      </c>
    </row>
    <row r="9913" spans="1:31" x14ac:dyDescent="0.25">
      <c r="A9913">
        <v>345</v>
      </c>
      <c r="B9913">
        <v>345</v>
      </c>
      <c r="C9913">
        <v>1195</v>
      </c>
      <c r="E9913" s="3">
        <v>41800</v>
      </c>
      <c r="F9913" s="15">
        <f t="shared" si="308"/>
        <v>2014</v>
      </c>
      <c r="G9913" s="3">
        <f t="shared" si="309"/>
        <v>41820</v>
      </c>
      <c r="H9913" t="s">
        <v>142</v>
      </c>
      <c r="I9913" t="s">
        <v>176</v>
      </c>
      <c r="J9913" t="b">
        <v>0</v>
      </c>
      <c r="K9913" t="s">
        <v>2417</v>
      </c>
      <c r="L9913">
        <v>97601</v>
      </c>
      <c r="M9913">
        <v>1342</v>
      </c>
      <c r="N9913">
        <v>184343</v>
      </c>
      <c r="S9913" t="s">
        <v>182</v>
      </c>
      <c r="W9913">
        <v>6</v>
      </c>
      <c r="X9913">
        <v>14</v>
      </c>
      <c r="Y9913">
        <v>2</v>
      </c>
      <c r="Z9913">
        <v>1098821</v>
      </c>
      <c r="AA9913" t="s">
        <v>146</v>
      </c>
      <c r="AB9913">
        <v>102</v>
      </c>
      <c r="AC9913" t="s">
        <v>10</v>
      </c>
      <c r="AD9913" t="s">
        <v>10</v>
      </c>
      <c r="AE9913">
        <v>1243</v>
      </c>
    </row>
    <row r="9914" spans="1:31" x14ac:dyDescent="0.25">
      <c r="A9914">
        <v>345</v>
      </c>
      <c r="B9914">
        <v>345</v>
      </c>
      <c r="C9914">
        <v>1195</v>
      </c>
      <c r="E9914" s="3">
        <v>41800</v>
      </c>
      <c r="F9914" s="15">
        <f t="shared" si="308"/>
        <v>2014</v>
      </c>
      <c r="G9914" s="3">
        <f t="shared" si="309"/>
        <v>41820</v>
      </c>
      <c r="H9914" t="s">
        <v>142</v>
      </c>
      <c r="I9914" t="s">
        <v>176</v>
      </c>
      <c r="J9914" t="b">
        <v>0</v>
      </c>
      <c r="K9914" t="s">
        <v>2418</v>
      </c>
      <c r="L9914">
        <v>97601</v>
      </c>
      <c r="M9914">
        <v>1342</v>
      </c>
      <c r="N9914">
        <v>184343</v>
      </c>
      <c r="S9914" t="s">
        <v>182</v>
      </c>
      <c r="W9914">
        <v>6</v>
      </c>
      <c r="X9914">
        <v>14</v>
      </c>
      <c r="Y9914">
        <v>1</v>
      </c>
      <c r="Z9914">
        <v>1098821</v>
      </c>
      <c r="AA9914" t="s">
        <v>146</v>
      </c>
      <c r="AB9914">
        <v>102</v>
      </c>
      <c r="AC9914" t="s">
        <v>10</v>
      </c>
      <c r="AD9914" t="s">
        <v>10</v>
      </c>
      <c r="AE9914">
        <v>1244</v>
      </c>
    </row>
    <row r="9915" spans="1:31" x14ac:dyDescent="0.25">
      <c r="A9915">
        <v>345</v>
      </c>
      <c r="B9915">
        <v>345</v>
      </c>
      <c r="C9915">
        <v>1195</v>
      </c>
      <c r="E9915" s="3">
        <v>41814</v>
      </c>
      <c r="F9915" s="15">
        <f t="shared" si="308"/>
        <v>2014</v>
      </c>
      <c r="G9915" s="3">
        <f t="shared" si="309"/>
        <v>41820</v>
      </c>
      <c r="H9915" t="s">
        <v>142</v>
      </c>
      <c r="I9915" t="s">
        <v>176</v>
      </c>
      <c r="J9915" t="b">
        <v>0</v>
      </c>
      <c r="K9915" t="s">
        <v>2418</v>
      </c>
      <c r="L9915">
        <v>97601</v>
      </c>
      <c r="M9915">
        <v>1345</v>
      </c>
      <c r="N9915">
        <v>185053</v>
      </c>
      <c r="S9915" t="s">
        <v>182</v>
      </c>
      <c r="W9915">
        <v>6</v>
      </c>
      <c r="X9915">
        <v>14</v>
      </c>
      <c r="Y9915">
        <v>1</v>
      </c>
      <c r="Z9915">
        <v>1098821</v>
      </c>
      <c r="AA9915" t="s">
        <v>146</v>
      </c>
      <c r="AB9915">
        <v>102</v>
      </c>
      <c r="AC9915" t="s">
        <v>10</v>
      </c>
      <c r="AD9915" t="s">
        <v>10</v>
      </c>
      <c r="AE9915">
        <v>1343</v>
      </c>
    </row>
    <row r="9916" spans="1:31" x14ac:dyDescent="0.25">
      <c r="A9916">
        <v>345</v>
      </c>
      <c r="B9916">
        <v>345</v>
      </c>
      <c r="C9916">
        <v>1195</v>
      </c>
      <c r="E9916" s="3">
        <v>41814</v>
      </c>
      <c r="F9916" s="15">
        <f t="shared" si="308"/>
        <v>2014</v>
      </c>
      <c r="G9916" s="3">
        <f t="shared" si="309"/>
        <v>41820</v>
      </c>
      <c r="H9916" t="s">
        <v>142</v>
      </c>
      <c r="I9916" t="s">
        <v>176</v>
      </c>
      <c r="J9916" t="b">
        <v>0</v>
      </c>
      <c r="K9916" t="s">
        <v>2417</v>
      </c>
      <c r="L9916">
        <v>97601</v>
      </c>
      <c r="M9916">
        <v>1345</v>
      </c>
      <c r="N9916">
        <v>185053</v>
      </c>
      <c r="S9916" t="s">
        <v>182</v>
      </c>
      <c r="W9916">
        <v>6</v>
      </c>
      <c r="X9916">
        <v>14</v>
      </c>
      <c r="Y9916">
        <v>2</v>
      </c>
      <c r="Z9916">
        <v>1098821</v>
      </c>
      <c r="AA9916" t="s">
        <v>146</v>
      </c>
      <c r="AB9916">
        <v>102</v>
      </c>
      <c r="AC9916" t="s">
        <v>10</v>
      </c>
      <c r="AD9916" t="s">
        <v>10</v>
      </c>
      <c r="AE9916">
        <v>1344</v>
      </c>
    </row>
    <row r="9917" spans="1:31" x14ac:dyDescent="0.25">
      <c r="A9917">
        <v>345</v>
      </c>
      <c r="B9917">
        <v>345</v>
      </c>
      <c r="C9917">
        <v>1195</v>
      </c>
      <c r="E9917" s="3">
        <v>41814</v>
      </c>
      <c r="F9917" s="15">
        <f t="shared" si="308"/>
        <v>2014</v>
      </c>
      <c r="G9917" s="3">
        <f t="shared" si="309"/>
        <v>41820</v>
      </c>
      <c r="H9917" t="s">
        <v>142</v>
      </c>
      <c r="I9917" t="s">
        <v>176</v>
      </c>
      <c r="J9917" t="b">
        <v>0</v>
      </c>
      <c r="K9917" t="s">
        <v>2418</v>
      </c>
      <c r="L9917">
        <v>97601</v>
      </c>
      <c r="M9917">
        <v>1345</v>
      </c>
      <c r="N9917">
        <v>185053</v>
      </c>
      <c r="S9917" t="s">
        <v>182</v>
      </c>
      <c r="W9917">
        <v>6</v>
      </c>
      <c r="X9917">
        <v>14</v>
      </c>
      <c r="Y9917">
        <v>1</v>
      </c>
      <c r="Z9917">
        <v>1098821</v>
      </c>
      <c r="AA9917" t="s">
        <v>146</v>
      </c>
      <c r="AB9917">
        <v>102</v>
      </c>
      <c r="AC9917" t="s">
        <v>10</v>
      </c>
      <c r="AD9917" t="s">
        <v>10</v>
      </c>
      <c r="AE9917">
        <v>1345</v>
      </c>
    </row>
    <row r="9918" spans="1:31" x14ac:dyDescent="0.25">
      <c r="A9918">
        <v>345</v>
      </c>
      <c r="B9918">
        <v>345</v>
      </c>
      <c r="C9918">
        <v>1195</v>
      </c>
      <c r="E9918" s="3">
        <v>41814</v>
      </c>
      <c r="F9918" s="15">
        <f t="shared" si="308"/>
        <v>2014</v>
      </c>
      <c r="G9918" s="3">
        <f t="shared" si="309"/>
        <v>41820</v>
      </c>
      <c r="H9918" t="s">
        <v>142</v>
      </c>
      <c r="I9918" t="s">
        <v>176</v>
      </c>
      <c r="J9918" t="b">
        <v>0</v>
      </c>
      <c r="K9918" t="s">
        <v>2417</v>
      </c>
      <c r="L9918">
        <v>97601</v>
      </c>
      <c r="M9918">
        <v>1345</v>
      </c>
      <c r="N9918">
        <v>185053</v>
      </c>
      <c r="S9918" t="s">
        <v>182</v>
      </c>
      <c r="W9918">
        <v>6</v>
      </c>
      <c r="X9918">
        <v>14</v>
      </c>
      <c r="Y9918">
        <v>2</v>
      </c>
      <c r="Z9918">
        <v>1098821</v>
      </c>
      <c r="AA9918" t="s">
        <v>146</v>
      </c>
      <c r="AB9918">
        <v>102</v>
      </c>
      <c r="AC9918" t="s">
        <v>10</v>
      </c>
      <c r="AD9918" t="s">
        <v>10</v>
      </c>
      <c r="AE9918">
        <v>1346</v>
      </c>
    </row>
    <row r="9919" spans="1:31" x14ac:dyDescent="0.25">
      <c r="A9919">
        <v>345</v>
      </c>
      <c r="B9919">
        <v>345</v>
      </c>
      <c r="C9919">
        <v>1195</v>
      </c>
      <c r="E9919" s="3">
        <v>41814</v>
      </c>
      <c r="F9919" s="15">
        <f t="shared" si="308"/>
        <v>2014</v>
      </c>
      <c r="G9919" s="3">
        <f t="shared" si="309"/>
        <v>41820</v>
      </c>
      <c r="H9919" t="s">
        <v>142</v>
      </c>
      <c r="I9919" t="s">
        <v>176</v>
      </c>
      <c r="J9919" t="b">
        <v>0</v>
      </c>
      <c r="K9919" t="s">
        <v>2418</v>
      </c>
      <c r="L9919">
        <v>97601</v>
      </c>
      <c r="M9919">
        <v>1345</v>
      </c>
      <c r="N9919">
        <v>185053</v>
      </c>
      <c r="S9919" t="s">
        <v>182</v>
      </c>
      <c r="W9919">
        <v>6</v>
      </c>
      <c r="X9919">
        <v>14</v>
      </c>
      <c r="Y9919">
        <v>1</v>
      </c>
      <c r="Z9919">
        <v>1098821</v>
      </c>
      <c r="AA9919" t="s">
        <v>146</v>
      </c>
      <c r="AB9919">
        <v>102</v>
      </c>
      <c r="AC9919" t="s">
        <v>10</v>
      </c>
      <c r="AD9919" t="s">
        <v>10</v>
      </c>
      <c r="AE9919">
        <v>1347</v>
      </c>
    </row>
    <row r="9920" spans="1:31" x14ac:dyDescent="0.25">
      <c r="A9920">
        <v>345</v>
      </c>
      <c r="B9920">
        <v>345</v>
      </c>
      <c r="C9920">
        <v>1195</v>
      </c>
      <c r="E9920" s="3">
        <v>41828</v>
      </c>
      <c r="F9920" s="15">
        <f t="shared" si="308"/>
        <v>2014</v>
      </c>
      <c r="G9920" s="3">
        <f t="shared" si="309"/>
        <v>41851</v>
      </c>
      <c r="H9920" t="s">
        <v>142</v>
      </c>
      <c r="I9920" t="s">
        <v>176</v>
      </c>
      <c r="J9920" t="b">
        <v>0</v>
      </c>
      <c r="K9920" t="s">
        <v>2418</v>
      </c>
      <c r="L9920">
        <v>97601</v>
      </c>
      <c r="M9920">
        <v>1354</v>
      </c>
      <c r="N9920">
        <v>186390</v>
      </c>
      <c r="S9920" t="s">
        <v>182</v>
      </c>
      <c r="W9920">
        <v>7</v>
      </c>
      <c r="X9920">
        <v>14</v>
      </c>
      <c r="Y9920">
        <v>1</v>
      </c>
      <c r="Z9920">
        <v>1098821</v>
      </c>
      <c r="AA9920" t="s">
        <v>146</v>
      </c>
      <c r="AB9920">
        <v>102</v>
      </c>
      <c r="AC9920" t="s">
        <v>10</v>
      </c>
      <c r="AD9920" t="s">
        <v>10</v>
      </c>
      <c r="AE9920">
        <v>1114</v>
      </c>
    </row>
    <row r="9921" spans="1:31" x14ac:dyDescent="0.25">
      <c r="A9921">
        <v>345</v>
      </c>
      <c r="B9921">
        <v>345</v>
      </c>
      <c r="C9921">
        <v>1195</v>
      </c>
      <c r="E9921" s="3">
        <v>41828</v>
      </c>
      <c r="F9921" s="15">
        <f t="shared" si="308"/>
        <v>2014</v>
      </c>
      <c r="G9921" s="3">
        <f t="shared" si="309"/>
        <v>41851</v>
      </c>
      <c r="H9921" t="s">
        <v>142</v>
      </c>
      <c r="I9921" t="s">
        <v>176</v>
      </c>
      <c r="J9921" t="b">
        <v>0</v>
      </c>
      <c r="K9921" t="s">
        <v>2418</v>
      </c>
      <c r="L9921">
        <v>97601</v>
      </c>
      <c r="M9921">
        <v>1354</v>
      </c>
      <c r="N9921">
        <v>186390</v>
      </c>
      <c r="S9921" t="s">
        <v>182</v>
      </c>
      <c r="W9921">
        <v>7</v>
      </c>
      <c r="X9921">
        <v>14</v>
      </c>
      <c r="Y9921">
        <v>1</v>
      </c>
      <c r="Z9921">
        <v>1098821</v>
      </c>
      <c r="AA9921" t="s">
        <v>146</v>
      </c>
      <c r="AB9921">
        <v>102</v>
      </c>
      <c r="AC9921" t="s">
        <v>10</v>
      </c>
      <c r="AD9921" t="s">
        <v>10</v>
      </c>
      <c r="AE9921">
        <v>1139</v>
      </c>
    </row>
    <row r="9922" spans="1:31" x14ac:dyDescent="0.25">
      <c r="A9922">
        <v>345</v>
      </c>
      <c r="B9922">
        <v>345</v>
      </c>
      <c r="C9922">
        <v>1195</v>
      </c>
      <c r="E9922" s="3">
        <v>41828</v>
      </c>
      <c r="F9922" s="15">
        <f t="shared" si="308"/>
        <v>2014</v>
      </c>
      <c r="G9922" s="3">
        <f t="shared" si="309"/>
        <v>41851</v>
      </c>
      <c r="H9922" t="s">
        <v>142</v>
      </c>
      <c r="I9922" t="s">
        <v>176</v>
      </c>
      <c r="J9922" t="b">
        <v>0</v>
      </c>
      <c r="K9922" t="s">
        <v>2417</v>
      </c>
      <c r="L9922">
        <v>97601</v>
      </c>
      <c r="M9922">
        <v>1354</v>
      </c>
      <c r="N9922">
        <v>186390</v>
      </c>
      <c r="S9922" t="s">
        <v>182</v>
      </c>
      <c r="W9922">
        <v>7</v>
      </c>
      <c r="X9922">
        <v>14</v>
      </c>
      <c r="Y9922">
        <v>2</v>
      </c>
      <c r="Z9922">
        <v>1098821</v>
      </c>
      <c r="AA9922" t="s">
        <v>146</v>
      </c>
      <c r="AB9922">
        <v>102</v>
      </c>
      <c r="AC9922" t="s">
        <v>10</v>
      </c>
      <c r="AD9922" t="s">
        <v>10</v>
      </c>
      <c r="AE9922">
        <v>1140</v>
      </c>
    </row>
    <row r="9923" spans="1:31" x14ac:dyDescent="0.25">
      <c r="A9923">
        <v>345</v>
      </c>
      <c r="B9923">
        <v>345</v>
      </c>
      <c r="C9923">
        <v>1195</v>
      </c>
      <c r="E9923" s="3">
        <v>41828</v>
      </c>
      <c r="F9923" s="15">
        <f t="shared" ref="F9923:F9986" si="310">YEAR(E9923)</f>
        <v>2014</v>
      </c>
      <c r="G9923" s="3">
        <f t="shared" ref="G9923:G9986" si="311">EOMONTH(E9923,0)</f>
        <v>41851</v>
      </c>
      <c r="H9923" t="s">
        <v>142</v>
      </c>
      <c r="I9923" t="s">
        <v>176</v>
      </c>
      <c r="J9923" t="b">
        <v>0</v>
      </c>
      <c r="K9923" t="s">
        <v>2418</v>
      </c>
      <c r="L9923">
        <v>97601</v>
      </c>
      <c r="M9923">
        <v>1354</v>
      </c>
      <c r="N9923">
        <v>186390</v>
      </c>
      <c r="S9923" t="s">
        <v>182</v>
      </c>
      <c r="W9923">
        <v>7</v>
      </c>
      <c r="X9923">
        <v>14</v>
      </c>
      <c r="Y9923">
        <v>1</v>
      </c>
      <c r="Z9923">
        <v>1098821</v>
      </c>
      <c r="AA9923" t="s">
        <v>146</v>
      </c>
      <c r="AB9923">
        <v>102</v>
      </c>
      <c r="AC9923" t="s">
        <v>10</v>
      </c>
      <c r="AD9923" t="s">
        <v>10</v>
      </c>
      <c r="AE9923">
        <v>1141</v>
      </c>
    </row>
    <row r="9924" spans="1:31" x14ac:dyDescent="0.25">
      <c r="A9924">
        <v>345</v>
      </c>
      <c r="B9924">
        <v>345</v>
      </c>
      <c r="C9924">
        <v>1195</v>
      </c>
      <c r="E9924" s="3">
        <v>41828</v>
      </c>
      <c r="F9924" s="15">
        <f t="shared" si="310"/>
        <v>2014</v>
      </c>
      <c r="G9924" s="3">
        <f t="shared" si="311"/>
        <v>41851</v>
      </c>
      <c r="H9924" t="s">
        <v>142</v>
      </c>
      <c r="I9924" t="s">
        <v>176</v>
      </c>
      <c r="J9924" t="b">
        <v>0</v>
      </c>
      <c r="K9924" t="s">
        <v>2417</v>
      </c>
      <c r="L9924">
        <v>97601</v>
      </c>
      <c r="M9924">
        <v>1354</v>
      </c>
      <c r="N9924">
        <v>186390</v>
      </c>
      <c r="S9924" t="s">
        <v>182</v>
      </c>
      <c r="W9924">
        <v>7</v>
      </c>
      <c r="X9924">
        <v>14</v>
      </c>
      <c r="Y9924">
        <v>2</v>
      </c>
      <c r="Z9924">
        <v>1098821</v>
      </c>
      <c r="AA9924" t="s">
        <v>146</v>
      </c>
      <c r="AB9924">
        <v>102</v>
      </c>
      <c r="AC9924" t="s">
        <v>10</v>
      </c>
      <c r="AD9924" t="s">
        <v>10</v>
      </c>
      <c r="AE9924">
        <v>1142</v>
      </c>
    </row>
    <row r="9925" spans="1:31" x14ac:dyDescent="0.25">
      <c r="A9925">
        <v>345</v>
      </c>
      <c r="B9925">
        <v>345</v>
      </c>
      <c r="C9925">
        <v>1195</v>
      </c>
      <c r="E9925" s="3">
        <v>41828</v>
      </c>
      <c r="F9925" s="15">
        <f t="shared" si="310"/>
        <v>2014</v>
      </c>
      <c r="G9925" s="3">
        <f t="shared" si="311"/>
        <v>41851</v>
      </c>
      <c r="H9925" t="s">
        <v>142</v>
      </c>
      <c r="I9925" t="s">
        <v>200</v>
      </c>
      <c r="J9925" t="b">
        <v>0</v>
      </c>
      <c r="K9925" t="s">
        <v>2434</v>
      </c>
      <c r="L9925">
        <v>97601</v>
      </c>
      <c r="M9925">
        <v>1354</v>
      </c>
      <c r="N9925">
        <v>186390</v>
      </c>
      <c r="S9925" t="s">
        <v>182</v>
      </c>
      <c r="W9925">
        <v>7</v>
      </c>
      <c r="X9925">
        <v>14</v>
      </c>
      <c r="Y9925">
        <v>4</v>
      </c>
      <c r="Z9925">
        <v>1098825</v>
      </c>
      <c r="AA9925" t="s">
        <v>146</v>
      </c>
      <c r="AB9925">
        <v>102</v>
      </c>
      <c r="AC9925" t="s">
        <v>10</v>
      </c>
      <c r="AD9925" t="s">
        <v>10</v>
      </c>
      <c r="AE9925">
        <v>1155</v>
      </c>
    </row>
    <row r="9926" spans="1:31" x14ac:dyDescent="0.25">
      <c r="A9926">
        <v>345</v>
      </c>
      <c r="B9926">
        <v>345</v>
      </c>
      <c r="C9926">
        <v>1195</v>
      </c>
      <c r="E9926" s="3">
        <v>41842</v>
      </c>
      <c r="F9926" s="15">
        <f t="shared" si="310"/>
        <v>2014</v>
      </c>
      <c r="G9926" s="3">
        <f t="shared" si="311"/>
        <v>41851</v>
      </c>
      <c r="H9926" t="s">
        <v>142</v>
      </c>
      <c r="I9926" t="s">
        <v>176</v>
      </c>
      <c r="J9926" t="b">
        <v>0</v>
      </c>
      <c r="K9926" t="s">
        <v>2418</v>
      </c>
      <c r="L9926">
        <v>97601</v>
      </c>
      <c r="M9926">
        <v>1360</v>
      </c>
      <c r="N9926">
        <v>187458</v>
      </c>
      <c r="S9926" t="s">
        <v>182</v>
      </c>
      <c r="W9926">
        <v>7</v>
      </c>
      <c r="X9926">
        <v>14</v>
      </c>
      <c r="Y9926">
        <v>1</v>
      </c>
      <c r="Z9926">
        <v>1098821</v>
      </c>
      <c r="AA9926" t="s">
        <v>146</v>
      </c>
      <c r="AB9926">
        <v>102</v>
      </c>
      <c r="AC9926" t="s">
        <v>10</v>
      </c>
      <c r="AD9926" t="s">
        <v>10</v>
      </c>
      <c r="AE9926">
        <v>1296</v>
      </c>
    </row>
    <row r="9927" spans="1:31" x14ac:dyDescent="0.25">
      <c r="A9927">
        <v>345</v>
      </c>
      <c r="B9927">
        <v>345</v>
      </c>
      <c r="C9927">
        <v>1195</v>
      </c>
      <c r="E9927" s="3">
        <v>41842</v>
      </c>
      <c r="F9927" s="15">
        <f t="shared" si="310"/>
        <v>2014</v>
      </c>
      <c r="G9927" s="3">
        <f t="shared" si="311"/>
        <v>41851</v>
      </c>
      <c r="H9927" t="s">
        <v>142</v>
      </c>
      <c r="I9927" t="s">
        <v>176</v>
      </c>
      <c r="J9927" t="b">
        <v>0</v>
      </c>
      <c r="K9927" t="s">
        <v>2418</v>
      </c>
      <c r="L9927">
        <v>97601</v>
      </c>
      <c r="M9927">
        <v>1360</v>
      </c>
      <c r="N9927">
        <v>187458</v>
      </c>
      <c r="S9927" t="s">
        <v>182</v>
      </c>
      <c r="W9927">
        <v>7</v>
      </c>
      <c r="X9927">
        <v>14</v>
      </c>
      <c r="Y9927">
        <v>1</v>
      </c>
      <c r="Z9927">
        <v>1098821</v>
      </c>
      <c r="AA9927" t="s">
        <v>146</v>
      </c>
      <c r="AB9927">
        <v>102</v>
      </c>
      <c r="AC9927" t="s">
        <v>10</v>
      </c>
      <c r="AD9927" t="s">
        <v>10</v>
      </c>
      <c r="AE9927">
        <v>1317</v>
      </c>
    </row>
    <row r="9928" spans="1:31" x14ac:dyDescent="0.25">
      <c r="A9928">
        <v>345</v>
      </c>
      <c r="B9928">
        <v>345</v>
      </c>
      <c r="C9928">
        <v>1195</v>
      </c>
      <c r="E9928" s="3">
        <v>41842</v>
      </c>
      <c r="F9928" s="15">
        <f t="shared" si="310"/>
        <v>2014</v>
      </c>
      <c r="G9928" s="3">
        <f t="shared" si="311"/>
        <v>41851</v>
      </c>
      <c r="H9928" t="s">
        <v>142</v>
      </c>
      <c r="I9928" t="s">
        <v>176</v>
      </c>
      <c r="J9928" t="b">
        <v>0</v>
      </c>
      <c r="K9928" t="s">
        <v>2417</v>
      </c>
      <c r="L9928">
        <v>97601</v>
      </c>
      <c r="M9928">
        <v>1360</v>
      </c>
      <c r="N9928">
        <v>187458</v>
      </c>
      <c r="S9928" t="s">
        <v>182</v>
      </c>
      <c r="W9928">
        <v>7</v>
      </c>
      <c r="X9928">
        <v>14</v>
      </c>
      <c r="Y9928">
        <v>2</v>
      </c>
      <c r="Z9928">
        <v>1098821</v>
      </c>
      <c r="AA9928" t="s">
        <v>146</v>
      </c>
      <c r="AB9928">
        <v>102</v>
      </c>
      <c r="AC9928" t="s">
        <v>10</v>
      </c>
      <c r="AD9928" t="s">
        <v>10</v>
      </c>
      <c r="AE9928">
        <v>1318</v>
      </c>
    </row>
    <row r="9929" spans="1:31" x14ac:dyDescent="0.25">
      <c r="A9929">
        <v>345</v>
      </c>
      <c r="B9929">
        <v>345</v>
      </c>
      <c r="C9929">
        <v>1195</v>
      </c>
      <c r="E9929" s="3">
        <v>41842</v>
      </c>
      <c r="F9929" s="15">
        <f t="shared" si="310"/>
        <v>2014</v>
      </c>
      <c r="G9929" s="3">
        <f t="shared" si="311"/>
        <v>41851</v>
      </c>
      <c r="H9929" t="s">
        <v>142</v>
      </c>
      <c r="I9929" t="s">
        <v>176</v>
      </c>
      <c r="J9929" t="b">
        <v>0</v>
      </c>
      <c r="K9929" t="s">
        <v>2418</v>
      </c>
      <c r="L9929">
        <v>97601</v>
      </c>
      <c r="M9929">
        <v>1360</v>
      </c>
      <c r="N9929">
        <v>187458</v>
      </c>
      <c r="S9929" t="s">
        <v>182</v>
      </c>
      <c r="W9929">
        <v>7</v>
      </c>
      <c r="X9929">
        <v>14</v>
      </c>
      <c r="Y9929">
        <v>1</v>
      </c>
      <c r="Z9929">
        <v>1098821</v>
      </c>
      <c r="AA9929" t="s">
        <v>146</v>
      </c>
      <c r="AB9929">
        <v>102</v>
      </c>
      <c r="AC9929" t="s">
        <v>10</v>
      </c>
      <c r="AD9929" t="s">
        <v>10</v>
      </c>
      <c r="AE9929">
        <v>1319</v>
      </c>
    </row>
    <row r="9930" spans="1:31" x14ac:dyDescent="0.25">
      <c r="A9930">
        <v>345</v>
      </c>
      <c r="B9930">
        <v>345</v>
      </c>
      <c r="C9930">
        <v>1195</v>
      </c>
      <c r="E9930" s="3">
        <v>41842</v>
      </c>
      <c r="F9930" s="15">
        <f t="shared" si="310"/>
        <v>2014</v>
      </c>
      <c r="G9930" s="3">
        <f t="shared" si="311"/>
        <v>41851</v>
      </c>
      <c r="H9930" t="s">
        <v>142</v>
      </c>
      <c r="I9930" t="s">
        <v>176</v>
      </c>
      <c r="J9930" t="b">
        <v>0</v>
      </c>
      <c r="K9930" t="s">
        <v>2418</v>
      </c>
      <c r="L9930">
        <v>97601</v>
      </c>
      <c r="M9930">
        <v>1360</v>
      </c>
      <c r="N9930">
        <v>187458</v>
      </c>
      <c r="S9930" t="s">
        <v>182</v>
      </c>
      <c r="W9930">
        <v>7</v>
      </c>
      <c r="X9930">
        <v>14</v>
      </c>
      <c r="Y9930">
        <v>1</v>
      </c>
      <c r="Z9930">
        <v>1098821</v>
      </c>
      <c r="AA9930" t="s">
        <v>146</v>
      </c>
      <c r="AB9930">
        <v>102</v>
      </c>
      <c r="AC9930" t="s">
        <v>10</v>
      </c>
      <c r="AD9930" t="s">
        <v>10</v>
      </c>
      <c r="AE9930">
        <v>1320</v>
      </c>
    </row>
    <row r="9931" spans="1:31" x14ac:dyDescent="0.25">
      <c r="A9931">
        <v>345</v>
      </c>
      <c r="B9931">
        <v>345</v>
      </c>
      <c r="C9931">
        <v>1195</v>
      </c>
      <c r="E9931" s="3">
        <v>41842</v>
      </c>
      <c r="F9931" s="15">
        <f t="shared" si="310"/>
        <v>2014</v>
      </c>
      <c r="G9931" s="3">
        <f t="shared" si="311"/>
        <v>41851</v>
      </c>
      <c r="H9931" t="s">
        <v>142</v>
      </c>
      <c r="I9931" t="s">
        <v>176</v>
      </c>
      <c r="J9931" t="b">
        <v>0</v>
      </c>
      <c r="K9931" t="s">
        <v>2417</v>
      </c>
      <c r="L9931">
        <v>97601</v>
      </c>
      <c r="M9931">
        <v>1360</v>
      </c>
      <c r="N9931">
        <v>187458</v>
      </c>
      <c r="S9931" t="s">
        <v>182</v>
      </c>
      <c r="W9931">
        <v>7</v>
      </c>
      <c r="X9931">
        <v>14</v>
      </c>
      <c r="Y9931">
        <v>2</v>
      </c>
      <c r="Z9931">
        <v>1098821</v>
      </c>
      <c r="AA9931" t="s">
        <v>146</v>
      </c>
      <c r="AB9931">
        <v>102</v>
      </c>
      <c r="AC9931" t="s">
        <v>10</v>
      </c>
      <c r="AD9931" t="s">
        <v>10</v>
      </c>
      <c r="AE9931">
        <v>1321</v>
      </c>
    </row>
    <row r="9932" spans="1:31" x14ac:dyDescent="0.25">
      <c r="A9932">
        <v>345</v>
      </c>
      <c r="B9932">
        <v>345</v>
      </c>
      <c r="C9932">
        <v>1195</v>
      </c>
      <c r="E9932" s="3">
        <v>41856</v>
      </c>
      <c r="F9932" s="15">
        <f t="shared" si="310"/>
        <v>2014</v>
      </c>
      <c r="G9932" s="3">
        <f t="shared" si="311"/>
        <v>41882</v>
      </c>
      <c r="H9932" t="s">
        <v>142</v>
      </c>
      <c r="I9932" t="s">
        <v>176</v>
      </c>
      <c r="J9932" t="b">
        <v>0</v>
      </c>
      <c r="K9932" t="s">
        <v>2418</v>
      </c>
      <c r="L9932">
        <v>97601</v>
      </c>
      <c r="M9932">
        <v>1363</v>
      </c>
      <c r="N9932">
        <v>188612</v>
      </c>
      <c r="S9932" t="s">
        <v>182</v>
      </c>
      <c r="W9932">
        <v>8</v>
      </c>
      <c r="X9932">
        <v>14</v>
      </c>
      <c r="Y9932">
        <v>1</v>
      </c>
      <c r="Z9932">
        <v>1098821</v>
      </c>
      <c r="AA9932" t="s">
        <v>146</v>
      </c>
      <c r="AB9932">
        <v>102</v>
      </c>
      <c r="AC9932" t="s">
        <v>10</v>
      </c>
      <c r="AD9932" t="s">
        <v>10</v>
      </c>
      <c r="AE9932">
        <v>1311</v>
      </c>
    </row>
    <row r="9933" spans="1:31" x14ac:dyDescent="0.25">
      <c r="A9933">
        <v>345</v>
      </c>
      <c r="B9933">
        <v>345</v>
      </c>
      <c r="C9933">
        <v>1195</v>
      </c>
      <c r="E9933" s="3">
        <v>41856</v>
      </c>
      <c r="F9933" s="15">
        <f t="shared" si="310"/>
        <v>2014</v>
      </c>
      <c r="G9933" s="3">
        <f t="shared" si="311"/>
        <v>41882</v>
      </c>
      <c r="H9933" t="s">
        <v>142</v>
      </c>
      <c r="I9933" t="s">
        <v>176</v>
      </c>
      <c r="J9933" t="b">
        <v>0</v>
      </c>
      <c r="K9933" t="s">
        <v>2418</v>
      </c>
      <c r="L9933">
        <v>97601</v>
      </c>
      <c r="M9933">
        <v>1363</v>
      </c>
      <c r="N9933">
        <v>188612</v>
      </c>
      <c r="S9933" t="s">
        <v>182</v>
      </c>
      <c r="W9933">
        <v>8</v>
      </c>
      <c r="X9933">
        <v>14</v>
      </c>
      <c r="Y9933">
        <v>1</v>
      </c>
      <c r="Z9933">
        <v>1098821</v>
      </c>
      <c r="AA9933" t="s">
        <v>146</v>
      </c>
      <c r="AB9933">
        <v>102</v>
      </c>
      <c r="AC9933" t="s">
        <v>10</v>
      </c>
      <c r="AD9933" t="s">
        <v>10</v>
      </c>
      <c r="AE9933">
        <v>1312</v>
      </c>
    </row>
    <row r="9934" spans="1:31" x14ac:dyDescent="0.25">
      <c r="A9934">
        <v>345</v>
      </c>
      <c r="B9934">
        <v>345</v>
      </c>
      <c r="C9934">
        <v>1195</v>
      </c>
      <c r="E9934" s="3">
        <v>41856</v>
      </c>
      <c r="F9934" s="15">
        <f t="shared" si="310"/>
        <v>2014</v>
      </c>
      <c r="G9934" s="3">
        <f t="shared" si="311"/>
        <v>41882</v>
      </c>
      <c r="H9934" t="s">
        <v>142</v>
      </c>
      <c r="I9934" t="s">
        <v>176</v>
      </c>
      <c r="J9934" t="b">
        <v>0</v>
      </c>
      <c r="K9934" t="s">
        <v>2417</v>
      </c>
      <c r="L9934">
        <v>97601</v>
      </c>
      <c r="M9934">
        <v>1363</v>
      </c>
      <c r="N9934">
        <v>188612</v>
      </c>
      <c r="S9934" t="s">
        <v>182</v>
      </c>
      <c r="W9934">
        <v>8</v>
      </c>
      <c r="X9934">
        <v>14</v>
      </c>
      <c r="Y9934">
        <v>2</v>
      </c>
      <c r="Z9934">
        <v>1098821</v>
      </c>
      <c r="AA9934" t="s">
        <v>146</v>
      </c>
      <c r="AB9934">
        <v>102</v>
      </c>
      <c r="AC9934" t="s">
        <v>10</v>
      </c>
      <c r="AD9934" t="s">
        <v>10</v>
      </c>
      <c r="AE9934">
        <v>1313</v>
      </c>
    </row>
    <row r="9935" spans="1:31" x14ac:dyDescent="0.25">
      <c r="A9935">
        <v>345</v>
      </c>
      <c r="B9935">
        <v>345</v>
      </c>
      <c r="C9935">
        <v>1195</v>
      </c>
      <c r="E9935" s="3">
        <v>41866</v>
      </c>
      <c r="F9935" s="15">
        <f t="shared" si="310"/>
        <v>2014</v>
      </c>
      <c r="G9935" s="3">
        <f t="shared" si="311"/>
        <v>41882</v>
      </c>
      <c r="H9935" t="s">
        <v>142</v>
      </c>
      <c r="I9935" t="s">
        <v>168</v>
      </c>
      <c r="J9935" t="b">
        <v>0</v>
      </c>
      <c r="K9935" t="s">
        <v>183</v>
      </c>
      <c r="L9935">
        <v>97601</v>
      </c>
      <c r="M9935">
        <v>1366</v>
      </c>
      <c r="N9935">
        <v>188633</v>
      </c>
      <c r="S9935" t="s">
        <v>182</v>
      </c>
      <c r="W9935">
        <v>8</v>
      </c>
      <c r="X9935">
        <v>14</v>
      </c>
      <c r="Y9935">
        <v>4</v>
      </c>
      <c r="Z9935">
        <v>1099720</v>
      </c>
      <c r="AA9935" t="s">
        <v>146</v>
      </c>
      <c r="AB9935">
        <v>102</v>
      </c>
      <c r="AC9935" t="s">
        <v>10</v>
      </c>
      <c r="AD9935" t="s">
        <v>10</v>
      </c>
      <c r="AE9935">
        <v>504</v>
      </c>
    </row>
    <row r="9936" spans="1:31" x14ac:dyDescent="0.25">
      <c r="A9936">
        <v>345</v>
      </c>
      <c r="B9936">
        <v>345</v>
      </c>
      <c r="C9936">
        <v>1195</v>
      </c>
      <c r="E9936" s="3">
        <v>41870</v>
      </c>
      <c r="F9936" s="15">
        <f t="shared" si="310"/>
        <v>2014</v>
      </c>
      <c r="G9936" s="3">
        <f t="shared" si="311"/>
        <v>41882</v>
      </c>
      <c r="H9936" t="s">
        <v>142</v>
      </c>
      <c r="I9936" t="s">
        <v>176</v>
      </c>
      <c r="J9936" t="b">
        <v>0</v>
      </c>
      <c r="K9936" t="s">
        <v>2418</v>
      </c>
      <c r="L9936">
        <v>97601</v>
      </c>
      <c r="M9936">
        <v>1369</v>
      </c>
      <c r="N9936">
        <v>189219</v>
      </c>
      <c r="S9936" t="s">
        <v>182</v>
      </c>
      <c r="W9936">
        <v>8</v>
      </c>
      <c r="X9936">
        <v>14</v>
      </c>
      <c r="Y9936">
        <v>1</v>
      </c>
      <c r="Z9936">
        <v>1098821</v>
      </c>
      <c r="AA9936" t="s">
        <v>146</v>
      </c>
      <c r="AB9936">
        <v>102</v>
      </c>
      <c r="AC9936" t="s">
        <v>10</v>
      </c>
      <c r="AD9936" t="s">
        <v>10</v>
      </c>
      <c r="AE9936">
        <v>1171</v>
      </c>
    </row>
    <row r="9937" spans="1:31" x14ac:dyDescent="0.25">
      <c r="A9937">
        <v>345</v>
      </c>
      <c r="B9937">
        <v>345</v>
      </c>
      <c r="C9937">
        <v>1195</v>
      </c>
      <c r="E9937" s="3">
        <v>41870</v>
      </c>
      <c r="F9937" s="15">
        <f t="shared" si="310"/>
        <v>2014</v>
      </c>
      <c r="G9937" s="3">
        <f t="shared" si="311"/>
        <v>41882</v>
      </c>
      <c r="H9937" t="s">
        <v>142</v>
      </c>
      <c r="I9937" t="s">
        <v>172</v>
      </c>
      <c r="J9937" t="b">
        <v>0</v>
      </c>
      <c r="K9937" t="s">
        <v>2435</v>
      </c>
      <c r="L9937">
        <v>97601</v>
      </c>
      <c r="M9937">
        <v>1369</v>
      </c>
      <c r="N9937">
        <v>189219</v>
      </c>
      <c r="S9937" t="s">
        <v>182</v>
      </c>
      <c r="W9937">
        <v>8</v>
      </c>
      <c r="X9937">
        <v>14</v>
      </c>
      <c r="Y9937">
        <v>1</v>
      </c>
      <c r="Z9937">
        <v>1099579</v>
      </c>
      <c r="AA9937" t="s">
        <v>146</v>
      </c>
      <c r="AB9937">
        <v>102</v>
      </c>
      <c r="AC9937" t="s">
        <v>10</v>
      </c>
      <c r="AD9937" t="s">
        <v>10</v>
      </c>
      <c r="AE9937">
        <v>1172</v>
      </c>
    </row>
    <row r="9938" spans="1:31" x14ac:dyDescent="0.25">
      <c r="A9938">
        <v>345</v>
      </c>
      <c r="B9938">
        <v>345</v>
      </c>
      <c r="C9938">
        <v>1195</v>
      </c>
      <c r="E9938" s="3">
        <v>41870</v>
      </c>
      <c r="F9938" s="15">
        <f t="shared" si="310"/>
        <v>2014</v>
      </c>
      <c r="G9938" s="3">
        <f t="shared" si="311"/>
        <v>41882</v>
      </c>
      <c r="H9938" t="s">
        <v>142</v>
      </c>
      <c r="I9938" t="s">
        <v>176</v>
      </c>
      <c r="J9938" t="b">
        <v>0</v>
      </c>
      <c r="K9938" t="s">
        <v>2417</v>
      </c>
      <c r="L9938">
        <v>97601</v>
      </c>
      <c r="M9938">
        <v>1369</v>
      </c>
      <c r="N9938">
        <v>189219</v>
      </c>
      <c r="S9938" t="s">
        <v>182</v>
      </c>
      <c r="W9938">
        <v>8</v>
      </c>
      <c r="X9938">
        <v>14</v>
      </c>
      <c r="Y9938">
        <v>2</v>
      </c>
      <c r="Z9938">
        <v>1098821</v>
      </c>
      <c r="AA9938" t="s">
        <v>146</v>
      </c>
      <c r="AB9938">
        <v>102</v>
      </c>
      <c r="AC9938" t="s">
        <v>10</v>
      </c>
      <c r="AD9938" t="s">
        <v>10</v>
      </c>
      <c r="AE9938">
        <v>1173</v>
      </c>
    </row>
    <row r="9939" spans="1:31" x14ac:dyDescent="0.25">
      <c r="A9939">
        <v>345</v>
      </c>
      <c r="B9939">
        <v>345</v>
      </c>
      <c r="C9939">
        <v>1195</v>
      </c>
      <c r="E9939" s="3">
        <v>41870</v>
      </c>
      <c r="F9939" s="15">
        <f t="shared" si="310"/>
        <v>2014</v>
      </c>
      <c r="G9939" s="3">
        <f t="shared" si="311"/>
        <v>41882</v>
      </c>
      <c r="H9939" t="s">
        <v>142</v>
      </c>
      <c r="I9939" t="s">
        <v>200</v>
      </c>
      <c r="J9939" t="b">
        <v>0</v>
      </c>
      <c r="K9939" t="s">
        <v>2436</v>
      </c>
      <c r="L9939">
        <v>97601</v>
      </c>
      <c r="M9939">
        <v>1369</v>
      </c>
      <c r="N9939">
        <v>189219</v>
      </c>
      <c r="S9939" t="s">
        <v>182</v>
      </c>
      <c r="W9939">
        <v>8</v>
      </c>
      <c r="X9939">
        <v>14</v>
      </c>
      <c r="Y9939">
        <v>1</v>
      </c>
      <c r="Z9939">
        <v>1098825</v>
      </c>
      <c r="AA9939" t="s">
        <v>146</v>
      </c>
      <c r="AB9939">
        <v>102</v>
      </c>
      <c r="AC9939" t="s">
        <v>10</v>
      </c>
      <c r="AD9939" t="s">
        <v>10</v>
      </c>
      <c r="AE9939">
        <v>1174</v>
      </c>
    </row>
    <row r="9940" spans="1:31" x14ac:dyDescent="0.25">
      <c r="A9940">
        <v>345</v>
      </c>
      <c r="B9940">
        <v>345</v>
      </c>
      <c r="C9940">
        <v>1195</v>
      </c>
      <c r="E9940" s="3">
        <v>41870</v>
      </c>
      <c r="F9940" s="15">
        <f t="shared" si="310"/>
        <v>2014</v>
      </c>
      <c r="G9940" s="3">
        <f t="shared" si="311"/>
        <v>41882</v>
      </c>
      <c r="H9940" t="s">
        <v>142</v>
      </c>
      <c r="I9940" t="s">
        <v>176</v>
      </c>
      <c r="J9940" t="b">
        <v>0</v>
      </c>
      <c r="K9940" t="s">
        <v>2418</v>
      </c>
      <c r="L9940">
        <v>97601</v>
      </c>
      <c r="M9940">
        <v>1369</v>
      </c>
      <c r="N9940">
        <v>189219</v>
      </c>
      <c r="S9940" t="s">
        <v>182</v>
      </c>
      <c r="W9940">
        <v>8</v>
      </c>
      <c r="X9940">
        <v>14</v>
      </c>
      <c r="Y9940">
        <v>1</v>
      </c>
      <c r="Z9940">
        <v>1098821</v>
      </c>
      <c r="AA9940" t="s">
        <v>146</v>
      </c>
      <c r="AB9940">
        <v>102</v>
      </c>
      <c r="AC9940" t="s">
        <v>10</v>
      </c>
      <c r="AD9940" t="s">
        <v>10</v>
      </c>
      <c r="AE9940">
        <v>1193</v>
      </c>
    </row>
    <row r="9941" spans="1:31" x14ac:dyDescent="0.25">
      <c r="A9941">
        <v>345</v>
      </c>
      <c r="B9941">
        <v>345</v>
      </c>
      <c r="C9941">
        <v>1195</v>
      </c>
      <c r="E9941" s="3">
        <v>41870</v>
      </c>
      <c r="F9941" s="15">
        <f t="shared" si="310"/>
        <v>2014</v>
      </c>
      <c r="G9941" s="3">
        <f t="shared" si="311"/>
        <v>41882</v>
      </c>
      <c r="H9941" t="s">
        <v>142</v>
      </c>
      <c r="I9941" t="s">
        <v>176</v>
      </c>
      <c r="J9941" t="b">
        <v>0</v>
      </c>
      <c r="K9941" t="s">
        <v>2417</v>
      </c>
      <c r="L9941">
        <v>97601</v>
      </c>
      <c r="M9941">
        <v>1369</v>
      </c>
      <c r="N9941">
        <v>189219</v>
      </c>
      <c r="S9941" t="s">
        <v>182</v>
      </c>
      <c r="W9941">
        <v>8</v>
      </c>
      <c r="X9941">
        <v>14</v>
      </c>
      <c r="Y9941">
        <v>2</v>
      </c>
      <c r="Z9941">
        <v>1098821</v>
      </c>
      <c r="AA9941" t="s">
        <v>146</v>
      </c>
      <c r="AB9941">
        <v>102</v>
      </c>
      <c r="AC9941" t="s">
        <v>10</v>
      </c>
      <c r="AD9941" t="s">
        <v>10</v>
      </c>
      <c r="AE9941">
        <v>1194</v>
      </c>
    </row>
    <row r="9942" spans="1:31" x14ac:dyDescent="0.25">
      <c r="A9942">
        <v>345</v>
      </c>
      <c r="B9942">
        <v>345</v>
      </c>
      <c r="C9942">
        <v>1195</v>
      </c>
      <c r="E9942" s="3">
        <v>41870</v>
      </c>
      <c r="F9942" s="15">
        <f t="shared" si="310"/>
        <v>2014</v>
      </c>
      <c r="G9942" s="3">
        <f t="shared" si="311"/>
        <v>41882</v>
      </c>
      <c r="H9942" t="s">
        <v>142</v>
      </c>
      <c r="I9942" t="s">
        <v>172</v>
      </c>
      <c r="J9942" t="b">
        <v>0</v>
      </c>
      <c r="K9942" t="s">
        <v>2435</v>
      </c>
      <c r="L9942">
        <v>97601</v>
      </c>
      <c r="M9942">
        <v>1369</v>
      </c>
      <c r="N9942">
        <v>189219</v>
      </c>
      <c r="S9942" t="s">
        <v>182</v>
      </c>
      <c r="W9942">
        <v>8</v>
      </c>
      <c r="X9942">
        <v>14</v>
      </c>
      <c r="Y9942">
        <v>2</v>
      </c>
      <c r="Z9942">
        <v>1099579</v>
      </c>
      <c r="AA9942" t="s">
        <v>146</v>
      </c>
      <c r="AB9942">
        <v>102</v>
      </c>
      <c r="AC9942" t="s">
        <v>10</v>
      </c>
      <c r="AD9942" t="s">
        <v>10</v>
      </c>
      <c r="AE9942">
        <v>1213</v>
      </c>
    </row>
    <row r="9943" spans="1:31" x14ac:dyDescent="0.25">
      <c r="A9943">
        <v>345</v>
      </c>
      <c r="B9943">
        <v>345</v>
      </c>
      <c r="C9943">
        <v>1195</v>
      </c>
      <c r="E9943" s="3">
        <v>41870</v>
      </c>
      <c r="F9943" s="15">
        <f t="shared" si="310"/>
        <v>2014</v>
      </c>
      <c r="G9943" s="3">
        <f t="shared" si="311"/>
        <v>41882</v>
      </c>
      <c r="H9943" t="s">
        <v>142</v>
      </c>
      <c r="I9943" t="s">
        <v>176</v>
      </c>
      <c r="J9943" t="b">
        <v>0</v>
      </c>
      <c r="K9943" t="s">
        <v>2418</v>
      </c>
      <c r="L9943">
        <v>97601</v>
      </c>
      <c r="M9943">
        <v>1369</v>
      </c>
      <c r="N9943">
        <v>189219</v>
      </c>
      <c r="S9943" t="s">
        <v>182</v>
      </c>
      <c r="W9943">
        <v>8</v>
      </c>
      <c r="X9943">
        <v>14</v>
      </c>
      <c r="Y9943">
        <v>1</v>
      </c>
      <c r="Z9943">
        <v>1098821</v>
      </c>
      <c r="AA9943" t="s">
        <v>146</v>
      </c>
      <c r="AB9943">
        <v>102</v>
      </c>
      <c r="AC9943" t="s">
        <v>10</v>
      </c>
      <c r="AD9943" t="s">
        <v>10</v>
      </c>
      <c r="AE9943">
        <v>1214</v>
      </c>
    </row>
    <row r="9944" spans="1:31" x14ac:dyDescent="0.25">
      <c r="A9944">
        <v>345</v>
      </c>
      <c r="B9944">
        <v>345</v>
      </c>
      <c r="C9944">
        <v>1195</v>
      </c>
      <c r="E9944" s="3">
        <v>41884</v>
      </c>
      <c r="F9944" s="15">
        <f t="shared" si="310"/>
        <v>2014</v>
      </c>
      <c r="G9944" s="3">
        <f t="shared" si="311"/>
        <v>41912</v>
      </c>
      <c r="H9944" t="s">
        <v>142</v>
      </c>
      <c r="I9944" t="s">
        <v>176</v>
      </c>
      <c r="J9944" t="b">
        <v>0</v>
      </c>
      <c r="K9944" t="s">
        <v>2418</v>
      </c>
      <c r="L9944">
        <v>97601</v>
      </c>
      <c r="M9944">
        <v>1375</v>
      </c>
      <c r="N9944">
        <v>190678</v>
      </c>
      <c r="S9944" t="s">
        <v>182</v>
      </c>
      <c r="W9944">
        <v>9</v>
      </c>
      <c r="X9944">
        <v>14</v>
      </c>
      <c r="Y9944">
        <v>97601</v>
      </c>
      <c r="Z9944">
        <v>1098821</v>
      </c>
      <c r="AA9944" t="s">
        <v>146</v>
      </c>
      <c r="AB9944">
        <v>102</v>
      </c>
      <c r="AC9944" t="s">
        <v>10</v>
      </c>
      <c r="AD9944" t="s">
        <v>10</v>
      </c>
      <c r="AE9944">
        <v>1183</v>
      </c>
    </row>
    <row r="9945" spans="1:31" x14ac:dyDescent="0.25">
      <c r="A9945">
        <v>345</v>
      </c>
      <c r="B9945">
        <v>345</v>
      </c>
      <c r="C9945">
        <v>1195</v>
      </c>
      <c r="E9945" s="3">
        <v>41884</v>
      </c>
      <c r="F9945" s="15">
        <f t="shared" si="310"/>
        <v>2014</v>
      </c>
      <c r="G9945" s="3">
        <f t="shared" si="311"/>
        <v>41912</v>
      </c>
      <c r="H9945" t="s">
        <v>142</v>
      </c>
      <c r="I9945" t="s">
        <v>176</v>
      </c>
      <c r="J9945" t="b">
        <v>0</v>
      </c>
      <c r="K9945" t="s">
        <v>2418</v>
      </c>
      <c r="L9945">
        <v>97601</v>
      </c>
      <c r="M9945">
        <v>1375</v>
      </c>
      <c r="N9945">
        <v>190678</v>
      </c>
      <c r="S9945" t="s">
        <v>182</v>
      </c>
      <c r="W9945">
        <v>9</v>
      </c>
      <c r="X9945">
        <v>14</v>
      </c>
      <c r="Y9945">
        <v>97601</v>
      </c>
      <c r="Z9945">
        <v>1098821</v>
      </c>
      <c r="AA9945" t="s">
        <v>146</v>
      </c>
      <c r="AB9945">
        <v>102</v>
      </c>
      <c r="AC9945" t="s">
        <v>10</v>
      </c>
      <c r="AD9945" t="s">
        <v>10</v>
      </c>
      <c r="AE9945">
        <v>1184</v>
      </c>
    </row>
    <row r="9946" spans="1:31" x14ac:dyDescent="0.25">
      <c r="A9946">
        <v>345</v>
      </c>
      <c r="B9946">
        <v>345</v>
      </c>
      <c r="C9946">
        <v>1195</v>
      </c>
      <c r="E9946" s="3">
        <v>41884</v>
      </c>
      <c r="F9946" s="15">
        <f t="shared" si="310"/>
        <v>2014</v>
      </c>
      <c r="G9946" s="3">
        <f t="shared" si="311"/>
        <v>41912</v>
      </c>
      <c r="H9946" t="s">
        <v>142</v>
      </c>
      <c r="I9946" t="s">
        <v>176</v>
      </c>
      <c r="J9946" t="b">
        <v>0</v>
      </c>
      <c r="K9946" t="s">
        <v>2417</v>
      </c>
      <c r="L9946">
        <v>97601</v>
      </c>
      <c r="M9946">
        <v>1375</v>
      </c>
      <c r="N9946">
        <v>190678</v>
      </c>
      <c r="S9946" t="s">
        <v>182</v>
      </c>
      <c r="W9946">
        <v>9</v>
      </c>
      <c r="X9946">
        <v>14</v>
      </c>
      <c r="Y9946">
        <v>97601</v>
      </c>
      <c r="Z9946">
        <v>1098821</v>
      </c>
      <c r="AA9946" t="s">
        <v>146</v>
      </c>
      <c r="AB9946">
        <v>102</v>
      </c>
      <c r="AC9946" t="s">
        <v>10</v>
      </c>
      <c r="AD9946" t="s">
        <v>10</v>
      </c>
      <c r="AE9946">
        <v>1185</v>
      </c>
    </row>
    <row r="9947" spans="1:31" x14ac:dyDescent="0.25">
      <c r="A9947">
        <v>345</v>
      </c>
      <c r="B9947">
        <v>345</v>
      </c>
      <c r="C9947">
        <v>1195</v>
      </c>
      <c r="E9947" s="3">
        <v>41884</v>
      </c>
      <c r="F9947" s="15">
        <f t="shared" si="310"/>
        <v>2014</v>
      </c>
      <c r="G9947" s="3">
        <f t="shared" si="311"/>
        <v>41912</v>
      </c>
      <c r="H9947" t="s">
        <v>142</v>
      </c>
      <c r="I9947" t="s">
        <v>176</v>
      </c>
      <c r="J9947" t="b">
        <v>0</v>
      </c>
      <c r="K9947" t="s">
        <v>2418</v>
      </c>
      <c r="L9947">
        <v>97601</v>
      </c>
      <c r="M9947">
        <v>1375</v>
      </c>
      <c r="N9947">
        <v>190678</v>
      </c>
      <c r="S9947" t="s">
        <v>182</v>
      </c>
      <c r="W9947">
        <v>9</v>
      </c>
      <c r="X9947">
        <v>14</v>
      </c>
      <c r="Y9947">
        <v>97601</v>
      </c>
      <c r="Z9947">
        <v>1098821</v>
      </c>
      <c r="AA9947" t="s">
        <v>146</v>
      </c>
      <c r="AB9947">
        <v>102</v>
      </c>
      <c r="AC9947" t="s">
        <v>10</v>
      </c>
      <c r="AD9947" t="s">
        <v>10</v>
      </c>
      <c r="AE9947">
        <v>1186</v>
      </c>
    </row>
    <row r="9948" spans="1:31" x14ac:dyDescent="0.25">
      <c r="A9948">
        <v>345</v>
      </c>
      <c r="B9948">
        <v>345</v>
      </c>
      <c r="C9948">
        <v>1195</v>
      </c>
      <c r="E9948" s="3">
        <v>41884</v>
      </c>
      <c r="F9948" s="15">
        <f t="shared" si="310"/>
        <v>2014</v>
      </c>
      <c r="G9948" s="3">
        <f t="shared" si="311"/>
        <v>41912</v>
      </c>
      <c r="H9948" t="s">
        <v>142</v>
      </c>
      <c r="I9948" t="s">
        <v>176</v>
      </c>
      <c r="J9948" t="b">
        <v>0</v>
      </c>
      <c r="K9948" t="s">
        <v>2417</v>
      </c>
      <c r="L9948">
        <v>97601</v>
      </c>
      <c r="M9948">
        <v>1375</v>
      </c>
      <c r="N9948">
        <v>190678</v>
      </c>
      <c r="S9948" t="s">
        <v>182</v>
      </c>
      <c r="W9948">
        <v>9</v>
      </c>
      <c r="X9948">
        <v>14</v>
      </c>
      <c r="Y9948">
        <v>97601</v>
      </c>
      <c r="Z9948">
        <v>1098821</v>
      </c>
      <c r="AA9948" t="s">
        <v>146</v>
      </c>
      <c r="AB9948">
        <v>102</v>
      </c>
      <c r="AC9948" t="s">
        <v>10</v>
      </c>
      <c r="AD9948" t="s">
        <v>10</v>
      </c>
      <c r="AE9948">
        <v>1187</v>
      </c>
    </row>
    <row r="9949" spans="1:31" x14ac:dyDescent="0.25">
      <c r="A9949">
        <v>345</v>
      </c>
      <c r="B9949">
        <v>345</v>
      </c>
      <c r="C9949">
        <v>1195</v>
      </c>
      <c r="E9949" s="3">
        <v>41898</v>
      </c>
      <c r="F9949" s="15">
        <f t="shared" si="310"/>
        <v>2014</v>
      </c>
      <c r="G9949" s="3">
        <f t="shared" si="311"/>
        <v>41912</v>
      </c>
      <c r="H9949" t="s">
        <v>142</v>
      </c>
      <c r="I9949" t="s">
        <v>176</v>
      </c>
      <c r="J9949" t="b">
        <v>0</v>
      </c>
      <c r="K9949" t="s">
        <v>2418</v>
      </c>
      <c r="L9949">
        <v>97601</v>
      </c>
      <c r="M9949">
        <v>1381</v>
      </c>
      <c r="N9949">
        <v>191225</v>
      </c>
      <c r="S9949" t="s">
        <v>182</v>
      </c>
      <c r="W9949">
        <v>9</v>
      </c>
      <c r="X9949">
        <v>14</v>
      </c>
      <c r="Y9949">
        <v>1</v>
      </c>
      <c r="Z9949">
        <v>1098821</v>
      </c>
      <c r="AA9949" t="s">
        <v>146</v>
      </c>
      <c r="AB9949">
        <v>102</v>
      </c>
      <c r="AC9949" t="s">
        <v>10</v>
      </c>
      <c r="AD9949" t="s">
        <v>10</v>
      </c>
      <c r="AE9949">
        <v>1313</v>
      </c>
    </row>
    <row r="9950" spans="1:31" x14ac:dyDescent="0.25">
      <c r="A9950">
        <v>345</v>
      </c>
      <c r="B9950">
        <v>345</v>
      </c>
      <c r="C9950">
        <v>1195</v>
      </c>
      <c r="E9950" s="3">
        <v>41898</v>
      </c>
      <c r="F9950" s="15">
        <f t="shared" si="310"/>
        <v>2014</v>
      </c>
      <c r="G9950" s="3">
        <f t="shared" si="311"/>
        <v>41912</v>
      </c>
      <c r="H9950" t="s">
        <v>142</v>
      </c>
      <c r="I9950" t="s">
        <v>176</v>
      </c>
      <c r="J9950" t="b">
        <v>0</v>
      </c>
      <c r="K9950" t="s">
        <v>2417</v>
      </c>
      <c r="L9950">
        <v>97601</v>
      </c>
      <c r="M9950">
        <v>1381</v>
      </c>
      <c r="N9950">
        <v>191225</v>
      </c>
      <c r="S9950" t="s">
        <v>182</v>
      </c>
      <c r="W9950">
        <v>9</v>
      </c>
      <c r="X9950">
        <v>14</v>
      </c>
      <c r="Y9950">
        <v>2</v>
      </c>
      <c r="Z9950">
        <v>1098821</v>
      </c>
      <c r="AA9950" t="s">
        <v>146</v>
      </c>
      <c r="AB9950">
        <v>102</v>
      </c>
      <c r="AC9950" t="s">
        <v>10</v>
      </c>
      <c r="AD9950" t="s">
        <v>10</v>
      </c>
      <c r="AE9950">
        <v>1314</v>
      </c>
    </row>
    <row r="9951" spans="1:31" x14ac:dyDescent="0.25">
      <c r="A9951">
        <v>345</v>
      </c>
      <c r="B9951">
        <v>345</v>
      </c>
      <c r="C9951">
        <v>1195</v>
      </c>
      <c r="E9951" s="3">
        <v>41898</v>
      </c>
      <c r="F9951" s="15">
        <f t="shared" si="310"/>
        <v>2014</v>
      </c>
      <c r="G9951" s="3">
        <f t="shared" si="311"/>
        <v>41912</v>
      </c>
      <c r="H9951" t="s">
        <v>142</v>
      </c>
      <c r="I9951" t="s">
        <v>176</v>
      </c>
      <c r="J9951" t="b">
        <v>0</v>
      </c>
      <c r="K9951" t="s">
        <v>2418</v>
      </c>
      <c r="L9951">
        <v>97601</v>
      </c>
      <c r="M9951">
        <v>1381</v>
      </c>
      <c r="N9951">
        <v>191225</v>
      </c>
      <c r="S9951" t="s">
        <v>182</v>
      </c>
      <c r="W9951">
        <v>9</v>
      </c>
      <c r="X9951">
        <v>14</v>
      </c>
      <c r="Y9951">
        <v>1</v>
      </c>
      <c r="Z9951">
        <v>1098821</v>
      </c>
      <c r="AA9951" t="s">
        <v>146</v>
      </c>
      <c r="AB9951">
        <v>102</v>
      </c>
      <c r="AC9951" t="s">
        <v>10</v>
      </c>
      <c r="AD9951" t="s">
        <v>10</v>
      </c>
      <c r="AE9951">
        <v>1315</v>
      </c>
    </row>
    <row r="9952" spans="1:31" x14ac:dyDescent="0.25">
      <c r="A9952">
        <v>345</v>
      </c>
      <c r="B9952">
        <v>345</v>
      </c>
      <c r="C9952">
        <v>1195</v>
      </c>
      <c r="E9952" s="3">
        <v>41898</v>
      </c>
      <c r="F9952" s="15">
        <f t="shared" si="310"/>
        <v>2014</v>
      </c>
      <c r="G9952" s="3">
        <f t="shared" si="311"/>
        <v>41912</v>
      </c>
      <c r="H9952" t="s">
        <v>142</v>
      </c>
      <c r="I9952" t="s">
        <v>176</v>
      </c>
      <c r="J9952" t="b">
        <v>0</v>
      </c>
      <c r="K9952" t="s">
        <v>2417</v>
      </c>
      <c r="L9952">
        <v>97601</v>
      </c>
      <c r="M9952">
        <v>1381</v>
      </c>
      <c r="N9952">
        <v>191225</v>
      </c>
      <c r="S9952" t="s">
        <v>182</v>
      </c>
      <c r="W9952">
        <v>9</v>
      </c>
      <c r="X9952">
        <v>14</v>
      </c>
      <c r="Y9952">
        <v>2</v>
      </c>
      <c r="Z9952">
        <v>1098821</v>
      </c>
      <c r="AA9952" t="s">
        <v>146</v>
      </c>
      <c r="AB9952">
        <v>102</v>
      </c>
      <c r="AC9952" t="s">
        <v>10</v>
      </c>
      <c r="AD9952" t="s">
        <v>10</v>
      </c>
      <c r="AE9952">
        <v>1316</v>
      </c>
    </row>
    <row r="9953" spans="1:31" x14ac:dyDescent="0.25">
      <c r="A9953">
        <v>345</v>
      </c>
      <c r="B9953">
        <v>345</v>
      </c>
      <c r="C9953">
        <v>1195</v>
      </c>
      <c r="E9953" s="3">
        <v>41898</v>
      </c>
      <c r="F9953" s="15">
        <f t="shared" si="310"/>
        <v>2014</v>
      </c>
      <c r="G9953" s="3">
        <f t="shared" si="311"/>
        <v>41912</v>
      </c>
      <c r="H9953" t="s">
        <v>142</v>
      </c>
      <c r="I9953" t="s">
        <v>176</v>
      </c>
      <c r="J9953" t="b">
        <v>0</v>
      </c>
      <c r="K9953" t="s">
        <v>2418</v>
      </c>
      <c r="L9953">
        <v>97601</v>
      </c>
      <c r="M9953">
        <v>1381</v>
      </c>
      <c r="N9953">
        <v>191225</v>
      </c>
      <c r="S9953" t="s">
        <v>182</v>
      </c>
      <c r="W9953">
        <v>9</v>
      </c>
      <c r="X9953">
        <v>14</v>
      </c>
      <c r="Y9953">
        <v>1</v>
      </c>
      <c r="Z9953">
        <v>1098821</v>
      </c>
      <c r="AA9953" t="s">
        <v>146</v>
      </c>
      <c r="AB9953">
        <v>102</v>
      </c>
      <c r="AC9953" t="s">
        <v>10</v>
      </c>
      <c r="AD9953" t="s">
        <v>10</v>
      </c>
      <c r="AE9953">
        <v>1326</v>
      </c>
    </row>
    <row r="9954" spans="1:31" x14ac:dyDescent="0.25">
      <c r="A9954">
        <v>345</v>
      </c>
      <c r="B9954">
        <v>345</v>
      </c>
      <c r="C9954">
        <v>1195</v>
      </c>
      <c r="E9954" s="3">
        <v>41898</v>
      </c>
      <c r="F9954" s="15">
        <f t="shared" si="310"/>
        <v>2014</v>
      </c>
      <c r="G9954" s="3">
        <f t="shared" si="311"/>
        <v>41912</v>
      </c>
      <c r="H9954" t="s">
        <v>142</v>
      </c>
      <c r="I9954" t="s">
        <v>176</v>
      </c>
      <c r="J9954" t="b">
        <v>0</v>
      </c>
      <c r="K9954" t="s">
        <v>2418</v>
      </c>
      <c r="L9954">
        <v>97601</v>
      </c>
      <c r="M9954">
        <v>1381</v>
      </c>
      <c r="N9954">
        <v>191225</v>
      </c>
      <c r="S9954" t="s">
        <v>182</v>
      </c>
      <c r="W9954">
        <v>9</v>
      </c>
      <c r="X9954">
        <v>14</v>
      </c>
      <c r="Y9954">
        <v>1</v>
      </c>
      <c r="Z9954">
        <v>1098821</v>
      </c>
      <c r="AA9954" t="s">
        <v>146</v>
      </c>
      <c r="AB9954">
        <v>102</v>
      </c>
      <c r="AC9954" t="s">
        <v>10</v>
      </c>
      <c r="AD9954" t="s">
        <v>10</v>
      </c>
      <c r="AE9954">
        <v>1327</v>
      </c>
    </row>
    <row r="9955" spans="1:31" x14ac:dyDescent="0.25">
      <c r="A9955">
        <v>345</v>
      </c>
      <c r="B9955">
        <v>345</v>
      </c>
      <c r="C9955">
        <v>1195</v>
      </c>
      <c r="E9955" s="3">
        <v>41912</v>
      </c>
      <c r="F9955" s="15">
        <f t="shared" si="310"/>
        <v>2014</v>
      </c>
      <c r="G9955" s="3">
        <f t="shared" si="311"/>
        <v>41912</v>
      </c>
      <c r="H9955" t="s">
        <v>142</v>
      </c>
      <c r="I9955" t="s">
        <v>176</v>
      </c>
      <c r="J9955" t="b">
        <v>0</v>
      </c>
      <c r="K9955" t="s">
        <v>2417</v>
      </c>
      <c r="L9955">
        <v>97601</v>
      </c>
      <c r="M9955">
        <v>1387</v>
      </c>
      <c r="N9955">
        <v>191700</v>
      </c>
      <c r="S9955" t="s">
        <v>182</v>
      </c>
      <c r="W9955">
        <v>9</v>
      </c>
      <c r="X9955">
        <v>14</v>
      </c>
      <c r="Y9955">
        <v>2</v>
      </c>
      <c r="Z9955">
        <v>1098821</v>
      </c>
      <c r="AA9955" t="s">
        <v>146</v>
      </c>
      <c r="AB9955">
        <v>102</v>
      </c>
      <c r="AC9955" t="s">
        <v>10</v>
      </c>
      <c r="AD9955" t="s">
        <v>10</v>
      </c>
      <c r="AE9955">
        <v>1381</v>
      </c>
    </row>
    <row r="9956" spans="1:31" x14ac:dyDescent="0.25">
      <c r="A9956">
        <v>345</v>
      </c>
      <c r="B9956">
        <v>345</v>
      </c>
      <c r="C9956">
        <v>1195</v>
      </c>
      <c r="E9956" s="3">
        <v>41912</v>
      </c>
      <c r="F9956" s="15">
        <f t="shared" si="310"/>
        <v>2014</v>
      </c>
      <c r="G9956" s="3">
        <f t="shared" si="311"/>
        <v>41912</v>
      </c>
      <c r="H9956" t="s">
        <v>142</v>
      </c>
      <c r="I9956" t="s">
        <v>176</v>
      </c>
      <c r="J9956" t="b">
        <v>0</v>
      </c>
      <c r="K9956" t="s">
        <v>2418</v>
      </c>
      <c r="L9956">
        <v>97601</v>
      </c>
      <c r="M9956">
        <v>1387</v>
      </c>
      <c r="N9956">
        <v>191700</v>
      </c>
      <c r="S9956" t="s">
        <v>182</v>
      </c>
      <c r="W9956">
        <v>9</v>
      </c>
      <c r="X9956">
        <v>14</v>
      </c>
      <c r="Y9956">
        <v>1</v>
      </c>
      <c r="Z9956">
        <v>1098821</v>
      </c>
      <c r="AA9956" t="s">
        <v>146</v>
      </c>
      <c r="AB9956">
        <v>102</v>
      </c>
      <c r="AC9956" t="s">
        <v>10</v>
      </c>
      <c r="AD9956" t="s">
        <v>10</v>
      </c>
      <c r="AE9956">
        <v>1382</v>
      </c>
    </row>
    <row r="9957" spans="1:31" x14ac:dyDescent="0.25">
      <c r="A9957">
        <v>345</v>
      </c>
      <c r="B9957">
        <v>345</v>
      </c>
      <c r="C9957">
        <v>1195</v>
      </c>
      <c r="E9957" s="3">
        <v>41912</v>
      </c>
      <c r="F9957" s="15">
        <f t="shared" si="310"/>
        <v>2014</v>
      </c>
      <c r="G9957" s="3">
        <f t="shared" si="311"/>
        <v>41912</v>
      </c>
      <c r="H9957" t="s">
        <v>142</v>
      </c>
      <c r="I9957" t="s">
        <v>176</v>
      </c>
      <c r="J9957" t="b">
        <v>0</v>
      </c>
      <c r="K9957" t="s">
        <v>2418</v>
      </c>
      <c r="L9957">
        <v>97601</v>
      </c>
      <c r="M9957">
        <v>1387</v>
      </c>
      <c r="N9957">
        <v>191700</v>
      </c>
      <c r="S9957" t="s">
        <v>182</v>
      </c>
      <c r="W9957">
        <v>9</v>
      </c>
      <c r="X9957">
        <v>14</v>
      </c>
      <c r="Y9957">
        <v>1</v>
      </c>
      <c r="Z9957">
        <v>1098821</v>
      </c>
      <c r="AA9957" t="s">
        <v>146</v>
      </c>
      <c r="AB9957">
        <v>102</v>
      </c>
      <c r="AC9957" t="s">
        <v>10</v>
      </c>
      <c r="AD9957" t="s">
        <v>10</v>
      </c>
      <c r="AE9957">
        <v>1383</v>
      </c>
    </row>
    <row r="9958" spans="1:31" x14ac:dyDescent="0.25">
      <c r="A9958">
        <v>345</v>
      </c>
      <c r="B9958">
        <v>345</v>
      </c>
      <c r="C9958">
        <v>1195</v>
      </c>
      <c r="E9958" s="3">
        <v>41912</v>
      </c>
      <c r="F9958" s="15">
        <f t="shared" si="310"/>
        <v>2014</v>
      </c>
      <c r="G9958" s="3">
        <f t="shared" si="311"/>
        <v>41912</v>
      </c>
      <c r="H9958" t="s">
        <v>142</v>
      </c>
      <c r="I9958" t="s">
        <v>176</v>
      </c>
      <c r="J9958" t="b">
        <v>0</v>
      </c>
      <c r="K9958" t="s">
        <v>2417</v>
      </c>
      <c r="L9958">
        <v>97601</v>
      </c>
      <c r="M9958">
        <v>1387</v>
      </c>
      <c r="N9958">
        <v>191700</v>
      </c>
      <c r="S9958" t="s">
        <v>182</v>
      </c>
      <c r="W9958">
        <v>9</v>
      </c>
      <c r="X9958">
        <v>14</v>
      </c>
      <c r="Y9958">
        <v>2</v>
      </c>
      <c r="Z9958">
        <v>1098821</v>
      </c>
      <c r="AA9958" t="s">
        <v>146</v>
      </c>
      <c r="AB9958">
        <v>102</v>
      </c>
      <c r="AC9958" t="s">
        <v>10</v>
      </c>
      <c r="AD9958" t="s">
        <v>10</v>
      </c>
      <c r="AE9958">
        <v>1384</v>
      </c>
    </row>
    <row r="9959" spans="1:31" x14ac:dyDescent="0.25">
      <c r="A9959">
        <v>345</v>
      </c>
      <c r="B9959">
        <v>345</v>
      </c>
      <c r="C9959">
        <v>1195</v>
      </c>
      <c r="E9959" s="3">
        <v>41912</v>
      </c>
      <c r="F9959" s="15">
        <f t="shared" si="310"/>
        <v>2014</v>
      </c>
      <c r="G9959" s="3">
        <f t="shared" si="311"/>
        <v>41912</v>
      </c>
      <c r="H9959" t="s">
        <v>142</v>
      </c>
      <c r="I9959" t="s">
        <v>176</v>
      </c>
      <c r="J9959" t="b">
        <v>0</v>
      </c>
      <c r="K9959" t="s">
        <v>2418</v>
      </c>
      <c r="L9959">
        <v>97601</v>
      </c>
      <c r="M9959">
        <v>1387</v>
      </c>
      <c r="N9959">
        <v>191700</v>
      </c>
      <c r="S9959" t="s">
        <v>182</v>
      </c>
      <c r="W9959">
        <v>9</v>
      </c>
      <c r="X9959">
        <v>14</v>
      </c>
      <c r="Y9959">
        <v>1</v>
      </c>
      <c r="Z9959">
        <v>1098821</v>
      </c>
      <c r="AA9959" t="s">
        <v>146</v>
      </c>
      <c r="AB9959">
        <v>102</v>
      </c>
      <c r="AC9959" t="s">
        <v>10</v>
      </c>
      <c r="AD9959" t="s">
        <v>10</v>
      </c>
      <c r="AE9959">
        <v>1385</v>
      </c>
    </row>
    <row r="9960" spans="1:31" x14ac:dyDescent="0.25">
      <c r="A9960">
        <v>345</v>
      </c>
      <c r="B9960">
        <v>345</v>
      </c>
      <c r="C9960">
        <v>1195</v>
      </c>
      <c r="E9960" s="3">
        <v>41912</v>
      </c>
      <c r="F9960" s="15">
        <f t="shared" si="310"/>
        <v>2014</v>
      </c>
      <c r="G9960" s="3">
        <f t="shared" si="311"/>
        <v>41912</v>
      </c>
      <c r="H9960" t="s">
        <v>142</v>
      </c>
      <c r="I9960" t="s">
        <v>200</v>
      </c>
      <c r="J9960" t="b">
        <v>0</v>
      </c>
      <c r="K9960" t="s">
        <v>2437</v>
      </c>
      <c r="L9960">
        <v>97601</v>
      </c>
      <c r="M9960">
        <v>1387</v>
      </c>
      <c r="N9960">
        <v>191700</v>
      </c>
      <c r="S9960" t="s">
        <v>182</v>
      </c>
      <c r="W9960">
        <v>9</v>
      </c>
      <c r="X9960">
        <v>14</v>
      </c>
      <c r="Y9960">
        <v>2</v>
      </c>
      <c r="Z9960">
        <v>1098825</v>
      </c>
      <c r="AA9960" t="s">
        <v>146</v>
      </c>
      <c r="AB9960">
        <v>102</v>
      </c>
      <c r="AC9960" t="s">
        <v>10</v>
      </c>
      <c r="AD9960" t="s">
        <v>10</v>
      </c>
      <c r="AE9960">
        <v>1386</v>
      </c>
    </row>
    <row r="9961" spans="1:31" x14ac:dyDescent="0.25">
      <c r="A9961">
        <v>345</v>
      </c>
      <c r="B9961">
        <v>345</v>
      </c>
      <c r="C9961">
        <v>1195</v>
      </c>
      <c r="E9961" s="3">
        <v>41912</v>
      </c>
      <c r="F9961" s="15">
        <f t="shared" si="310"/>
        <v>2014</v>
      </c>
      <c r="G9961" s="3">
        <f t="shared" si="311"/>
        <v>41912</v>
      </c>
      <c r="H9961" t="s">
        <v>142</v>
      </c>
      <c r="I9961" t="s">
        <v>178</v>
      </c>
      <c r="J9961" t="b">
        <v>0</v>
      </c>
      <c r="K9961" t="s">
        <v>2403</v>
      </c>
      <c r="L9961">
        <v>97601</v>
      </c>
      <c r="M9961">
        <v>1387</v>
      </c>
      <c r="N9961">
        <v>191700</v>
      </c>
      <c r="S9961" t="s">
        <v>182</v>
      </c>
      <c r="W9961">
        <v>9</v>
      </c>
      <c r="X9961">
        <v>14</v>
      </c>
      <c r="Y9961">
        <v>0.5</v>
      </c>
      <c r="Z9961">
        <v>1098942</v>
      </c>
      <c r="AA9961" t="s">
        <v>146</v>
      </c>
      <c r="AB9961">
        <v>102</v>
      </c>
      <c r="AC9961" t="s">
        <v>10</v>
      </c>
      <c r="AD9961" t="s">
        <v>10</v>
      </c>
      <c r="AE9961">
        <v>1413</v>
      </c>
    </row>
    <row r="9962" spans="1:31" x14ac:dyDescent="0.25">
      <c r="A9962">
        <v>345</v>
      </c>
      <c r="B9962">
        <v>345</v>
      </c>
      <c r="C9962">
        <v>1195</v>
      </c>
      <c r="E9962" s="3">
        <v>41926</v>
      </c>
      <c r="F9962" s="15">
        <f t="shared" si="310"/>
        <v>2014</v>
      </c>
      <c r="G9962" s="3">
        <f t="shared" si="311"/>
        <v>41943</v>
      </c>
      <c r="H9962" t="s">
        <v>142</v>
      </c>
      <c r="I9962" t="s">
        <v>176</v>
      </c>
      <c r="J9962" t="b">
        <v>0</v>
      </c>
      <c r="K9962" t="s">
        <v>2418</v>
      </c>
      <c r="L9962">
        <v>97601</v>
      </c>
      <c r="M9962">
        <v>1393</v>
      </c>
      <c r="N9962">
        <v>193522</v>
      </c>
      <c r="S9962" t="s">
        <v>182</v>
      </c>
      <c r="W9962">
        <v>10</v>
      </c>
      <c r="X9962">
        <v>14</v>
      </c>
      <c r="Y9962">
        <v>97601</v>
      </c>
      <c r="Z9962">
        <v>1098821</v>
      </c>
      <c r="AA9962" t="s">
        <v>146</v>
      </c>
      <c r="AB9962">
        <v>102</v>
      </c>
      <c r="AC9962" t="s">
        <v>10</v>
      </c>
      <c r="AD9962" t="s">
        <v>10</v>
      </c>
      <c r="AE9962">
        <v>1292</v>
      </c>
    </row>
    <row r="9963" spans="1:31" x14ac:dyDescent="0.25">
      <c r="A9963">
        <v>345</v>
      </c>
      <c r="B9963">
        <v>345</v>
      </c>
      <c r="C9963">
        <v>1195</v>
      </c>
      <c r="E9963" s="3">
        <v>41926</v>
      </c>
      <c r="F9963" s="15">
        <f t="shared" si="310"/>
        <v>2014</v>
      </c>
      <c r="G9963" s="3">
        <f t="shared" si="311"/>
        <v>41943</v>
      </c>
      <c r="H9963" t="s">
        <v>142</v>
      </c>
      <c r="I9963" t="s">
        <v>176</v>
      </c>
      <c r="J9963" t="b">
        <v>0</v>
      </c>
      <c r="K9963" t="s">
        <v>2438</v>
      </c>
      <c r="L9963">
        <v>97601</v>
      </c>
      <c r="M9963">
        <v>1393</v>
      </c>
      <c r="N9963">
        <v>193522</v>
      </c>
      <c r="S9963" t="s">
        <v>182</v>
      </c>
      <c r="W9963">
        <v>10</v>
      </c>
      <c r="X9963">
        <v>14</v>
      </c>
      <c r="Y9963">
        <v>2</v>
      </c>
      <c r="Z9963">
        <v>1098821</v>
      </c>
      <c r="AA9963" t="s">
        <v>146</v>
      </c>
      <c r="AB9963">
        <v>102</v>
      </c>
      <c r="AC9963" t="s">
        <v>10</v>
      </c>
      <c r="AD9963" t="s">
        <v>10</v>
      </c>
      <c r="AE9963">
        <v>1293</v>
      </c>
    </row>
    <row r="9964" spans="1:31" x14ac:dyDescent="0.25">
      <c r="A9964">
        <v>345</v>
      </c>
      <c r="B9964">
        <v>345</v>
      </c>
      <c r="C9964">
        <v>1195</v>
      </c>
      <c r="E9964" s="3">
        <v>41926</v>
      </c>
      <c r="F9964" s="15">
        <f t="shared" si="310"/>
        <v>2014</v>
      </c>
      <c r="G9964" s="3">
        <f t="shared" si="311"/>
        <v>41943</v>
      </c>
      <c r="H9964" t="s">
        <v>142</v>
      </c>
      <c r="I9964" t="s">
        <v>176</v>
      </c>
      <c r="J9964" t="b">
        <v>0</v>
      </c>
      <c r="K9964" t="s">
        <v>2418</v>
      </c>
      <c r="L9964">
        <v>97601</v>
      </c>
      <c r="M9964">
        <v>1393</v>
      </c>
      <c r="N9964">
        <v>193522</v>
      </c>
      <c r="S9964" t="s">
        <v>182</v>
      </c>
      <c r="W9964">
        <v>10</v>
      </c>
      <c r="X9964">
        <v>14</v>
      </c>
      <c r="Y9964">
        <v>97601</v>
      </c>
      <c r="Z9964">
        <v>1098821</v>
      </c>
      <c r="AA9964" t="s">
        <v>146</v>
      </c>
      <c r="AB9964">
        <v>102</v>
      </c>
      <c r="AC9964" t="s">
        <v>10</v>
      </c>
      <c r="AD9964" t="s">
        <v>10</v>
      </c>
      <c r="AE9964">
        <v>1294</v>
      </c>
    </row>
    <row r="9965" spans="1:31" x14ac:dyDescent="0.25">
      <c r="A9965">
        <v>345</v>
      </c>
      <c r="B9965">
        <v>345</v>
      </c>
      <c r="C9965">
        <v>1195</v>
      </c>
      <c r="E9965" s="3">
        <v>41926</v>
      </c>
      <c r="F9965" s="15">
        <f t="shared" si="310"/>
        <v>2014</v>
      </c>
      <c r="G9965" s="3">
        <f t="shared" si="311"/>
        <v>41943</v>
      </c>
      <c r="H9965" t="s">
        <v>142</v>
      </c>
      <c r="I9965" t="s">
        <v>176</v>
      </c>
      <c r="J9965" t="b">
        <v>0</v>
      </c>
      <c r="K9965" t="s">
        <v>2438</v>
      </c>
      <c r="L9965">
        <v>97601</v>
      </c>
      <c r="M9965">
        <v>1393</v>
      </c>
      <c r="N9965">
        <v>193522</v>
      </c>
      <c r="S9965" t="s">
        <v>182</v>
      </c>
      <c r="W9965">
        <v>10</v>
      </c>
      <c r="X9965">
        <v>14</v>
      </c>
      <c r="Y9965">
        <v>2</v>
      </c>
      <c r="Z9965">
        <v>1098821</v>
      </c>
      <c r="AA9965" t="s">
        <v>146</v>
      </c>
      <c r="AB9965">
        <v>102</v>
      </c>
      <c r="AC9965" t="s">
        <v>10</v>
      </c>
      <c r="AD9965" t="s">
        <v>10</v>
      </c>
      <c r="AE9965">
        <v>1295</v>
      </c>
    </row>
    <row r="9966" spans="1:31" x14ac:dyDescent="0.25">
      <c r="A9966">
        <v>345</v>
      </c>
      <c r="B9966">
        <v>345</v>
      </c>
      <c r="C9966">
        <v>1195</v>
      </c>
      <c r="E9966" s="3">
        <v>41926</v>
      </c>
      <c r="F9966" s="15">
        <f t="shared" si="310"/>
        <v>2014</v>
      </c>
      <c r="G9966" s="3">
        <f t="shared" si="311"/>
        <v>41943</v>
      </c>
      <c r="H9966" t="s">
        <v>142</v>
      </c>
      <c r="I9966" t="s">
        <v>176</v>
      </c>
      <c r="J9966" t="b">
        <v>0</v>
      </c>
      <c r="K9966" t="s">
        <v>2418</v>
      </c>
      <c r="L9966">
        <v>97601</v>
      </c>
      <c r="M9966">
        <v>1393</v>
      </c>
      <c r="N9966">
        <v>193522</v>
      </c>
      <c r="S9966" t="s">
        <v>182</v>
      </c>
      <c r="W9966">
        <v>10</v>
      </c>
      <c r="X9966">
        <v>14</v>
      </c>
      <c r="Y9966">
        <v>97601</v>
      </c>
      <c r="Z9966">
        <v>1098821</v>
      </c>
      <c r="AA9966" t="s">
        <v>146</v>
      </c>
      <c r="AB9966">
        <v>102</v>
      </c>
      <c r="AC9966" t="s">
        <v>10</v>
      </c>
      <c r="AD9966" t="s">
        <v>10</v>
      </c>
      <c r="AE9966">
        <v>1296</v>
      </c>
    </row>
    <row r="9967" spans="1:31" x14ac:dyDescent="0.25">
      <c r="A9967">
        <v>345</v>
      </c>
      <c r="B9967">
        <v>345</v>
      </c>
      <c r="C9967">
        <v>1195</v>
      </c>
      <c r="E9967" s="3">
        <v>41940</v>
      </c>
      <c r="F9967" s="15">
        <f t="shared" si="310"/>
        <v>2014</v>
      </c>
      <c r="G9967" s="3">
        <f t="shared" si="311"/>
        <v>41943</v>
      </c>
      <c r="H9967" t="s">
        <v>142</v>
      </c>
      <c r="I9967" t="s">
        <v>176</v>
      </c>
      <c r="J9967" t="b">
        <v>0</v>
      </c>
      <c r="K9967" t="s">
        <v>2418</v>
      </c>
      <c r="L9967">
        <v>97601</v>
      </c>
      <c r="M9967">
        <v>1396</v>
      </c>
      <c r="N9967">
        <v>193887</v>
      </c>
      <c r="S9967" t="s">
        <v>182</v>
      </c>
      <c r="W9967">
        <v>10</v>
      </c>
      <c r="X9967">
        <v>14</v>
      </c>
      <c r="Y9967">
        <v>1</v>
      </c>
      <c r="Z9967">
        <v>1098821</v>
      </c>
      <c r="AA9967" t="s">
        <v>146</v>
      </c>
      <c r="AB9967">
        <v>102</v>
      </c>
      <c r="AC9967" t="s">
        <v>10</v>
      </c>
      <c r="AD9967" t="s">
        <v>10</v>
      </c>
      <c r="AE9967">
        <v>1354</v>
      </c>
    </row>
    <row r="9968" spans="1:31" x14ac:dyDescent="0.25">
      <c r="A9968">
        <v>345</v>
      </c>
      <c r="B9968">
        <v>345</v>
      </c>
      <c r="C9968">
        <v>1195</v>
      </c>
      <c r="E9968" s="3">
        <v>41940</v>
      </c>
      <c r="F9968" s="15">
        <f t="shared" si="310"/>
        <v>2014</v>
      </c>
      <c r="G9968" s="3">
        <f t="shared" si="311"/>
        <v>41943</v>
      </c>
      <c r="H9968" t="s">
        <v>142</v>
      </c>
      <c r="I9968" t="s">
        <v>176</v>
      </c>
      <c r="J9968" t="b">
        <v>0</v>
      </c>
      <c r="K9968" t="s">
        <v>2417</v>
      </c>
      <c r="L9968">
        <v>97601</v>
      </c>
      <c r="M9968">
        <v>1396</v>
      </c>
      <c r="N9968">
        <v>193887</v>
      </c>
      <c r="S9968" t="s">
        <v>182</v>
      </c>
      <c r="W9968">
        <v>10</v>
      </c>
      <c r="X9968">
        <v>14</v>
      </c>
      <c r="Y9968">
        <v>2</v>
      </c>
      <c r="Z9968">
        <v>1098821</v>
      </c>
      <c r="AA9968" t="s">
        <v>146</v>
      </c>
      <c r="AB9968">
        <v>102</v>
      </c>
      <c r="AC9968" t="s">
        <v>10</v>
      </c>
      <c r="AD9968" t="s">
        <v>10</v>
      </c>
      <c r="AE9968">
        <v>1355</v>
      </c>
    </row>
    <row r="9969" spans="1:31" x14ac:dyDescent="0.25">
      <c r="A9969">
        <v>345</v>
      </c>
      <c r="B9969">
        <v>345</v>
      </c>
      <c r="C9969">
        <v>1195</v>
      </c>
      <c r="E9969" s="3">
        <v>41940</v>
      </c>
      <c r="F9969" s="15">
        <f t="shared" si="310"/>
        <v>2014</v>
      </c>
      <c r="G9969" s="3">
        <f t="shared" si="311"/>
        <v>41943</v>
      </c>
      <c r="H9969" t="s">
        <v>142</v>
      </c>
      <c r="I9969" t="s">
        <v>176</v>
      </c>
      <c r="J9969" t="b">
        <v>0</v>
      </c>
      <c r="K9969" t="s">
        <v>2418</v>
      </c>
      <c r="L9969">
        <v>97601</v>
      </c>
      <c r="M9969">
        <v>1396</v>
      </c>
      <c r="N9969">
        <v>193887</v>
      </c>
      <c r="S9969" t="s">
        <v>182</v>
      </c>
      <c r="W9969">
        <v>10</v>
      </c>
      <c r="X9969">
        <v>14</v>
      </c>
      <c r="Y9969">
        <v>1</v>
      </c>
      <c r="Z9969">
        <v>1098821</v>
      </c>
      <c r="AA9969" t="s">
        <v>146</v>
      </c>
      <c r="AB9969">
        <v>102</v>
      </c>
      <c r="AC9969" t="s">
        <v>10</v>
      </c>
      <c r="AD9969" t="s">
        <v>10</v>
      </c>
      <c r="AE9969">
        <v>1356</v>
      </c>
    </row>
    <row r="9970" spans="1:31" x14ac:dyDescent="0.25">
      <c r="A9970">
        <v>345</v>
      </c>
      <c r="B9970">
        <v>345</v>
      </c>
      <c r="C9970">
        <v>1195</v>
      </c>
      <c r="E9970" s="3">
        <v>41940</v>
      </c>
      <c r="F9970" s="15">
        <f t="shared" si="310"/>
        <v>2014</v>
      </c>
      <c r="G9970" s="3">
        <f t="shared" si="311"/>
        <v>41943</v>
      </c>
      <c r="H9970" t="s">
        <v>142</v>
      </c>
      <c r="I9970" t="s">
        <v>176</v>
      </c>
      <c r="J9970" t="b">
        <v>0</v>
      </c>
      <c r="K9970" t="s">
        <v>2417</v>
      </c>
      <c r="L9970">
        <v>97601</v>
      </c>
      <c r="M9970">
        <v>1396</v>
      </c>
      <c r="N9970">
        <v>193887</v>
      </c>
      <c r="S9970" t="s">
        <v>182</v>
      </c>
      <c r="W9970">
        <v>10</v>
      </c>
      <c r="X9970">
        <v>14</v>
      </c>
      <c r="Y9970">
        <v>2</v>
      </c>
      <c r="Z9970">
        <v>1098821</v>
      </c>
      <c r="AA9970" t="s">
        <v>146</v>
      </c>
      <c r="AB9970">
        <v>102</v>
      </c>
      <c r="AC9970" t="s">
        <v>10</v>
      </c>
      <c r="AD9970" t="s">
        <v>10</v>
      </c>
      <c r="AE9970">
        <v>1357</v>
      </c>
    </row>
    <row r="9971" spans="1:31" x14ac:dyDescent="0.25">
      <c r="A9971">
        <v>345</v>
      </c>
      <c r="B9971">
        <v>345</v>
      </c>
      <c r="C9971">
        <v>1195</v>
      </c>
      <c r="E9971" s="3">
        <v>41954</v>
      </c>
      <c r="F9971" s="15">
        <f t="shared" si="310"/>
        <v>2014</v>
      </c>
      <c r="G9971" s="3">
        <f t="shared" si="311"/>
        <v>41973</v>
      </c>
      <c r="H9971" t="s">
        <v>142</v>
      </c>
      <c r="I9971" t="s">
        <v>176</v>
      </c>
      <c r="J9971" t="b">
        <v>0</v>
      </c>
      <c r="K9971" t="s">
        <v>2417</v>
      </c>
      <c r="L9971">
        <v>97601</v>
      </c>
      <c r="M9971">
        <v>1405</v>
      </c>
      <c r="N9971">
        <v>195214</v>
      </c>
      <c r="S9971" t="s">
        <v>182</v>
      </c>
      <c r="W9971">
        <v>11</v>
      </c>
      <c r="X9971">
        <v>14</v>
      </c>
      <c r="Y9971">
        <v>2</v>
      </c>
      <c r="Z9971">
        <v>1098821</v>
      </c>
      <c r="AA9971" t="s">
        <v>146</v>
      </c>
      <c r="AB9971">
        <v>102</v>
      </c>
      <c r="AC9971" t="s">
        <v>10</v>
      </c>
      <c r="AD9971" t="s">
        <v>10</v>
      </c>
      <c r="AE9971">
        <v>1368</v>
      </c>
    </row>
    <row r="9972" spans="1:31" x14ac:dyDescent="0.25">
      <c r="A9972">
        <v>345</v>
      </c>
      <c r="B9972">
        <v>345</v>
      </c>
      <c r="C9972">
        <v>1195</v>
      </c>
      <c r="E9972" s="3">
        <v>41954</v>
      </c>
      <c r="F9972" s="15">
        <f t="shared" si="310"/>
        <v>2014</v>
      </c>
      <c r="G9972" s="3">
        <f t="shared" si="311"/>
        <v>41973</v>
      </c>
      <c r="H9972" t="s">
        <v>142</v>
      </c>
      <c r="I9972" t="s">
        <v>176</v>
      </c>
      <c r="J9972" t="b">
        <v>0</v>
      </c>
      <c r="K9972" t="s">
        <v>1048</v>
      </c>
      <c r="L9972">
        <v>97601</v>
      </c>
      <c r="M9972">
        <v>1405</v>
      </c>
      <c r="N9972">
        <v>195214</v>
      </c>
      <c r="S9972" t="s">
        <v>182</v>
      </c>
      <c r="W9972">
        <v>11</v>
      </c>
      <c r="X9972">
        <v>14</v>
      </c>
      <c r="Y9972">
        <v>2</v>
      </c>
      <c r="Z9972">
        <v>1098821</v>
      </c>
      <c r="AA9972" t="s">
        <v>146</v>
      </c>
      <c r="AB9972">
        <v>102</v>
      </c>
      <c r="AC9972" t="s">
        <v>10</v>
      </c>
      <c r="AD9972" t="s">
        <v>10</v>
      </c>
      <c r="AE9972">
        <v>1369</v>
      </c>
    </row>
    <row r="9973" spans="1:31" x14ac:dyDescent="0.25">
      <c r="A9973">
        <v>345</v>
      </c>
      <c r="B9973">
        <v>345</v>
      </c>
      <c r="C9973">
        <v>1195</v>
      </c>
      <c r="E9973" s="3">
        <v>41954</v>
      </c>
      <c r="F9973" s="15">
        <f t="shared" si="310"/>
        <v>2014</v>
      </c>
      <c r="G9973" s="3">
        <f t="shared" si="311"/>
        <v>41973</v>
      </c>
      <c r="H9973" t="s">
        <v>142</v>
      </c>
      <c r="I9973" t="s">
        <v>176</v>
      </c>
      <c r="J9973" t="b">
        <v>0</v>
      </c>
      <c r="K9973" t="s">
        <v>2417</v>
      </c>
      <c r="L9973">
        <v>97601</v>
      </c>
      <c r="M9973">
        <v>1405</v>
      </c>
      <c r="N9973">
        <v>195214</v>
      </c>
      <c r="S9973" t="s">
        <v>182</v>
      </c>
      <c r="W9973">
        <v>11</v>
      </c>
      <c r="X9973">
        <v>14</v>
      </c>
      <c r="Y9973">
        <v>2</v>
      </c>
      <c r="Z9973">
        <v>1098821</v>
      </c>
      <c r="AA9973" t="s">
        <v>146</v>
      </c>
      <c r="AB9973">
        <v>102</v>
      </c>
      <c r="AC9973" t="s">
        <v>10</v>
      </c>
      <c r="AD9973" t="s">
        <v>10</v>
      </c>
      <c r="AE9973">
        <v>1370</v>
      </c>
    </row>
    <row r="9974" spans="1:31" x14ac:dyDescent="0.25">
      <c r="A9974">
        <v>345</v>
      </c>
      <c r="B9974">
        <v>345</v>
      </c>
      <c r="C9974">
        <v>1195</v>
      </c>
      <c r="E9974" s="3">
        <v>41954</v>
      </c>
      <c r="F9974" s="15">
        <f t="shared" si="310"/>
        <v>2014</v>
      </c>
      <c r="G9974" s="3">
        <f t="shared" si="311"/>
        <v>41973</v>
      </c>
      <c r="H9974" t="s">
        <v>142</v>
      </c>
      <c r="I9974" t="s">
        <v>200</v>
      </c>
      <c r="J9974" t="b">
        <v>0</v>
      </c>
      <c r="K9974" t="s">
        <v>2439</v>
      </c>
      <c r="L9974">
        <v>97601</v>
      </c>
      <c r="M9974">
        <v>1405</v>
      </c>
      <c r="N9974">
        <v>195214</v>
      </c>
      <c r="S9974" t="s">
        <v>182</v>
      </c>
      <c r="W9974">
        <v>11</v>
      </c>
      <c r="X9974">
        <v>14</v>
      </c>
      <c r="Y9974">
        <v>2</v>
      </c>
      <c r="Z9974">
        <v>1098825</v>
      </c>
      <c r="AA9974" t="s">
        <v>146</v>
      </c>
      <c r="AB9974">
        <v>102</v>
      </c>
      <c r="AC9974" t="s">
        <v>10</v>
      </c>
      <c r="AD9974" t="s">
        <v>10</v>
      </c>
      <c r="AE9974">
        <v>1373</v>
      </c>
    </row>
    <row r="9975" spans="1:31" x14ac:dyDescent="0.25">
      <c r="A9975">
        <v>345</v>
      </c>
      <c r="B9975">
        <v>345</v>
      </c>
      <c r="C9975">
        <v>1195</v>
      </c>
      <c r="E9975" s="3">
        <v>41968</v>
      </c>
      <c r="F9975" s="15">
        <f t="shared" si="310"/>
        <v>2014</v>
      </c>
      <c r="G9975" s="3">
        <f t="shared" si="311"/>
        <v>41973</v>
      </c>
      <c r="H9975" t="s">
        <v>142</v>
      </c>
      <c r="I9975" t="s">
        <v>200</v>
      </c>
      <c r="J9975" t="b">
        <v>0</v>
      </c>
      <c r="K9975" t="s">
        <v>2440</v>
      </c>
      <c r="L9975">
        <v>97601</v>
      </c>
      <c r="M9975">
        <v>1411</v>
      </c>
      <c r="N9975">
        <v>196064</v>
      </c>
      <c r="S9975" t="s">
        <v>182</v>
      </c>
      <c r="W9975">
        <v>11</v>
      </c>
      <c r="X9975">
        <v>14</v>
      </c>
      <c r="Y9975">
        <v>2</v>
      </c>
      <c r="Z9975">
        <v>1098825</v>
      </c>
      <c r="AA9975" t="s">
        <v>146</v>
      </c>
      <c r="AB9975">
        <v>102</v>
      </c>
      <c r="AC9975" t="s">
        <v>10</v>
      </c>
      <c r="AD9975" t="s">
        <v>10</v>
      </c>
      <c r="AE9975">
        <v>1184</v>
      </c>
    </row>
    <row r="9976" spans="1:31" x14ac:dyDescent="0.25">
      <c r="A9976">
        <v>345</v>
      </c>
      <c r="B9976">
        <v>345</v>
      </c>
      <c r="C9976">
        <v>1195</v>
      </c>
      <c r="E9976" s="3">
        <v>41968</v>
      </c>
      <c r="F9976" s="15">
        <f t="shared" si="310"/>
        <v>2014</v>
      </c>
      <c r="G9976" s="3">
        <f t="shared" si="311"/>
        <v>41973</v>
      </c>
      <c r="H9976" t="s">
        <v>142</v>
      </c>
      <c r="I9976" t="s">
        <v>176</v>
      </c>
      <c r="J9976" t="b">
        <v>0</v>
      </c>
      <c r="K9976" t="s">
        <v>1048</v>
      </c>
      <c r="L9976">
        <v>97601</v>
      </c>
      <c r="M9976">
        <v>1411</v>
      </c>
      <c r="N9976">
        <v>196064</v>
      </c>
      <c r="S9976" t="s">
        <v>182</v>
      </c>
      <c r="W9976">
        <v>11</v>
      </c>
      <c r="X9976">
        <v>14</v>
      </c>
      <c r="Y9976">
        <v>2</v>
      </c>
      <c r="Z9976">
        <v>1098821</v>
      </c>
      <c r="AA9976" t="s">
        <v>146</v>
      </c>
      <c r="AB9976">
        <v>102</v>
      </c>
      <c r="AC9976" t="s">
        <v>10</v>
      </c>
      <c r="AD9976" t="s">
        <v>10</v>
      </c>
      <c r="AE9976">
        <v>1193</v>
      </c>
    </row>
    <row r="9977" spans="1:31" x14ac:dyDescent="0.25">
      <c r="A9977">
        <v>345</v>
      </c>
      <c r="B9977">
        <v>345</v>
      </c>
      <c r="C9977">
        <v>1195</v>
      </c>
      <c r="E9977" s="3">
        <v>41968</v>
      </c>
      <c r="F9977" s="15">
        <f t="shared" si="310"/>
        <v>2014</v>
      </c>
      <c r="G9977" s="3">
        <f t="shared" si="311"/>
        <v>41973</v>
      </c>
      <c r="H9977" t="s">
        <v>142</v>
      </c>
      <c r="I9977" t="s">
        <v>176</v>
      </c>
      <c r="J9977" t="b">
        <v>0</v>
      </c>
      <c r="K9977" t="s">
        <v>1048</v>
      </c>
      <c r="L9977">
        <v>97601</v>
      </c>
      <c r="M9977">
        <v>1411</v>
      </c>
      <c r="N9977">
        <v>196064</v>
      </c>
      <c r="S9977" t="s">
        <v>182</v>
      </c>
      <c r="W9977">
        <v>11</v>
      </c>
      <c r="X9977">
        <v>14</v>
      </c>
      <c r="Y9977">
        <v>2</v>
      </c>
      <c r="Z9977">
        <v>1098821</v>
      </c>
      <c r="AA9977" t="s">
        <v>146</v>
      </c>
      <c r="AB9977">
        <v>102</v>
      </c>
      <c r="AC9977" t="s">
        <v>10</v>
      </c>
      <c r="AD9977" t="s">
        <v>10</v>
      </c>
      <c r="AE9977">
        <v>1194</v>
      </c>
    </row>
    <row r="9978" spans="1:31" x14ac:dyDescent="0.25">
      <c r="A9978">
        <v>345</v>
      </c>
      <c r="B9978">
        <v>345</v>
      </c>
      <c r="C9978">
        <v>1195</v>
      </c>
      <c r="E9978" s="3">
        <v>41968</v>
      </c>
      <c r="F9978" s="15">
        <f t="shared" si="310"/>
        <v>2014</v>
      </c>
      <c r="G9978" s="3">
        <f t="shared" si="311"/>
        <v>41973</v>
      </c>
      <c r="H9978" t="s">
        <v>142</v>
      </c>
      <c r="I9978" t="s">
        <v>176</v>
      </c>
      <c r="J9978" t="b">
        <v>0</v>
      </c>
      <c r="K9978" t="s">
        <v>2417</v>
      </c>
      <c r="L9978">
        <v>97601</v>
      </c>
      <c r="M9978">
        <v>1411</v>
      </c>
      <c r="N9978">
        <v>196064</v>
      </c>
      <c r="S9978" t="s">
        <v>182</v>
      </c>
      <c r="W9978">
        <v>11</v>
      </c>
      <c r="X9978">
        <v>14</v>
      </c>
      <c r="Y9978">
        <v>2</v>
      </c>
      <c r="Z9978">
        <v>1098821</v>
      </c>
      <c r="AA9978" t="s">
        <v>146</v>
      </c>
      <c r="AB9978">
        <v>102</v>
      </c>
      <c r="AC9978" t="s">
        <v>10</v>
      </c>
      <c r="AD9978" t="s">
        <v>10</v>
      </c>
      <c r="AE9978">
        <v>1195</v>
      </c>
    </row>
    <row r="9979" spans="1:31" x14ac:dyDescent="0.25">
      <c r="A9979">
        <v>345</v>
      </c>
      <c r="B9979">
        <v>345</v>
      </c>
      <c r="C9979">
        <v>1195</v>
      </c>
      <c r="E9979" s="3">
        <v>41968</v>
      </c>
      <c r="F9979" s="15">
        <f t="shared" si="310"/>
        <v>2014</v>
      </c>
      <c r="G9979" s="3">
        <f t="shared" si="311"/>
        <v>41973</v>
      </c>
      <c r="H9979" t="s">
        <v>142</v>
      </c>
      <c r="I9979" t="s">
        <v>176</v>
      </c>
      <c r="J9979" t="b">
        <v>0</v>
      </c>
      <c r="K9979" t="s">
        <v>1048</v>
      </c>
      <c r="L9979">
        <v>97601</v>
      </c>
      <c r="M9979">
        <v>1411</v>
      </c>
      <c r="N9979">
        <v>196064</v>
      </c>
      <c r="S9979" t="s">
        <v>182</v>
      </c>
      <c r="W9979">
        <v>11</v>
      </c>
      <c r="X9979">
        <v>14</v>
      </c>
      <c r="Y9979">
        <v>2</v>
      </c>
      <c r="Z9979">
        <v>1098821</v>
      </c>
      <c r="AA9979" t="s">
        <v>146</v>
      </c>
      <c r="AB9979">
        <v>102</v>
      </c>
      <c r="AC9979" t="s">
        <v>10</v>
      </c>
      <c r="AD9979" t="s">
        <v>10</v>
      </c>
      <c r="AE9979">
        <v>1196</v>
      </c>
    </row>
    <row r="9980" spans="1:31" x14ac:dyDescent="0.25">
      <c r="A9980">
        <v>345</v>
      </c>
      <c r="B9980">
        <v>345</v>
      </c>
      <c r="C9980">
        <v>1195</v>
      </c>
      <c r="E9980" s="3">
        <v>41982</v>
      </c>
      <c r="F9980" s="15">
        <f t="shared" si="310"/>
        <v>2014</v>
      </c>
      <c r="G9980" s="3">
        <f t="shared" si="311"/>
        <v>42004</v>
      </c>
      <c r="H9980" t="s">
        <v>142</v>
      </c>
      <c r="I9980" t="s">
        <v>176</v>
      </c>
      <c r="J9980" t="b">
        <v>0</v>
      </c>
      <c r="K9980" t="s">
        <v>2417</v>
      </c>
      <c r="L9980">
        <v>97601</v>
      </c>
      <c r="M9980">
        <v>1417</v>
      </c>
      <c r="N9980">
        <v>197506</v>
      </c>
      <c r="S9980" t="s">
        <v>182</v>
      </c>
      <c r="W9980">
        <v>12</v>
      </c>
      <c r="X9980">
        <v>14</v>
      </c>
      <c r="Y9980">
        <v>2</v>
      </c>
      <c r="Z9980">
        <v>1098821</v>
      </c>
      <c r="AA9980" t="s">
        <v>146</v>
      </c>
      <c r="AB9980">
        <v>102</v>
      </c>
      <c r="AC9980" t="s">
        <v>10</v>
      </c>
      <c r="AD9980" t="s">
        <v>10</v>
      </c>
      <c r="AE9980">
        <v>996</v>
      </c>
    </row>
    <row r="9981" spans="1:31" x14ac:dyDescent="0.25">
      <c r="A9981">
        <v>345</v>
      </c>
      <c r="B9981">
        <v>345</v>
      </c>
      <c r="C9981">
        <v>1195</v>
      </c>
      <c r="E9981" s="3">
        <v>41982</v>
      </c>
      <c r="F9981" s="15">
        <f t="shared" si="310"/>
        <v>2014</v>
      </c>
      <c r="G9981" s="3">
        <f t="shared" si="311"/>
        <v>42004</v>
      </c>
      <c r="H9981" t="s">
        <v>142</v>
      </c>
      <c r="I9981" t="s">
        <v>176</v>
      </c>
      <c r="J9981" t="b">
        <v>0</v>
      </c>
      <c r="K9981" t="s">
        <v>2417</v>
      </c>
      <c r="L9981">
        <v>97601</v>
      </c>
      <c r="M9981">
        <v>1417</v>
      </c>
      <c r="N9981">
        <v>197506</v>
      </c>
      <c r="S9981" t="s">
        <v>182</v>
      </c>
      <c r="W9981">
        <v>12</v>
      </c>
      <c r="X9981">
        <v>14</v>
      </c>
      <c r="Y9981">
        <v>2</v>
      </c>
      <c r="Z9981">
        <v>1098821</v>
      </c>
      <c r="AA9981" t="s">
        <v>146</v>
      </c>
      <c r="AB9981">
        <v>102</v>
      </c>
      <c r="AC9981" t="s">
        <v>10</v>
      </c>
      <c r="AD9981" t="s">
        <v>10</v>
      </c>
      <c r="AE9981">
        <v>997</v>
      </c>
    </row>
    <row r="9982" spans="1:31" x14ac:dyDescent="0.25">
      <c r="A9982">
        <v>345</v>
      </c>
      <c r="B9982">
        <v>345</v>
      </c>
      <c r="C9982">
        <v>1195</v>
      </c>
      <c r="E9982" s="3">
        <v>41982</v>
      </c>
      <c r="F9982" s="15">
        <f t="shared" si="310"/>
        <v>2014</v>
      </c>
      <c r="G9982" s="3">
        <f t="shared" si="311"/>
        <v>42004</v>
      </c>
      <c r="H9982" t="s">
        <v>142</v>
      </c>
      <c r="I9982" t="s">
        <v>200</v>
      </c>
      <c r="J9982" t="b">
        <v>0</v>
      </c>
      <c r="K9982" t="s">
        <v>2441</v>
      </c>
      <c r="L9982">
        <v>97601</v>
      </c>
      <c r="M9982">
        <v>1417</v>
      </c>
      <c r="N9982">
        <v>197506</v>
      </c>
      <c r="S9982" t="s">
        <v>182</v>
      </c>
      <c r="W9982">
        <v>12</v>
      </c>
      <c r="X9982">
        <v>14</v>
      </c>
      <c r="Y9982">
        <v>1</v>
      </c>
      <c r="Z9982">
        <v>1098825</v>
      </c>
      <c r="AA9982" t="s">
        <v>146</v>
      </c>
      <c r="AB9982">
        <v>102</v>
      </c>
      <c r="AC9982" t="s">
        <v>10</v>
      </c>
      <c r="AD9982" t="s">
        <v>10</v>
      </c>
      <c r="AE9982">
        <v>998</v>
      </c>
    </row>
    <row r="9983" spans="1:31" x14ac:dyDescent="0.25">
      <c r="A9983">
        <v>345</v>
      </c>
      <c r="B9983">
        <v>345</v>
      </c>
      <c r="C9983">
        <v>1195</v>
      </c>
      <c r="E9983" s="3">
        <v>41982</v>
      </c>
      <c r="F9983" s="15">
        <f t="shared" si="310"/>
        <v>2014</v>
      </c>
      <c r="G9983" s="3">
        <f t="shared" si="311"/>
        <v>42004</v>
      </c>
      <c r="H9983" t="s">
        <v>142</v>
      </c>
      <c r="I9983" t="s">
        <v>200</v>
      </c>
      <c r="J9983" t="b">
        <v>0</v>
      </c>
      <c r="K9983" t="s">
        <v>2441</v>
      </c>
      <c r="L9983">
        <v>97601</v>
      </c>
      <c r="M9983">
        <v>1417</v>
      </c>
      <c r="N9983">
        <v>197506</v>
      </c>
      <c r="S9983" t="s">
        <v>182</v>
      </c>
      <c r="W9983">
        <v>12</v>
      </c>
      <c r="X9983">
        <v>14</v>
      </c>
      <c r="Y9983">
        <v>1</v>
      </c>
      <c r="Z9983">
        <v>1098825</v>
      </c>
      <c r="AA9983" t="s">
        <v>146</v>
      </c>
      <c r="AB9983">
        <v>102</v>
      </c>
      <c r="AC9983" t="s">
        <v>10</v>
      </c>
      <c r="AD9983" t="s">
        <v>10</v>
      </c>
      <c r="AE9983">
        <v>1005</v>
      </c>
    </row>
    <row r="9984" spans="1:31" x14ac:dyDescent="0.25">
      <c r="A9984">
        <v>345</v>
      </c>
      <c r="B9984">
        <v>345</v>
      </c>
      <c r="C9984">
        <v>1195</v>
      </c>
      <c r="E9984" s="3">
        <v>41996</v>
      </c>
      <c r="F9984" s="15">
        <f t="shared" si="310"/>
        <v>2014</v>
      </c>
      <c r="G9984" s="3">
        <f t="shared" si="311"/>
        <v>42004</v>
      </c>
      <c r="H9984" t="s">
        <v>142</v>
      </c>
      <c r="I9984" t="s">
        <v>176</v>
      </c>
      <c r="J9984" t="b">
        <v>0</v>
      </c>
      <c r="K9984" t="s">
        <v>2438</v>
      </c>
      <c r="L9984">
        <v>97601</v>
      </c>
      <c r="M9984">
        <v>1420</v>
      </c>
      <c r="N9984">
        <v>197863</v>
      </c>
      <c r="S9984" t="s">
        <v>182</v>
      </c>
      <c r="W9984">
        <v>12</v>
      </c>
      <c r="X9984">
        <v>14</v>
      </c>
      <c r="Y9984">
        <v>2</v>
      </c>
      <c r="Z9984">
        <v>1098821</v>
      </c>
      <c r="AA9984" t="s">
        <v>146</v>
      </c>
      <c r="AB9984">
        <v>102</v>
      </c>
      <c r="AC9984" t="s">
        <v>10</v>
      </c>
      <c r="AD9984" t="s">
        <v>10</v>
      </c>
      <c r="AE9984">
        <v>1066</v>
      </c>
    </row>
    <row r="9985" spans="1:31" x14ac:dyDescent="0.25">
      <c r="A9985">
        <v>345</v>
      </c>
      <c r="B9985">
        <v>345</v>
      </c>
      <c r="C9985">
        <v>1195</v>
      </c>
      <c r="E9985" s="3">
        <v>42010</v>
      </c>
      <c r="F9985" s="15">
        <f t="shared" si="310"/>
        <v>2015</v>
      </c>
      <c r="G9985" s="3">
        <f t="shared" si="311"/>
        <v>42035</v>
      </c>
      <c r="H9985" t="s">
        <v>142</v>
      </c>
      <c r="I9985" t="s">
        <v>176</v>
      </c>
      <c r="J9985" t="b">
        <v>0</v>
      </c>
      <c r="K9985" t="s">
        <v>2417</v>
      </c>
      <c r="L9985">
        <v>97601</v>
      </c>
      <c r="M9985">
        <v>1426</v>
      </c>
      <c r="N9985">
        <v>199121</v>
      </c>
      <c r="S9985" t="s">
        <v>182</v>
      </c>
      <c r="W9985">
        <v>1</v>
      </c>
      <c r="X9985">
        <v>15</v>
      </c>
      <c r="Y9985">
        <v>2</v>
      </c>
      <c r="Z9985">
        <v>1098821</v>
      </c>
      <c r="AA9985" t="s">
        <v>146</v>
      </c>
      <c r="AB9985">
        <v>102</v>
      </c>
      <c r="AC9985" t="s">
        <v>10</v>
      </c>
      <c r="AD9985" t="s">
        <v>10</v>
      </c>
      <c r="AE9985">
        <v>650</v>
      </c>
    </row>
    <row r="9986" spans="1:31" x14ac:dyDescent="0.25">
      <c r="A9986">
        <v>345</v>
      </c>
      <c r="B9986">
        <v>345</v>
      </c>
      <c r="C9986">
        <v>1195</v>
      </c>
      <c r="E9986" s="3">
        <v>42010</v>
      </c>
      <c r="F9986" s="15">
        <f t="shared" si="310"/>
        <v>2015</v>
      </c>
      <c r="G9986" s="3">
        <f t="shared" si="311"/>
        <v>42035</v>
      </c>
      <c r="H9986" t="s">
        <v>142</v>
      </c>
      <c r="I9986" t="s">
        <v>176</v>
      </c>
      <c r="J9986" t="b">
        <v>0</v>
      </c>
      <c r="K9986" t="s">
        <v>2417</v>
      </c>
      <c r="L9986">
        <v>97601</v>
      </c>
      <c r="M9986">
        <v>1426</v>
      </c>
      <c r="N9986">
        <v>199121</v>
      </c>
      <c r="S9986" t="s">
        <v>182</v>
      </c>
      <c r="W9986">
        <v>1</v>
      </c>
      <c r="X9986">
        <v>15</v>
      </c>
      <c r="Y9986">
        <v>2</v>
      </c>
      <c r="Z9986">
        <v>1098821</v>
      </c>
      <c r="AA9986" t="s">
        <v>146</v>
      </c>
      <c r="AB9986">
        <v>102</v>
      </c>
      <c r="AC9986" t="s">
        <v>10</v>
      </c>
      <c r="AD9986" t="s">
        <v>10</v>
      </c>
      <c r="AE9986">
        <v>654</v>
      </c>
    </row>
    <row r="9987" spans="1:31" x14ac:dyDescent="0.25">
      <c r="A9987">
        <v>345</v>
      </c>
      <c r="B9987">
        <v>345</v>
      </c>
      <c r="C9987">
        <v>1195</v>
      </c>
      <c r="E9987" s="3">
        <v>42024</v>
      </c>
      <c r="F9987" s="15">
        <f t="shared" ref="F9987:F10050" si="312">YEAR(E9987)</f>
        <v>2015</v>
      </c>
      <c r="G9987" s="3">
        <f t="shared" ref="G9987:G10050" si="313">EOMONTH(E9987,0)</f>
        <v>42035</v>
      </c>
      <c r="H9987" t="s">
        <v>142</v>
      </c>
      <c r="I9987" t="s">
        <v>176</v>
      </c>
      <c r="J9987" t="b">
        <v>0</v>
      </c>
      <c r="K9987" t="s">
        <v>2417</v>
      </c>
      <c r="L9987">
        <v>97601</v>
      </c>
      <c r="M9987">
        <v>1432</v>
      </c>
      <c r="N9987">
        <v>200330</v>
      </c>
      <c r="S9987" t="s">
        <v>182</v>
      </c>
      <c r="W9987">
        <v>1</v>
      </c>
      <c r="X9987">
        <v>15</v>
      </c>
      <c r="Y9987">
        <v>2</v>
      </c>
      <c r="Z9987">
        <v>1098821</v>
      </c>
      <c r="AA9987" t="s">
        <v>146</v>
      </c>
      <c r="AB9987">
        <v>102</v>
      </c>
      <c r="AC9987" t="s">
        <v>10</v>
      </c>
      <c r="AD9987" t="s">
        <v>10</v>
      </c>
      <c r="AE9987">
        <v>1225</v>
      </c>
    </row>
    <row r="9988" spans="1:31" x14ac:dyDescent="0.25">
      <c r="A9988">
        <v>345</v>
      </c>
      <c r="B9988">
        <v>345</v>
      </c>
      <c r="C9988">
        <v>1195</v>
      </c>
      <c r="E9988" s="3">
        <v>42024</v>
      </c>
      <c r="F9988" s="15">
        <f t="shared" si="312"/>
        <v>2015</v>
      </c>
      <c r="G9988" s="3">
        <f t="shared" si="313"/>
        <v>42035</v>
      </c>
      <c r="H9988" t="s">
        <v>142</v>
      </c>
      <c r="I9988" t="s">
        <v>200</v>
      </c>
      <c r="J9988" t="b">
        <v>0</v>
      </c>
      <c r="K9988" t="s">
        <v>2442</v>
      </c>
      <c r="L9988">
        <v>97601</v>
      </c>
      <c r="M9988">
        <v>1432</v>
      </c>
      <c r="N9988">
        <v>200330</v>
      </c>
      <c r="S9988" t="s">
        <v>182</v>
      </c>
      <c r="W9988">
        <v>1</v>
      </c>
      <c r="X9988">
        <v>15</v>
      </c>
      <c r="Y9988">
        <v>2</v>
      </c>
      <c r="Z9988">
        <v>1098825</v>
      </c>
      <c r="AA9988" t="s">
        <v>146</v>
      </c>
      <c r="AB9988">
        <v>102</v>
      </c>
      <c r="AC9988" t="s">
        <v>10</v>
      </c>
      <c r="AD9988" t="s">
        <v>10</v>
      </c>
      <c r="AE9988">
        <v>1226</v>
      </c>
    </row>
    <row r="9989" spans="1:31" x14ac:dyDescent="0.25">
      <c r="A9989">
        <v>345</v>
      </c>
      <c r="B9989">
        <v>345</v>
      </c>
      <c r="C9989">
        <v>1195</v>
      </c>
      <c r="E9989" s="3">
        <v>42024</v>
      </c>
      <c r="F9989" s="15">
        <f t="shared" si="312"/>
        <v>2015</v>
      </c>
      <c r="G9989" s="3">
        <f t="shared" si="313"/>
        <v>42035</v>
      </c>
      <c r="H9989" t="s">
        <v>142</v>
      </c>
      <c r="I9989" t="s">
        <v>172</v>
      </c>
      <c r="J9989" t="b">
        <v>0</v>
      </c>
      <c r="K9989" t="s">
        <v>2443</v>
      </c>
      <c r="L9989">
        <v>97601</v>
      </c>
      <c r="M9989">
        <v>1432</v>
      </c>
      <c r="N9989">
        <v>200330</v>
      </c>
      <c r="S9989" t="s">
        <v>182</v>
      </c>
      <c r="W9989">
        <v>1</v>
      </c>
      <c r="X9989">
        <v>15</v>
      </c>
      <c r="Y9989">
        <v>1</v>
      </c>
      <c r="Z9989">
        <v>1099579</v>
      </c>
      <c r="AA9989" t="s">
        <v>146</v>
      </c>
      <c r="AB9989">
        <v>102</v>
      </c>
      <c r="AC9989" t="s">
        <v>10</v>
      </c>
      <c r="AD9989" t="s">
        <v>10</v>
      </c>
      <c r="AE9989">
        <v>1234</v>
      </c>
    </row>
    <row r="9990" spans="1:31" x14ac:dyDescent="0.25">
      <c r="A9990">
        <v>345</v>
      </c>
      <c r="B9990">
        <v>345</v>
      </c>
      <c r="C9990">
        <v>1195</v>
      </c>
      <c r="E9990" s="3">
        <v>42038</v>
      </c>
      <c r="F9990" s="15">
        <f t="shared" si="312"/>
        <v>2015</v>
      </c>
      <c r="G9990" s="3">
        <f t="shared" si="313"/>
        <v>42063</v>
      </c>
      <c r="H9990" t="s">
        <v>142</v>
      </c>
      <c r="I9990" t="s">
        <v>176</v>
      </c>
      <c r="J9990" t="b">
        <v>0</v>
      </c>
      <c r="K9990" t="s">
        <v>1048</v>
      </c>
      <c r="L9990">
        <v>97601</v>
      </c>
      <c r="M9990">
        <v>1438</v>
      </c>
      <c r="N9990">
        <v>201111</v>
      </c>
      <c r="S9990" t="s">
        <v>182</v>
      </c>
      <c r="W9990">
        <v>2</v>
      </c>
      <c r="X9990">
        <v>15</v>
      </c>
      <c r="Y9990">
        <v>2</v>
      </c>
      <c r="Z9990">
        <v>1098821</v>
      </c>
      <c r="AA9990" t="s">
        <v>146</v>
      </c>
      <c r="AB9990">
        <v>102</v>
      </c>
      <c r="AC9990" t="s">
        <v>10</v>
      </c>
      <c r="AD9990" t="s">
        <v>10</v>
      </c>
      <c r="AE9990">
        <v>1203</v>
      </c>
    </row>
    <row r="9991" spans="1:31" x14ac:dyDescent="0.25">
      <c r="A9991">
        <v>345</v>
      </c>
      <c r="B9991">
        <v>345</v>
      </c>
      <c r="C9991">
        <v>1195</v>
      </c>
      <c r="E9991" s="3">
        <v>42038</v>
      </c>
      <c r="F9991" s="15">
        <f t="shared" si="312"/>
        <v>2015</v>
      </c>
      <c r="G9991" s="3">
        <f t="shared" si="313"/>
        <v>42063</v>
      </c>
      <c r="H9991" t="s">
        <v>142</v>
      </c>
      <c r="I9991" t="s">
        <v>176</v>
      </c>
      <c r="J9991" t="b">
        <v>0</v>
      </c>
      <c r="K9991" t="s">
        <v>2393</v>
      </c>
      <c r="L9991">
        <v>97601</v>
      </c>
      <c r="M9991">
        <v>1438</v>
      </c>
      <c r="N9991">
        <v>201111</v>
      </c>
      <c r="S9991" t="s">
        <v>182</v>
      </c>
      <c r="W9991">
        <v>2</v>
      </c>
      <c r="X9991">
        <v>15</v>
      </c>
      <c r="Y9991">
        <v>2</v>
      </c>
      <c r="Z9991">
        <v>1098821</v>
      </c>
      <c r="AA9991" t="s">
        <v>146</v>
      </c>
      <c r="AB9991">
        <v>102</v>
      </c>
      <c r="AC9991" t="s">
        <v>10</v>
      </c>
      <c r="AD9991" t="s">
        <v>10</v>
      </c>
      <c r="AE9991">
        <v>1218</v>
      </c>
    </row>
    <row r="9992" spans="1:31" x14ac:dyDescent="0.25">
      <c r="A9992">
        <v>345</v>
      </c>
      <c r="B9992">
        <v>345</v>
      </c>
      <c r="C9992">
        <v>1195</v>
      </c>
      <c r="E9992" s="3">
        <v>42052</v>
      </c>
      <c r="F9992" s="15">
        <f t="shared" si="312"/>
        <v>2015</v>
      </c>
      <c r="G9992" s="3">
        <f t="shared" si="313"/>
        <v>42063</v>
      </c>
      <c r="H9992" t="s">
        <v>142</v>
      </c>
      <c r="I9992" t="s">
        <v>176</v>
      </c>
      <c r="J9992" t="b">
        <v>0</v>
      </c>
      <c r="K9992" t="s">
        <v>2444</v>
      </c>
      <c r="L9992">
        <v>97601</v>
      </c>
      <c r="M9992">
        <v>1444</v>
      </c>
      <c r="N9992">
        <v>202305</v>
      </c>
      <c r="S9992" t="s">
        <v>182</v>
      </c>
      <c r="W9992">
        <v>2</v>
      </c>
      <c r="X9992">
        <v>15</v>
      </c>
      <c r="Y9992">
        <v>2</v>
      </c>
      <c r="Z9992">
        <v>1098821</v>
      </c>
      <c r="AA9992" t="s">
        <v>146</v>
      </c>
      <c r="AB9992">
        <v>102</v>
      </c>
      <c r="AC9992" t="s">
        <v>10</v>
      </c>
      <c r="AD9992" t="s">
        <v>10</v>
      </c>
      <c r="AE9992">
        <v>1202</v>
      </c>
    </row>
    <row r="9993" spans="1:31" x14ac:dyDescent="0.25">
      <c r="A9993">
        <v>345</v>
      </c>
      <c r="B9993">
        <v>345</v>
      </c>
      <c r="C9993">
        <v>1195</v>
      </c>
      <c r="E9993" s="3">
        <v>42052</v>
      </c>
      <c r="F9993" s="15">
        <f t="shared" si="312"/>
        <v>2015</v>
      </c>
      <c r="G9993" s="3">
        <f t="shared" si="313"/>
        <v>42063</v>
      </c>
      <c r="H9993" t="s">
        <v>142</v>
      </c>
      <c r="I9993" t="s">
        <v>176</v>
      </c>
      <c r="J9993" t="b">
        <v>0</v>
      </c>
      <c r="K9993" t="s">
        <v>2407</v>
      </c>
      <c r="L9993">
        <v>97601</v>
      </c>
      <c r="M9993">
        <v>1444</v>
      </c>
      <c r="N9993">
        <v>202305</v>
      </c>
      <c r="S9993" t="s">
        <v>182</v>
      </c>
      <c r="W9993">
        <v>2</v>
      </c>
      <c r="X9993">
        <v>15</v>
      </c>
      <c r="Y9993">
        <v>2</v>
      </c>
      <c r="Z9993">
        <v>1098821</v>
      </c>
      <c r="AA9993" t="s">
        <v>146</v>
      </c>
      <c r="AB9993">
        <v>102</v>
      </c>
      <c r="AC9993" t="s">
        <v>10</v>
      </c>
      <c r="AD9993" t="s">
        <v>10</v>
      </c>
      <c r="AE9993">
        <v>1203</v>
      </c>
    </row>
    <row r="9994" spans="1:31" x14ac:dyDescent="0.25">
      <c r="A9994">
        <v>345</v>
      </c>
      <c r="B9994">
        <v>345</v>
      </c>
      <c r="C9994">
        <v>1195</v>
      </c>
      <c r="E9994" s="3">
        <v>42052</v>
      </c>
      <c r="F9994" s="15">
        <f t="shared" si="312"/>
        <v>2015</v>
      </c>
      <c r="G9994" s="3">
        <f t="shared" si="313"/>
        <v>42063</v>
      </c>
      <c r="H9994" t="s">
        <v>142</v>
      </c>
      <c r="I9994" t="s">
        <v>176</v>
      </c>
      <c r="J9994" t="b">
        <v>0</v>
      </c>
      <c r="K9994" t="s">
        <v>2407</v>
      </c>
      <c r="L9994">
        <v>97601</v>
      </c>
      <c r="M9994">
        <v>1444</v>
      </c>
      <c r="N9994">
        <v>202305</v>
      </c>
      <c r="S9994" t="s">
        <v>182</v>
      </c>
      <c r="W9994">
        <v>2</v>
      </c>
      <c r="X9994">
        <v>15</v>
      </c>
      <c r="Y9994">
        <v>2</v>
      </c>
      <c r="Z9994">
        <v>1098821</v>
      </c>
      <c r="AA9994" t="s">
        <v>146</v>
      </c>
      <c r="AB9994">
        <v>102</v>
      </c>
      <c r="AC9994" t="s">
        <v>10</v>
      </c>
      <c r="AD9994" t="s">
        <v>10</v>
      </c>
      <c r="AE9994">
        <v>1204</v>
      </c>
    </row>
    <row r="9995" spans="1:31" x14ac:dyDescent="0.25">
      <c r="A9995">
        <v>345</v>
      </c>
      <c r="B9995">
        <v>345</v>
      </c>
      <c r="C9995">
        <v>1195</v>
      </c>
      <c r="E9995" s="3">
        <v>42066</v>
      </c>
      <c r="F9995" s="15">
        <f t="shared" si="312"/>
        <v>2015</v>
      </c>
      <c r="G9995" s="3">
        <f t="shared" si="313"/>
        <v>42094</v>
      </c>
      <c r="H9995" t="s">
        <v>142</v>
      </c>
      <c r="I9995" t="s">
        <v>176</v>
      </c>
      <c r="J9995" t="b">
        <v>0</v>
      </c>
      <c r="K9995" t="s">
        <v>2407</v>
      </c>
      <c r="L9995">
        <v>97601</v>
      </c>
      <c r="M9995">
        <v>1456</v>
      </c>
      <c r="N9995">
        <v>203133</v>
      </c>
      <c r="S9995" t="s">
        <v>182</v>
      </c>
      <c r="W9995">
        <v>3</v>
      </c>
      <c r="X9995">
        <v>15</v>
      </c>
      <c r="Y9995">
        <v>2</v>
      </c>
      <c r="Z9995">
        <v>1098821</v>
      </c>
      <c r="AA9995" t="s">
        <v>146</v>
      </c>
      <c r="AB9995">
        <v>102</v>
      </c>
      <c r="AC9995" t="s">
        <v>10</v>
      </c>
      <c r="AD9995" t="s">
        <v>10</v>
      </c>
      <c r="AE9995">
        <v>1267</v>
      </c>
    </row>
    <row r="9996" spans="1:31" x14ac:dyDescent="0.25">
      <c r="A9996">
        <v>345</v>
      </c>
      <c r="B9996">
        <v>345</v>
      </c>
      <c r="C9996">
        <v>1195</v>
      </c>
      <c r="E9996" s="3">
        <v>42066</v>
      </c>
      <c r="F9996" s="15">
        <f t="shared" si="312"/>
        <v>2015</v>
      </c>
      <c r="G9996" s="3">
        <f t="shared" si="313"/>
        <v>42094</v>
      </c>
      <c r="H9996" t="s">
        <v>142</v>
      </c>
      <c r="I9996" t="s">
        <v>176</v>
      </c>
      <c r="J9996" t="b">
        <v>0</v>
      </c>
      <c r="K9996" t="s">
        <v>2407</v>
      </c>
      <c r="L9996">
        <v>97601</v>
      </c>
      <c r="M9996">
        <v>1456</v>
      </c>
      <c r="N9996">
        <v>203133</v>
      </c>
      <c r="S9996" t="s">
        <v>182</v>
      </c>
      <c r="W9996">
        <v>3</v>
      </c>
      <c r="X9996">
        <v>15</v>
      </c>
      <c r="Y9996">
        <v>2</v>
      </c>
      <c r="Z9996">
        <v>1098821</v>
      </c>
      <c r="AA9996" t="s">
        <v>146</v>
      </c>
      <c r="AB9996">
        <v>102</v>
      </c>
      <c r="AC9996" t="s">
        <v>10</v>
      </c>
      <c r="AD9996" t="s">
        <v>10</v>
      </c>
      <c r="AE9996">
        <v>1268</v>
      </c>
    </row>
    <row r="9997" spans="1:31" x14ac:dyDescent="0.25">
      <c r="A9997">
        <v>345</v>
      </c>
      <c r="B9997">
        <v>345</v>
      </c>
      <c r="C9997">
        <v>1195</v>
      </c>
      <c r="E9997" s="3">
        <v>42080</v>
      </c>
      <c r="F9997" s="15">
        <f t="shared" si="312"/>
        <v>2015</v>
      </c>
      <c r="G9997" s="3">
        <f t="shared" si="313"/>
        <v>42094</v>
      </c>
      <c r="H9997" t="s">
        <v>142</v>
      </c>
      <c r="I9997" t="s">
        <v>176</v>
      </c>
      <c r="J9997" t="b">
        <v>0</v>
      </c>
      <c r="K9997" t="s">
        <v>2407</v>
      </c>
      <c r="L9997">
        <v>97601</v>
      </c>
      <c r="M9997">
        <v>1462</v>
      </c>
      <c r="N9997">
        <v>204101</v>
      </c>
      <c r="S9997" t="s">
        <v>182</v>
      </c>
      <c r="W9997">
        <v>3</v>
      </c>
      <c r="X9997">
        <v>15</v>
      </c>
      <c r="Y9997">
        <v>2</v>
      </c>
      <c r="Z9997">
        <v>1098821</v>
      </c>
      <c r="AA9997" t="s">
        <v>146</v>
      </c>
      <c r="AB9997">
        <v>102</v>
      </c>
      <c r="AC9997" t="s">
        <v>10</v>
      </c>
      <c r="AD9997" t="s">
        <v>10</v>
      </c>
      <c r="AE9997">
        <v>1397</v>
      </c>
    </row>
    <row r="9998" spans="1:31" x14ac:dyDescent="0.25">
      <c r="A9998">
        <v>345</v>
      </c>
      <c r="B9998">
        <v>345</v>
      </c>
      <c r="C9998">
        <v>1195</v>
      </c>
      <c r="E9998" s="3">
        <v>42080</v>
      </c>
      <c r="F9998" s="15">
        <f t="shared" si="312"/>
        <v>2015</v>
      </c>
      <c r="G9998" s="3">
        <f t="shared" si="313"/>
        <v>42094</v>
      </c>
      <c r="H9998" t="s">
        <v>142</v>
      </c>
      <c r="I9998" t="s">
        <v>176</v>
      </c>
      <c r="J9998" t="b">
        <v>0</v>
      </c>
      <c r="K9998" t="s">
        <v>2407</v>
      </c>
      <c r="L9998">
        <v>97601</v>
      </c>
      <c r="M9998">
        <v>1462</v>
      </c>
      <c r="N9998">
        <v>204101</v>
      </c>
      <c r="S9998" t="s">
        <v>182</v>
      </c>
      <c r="W9998">
        <v>3</v>
      </c>
      <c r="X9998">
        <v>15</v>
      </c>
      <c r="Y9998">
        <v>2</v>
      </c>
      <c r="Z9998">
        <v>1098821</v>
      </c>
      <c r="AA9998" t="s">
        <v>146</v>
      </c>
      <c r="AB9998">
        <v>102</v>
      </c>
      <c r="AC9998" t="s">
        <v>10</v>
      </c>
      <c r="AD9998" t="s">
        <v>10</v>
      </c>
      <c r="AE9998">
        <v>1398</v>
      </c>
    </row>
    <row r="9999" spans="1:31" x14ac:dyDescent="0.25">
      <c r="A9999">
        <v>345</v>
      </c>
      <c r="B9999">
        <v>345</v>
      </c>
      <c r="C9999">
        <v>1195</v>
      </c>
      <c r="E9999" s="3">
        <v>42094</v>
      </c>
      <c r="F9999" s="15">
        <f t="shared" si="312"/>
        <v>2015</v>
      </c>
      <c r="G9999" s="3">
        <f t="shared" si="313"/>
        <v>42094</v>
      </c>
      <c r="H9999" t="s">
        <v>142</v>
      </c>
      <c r="I9999" t="s">
        <v>176</v>
      </c>
      <c r="J9999" t="b">
        <v>0</v>
      </c>
      <c r="K9999" t="s">
        <v>2407</v>
      </c>
      <c r="L9999">
        <v>97601</v>
      </c>
      <c r="M9999">
        <v>1468</v>
      </c>
      <c r="N9999">
        <v>204800</v>
      </c>
      <c r="S9999" t="s">
        <v>182</v>
      </c>
      <c r="W9999">
        <v>3</v>
      </c>
      <c r="X9999">
        <v>15</v>
      </c>
      <c r="Y9999">
        <v>2</v>
      </c>
      <c r="Z9999">
        <v>1098821</v>
      </c>
      <c r="AA9999" t="s">
        <v>146</v>
      </c>
      <c r="AB9999">
        <v>102</v>
      </c>
      <c r="AC9999" t="s">
        <v>10</v>
      </c>
      <c r="AD9999" t="s">
        <v>10</v>
      </c>
      <c r="AE9999">
        <v>1435</v>
      </c>
    </row>
    <row r="10000" spans="1:31" x14ac:dyDescent="0.25">
      <c r="A10000">
        <v>345</v>
      </c>
      <c r="B10000">
        <v>345</v>
      </c>
      <c r="C10000">
        <v>1195</v>
      </c>
      <c r="E10000" s="3">
        <v>42094</v>
      </c>
      <c r="F10000" s="15">
        <f t="shared" si="312"/>
        <v>2015</v>
      </c>
      <c r="G10000" s="3">
        <f t="shared" si="313"/>
        <v>42094</v>
      </c>
      <c r="H10000" t="s">
        <v>142</v>
      </c>
      <c r="I10000" t="s">
        <v>176</v>
      </c>
      <c r="J10000" t="b">
        <v>0</v>
      </c>
      <c r="K10000" t="s">
        <v>2407</v>
      </c>
      <c r="L10000">
        <v>97601</v>
      </c>
      <c r="M10000">
        <v>1468</v>
      </c>
      <c r="N10000">
        <v>204800</v>
      </c>
      <c r="S10000" t="s">
        <v>182</v>
      </c>
      <c r="W10000">
        <v>3</v>
      </c>
      <c r="X10000">
        <v>15</v>
      </c>
      <c r="Y10000">
        <v>2</v>
      </c>
      <c r="Z10000">
        <v>1098821</v>
      </c>
      <c r="AA10000" t="s">
        <v>146</v>
      </c>
      <c r="AB10000">
        <v>102</v>
      </c>
      <c r="AC10000" t="s">
        <v>10</v>
      </c>
      <c r="AD10000" t="s">
        <v>10</v>
      </c>
      <c r="AE10000">
        <v>1436</v>
      </c>
    </row>
    <row r="10001" spans="1:31" x14ac:dyDescent="0.25">
      <c r="A10001">
        <v>345</v>
      </c>
      <c r="B10001">
        <v>345</v>
      </c>
      <c r="C10001">
        <v>1195</v>
      </c>
      <c r="E10001" s="3">
        <v>42108</v>
      </c>
      <c r="F10001" s="15">
        <f t="shared" si="312"/>
        <v>2015</v>
      </c>
      <c r="G10001" s="3">
        <f t="shared" si="313"/>
        <v>42124</v>
      </c>
      <c r="H10001" t="s">
        <v>142</v>
      </c>
      <c r="I10001" t="s">
        <v>176</v>
      </c>
      <c r="J10001" t="b">
        <v>0</v>
      </c>
      <c r="K10001" t="s">
        <v>2407</v>
      </c>
      <c r="L10001">
        <v>97601</v>
      </c>
      <c r="M10001">
        <v>1471</v>
      </c>
      <c r="N10001">
        <v>205962</v>
      </c>
      <c r="S10001" t="s">
        <v>182</v>
      </c>
      <c r="W10001">
        <v>4</v>
      </c>
      <c r="X10001">
        <v>15</v>
      </c>
      <c r="Y10001">
        <v>2</v>
      </c>
      <c r="Z10001">
        <v>1098821</v>
      </c>
      <c r="AA10001" t="s">
        <v>146</v>
      </c>
      <c r="AB10001">
        <v>102</v>
      </c>
      <c r="AC10001" t="s">
        <v>10</v>
      </c>
      <c r="AD10001" t="s">
        <v>10</v>
      </c>
      <c r="AE10001">
        <v>1313</v>
      </c>
    </row>
    <row r="10002" spans="1:31" x14ac:dyDescent="0.25">
      <c r="A10002">
        <v>345</v>
      </c>
      <c r="B10002">
        <v>345</v>
      </c>
      <c r="C10002">
        <v>1195</v>
      </c>
      <c r="E10002" s="3">
        <v>42122</v>
      </c>
      <c r="F10002" s="15">
        <f t="shared" si="312"/>
        <v>2015</v>
      </c>
      <c r="G10002" s="3">
        <f t="shared" si="313"/>
        <v>42124</v>
      </c>
      <c r="H10002" t="s">
        <v>142</v>
      </c>
      <c r="I10002" t="s">
        <v>176</v>
      </c>
      <c r="J10002" t="b">
        <v>0</v>
      </c>
      <c r="K10002" t="s">
        <v>2407</v>
      </c>
      <c r="L10002">
        <v>97601</v>
      </c>
      <c r="M10002">
        <v>1477</v>
      </c>
      <c r="N10002">
        <v>207096</v>
      </c>
      <c r="S10002" t="s">
        <v>182</v>
      </c>
      <c r="W10002">
        <v>4</v>
      </c>
      <c r="X10002">
        <v>15</v>
      </c>
      <c r="Y10002">
        <v>2</v>
      </c>
      <c r="Z10002">
        <v>1098821</v>
      </c>
      <c r="AA10002" t="s">
        <v>146</v>
      </c>
      <c r="AB10002">
        <v>102</v>
      </c>
      <c r="AC10002" t="s">
        <v>10</v>
      </c>
      <c r="AD10002" t="s">
        <v>10</v>
      </c>
      <c r="AE10002">
        <v>1500</v>
      </c>
    </row>
    <row r="10003" spans="1:31" x14ac:dyDescent="0.25">
      <c r="A10003">
        <v>345</v>
      </c>
      <c r="B10003">
        <v>345</v>
      </c>
      <c r="C10003">
        <v>1195</v>
      </c>
      <c r="E10003" s="3">
        <v>42122</v>
      </c>
      <c r="F10003" s="15">
        <f t="shared" si="312"/>
        <v>2015</v>
      </c>
      <c r="G10003" s="3">
        <f t="shared" si="313"/>
        <v>42124</v>
      </c>
      <c r="H10003" t="s">
        <v>142</v>
      </c>
      <c r="I10003" t="s">
        <v>176</v>
      </c>
      <c r="J10003" t="b">
        <v>0</v>
      </c>
      <c r="K10003" t="s">
        <v>2407</v>
      </c>
      <c r="L10003">
        <v>97601</v>
      </c>
      <c r="M10003">
        <v>1477</v>
      </c>
      <c r="N10003">
        <v>207096</v>
      </c>
      <c r="S10003" t="s">
        <v>182</v>
      </c>
      <c r="W10003">
        <v>4</v>
      </c>
      <c r="X10003">
        <v>15</v>
      </c>
      <c r="Y10003">
        <v>2</v>
      </c>
      <c r="Z10003">
        <v>1098821</v>
      </c>
      <c r="AA10003" t="s">
        <v>146</v>
      </c>
      <c r="AB10003">
        <v>102</v>
      </c>
      <c r="AC10003" t="s">
        <v>10</v>
      </c>
      <c r="AD10003" t="s">
        <v>10</v>
      </c>
      <c r="AE10003">
        <v>1501</v>
      </c>
    </row>
    <row r="10004" spans="1:31" x14ac:dyDescent="0.25">
      <c r="A10004">
        <v>345</v>
      </c>
      <c r="B10004">
        <v>345</v>
      </c>
      <c r="C10004">
        <v>1195</v>
      </c>
      <c r="E10004" s="3">
        <v>42136</v>
      </c>
      <c r="F10004" s="15">
        <f t="shared" si="312"/>
        <v>2015</v>
      </c>
      <c r="G10004" s="3">
        <f t="shared" si="313"/>
        <v>42155</v>
      </c>
      <c r="H10004" t="s">
        <v>142</v>
      </c>
      <c r="I10004" t="s">
        <v>176</v>
      </c>
      <c r="J10004" t="b">
        <v>0</v>
      </c>
      <c r="K10004" t="s">
        <v>2407</v>
      </c>
      <c r="L10004">
        <v>97601</v>
      </c>
      <c r="M10004">
        <v>1486</v>
      </c>
      <c r="N10004">
        <v>208767</v>
      </c>
      <c r="S10004" t="s">
        <v>182</v>
      </c>
      <c r="W10004">
        <v>5</v>
      </c>
      <c r="X10004">
        <v>15</v>
      </c>
      <c r="Y10004">
        <v>2</v>
      </c>
      <c r="Z10004">
        <v>1098821</v>
      </c>
      <c r="AA10004" t="s">
        <v>146</v>
      </c>
      <c r="AB10004">
        <v>102</v>
      </c>
      <c r="AC10004" t="s">
        <v>10</v>
      </c>
      <c r="AD10004" t="s">
        <v>10</v>
      </c>
      <c r="AE10004">
        <v>1507</v>
      </c>
    </row>
    <row r="10005" spans="1:31" x14ac:dyDescent="0.25">
      <c r="A10005">
        <v>345</v>
      </c>
      <c r="B10005">
        <v>345</v>
      </c>
      <c r="C10005">
        <v>1195</v>
      </c>
      <c r="E10005" s="3">
        <v>42136</v>
      </c>
      <c r="F10005" s="15">
        <f t="shared" si="312"/>
        <v>2015</v>
      </c>
      <c r="G10005" s="3">
        <f t="shared" si="313"/>
        <v>42155</v>
      </c>
      <c r="H10005" t="s">
        <v>142</v>
      </c>
      <c r="I10005" t="s">
        <v>176</v>
      </c>
      <c r="J10005" t="b">
        <v>0</v>
      </c>
      <c r="K10005" t="s">
        <v>2407</v>
      </c>
      <c r="L10005">
        <v>97601</v>
      </c>
      <c r="M10005">
        <v>1486</v>
      </c>
      <c r="N10005">
        <v>208767</v>
      </c>
      <c r="S10005" t="s">
        <v>182</v>
      </c>
      <c r="W10005">
        <v>5</v>
      </c>
      <c r="X10005">
        <v>15</v>
      </c>
      <c r="Y10005">
        <v>2</v>
      </c>
      <c r="Z10005">
        <v>1098821</v>
      </c>
      <c r="AA10005" t="s">
        <v>146</v>
      </c>
      <c r="AB10005">
        <v>102</v>
      </c>
      <c r="AC10005" t="s">
        <v>10</v>
      </c>
      <c r="AD10005" t="s">
        <v>10</v>
      </c>
      <c r="AE10005">
        <v>1508</v>
      </c>
    </row>
    <row r="10006" spans="1:31" x14ac:dyDescent="0.25">
      <c r="A10006">
        <v>345</v>
      </c>
      <c r="B10006">
        <v>345</v>
      </c>
      <c r="C10006">
        <v>1195</v>
      </c>
      <c r="E10006" s="3">
        <v>42150</v>
      </c>
      <c r="F10006" s="15">
        <f t="shared" si="312"/>
        <v>2015</v>
      </c>
      <c r="G10006" s="3">
        <f t="shared" si="313"/>
        <v>42155</v>
      </c>
      <c r="H10006" t="s">
        <v>142</v>
      </c>
      <c r="I10006" t="s">
        <v>176</v>
      </c>
      <c r="J10006" t="b">
        <v>0</v>
      </c>
      <c r="K10006" t="s">
        <v>2407</v>
      </c>
      <c r="L10006">
        <v>97601</v>
      </c>
      <c r="M10006">
        <v>1492</v>
      </c>
      <c r="N10006">
        <v>209417</v>
      </c>
      <c r="S10006" t="s">
        <v>182</v>
      </c>
      <c r="W10006">
        <v>5</v>
      </c>
      <c r="X10006">
        <v>15</v>
      </c>
      <c r="Y10006">
        <v>2</v>
      </c>
      <c r="Z10006">
        <v>1098821</v>
      </c>
      <c r="AA10006" t="s">
        <v>146</v>
      </c>
      <c r="AB10006">
        <v>102</v>
      </c>
      <c r="AC10006" t="s">
        <v>10</v>
      </c>
      <c r="AD10006" t="s">
        <v>10</v>
      </c>
      <c r="AE10006">
        <v>1321</v>
      </c>
    </row>
    <row r="10007" spans="1:31" x14ac:dyDescent="0.25">
      <c r="A10007">
        <v>345</v>
      </c>
      <c r="B10007">
        <v>345</v>
      </c>
      <c r="C10007">
        <v>1195</v>
      </c>
      <c r="E10007" s="3">
        <v>42150</v>
      </c>
      <c r="F10007" s="15">
        <f t="shared" si="312"/>
        <v>2015</v>
      </c>
      <c r="G10007" s="3">
        <f t="shared" si="313"/>
        <v>42155</v>
      </c>
      <c r="H10007" t="s">
        <v>142</v>
      </c>
      <c r="I10007" t="s">
        <v>176</v>
      </c>
      <c r="J10007" t="b">
        <v>0</v>
      </c>
      <c r="K10007" t="s">
        <v>2407</v>
      </c>
      <c r="L10007">
        <v>97601</v>
      </c>
      <c r="M10007">
        <v>1492</v>
      </c>
      <c r="N10007">
        <v>209417</v>
      </c>
      <c r="S10007" t="s">
        <v>182</v>
      </c>
      <c r="W10007">
        <v>5</v>
      </c>
      <c r="X10007">
        <v>15</v>
      </c>
      <c r="Y10007">
        <v>2</v>
      </c>
      <c r="Z10007">
        <v>1098821</v>
      </c>
      <c r="AA10007" t="s">
        <v>146</v>
      </c>
      <c r="AB10007">
        <v>102</v>
      </c>
      <c r="AC10007" t="s">
        <v>10</v>
      </c>
      <c r="AD10007" t="s">
        <v>10</v>
      </c>
      <c r="AE10007">
        <v>1322</v>
      </c>
    </row>
    <row r="10008" spans="1:31" x14ac:dyDescent="0.25">
      <c r="A10008">
        <v>345</v>
      </c>
      <c r="B10008">
        <v>345</v>
      </c>
      <c r="C10008">
        <v>1195</v>
      </c>
      <c r="E10008" s="3">
        <v>42164</v>
      </c>
      <c r="F10008" s="15">
        <f t="shared" si="312"/>
        <v>2015</v>
      </c>
      <c r="G10008" s="3">
        <f t="shared" si="313"/>
        <v>42185</v>
      </c>
      <c r="H10008" t="s">
        <v>142</v>
      </c>
      <c r="I10008" t="s">
        <v>176</v>
      </c>
      <c r="J10008" t="b">
        <v>0</v>
      </c>
      <c r="K10008" t="s">
        <v>2445</v>
      </c>
      <c r="L10008">
        <v>97601</v>
      </c>
      <c r="M10008">
        <v>1495</v>
      </c>
      <c r="N10008">
        <v>210615</v>
      </c>
      <c r="S10008" t="s">
        <v>182</v>
      </c>
      <c r="W10008">
        <v>6</v>
      </c>
      <c r="X10008">
        <v>15</v>
      </c>
      <c r="Y10008">
        <v>2</v>
      </c>
      <c r="Z10008">
        <v>1098821</v>
      </c>
      <c r="AA10008" t="s">
        <v>146</v>
      </c>
      <c r="AB10008">
        <v>102</v>
      </c>
      <c r="AC10008" t="s">
        <v>10</v>
      </c>
      <c r="AD10008" t="s">
        <v>10</v>
      </c>
      <c r="AE10008">
        <v>1254</v>
      </c>
    </row>
    <row r="10009" spans="1:31" x14ac:dyDescent="0.25">
      <c r="A10009">
        <v>345</v>
      </c>
      <c r="B10009">
        <v>345</v>
      </c>
      <c r="C10009">
        <v>1195</v>
      </c>
      <c r="E10009" s="3">
        <v>42164</v>
      </c>
      <c r="F10009" s="15">
        <f t="shared" si="312"/>
        <v>2015</v>
      </c>
      <c r="G10009" s="3">
        <f t="shared" si="313"/>
        <v>42185</v>
      </c>
      <c r="H10009" t="s">
        <v>142</v>
      </c>
      <c r="I10009" t="s">
        <v>176</v>
      </c>
      <c r="J10009" t="b">
        <v>0</v>
      </c>
      <c r="K10009" t="s">
        <v>2445</v>
      </c>
      <c r="L10009">
        <v>97601</v>
      </c>
      <c r="M10009">
        <v>1495</v>
      </c>
      <c r="N10009">
        <v>210615</v>
      </c>
      <c r="S10009" t="s">
        <v>182</v>
      </c>
      <c r="W10009">
        <v>6</v>
      </c>
      <c r="X10009">
        <v>15</v>
      </c>
      <c r="Y10009">
        <v>2</v>
      </c>
      <c r="Z10009">
        <v>1098821</v>
      </c>
      <c r="AA10009" t="s">
        <v>146</v>
      </c>
      <c r="AB10009">
        <v>102</v>
      </c>
      <c r="AC10009" t="s">
        <v>10</v>
      </c>
      <c r="AD10009" t="s">
        <v>10</v>
      </c>
      <c r="AE10009">
        <v>1255</v>
      </c>
    </row>
    <row r="10010" spans="1:31" x14ac:dyDescent="0.25">
      <c r="A10010">
        <v>345</v>
      </c>
      <c r="B10010">
        <v>345</v>
      </c>
      <c r="C10010">
        <v>1195</v>
      </c>
      <c r="E10010" s="3">
        <v>42178</v>
      </c>
      <c r="F10010" s="15">
        <f t="shared" si="312"/>
        <v>2015</v>
      </c>
      <c r="G10010" s="3">
        <f t="shared" si="313"/>
        <v>42185</v>
      </c>
      <c r="H10010" t="s">
        <v>142</v>
      </c>
      <c r="I10010" t="s">
        <v>176</v>
      </c>
      <c r="J10010" t="b">
        <v>0</v>
      </c>
      <c r="K10010" t="s">
        <v>2407</v>
      </c>
      <c r="L10010">
        <v>97601</v>
      </c>
      <c r="M10010">
        <v>1501</v>
      </c>
      <c r="N10010">
        <v>211604</v>
      </c>
      <c r="S10010" t="s">
        <v>182</v>
      </c>
      <c r="W10010">
        <v>6</v>
      </c>
      <c r="X10010">
        <v>15</v>
      </c>
      <c r="Y10010">
        <v>2</v>
      </c>
      <c r="Z10010">
        <v>1098821</v>
      </c>
      <c r="AA10010" t="s">
        <v>146</v>
      </c>
      <c r="AB10010">
        <v>102</v>
      </c>
      <c r="AC10010" t="s">
        <v>10</v>
      </c>
      <c r="AD10010" t="s">
        <v>10</v>
      </c>
      <c r="AE10010">
        <v>1303</v>
      </c>
    </row>
    <row r="10011" spans="1:31" x14ac:dyDescent="0.25">
      <c r="A10011">
        <v>345</v>
      </c>
      <c r="B10011">
        <v>345</v>
      </c>
      <c r="C10011">
        <v>1195</v>
      </c>
      <c r="E10011" s="3">
        <v>42178</v>
      </c>
      <c r="F10011" s="15">
        <f t="shared" si="312"/>
        <v>2015</v>
      </c>
      <c r="G10011" s="3">
        <f t="shared" si="313"/>
        <v>42185</v>
      </c>
      <c r="H10011" t="s">
        <v>142</v>
      </c>
      <c r="I10011" t="s">
        <v>176</v>
      </c>
      <c r="J10011" t="b">
        <v>0</v>
      </c>
      <c r="K10011" t="s">
        <v>2407</v>
      </c>
      <c r="L10011">
        <v>97601</v>
      </c>
      <c r="M10011">
        <v>1501</v>
      </c>
      <c r="N10011">
        <v>211604</v>
      </c>
      <c r="S10011" t="s">
        <v>182</v>
      </c>
      <c r="W10011">
        <v>6</v>
      </c>
      <c r="X10011">
        <v>15</v>
      </c>
      <c r="Y10011">
        <v>2</v>
      </c>
      <c r="Z10011">
        <v>1098821</v>
      </c>
      <c r="AA10011" t="s">
        <v>146</v>
      </c>
      <c r="AB10011">
        <v>102</v>
      </c>
      <c r="AC10011" t="s">
        <v>10</v>
      </c>
      <c r="AD10011" t="s">
        <v>10</v>
      </c>
      <c r="AE10011">
        <v>1337</v>
      </c>
    </row>
    <row r="10012" spans="1:31" x14ac:dyDescent="0.25">
      <c r="A10012">
        <v>345</v>
      </c>
      <c r="B10012">
        <v>345</v>
      </c>
      <c r="C10012">
        <v>1195</v>
      </c>
      <c r="E10012" s="3">
        <v>42192</v>
      </c>
      <c r="F10012" s="15">
        <f t="shared" si="312"/>
        <v>2015</v>
      </c>
      <c r="G10012" s="3">
        <f t="shared" si="313"/>
        <v>42216</v>
      </c>
      <c r="H10012" t="s">
        <v>142</v>
      </c>
      <c r="I10012" t="s">
        <v>176</v>
      </c>
      <c r="J10012" t="b">
        <v>0</v>
      </c>
      <c r="K10012" t="s">
        <v>2407</v>
      </c>
      <c r="L10012">
        <v>97601</v>
      </c>
      <c r="M10012">
        <v>1507</v>
      </c>
      <c r="N10012">
        <v>212897</v>
      </c>
      <c r="S10012" t="s">
        <v>182</v>
      </c>
      <c r="W10012">
        <v>7</v>
      </c>
      <c r="X10012">
        <v>15</v>
      </c>
      <c r="Y10012">
        <v>2</v>
      </c>
      <c r="Z10012">
        <v>1098821</v>
      </c>
      <c r="AA10012" t="s">
        <v>146</v>
      </c>
      <c r="AB10012">
        <v>102</v>
      </c>
      <c r="AC10012" t="s">
        <v>10</v>
      </c>
      <c r="AD10012" t="s">
        <v>10</v>
      </c>
      <c r="AE10012">
        <v>1212</v>
      </c>
    </row>
    <row r="10013" spans="1:31" x14ac:dyDescent="0.25">
      <c r="A10013">
        <v>345</v>
      </c>
      <c r="B10013">
        <v>345</v>
      </c>
      <c r="C10013">
        <v>1195</v>
      </c>
      <c r="E10013" s="3">
        <v>42192</v>
      </c>
      <c r="F10013" s="15">
        <f t="shared" si="312"/>
        <v>2015</v>
      </c>
      <c r="G10013" s="3">
        <f t="shared" si="313"/>
        <v>42216</v>
      </c>
      <c r="H10013" t="s">
        <v>142</v>
      </c>
      <c r="I10013" t="s">
        <v>176</v>
      </c>
      <c r="J10013" t="b">
        <v>0</v>
      </c>
      <c r="K10013" t="s">
        <v>2407</v>
      </c>
      <c r="L10013">
        <v>97601</v>
      </c>
      <c r="M10013">
        <v>1507</v>
      </c>
      <c r="N10013">
        <v>212897</v>
      </c>
      <c r="S10013" t="s">
        <v>182</v>
      </c>
      <c r="W10013">
        <v>7</v>
      </c>
      <c r="X10013">
        <v>15</v>
      </c>
      <c r="Y10013">
        <v>2</v>
      </c>
      <c r="Z10013">
        <v>1098821</v>
      </c>
      <c r="AA10013" t="s">
        <v>146</v>
      </c>
      <c r="AB10013">
        <v>102</v>
      </c>
      <c r="AC10013" t="s">
        <v>10</v>
      </c>
      <c r="AD10013" t="s">
        <v>10</v>
      </c>
      <c r="AE10013">
        <v>1213</v>
      </c>
    </row>
    <row r="10014" spans="1:31" x14ac:dyDescent="0.25">
      <c r="A10014">
        <v>345</v>
      </c>
      <c r="B10014">
        <v>345</v>
      </c>
      <c r="C10014">
        <v>1195</v>
      </c>
      <c r="E10014" s="3">
        <v>42206</v>
      </c>
      <c r="F10014" s="15">
        <f t="shared" si="312"/>
        <v>2015</v>
      </c>
      <c r="G10014" s="3">
        <f t="shared" si="313"/>
        <v>42216</v>
      </c>
      <c r="H10014" t="s">
        <v>142</v>
      </c>
      <c r="I10014" t="s">
        <v>176</v>
      </c>
      <c r="J10014" t="b">
        <v>0</v>
      </c>
      <c r="K10014" t="s">
        <v>2407</v>
      </c>
      <c r="L10014">
        <v>97601</v>
      </c>
      <c r="M10014">
        <v>1513</v>
      </c>
      <c r="N10014">
        <v>213841</v>
      </c>
      <c r="S10014" t="s">
        <v>182</v>
      </c>
      <c r="W10014">
        <v>7</v>
      </c>
      <c r="X10014">
        <v>15</v>
      </c>
      <c r="Y10014">
        <v>2</v>
      </c>
      <c r="Z10014">
        <v>1098821</v>
      </c>
      <c r="AA10014" t="s">
        <v>146</v>
      </c>
      <c r="AB10014">
        <v>102</v>
      </c>
      <c r="AC10014" t="s">
        <v>10</v>
      </c>
      <c r="AD10014" t="s">
        <v>10</v>
      </c>
      <c r="AE10014">
        <v>1347</v>
      </c>
    </row>
    <row r="10015" spans="1:31" x14ac:dyDescent="0.25">
      <c r="A10015">
        <v>345</v>
      </c>
      <c r="B10015">
        <v>345</v>
      </c>
      <c r="C10015">
        <v>1195</v>
      </c>
      <c r="E10015" s="3">
        <v>42220</v>
      </c>
      <c r="F10015" s="15">
        <f t="shared" si="312"/>
        <v>2015</v>
      </c>
      <c r="G10015" s="3">
        <f t="shared" si="313"/>
        <v>42247</v>
      </c>
      <c r="H10015" t="s">
        <v>142</v>
      </c>
      <c r="I10015" t="s">
        <v>176</v>
      </c>
      <c r="J10015" t="b">
        <v>0</v>
      </c>
      <c r="K10015" t="s">
        <v>2407</v>
      </c>
      <c r="L10015">
        <v>97601</v>
      </c>
      <c r="M10015">
        <v>1519</v>
      </c>
      <c r="N10015">
        <v>215599</v>
      </c>
      <c r="S10015" t="s">
        <v>182</v>
      </c>
      <c r="W10015">
        <v>8</v>
      </c>
      <c r="X10015">
        <v>15</v>
      </c>
      <c r="Y10015">
        <v>2</v>
      </c>
      <c r="Z10015">
        <v>1098821</v>
      </c>
      <c r="AA10015" t="s">
        <v>146</v>
      </c>
      <c r="AB10015">
        <v>102</v>
      </c>
      <c r="AC10015" t="s">
        <v>10</v>
      </c>
      <c r="AD10015" t="s">
        <v>10</v>
      </c>
      <c r="AE10015">
        <v>1571</v>
      </c>
    </row>
    <row r="10016" spans="1:31" x14ac:dyDescent="0.25">
      <c r="A10016">
        <v>345</v>
      </c>
      <c r="B10016">
        <v>345</v>
      </c>
      <c r="C10016">
        <v>1195</v>
      </c>
      <c r="E10016" s="3">
        <v>42220</v>
      </c>
      <c r="F10016" s="15">
        <f t="shared" si="312"/>
        <v>2015</v>
      </c>
      <c r="G10016" s="3">
        <f t="shared" si="313"/>
        <v>42247</v>
      </c>
      <c r="H10016" t="s">
        <v>142</v>
      </c>
      <c r="I10016" t="s">
        <v>176</v>
      </c>
      <c r="J10016" t="b">
        <v>0</v>
      </c>
      <c r="K10016" t="s">
        <v>2407</v>
      </c>
      <c r="L10016">
        <v>97601</v>
      </c>
      <c r="M10016">
        <v>1519</v>
      </c>
      <c r="N10016">
        <v>215599</v>
      </c>
      <c r="S10016" t="s">
        <v>182</v>
      </c>
      <c r="W10016">
        <v>8</v>
      </c>
      <c r="X10016">
        <v>15</v>
      </c>
      <c r="Y10016">
        <v>2</v>
      </c>
      <c r="Z10016">
        <v>1098821</v>
      </c>
      <c r="AA10016" t="s">
        <v>146</v>
      </c>
      <c r="AB10016">
        <v>102</v>
      </c>
      <c r="AC10016" t="s">
        <v>10</v>
      </c>
      <c r="AD10016" t="s">
        <v>10</v>
      </c>
      <c r="AE10016">
        <v>1572</v>
      </c>
    </row>
    <row r="10017" spans="1:31" x14ac:dyDescent="0.25">
      <c r="A10017">
        <v>345</v>
      </c>
      <c r="B10017">
        <v>345</v>
      </c>
      <c r="C10017">
        <v>1195</v>
      </c>
      <c r="E10017" s="3">
        <v>42220</v>
      </c>
      <c r="F10017" s="15">
        <f t="shared" si="312"/>
        <v>2015</v>
      </c>
      <c r="G10017" s="3">
        <f t="shared" si="313"/>
        <v>42247</v>
      </c>
      <c r="H10017" t="s">
        <v>142</v>
      </c>
      <c r="I10017" t="s">
        <v>176</v>
      </c>
      <c r="J10017" t="b">
        <v>0</v>
      </c>
      <c r="K10017" t="s">
        <v>2446</v>
      </c>
      <c r="L10017">
        <v>97601</v>
      </c>
      <c r="M10017">
        <v>1519</v>
      </c>
      <c r="N10017">
        <v>215599</v>
      </c>
      <c r="S10017" t="s">
        <v>182</v>
      </c>
      <c r="W10017">
        <v>8</v>
      </c>
      <c r="X10017">
        <v>15</v>
      </c>
      <c r="Y10017">
        <v>2</v>
      </c>
      <c r="Z10017">
        <v>1098821</v>
      </c>
      <c r="AA10017" t="s">
        <v>146</v>
      </c>
      <c r="AB10017">
        <v>102</v>
      </c>
      <c r="AC10017" t="s">
        <v>10</v>
      </c>
      <c r="AD10017" t="s">
        <v>10</v>
      </c>
      <c r="AE10017">
        <v>1573</v>
      </c>
    </row>
    <row r="10018" spans="1:31" x14ac:dyDescent="0.25">
      <c r="A10018">
        <v>345</v>
      </c>
      <c r="B10018">
        <v>345</v>
      </c>
      <c r="C10018">
        <v>1195</v>
      </c>
      <c r="E10018" s="3">
        <v>42234</v>
      </c>
      <c r="F10018" s="15">
        <f t="shared" si="312"/>
        <v>2015</v>
      </c>
      <c r="G10018" s="3">
        <f t="shared" si="313"/>
        <v>42247</v>
      </c>
      <c r="H10018" t="s">
        <v>142</v>
      </c>
      <c r="I10018" t="s">
        <v>176</v>
      </c>
      <c r="J10018" t="b">
        <v>0</v>
      </c>
      <c r="K10018" t="s">
        <v>2407</v>
      </c>
      <c r="L10018">
        <v>97601</v>
      </c>
      <c r="M10018">
        <v>1525</v>
      </c>
      <c r="N10018">
        <v>216787</v>
      </c>
      <c r="S10018" t="s">
        <v>182</v>
      </c>
      <c r="W10018">
        <v>8</v>
      </c>
      <c r="X10018">
        <v>15</v>
      </c>
      <c r="Y10018">
        <v>2</v>
      </c>
      <c r="Z10018">
        <v>1098821</v>
      </c>
      <c r="AA10018" t="s">
        <v>146</v>
      </c>
      <c r="AB10018">
        <v>102</v>
      </c>
      <c r="AC10018" t="s">
        <v>10</v>
      </c>
      <c r="AD10018" t="s">
        <v>10</v>
      </c>
      <c r="AE10018">
        <v>1294</v>
      </c>
    </row>
    <row r="10019" spans="1:31" x14ac:dyDescent="0.25">
      <c r="A10019">
        <v>345</v>
      </c>
      <c r="B10019">
        <v>345</v>
      </c>
      <c r="C10019">
        <v>1200</v>
      </c>
      <c r="D10019">
        <v>-348.74</v>
      </c>
      <c r="E10019" s="3">
        <v>41912</v>
      </c>
      <c r="F10019" s="15">
        <f t="shared" si="312"/>
        <v>2014</v>
      </c>
      <c r="G10019" s="3">
        <f t="shared" si="313"/>
        <v>41912</v>
      </c>
      <c r="H10019" t="s">
        <v>142</v>
      </c>
      <c r="I10019" t="s">
        <v>148</v>
      </c>
      <c r="J10019" t="b">
        <v>0</v>
      </c>
      <c r="K10019" t="s">
        <v>631</v>
      </c>
      <c r="M10019">
        <v>301775</v>
      </c>
      <c r="N10019">
        <v>190696</v>
      </c>
      <c r="S10019" t="s">
        <v>145</v>
      </c>
      <c r="W10019">
        <v>9</v>
      </c>
      <c r="X10019">
        <v>14</v>
      </c>
      <c r="AA10019" t="s">
        <v>146</v>
      </c>
      <c r="AB10019">
        <v>131</v>
      </c>
      <c r="AC10019" t="s">
        <v>147</v>
      </c>
      <c r="AD10019" t="s">
        <v>10</v>
      </c>
      <c r="AE10019">
        <v>20</v>
      </c>
    </row>
    <row r="10020" spans="1:31" x14ac:dyDescent="0.25">
      <c r="A10020">
        <v>345</v>
      </c>
      <c r="B10020">
        <v>345</v>
      </c>
      <c r="C10020">
        <v>1200</v>
      </c>
      <c r="D10020">
        <v>2570.16</v>
      </c>
      <c r="E10020" s="3">
        <v>40921</v>
      </c>
      <c r="F10020" s="15">
        <f t="shared" si="312"/>
        <v>2012</v>
      </c>
      <c r="G10020" s="3">
        <f t="shared" si="313"/>
        <v>40939</v>
      </c>
      <c r="H10020" t="s">
        <v>142</v>
      </c>
      <c r="I10020" t="s">
        <v>2447</v>
      </c>
      <c r="J10020" t="b">
        <v>0</v>
      </c>
      <c r="K10020" t="s">
        <v>2448</v>
      </c>
      <c r="L10020">
        <v>1005960</v>
      </c>
      <c r="M10020">
        <v>105760</v>
      </c>
      <c r="N10020">
        <v>121638</v>
      </c>
      <c r="O10020">
        <v>100234</v>
      </c>
      <c r="P10020" t="s">
        <v>158</v>
      </c>
      <c r="Q10020" t="s">
        <v>159</v>
      </c>
      <c r="S10020" t="s">
        <v>160</v>
      </c>
      <c r="W10020">
        <v>1</v>
      </c>
      <c r="X10020">
        <v>12</v>
      </c>
      <c r="Z10020">
        <v>3006860</v>
      </c>
      <c r="AA10020" t="s">
        <v>146</v>
      </c>
      <c r="AB10020">
        <v>345</v>
      </c>
      <c r="AC10020" t="s">
        <v>161</v>
      </c>
      <c r="AD10020" t="s">
        <v>10</v>
      </c>
      <c r="AE10020">
        <v>1</v>
      </c>
    </row>
    <row r="10021" spans="1:31" x14ac:dyDescent="0.25">
      <c r="A10021">
        <v>345</v>
      </c>
      <c r="B10021">
        <v>345</v>
      </c>
      <c r="C10021">
        <v>1200</v>
      </c>
      <c r="D10021">
        <v>348.74</v>
      </c>
      <c r="E10021" s="3">
        <v>41869</v>
      </c>
      <c r="F10021" s="15">
        <f t="shared" si="312"/>
        <v>2014</v>
      </c>
      <c r="G10021" s="3">
        <f t="shared" si="313"/>
        <v>41882</v>
      </c>
      <c r="H10021" t="s">
        <v>142</v>
      </c>
      <c r="I10021" t="s">
        <v>2449</v>
      </c>
      <c r="J10021" t="b">
        <v>0</v>
      </c>
      <c r="K10021" t="s">
        <v>2450</v>
      </c>
      <c r="M10021">
        <v>174774</v>
      </c>
      <c r="N10021">
        <v>188443</v>
      </c>
      <c r="O10021">
        <v>166725</v>
      </c>
      <c r="P10021" t="s">
        <v>158</v>
      </c>
      <c r="Q10021" t="s">
        <v>159</v>
      </c>
      <c r="S10021" t="s">
        <v>160</v>
      </c>
      <c r="W10021">
        <v>8</v>
      </c>
      <c r="X10021">
        <v>14</v>
      </c>
      <c r="Z10021">
        <v>3005155</v>
      </c>
      <c r="AA10021" t="s">
        <v>146</v>
      </c>
      <c r="AB10021">
        <v>345</v>
      </c>
      <c r="AC10021" t="s">
        <v>161</v>
      </c>
      <c r="AD10021" t="s">
        <v>10</v>
      </c>
      <c r="AE10021">
        <v>1</v>
      </c>
    </row>
    <row r="10022" spans="1:31" x14ac:dyDescent="0.25">
      <c r="A10022">
        <v>345</v>
      </c>
      <c r="B10022">
        <v>345</v>
      </c>
      <c r="C10022">
        <v>1310</v>
      </c>
      <c r="D10022">
        <v>-296.39999999999998</v>
      </c>
      <c r="E10022" s="3">
        <v>41670</v>
      </c>
      <c r="F10022" s="15">
        <f t="shared" si="312"/>
        <v>2014</v>
      </c>
      <c r="G10022" s="3">
        <f t="shared" si="313"/>
        <v>41670</v>
      </c>
      <c r="H10022" t="s">
        <v>142</v>
      </c>
      <c r="I10022" t="s">
        <v>1227</v>
      </c>
      <c r="J10022" t="b">
        <v>0</v>
      </c>
      <c r="K10022" t="s">
        <v>193</v>
      </c>
      <c r="L10022">
        <v>96692</v>
      </c>
      <c r="M10022">
        <v>296776</v>
      </c>
      <c r="N10022">
        <v>173461</v>
      </c>
      <c r="S10022" t="s">
        <v>145</v>
      </c>
      <c r="W10022">
        <v>1</v>
      </c>
      <c r="X10022">
        <v>14</v>
      </c>
      <c r="AA10022" t="s">
        <v>146</v>
      </c>
      <c r="AB10022">
        <v>345</v>
      </c>
      <c r="AC10022" t="s">
        <v>147</v>
      </c>
      <c r="AD10022" t="s">
        <v>10</v>
      </c>
      <c r="AE10022">
        <v>1</v>
      </c>
    </row>
    <row r="10023" spans="1:31" x14ac:dyDescent="0.25">
      <c r="A10023">
        <v>345</v>
      </c>
      <c r="B10023">
        <v>345</v>
      </c>
      <c r="C10023">
        <v>1310</v>
      </c>
      <c r="D10023">
        <v>-74.099999999999994</v>
      </c>
      <c r="E10023" s="3">
        <v>41670</v>
      </c>
      <c r="F10023" s="15">
        <f t="shared" si="312"/>
        <v>2014</v>
      </c>
      <c r="G10023" s="3">
        <f t="shared" si="313"/>
        <v>41670</v>
      </c>
      <c r="H10023" t="s">
        <v>142</v>
      </c>
      <c r="I10023" t="s">
        <v>192</v>
      </c>
      <c r="J10023" t="b">
        <v>0</v>
      </c>
      <c r="K10023" t="s">
        <v>193</v>
      </c>
      <c r="L10023">
        <v>96692</v>
      </c>
      <c r="M10023">
        <v>296843</v>
      </c>
      <c r="N10023">
        <v>173714</v>
      </c>
      <c r="S10023" t="s">
        <v>145</v>
      </c>
      <c r="W10023">
        <v>1</v>
      </c>
      <c r="X10023">
        <v>14</v>
      </c>
      <c r="AA10023" t="s">
        <v>146</v>
      </c>
      <c r="AB10023">
        <v>861</v>
      </c>
      <c r="AC10023" t="s">
        <v>147</v>
      </c>
      <c r="AD10023" t="s">
        <v>10</v>
      </c>
      <c r="AE10023">
        <v>2</v>
      </c>
    </row>
    <row r="10024" spans="1:31" x14ac:dyDescent="0.25">
      <c r="A10024">
        <v>345</v>
      </c>
      <c r="B10024">
        <v>345</v>
      </c>
      <c r="C10024">
        <v>1310</v>
      </c>
      <c r="D10024">
        <v>-74.099999999999994</v>
      </c>
      <c r="E10024" s="3">
        <v>41670</v>
      </c>
      <c r="F10024" s="15">
        <f t="shared" si="312"/>
        <v>2014</v>
      </c>
      <c r="G10024" s="3">
        <f t="shared" si="313"/>
        <v>41670</v>
      </c>
      <c r="H10024" t="s">
        <v>142</v>
      </c>
      <c r="I10024" t="s">
        <v>192</v>
      </c>
      <c r="J10024" t="b">
        <v>0</v>
      </c>
      <c r="K10024" t="s">
        <v>193</v>
      </c>
      <c r="L10024">
        <v>96692</v>
      </c>
      <c r="M10024">
        <v>296843</v>
      </c>
      <c r="N10024">
        <v>173714</v>
      </c>
      <c r="S10024" t="s">
        <v>145</v>
      </c>
      <c r="W10024">
        <v>1</v>
      </c>
      <c r="X10024">
        <v>14</v>
      </c>
      <c r="AA10024" t="s">
        <v>146</v>
      </c>
      <c r="AB10024">
        <v>861</v>
      </c>
      <c r="AC10024" t="s">
        <v>147</v>
      </c>
      <c r="AD10024" t="s">
        <v>10</v>
      </c>
      <c r="AE10024">
        <v>3</v>
      </c>
    </row>
    <row r="10025" spans="1:31" x14ac:dyDescent="0.25">
      <c r="A10025">
        <v>345</v>
      </c>
      <c r="B10025">
        <v>345</v>
      </c>
      <c r="C10025">
        <v>1310</v>
      </c>
      <c r="D10025">
        <v>-37.049999999999997</v>
      </c>
      <c r="E10025" s="3">
        <v>41670</v>
      </c>
      <c r="F10025" s="15">
        <f t="shared" si="312"/>
        <v>2014</v>
      </c>
      <c r="G10025" s="3">
        <f t="shared" si="313"/>
        <v>41670</v>
      </c>
      <c r="H10025" t="s">
        <v>142</v>
      </c>
      <c r="I10025" t="s">
        <v>192</v>
      </c>
      <c r="J10025" t="b">
        <v>0</v>
      </c>
      <c r="K10025" t="s">
        <v>193</v>
      </c>
      <c r="L10025">
        <v>96692</v>
      </c>
      <c r="M10025">
        <v>296843</v>
      </c>
      <c r="N10025">
        <v>173714</v>
      </c>
      <c r="S10025" t="s">
        <v>145</v>
      </c>
      <c r="W10025">
        <v>1</v>
      </c>
      <c r="X10025">
        <v>14</v>
      </c>
      <c r="AA10025" t="s">
        <v>146</v>
      </c>
      <c r="AB10025">
        <v>861</v>
      </c>
      <c r="AC10025" t="s">
        <v>147</v>
      </c>
      <c r="AD10025" t="s">
        <v>10</v>
      </c>
      <c r="AE10025">
        <v>4</v>
      </c>
    </row>
    <row r="10026" spans="1:31" x14ac:dyDescent="0.25">
      <c r="A10026">
        <v>345</v>
      </c>
      <c r="B10026">
        <v>345</v>
      </c>
      <c r="C10026">
        <v>1310</v>
      </c>
      <c r="D10026">
        <v>-111.15</v>
      </c>
      <c r="E10026" s="3">
        <v>41670</v>
      </c>
      <c r="F10026" s="15">
        <f t="shared" si="312"/>
        <v>2014</v>
      </c>
      <c r="G10026" s="3">
        <f t="shared" si="313"/>
        <v>41670</v>
      </c>
      <c r="H10026" t="s">
        <v>142</v>
      </c>
      <c r="I10026" t="s">
        <v>192</v>
      </c>
      <c r="J10026" t="b">
        <v>0</v>
      </c>
      <c r="K10026" t="s">
        <v>193</v>
      </c>
      <c r="L10026">
        <v>96692</v>
      </c>
      <c r="M10026">
        <v>296843</v>
      </c>
      <c r="N10026">
        <v>173714</v>
      </c>
      <c r="S10026" t="s">
        <v>145</v>
      </c>
      <c r="W10026">
        <v>1</v>
      </c>
      <c r="X10026">
        <v>14</v>
      </c>
      <c r="AA10026" t="s">
        <v>146</v>
      </c>
      <c r="AB10026">
        <v>861</v>
      </c>
      <c r="AC10026" t="s">
        <v>147</v>
      </c>
      <c r="AD10026" t="s">
        <v>10</v>
      </c>
      <c r="AE10026">
        <v>5</v>
      </c>
    </row>
    <row r="10027" spans="1:31" x14ac:dyDescent="0.25">
      <c r="A10027">
        <v>345</v>
      </c>
      <c r="B10027">
        <v>345</v>
      </c>
      <c r="C10027">
        <v>1310</v>
      </c>
      <c r="D10027">
        <v>74.099999999999994</v>
      </c>
      <c r="E10027" s="3">
        <v>41698</v>
      </c>
      <c r="F10027" s="15">
        <f t="shared" si="312"/>
        <v>2014</v>
      </c>
      <c r="G10027" s="3">
        <f t="shared" si="313"/>
        <v>41698</v>
      </c>
      <c r="H10027" t="s">
        <v>142</v>
      </c>
      <c r="I10027" t="s">
        <v>194</v>
      </c>
      <c r="J10027" t="b">
        <v>0</v>
      </c>
      <c r="K10027" t="s">
        <v>193</v>
      </c>
      <c r="L10027">
        <v>96692</v>
      </c>
      <c r="M10027">
        <v>296989</v>
      </c>
      <c r="N10027">
        <v>174530</v>
      </c>
      <c r="S10027" t="s">
        <v>145</v>
      </c>
      <c r="W10027">
        <v>2</v>
      </c>
      <c r="X10027">
        <v>14</v>
      </c>
      <c r="AA10027" t="s">
        <v>146</v>
      </c>
      <c r="AB10027">
        <v>345</v>
      </c>
      <c r="AC10027" t="s">
        <v>147</v>
      </c>
      <c r="AD10027" t="s">
        <v>10</v>
      </c>
      <c r="AE10027">
        <v>1</v>
      </c>
    </row>
    <row r="10028" spans="1:31" x14ac:dyDescent="0.25">
      <c r="A10028">
        <v>345</v>
      </c>
      <c r="B10028">
        <v>345</v>
      </c>
      <c r="C10028">
        <v>1310</v>
      </c>
      <c r="D10028">
        <v>74.099999999999994</v>
      </c>
      <c r="E10028" s="3">
        <v>41698</v>
      </c>
      <c r="F10028" s="15">
        <f t="shared" si="312"/>
        <v>2014</v>
      </c>
      <c r="G10028" s="3">
        <f t="shared" si="313"/>
        <v>41698</v>
      </c>
      <c r="H10028" t="s">
        <v>142</v>
      </c>
      <c r="I10028" t="s">
        <v>194</v>
      </c>
      <c r="J10028" t="b">
        <v>0</v>
      </c>
      <c r="K10028" t="s">
        <v>193</v>
      </c>
      <c r="L10028">
        <v>96692</v>
      </c>
      <c r="M10028">
        <v>296989</v>
      </c>
      <c r="N10028">
        <v>174530</v>
      </c>
      <c r="S10028" t="s">
        <v>145</v>
      </c>
      <c r="W10028">
        <v>2</v>
      </c>
      <c r="X10028">
        <v>14</v>
      </c>
      <c r="AA10028" t="s">
        <v>146</v>
      </c>
      <c r="AB10028">
        <v>345</v>
      </c>
      <c r="AC10028" t="s">
        <v>147</v>
      </c>
      <c r="AD10028" t="s">
        <v>10</v>
      </c>
      <c r="AE10028">
        <v>2</v>
      </c>
    </row>
    <row r="10029" spans="1:31" x14ac:dyDescent="0.25">
      <c r="A10029">
        <v>345</v>
      </c>
      <c r="B10029">
        <v>345</v>
      </c>
      <c r="C10029">
        <v>1310</v>
      </c>
      <c r="D10029">
        <v>37.049999999999997</v>
      </c>
      <c r="E10029" s="3">
        <v>41698</v>
      </c>
      <c r="F10029" s="15">
        <f t="shared" si="312"/>
        <v>2014</v>
      </c>
      <c r="G10029" s="3">
        <f t="shared" si="313"/>
        <v>41698</v>
      </c>
      <c r="H10029" t="s">
        <v>142</v>
      </c>
      <c r="I10029" t="s">
        <v>194</v>
      </c>
      <c r="J10029" t="b">
        <v>0</v>
      </c>
      <c r="K10029" t="s">
        <v>193</v>
      </c>
      <c r="L10029">
        <v>96692</v>
      </c>
      <c r="M10029">
        <v>296989</v>
      </c>
      <c r="N10029">
        <v>174530</v>
      </c>
      <c r="S10029" t="s">
        <v>145</v>
      </c>
      <c r="W10029">
        <v>2</v>
      </c>
      <c r="X10029">
        <v>14</v>
      </c>
      <c r="AA10029" t="s">
        <v>146</v>
      </c>
      <c r="AB10029">
        <v>345</v>
      </c>
      <c r="AC10029" t="s">
        <v>147</v>
      </c>
      <c r="AD10029" t="s">
        <v>10</v>
      </c>
      <c r="AE10029">
        <v>3</v>
      </c>
    </row>
    <row r="10030" spans="1:31" x14ac:dyDescent="0.25">
      <c r="A10030">
        <v>345</v>
      </c>
      <c r="B10030">
        <v>345</v>
      </c>
      <c r="C10030">
        <v>1310</v>
      </c>
      <c r="D10030">
        <v>111.15</v>
      </c>
      <c r="E10030" s="3">
        <v>41698</v>
      </c>
      <c r="F10030" s="15">
        <f t="shared" si="312"/>
        <v>2014</v>
      </c>
      <c r="G10030" s="3">
        <f t="shared" si="313"/>
        <v>41698</v>
      </c>
      <c r="H10030" t="s">
        <v>142</v>
      </c>
      <c r="I10030" t="s">
        <v>194</v>
      </c>
      <c r="J10030" t="b">
        <v>0</v>
      </c>
      <c r="K10030" t="s">
        <v>193</v>
      </c>
      <c r="L10030">
        <v>96692</v>
      </c>
      <c r="M10030">
        <v>296989</v>
      </c>
      <c r="N10030">
        <v>174530</v>
      </c>
      <c r="S10030" t="s">
        <v>145</v>
      </c>
      <c r="W10030">
        <v>2</v>
      </c>
      <c r="X10030">
        <v>14</v>
      </c>
      <c r="AA10030" t="s">
        <v>146</v>
      </c>
      <c r="AB10030">
        <v>345</v>
      </c>
      <c r="AC10030" t="s">
        <v>147</v>
      </c>
      <c r="AD10030" t="s">
        <v>10</v>
      </c>
      <c r="AE10030">
        <v>4</v>
      </c>
    </row>
    <row r="10031" spans="1:31" x14ac:dyDescent="0.25">
      <c r="A10031">
        <v>345</v>
      </c>
      <c r="B10031">
        <v>345</v>
      </c>
      <c r="C10031">
        <v>1310</v>
      </c>
      <c r="D10031">
        <v>74.099999999999994</v>
      </c>
      <c r="E10031" s="3">
        <v>41639</v>
      </c>
      <c r="F10031" s="15">
        <f t="shared" si="312"/>
        <v>2013</v>
      </c>
      <c r="G10031" s="3">
        <f t="shared" si="313"/>
        <v>41639</v>
      </c>
      <c r="H10031" t="s">
        <v>142</v>
      </c>
      <c r="I10031" t="s">
        <v>168</v>
      </c>
      <c r="J10031" t="b">
        <v>0</v>
      </c>
      <c r="K10031" t="s">
        <v>169</v>
      </c>
      <c r="L10031">
        <v>96692</v>
      </c>
      <c r="M10031">
        <v>1269</v>
      </c>
      <c r="N10031">
        <v>171755</v>
      </c>
      <c r="S10031" t="s">
        <v>167</v>
      </c>
      <c r="W10031">
        <v>12</v>
      </c>
      <c r="X10031">
        <v>13</v>
      </c>
      <c r="Y10031">
        <v>2</v>
      </c>
      <c r="Z10031">
        <v>1099720</v>
      </c>
      <c r="AA10031" t="s">
        <v>146</v>
      </c>
      <c r="AB10031">
        <v>110</v>
      </c>
      <c r="AC10031" t="s">
        <v>10</v>
      </c>
      <c r="AD10031" t="s">
        <v>10</v>
      </c>
      <c r="AE10031">
        <v>457</v>
      </c>
    </row>
    <row r="10032" spans="1:31" x14ac:dyDescent="0.25">
      <c r="A10032">
        <v>345</v>
      </c>
      <c r="B10032">
        <v>345</v>
      </c>
      <c r="C10032">
        <v>1310</v>
      </c>
      <c r="D10032">
        <v>74.099999999999994</v>
      </c>
      <c r="E10032" s="3">
        <v>41639</v>
      </c>
      <c r="F10032" s="15">
        <f t="shared" si="312"/>
        <v>2013</v>
      </c>
      <c r="G10032" s="3">
        <f t="shared" si="313"/>
        <v>41639</v>
      </c>
      <c r="H10032" t="s">
        <v>142</v>
      </c>
      <c r="I10032" t="s">
        <v>168</v>
      </c>
      <c r="J10032" t="b">
        <v>0</v>
      </c>
      <c r="K10032" t="s">
        <v>169</v>
      </c>
      <c r="L10032">
        <v>96692</v>
      </c>
      <c r="M10032">
        <v>1269</v>
      </c>
      <c r="N10032">
        <v>171755</v>
      </c>
      <c r="S10032" t="s">
        <v>167</v>
      </c>
      <c r="W10032">
        <v>12</v>
      </c>
      <c r="X10032">
        <v>13</v>
      </c>
      <c r="Y10032">
        <v>2</v>
      </c>
      <c r="Z10032">
        <v>1099720</v>
      </c>
      <c r="AA10032" t="s">
        <v>146</v>
      </c>
      <c r="AB10032">
        <v>110</v>
      </c>
      <c r="AC10032" t="s">
        <v>10</v>
      </c>
      <c r="AD10032" t="s">
        <v>10</v>
      </c>
      <c r="AE10032">
        <v>458</v>
      </c>
    </row>
    <row r="10033" spans="1:31" x14ac:dyDescent="0.25">
      <c r="A10033">
        <v>345</v>
      </c>
      <c r="B10033">
        <v>345</v>
      </c>
      <c r="C10033">
        <v>1310</v>
      </c>
      <c r="D10033">
        <v>37.049999999999997</v>
      </c>
      <c r="E10033" s="3">
        <v>41639</v>
      </c>
      <c r="F10033" s="15">
        <f t="shared" si="312"/>
        <v>2013</v>
      </c>
      <c r="G10033" s="3">
        <f t="shared" si="313"/>
        <v>41639</v>
      </c>
      <c r="H10033" t="s">
        <v>142</v>
      </c>
      <c r="I10033" t="s">
        <v>168</v>
      </c>
      <c r="J10033" t="b">
        <v>0</v>
      </c>
      <c r="K10033" t="s">
        <v>169</v>
      </c>
      <c r="L10033">
        <v>96692</v>
      </c>
      <c r="M10033">
        <v>1269</v>
      </c>
      <c r="N10033">
        <v>171755</v>
      </c>
      <c r="S10033" t="s">
        <v>167</v>
      </c>
      <c r="W10033">
        <v>12</v>
      </c>
      <c r="X10033">
        <v>13</v>
      </c>
      <c r="Y10033">
        <v>1</v>
      </c>
      <c r="Z10033">
        <v>1099720</v>
      </c>
      <c r="AA10033" t="s">
        <v>146</v>
      </c>
      <c r="AB10033">
        <v>110</v>
      </c>
      <c r="AC10033" t="s">
        <v>10</v>
      </c>
      <c r="AD10033" t="s">
        <v>10</v>
      </c>
      <c r="AE10033">
        <v>459</v>
      </c>
    </row>
    <row r="10034" spans="1:31" x14ac:dyDescent="0.25">
      <c r="A10034">
        <v>345</v>
      </c>
      <c r="B10034">
        <v>345</v>
      </c>
      <c r="C10034">
        <v>1310</v>
      </c>
      <c r="D10034">
        <v>111.15</v>
      </c>
      <c r="E10034" s="3">
        <v>41639</v>
      </c>
      <c r="F10034" s="15">
        <f t="shared" si="312"/>
        <v>2013</v>
      </c>
      <c r="G10034" s="3">
        <f t="shared" si="313"/>
        <v>41639</v>
      </c>
      <c r="H10034" t="s">
        <v>142</v>
      </c>
      <c r="I10034" t="s">
        <v>168</v>
      </c>
      <c r="J10034" t="b">
        <v>0</v>
      </c>
      <c r="K10034" t="s">
        <v>169</v>
      </c>
      <c r="L10034">
        <v>96692</v>
      </c>
      <c r="M10034">
        <v>1269</v>
      </c>
      <c r="N10034">
        <v>171755</v>
      </c>
      <c r="S10034" t="s">
        <v>167</v>
      </c>
      <c r="W10034">
        <v>12</v>
      </c>
      <c r="X10034">
        <v>13</v>
      </c>
      <c r="Y10034">
        <v>3</v>
      </c>
      <c r="Z10034">
        <v>1099720</v>
      </c>
      <c r="AA10034" t="s">
        <v>146</v>
      </c>
      <c r="AB10034">
        <v>110</v>
      </c>
      <c r="AC10034" t="s">
        <v>10</v>
      </c>
      <c r="AD10034" t="s">
        <v>10</v>
      </c>
      <c r="AE10034">
        <v>461</v>
      </c>
    </row>
    <row r="10035" spans="1:31" x14ac:dyDescent="0.25">
      <c r="A10035">
        <v>345</v>
      </c>
      <c r="B10035">
        <v>345</v>
      </c>
      <c r="C10035">
        <v>1310</v>
      </c>
      <c r="E10035" s="3">
        <v>41639</v>
      </c>
      <c r="F10035" s="15">
        <f t="shared" si="312"/>
        <v>2013</v>
      </c>
      <c r="G10035" s="3">
        <f t="shared" si="313"/>
        <v>41639</v>
      </c>
      <c r="H10035" t="s">
        <v>142</v>
      </c>
      <c r="I10035" t="s">
        <v>168</v>
      </c>
      <c r="J10035" t="b">
        <v>0</v>
      </c>
      <c r="K10035" t="s">
        <v>183</v>
      </c>
      <c r="L10035">
        <v>96692</v>
      </c>
      <c r="M10035">
        <v>1270</v>
      </c>
      <c r="N10035">
        <v>171755</v>
      </c>
      <c r="S10035" t="s">
        <v>182</v>
      </c>
      <c r="W10035">
        <v>12</v>
      </c>
      <c r="X10035">
        <v>13</v>
      </c>
      <c r="Y10035">
        <v>2</v>
      </c>
      <c r="Z10035">
        <v>1099720</v>
      </c>
      <c r="AA10035" t="s">
        <v>146</v>
      </c>
      <c r="AB10035">
        <v>102</v>
      </c>
      <c r="AC10035" t="s">
        <v>10</v>
      </c>
      <c r="AD10035" t="s">
        <v>10</v>
      </c>
      <c r="AE10035">
        <v>237</v>
      </c>
    </row>
    <row r="10036" spans="1:31" x14ac:dyDescent="0.25">
      <c r="A10036">
        <v>345</v>
      </c>
      <c r="B10036">
        <v>345</v>
      </c>
      <c r="C10036">
        <v>1310</v>
      </c>
      <c r="E10036" s="3">
        <v>41639</v>
      </c>
      <c r="F10036" s="15">
        <f t="shared" si="312"/>
        <v>2013</v>
      </c>
      <c r="G10036" s="3">
        <f t="shared" si="313"/>
        <v>41639</v>
      </c>
      <c r="H10036" t="s">
        <v>142</v>
      </c>
      <c r="I10036" t="s">
        <v>168</v>
      </c>
      <c r="J10036" t="b">
        <v>0</v>
      </c>
      <c r="K10036" t="s">
        <v>183</v>
      </c>
      <c r="L10036">
        <v>96692</v>
      </c>
      <c r="M10036">
        <v>1270</v>
      </c>
      <c r="N10036">
        <v>171755</v>
      </c>
      <c r="S10036" t="s">
        <v>182</v>
      </c>
      <c r="W10036">
        <v>12</v>
      </c>
      <c r="X10036">
        <v>13</v>
      </c>
      <c r="Y10036">
        <v>2</v>
      </c>
      <c r="Z10036">
        <v>1099720</v>
      </c>
      <c r="AA10036" t="s">
        <v>146</v>
      </c>
      <c r="AB10036">
        <v>102</v>
      </c>
      <c r="AC10036" t="s">
        <v>10</v>
      </c>
      <c r="AD10036" t="s">
        <v>10</v>
      </c>
      <c r="AE10036">
        <v>238</v>
      </c>
    </row>
    <row r="10037" spans="1:31" x14ac:dyDescent="0.25">
      <c r="A10037">
        <v>345</v>
      </c>
      <c r="B10037">
        <v>345</v>
      </c>
      <c r="C10037">
        <v>1310</v>
      </c>
      <c r="E10037" s="3">
        <v>41639</v>
      </c>
      <c r="F10037" s="15">
        <f t="shared" si="312"/>
        <v>2013</v>
      </c>
      <c r="G10037" s="3">
        <f t="shared" si="313"/>
        <v>41639</v>
      </c>
      <c r="H10037" t="s">
        <v>142</v>
      </c>
      <c r="I10037" t="s">
        <v>168</v>
      </c>
      <c r="J10037" t="b">
        <v>0</v>
      </c>
      <c r="K10037" t="s">
        <v>183</v>
      </c>
      <c r="L10037">
        <v>96692</v>
      </c>
      <c r="M10037">
        <v>1270</v>
      </c>
      <c r="N10037">
        <v>171755</v>
      </c>
      <c r="S10037" t="s">
        <v>182</v>
      </c>
      <c r="W10037">
        <v>12</v>
      </c>
      <c r="X10037">
        <v>13</v>
      </c>
      <c r="Y10037">
        <v>1</v>
      </c>
      <c r="Z10037">
        <v>1099720</v>
      </c>
      <c r="AA10037" t="s">
        <v>146</v>
      </c>
      <c r="AB10037">
        <v>102</v>
      </c>
      <c r="AC10037" t="s">
        <v>10</v>
      </c>
      <c r="AD10037" t="s">
        <v>10</v>
      </c>
      <c r="AE10037">
        <v>243</v>
      </c>
    </row>
    <row r="10038" spans="1:31" x14ac:dyDescent="0.25">
      <c r="A10038">
        <v>345</v>
      </c>
      <c r="B10038">
        <v>345</v>
      </c>
      <c r="C10038">
        <v>1310</v>
      </c>
      <c r="E10038" s="3">
        <v>41639</v>
      </c>
      <c r="F10038" s="15">
        <f t="shared" si="312"/>
        <v>2013</v>
      </c>
      <c r="G10038" s="3">
        <f t="shared" si="313"/>
        <v>41639</v>
      </c>
      <c r="H10038" t="s">
        <v>142</v>
      </c>
      <c r="I10038" t="s">
        <v>168</v>
      </c>
      <c r="J10038" t="b">
        <v>0</v>
      </c>
      <c r="K10038" t="s">
        <v>183</v>
      </c>
      <c r="L10038">
        <v>96692</v>
      </c>
      <c r="M10038">
        <v>1270</v>
      </c>
      <c r="N10038">
        <v>171755</v>
      </c>
      <c r="S10038" t="s">
        <v>182</v>
      </c>
      <c r="W10038">
        <v>12</v>
      </c>
      <c r="X10038">
        <v>13</v>
      </c>
      <c r="Y10038">
        <v>3</v>
      </c>
      <c r="Z10038">
        <v>1099720</v>
      </c>
      <c r="AA10038" t="s">
        <v>146</v>
      </c>
      <c r="AB10038">
        <v>102</v>
      </c>
      <c r="AC10038" t="s">
        <v>10</v>
      </c>
      <c r="AD10038" t="s">
        <v>10</v>
      </c>
      <c r="AE10038">
        <v>244</v>
      </c>
    </row>
    <row r="10039" spans="1:31" x14ac:dyDescent="0.25">
      <c r="A10039">
        <v>345</v>
      </c>
      <c r="B10039">
        <v>345</v>
      </c>
      <c r="C10039">
        <v>1315</v>
      </c>
      <c r="D10039">
        <v>-179.35</v>
      </c>
      <c r="E10039" s="3">
        <v>41518</v>
      </c>
      <c r="F10039" s="15">
        <f t="shared" si="312"/>
        <v>2013</v>
      </c>
      <c r="G10039" s="3">
        <f t="shared" si="313"/>
        <v>41547</v>
      </c>
      <c r="H10039" t="s">
        <v>142</v>
      </c>
      <c r="I10039" t="s">
        <v>2451</v>
      </c>
      <c r="J10039" t="b">
        <v>1</v>
      </c>
      <c r="K10039" t="s">
        <v>2452</v>
      </c>
      <c r="L10039">
        <v>90414</v>
      </c>
      <c r="M10039">
        <v>295516</v>
      </c>
      <c r="N10039">
        <v>164248</v>
      </c>
      <c r="S10039" t="s">
        <v>2453</v>
      </c>
      <c r="W10039">
        <v>9</v>
      </c>
      <c r="X10039">
        <v>13</v>
      </c>
      <c r="AA10039" t="s">
        <v>146</v>
      </c>
      <c r="AB10039">
        <v>345</v>
      </c>
      <c r="AC10039" t="s">
        <v>2454</v>
      </c>
      <c r="AD10039" t="s">
        <v>10</v>
      </c>
      <c r="AE10039">
        <v>1</v>
      </c>
    </row>
    <row r="10040" spans="1:31" x14ac:dyDescent="0.25">
      <c r="A10040">
        <v>345</v>
      </c>
      <c r="B10040">
        <v>345</v>
      </c>
      <c r="C10040">
        <v>1315</v>
      </c>
      <c r="D10040">
        <v>71.739999999999995</v>
      </c>
      <c r="E10040" s="3">
        <v>40904</v>
      </c>
      <c r="F10040" s="15">
        <f t="shared" si="312"/>
        <v>2011</v>
      </c>
      <c r="G10040" s="3">
        <f t="shared" si="313"/>
        <v>40908</v>
      </c>
      <c r="H10040" t="s">
        <v>142</v>
      </c>
      <c r="I10040" t="s">
        <v>205</v>
      </c>
      <c r="J10040" t="b">
        <v>0</v>
      </c>
      <c r="K10040" t="s">
        <v>169</v>
      </c>
      <c r="L10040">
        <v>90414</v>
      </c>
      <c r="M10040">
        <v>934</v>
      </c>
      <c r="N10040">
        <v>120836</v>
      </c>
      <c r="S10040" t="s">
        <v>167</v>
      </c>
      <c r="W10040">
        <v>12</v>
      </c>
      <c r="X10040">
        <v>11</v>
      </c>
      <c r="Y10040">
        <v>2</v>
      </c>
      <c r="Z10040">
        <v>1099004</v>
      </c>
      <c r="AA10040" t="s">
        <v>146</v>
      </c>
      <c r="AB10040">
        <v>105</v>
      </c>
      <c r="AC10040" t="s">
        <v>10</v>
      </c>
      <c r="AD10040" t="s">
        <v>10</v>
      </c>
      <c r="AE10040">
        <v>753</v>
      </c>
    </row>
    <row r="10041" spans="1:31" x14ac:dyDescent="0.25">
      <c r="A10041">
        <v>345</v>
      </c>
      <c r="B10041">
        <v>345</v>
      </c>
      <c r="C10041">
        <v>1315</v>
      </c>
      <c r="D10041">
        <v>71.739999999999995</v>
      </c>
      <c r="E10041" s="3">
        <v>40904</v>
      </c>
      <c r="F10041" s="15">
        <f t="shared" si="312"/>
        <v>2011</v>
      </c>
      <c r="G10041" s="3">
        <f t="shared" si="313"/>
        <v>40908</v>
      </c>
      <c r="H10041" t="s">
        <v>142</v>
      </c>
      <c r="I10041" t="s">
        <v>205</v>
      </c>
      <c r="J10041" t="b">
        <v>0</v>
      </c>
      <c r="K10041" t="s">
        <v>169</v>
      </c>
      <c r="L10041">
        <v>90414</v>
      </c>
      <c r="M10041">
        <v>934</v>
      </c>
      <c r="N10041">
        <v>120836</v>
      </c>
      <c r="S10041" t="s">
        <v>167</v>
      </c>
      <c r="W10041">
        <v>12</v>
      </c>
      <c r="X10041">
        <v>11</v>
      </c>
      <c r="Y10041">
        <v>2</v>
      </c>
      <c r="Z10041">
        <v>1099004</v>
      </c>
      <c r="AA10041" t="s">
        <v>146</v>
      </c>
      <c r="AB10041">
        <v>105</v>
      </c>
      <c r="AC10041" t="s">
        <v>10</v>
      </c>
      <c r="AD10041" t="s">
        <v>10</v>
      </c>
      <c r="AE10041">
        <v>755</v>
      </c>
    </row>
    <row r="10042" spans="1:31" x14ac:dyDescent="0.25">
      <c r="A10042">
        <v>345</v>
      </c>
      <c r="B10042">
        <v>345</v>
      </c>
      <c r="C10042">
        <v>1315</v>
      </c>
      <c r="D10042">
        <v>35.869999999999997</v>
      </c>
      <c r="E10042" s="3">
        <v>40904</v>
      </c>
      <c r="F10042" s="15">
        <f t="shared" si="312"/>
        <v>2011</v>
      </c>
      <c r="G10042" s="3">
        <f t="shared" si="313"/>
        <v>40908</v>
      </c>
      <c r="H10042" t="s">
        <v>142</v>
      </c>
      <c r="I10042" t="s">
        <v>205</v>
      </c>
      <c r="J10042" t="b">
        <v>0</v>
      </c>
      <c r="K10042" t="s">
        <v>169</v>
      </c>
      <c r="L10042">
        <v>90414</v>
      </c>
      <c r="M10042">
        <v>934</v>
      </c>
      <c r="N10042">
        <v>120836</v>
      </c>
      <c r="S10042" t="s">
        <v>167</v>
      </c>
      <c r="W10042">
        <v>12</v>
      </c>
      <c r="X10042">
        <v>11</v>
      </c>
      <c r="Y10042">
        <v>1</v>
      </c>
      <c r="Z10042">
        <v>1099004</v>
      </c>
      <c r="AA10042" t="s">
        <v>146</v>
      </c>
      <c r="AB10042">
        <v>105</v>
      </c>
      <c r="AC10042" t="s">
        <v>10</v>
      </c>
      <c r="AD10042" t="s">
        <v>10</v>
      </c>
      <c r="AE10042">
        <v>758</v>
      </c>
    </row>
    <row r="10043" spans="1:31" x14ac:dyDescent="0.25">
      <c r="A10043">
        <v>345</v>
      </c>
      <c r="B10043">
        <v>345</v>
      </c>
      <c r="C10043">
        <v>1315</v>
      </c>
      <c r="E10043" s="3">
        <v>40904</v>
      </c>
      <c r="F10043" s="15">
        <f t="shared" si="312"/>
        <v>2011</v>
      </c>
      <c r="G10043" s="3">
        <f t="shared" si="313"/>
        <v>40908</v>
      </c>
      <c r="H10043" t="s">
        <v>142</v>
      </c>
      <c r="I10043" t="s">
        <v>205</v>
      </c>
      <c r="J10043" t="b">
        <v>0</v>
      </c>
      <c r="K10043" t="s">
        <v>183</v>
      </c>
      <c r="L10043">
        <v>90414</v>
      </c>
      <c r="M10043">
        <v>935</v>
      </c>
      <c r="N10043">
        <v>120836</v>
      </c>
      <c r="S10043" t="s">
        <v>182</v>
      </c>
      <c r="W10043">
        <v>12</v>
      </c>
      <c r="X10043">
        <v>11</v>
      </c>
      <c r="Y10043">
        <v>1</v>
      </c>
      <c r="Z10043">
        <v>1099004</v>
      </c>
      <c r="AA10043" t="s">
        <v>146</v>
      </c>
      <c r="AB10043">
        <v>102</v>
      </c>
      <c r="AC10043" t="s">
        <v>10</v>
      </c>
      <c r="AD10043" t="s">
        <v>10</v>
      </c>
      <c r="AE10043">
        <v>810</v>
      </c>
    </row>
    <row r="10044" spans="1:31" x14ac:dyDescent="0.25">
      <c r="A10044">
        <v>345</v>
      </c>
      <c r="B10044">
        <v>345</v>
      </c>
      <c r="C10044">
        <v>1315</v>
      </c>
      <c r="E10044" s="3">
        <v>40904</v>
      </c>
      <c r="F10044" s="15">
        <f t="shared" si="312"/>
        <v>2011</v>
      </c>
      <c r="G10044" s="3">
        <f t="shared" si="313"/>
        <v>40908</v>
      </c>
      <c r="H10044" t="s">
        <v>142</v>
      </c>
      <c r="I10044" t="s">
        <v>205</v>
      </c>
      <c r="J10044" t="b">
        <v>0</v>
      </c>
      <c r="K10044" t="s">
        <v>183</v>
      </c>
      <c r="L10044">
        <v>90414</v>
      </c>
      <c r="M10044">
        <v>935</v>
      </c>
      <c r="N10044">
        <v>120836</v>
      </c>
      <c r="S10044" t="s">
        <v>182</v>
      </c>
      <c r="W10044">
        <v>12</v>
      </c>
      <c r="X10044">
        <v>11</v>
      </c>
      <c r="Y10044">
        <v>2</v>
      </c>
      <c r="Z10044">
        <v>1099004</v>
      </c>
      <c r="AA10044" t="s">
        <v>146</v>
      </c>
      <c r="AB10044">
        <v>102</v>
      </c>
      <c r="AC10044" t="s">
        <v>10</v>
      </c>
      <c r="AD10044" t="s">
        <v>10</v>
      </c>
      <c r="AE10044">
        <v>813</v>
      </c>
    </row>
    <row r="10045" spans="1:31" x14ac:dyDescent="0.25">
      <c r="A10045">
        <v>345</v>
      </c>
      <c r="B10045">
        <v>345</v>
      </c>
      <c r="C10045">
        <v>1315</v>
      </c>
      <c r="E10045" s="3">
        <v>40904</v>
      </c>
      <c r="F10045" s="15">
        <f t="shared" si="312"/>
        <v>2011</v>
      </c>
      <c r="G10045" s="3">
        <f t="shared" si="313"/>
        <v>40908</v>
      </c>
      <c r="H10045" t="s">
        <v>142</v>
      </c>
      <c r="I10045" t="s">
        <v>205</v>
      </c>
      <c r="J10045" t="b">
        <v>0</v>
      </c>
      <c r="K10045" t="s">
        <v>183</v>
      </c>
      <c r="L10045">
        <v>90414</v>
      </c>
      <c r="M10045">
        <v>935</v>
      </c>
      <c r="N10045">
        <v>120836</v>
      </c>
      <c r="S10045" t="s">
        <v>182</v>
      </c>
      <c r="W10045">
        <v>12</v>
      </c>
      <c r="X10045">
        <v>11</v>
      </c>
      <c r="Y10045">
        <v>2</v>
      </c>
      <c r="Z10045">
        <v>1099004</v>
      </c>
      <c r="AA10045" t="s">
        <v>146</v>
      </c>
      <c r="AB10045">
        <v>102</v>
      </c>
      <c r="AC10045" t="s">
        <v>10</v>
      </c>
      <c r="AD10045" t="s">
        <v>10</v>
      </c>
      <c r="AE10045">
        <v>814</v>
      </c>
    </row>
    <row r="10046" spans="1:31" x14ac:dyDescent="0.25">
      <c r="A10046">
        <v>345</v>
      </c>
      <c r="B10046">
        <v>345</v>
      </c>
      <c r="C10046">
        <v>1345</v>
      </c>
      <c r="D10046">
        <v>-1431.11</v>
      </c>
      <c r="E10046" s="3">
        <v>41518</v>
      </c>
      <c r="F10046" s="15">
        <f t="shared" si="312"/>
        <v>2013</v>
      </c>
      <c r="G10046" s="3">
        <f t="shared" si="313"/>
        <v>41547</v>
      </c>
      <c r="H10046" t="s">
        <v>142</v>
      </c>
      <c r="I10046" t="s">
        <v>2451</v>
      </c>
      <c r="J10046" t="b">
        <v>1</v>
      </c>
      <c r="K10046" t="s">
        <v>2455</v>
      </c>
      <c r="L10046">
        <v>90569</v>
      </c>
      <c r="M10046">
        <v>295520</v>
      </c>
      <c r="N10046">
        <v>164248</v>
      </c>
      <c r="S10046" t="s">
        <v>2453</v>
      </c>
      <c r="W10046">
        <v>9</v>
      </c>
      <c r="X10046">
        <v>13</v>
      </c>
      <c r="AA10046" t="s">
        <v>146</v>
      </c>
      <c r="AB10046">
        <v>345</v>
      </c>
      <c r="AC10046" t="s">
        <v>2454</v>
      </c>
      <c r="AD10046" t="s">
        <v>10</v>
      </c>
      <c r="AE10046">
        <v>1</v>
      </c>
    </row>
    <row r="10047" spans="1:31" x14ac:dyDescent="0.25">
      <c r="A10047">
        <v>345</v>
      </c>
      <c r="B10047">
        <v>345</v>
      </c>
      <c r="C10047">
        <v>1345</v>
      </c>
      <c r="D10047">
        <v>37.81</v>
      </c>
      <c r="E10047" s="3">
        <v>41305</v>
      </c>
      <c r="F10047" s="15">
        <f t="shared" si="312"/>
        <v>2013</v>
      </c>
      <c r="G10047" s="3">
        <f t="shared" si="313"/>
        <v>41305</v>
      </c>
      <c r="H10047" t="s">
        <v>142</v>
      </c>
      <c r="I10047" t="s">
        <v>2456</v>
      </c>
      <c r="J10047" t="b">
        <v>0</v>
      </c>
      <c r="K10047" t="s">
        <v>2457</v>
      </c>
      <c r="L10047">
        <v>90569</v>
      </c>
      <c r="M10047">
        <v>292854</v>
      </c>
      <c r="N10047">
        <v>147965</v>
      </c>
      <c r="S10047" t="s">
        <v>145</v>
      </c>
      <c r="W10047">
        <v>1</v>
      </c>
      <c r="X10047">
        <v>13</v>
      </c>
      <c r="AA10047" t="s">
        <v>146</v>
      </c>
      <c r="AB10047">
        <v>182</v>
      </c>
      <c r="AC10047" t="s">
        <v>147</v>
      </c>
      <c r="AD10047" t="s">
        <v>10</v>
      </c>
      <c r="AE10047">
        <v>73</v>
      </c>
    </row>
    <row r="10048" spans="1:31" x14ac:dyDescent="0.25">
      <c r="A10048">
        <v>345</v>
      </c>
      <c r="B10048">
        <v>345</v>
      </c>
      <c r="C10048">
        <v>1345</v>
      </c>
      <c r="D10048">
        <v>215.22</v>
      </c>
      <c r="E10048" s="3">
        <v>40960</v>
      </c>
      <c r="F10048" s="15">
        <f t="shared" si="312"/>
        <v>2012</v>
      </c>
      <c r="G10048" s="3">
        <f t="shared" si="313"/>
        <v>40968</v>
      </c>
      <c r="H10048" t="s">
        <v>142</v>
      </c>
      <c r="I10048" t="s">
        <v>358</v>
      </c>
      <c r="J10048" t="b">
        <v>0</v>
      </c>
      <c r="K10048" t="s">
        <v>169</v>
      </c>
      <c r="L10048">
        <v>90569</v>
      </c>
      <c r="M10048">
        <v>961</v>
      </c>
      <c r="N10048">
        <v>124758</v>
      </c>
      <c r="S10048" t="s">
        <v>167</v>
      </c>
      <c r="W10048">
        <v>2</v>
      </c>
      <c r="X10048">
        <v>12</v>
      </c>
      <c r="Y10048">
        <v>6</v>
      </c>
      <c r="Z10048">
        <v>1098828</v>
      </c>
      <c r="AA10048" t="s">
        <v>146</v>
      </c>
      <c r="AB10048">
        <v>111</v>
      </c>
      <c r="AC10048" t="s">
        <v>10</v>
      </c>
      <c r="AD10048" t="s">
        <v>10</v>
      </c>
      <c r="AE10048">
        <v>1122</v>
      </c>
    </row>
    <row r="10049" spans="1:31" x14ac:dyDescent="0.25">
      <c r="A10049">
        <v>345</v>
      </c>
      <c r="B10049">
        <v>345</v>
      </c>
      <c r="C10049">
        <v>1345</v>
      </c>
      <c r="D10049">
        <v>189.05</v>
      </c>
      <c r="E10049" s="3">
        <v>41240</v>
      </c>
      <c r="F10049" s="15">
        <f t="shared" si="312"/>
        <v>2012</v>
      </c>
      <c r="G10049" s="3">
        <f t="shared" si="313"/>
        <v>41243</v>
      </c>
      <c r="H10049" t="s">
        <v>142</v>
      </c>
      <c r="I10049" t="s">
        <v>358</v>
      </c>
      <c r="J10049" t="b">
        <v>0</v>
      </c>
      <c r="K10049" t="s">
        <v>169</v>
      </c>
      <c r="L10049">
        <v>90569</v>
      </c>
      <c r="M10049">
        <v>1100</v>
      </c>
      <c r="N10049">
        <v>143194</v>
      </c>
      <c r="S10049" t="s">
        <v>167</v>
      </c>
      <c r="W10049">
        <v>11</v>
      </c>
      <c r="X10049">
        <v>12</v>
      </c>
      <c r="Y10049">
        <v>5</v>
      </c>
      <c r="Z10049">
        <v>1098828</v>
      </c>
      <c r="AA10049" t="s">
        <v>146</v>
      </c>
      <c r="AB10049">
        <v>101</v>
      </c>
      <c r="AC10049" t="s">
        <v>10</v>
      </c>
      <c r="AD10049" t="s">
        <v>10</v>
      </c>
      <c r="AE10049">
        <v>759</v>
      </c>
    </row>
    <row r="10050" spans="1:31" x14ac:dyDescent="0.25">
      <c r="A10050">
        <v>345</v>
      </c>
      <c r="B10050">
        <v>345</v>
      </c>
      <c r="C10050">
        <v>1345</v>
      </c>
      <c r="D10050">
        <v>37.81</v>
      </c>
      <c r="E10050" s="3">
        <v>41296</v>
      </c>
      <c r="F10050" s="15">
        <f t="shared" si="312"/>
        <v>2013</v>
      </c>
      <c r="G10050" s="3">
        <f t="shared" si="313"/>
        <v>41305</v>
      </c>
      <c r="H10050" t="s">
        <v>142</v>
      </c>
      <c r="I10050" t="s">
        <v>358</v>
      </c>
      <c r="J10050" t="b">
        <v>0</v>
      </c>
      <c r="K10050" t="s">
        <v>169</v>
      </c>
      <c r="L10050">
        <v>90569</v>
      </c>
      <c r="M10050">
        <v>1128</v>
      </c>
      <c r="N10050">
        <v>147876</v>
      </c>
      <c r="S10050" t="s">
        <v>167</v>
      </c>
      <c r="W10050">
        <v>1</v>
      </c>
      <c r="X10050">
        <v>13</v>
      </c>
      <c r="Y10050">
        <v>1</v>
      </c>
      <c r="Z10050">
        <v>1098828</v>
      </c>
      <c r="AA10050" t="s">
        <v>146</v>
      </c>
      <c r="AB10050">
        <v>111</v>
      </c>
      <c r="AC10050" t="s">
        <v>10</v>
      </c>
      <c r="AD10050" t="s">
        <v>10</v>
      </c>
      <c r="AE10050">
        <v>868</v>
      </c>
    </row>
    <row r="10051" spans="1:31" x14ac:dyDescent="0.25">
      <c r="A10051">
        <v>345</v>
      </c>
      <c r="B10051">
        <v>345</v>
      </c>
      <c r="C10051">
        <v>1345</v>
      </c>
      <c r="D10051">
        <v>75.62</v>
      </c>
      <c r="E10051" s="3">
        <v>41333</v>
      </c>
      <c r="F10051" s="15">
        <f t="shared" ref="F10051:F10114" si="314">YEAR(E10051)</f>
        <v>2013</v>
      </c>
      <c r="G10051" s="3">
        <f t="shared" ref="G10051:G10114" si="315">EOMONTH(E10051,0)</f>
        <v>41333</v>
      </c>
      <c r="H10051" t="s">
        <v>142</v>
      </c>
      <c r="I10051" t="s">
        <v>168</v>
      </c>
      <c r="J10051" t="b">
        <v>0</v>
      </c>
      <c r="K10051" t="s">
        <v>169</v>
      </c>
      <c r="L10051">
        <v>90569</v>
      </c>
      <c r="M10051">
        <v>1143</v>
      </c>
      <c r="N10051">
        <v>149962</v>
      </c>
      <c r="S10051" t="s">
        <v>167</v>
      </c>
      <c r="W10051">
        <v>2</v>
      </c>
      <c r="X10051">
        <v>13</v>
      </c>
      <c r="Y10051">
        <v>2</v>
      </c>
      <c r="Z10051">
        <v>1099720</v>
      </c>
      <c r="AA10051" t="s">
        <v>146</v>
      </c>
      <c r="AB10051">
        <v>102</v>
      </c>
      <c r="AC10051" t="s">
        <v>10</v>
      </c>
      <c r="AD10051" t="s">
        <v>10</v>
      </c>
      <c r="AE10051">
        <v>905</v>
      </c>
    </row>
    <row r="10052" spans="1:31" x14ac:dyDescent="0.25">
      <c r="A10052">
        <v>345</v>
      </c>
      <c r="B10052">
        <v>345</v>
      </c>
      <c r="C10052">
        <v>1345</v>
      </c>
      <c r="D10052">
        <v>75.62</v>
      </c>
      <c r="E10052" s="3">
        <v>41333</v>
      </c>
      <c r="F10052" s="15">
        <f t="shared" si="314"/>
        <v>2013</v>
      </c>
      <c r="G10052" s="3">
        <f t="shared" si="315"/>
        <v>41333</v>
      </c>
      <c r="H10052" t="s">
        <v>142</v>
      </c>
      <c r="I10052" t="s">
        <v>168</v>
      </c>
      <c r="J10052" t="b">
        <v>0</v>
      </c>
      <c r="K10052" t="s">
        <v>169</v>
      </c>
      <c r="L10052">
        <v>90569</v>
      </c>
      <c r="M10052">
        <v>1143</v>
      </c>
      <c r="N10052">
        <v>149962</v>
      </c>
      <c r="S10052" t="s">
        <v>167</v>
      </c>
      <c r="W10052">
        <v>2</v>
      </c>
      <c r="X10052">
        <v>13</v>
      </c>
      <c r="Y10052">
        <v>2</v>
      </c>
      <c r="Z10052">
        <v>1099720</v>
      </c>
      <c r="AA10052" t="s">
        <v>146</v>
      </c>
      <c r="AB10052">
        <v>102</v>
      </c>
      <c r="AC10052" t="s">
        <v>10</v>
      </c>
      <c r="AD10052" t="s">
        <v>10</v>
      </c>
      <c r="AE10052">
        <v>906</v>
      </c>
    </row>
    <row r="10053" spans="1:31" x14ac:dyDescent="0.25">
      <c r="A10053">
        <v>345</v>
      </c>
      <c r="B10053">
        <v>345</v>
      </c>
      <c r="C10053">
        <v>1345</v>
      </c>
      <c r="D10053">
        <v>75.62</v>
      </c>
      <c r="E10053" s="3">
        <v>41333</v>
      </c>
      <c r="F10053" s="15">
        <f t="shared" si="314"/>
        <v>2013</v>
      </c>
      <c r="G10053" s="3">
        <f t="shared" si="315"/>
        <v>41333</v>
      </c>
      <c r="H10053" t="s">
        <v>142</v>
      </c>
      <c r="I10053" t="s">
        <v>168</v>
      </c>
      <c r="J10053" t="b">
        <v>0</v>
      </c>
      <c r="K10053" t="s">
        <v>169</v>
      </c>
      <c r="L10053">
        <v>90569</v>
      </c>
      <c r="M10053">
        <v>1143</v>
      </c>
      <c r="N10053">
        <v>149962</v>
      </c>
      <c r="S10053" t="s">
        <v>167</v>
      </c>
      <c r="W10053">
        <v>2</v>
      </c>
      <c r="X10053">
        <v>13</v>
      </c>
      <c r="Y10053">
        <v>2</v>
      </c>
      <c r="Z10053">
        <v>1099720</v>
      </c>
      <c r="AA10053" t="s">
        <v>146</v>
      </c>
      <c r="AB10053">
        <v>102</v>
      </c>
      <c r="AC10053" t="s">
        <v>10</v>
      </c>
      <c r="AD10053" t="s">
        <v>10</v>
      </c>
      <c r="AE10053">
        <v>907</v>
      </c>
    </row>
    <row r="10054" spans="1:31" x14ac:dyDescent="0.25">
      <c r="A10054">
        <v>345</v>
      </c>
      <c r="B10054">
        <v>345</v>
      </c>
      <c r="C10054">
        <v>1345</v>
      </c>
      <c r="D10054">
        <v>75.62</v>
      </c>
      <c r="E10054" s="3">
        <v>41333</v>
      </c>
      <c r="F10054" s="15">
        <f t="shared" si="314"/>
        <v>2013</v>
      </c>
      <c r="G10054" s="3">
        <f t="shared" si="315"/>
        <v>41333</v>
      </c>
      <c r="H10054" t="s">
        <v>142</v>
      </c>
      <c r="I10054" t="s">
        <v>168</v>
      </c>
      <c r="J10054" t="b">
        <v>0</v>
      </c>
      <c r="K10054" t="s">
        <v>169</v>
      </c>
      <c r="L10054">
        <v>90569</v>
      </c>
      <c r="M10054">
        <v>1143</v>
      </c>
      <c r="N10054">
        <v>149962</v>
      </c>
      <c r="S10054" t="s">
        <v>167</v>
      </c>
      <c r="W10054">
        <v>2</v>
      </c>
      <c r="X10054">
        <v>13</v>
      </c>
      <c r="Y10054">
        <v>2</v>
      </c>
      <c r="Z10054">
        <v>1099720</v>
      </c>
      <c r="AA10054" t="s">
        <v>146</v>
      </c>
      <c r="AB10054">
        <v>102</v>
      </c>
      <c r="AC10054" t="s">
        <v>10</v>
      </c>
      <c r="AD10054" t="s">
        <v>10</v>
      </c>
      <c r="AE10054">
        <v>908</v>
      </c>
    </row>
    <row r="10055" spans="1:31" x14ac:dyDescent="0.25">
      <c r="A10055">
        <v>345</v>
      </c>
      <c r="B10055">
        <v>345</v>
      </c>
      <c r="C10055">
        <v>1345</v>
      </c>
      <c r="D10055">
        <v>75.62</v>
      </c>
      <c r="E10055" s="3">
        <v>41348</v>
      </c>
      <c r="F10055" s="15">
        <f t="shared" si="314"/>
        <v>2013</v>
      </c>
      <c r="G10055" s="3">
        <f t="shared" si="315"/>
        <v>41364</v>
      </c>
      <c r="H10055" t="s">
        <v>142</v>
      </c>
      <c r="I10055" t="s">
        <v>168</v>
      </c>
      <c r="J10055" t="b">
        <v>0</v>
      </c>
      <c r="K10055" t="s">
        <v>169</v>
      </c>
      <c r="L10055">
        <v>90569</v>
      </c>
      <c r="M10055">
        <v>1146</v>
      </c>
      <c r="N10055">
        <v>151628</v>
      </c>
      <c r="S10055" t="s">
        <v>167</v>
      </c>
      <c r="W10055">
        <v>3</v>
      </c>
      <c r="X10055">
        <v>13</v>
      </c>
      <c r="Y10055">
        <v>2</v>
      </c>
      <c r="Z10055">
        <v>1099720</v>
      </c>
      <c r="AA10055" t="s">
        <v>146</v>
      </c>
      <c r="AB10055">
        <v>102</v>
      </c>
      <c r="AC10055" t="s">
        <v>10</v>
      </c>
      <c r="AD10055" t="s">
        <v>10</v>
      </c>
      <c r="AE10055">
        <v>960</v>
      </c>
    </row>
    <row r="10056" spans="1:31" x14ac:dyDescent="0.25">
      <c r="A10056">
        <v>345</v>
      </c>
      <c r="B10056">
        <v>345</v>
      </c>
      <c r="C10056">
        <v>1345</v>
      </c>
      <c r="D10056">
        <v>75.62</v>
      </c>
      <c r="E10056" s="3">
        <v>41348</v>
      </c>
      <c r="F10056" s="15">
        <f t="shared" si="314"/>
        <v>2013</v>
      </c>
      <c r="G10056" s="3">
        <f t="shared" si="315"/>
        <v>41364</v>
      </c>
      <c r="H10056" t="s">
        <v>142</v>
      </c>
      <c r="I10056" t="s">
        <v>168</v>
      </c>
      <c r="J10056" t="b">
        <v>0</v>
      </c>
      <c r="K10056" t="s">
        <v>169</v>
      </c>
      <c r="L10056">
        <v>90569</v>
      </c>
      <c r="M10056">
        <v>1146</v>
      </c>
      <c r="N10056">
        <v>151628</v>
      </c>
      <c r="S10056" t="s">
        <v>167</v>
      </c>
      <c r="W10056">
        <v>3</v>
      </c>
      <c r="X10056">
        <v>13</v>
      </c>
      <c r="Y10056">
        <v>2</v>
      </c>
      <c r="Z10056">
        <v>1099720</v>
      </c>
      <c r="AA10056" t="s">
        <v>146</v>
      </c>
      <c r="AB10056">
        <v>102</v>
      </c>
      <c r="AC10056" t="s">
        <v>10</v>
      </c>
      <c r="AD10056" t="s">
        <v>10</v>
      </c>
      <c r="AE10056">
        <v>961</v>
      </c>
    </row>
    <row r="10057" spans="1:31" x14ac:dyDescent="0.25">
      <c r="A10057">
        <v>345</v>
      </c>
      <c r="B10057">
        <v>345</v>
      </c>
      <c r="C10057">
        <v>1345</v>
      </c>
      <c r="D10057">
        <v>75.62</v>
      </c>
      <c r="E10057" s="3">
        <v>41348</v>
      </c>
      <c r="F10057" s="15">
        <f t="shared" si="314"/>
        <v>2013</v>
      </c>
      <c r="G10057" s="3">
        <f t="shared" si="315"/>
        <v>41364</v>
      </c>
      <c r="H10057" t="s">
        <v>142</v>
      </c>
      <c r="I10057" t="s">
        <v>168</v>
      </c>
      <c r="J10057" t="b">
        <v>0</v>
      </c>
      <c r="K10057" t="s">
        <v>169</v>
      </c>
      <c r="L10057">
        <v>90569</v>
      </c>
      <c r="M10057">
        <v>1146</v>
      </c>
      <c r="N10057">
        <v>151628</v>
      </c>
      <c r="S10057" t="s">
        <v>167</v>
      </c>
      <c r="W10057">
        <v>3</v>
      </c>
      <c r="X10057">
        <v>13</v>
      </c>
      <c r="Y10057">
        <v>2</v>
      </c>
      <c r="Z10057">
        <v>1099720</v>
      </c>
      <c r="AA10057" t="s">
        <v>146</v>
      </c>
      <c r="AB10057">
        <v>102</v>
      </c>
      <c r="AC10057" t="s">
        <v>10</v>
      </c>
      <c r="AD10057" t="s">
        <v>10</v>
      </c>
      <c r="AE10057">
        <v>962</v>
      </c>
    </row>
    <row r="10058" spans="1:31" x14ac:dyDescent="0.25">
      <c r="A10058">
        <v>345</v>
      </c>
      <c r="B10058">
        <v>345</v>
      </c>
      <c r="C10058">
        <v>1345</v>
      </c>
      <c r="D10058">
        <v>151.24</v>
      </c>
      <c r="E10058" s="3">
        <v>41348</v>
      </c>
      <c r="F10058" s="15">
        <f t="shared" si="314"/>
        <v>2013</v>
      </c>
      <c r="G10058" s="3">
        <f t="shared" si="315"/>
        <v>41364</v>
      </c>
      <c r="H10058" t="s">
        <v>142</v>
      </c>
      <c r="I10058" t="s">
        <v>168</v>
      </c>
      <c r="J10058" t="b">
        <v>0</v>
      </c>
      <c r="K10058" t="s">
        <v>169</v>
      </c>
      <c r="L10058">
        <v>90569</v>
      </c>
      <c r="M10058">
        <v>1146</v>
      </c>
      <c r="N10058">
        <v>151628</v>
      </c>
      <c r="S10058" t="s">
        <v>167</v>
      </c>
      <c r="W10058">
        <v>3</v>
      </c>
      <c r="X10058">
        <v>13</v>
      </c>
      <c r="Y10058">
        <v>4</v>
      </c>
      <c r="Z10058">
        <v>1099720</v>
      </c>
      <c r="AA10058" t="s">
        <v>146</v>
      </c>
      <c r="AB10058">
        <v>102</v>
      </c>
      <c r="AC10058" t="s">
        <v>10</v>
      </c>
      <c r="AD10058" t="s">
        <v>10</v>
      </c>
      <c r="AE10058">
        <v>963</v>
      </c>
    </row>
    <row r="10059" spans="1:31" x14ac:dyDescent="0.25">
      <c r="A10059">
        <v>345</v>
      </c>
      <c r="B10059">
        <v>345</v>
      </c>
      <c r="C10059">
        <v>1345</v>
      </c>
      <c r="E10059" s="3">
        <v>40960</v>
      </c>
      <c r="F10059" s="15">
        <f t="shared" si="314"/>
        <v>2012</v>
      </c>
      <c r="G10059" s="3">
        <f t="shared" si="315"/>
        <v>40968</v>
      </c>
      <c r="H10059" t="s">
        <v>142</v>
      </c>
      <c r="I10059" t="s">
        <v>358</v>
      </c>
      <c r="J10059" t="b">
        <v>0</v>
      </c>
      <c r="K10059" t="s">
        <v>183</v>
      </c>
      <c r="L10059">
        <v>90569</v>
      </c>
      <c r="M10059">
        <v>962</v>
      </c>
      <c r="N10059">
        <v>124758</v>
      </c>
      <c r="S10059" t="s">
        <v>182</v>
      </c>
      <c r="W10059">
        <v>2</v>
      </c>
      <c r="X10059">
        <v>12</v>
      </c>
      <c r="Y10059">
        <v>6</v>
      </c>
      <c r="Z10059">
        <v>1098828</v>
      </c>
      <c r="AA10059" t="s">
        <v>146</v>
      </c>
      <c r="AB10059">
        <v>102</v>
      </c>
      <c r="AC10059" t="s">
        <v>10</v>
      </c>
      <c r="AD10059" t="s">
        <v>10</v>
      </c>
      <c r="AE10059">
        <v>1243</v>
      </c>
    </row>
    <row r="10060" spans="1:31" x14ac:dyDescent="0.25">
      <c r="A10060">
        <v>345</v>
      </c>
      <c r="B10060">
        <v>345</v>
      </c>
      <c r="C10060">
        <v>1345</v>
      </c>
      <c r="E10060" s="3">
        <v>41240</v>
      </c>
      <c r="F10060" s="15">
        <f t="shared" si="314"/>
        <v>2012</v>
      </c>
      <c r="G10060" s="3">
        <f t="shared" si="315"/>
        <v>41243</v>
      </c>
      <c r="H10060" t="s">
        <v>142</v>
      </c>
      <c r="I10060" t="s">
        <v>358</v>
      </c>
      <c r="J10060" t="b">
        <v>0</v>
      </c>
      <c r="K10060" t="s">
        <v>183</v>
      </c>
      <c r="L10060">
        <v>90569</v>
      </c>
      <c r="M10060">
        <v>1101</v>
      </c>
      <c r="N10060">
        <v>143194</v>
      </c>
      <c r="S10060" t="s">
        <v>182</v>
      </c>
      <c r="W10060">
        <v>11</v>
      </c>
      <c r="X10060">
        <v>12</v>
      </c>
      <c r="Y10060">
        <v>5</v>
      </c>
      <c r="Z10060">
        <v>1098828</v>
      </c>
      <c r="AA10060" t="s">
        <v>146</v>
      </c>
      <c r="AB10060">
        <v>102</v>
      </c>
      <c r="AC10060" t="s">
        <v>10</v>
      </c>
      <c r="AD10060" t="s">
        <v>10</v>
      </c>
      <c r="AE10060">
        <v>766</v>
      </c>
    </row>
    <row r="10061" spans="1:31" x14ac:dyDescent="0.25">
      <c r="A10061">
        <v>345</v>
      </c>
      <c r="B10061">
        <v>345</v>
      </c>
      <c r="C10061">
        <v>1345</v>
      </c>
      <c r="E10061" s="3">
        <v>41296</v>
      </c>
      <c r="F10061" s="15">
        <f t="shared" si="314"/>
        <v>2013</v>
      </c>
      <c r="G10061" s="3">
        <f t="shared" si="315"/>
        <v>41305</v>
      </c>
      <c r="H10061" t="s">
        <v>142</v>
      </c>
      <c r="I10061" t="s">
        <v>225</v>
      </c>
      <c r="J10061" t="b">
        <v>0</v>
      </c>
      <c r="K10061" t="s">
        <v>183</v>
      </c>
      <c r="L10061">
        <v>90569</v>
      </c>
      <c r="M10061">
        <v>1129</v>
      </c>
      <c r="N10061">
        <v>147876</v>
      </c>
      <c r="S10061" t="s">
        <v>182</v>
      </c>
      <c r="W10061">
        <v>1</v>
      </c>
      <c r="X10061">
        <v>13</v>
      </c>
      <c r="Y10061">
        <v>1</v>
      </c>
      <c r="Z10061">
        <v>1099936</v>
      </c>
      <c r="AA10061" t="s">
        <v>146</v>
      </c>
      <c r="AB10061">
        <v>102</v>
      </c>
      <c r="AC10061" t="s">
        <v>10</v>
      </c>
      <c r="AD10061" t="s">
        <v>10</v>
      </c>
      <c r="AE10061">
        <v>933</v>
      </c>
    </row>
    <row r="10062" spans="1:31" x14ac:dyDescent="0.25">
      <c r="A10062">
        <v>345</v>
      </c>
      <c r="B10062">
        <v>345</v>
      </c>
      <c r="C10062">
        <v>1345</v>
      </c>
      <c r="E10062" s="3">
        <v>41296</v>
      </c>
      <c r="F10062" s="15">
        <f t="shared" si="314"/>
        <v>2013</v>
      </c>
      <c r="G10062" s="3">
        <f t="shared" si="315"/>
        <v>41305</v>
      </c>
      <c r="H10062" t="s">
        <v>142</v>
      </c>
      <c r="I10062" t="s">
        <v>358</v>
      </c>
      <c r="J10062" t="b">
        <v>0</v>
      </c>
      <c r="K10062" t="s">
        <v>183</v>
      </c>
      <c r="L10062">
        <v>90569</v>
      </c>
      <c r="M10062">
        <v>1129</v>
      </c>
      <c r="N10062">
        <v>147876</v>
      </c>
      <c r="S10062" t="s">
        <v>182</v>
      </c>
      <c r="W10062">
        <v>1</v>
      </c>
      <c r="X10062">
        <v>13</v>
      </c>
      <c r="Y10062">
        <v>1</v>
      </c>
      <c r="Z10062">
        <v>1098828</v>
      </c>
      <c r="AA10062" t="s">
        <v>146</v>
      </c>
      <c r="AB10062">
        <v>102</v>
      </c>
      <c r="AC10062" t="s">
        <v>10</v>
      </c>
      <c r="AD10062" t="s">
        <v>10</v>
      </c>
      <c r="AE10062">
        <v>941</v>
      </c>
    </row>
    <row r="10063" spans="1:31" x14ac:dyDescent="0.25">
      <c r="A10063">
        <v>345</v>
      </c>
      <c r="B10063">
        <v>345</v>
      </c>
      <c r="C10063">
        <v>1345</v>
      </c>
      <c r="E10063" s="3">
        <v>41333</v>
      </c>
      <c r="F10063" s="15">
        <f t="shared" si="314"/>
        <v>2013</v>
      </c>
      <c r="G10063" s="3">
        <f t="shared" si="315"/>
        <v>41333</v>
      </c>
      <c r="H10063" t="s">
        <v>142</v>
      </c>
      <c r="I10063" t="s">
        <v>168</v>
      </c>
      <c r="J10063" t="b">
        <v>0</v>
      </c>
      <c r="K10063" t="s">
        <v>183</v>
      </c>
      <c r="L10063">
        <v>90569</v>
      </c>
      <c r="M10063">
        <v>1144</v>
      </c>
      <c r="N10063">
        <v>149962</v>
      </c>
      <c r="S10063" t="s">
        <v>182</v>
      </c>
      <c r="W10063">
        <v>2</v>
      </c>
      <c r="X10063">
        <v>13</v>
      </c>
      <c r="Y10063">
        <v>2</v>
      </c>
      <c r="Z10063">
        <v>1099720</v>
      </c>
      <c r="AA10063" t="s">
        <v>146</v>
      </c>
      <c r="AB10063">
        <v>102</v>
      </c>
      <c r="AC10063" t="s">
        <v>10</v>
      </c>
      <c r="AD10063" t="s">
        <v>10</v>
      </c>
      <c r="AE10063">
        <v>463</v>
      </c>
    </row>
    <row r="10064" spans="1:31" x14ac:dyDescent="0.25">
      <c r="A10064">
        <v>345</v>
      </c>
      <c r="B10064">
        <v>345</v>
      </c>
      <c r="C10064">
        <v>1345</v>
      </c>
      <c r="E10064" s="3">
        <v>41333</v>
      </c>
      <c r="F10064" s="15">
        <f t="shared" si="314"/>
        <v>2013</v>
      </c>
      <c r="G10064" s="3">
        <f t="shared" si="315"/>
        <v>41333</v>
      </c>
      <c r="H10064" t="s">
        <v>142</v>
      </c>
      <c r="I10064" t="s">
        <v>168</v>
      </c>
      <c r="J10064" t="b">
        <v>0</v>
      </c>
      <c r="K10064" t="s">
        <v>183</v>
      </c>
      <c r="L10064">
        <v>90569</v>
      </c>
      <c r="M10064">
        <v>1144</v>
      </c>
      <c r="N10064">
        <v>149962</v>
      </c>
      <c r="S10064" t="s">
        <v>182</v>
      </c>
      <c r="W10064">
        <v>2</v>
      </c>
      <c r="X10064">
        <v>13</v>
      </c>
      <c r="Y10064">
        <v>2</v>
      </c>
      <c r="Z10064">
        <v>1099720</v>
      </c>
      <c r="AA10064" t="s">
        <v>146</v>
      </c>
      <c r="AB10064">
        <v>102</v>
      </c>
      <c r="AC10064" t="s">
        <v>10</v>
      </c>
      <c r="AD10064" t="s">
        <v>10</v>
      </c>
      <c r="AE10064">
        <v>470</v>
      </c>
    </row>
    <row r="10065" spans="1:31" x14ac:dyDescent="0.25">
      <c r="A10065">
        <v>345</v>
      </c>
      <c r="B10065">
        <v>345</v>
      </c>
      <c r="C10065">
        <v>1345</v>
      </c>
      <c r="E10065" s="3">
        <v>41333</v>
      </c>
      <c r="F10065" s="15">
        <f t="shared" si="314"/>
        <v>2013</v>
      </c>
      <c r="G10065" s="3">
        <f t="shared" si="315"/>
        <v>41333</v>
      </c>
      <c r="H10065" t="s">
        <v>142</v>
      </c>
      <c r="I10065" t="s">
        <v>168</v>
      </c>
      <c r="J10065" t="b">
        <v>0</v>
      </c>
      <c r="K10065" t="s">
        <v>183</v>
      </c>
      <c r="L10065">
        <v>90569</v>
      </c>
      <c r="M10065">
        <v>1144</v>
      </c>
      <c r="N10065">
        <v>149962</v>
      </c>
      <c r="S10065" t="s">
        <v>182</v>
      </c>
      <c r="W10065">
        <v>2</v>
      </c>
      <c r="X10065">
        <v>13</v>
      </c>
      <c r="Y10065">
        <v>2</v>
      </c>
      <c r="Z10065">
        <v>1099720</v>
      </c>
      <c r="AA10065" t="s">
        <v>146</v>
      </c>
      <c r="AB10065">
        <v>102</v>
      </c>
      <c r="AC10065" t="s">
        <v>10</v>
      </c>
      <c r="AD10065" t="s">
        <v>10</v>
      </c>
      <c r="AE10065">
        <v>477</v>
      </c>
    </row>
    <row r="10066" spans="1:31" x14ac:dyDescent="0.25">
      <c r="A10066">
        <v>345</v>
      </c>
      <c r="B10066">
        <v>345</v>
      </c>
      <c r="C10066">
        <v>1345</v>
      </c>
      <c r="E10066" s="3">
        <v>41333</v>
      </c>
      <c r="F10066" s="15">
        <f t="shared" si="314"/>
        <v>2013</v>
      </c>
      <c r="G10066" s="3">
        <f t="shared" si="315"/>
        <v>41333</v>
      </c>
      <c r="H10066" t="s">
        <v>142</v>
      </c>
      <c r="I10066" t="s">
        <v>168</v>
      </c>
      <c r="J10066" t="b">
        <v>0</v>
      </c>
      <c r="K10066" t="s">
        <v>183</v>
      </c>
      <c r="L10066">
        <v>90569</v>
      </c>
      <c r="M10066">
        <v>1144</v>
      </c>
      <c r="N10066">
        <v>149962</v>
      </c>
      <c r="S10066" t="s">
        <v>182</v>
      </c>
      <c r="W10066">
        <v>2</v>
      </c>
      <c r="X10066">
        <v>13</v>
      </c>
      <c r="Y10066">
        <v>2</v>
      </c>
      <c r="Z10066">
        <v>1099720</v>
      </c>
      <c r="AA10066" t="s">
        <v>146</v>
      </c>
      <c r="AB10066">
        <v>102</v>
      </c>
      <c r="AC10066" t="s">
        <v>10</v>
      </c>
      <c r="AD10066" t="s">
        <v>10</v>
      </c>
      <c r="AE10066">
        <v>478</v>
      </c>
    </row>
    <row r="10067" spans="1:31" x14ac:dyDescent="0.25">
      <c r="A10067">
        <v>345</v>
      </c>
      <c r="B10067">
        <v>345</v>
      </c>
      <c r="C10067">
        <v>1345</v>
      </c>
      <c r="E10067" s="3">
        <v>41348</v>
      </c>
      <c r="F10067" s="15">
        <f t="shared" si="314"/>
        <v>2013</v>
      </c>
      <c r="G10067" s="3">
        <f t="shared" si="315"/>
        <v>41364</v>
      </c>
      <c r="H10067" t="s">
        <v>142</v>
      </c>
      <c r="I10067" t="s">
        <v>168</v>
      </c>
      <c r="J10067" t="b">
        <v>0</v>
      </c>
      <c r="K10067" t="s">
        <v>183</v>
      </c>
      <c r="L10067">
        <v>90569</v>
      </c>
      <c r="M10067">
        <v>1147</v>
      </c>
      <c r="N10067">
        <v>151628</v>
      </c>
      <c r="S10067" t="s">
        <v>182</v>
      </c>
      <c r="W10067">
        <v>3</v>
      </c>
      <c r="X10067">
        <v>13</v>
      </c>
      <c r="Y10067">
        <v>2</v>
      </c>
      <c r="Z10067">
        <v>1099720</v>
      </c>
      <c r="AA10067" t="s">
        <v>146</v>
      </c>
      <c r="AB10067">
        <v>102</v>
      </c>
      <c r="AC10067" t="s">
        <v>10</v>
      </c>
      <c r="AD10067" t="s">
        <v>10</v>
      </c>
      <c r="AE10067">
        <v>475</v>
      </c>
    </row>
    <row r="10068" spans="1:31" x14ac:dyDescent="0.25">
      <c r="A10068">
        <v>345</v>
      </c>
      <c r="B10068">
        <v>345</v>
      </c>
      <c r="C10068">
        <v>1345</v>
      </c>
      <c r="E10068" s="3">
        <v>41348</v>
      </c>
      <c r="F10068" s="15">
        <f t="shared" si="314"/>
        <v>2013</v>
      </c>
      <c r="G10068" s="3">
        <f t="shared" si="315"/>
        <v>41364</v>
      </c>
      <c r="H10068" t="s">
        <v>142</v>
      </c>
      <c r="I10068" t="s">
        <v>168</v>
      </c>
      <c r="J10068" t="b">
        <v>0</v>
      </c>
      <c r="K10068" t="s">
        <v>183</v>
      </c>
      <c r="L10068">
        <v>90569</v>
      </c>
      <c r="M10068">
        <v>1147</v>
      </c>
      <c r="N10068">
        <v>151628</v>
      </c>
      <c r="S10068" t="s">
        <v>182</v>
      </c>
      <c r="W10068">
        <v>3</v>
      </c>
      <c r="X10068">
        <v>13</v>
      </c>
      <c r="Y10068">
        <v>2</v>
      </c>
      <c r="Z10068">
        <v>1099720</v>
      </c>
      <c r="AA10068" t="s">
        <v>146</v>
      </c>
      <c r="AB10068">
        <v>102</v>
      </c>
      <c r="AC10068" t="s">
        <v>10</v>
      </c>
      <c r="AD10068" t="s">
        <v>10</v>
      </c>
      <c r="AE10068">
        <v>476</v>
      </c>
    </row>
    <row r="10069" spans="1:31" x14ac:dyDescent="0.25">
      <c r="A10069">
        <v>345</v>
      </c>
      <c r="B10069">
        <v>345</v>
      </c>
      <c r="C10069">
        <v>1345</v>
      </c>
      <c r="E10069" s="3">
        <v>41348</v>
      </c>
      <c r="F10069" s="15">
        <f t="shared" si="314"/>
        <v>2013</v>
      </c>
      <c r="G10069" s="3">
        <f t="shared" si="315"/>
        <v>41364</v>
      </c>
      <c r="H10069" t="s">
        <v>142</v>
      </c>
      <c r="I10069" t="s">
        <v>168</v>
      </c>
      <c r="J10069" t="b">
        <v>0</v>
      </c>
      <c r="K10069" t="s">
        <v>183</v>
      </c>
      <c r="L10069">
        <v>90569</v>
      </c>
      <c r="M10069">
        <v>1147</v>
      </c>
      <c r="N10069">
        <v>151628</v>
      </c>
      <c r="S10069" t="s">
        <v>182</v>
      </c>
      <c r="W10069">
        <v>3</v>
      </c>
      <c r="X10069">
        <v>13</v>
      </c>
      <c r="Y10069">
        <v>4</v>
      </c>
      <c r="Z10069">
        <v>1099720</v>
      </c>
      <c r="AA10069" t="s">
        <v>146</v>
      </c>
      <c r="AB10069">
        <v>102</v>
      </c>
      <c r="AC10069" t="s">
        <v>10</v>
      </c>
      <c r="AD10069" t="s">
        <v>10</v>
      </c>
      <c r="AE10069">
        <v>477</v>
      </c>
    </row>
    <row r="10070" spans="1:31" x14ac:dyDescent="0.25">
      <c r="A10070">
        <v>345</v>
      </c>
      <c r="B10070">
        <v>345</v>
      </c>
      <c r="C10070">
        <v>1345</v>
      </c>
      <c r="E10070" s="3">
        <v>41348</v>
      </c>
      <c r="F10070" s="15">
        <f t="shared" si="314"/>
        <v>2013</v>
      </c>
      <c r="G10070" s="3">
        <f t="shared" si="315"/>
        <v>41364</v>
      </c>
      <c r="H10070" t="s">
        <v>142</v>
      </c>
      <c r="I10070" t="s">
        <v>168</v>
      </c>
      <c r="J10070" t="b">
        <v>0</v>
      </c>
      <c r="K10070" t="s">
        <v>183</v>
      </c>
      <c r="L10070">
        <v>90569</v>
      </c>
      <c r="M10070">
        <v>1147</v>
      </c>
      <c r="N10070">
        <v>151628</v>
      </c>
      <c r="S10070" t="s">
        <v>182</v>
      </c>
      <c r="W10070">
        <v>3</v>
      </c>
      <c r="X10070">
        <v>13</v>
      </c>
      <c r="Y10070">
        <v>2</v>
      </c>
      <c r="Z10070">
        <v>1099720</v>
      </c>
      <c r="AA10070" t="s">
        <v>146</v>
      </c>
      <c r="AB10070">
        <v>102</v>
      </c>
      <c r="AC10070" t="s">
        <v>10</v>
      </c>
      <c r="AD10070" t="s">
        <v>10</v>
      </c>
      <c r="AE10070">
        <v>489</v>
      </c>
    </row>
    <row r="10071" spans="1:31" x14ac:dyDescent="0.25">
      <c r="A10071">
        <v>345</v>
      </c>
      <c r="B10071">
        <v>345</v>
      </c>
      <c r="C10071">
        <v>1350</v>
      </c>
      <c r="D10071">
        <v>-4573.5600000000004</v>
      </c>
      <c r="E10071" s="3">
        <v>41518</v>
      </c>
      <c r="F10071" s="15">
        <f t="shared" si="314"/>
        <v>2013</v>
      </c>
      <c r="G10071" s="3">
        <f t="shared" si="315"/>
        <v>41547</v>
      </c>
      <c r="H10071" t="s">
        <v>142</v>
      </c>
      <c r="I10071" t="s">
        <v>2451</v>
      </c>
      <c r="J10071" t="b">
        <v>1</v>
      </c>
      <c r="K10071" t="s">
        <v>2458</v>
      </c>
      <c r="L10071">
        <v>90724</v>
      </c>
      <c r="M10071">
        <v>295524</v>
      </c>
      <c r="N10071">
        <v>164248</v>
      </c>
      <c r="S10071" t="s">
        <v>2453</v>
      </c>
      <c r="W10071">
        <v>9</v>
      </c>
      <c r="X10071">
        <v>13</v>
      </c>
      <c r="AA10071" t="s">
        <v>146</v>
      </c>
      <c r="AB10071">
        <v>345</v>
      </c>
      <c r="AC10071" t="s">
        <v>2454</v>
      </c>
      <c r="AD10071" t="s">
        <v>10</v>
      </c>
      <c r="AE10071">
        <v>1</v>
      </c>
    </row>
    <row r="10072" spans="1:31" x14ac:dyDescent="0.25">
      <c r="A10072">
        <v>345</v>
      </c>
      <c r="B10072">
        <v>345</v>
      </c>
      <c r="C10072">
        <v>1350</v>
      </c>
      <c r="D10072">
        <v>189.05</v>
      </c>
      <c r="E10072" s="3">
        <v>41333</v>
      </c>
      <c r="F10072" s="15">
        <f t="shared" si="314"/>
        <v>2013</v>
      </c>
      <c r="G10072" s="3">
        <f t="shared" si="315"/>
        <v>41333</v>
      </c>
      <c r="H10072" t="s">
        <v>142</v>
      </c>
      <c r="I10072" t="s">
        <v>418</v>
      </c>
      <c r="J10072" t="b">
        <v>0</v>
      </c>
      <c r="K10072" t="s">
        <v>2459</v>
      </c>
      <c r="L10072">
        <v>90724</v>
      </c>
      <c r="M10072">
        <v>293250</v>
      </c>
      <c r="N10072">
        <v>150071</v>
      </c>
      <c r="S10072" t="s">
        <v>145</v>
      </c>
      <c r="W10072">
        <v>2</v>
      </c>
      <c r="X10072">
        <v>13</v>
      </c>
      <c r="AA10072" t="s">
        <v>146</v>
      </c>
      <c r="AB10072">
        <v>124</v>
      </c>
      <c r="AC10072" t="s">
        <v>147</v>
      </c>
      <c r="AD10072" t="s">
        <v>10</v>
      </c>
      <c r="AE10072">
        <v>39</v>
      </c>
    </row>
    <row r="10073" spans="1:31" x14ac:dyDescent="0.25">
      <c r="A10073">
        <v>345</v>
      </c>
      <c r="B10073">
        <v>345</v>
      </c>
      <c r="C10073">
        <v>1350</v>
      </c>
      <c r="D10073">
        <v>340.29</v>
      </c>
      <c r="E10073" s="3">
        <v>41333</v>
      </c>
      <c r="F10073" s="15">
        <f t="shared" si="314"/>
        <v>2013</v>
      </c>
      <c r="G10073" s="3">
        <f t="shared" si="315"/>
        <v>41333</v>
      </c>
      <c r="H10073" t="s">
        <v>142</v>
      </c>
      <c r="I10073" t="s">
        <v>418</v>
      </c>
      <c r="J10073" t="b">
        <v>0</v>
      </c>
      <c r="K10073" t="s">
        <v>2460</v>
      </c>
      <c r="L10073">
        <v>90724</v>
      </c>
      <c r="M10073">
        <v>293250</v>
      </c>
      <c r="N10073">
        <v>150071</v>
      </c>
      <c r="S10073" t="s">
        <v>145</v>
      </c>
      <c r="W10073">
        <v>2</v>
      </c>
      <c r="X10073">
        <v>13</v>
      </c>
      <c r="AA10073" t="s">
        <v>146</v>
      </c>
      <c r="AB10073">
        <v>124</v>
      </c>
      <c r="AC10073" t="s">
        <v>147</v>
      </c>
      <c r="AD10073" t="s">
        <v>10</v>
      </c>
      <c r="AE10073">
        <v>40</v>
      </c>
    </row>
    <row r="10074" spans="1:31" x14ac:dyDescent="0.25">
      <c r="A10074">
        <v>345</v>
      </c>
      <c r="B10074">
        <v>345</v>
      </c>
      <c r="C10074">
        <v>1350</v>
      </c>
      <c r="D10074">
        <v>113.43</v>
      </c>
      <c r="E10074" s="3">
        <v>41333</v>
      </c>
      <c r="F10074" s="15">
        <f t="shared" si="314"/>
        <v>2013</v>
      </c>
      <c r="G10074" s="3">
        <f t="shared" si="315"/>
        <v>41333</v>
      </c>
      <c r="H10074" t="s">
        <v>142</v>
      </c>
      <c r="I10074" t="s">
        <v>418</v>
      </c>
      <c r="J10074" t="b">
        <v>0</v>
      </c>
      <c r="K10074" t="s">
        <v>2461</v>
      </c>
      <c r="L10074">
        <v>90724</v>
      </c>
      <c r="M10074">
        <v>293250</v>
      </c>
      <c r="N10074">
        <v>150071</v>
      </c>
      <c r="S10074" t="s">
        <v>145</v>
      </c>
      <c r="W10074">
        <v>2</v>
      </c>
      <c r="X10074">
        <v>13</v>
      </c>
      <c r="AA10074" t="s">
        <v>146</v>
      </c>
      <c r="AB10074">
        <v>124</v>
      </c>
      <c r="AC10074" t="s">
        <v>147</v>
      </c>
      <c r="AD10074" t="s">
        <v>10</v>
      </c>
      <c r="AE10074">
        <v>97</v>
      </c>
    </row>
    <row r="10075" spans="1:31" x14ac:dyDescent="0.25">
      <c r="A10075">
        <v>345</v>
      </c>
      <c r="B10075">
        <v>345</v>
      </c>
      <c r="C10075">
        <v>1350</v>
      </c>
      <c r="D10075">
        <v>103.29</v>
      </c>
      <c r="E10075" s="3">
        <v>41394</v>
      </c>
      <c r="F10075" s="15">
        <f t="shared" si="314"/>
        <v>2013</v>
      </c>
      <c r="G10075" s="3">
        <f t="shared" si="315"/>
        <v>41394</v>
      </c>
      <c r="H10075" t="s">
        <v>142</v>
      </c>
      <c r="I10075" t="s">
        <v>2462</v>
      </c>
      <c r="J10075" t="b">
        <v>0</v>
      </c>
      <c r="K10075" t="s">
        <v>2463</v>
      </c>
      <c r="M10075">
        <v>293672</v>
      </c>
      <c r="N10075">
        <v>153241</v>
      </c>
      <c r="S10075" t="s">
        <v>145</v>
      </c>
      <c r="W10075">
        <v>4</v>
      </c>
      <c r="X10075">
        <v>13</v>
      </c>
      <c r="AA10075" t="s">
        <v>146</v>
      </c>
      <c r="AB10075">
        <v>300</v>
      </c>
      <c r="AC10075" t="s">
        <v>147</v>
      </c>
      <c r="AD10075" t="s">
        <v>10</v>
      </c>
      <c r="AE10075">
        <v>4</v>
      </c>
    </row>
    <row r="10076" spans="1:31" x14ac:dyDescent="0.25">
      <c r="A10076">
        <v>345</v>
      </c>
      <c r="B10076">
        <v>345</v>
      </c>
      <c r="C10076">
        <v>1350</v>
      </c>
      <c r="D10076">
        <v>75.62</v>
      </c>
      <c r="E10076" s="3">
        <v>41394</v>
      </c>
      <c r="F10076" s="15">
        <f t="shared" si="314"/>
        <v>2013</v>
      </c>
      <c r="G10076" s="3">
        <f t="shared" si="315"/>
        <v>41394</v>
      </c>
      <c r="H10076" t="s">
        <v>142</v>
      </c>
      <c r="I10076" t="s">
        <v>1660</v>
      </c>
      <c r="J10076" t="b">
        <v>0</v>
      </c>
      <c r="K10076" t="s">
        <v>2464</v>
      </c>
      <c r="L10076">
        <v>90724</v>
      </c>
      <c r="M10076">
        <v>293858</v>
      </c>
      <c r="N10076">
        <v>154135</v>
      </c>
      <c r="S10076" t="s">
        <v>145</v>
      </c>
      <c r="W10076">
        <v>4</v>
      </c>
      <c r="X10076">
        <v>13</v>
      </c>
      <c r="AA10076" t="s">
        <v>146</v>
      </c>
      <c r="AB10076">
        <v>102</v>
      </c>
      <c r="AC10076" t="s">
        <v>147</v>
      </c>
      <c r="AD10076" t="s">
        <v>10</v>
      </c>
      <c r="AE10076">
        <v>38</v>
      </c>
    </row>
    <row r="10077" spans="1:31" x14ac:dyDescent="0.25">
      <c r="A10077">
        <v>345</v>
      </c>
      <c r="B10077">
        <v>345</v>
      </c>
      <c r="C10077">
        <v>1350</v>
      </c>
      <c r="D10077">
        <v>-370.5</v>
      </c>
      <c r="E10077" s="3">
        <v>41534</v>
      </c>
      <c r="F10077" s="15">
        <f t="shared" si="314"/>
        <v>2013</v>
      </c>
      <c r="G10077" s="3">
        <f t="shared" si="315"/>
        <v>41547</v>
      </c>
      <c r="H10077" t="s">
        <v>142</v>
      </c>
      <c r="I10077" t="s">
        <v>2465</v>
      </c>
      <c r="J10077" t="b">
        <v>0</v>
      </c>
      <c r="K10077" t="s">
        <v>2466</v>
      </c>
      <c r="M10077">
        <v>295658</v>
      </c>
      <c r="N10077">
        <v>165146</v>
      </c>
      <c r="S10077" t="s">
        <v>145</v>
      </c>
      <c r="W10077">
        <v>9</v>
      </c>
      <c r="X10077">
        <v>13</v>
      </c>
      <c r="AA10077" t="s">
        <v>146</v>
      </c>
      <c r="AB10077">
        <v>345</v>
      </c>
      <c r="AC10077" t="s">
        <v>147</v>
      </c>
      <c r="AD10077" t="s">
        <v>10</v>
      </c>
      <c r="AE10077">
        <v>1</v>
      </c>
    </row>
    <row r="10078" spans="1:31" x14ac:dyDescent="0.25">
      <c r="A10078">
        <v>345</v>
      </c>
      <c r="B10078">
        <v>345</v>
      </c>
      <c r="C10078">
        <v>1350</v>
      </c>
      <c r="D10078">
        <v>-370.5</v>
      </c>
      <c r="E10078" s="3">
        <v>41534</v>
      </c>
      <c r="F10078" s="15">
        <f t="shared" si="314"/>
        <v>2013</v>
      </c>
      <c r="G10078" s="3">
        <f t="shared" si="315"/>
        <v>41547</v>
      </c>
      <c r="H10078" t="s">
        <v>142</v>
      </c>
      <c r="I10078" t="s">
        <v>2465</v>
      </c>
      <c r="J10078" t="b">
        <v>0</v>
      </c>
      <c r="K10078" t="s">
        <v>2467</v>
      </c>
      <c r="M10078">
        <v>295658</v>
      </c>
      <c r="N10078">
        <v>165146</v>
      </c>
      <c r="S10078" t="s">
        <v>145</v>
      </c>
      <c r="W10078">
        <v>9</v>
      </c>
      <c r="X10078">
        <v>13</v>
      </c>
      <c r="AA10078" t="s">
        <v>146</v>
      </c>
      <c r="AB10078">
        <v>345</v>
      </c>
      <c r="AC10078" t="s">
        <v>147</v>
      </c>
      <c r="AD10078" t="s">
        <v>10</v>
      </c>
      <c r="AE10078">
        <v>3</v>
      </c>
    </row>
    <row r="10079" spans="1:31" x14ac:dyDescent="0.25">
      <c r="A10079">
        <v>345</v>
      </c>
      <c r="B10079">
        <v>345</v>
      </c>
      <c r="C10079">
        <v>1350</v>
      </c>
      <c r="D10079">
        <v>484.55</v>
      </c>
      <c r="E10079" s="3">
        <v>41313</v>
      </c>
      <c r="F10079" s="15">
        <f t="shared" si="314"/>
        <v>2013</v>
      </c>
      <c r="G10079" s="3">
        <f t="shared" si="315"/>
        <v>41333</v>
      </c>
      <c r="H10079" t="s">
        <v>142</v>
      </c>
      <c r="I10079" t="s">
        <v>442</v>
      </c>
      <c r="J10079" t="b">
        <v>0</v>
      </c>
      <c r="K10079" t="s">
        <v>2468</v>
      </c>
      <c r="L10079">
        <v>90724</v>
      </c>
      <c r="M10079">
        <v>133467</v>
      </c>
      <c r="N10079">
        <v>148228</v>
      </c>
      <c r="O10079">
        <v>126239</v>
      </c>
      <c r="P10079" t="s">
        <v>158</v>
      </c>
      <c r="Q10079" t="s">
        <v>159</v>
      </c>
      <c r="S10079" t="s">
        <v>160</v>
      </c>
      <c r="W10079">
        <v>2</v>
      </c>
      <c r="X10079">
        <v>13</v>
      </c>
      <c r="Z10079">
        <v>3009296</v>
      </c>
      <c r="AA10079" t="s">
        <v>146</v>
      </c>
      <c r="AB10079">
        <v>345</v>
      </c>
      <c r="AC10079" t="s">
        <v>161</v>
      </c>
      <c r="AD10079" t="s">
        <v>10</v>
      </c>
      <c r="AE10079">
        <v>1</v>
      </c>
    </row>
    <row r="10080" spans="1:31" x14ac:dyDescent="0.25">
      <c r="A10080">
        <v>345</v>
      </c>
      <c r="B10080">
        <v>345</v>
      </c>
      <c r="C10080">
        <v>1350</v>
      </c>
      <c r="D10080">
        <v>1351.74</v>
      </c>
      <c r="E10080" s="3">
        <v>41353</v>
      </c>
      <c r="F10080" s="15">
        <f t="shared" si="314"/>
        <v>2013</v>
      </c>
      <c r="G10080" s="3">
        <f t="shared" si="315"/>
        <v>41364</v>
      </c>
      <c r="H10080" t="s">
        <v>142</v>
      </c>
      <c r="I10080" t="s">
        <v>442</v>
      </c>
      <c r="J10080" t="b">
        <v>0</v>
      </c>
      <c r="K10080" t="s">
        <v>2469</v>
      </c>
      <c r="M10080">
        <v>136013</v>
      </c>
      <c r="N10080">
        <v>150892</v>
      </c>
      <c r="O10080">
        <v>129161</v>
      </c>
      <c r="P10080" t="s">
        <v>158</v>
      </c>
      <c r="Q10080" t="s">
        <v>159</v>
      </c>
      <c r="S10080" t="s">
        <v>160</v>
      </c>
      <c r="W10080">
        <v>3</v>
      </c>
      <c r="X10080">
        <v>13</v>
      </c>
      <c r="Z10080">
        <v>3009296</v>
      </c>
      <c r="AA10080" t="s">
        <v>146</v>
      </c>
      <c r="AB10080">
        <v>345</v>
      </c>
      <c r="AC10080" t="s">
        <v>161</v>
      </c>
      <c r="AD10080" t="s">
        <v>10</v>
      </c>
      <c r="AE10080">
        <v>1</v>
      </c>
    </row>
    <row r="10081" spans="1:31" x14ac:dyDescent="0.25">
      <c r="A10081">
        <v>345</v>
      </c>
      <c r="B10081">
        <v>345</v>
      </c>
      <c r="C10081">
        <v>1350</v>
      </c>
      <c r="D10081">
        <v>-1351.74</v>
      </c>
      <c r="E10081" s="3">
        <v>41354</v>
      </c>
      <c r="F10081" s="15">
        <f t="shared" si="314"/>
        <v>2013</v>
      </c>
      <c r="G10081" s="3">
        <f t="shared" si="315"/>
        <v>41364</v>
      </c>
      <c r="H10081" t="s">
        <v>142</v>
      </c>
      <c r="I10081" t="s">
        <v>442</v>
      </c>
      <c r="J10081" t="b">
        <v>0</v>
      </c>
      <c r="K10081" t="s">
        <v>2469</v>
      </c>
      <c r="M10081">
        <v>136150</v>
      </c>
      <c r="N10081">
        <v>151021</v>
      </c>
      <c r="O10081">
        <v>129161</v>
      </c>
      <c r="P10081" t="s">
        <v>158</v>
      </c>
      <c r="Q10081" t="s">
        <v>159</v>
      </c>
      <c r="S10081" t="s">
        <v>160</v>
      </c>
      <c r="W10081">
        <v>3</v>
      </c>
      <c r="X10081">
        <v>13</v>
      </c>
      <c r="Z10081">
        <v>3009296</v>
      </c>
      <c r="AA10081" t="s">
        <v>146</v>
      </c>
      <c r="AB10081">
        <v>345</v>
      </c>
      <c r="AC10081" t="s">
        <v>161</v>
      </c>
      <c r="AD10081" t="s">
        <v>10</v>
      </c>
      <c r="AE10081">
        <v>1</v>
      </c>
    </row>
    <row r="10082" spans="1:31" x14ac:dyDescent="0.25">
      <c r="A10082">
        <v>345</v>
      </c>
      <c r="B10082">
        <v>345</v>
      </c>
      <c r="C10082">
        <v>1350</v>
      </c>
      <c r="D10082">
        <v>445.63</v>
      </c>
      <c r="E10082" s="3">
        <v>41360</v>
      </c>
      <c r="F10082" s="15">
        <f t="shared" si="314"/>
        <v>2013</v>
      </c>
      <c r="G10082" s="3">
        <f t="shared" si="315"/>
        <v>41364</v>
      </c>
      <c r="H10082" t="s">
        <v>142</v>
      </c>
      <c r="I10082" t="s">
        <v>442</v>
      </c>
      <c r="J10082" t="b">
        <v>0</v>
      </c>
      <c r="K10082" t="s">
        <v>2470</v>
      </c>
      <c r="L10082">
        <v>90724</v>
      </c>
      <c r="M10082">
        <v>136529</v>
      </c>
      <c r="N10082">
        <v>151327</v>
      </c>
      <c r="O10082">
        <v>128999</v>
      </c>
      <c r="P10082" t="s">
        <v>158</v>
      </c>
      <c r="Q10082" t="s">
        <v>159</v>
      </c>
      <c r="S10082" t="s">
        <v>160</v>
      </c>
      <c r="W10082">
        <v>3</v>
      </c>
      <c r="X10082">
        <v>13</v>
      </c>
      <c r="Z10082">
        <v>3009296</v>
      </c>
      <c r="AA10082" t="s">
        <v>146</v>
      </c>
      <c r="AB10082">
        <v>345</v>
      </c>
      <c r="AC10082" t="s">
        <v>161</v>
      </c>
      <c r="AD10082" t="s">
        <v>10</v>
      </c>
      <c r="AE10082">
        <v>1</v>
      </c>
    </row>
    <row r="10083" spans="1:31" x14ac:dyDescent="0.25">
      <c r="A10083">
        <v>345</v>
      </c>
      <c r="B10083">
        <v>345</v>
      </c>
      <c r="C10083">
        <v>1350</v>
      </c>
      <c r="D10083">
        <v>-103.29</v>
      </c>
      <c r="E10083" s="3">
        <v>41380</v>
      </c>
      <c r="F10083" s="15">
        <f t="shared" si="314"/>
        <v>2013</v>
      </c>
      <c r="G10083" s="3">
        <f t="shared" si="315"/>
        <v>41394</v>
      </c>
      <c r="H10083" t="s">
        <v>142</v>
      </c>
      <c r="I10083" t="s">
        <v>442</v>
      </c>
      <c r="J10083" t="b">
        <v>0</v>
      </c>
      <c r="K10083" t="s">
        <v>2471</v>
      </c>
      <c r="M10083">
        <v>512736</v>
      </c>
      <c r="N10083">
        <v>152831</v>
      </c>
      <c r="S10083" t="s">
        <v>664</v>
      </c>
      <c r="W10083">
        <v>4</v>
      </c>
      <c r="X10083">
        <v>13</v>
      </c>
      <c r="Z10083">
        <v>3009296</v>
      </c>
      <c r="AA10083" t="s">
        <v>146</v>
      </c>
      <c r="AB10083">
        <v>345</v>
      </c>
      <c r="AC10083" t="s">
        <v>152</v>
      </c>
      <c r="AD10083" t="s">
        <v>10</v>
      </c>
      <c r="AE10083">
        <v>1</v>
      </c>
    </row>
    <row r="10084" spans="1:31" x14ac:dyDescent="0.25">
      <c r="A10084">
        <v>345</v>
      </c>
      <c r="B10084">
        <v>345</v>
      </c>
      <c r="C10084">
        <v>1350</v>
      </c>
      <c r="D10084">
        <v>31.8</v>
      </c>
      <c r="E10084" s="3">
        <v>41325</v>
      </c>
      <c r="F10084" s="15">
        <f t="shared" si="314"/>
        <v>2013</v>
      </c>
      <c r="G10084" s="3">
        <f t="shared" si="315"/>
        <v>41333</v>
      </c>
      <c r="H10084" t="s">
        <v>142</v>
      </c>
      <c r="I10084" t="s">
        <v>442</v>
      </c>
      <c r="J10084" t="b">
        <v>0</v>
      </c>
      <c r="K10084" t="s">
        <v>2468</v>
      </c>
      <c r="L10084">
        <v>90724</v>
      </c>
      <c r="M10084">
        <v>499561</v>
      </c>
      <c r="N10084">
        <v>148973</v>
      </c>
      <c r="O10084">
        <v>126239</v>
      </c>
      <c r="P10084" t="s">
        <v>158</v>
      </c>
      <c r="Q10084" t="s">
        <v>159</v>
      </c>
      <c r="S10084" t="s">
        <v>151</v>
      </c>
      <c r="W10084">
        <v>2</v>
      </c>
      <c r="X10084">
        <v>13</v>
      </c>
      <c r="Z10084">
        <v>3009296</v>
      </c>
      <c r="AA10084" t="s">
        <v>146</v>
      </c>
      <c r="AB10084">
        <v>345</v>
      </c>
      <c r="AC10084" t="s">
        <v>152</v>
      </c>
      <c r="AD10084" t="s">
        <v>10</v>
      </c>
      <c r="AE10084">
        <v>2</v>
      </c>
    </row>
    <row r="10085" spans="1:31" x14ac:dyDescent="0.25">
      <c r="A10085">
        <v>345</v>
      </c>
      <c r="B10085">
        <v>345</v>
      </c>
      <c r="C10085">
        <v>1350</v>
      </c>
      <c r="D10085">
        <v>31.8</v>
      </c>
      <c r="E10085" s="3">
        <v>41360</v>
      </c>
      <c r="F10085" s="15">
        <f t="shared" si="314"/>
        <v>2013</v>
      </c>
      <c r="G10085" s="3">
        <f t="shared" si="315"/>
        <v>41364</v>
      </c>
      <c r="H10085" t="s">
        <v>142</v>
      </c>
      <c r="I10085" t="s">
        <v>442</v>
      </c>
      <c r="J10085" t="b">
        <v>0</v>
      </c>
      <c r="K10085" t="s">
        <v>2470</v>
      </c>
      <c r="L10085">
        <v>90724</v>
      </c>
      <c r="M10085">
        <v>508292</v>
      </c>
      <c r="N10085">
        <v>151355</v>
      </c>
      <c r="O10085">
        <v>128999</v>
      </c>
      <c r="P10085" t="s">
        <v>158</v>
      </c>
      <c r="Q10085" t="s">
        <v>159</v>
      </c>
      <c r="S10085" t="s">
        <v>151</v>
      </c>
      <c r="W10085">
        <v>3</v>
      </c>
      <c r="X10085">
        <v>13</v>
      </c>
      <c r="Z10085">
        <v>3009296</v>
      </c>
      <c r="AA10085" t="s">
        <v>146</v>
      </c>
      <c r="AB10085">
        <v>345</v>
      </c>
      <c r="AC10085" t="s">
        <v>152</v>
      </c>
      <c r="AD10085" t="s">
        <v>10</v>
      </c>
      <c r="AE10085">
        <v>2</v>
      </c>
    </row>
    <row r="10086" spans="1:31" x14ac:dyDescent="0.25">
      <c r="A10086">
        <v>345</v>
      </c>
      <c r="B10086">
        <v>345</v>
      </c>
      <c r="C10086">
        <v>1350</v>
      </c>
      <c r="D10086">
        <v>234</v>
      </c>
      <c r="E10086" s="3">
        <v>41090</v>
      </c>
      <c r="F10086" s="15">
        <f t="shared" si="314"/>
        <v>2012</v>
      </c>
      <c r="G10086" s="3">
        <f t="shared" si="315"/>
        <v>41090</v>
      </c>
      <c r="H10086" t="s">
        <v>142</v>
      </c>
      <c r="I10086" t="s">
        <v>165</v>
      </c>
      <c r="J10086" t="b">
        <v>0</v>
      </c>
      <c r="K10086" t="s">
        <v>2472</v>
      </c>
      <c r="L10086">
        <v>90724</v>
      </c>
      <c r="M10086">
        <v>1021</v>
      </c>
      <c r="N10086">
        <v>132740</v>
      </c>
      <c r="S10086" t="s">
        <v>167</v>
      </c>
      <c r="W10086">
        <v>6</v>
      </c>
      <c r="X10086">
        <v>12</v>
      </c>
      <c r="Y10086">
        <v>3</v>
      </c>
      <c r="Z10086">
        <v>1099737</v>
      </c>
      <c r="AA10086" t="s">
        <v>146</v>
      </c>
      <c r="AB10086">
        <v>102</v>
      </c>
      <c r="AC10086" t="s">
        <v>10</v>
      </c>
      <c r="AD10086" t="s">
        <v>10</v>
      </c>
      <c r="AE10086">
        <v>948</v>
      </c>
    </row>
    <row r="10087" spans="1:31" x14ac:dyDescent="0.25">
      <c r="A10087">
        <v>345</v>
      </c>
      <c r="B10087">
        <v>345</v>
      </c>
      <c r="C10087">
        <v>1350</v>
      </c>
      <c r="D10087">
        <v>156</v>
      </c>
      <c r="E10087" s="3">
        <v>41090</v>
      </c>
      <c r="F10087" s="15">
        <f t="shared" si="314"/>
        <v>2012</v>
      </c>
      <c r="G10087" s="3">
        <f t="shared" si="315"/>
        <v>41090</v>
      </c>
      <c r="H10087" t="s">
        <v>142</v>
      </c>
      <c r="I10087" t="s">
        <v>165</v>
      </c>
      <c r="J10087" t="b">
        <v>0</v>
      </c>
      <c r="K10087" t="s">
        <v>2472</v>
      </c>
      <c r="L10087">
        <v>90724</v>
      </c>
      <c r="M10087">
        <v>1021</v>
      </c>
      <c r="N10087">
        <v>132740</v>
      </c>
      <c r="S10087" t="s">
        <v>167</v>
      </c>
      <c r="W10087">
        <v>6</v>
      </c>
      <c r="X10087">
        <v>12</v>
      </c>
      <c r="Y10087">
        <v>2</v>
      </c>
      <c r="Z10087">
        <v>1099737</v>
      </c>
      <c r="AA10087" t="s">
        <v>146</v>
      </c>
      <c r="AB10087">
        <v>102</v>
      </c>
      <c r="AC10087" t="s">
        <v>10</v>
      </c>
      <c r="AD10087" t="s">
        <v>10</v>
      </c>
      <c r="AE10087">
        <v>949</v>
      </c>
    </row>
    <row r="10088" spans="1:31" x14ac:dyDescent="0.25">
      <c r="A10088">
        <v>345</v>
      </c>
      <c r="B10088">
        <v>345</v>
      </c>
      <c r="C10088">
        <v>1350</v>
      </c>
      <c r="D10088">
        <v>78</v>
      </c>
      <c r="E10088" s="3">
        <v>41090</v>
      </c>
      <c r="F10088" s="15">
        <f t="shared" si="314"/>
        <v>2012</v>
      </c>
      <c r="G10088" s="3">
        <f t="shared" si="315"/>
        <v>41090</v>
      </c>
      <c r="H10088" t="s">
        <v>142</v>
      </c>
      <c r="I10088" t="s">
        <v>165</v>
      </c>
      <c r="J10088" t="b">
        <v>0</v>
      </c>
      <c r="K10088" t="s">
        <v>2472</v>
      </c>
      <c r="L10088">
        <v>90724</v>
      </c>
      <c r="M10088">
        <v>1021</v>
      </c>
      <c r="N10088">
        <v>132740</v>
      </c>
      <c r="S10088" t="s">
        <v>167</v>
      </c>
      <c r="W10088">
        <v>6</v>
      </c>
      <c r="X10088">
        <v>12</v>
      </c>
      <c r="Y10088">
        <v>1</v>
      </c>
      <c r="Z10088">
        <v>1099737</v>
      </c>
      <c r="AA10088" t="s">
        <v>146</v>
      </c>
      <c r="AB10088">
        <v>102</v>
      </c>
      <c r="AC10088" t="s">
        <v>10</v>
      </c>
      <c r="AD10088" t="s">
        <v>10</v>
      </c>
      <c r="AE10088">
        <v>950</v>
      </c>
    </row>
    <row r="10089" spans="1:31" x14ac:dyDescent="0.25">
      <c r="A10089">
        <v>345</v>
      </c>
      <c r="B10089">
        <v>345</v>
      </c>
      <c r="C10089">
        <v>1350</v>
      </c>
      <c r="D10089">
        <v>78</v>
      </c>
      <c r="E10089" s="3">
        <v>41105</v>
      </c>
      <c r="F10089" s="15">
        <f t="shared" si="314"/>
        <v>2012</v>
      </c>
      <c r="G10089" s="3">
        <f t="shared" si="315"/>
        <v>41121</v>
      </c>
      <c r="H10089" t="s">
        <v>142</v>
      </c>
      <c r="I10089" t="s">
        <v>165</v>
      </c>
      <c r="J10089" t="b">
        <v>0</v>
      </c>
      <c r="K10089" t="s">
        <v>2473</v>
      </c>
      <c r="L10089">
        <v>90724</v>
      </c>
      <c r="M10089">
        <v>1029</v>
      </c>
      <c r="N10089">
        <v>133714</v>
      </c>
      <c r="S10089" t="s">
        <v>167</v>
      </c>
      <c r="W10089">
        <v>7</v>
      </c>
      <c r="X10089">
        <v>12</v>
      </c>
      <c r="Y10089">
        <v>1</v>
      </c>
      <c r="Z10089">
        <v>1099737</v>
      </c>
      <c r="AA10089" t="s">
        <v>146</v>
      </c>
      <c r="AB10089">
        <v>105</v>
      </c>
      <c r="AC10089" t="s">
        <v>10</v>
      </c>
      <c r="AD10089" t="s">
        <v>10</v>
      </c>
      <c r="AE10089">
        <v>709</v>
      </c>
    </row>
    <row r="10090" spans="1:31" x14ac:dyDescent="0.25">
      <c r="A10090">
        <v>345</v>
      </c>
      <c r="B10090">
        <v>345</v>
      </c>
      <c r="C10090">
        <v>1350</v>
      </c>
      <c r="D10090">
        <v>78</v>
      </c>
      <c r="E10090" s="3">
        <v>41197</v>
      </c>
      <c r="F10090" s="15">
        <f t="shared" si="314"/>
        <v>2012</v>
      </c>
      <c r="G10090" s="3">
        <f t="shared" si="315"/>
        <v>41213</v>
      </c>
      <c r="H10090" t="s">
        <v>142</v>
      </c>
      <c r="I10090" t="s">
        <v>165</v>
      </c>
      <c r="J10090" t="b">
        <v>0</v>
      </c>
      <c r="K10090" t="s">
        <v>2473</v>
      </c>
      <c r="L10090">
        <v>90724</v>
      </c>
      <c r="M10090">
        <v>1075</v>
      </c>
      <c r="N10090">
        <v>139976</v>
      </c>
      <c r="S10090" t="s">
        <v>167</v>
      </c>
      <c r="W10090">
        <v>10</v>
      </c>
      <c r="X10090">
        <v>12</v>
      </c>
      <c r="Y10090">
        <v>1</v>
      </c>
      <c r="Z10090">
        <v>1099737</v>
      </c>
      <c r="AA10090" t="s">
        <v>146</v>
      </c>
      <c r="AB10090">
        <v>101</v>
      </c>
      <c r="AC10090" t="s">
        <v>10</v>
      </c>
      <c r="AD10090" t="s">
        <v>10</v>
      </c>
      <c r="AE10090">
        <v>1010</v>
      </c>
    </row>
    <row r="10091" spans="1:31" x14ac:dyDescent="0.25">
      <c r="A10091">
        <v>345</v>
      </c>
      <c r="B10091">
        <v>345</v>
      </c>
      <c r="C10091">
        <v>1350</v>
      </c>
      <c r="D10091">
        <v>340.29</v>
      </c>
      <c r="E10091" s="3">
        <v>41310</v>
      </c>
      <c r="F10091" s="15">
        <f t="shared" si="314"/>
        <v>2013</v>
      </c>
      <c r="G10091" s="3">
        <f t="shared" si="315"/>
        <v>41333</v>
      </c>
      <c r="H10091" t="s">
        <v>142</v>
      </c>
      <c r="I10091" t="s">
        <v>358</v>
      </c>
      <c r="J10091" t="b">
        <v>0</v>
      </c>
      <c r="K10091" t="s">
        <v>169</v>
      </c>
      <c r="L10091">
        <v>90724</v>
      </c>
      <c r="M10091">
        <v>1137</v>
      </c>
      <c r="N10091">
        <v>149684</v>
      </c>
      <c r="S10091" t="s">
        <v>167</v>
      </c>
      <c r="W10091">
        <v>2</v>
      </c>
      <c r="X10091">
        <v>13</v>
      </c>
      <c r="Y10091">
        <v>9</v>
      </c>
      <c r="Z10091">
        <v>1098828</v>
      </c>
      <c r="AA10091" t="s">
        <v>146</v>
      </c>
      <c r="AB10091">
        <v>111</v>
      </c>
      <c r="AC10091" t="s">
        <v>10</v>
      </c>
      <c r="AD10091" t="s">
        <v>10</v>
      </c>
      <c r="AE10091">
        <v>740</v>
      </c>
    </row>
    <row r="10092" spans="1:31" x14ac:dyDescent="0.25">
      <c r="A10092">
        <v>345</v>
      </c>
      <c r="B10092">
        <v>345</v>
      </c>
      <c r="C10092">
        <v>1350</v>
      </c>
      <c r="D10092">
        <v>189.05</v>
      </c>
      <c r="E10092" s="3">
        <v>41310</v>
      </c>
      <c r="F10092" s="15">
        <f t="shared" si="314"/>
        <v>2013</v>
      </c>
      <c r="G10092" s="3">
        <f t="shared" si="315"/>
        <v>41333</v>
      </c>
      <c r="H10092" t="s">
        <v>142</v>
      </c>
      <c r="I10092" t="s">
        <v>358</v>
      </c>
      <c r="J10092" t="b">
        <v>0</v>
      </c>
      <c r="K10092" t="s">
        <v>169</v>
      </c>
      <c r="L10092">
        <v>90724</v>
      </c>
      <c r="M10092">
        <v>1137</v>
      </c>
      <c r="N10092">
        <v>149684</v>
      </c>
      <c r="S10092" t="s">
        <v>167</v>
      </c>
      <c r="W10092">
        <v>2</v>
      </c>
      <c r="X10092">
        <v>13</v>
      </c>
      <c r="Y10092">
        <v>5</v>
      </c>
      <c r="Z10092">
        <v>1098828</v>
      </c>
      <c r="AA10092" t="s">
        <v>146</v>
      </c>
      <c r="AB10092">
        <v>111</v>
      </c>
      <c r="AC10092" t="s">
        <v>10</v>
      </c>
      <c r="AD10092" t="s">
        <v>10</v>
      </c>
      <c r="AE10092">
        <v>741</v>
      </c>
    </row>
    <row r="10093" spans="1:31" x14ac:dyDescent="0.25">
      <c r="A10093">
        <v>345</v>
      </c>
      <c r="B10093">
        <v>345</v>
      </c>
      <c r="C10093">
        <v>1350</v>
      </c>
      <c r="D10093">
        <v>113.43</v>
      </c>
      <c r="E10093" s="3">
        <v>41324</v>
      </c>
      <c r="F10093" s="15">
        <f t="shared" si="314"/>
        <v>2013</v>
      </c>
      <c r="G10093" s="3">
        <f t="shared" si="315"/>
        <v>41333</v>
      </c>
      <c r="H10093" t="s">
        <v>142</v>
      </c>
      <c r="I10093" t="s">
        <v>358</v>
      </c>
      <c r="J10093" t="b">
        <v>0</v>
      </c>
      <c r="K10093" t="s">
        <v>169</v>
      </c>
      <c r="L10093">
        <v>90724</v>
      </c>
      <c r="M10093">
        <v>1140</v>
      </c>
      <c r="N10093">
        <v>149830</v>
      </c>
      <c r="S10093" t="s">
        <v>167</v>
      </c>
      <c r="W10093">
        <v>2</v>
      </c>
      <c r="X10093">
        <v>13</v>
      </c>
      <c r="Y10093">
        <v>3</v>
      </c>
      <c r="Z10093">
        <v>1098828</v>
      </c>
      <c r="AA10093" t="s">
        <v>146</v>
      </c>
      <c r="AB10093">
        <v>110</v>
      </c>
      <c r="AC10093" t="s">
        <v>10</v>
      </c>
      <c r="AD10093" t="s">
        <v>10</v>
      </c>
      <c r="AE10093">
        <v>940</v>
      </c>
    </row>
    <row r="10094" spans="1:31" x14ac:dyDescent="0.25">
      <c r="A10094">
        <v>345</v>
      </c>
      <c r="B10094">
        <v>345</v>
      </c>
      <c r="C10094">
        <v>1350</v>
      </c>
      <c r="D10094">
        <v>37.81</v>
      </c>
      <c r="E10094" s="3">
        <v>41352</v>
      </c>
      <c r="F10094" s="15">
        <f t="shared" si="314"/>
        <v>2013</v>
      </c>
      <c r="G10094" s="3">
        <f t="shared" si="315"/>
        <v>41364</v>
      </c>
      <c r="H10094" t="s">
        <v>142</v>
      </c>
      <c r="I10094" t="s">
        <v>358</v>
      </c>
      <c r="J10094" t="b">
        <v>0</v>
      </c>
      <c r="K10094" t="s">
        <v>169</v>
      </c>
      <c r="L10094">
        <v>90724</v>
      </c>
      <c r="M10094">
        <v>1152</v>
      </c>
      <c r="N10094">
        <v>151901</v>
      </c>
      <c r="S10094" t="s">
        <v>167</v>
      </c>
      <c r="W10094">
        <v>3</v>
      </c>
      <c r="X10094">
        <v>13</v>
      </c>
      <c r="Y10094">
        <v>1</v>
      </c>
      <c r="Z10094">
        <v>1098828</v>
      </c>
      <c r="AA10094" t="s">
        <v>146</v>
      </c>
      <c r="AB10094">
        <v>110</v>
      </c>
      <c r="AC10094" t="s">
        <v>10</v>
      </c>
      <c r="AD10094" t="s">
        <v>10</v>
      </c>
      <c r="AE10094">
        <v>1017</v>
      </c>
    </row>
    <row r="10095" spans="1:31" x14ac:dyDescent="0.25">
      <c r="A10095">
        <v>345</v>
      </c>
      <c r="B10095">
        <v>345</v>
      </c>
      <c r="C10095">
        <v>1350</v>
      </c>
      <c r="D10095">
        <v>75.62</v>
      </c>
      <c r="E10095" s="3">
        <v>41352</v>
      </c>
      <c r="F10095" s="15">
        <f t="shared" si="314"/>
        <v>2013</v>
      </c>
      <c r="G10095" s="3">
        <f t="shared" si="315"/>
        <v>41364</v>
      </c>
      <c r="H10095" t="s">
        <v>142</v>
      </c>
      <c r="I10095" t="s">
        <v>358</v>
      </c>
      <c r="J10095" t="b">
        <v>0</v>
      </c>
      <c r="K10095" t="s">
        <v>169</v>
      </c>
      <c r="L10095">
        <v>90724</v>
      </c>
      <c r="M10095">
        <v>1152</v>
      </c>
      <c r="N10095">
        <v>151901</v>
      </c>
      <c r="S10095" t="s">
        <v>167</v>
      </c>
      <c r="W10095">
        <v>3</v>
      </c>
      <c r="X10095">
        <v>13</v>
      </c>
      <c r="Y10095">
        <v>2</v>
      </c>
      <c r="Z10095">
        <v>1098828</v>
      </c>
      <c r="AA10095" t="s">
        <v>146</v>
      </c>
      <c r="AB10095">
        <v>110</v>
      </c>
      <c r="AC10095" t="s">
        <v>10</v>
      </c>
      <c r="AD10095" t="s">
        <v>10</v>
      </c>
      <c r="AE10095">
        <v>1018</v>
      </c>
    </row>
    <row r="10096" spans="1:31" x14ac:dyDescent="0.25">
      <c r="A10096">
        <v>345</v>
      </c>
      <c r="B10096">
        <v>345</v>
      </c>
      <c r="C10096">
        <v>1350</v>
      </c>
      <c r="D10096">
        <v>75.62</v>
      </c>
      <c r="E10096" s="3">
        <v>41366</v>
      </c>
      <c r="F10096" s="15">
        <f t="shared" si="314"/>
        <v>2013</v>
      </c>
      <c r="G10096" s="3">
        <f t="shared" si="315"/>
        <v>41394</v>
      </c>
      <c r="H10096" t="s">
        <v>142</v>
      </c>
      <c r="I10096" t="s">
        <v>358</v>
      </c>
      <c r="J10096" t="b">
        <v>0</v>
      </c>
      <c r="K10096" t="s">
        <v>169</v>
      </c>
      <c r="L10096">
        <v>90724</v>
      </c>
      <c r="M10096">
        <v>1161</v>
      </c>
      <c r="N10096">
        <v>153302</v>
      </c>
      <c r="S10096" t="s">
        <v>167</v>
      </c>
      <c r="W10096">
        <v>4</v>
      </c>
      <c r="X10096">
        <v>13</v>
      </c>
      <c r="Y10096">
        <v>2</v>
      </c>
      <c r="Z10096">
        <v>1098828</v>
      </c>
      <c r="AA10096" t="s">
        <v>146</v>
      </c>
      <c r="AB10096">
        <v>102</v>
      </c>
      <c r="AC10096" t="s">
        <v>10</v>
      </c>
      <c r="AD10096" t="s">
        <v>10</v>
      </c>
      <c r="AE10096">
        <v>1010</v>
      </c>
    </row>
    <row r="10097" spans="1:31" x14ac:dyDescent="0.25">
      <c r="A10097">
        <v>345</v>
      </c>
      <c r="B10097">
        <v>345</v>
      </c>
      <c r="C10097">
        <v>1350</v>
      </c>
      <c r="D10097">
        <v>370.5</v>
      </c>
      <c r="E10097" s="3">
        <v>41534</v>
      </c>
      <c r="F10097" s="15">
        <f t="shared" si="314"/>
        <v>2013</v>
      </c>
      <c r="G10097" s="3">
        <f t="shared" si="315"/>
        <v>41547</v>
      </c>
      <c r="H10097" t="s">
        <v>142</v>
      </c>
      <c r="I10097" t="s">
        <v>225</v>
      </c>
      <c r="J10097" t="b">
        <v>0</v>
      </c>
      <c r="K10097" t="s">
        <v>169</v>
      </c>
      <c r="L10097">
        <v>90724</v>
      </c>
      <c r="M10097">
        <v>1230</v>
      </c>
      <c r="N10097">
        <v>165076</v>
      </c>
      <c r="S10097" t="s">
        <v>167</v>
      </c>
      <c r="W10097">
        <v>9</v>
      </c>
      <c r="X10097">
        <v>13</v>
      </c>
      <c r="Y10097">
        <v>10</v>
      </c>
      <c r="Z10097">
        <v>1099936</v>
      </c>
      <c r="AA10097" t="s">
        <v>146</v>
      </c>
      <c r="AB10097">
        <v>110</v>
      </c>
      <c r="AC10097" t="s">
        <v>10</v>
      </c>
      <c r="AD10097" t="s">
        <v>10</v>
      </c>
      <c r="AE10097">
        <v>1039</v>
      </c>
    </row>
    <row r="10098" spans="1:31" x14ac:dyDescent="0.25">
      <c r="A10098">
        <v>345</v>
      </c>
      <c r="B10098">
        <v>345</v>
      </c>
      <c r="C10098">
        <v>1350</v>
      </c>
      <c r="D10098">
        <v>370.5</v>
      </c>
      <c r="E10098" s="3">
        <v>41534</v>
      </c>
      <c r="F10098" s="15">
        <f t="shared" si="314"/>
        <v>2013</v>
      </c>
      <c r="G10098" s="3">
        <f t="shared" si="315"/>
        <v>41547</v>
      </c>
      <c r="H10098" t="s">
        <v>142</v>
      </c>
      <c r="I10098" t="s">
        <v>358</v>
      </c>
      <c r="J10098" t="b">
        <v>0</v>
      </c>
      <c r="K10098" t="s">
        <v>169</v>
      </c>
      <c r="L10098">
        <v>90724</v>
      </c>
      <c r="M10098">
        <v>1230</v>
      </c>
      <c r="N10098">
        <v>165076</v>
      </c>
      <c r="S10098" t="s">
        <v>167</v>
      </c>
      <c r="W10098">
        <v>9</v>
      </c>
      <c r="X10098">
        <v>13</v>
      </c>
      <c r="Y10098">
        <v>10</v>
      </c>
      <c r="Z10098">
        <v>1098828</v>
      </c>
      <c r="AA10098" t="s">
        <v>146</v>
      </c>
      <c r="AB10098">
        <v>110</v>
      </c>
      <c r="AC10098" t="s">
        <v>10</v>
      </c>
      <c r="AD10098" t="s">
        <v>10</v>
      </c>
      <c r="AE10098">
        <v>1056</v>
      </c>
    </row>
    <row r="10099" spans="1:31" x14ac:dyDescent="0.25">
      <c r="A10099">
        <v>345</v>
      </c>
      <c r="B10099">
        <v>345</v>
      </c>
      <c r="C10099">
        <v>1350</v>
      </c>
      <c r="E10099" s="3">
        <v>41090</v>
      </c>
      <c r="F10099" s="15">
        <f t="shared" si="314"/>
        <v>2012</v>
      </c>
      <c r="G10099" s="3">
        <f t="shared" si="315"/>
        <v>41090</v>
      </c>
      <c r="H10099" t="s">
        <v>142</v>
      </c>
      <c r="I10099" t="s">
        <v>165</v>
      </c>
      <c r="J10099" t="b">
        <v>0</v>
      </c>
      <c r="K10099" t="s">
        <v>2474</v>
      </c>
      <c r="L10099">
        <v>90724</v>
      </c>
      <c r="M10099">
        <v>1022</v>
      </c>
      <c r="N10099">
        <v>132740</v>
      </c>
      <c r="S10099" t="s">
        <v>182</v>
      </c>
      <c r="W10099">
        <v>6</v>
      </c>
      <c r="X10099">
        <v>12</v>
      </c>
      <c r="Y10099">
        <v>3</v>
      </c>
      <c r="Z10099">
        <v>1099737</v>
      </c>
      <c r="AA10099" t="s">
        <v>146</v>
      </c>
      <c r="AB10099">
        <v>102</v>
      </c>
      <c r="AC10099" t="s">
        <v>10</v>
      </c>
      <c r="AD10099" t="s">
        <v>10</v>
      </c>
      <c r="AE10099">
        <v>491</v>
      </c>
    </row>
    <row r="10100" spans="1:31" x14ac:dyDescent="0.25">
      <c r="A10100">
        <v>345</v>
      </c>
      <c r="B10100">
        <v>345</v>
      </c>
      <c r="C10100">
        <v>1350</v>
      </c>
      <c r="E10100" s="3">
        <v>41090</v>
      </c>
      <c r="F10100" s="15">
        <f t="shared" si="314"/>
        <v>2012</v>
      </c>
      <c r="G10100" s="3">
        <f t="shared" si="315"/>
        <v>41090</v>
      </c>
      <c r="H10100" t="s">
        <v>142</v>
      </c>
      <c r="I10100" t="s">
        <v>165</v>
      </c>
      <c r="J10100" t="b">
        <v>0</v>
      </c>
      <c r="K10100" t="s">
        <v>2474</v>
      </c>
      <c r="L10100">
        <v>90724</v>
      </c>
      <c r="M10100">
        <v>1022</v>
      </c>
      <c r="N10100">
        <v>132740</v>
      </c>
      <c r="S10100" t="s">
        <v>182</v>
      </c>
      <c r="W10100">
        <v>6</v>
      </c>
      <c r="X10100">
        <v>12</v>
      </c>
      <c r="Y10100">
        <v>2</v>
      </c>
      <c r="Z10100">
        <v>1099737</v>
      </c>
      <c r="AA10100" t="s">
        <v>146</v>
      </c>
      <c r="AB10100">
        <v>102</v>
      </c>
      <c r="AC10100" t="s">
        <v>10</v>
      </c>
      <c r="AD10100" t="s">
        <v>10</v>
      </c>
      <c r="AE10100">
        <v>492</v>
      </c>
    </row>
    <row r="10101" spans="1:31" x14ac:dyDescent="0.25">
      <c r="A10101">
        <v>345</v>
      </c>
      <c r="B10101">
        <v>345</v>
      </c>
      <c r="C10101">
        <v>1350</v>
      </c>
      <c r="E10101" s="3">
        <v>41090</v>
      </c>
      <c r="F10101" s="15">
        <f t="shared" si="314"/>
        <v>2012</v>
      </c>
      <c r="G10101" s="3">
        <f t="shared" si="315"/>
        <v>41090</v>
      </c>
      <c r="H10101" t="s">
        <v>142</v>
      </c>
      <c r="I10101" t="s">
        <v>165</v>
      </c>
      <c r="J10101" t="b">
        <v>0</v>
      </c>
      <c r="K10101" t="s">
        <v>2474</v>
      </c>
      <c r="L10101">
        <v>90724</v>
      </c>
      <c r="M10101">
        <v>1022</v>
      </c>
      <c r="N10101">
        <v>132740</v>
      </c>
      <c r="S10101" t="s">
        <v>182</v>
      </c>
      <c r="W10101">
        <v>6</v>
      </c>
      <c r="X10101">
        <v>12</v>
      </c>
      <c r="Y10101">
        <v>1</v>
      </c>
      <c r="Z10101">
        <v>1099737</v>
      </c>
      <c r="AA10101" t="s">
        <v>146</v>
      </c>
      <c r="AB10101">
        <v>102</v>
      </c>
      <c r="AC10101" t="s">
        <v>10</v>
      </c>
      <c r="AD10101" t="s">
        <v>10</v>
      </c>
      <c r="AE10101">
        <v>493</v>
      </c>
    </row>
    <row r="10102" spans="1:31" x14ac:dyDescent="0.25">
      <c r="A10102">
        <v>345</v>
      </c>
      <c r="B10102">
        <v>345</v>
      </c>
      <c r="C10102">
        <v>1350</v>
      </c>
      <c r="E10102" s="3">
        <v>41105</v>
      </c>
      <c r="F10102" s="15">
        <f t="shared" si="314"/>
        <v>2012</v>
      </c>
      <c r="G10102" s="3">
        <f t="shared" si="315"/>
        <v>41121</v>
      </c>
      <c r="H10102" t="s">
        <v>142</v>
      </c>
      <c r="I10102" t="s">
        <v>165</v>
      </c>
      <c r="J10102" t="b">
        <v>0</v>
      </c>
      <c r="K10102" t="s">
        <v>2475</v>
      </c>
      <c r="L10102">
        <v>90724</v>
      </c>
      <c r="M10102">
        <v>1030</v>
      </c>
      <c r="N10102">
        <v>133714</v>
      </c>
      <c r="S10102" t="s">
        <v>182</v>
      </c>
      <c r="W10102">
        <v>7</v>
      </c>
      <c r="X10102">
        <v>12</v>
      </c>
      <c r="Y10102">
        <v>1</v>
      </c>
      <c r="Z10102">
        <v>1099737</v>
      </c>
      <c r="AA10102" t="s">
        <v>146</v>
      </c>
      <c r="AB10102">
        <v>102</v>
      </c>
      <c r="AC10102" t="s">
        <v>10</v>
      </c>
      <c r="AD10102" t="s">
        <v>10</v>
      </c>
      <c r="AE10102">
        <v>295</v>
      </c>
    </row>
    <row r="10103" spans="1:31" x14ac:dyDescent="0.25">
      <c r="A10103">
        <v>345</v>
      </c>
      <c r="B10103">
        <v>345</v>
      </c>
      <c r="C10103">
        <v>1350</v>
      </c>
      <c r="E10103" s="3">
        <v>41197</v>
      </c>
      <c r="F10103" s="15">
        <f t="shared" si="314"/>
        <v>2012</v>
      </c>
      <c r="G10103" s="3">
        <f t="shared" si="315"/>
        <v>41213</v>
      </c>
      <c r="H10103" t="s">
        <v>142</v>
      </c>
      <c r="I10103" t="s">
        <v>165</v>
      </c>
      <c r="J10103" t="b">
        <v>0</v>
      </c>
      <c r="K10103" t="s">
        <v>2475</v>
      </c>
      <c r="L10103">
        <v>90724</v>
      </c>
      <c r="M10103">
        <v>1076</v>
      </c>
      <c r="N10103">
        <v>139976</v>
      </c>
      <c r="S10103" t="s">
        <v>182</v>
      </c>
      <c r="W10103">
        <v>10</v>
      </c>
      <c r="X10103">
        <v>12</v>
      </c>
      <c r="Y10103">
        <v>1</v>
      </c>
      <c r="Z10103">
        <v>1099737</v>
      </c>
      <c r="AA10103" t="s">
        <v>146</v>
      </c>
      <c r="AB10103">
        <v>102</v>
      </c>
      <c r="AC10103" t="s">
        <v>10</v>
      </c>
      <c r="AD10103" t="s">
        <v>10</v>
      </c>
      <c r="AE10103">
        <v>484</v>
      </c>
    </row>
    <row r="10104" spans="1:31" x14ac:dyDescent="0.25">
      <c r="A10104">
        <v>345</v>
      </c>
      <c r="B10104">
        <v>345</v>
      </c>
      <c r="C10104">
        <v>1350</v>
      </c>
      <c r="E10104" s="3">
        <v>41310</v>
      </c>
      <c r="F10104" s="15">
        <f t="shared" si="314"/>
        <v>2013</v>
      </c>
      <c r="G10104" s="3">
        <f t="shared" si="315"/>
        <v>41333</v>
      </c>
      <c r="H10104" t="s">
        <v>142</v>
      </c>
      <c r="I10104" t="s">
        <v>358</v>
      </c>
      <c r="J10104" t="b">
        <v>0</v>
      </c>
      <c r="K10104" t="s">
        <v>183</v>
      </c>
      <c r="L10104">
        <v>90724</v>
      </c>
      <c r="M10104">
        <v>1138</v>
      </c>
      <c r="N10104">
        <v>149684</v>
      </c>
      <c r="S10104" t="s">
        <v>182</v>
      </c>
      <c r="W10104">
        <v>2</v>
      </c>
      <c r="X10104">
        <v>13</v>
      </c>
      <c r="Y10104">
        <v>9</v>
      </c>
      <c r="Z10104">
        <v>1098828</v>
      </c>
      <c r="AA10104" t="s">
        <v>146</v>
      </c>
      <c r="AB10104">
        <v>102</v>
      </c>
      <c r="AC10104" t="s">
        <v>10</v>
      </c>
      <c r="AD10104" t="s">
        <v>10</v>
      </c>
      <c r="AE10104">
        <v>958</v>
      </c>
    </row>
    <row r="10105" spans="1:31" x14ac:dyDescent="0.25">
      <c r="A10105">
        <v>345</v>
      </c>
      <c r="B10105">
        <v>345</v>
      </c>
      <c r="C10105">
        <v>1350</v>
      </c>
      <c r="E10105" s="3">
        <v>41310</v>
      </c>
      <c r="F10105" s="15">
        <f t="shared" si="314"/>
        <v>2013</v>
      </c>
      <c r="G10105" s="3">
        <f t="shared" si="315"/>
        <v>41333</v>
      </c>
      <c r="H10105" t="s">
        <v>142</v>
      </c>
      <c r="I10105" t="s">
        <v>358</v>
      </c>
      <c r="J10105" t="b">
        <v>0</v>
      </c>
      <c r="K10105" t="s">
        <v>183</v>
      </c>
      <c r="L10105">
        <v>90724</v>
      </c>
      <c r="M10105">
        <v>1138</v>
      </c>
      <c r="N10105">
        <v>149684</v>
      </c>
      <c r="S10105" t="s">
        <v>182</v>
      </c>
      <c r="W10105">
        <v>2</v>
      </c>
      <c r="X10105">
        <v>13</v>
      </c>
      <c r="Y10105">
        <v>5</v>
      </c>
      <c r="Z10105">
        <v>1098828</v>
      </c>
      <c r="AA10105" t="s">
        <v>146</v>
      </c>
      <c r="AB10105">
        <v>102</v>
      </c>
      <c r="AC10105" t="s">
        <v>10</v>
      </c>
      <c r="AD10105" t="s">
        <v>10</v>
      </c>
      <c r="AE10105">
        <v>959</v>
      </c>
    </row>
    <row r="10106" spans="1:31" x14ac:dyDescent="0.25">
      <c r="A10106">
        <v>345</v>
      </c>
      <c r="B10106">
        <v>345</v>
      </c>
      <c r="C10106">
        <v>1350</v>
      </c>
      <c r="E10106" s="3">
        <v>41310</v>
      </c>
      <c r="F10106" s="15">
        <f t="shared" si="314"/>
        <v>2013</v>
      </c>
      <c r="G10106" s="3">
        <f t="shared" si="315"/>
        <v>41333</v>
      </c>
      <c r="H10106" t="s">
        <v>142</v>
      </c>
      <c r="I10106" t="s">
        <v>225</v>
      </c>
      <c r="J10106" t="b">
        <v>0</v>
      </c>
      <c r="K10106" t="s">
        <v>183</v>
      </c>
      <c r="L10106">
        <v>90724</v>
      </c>
      <c r="M10106">
        <v>1138</v>
      </c>
      <c r="N10106">
        <v>149684</v>
      </c>
      <c r="S10106" t="s">
        <v>182</v>
      </c>
      <c r="W10106">
        <v>2</v>
      </c>
      <c r="X10106">
        <v>13</v>
      </c>
      <c r="Y10106">
        <v>9</v>
      </c>
      <c r="Z10106">
        <v>1099936</v>
      </c>
      <c r="AA10106" t="s">
        <v>146</v>
      </c>
      <c r="AB10106">
        <v>102</v>
      </c>
      <c r="AC10106" t="s">
        <v>10</v>
      </c>
      <c r="AD10106" t="s">
        <v>10</v>
      </c>
      <c r="AE10106">
        <v>975</v>
      </c>
    </row>
    <row r="10107" spans="1:31" x14ac:dyDescent="0.25">
      <c r="A10107">
        <v>345</v>
      </c>
      <c r="B10107">
        <v>345</v>
      </c>
      <c r="C10107">
        <v>1350</v>
      </c>
      <c r="E10107" s="3">
        <v>41310</v>
      </c>
      <c r="F10107" s="15">
        <f t="shared" si="314"/>
        <v>2013</v>
      </c>
      <c r="G10107" s="3">
        <f t="shared" si="315"/>
        <v>41333</v>
      </c>
      <c r="H10107" t="s">
        <v>142</v>
      </c>
      <c r="I10107" t="s">
        <v>225</v>
      </c>
      <c r="J10107" t="b">
        <v>0</v>
      </c>
      <c r="K10107" t="s">
        <v>183</v>
      </c>
      <c r="L10107">
        <v>90724</v>
      </c>
      <c r="M10107">
        <v>1138</v>
      </c>
      <c r="N10107">
        <v>149684</v>
      </c>
      <c r="S10107" t="s">
        <v>182</v>
      </c>
      <c r="W10107">
        <v>2</v>
      </c>
      <c r="X10107">
        <v>13</v>
      </c>
      <c r="Y10107">
        <v>5</v>
      </c>
      <c r="Z10107">
        <v>1099936</v>
      </c>
      <c r="AA10107" t="s">
        <v>146</v>
      </c>
      <c r="AB10107">
        <v>102</v>
      </c>
      <c r="AC10107" t="s">
        <v>10</v>
      </c>
      <c r="AD10107" t="s">
        <v>10</v>
      </c>
      <c r="AE10107">
        <v>976</v>
      </c>
    </row>
    <row r="10108" spans="1:31" x14ac:dyDescent="0.25">
      <c r="A10108">
        <v>345</v>
      </c>
      <c r="B10108">
        <v>345</v>
      </c>
      <c r="C10108">
        <v>1350</v>
      </c>
      <c r="E10108" s="3">
        <v>41324</v>
      </c>
      <c r="F10108" s="15">
        <f t="shared" si="314"/>
        <v>2013</v>
      </c>
      <c r="G10108" s="3">
        <f t="shared" si="315"/>
        <v>41333</v>
      </c>
      <c r="H10108" t="s">
        <v>142</v>
      </c>
      <c r="I10108" t="s">
        <v>225</v>
      </c>
      <c r="J10108" t="b">
        <v>0</v>
      </c>
      <c r="K10108" t="s">
        <v>183</v>
      </c>
      <c r="L10108">
        <v>90724</v>
      </c>
      <c r="M10108">
        <v>1141</v>
      </c>
      <c r="N10108">
        <v>149830</v>
      </c>
      <c r="S10108" t="s">
        <v>182</v>
      </c>
      <c r="W10108">
        <v>2</v>
      </c>
      <c r="X10108">
        <v>13</v>
      </c>
      <c r="Y10108">
        <v>3</v>
      </c>
      <c r="Z10108">
        <v>1099936</v>
      </c>
      <c r="AA10108" t="s">
        <v>146</v>
      </c>
      <c r="AB10108">
        <v>102</v>
      </c>
      <c r="AC10108" t="s">
        <v>10</v>
      </c>
      <c r="AD10108" t="s">
        <v>10</v>
      </c>
      <c r="AE10108">
        <v>1089</v>
      </c>
    </row>
    <row r="10109" spans="1:31" x14ac:dyDescent="0.25">
      <c r="A10109">
        <v>345</v>
      </c>
      <c r="B10109">
        <v>345</v>
      </c>
      <c r="C10109">
        <v>1350</v>
      </c>
      <c r="E10109" s="3">
        <v>41324</v>
      </c>
      <c r="F10109" s="15">
        <f t="shared" si="314"/>
        <v>2013</v>
      </c>
      <c r="G10109" s="3">
        <f t="shared" si="315"/>
        <v>41333</v>
      </c>
      <c r="H10109" t="s">
        <v>142</v>
      </c>
      <c r="I10109" t="s">
        <v>358</v>
      </c>
      <c r="J10109" t="b">
        <v>0</v>
      </c>
      <c r="K10109" t="s">
        <v>183</v>
      </c>
      <c r="L10109">
        <v>90724</v>
      </c>
      <c r="M10109">
        <v>1141</v>
      </c>
      <c r="N10109">
        <v>149830</v>
      </c>
      <c r="S10109" t="s">
        <v>182</v>
      </c>
      <c r="W10109">
        <v>2</v>
      </c>
      <c r="X10109">
        <v>13</v>
      </c>
      <c r="Y10109">
        <v>3</v>
      </c>
      <c r="Z10109">
        <v>1098828</v>
      </c>
      <c r="AA10109" t="s">
        <v>146</v>
      </c>
      <c r="AB10109">
        <v>102</v>
      </c>
      <c r="AC10109" t="s">
        <v>10</v>
      </c>
      <c r="AD10109" t="s">
        <v>10</v>
      </c>
      <c r="AE10109">
        <v>1124</v>
      </c>
    </row>
    <row r="10110" spans="1:31" x14ac:dyDescent="0.25">
      <c r="A10110">
        <v>345</v>
      </c>
      <c r="B10110">
        <v>345</v>
      </c>
      <c r="C10110">
        <v>1350</v>
      </c>
      <c r="E10110" s="3">
        <v>41352</v>
      </c>
      <c r="F10110" s="15">
        <f t="shared" si="314"/>
        <v>2013</v>
      </c>
      <c r="G10110" s="3">
        <f t="shared" si="315"/>
        <v>41364</v>
      </c>
      <c r="H10110" t="s">
        <v>142</v>
      </c>
      <c r="I10110" t="s">
        <v>358</v>
      </c>
      <c r="J10110" t="b">
        <v>0</v>
      </c>
      <c r="K10110" t="s">
        <v>183</v>
      </c>
      <c r="L10110">
        <v>90724</v>
      </c>
      <c r="M10110">
        <v>1153</v>
      </c>
      <c r="N10110">
        <v>151901</v>
      </c>
      <c r="S10110" t="s">
        <v>182</v>
      </c>
      <c r="W10110">
        <v>3</v>
      </c>
      <c r="X10110">
        <v>13</v>
      </c>
      <c r="Y10110">
        <v>1</v>
      </c>
      <c r="Z10110">
        <v>1098828</v>
      </c>
      <c r="AA10110" t="s">
        <v>146</v>
      </c>
      <c r="AB10110">
        <v>102</v>
      </c>
      <c r="AC10110" t="s">
        <v>10</v>
      </c>
      <c r="AD10110" t="s">
        <v>10</v>
      </c>
      <c r="AE10110">
        <v>1042</v>
      </c>
    </row>
    <row r="10111" spans="1:31" x14ac:dyDescent="0.25">
      <c r="A10111">
        <v>345</v>
      </c>
      <c r="B10111">
        <v>345</v>
      </c>
      <c r="C10111">
        <v>1350</v>
      </c>
      <c r="E10111" s="3">
        <v>41352</v>
      </c>
      <c r="F10111" s="15">
        <f t="shared" si="314"/>
        <v>2013</v>
      </c>
      <c r="G10111" s="3">
        <f t="shared" si="315"/>
        <v>41364</v>
      </c>
      <c r="H10111" t="s">
        <v>142</v>
      </c>
      <c r="I10111" t="s">
        <v>358</v>
      </c>
      <c r="J10111" t="b">
        <v>0</v>
      </c>
      <c r="K10111" t="s">
        <v>183</v>
      </c>
      <c r="L10111">
        <v>90724</v>
      </c>
      <c r="M10111">
        <v>1153</v>
      </c>
      <c r="N10111">
        <v>151901</v>
      </c>
      <c r="S10111" t="s">
        <v>182</v>
      </c>
      <c r="W10111">
        <v>3</v>
      </c>
      <c r="X10111">
        <v>13</v>
      </c>
      <c r="Y10111">
        <v>2</v>
      </c>
      <c r="Z10111">
        <v>1098828</v>
      </c>
      <c r="AA10111" t="s">
        <v>146</v>
      </c>
      <c r="AB10111">
        <v>102</v>
      </c>
      <c r="AC10111" t="s">
        <v>10</v>
      </c>
      <c r="AD10111" t="s">
        <v>10</v>
      </c>
      <c r="AE10111">
        <v>1043</v>
      </c>
    </row>
    <row r="10112" spans="1:31" x14ac:dyDescent="0.25">
      <c r="A10112">
        <v>345</v>
      </c>
      <c r="B10112">
        <v>345</v>
      </c>
      <c r="C10112">
        <v>1350</v>
      </c>
      <c r="E10112" s="3">
        <v>41366</v>
      </c>
      <c r="F10112" s="15">
        <f t="shared" si="314"/>
        <v>2013</v>
      </c>
      <c r="G10112" s="3">
        <f t="shared" si="315"/>
        <v>41394</v>
      </c>
      <c r="H10112" t="s">
        <v>142</v>
      </c>
      <c r="I10112" t="s">
        <v>225</v>
      </c>
      <c r="J10112" t="b">
        <v>0</v>
      </c>
      <c r="K10112" t="s">
        <v>183</v>
      </c>
      <c r="L10112">
        <v>90724</v>
      </c>
      <c r="M10112">
        <v>1162</v>
      </c>
      <c r="N10112">
        <v>153302</v>
      </c>
      <c r="S10112" t="s">
        <v>182</v>
      </c>
      <c r="W10112">
        <v>4</v>
      </c>
      <c r="X10112">
        <v>13</v>
      </c>
      <c r="Y10112">
        <v>2</v>
      </c>
      <c r="Z10112">
        <v>1099936</v>
      </c>
      <c r="AA10112" t="s">
        <v>146</v>
      </c>
      <c r="AB10112">
        <v>102</v>
      </c>
      <c r="AC10112" t="s">
        <v>10</v>
      </c>
      <c r="AD10112" t="s">
        <v>10</v>
      </c>
      <c r="AE10112">
        <v>974</v>
      </c>
    </row>
    <row r="10113" spans="1:31" x14ac:dyDescent="0.25">
      <c r="A10113">
        <v>345</v>
      </c>
      <c r="B10113">
        <v>345</v>
      </c>
      <c r="C10113">
        <v>1350</v>
      </c>
      <c r="E10113" s="3">
        <v>41366</v>
      </c>
      <c r="F10113" s="15">
        <f t="shared" si="314"/>
        <v>2013</v>
      </c>
      <c r="G10113" s="3">
        <f t="shared" si="315"/>
        <v>41394</v>
      </c>
      <c r="H10113" t="s">
        <v>142</v>
      </c>
      <c r="I10113" t="s">
        <v>358</v>
      </c>
      <c r="J10113" t="b">
        <v>0</v>
      </c>
      <c r="K10113" t="s">
        <v>183</v>
      </c>
      <c r="L10113">
        <v>90724</v>
      </c>
      <c r="M10113">
        <v>1162</v>
      </c>
      <c r="N10113">
        <v>153302</v>
      </c>
      <c r="S10113" t="s">
        <v>182</v>
      </c>
      <c r="W10113">
        <v>4</v>
      </c>
      <c r="X10113">
        <v>13</v>
      </c>
      <c r="Y10113">
        <v>2</v>
      </c>
      <c r="Z10113">
        <v>1098828</v>
      </c>
      <c r="AA10113" t="s">
        <v>146</v>
      </c>
      <c r="AB10113">
        <v>102</v>
      </c>
      <c r="AC10113" t="s">
        <v>10</v>
      </c>
      <c r="AD10113" t="s">
        <v>10</v>
      </c>
      <c r="AE10113">
        <v>1023</v>
      </c>
    </row>
    <row r="10114" spans="1:31" x14ac:dyDescent="0.25">
      <c r="A10114">
        <v>345</v>
      </c>
      <c r="B10114">
        <v>345</v>
      </c>
      <c r="C10114">
        <v>1350</v>
      </c>
      <c r="E10114" s="3">
        <v>41534</v>
      </c>
      <c r="F10114" s="15">
        <f t="shared" si="314"/>
        <v>2013</v>
      </c>
      <c r="G10114" s="3">
        <f t="shared" si="315"/>
        <v>41547</v>
      </c>
      <c r="H10114" t="s">
        <v>142</v>
      </c>
      <c r="I10114" t="s">
        <v>358</v>
      </c>
      <c r="J10114" t="b">
        <v>0</v>
      </c>
      <c r="K10114" t="s">
        <v>183</v>
      </c>
      <c r="L10114">
        <v>90724</v>
      </c>
      <c r="M10114">
        <v>1231</v>
      </c>
      <c r="N10114">
        <v>165076</v>
      </c>
      <c r="S10114" t="s">
        <v>182</v>
      </c>
      <c r="W10114">
        <v>9</v>
      </c>
      <c r="X10114">
        <v>13</v>
      </c>
      <c r="Y10114">
        <v>10</v>
      </c>
      <c r="Z10114">
        <v>1098828</v>
      </c>
      <c r="AA10114" t="s">
        <v>146</v>
      </c>
      <c r="AB10114">
        <v>102</v>
      </c>
      <c r="AC10114" t="s">
        <v>10</v>
      </c>
      <c r="AD10114" t="s">
        <v>10</v>
      </c>
      <c r="AE10114">
        <v>1272</v>
      </c>
    </row>
    <row r="10115" spans="1:31" x14ac:dyDescent="0.25">
      <c r="A10115">
        <v>345</v>
      </c>
      <c r="B10115">
        <v>345</v>
      </c>
      <c r="C10115">
        <v>1350</v>
      </c>
      <c r="E10115" s="3">
        <v>41534</v>
      </c>
      <c r="F10115" s="15">
        <f t="shared" ref="F10115:F10178" si="316">YEAR(E10115)</f>
        <v>2013</v>
      </c>
      <c r="G10115" s="3">
        <f t="shared" ref="G10115:G10178" si="317">EOMONTH(E10115,0)</f>
        <v>41547</v>
      </c>
      <c r="H10115" t="s">
        <v>142</v>
      </c>
      <c r="I10115" t="s">
        <v>225</v>
      </c>
      <c r="J10115" t="b">
        <v>0</v>
      </c>
      <c r="K10115" t="s">
        <v>183</v>
      </c>
      <c r="L10115">
        <v>90724</v>
      </c>
      <c r="M10115">
        <v>1231</v>
      </c>
      <c r="N10115">
        <v>165076</v>
      </c>
      <c r="S10115" t="s">
        <v>182</v>
      </c>
      <c r="W10115">
        <v>9</v>
      </c>
      <c r="X10115">
        <v>13</v>
      </c>
      <c r="Y10115">
        <v>10</v>
      </c>
      <c r="Z10115">
        <v>1099936</v>
      </c>
      <c r="AA10115" t="s">
        <v>146</v>
      </c>
      <c r="AB10115">
        <v>102</v>
      </c>
      <c r="AC10115" t="s">
        <v>10</v>
      </c>
      <c r="AD10115" t="s">
        <v>10</v>
      </c>
      <c r="AE10115">
        <v>1293</v>
      </c>
    </row>
    <row r="10116" spans="1:31" x14ac:dyDescent="0.25">
      <c r="A10116">
        <v>345</v>
      </c>
      <c r="B10116">
        <v>345</v>
      </c>
      <c r="C10116">
        <v>1353</v>
      </c>
      <c r="D10116">
        <v>-603.14</v>
      </c>
      <c r="E10116" s="3">
        <v>41271</v>
      </c>
      <c r="F10116" s="15">
        <f t="shared" si="316"/>
        <v>2012</v>
      </c>
      <c r="G10116" s="3">
        <f t="shared" si="317"/>
        <v>41274</v>
      </c>
      <c r="H10116" t="s">
        <v>142</v>
      </c>
      <c r="I10116" t="s">
        <v>2476</v>
      </c>
      <c r="J10116" t="b">
        <v>0</v>
      </c>
      <c r="K10116" t="s">
        <v>2476</v>
      </c>
      <c r="M10116">
        <v>292318</v>
      </c>
      <c r="N10116">
        <v>144976</v>
      </c>
      <c r="S10116" t="s">
        <v>145</v>
      </c>
      <c r="W10116">
        <v>12</v>
      </c>
      <c r="X10116">
        <v>12</v>
      </c>
      <c r="AA10116" t="s">
        <v>146</v>
      </c>
      <c r="AB10116">
        <v>345</v>
      </c>
      <c r="AC10116" t="s">
        <v>147</v>
      </c>
      <c r="AD10116" t="s">
        <v>10</v>
      </c>
      <c r="AE10116">
        <v>1</v>
      </c>
    </row>
    <row r="10117" spans="1:31" x14ac:dyDescent="0.25">
      <c r="A10117">
        <v>345</v>
      </c>
      <c r="B10117">
        <v>345</v>
      </c>
      <c r="C10117">
        <v>1353</v>
      </c>
      <c r="D10117">
        <v>-91.5</v>
      </c>
      <c r="E10117" s="3">
        <v>41271</v>
      </c>
      <c r="F10117" s="15">
        <f t="shared" si="316"/>
        <v>2012</v>
      </c>
      <c r="G10117" s="3">
        <f t="shared" si="317"/>
        <v>41274</v>
      </c>
      <c r="H10117" t="s">
        <v>142</v>
      </c>
      <c r="I10117" t="s">
        <v>2476</v>
      </c>
      <c r="J10117" t="b">
        <v>0</v>
      </c>
      <c r="K10117" t="s">
        <v>2476</v>
      </c>
      <c r="M10117">
        <v>292318</v>
      </c>
      <c r="N10117">
        <v>144976</v>
      </c>
      <c r="S10117" t="s">
        <v>145</v>
      </c>
      <c r="W10117">
        <v>12</v>
      </c>
      <c r="X10117">
        <v>12</v>
      </c>
      <c r="AA10117" t="s">
        <v>146</v>
      </c>
      <c r="AB10117">
        <v>345</v>
      </c>
      <c r="AC10117" t="s">
        <v>147</v>
      </c>
      <c r="AD10117" t="s">
        <v>10</v>
      </c>
      <c r="AE10117">
        <v>2</v>
      </c>
    </row>
    <row r="10118" spans="1:31" x14ac:dyDescent="0.25">
      <c r="A10118">
        <v>345</v>
      </c>
      <c r="B10118">
        <v>345</v>
      </c>
      <c r="C10118">
        <v>1353</v>
      </c>
      <c r="D10118">
        <v>603.14</v>
      </c>
      <c r="E10118" s="3">
        <v>41148</v>
      </c>
      <c r="F10118" s="15">
        <f t="shared" si="316"/>
        <v>2012</v>
      </c>
      <c r="G10118" s="3">
        <f t="shared" si="317"/>
        <v>41152</v>
      </c>
      <c r="H10118" t="s">
        <v>142</v>
      </c>
      <c r="I10118" t="s">
        <v>442</v>
      </c>
      <c r="J10118" t="b">
        <v>0</v>
      </c>
      <c r="K10118" t="s">
        <v>2477</v>
      </c>
      <c r="M10118">
        <v>121727</v>
      </c>
      <c r="N10118">
        <v>136251</v>
      </c>
      <c r="O10118">
        <v>114885</v>
      </c>
      <c r="P10118" t="s">
        <v>158</v>
      </c>
      <c r="Q10118" t="s">
        <v>159</v>
      </c>
      <c r="S10118" t="s">
        <v>160</v>
      </c>
      <c r="W10118">
        <v>8</v>
      </c>
      <c r="X10118">
        <v>12</v>
      </c>
      <c r="Z10118">
        <v>3009296</v>
      </c>
      <c r="AA10118" t="s">
        <v>146</v>
      </c>
      <c r="AB10118">
        <v>345</v>
      </c>
      <c r="AC10118" t="s">
        <v>161</v>
      </c>
      <c r="AD10118" t="s">
        <v>10</v>
      </c>
      <c r="AE10118">
        <v>1</v>
      </c>
    </row>
    <row r="10119" spans="1:31" x14ac:dyDescent="0.25">
      <c r="A10119">
        <v>345</v>
      </c>
      <c r="B10119">
        <v>345</v>
      </c>
      <c r="C10119">
        <v>1353</v>
      </c>
      <c r="D10119">
        <v>91.5</v>
      </c>
      <c r="E10119" s="3">
        <v>41157</v>
      </c>
      <c r="F10119" s="15">
        <f t="shared" si="316"/>
        <v>2012</v>
      </c>
      <c r="G10119" s="3">
        <f t="shared" si="317"/>
        <v>41182</v>
      </c>
      <c r="H10119" t="s">
        <v>142</v>
      </c>
      <c r="I10119" t="s">
        <v>442</v>
      </c>
      <c r="J10119" t="b">
        <v>0</v>
      </c>
      <c r="K10119" t="s">
        <v>2477</v>
      </c>
      <c r="M10119">
        <v>461524</v>
      </c>
      <c r="N10119">
        <v>136870</v>
      </c>
      <c r="O10119">
        <v>114885</v>
      </c>
      <c r="P10119" t="s">
        <v>158</v>
      </c>
      <c r="Q10119" t="s">
        <v>159</v>
      </c>
      <c r="S10119" t="s">
        <v>151</v>
      </c>
      <c r="W10119">
        <v>9</v>
      </c>
      <c r="X10119">
        <v>12</v>
      </c>
      <c r="Z10119">
        <v>3009296</v>
      </c>
      <c r="AA10119" t="s">
        <v>146</v>
      </c>
      <c r="AB10119">
        <v>345</v>
      </c>
      <c r="AC10119" t="s">
        <v>152</v>
      </c>
      <c r="AD10119" t="s">
        <v>10</v>
      </c>
      <c r="AE10119">
        <v>2</v>
      </c>
    </row>
    <row r="10120" spans="1:31" x14ac:dyDescent="0.25">
      <c r="A10120">
        <v>345</v>
      </c>
      <c r="B10120">
        <v>345</v>
      </c>
      <c r="C10120">
        <v>1360</v>
      </c>
      <c r="D10120">
        <v>-669.38</v>
      </c>
      <c r="E10120" s="3">
        <v>41518</v>
      </c>
      <c r="F10120" s="15">
        <f t="shared" si="316"/>
        <v>2013</v>
      </c>
      <c r="G10120" s="3">
        <f t="shared" si="317"/>
        <v>41547</v>
      </c>
      <c r="H10120" t="s">
        <v>142</v>
      </c>
      <c r="I10120" t="s">
        <v>2451</v>
      </c>
      <c r="J10120" t="b">
        <v>1</v>
      </c>
      <c r="K10120" t="s">
        <v>2478</v>
      </c>
      <c r="L10120">
        <v>97802</v>
      </c>
      <c r="M10120">
        <v>295536</v>
      </c>
      <c r="N10120">
        <v>164248</v>
      </c>
      <c r="S10120" t="s">
        <v>2453</v>
      </c>
      <c r="W10120">
        <v>9</v>
      </c>
      <c r="X10120">
        <v>13</v>
      </c>
      <c r="AA10120" t="s">
        <v>146</v>
      </c>
      <c r="AB10120">
        <v>345</v>
      </c>
      <c r="AC10120" t="s">
        <v>2454</v>
      </c>
      <c r="AD10120" t="s">
        <v>10</v>
      </c>
      <c r="AE10120">
        <v>1</v>
      </c>
    </row>
    <row r="10121" spans="1:31" x14ac:dyDescent="0.25">
      <c r="A10121">
        <v>345</v>
      </c>
      <c r="B10121">
        <v>345</v>
      </c>
      <c r="C10121">
        <v>1360</v>
      </c>
      <c r="D10121">
        <v>75.62</v>
      </c>
      <c r="E10121" s="3">
        <v>41333</v>
      </c>
      <c r="F10121" s="15">
        <f t="shared" si="316"/>
        <v>2013</v>
      </c>
      <c r="G10121" s="3">
        <f t="shared" si="317"/>
        <v>41333</v>
      </c>
      <c r="H10121" t="s">
        <v>142</v>
      </c>
      <c r="I10121" t="s">
        <v>418</v>
      </c>
      <c r="J10121" t="b">
        <v>0</v>
      </c>
      <c r="K10121" t="s">
        <v>2479</v>
      </c>
      <c r="L10121">
        <v>97802</v>
      </c>
      <c r="M10121">
        <v>293250</v>
      </c>
      <c r="N10121">
        <v>150071</v>
      </c>
      <c r="S10121" t="s">
        <v>145</v>
      </c>
      <c r="W10121">
        <v>2</v>
      </c>
      <c r="X10121">
        <v>13</v>
      </c>
      <c r="AA10121" t="s">
        <v>146</v>
      </c>
      <c r="AB10121">
        <v>124</v>
      </c>
      <c r="AC10121" t="s">
        <v>147</v>
      </c>
      <c r="AD10121" t="s">
        <v>10</v>
      </c>
      <c r="AE10121">
        <v>99</v>
      </c>
    </row>
    <row r="10122" spans="1:31" x14ac:dyDescent="0.25">
      <c r="A10122">
        <v>345</v>
      </c>
      <c r="B10122">
        <v>345</v>
      </c>
      <c r="C10122">
        <v>1360</v>
      </c>
      <c r="D10122">
        <v>337.5</v>
      </c>
      <c r="E10122" s="3">
        <v>41145</v>
      </c>
      <c r="F10122" s="15">
        <f t="shared" si="316"/>
        <v>2012</v>
      </c>
      <c r="G10122" s="3">
        <f t="shared" si="317"/>
        <v>41152</v>
      </c>
      <c r="H10122" t="s">
        <v>142</v>
      </c>
      <c r="I10122" t="s">
        <v>1683</v>
      </c>
      <c r="J10122" t="b">
        <v>0</v>
      </c>
      <c r="K10122" t="s">
        <v>2480</v>
      </c>
      <c r="L10122">
        <v>97802</v>
      </c>
      <c r="M10122">
        <v>121660</v>
      </c>
      <c r="N10122">
        <v>136180</v>
      </c>
      <c r="O10122">
        <v>115396</v>
      </c>
      <c r="P10122" t="s">
        <v>158</v>
      </c>
      <c r="Q10122" t="s">
        <v>159</v>
      </c>
      <c r="S10122" t="s">
        <v>160</v>
      </c>
      <c r="W10122">
        <v>8</v>
      </c>
      <c r="X10122">
        <v>12</v>
      </c>
      <c r="Z10122">
        <v>3006637</v>
      </c>
      <c r="AA10122" t="s">
        <v>146</v>
      </c>
      <c r="AB10122">
        <v>345</v>
      </c>
      <c r="AC10122" t="s">
        <v>161</v>
      </c>
      <c r="AD10122" t="s">
        <v>10</v>
      </c>
      <c r="AE10122">
        <v>1</v>
      </c>
    </row>
    <row r="10123" spans="1:31" x14ac:dyDescent="0.25">
      <c r="A10123">
        <v>345</v>
      </c>
      <c r="B10123">
        <v>345</v>
      </c>
      <c r="C10123">
        <v>1360</v>
      </c>
      <c r="D10123">
        <v>75.62</v>
      </c>
      <c r="E10123" s="3">
        <v>41324</v>
      </c>
      <c r="F10123" s="15">
        <f t="shared" si="316"/>
        <v>2013</v>
      </c>
      <c r="G10123" s="3">
        <f t="shared" si="317"/>
        <v>41333</v>
      </c>
      <c r="H10123" t="s">
        <v>142</v>
      </c>
      <c r="I10123" t="s">
        <v>358</v>
      </c>
      <c r="J10123" t="b">
        <v>0</v>
      </c>
      <c r="K10123" t="s">
        <v>169</v>
      </c>
      <c r="L10123">
        <v>97802</v>
      </c>
      <c r="M10123">
        <v>1140</v>
      </c>
      <c r="N10123">
        <v>149830</v>
      </c>
      <c r="S10123" t="s">
        <v>167</v>
      </c>
      <c r="W10123">
        <v>2</v>
      </c>
      <c r="X10123">
        <v>13</v>
      </c>
      <c r="Y10123">
        <v>2</v>
      </c>
      <c r="Z10123">
        <v>1098828</v>
      </c>
      <c r="AA10123" t="s">
        <v>146</v>
      </c>
      <c r="AB10123">
        <v>110</v>
      </c>
      <c r="AC10123" t="s">
        <v>10</v>
      </c>
      <c r="AD10123" t="s">
        <v>10</v>
      </c>
      <c r="AE10123">
        <v>941</v>
      </c>
    </row>
    <row r="10124" spans="1:31" x14ac:dyDescent="0.25">
      <c r="A10124">
        <v>345</v>
      </c>
      <c r="B10124">
        <v>345</v>
      </c>
      <c r="C10124">
        <v>1360</v>
      </c>
      <c r="D10124">
        <v>75.62</v>
      </c>
      <c r="E10124" s="3">
        <v>41366</v>
      </c>
      <c r="F10124" s="15">
        <f t="shared" si="316"/>
        <v>2013</v>
      </c>
      <c r="G10124" s="3">
        <f t="shared" si="317"/>
        <v>41394</v>
      </c>
      <c r="H10124" t="s">
        <v>142</v>
      </c>
      <c r="I10124" t="s">
        <v>358</v>
      </c>
      <c r="J10124" t="b">
        <v>0</v>
      </c>
      <c r="K10124" t="s">
        <v>169</v>
      </c>
      <c r="L10124">
        <v>97802</v>
      </c>
      <c r="M10124">
        <v>1161</v>
      </c>
      <c r="N10124">
        <v>153302</v>
      </c>
      <c r="S10124" t="s">
        <v>167</v>
      </c>
      <c r="W10124">
        <v>4</v>
      </c>
      <c r="X10124">
        <v>13</v>
      </c>
      <c r="Y10124">
        <v>2</v>
      </c>
      <c r="Z10124">
        <v>1098828</v>
      </c>
      <c r="AA10124" t="s">
        <v>146</v>
      </c>
      <c r="AB10124">
        <v>102</v>
      </c>
      <c r="AC10124" t="s">
        <v>10</v>
      </c>
      <c r="AD10124" t="s">
        <v>10</v>
      </c>
      <c r="AE10124">
        <v>1011</v>
      </c>
    </row>
    <row r="10125" spans="1:31" x14ac:dyDescent="0.25">
      <c r="A10125">
        <v>345</v>
      </c>
      <c r="B10125">
        <v>345</v>
      </c>
      <c r="C10125">
        <v>1360</v>
      </c>
      <c r="E10125" s="3">
        <v>41324</v>
      </c>
      <c r="F10125" s="15">
        <f t="shared" si="316"/>
        <v>2013</v>
      </c>
      <c r="G10125" s="3">
        <f t="shared" si="317"/>
        <v>41333</v>
      </c>
      <c r="H10125" t="s">
        <v>142</v>
      </c>
      <c r="I10125" t="s">
        <v>225</v>
      </c>
      <c r="J10125" t="b">
        <v>0</v>
      </c>
      <c r="K10125" t="s">
        <v>183</v>
      </c>
      <c r="L10125">
        <v>97802</v>
      </c>
      <c r="M10125">
        <v>1141</v>
      </c>
      <c r="N10125">
        <v>149830</v>
      </c>
      <c r="S10125" t="s">
        <v>182</v>
      </c>
      <c r="W10125">
        <v>2</v>
      </c>
      <c r="X10125">
        <v>13</v>
      </c>
      <c r="Y10125">
        <v>2</v>
      </c>
      <c r="Z10125">
        <v>1099936</v>
      </c>
      <c r="AA10125" t="s">
        <v>146</v>
      </c>
      <c r="AB10125">
        <v>102</v>
      </c>
      <c r="AC10125" t="s">
        <v>10</v>
      </c>
      <c r="AD10125" t="s">
        <v>10</v>
      </c>
      <c r="AE10125">
        <v>1090</v>
      </c>
    </row>
    <row r="10126" spans="1:31" x14ac:dyDescent="0.25">
      <c r="A10126">
        <v>345</v>
      </c>
      <c r="B10126">
        <v>345</v>
      </c>
      <c r="C10126">
        <v>1360</v>
      </c>
      <c r="E10126" s="3">
        <v>41324</v>
      </c>
      <c r="F10126" s="15">
        <f t="shared" si="316"/>
        <v>2013</v>
      </c>
      <c r="G10126" s="3">
        <f t="shared" si="317"/>
        <v>41333</v>
      </c>
      <c r="H10126" t="s">
        <v>142</v>
      </c>
      <c r="I10126" t="s">
        <v>358</v>
      </c>
      <c r="J10126" t="b">
        <v>0</v>
      </c>
      <c r="K10126" t="s">
        <v>183</v>
      </c>
      <c r="L10126">
        <v>97802</v>
      </c>
      <c r="M10126">
        <v>1141</v>
      </c>
      <c r="N10126">
        <v>149830</v>
      </c>
      <c r="S10126" t="s">
        <v>182</v>
      </c>
      <c r="W10126">
        <v>2</v>
      </c>
      <c r="X10126">
        <v>13</v>
      </c>
      <c r="Y10126">
        <v>2</v>
      </c>
      <c r="Z10126">
        <v>1098828</v>
      </c>
      <c r="AA10126" t="s">
        <v>146</v>
      </c>
      <c r="AB10126">
        <v>102</v>
      </c>
      <c r="AC10126" t="s">
        <v>10</v>
      </c>
      <c r="AD10126" t="s">
        <v>10</v>
      </c>
      <c r="AE10126">
        <v>1125</v>
      </c>
    </row>
    <row r="10127" spans="1:31" x14ac:dyDescent="0.25">
      <c r="A10127">
        <v>345</v>
      </c>
      <c r="B10127">
        <v>345</v>
      </c>
      <c r="C10127">
        <v>1360</v>
      </c>
      <c r="E10127" s="3">
        <v>41366</v>
      </c>
      <c r="F10127" s="15">
        <f t="shared" si="316"/>
        <v>2013</v>
      </c>
      <c r="G10127" s="3">
        <f t="shared" si="317"/>
        <v>41394</v>
      </c>
      <c r="H10127" t="s">
        <v>142</v>
      </c>
      <c r="I10127" t="s">
        <v>358</v>
      </c>
      <c r="J10127" t="b">
        <v>0</v>
      </c>
      <c r="K10127" t="s">
        <v>183</v>
      </c>
      <c r="L10127">
        <v>97802</v>
      </c>
      <c r="M10127">
        <v>1162</v>
      </c>
      <c r="N10127">
        <v>153302</v>
      </c>
      <c r="S10127" t="s">
        <v>182</v>
      </c>
      <c r="W10127">
        <v>4</v>
      </c>
      <c r="X10127">
        <v>13</v>
      </c>
      <c r="Y10127">
        <v>2</v>
      </c>
      <c r="Z10127">
        <v>1098828</v>
      </c>
      <c r="AA10127" t="s">
        <v>146</v>
      </c>
      <c r="AB10127">
        <v>102</v>
      </c>
      <c r="AC10127" t="s">
        <v>10</v>
      </c>
      <c r="AD10127" t="s">
        <v>10</v>
      </c>
      <c r="AE10127">
        <v>1024</v>
      </c>
    </row>
    <row r="10128" spans="1:31" x14ac:dyDescent="0.25">
      <c r="A10128">
        <v>345</v>
      </c>
      <c r="B10128">
        <v>345</v>
      </c>
      <c r="C10128">
        <v>1365</v>
      </c>
      <c r="D10128">
        <v>-3304.79</v>
      </c>
      <c r="E10128" s="3">
        <v>41518</v>
      </c>
      <c r="F10128" s="15">
        <f t="shared" si="316"/>
        <v>2013</v>
      </c>
      <c r="G10128" s="3">
        <f t="shared" si="317"/>
        <v>41547</v>
      </c>
      <c r="H10128" t="s">
        <v>142</v>
      </c>
      <c r="I10128" t="s">
        <v>2451</v>
      </c>
      <c r="J10128" t="b">
        <v>1</v>
      </c>
      <c r="K10128" t="s">
        <v>2481</v>
      </c>
      <c r="L10128">
        <v>98314</v>
      </c>
      <c r="M10128">
        <v>295540</v>
      </c>
      <c r="N10128">
        <v>164248</v>
      </c>
      <c r="S10128" t="s">
        <v>2453</v>
      </c>
      <c r="W10128">
        <v>9</v>
      </c>
      <c r="X10128">
        <v>13</v>
      </c>
      <c r="AA10128" t="s">
        <v>146</v>
      </c>
      <c r="AB10128">
        <v>345</v>
      </c>
      <c r="AC10128" t="s">
        <v>2454</v>
      </c>
      <c r="AD10128" t="s">
        <v>10</v>
      </c>
      <c r="AE10128">
        <v>1</v>
      </c>
    </row>
    <row r="10129" spans="1:31" x14ac:dyDescent="0.25">
      <c r="A10129">
        <v>345</v>
      </c>
      <c r="B10129">
        <v>345</v>
      </c>
      <c r="C10129">
        <v>1365</v>
      </c>
      <c r="D10129">
        <v>3304.02</v>
      </c>
      <c r="E10129" s="3">
        <v>40942</v>
      </c>
      <c r="F10129" s="15">
        <f t="shared" si="316"/>
        <v>2012</v>
      </c>
      <c r="G10129" s="3">
        <f t="shared" si="317"/>
        <v>40968</v>
      </c>
      <c r="H10129" t="s">
        <v>142</v>
      </c>
      <c r="I10129" t="s">
        <v>2167</v>
      </c>
      <c r="J10129" t="b">
        <v>0</v>
      </c>
      <c r="K10129" t="s">
        <v>2482</v>
      </c>
      <c r="L10129">
        <v>98314</v>
      </c>
      <c r="M10129">
        <v>107115</v>
      </c>
      <c r="N10129">
        <v>122945</v>
      </c>
      <c r="O10129">
        <v>98269</v>
      </c>
      <c r="P10129" t="s">
        <v>334</v>
      </c>
      <c r="Q10129" t="s">
        <v>159</v>
      </c>
      <c r="S10129" t="s">
        <v>160</v>
      </c>
      <c r="W10129">
        <v>2</v>
      </c>
      <c r="X10129">
        <v>12</v>
      </c>
      <c r="Y10129">
        <v>1</v>
      </c>
      <c r="Z10129">
        <v>3007354</v>
      </c>
      <c r="AA10129" t="s">
        <v>146</v>
      </c>
      <c r="AB10129">
        <v>345</v>
      </c>
      <c r="AC10129" t="s">
        <v>161</v>
      </c>
      <c r="AD10129" t="s">
        <v>10</v>
      </c>
      <c r="AE10129">
        <v>1</v>
      </c>
    </row>
    <row r="10130" spans="1:31" x14ac:dyDescent="0.25">
      <c r="A10130">
        <v>345</v>
      </c>
      <c r="B10130">
        <v>345</v>
      </c>
      <c r="C10130">
        <v>1365</v>
      </c>
      <c r="D10130">
        <v>480</v>
      </c>
      <c r="E10130" s="3">
        <v>40966</v>
      </c>
      <c r="F10130" s="15">
        <f t="shared" si="316"/>
        <v>2012</v>
      </c>
      <c r="G10130" s="3">
        <f t="shared" si="317"/>
        <v>40968</v>
      </c>
      <c r="H10130" t="s">
        <v>142</v>
      </c>
      <c r="I10130" t="s">
        <v>156</v>
      </c>
      <c r="J10130" t="b">
        <v>0</v>
      </c>
      <c r="K10130" t="s">
        <v>2483</v>
      </c>
      <c r="L10130">
        <v>98314</v>
      </c>
      <c r="M10130">
        <v>108555</v>
      </c>
      <c r="N10130">
        <v>124334</v>
      </c>
      <c r="O10130">
        <v>101833</v>
      </c>
      <c r="P10130" t="s">
        <v>334</v>
      </c>
      <c r="Q10130" t="s">
        <v>159</v>
      </c>
      <c r="S10130" t="s">
        <v>160</v>
      </c>
      <c r="W10130">
        <v>2</v>
      </c>
      <c r="X10130">
        <v>12</v>
      </c>
      <c r="Y10130">
        <v>16</v>
      </c>
      <c r="Z10130">
        <v>3005160</v>
      </c>
      <c r="AA10130" t="s">
        <v>146</v>
      </c>
      <c r="AB10130">
        <v>345</v>
      </c>
      <c r="AC10130" t="s">
        <v>161</v>
      </c>
      <c r="AD10130" t="s">
        <v>10</v>
      </c>
      <c r="AE10130">
        <v>1</v>
      </c>
    </row>
    <row r="10131" spans="1:31" x14ac:dyDescent="0.25">
      <c r="A10131">
        <v>345</v>
      </c>
      <c r="B10131">
        <v>345</v>
      </c>
      <c r="C10131">
        <v>1365</v>
      </c>
      <c r="D10131">
        <v>-480</v>
      </c>
      <c r="E10131" s="3">
        <v>41018</v>
      </c>
      <c r="F10131" s="15">
        <f t="shared" si="316"/>
        <v>2012</v>
      </c>
      <c r="G10131" s="3">
        <f t="shared" si="317"/>
        <v>41029</v>
      </c>
      <c r="H10131" t="s">
        <v>142</v>
      </c>
      <c r="I10131" t="s">
        <v>156</v>
      </c>
      <c r="J10131" t="b">
        <v>0</v>
      </c>
      <c r="K10131" t="s">
        <v>2483</v>
      </c>
      <c r="L10131">
        <v>98314</v>
      </c>
      <c r="M10131">
        <v>112135</v>
      </c>
      <c r="N10131">
        <v>127804</v>
      </c>
      <c r="O10131">
        <v>101833</v>
      </c>
      <c r="P10131" t="s">
        <v>334</v>
      </c>
      <c r="Q10131" t="s">
        <v>159</v>
      </c>
      <c r="S10131" t="s">
        <v>160</v>
      </c>
      <c r="W10131">
        <v>4</v>
      </c>
      <c r="X10131">
        <v>12</v>
      </c>
      <c r="Y10131">
        <v>-16</v>
      </c>
      <c r="Z10131">
        <v>3005160</v>
      </c>
      <c r="AA10131" t="s">
        <v>146</v>
      </c>
      <c r="AB10131">
        <v>345</v>
      </c>
      <c r="AC10131" t="s">
        <v>161</v>
      </c>
      <c r="AD10131" t="s">
        <v>10</v>
      </c>
      <c r="AE10131">
        <v>1</v>
      </c>
    </row>
    <row r="10132" spans="1:31" x14ac:dyDescent="0.25">
      <c r="A10132">
        <v>345</v>
      </c>
      <c r="B10132">
        <v>345</v>
      </c>
      <c r="C10132">
        <v>1365</v>
      </c>
      <c r="D10132">
        <v>0.77</v>
      </c>
      <c r="E10132" s="3">
        <v>40956</v>
      </c>
      <c r="F10132" s="15">
        <f t="shared" si="316"/>
        <v>2012</v>
      </c>
      <c r="G10132" s="3">
        <f t="shared" si="317"/>
        <v>40968</v>
      </c>
      <c r="H10132" t="s">
        <v>142</v>
      </c>
      <c r="I10132" t="s">
        <v>2167</v>
      </c>
      <c r="J10132" t="b">
        <v>0</v>
      </c>
      <c r="K10132" t="s">
        <v>2482</v>
      </c>
      <c r="L10132">
        <v>98314</v>
      </c>
      <c r="M10132">
        <v>413568</v>
      </c>
      <c r="N10132">
        <v>123864</v>
      </c>
      <c r="O10132">
        <v>98269</v>
      </c>
      <c r="P10132" t="s">
        <v>334</v>
      </c>
      <c r="Q10132" t="s">
        <v>159</v>
      </c>
      <c r="S10132" t="s">
        <v>151</v>
      </c>
      <c r="W10132">
        <v>2</v>
      </c>
      <c r="X10132">
        <v>12</v>
      </c>
      <c r="Z10132">
        <v>3007354</v>
      </c>
      <c r="AA10132" t="s">
        <v>146</v>
      </c>
      <c r="AB10132">
        <v>345</v>
      </c>
      <c r="AC10132" t="s">
        <v>152</v>
      </c>
      <c r="AD10132" t="s">
        <v>10</v>
      </c>
      <c r="AE10132">
        <v>2</v>
      </c>
    </row>
    <row r="10133" spans="1:31" x14ac:dyDescent="0.25">
      <c r="A10133">
        <v>345</v>
      </c>
      <c r="B10133">
        <v>345</v>
      </c>
      <c r="C10133">
        <v>1380</v>
      </c>
      <c r="D10133">
        <v>-15984.67</v>
      </c>
      <c r="E10133" s="3">
        <v>41518</v>
      </c>
      <c r="F10133" s="15">
        <f t="shared" si="316"/>
        <v>2013</v>
      </c>
      <c r="G10133" s="3">
        <f t="shared" si="317"/>
        <v>41547</v>
      </c>
      <c r="H10133" t="s">
        <v>142</v>
      </c>
      <c r="I10133" t="s">
        <v>2451</v>
      </c>
      <c r="J10133" t="b">
        <v>1</v>
      </c>
      <c r="K10133" t="s">
        <v>2484</v>
      </c>
      <c r="L10133">
        <v>90259</v>
      </c>
      <c r="M10133">
        <v>295512</v>
      </c>
      <c r="N10133">
        <v>164248</v>
      </c>
      <c r="S10133" t="s">
        <v>2453</v>
      </c>
      <c r="W10133">
        <v>9</v>
      </c>
      <c r="X10133">
        <v>13</v>
      </c>
      <c r="AA10133" t="s">
        <v>146</v>
      </c>
      <c r="AB10133">
        <v>345</v>
      </c>
      <c r="AC10133" t="s">
        <v>2454</v>
      </c>
      <c r="AD10133" t="s">
        <v>10</v>
      </c>
      <c r="AE10133">
        <v>1</v>
      </c>
    </row>
    <row r="10134" spans="1:31" x14ac:dyDescent="0.25">
      <c r="A10134">
        <v>345</v>
      </c>
      <c r="B10134">
        <v>345</v>
      </c>
      <c r="C10134">
        <v>1380</v>
      </c>
      <c r="D10134">
        <v>75.61</v>
      </c>
      <c r="E10134" s="3">
        <v>41243</v>
      </c>
      <c r="F10134" s="15">
        <f t="shared" si="316"/>
        <v>2012</v>
      </c>
      <c r="G10134" s="3">
        <f t="shared" si="317"/>
        <v>41243</v>
      </c>
      <c r="H10134" t="s">
        <v>142</v>
      </c>
      <c r="I10134" t="s">
        <v>1219</v>
      </c>
      <c r="J10134" t="b">
        <v>0</v>
      </c>
      <c r="K10134" t="s">
        <v>2485</v>
      </c>
      <c r="L10134">
        <v>90259</v>
      </c>
      <c r="M10134">
        <v>292052</v>
      </c>
      <c r="N10134">
        <v>143350</v>
      </c>
      <c r="S10134" t="s">
        <v>145</v>
      </c>
      <c r="W10134">
        <v>11</v>
      </c>
      <c r="X10134">
        <v>12</v>
      </c>
      <c r="AA10134" t="s">
        <v>146</v>
      </c>
      <c r="AB10134">
        <v>252</v>
      </c>
      <c r="AC10134" t="s">
        <v>147</v>
      </c>
      <c r="AD10134" t="s">
        <v>10</v>
      </c>
      <c r="AE10134">
        <v>23</v>
      </c>
    </row>
    <row r="10135" spans="1:31" x14ac:dyDescent="0.25">
      <c r="A10135">
        <v>345</v>
      </c>
      <c r="B10135">
        <v>345</v>
      </c>
      <c r="C10135">
        <v>1380</v>
      </c>
      <c r="D10135">
        <v>302.45</v>
      </c>
      <c r="E10135" s="3">
        <v>41243</v>
      </c>
      <c r="F10135" s="15">
        <f t="shared" si="316"/>
        <v>2012</v>
      </c>
      <c r="G10135" s="3">
        <f t="shared" si="317"/>
        <v>41243</v>
      </c>
      <c r="H10135" t="s">
        <v>142</v>
      </c>
      <c r="I10135" t="s">
        <v>1219</v>
      </c>
      <c r="J10135" t="b">
        <v>0</v>
      </c>
      <c r="K10135" t="s">
        <v>1963</v>
      </c>
      <c r="L10135">
        <v>90259</v>
      </c>
      <c r="M10135">
        <v>292052</v>
      </c>
      <c r="N10135">
        <v>143350</v>
      </c>
      <c r="S10135" t="s">
        <v>145</v>
      </c>
      <c r="W10135">
        <v>11</v>
      </c>
      <c r="X10135">
        <v>12</v>
      </c>
      <c r="AA10135" t="s">
        <v>146</v>
      </c>
      <c r="AB10135">
        <v>252</v>
      </c>
      <c r="AC10135" t="s">
        <v>147</v>
      </c>
      <c r="AD10135" t="s">
        <v>10</v>
      </c>
      <c r="AE10135">
        <v>24</v>
      </c>
    </row>
    <row r="10136" spans="1:31" x14ac:dyDescent="0.25">
      <c r="A10136">
        <v>345</v>
      </c>
      <c r="B10136">
        <v>345</v>
      </c>
      <c r="C10136">
        <v>1380</v>
      </c>
      <c r="D10136">
        <v>37.81</v>
      </c>
      <c r="E10136" s="3">
        <v>41333</v>
      </c>
      <c r="F10136" s="15">
        <f t="shared" si="316"/>
        <v>2013</v>
      </c>
      <c r="G10136" s="3">
        <f t="shared" si="317"/>
        <v>41333</v>
      </c>
      <c r="H10136" t="s">
        <v>142</v>
      </c>
      <c r="I10136" t="s">
        <v>418</v>
      </c>
      <c r="J10136" t="b">
        <v>0</v>
      </c>
      <c r="K10136" t="s">
        <v>2486</v>
      </c>
      <c r="L10136">
        <v>90259</v>
      </c>
      <c r="M10136">
        <v>293250</v>
      </c>
      <c r="N10136">
        <v>150071</v>
      </c>
      <c r="S10136" t="s">
        <v>145</v>
      </c>
      <c r="W10136">
        <v>2</v>
      </c>
      <c r="X10136">
        <v>13</v>
      </c>
      <c r="AA10136" t="s">
        <v>146</v>
      </c>
      <c r="AB10136">
        <v>124</v>
      </c>
      <c r="AC10136" t="s">
        <v>147</v>
      </c>
      <c r="AD10136" t="s">
        <v>10</v>
      </c>
      <c r="AE10136">
        <v>38</v>
      </c>
    </row>
    <row r="10137" spans="1:31" x14ac:dyDescent="0.25">
      <c r="A10137">
        <v>345</v>
      </c>
      <c r="B10137">
        <v>345</v>
      </c>
      <c r="C10137">
        <v>1380</v>
      </c>
      <c r="D10137">
        <v>151.24</v>
      </c>
      <c r="E10137" s="3">
        <v>41333</v>
      </c>
      <c r="F10137" s="15">
        <f t="shared" si="316"/>
        <v>2013</v>
      </c>
      <c r="G10137" s="3">
        <f t="shared" si="317"/>
        <v>41333</v>
      </c>
      <c r="H10137" t="s">
        <v>142</v>
      </c>
      <c r="I10137" t="s">
        <v>418</v>
      </c>
      <c r="J10137" t="b">
        <v>0</v>
      </c>
      <c r="K10137" t="s">
        <v>2487</v>
      </c>
      <c r="L10137">
        <v>90259</v>
      </c>
      <c r="M10137">
        <v>293250</v>
      </c>
      <c r="N10137">
        <v>150071</v>
      </c>
      <c r="S10137" t="s">
        <v>145</v>
      </c>
      <c r="W10137">
        <v>2</v>
      </c>
      <c r="X10137">
        <v>13</v>
      </c>
      <c r="AA10137" t="s">
        <v>146</v>
      </c>
      <c r="AB10137">
        <v>124</v>
      </c>
      <c r="AC10137" t="s">
        <v>147</v>
      </c>
      <c r="AD10137" t="s">
        <v>10</v>
      </c>
      <c r="AE10137">
        <v>41</v>
      </c>
    </row>
    <row r="10138" spans="1:31" x14ac:dyDescent="0.25">
      <c r="A10138">
        <v>345</v>
      </c>
      <c r="B10138">
        <v>345</v>
      </c>
      <c r="C10138">
        <v>1380</v>
      </c>
      <c r="D10138">
        <v>151.24</v>
      </c>
      <c r="E10138" s="3">
        <v>41333</v>
      </c>
      <c r="F10138" s="15">
        <f t="shared" si="316"/>
        <v>2013</v>
      </c>
      <c r="G10138" s="3">
        <f t="shared" si="317"/>
        <v>41333</v>
      </c>
      <c r="H10138" t="s">
        <v>142</v>
      </c>
      <c r="I10138" t="s">
        <v>418</v>
      </c>
      <c r="J10138" t="b">
        <v>0</v>
      </c>
      <c r="K10138" t="s">
        <v>2488</v>
      </c>
      <c r="L10138">
        <v>90259</v>
      </c>
      <c r="M10138">
        <v>293250</v>
      </c>
      <c r="N10138">
        <v>150071</v>
      </c>
      <c r="S10138" t="s">
        <v>145</v>
      </c>
      <c r="W10138">
        <v>2</v>
      </c>
      <c r="X10138">
        <v>13</v>
      </c>
      <c r="AA10138" t="s">
        <v>146</v>
      </c>
      <c r="AB10138">
        <v>124</v>
      </c>
      <c r="AC10138" t="s">
        <v>147</v>
      </c>
      <c r="AD10138" t="s">
        <v>10</v>
      </c>
      <c r="AE10138">
        <v>42</v>
      </c>
    </row>
    <row r="10139" spans="1:31" x14ac:dyDescent="0.25">
      <c r="A10139">
        <v>345</v>
      </c>
      <c r="B10139">
        <v>345</v>
      </c>
      <c r="C10139">
        <v>1380</v>
      </c>
      <c r="D10139">
        <v>378.1</v>
      </c>
      <c r="E10139" s="3">
        <v>41333</v>
      </c>
      <c r="F10139" s="15">
        <f t="shared" si="316"/>
        <v>2013</v>
      </c>
      <c r="G10139" s="3">
        <f t="shared" si="317"/>
        <v>41333</v>
      </c>
      <c r="H10139" t="s">
        <v>142</v>
      </c>
      <c r="I10139" t="s">
        <v>418</v>
      </c>
      <c r="J10139" t="b">
        <v>0</v>
      </c>
      <c r="K10139" t="s">
        <v>2489</v>
      </c>
      <c r="L10139">
        <v>90259</v>
      </c>
      <c r="M10139">
        <v>293250</v>
      </c>
      <c r="N10139">
        <v>150071</v>
      </c>
      <c r="S10139" t="s">
        <v>145</v>
      </c>
      <c r="W10139">
        <v>2</v>
      </c>
      <c r="X10139">
        <v>13</v>
      </c>
      <c r="AA10139" t="s">
        <v>146</v>
      </c>
      <c r="AB10139">
        <v>124</v>
      </c>
      <c r="AC10139" t="s">
        <v>147</v>
      </c>
      <c r="AD10139" t="s">
        <v>10</v>
      </c>
      <c r="AE10139">
        <v>43</v>
      </c>
    </row>
    <row r="10140" spans="1:31" x14ac:dyDescent="0.25">
      <c r="A10140">
        <v>345</v>
      </c>
      <c r="B10140">
        <v>345</v>
      </c>
      <c r="C10140">
        <v>1380</v>
      </c>
      <c r="D10140">
        <v>37.81</v>
      </c>
      <c r="E10140" s="3">
        <v>41333</v>
      </c>
      <c r="F10140" s="15">
        <f t="shared" si="316"/>
        <v>2013</v>
      </c>
      <c r="G10140" s="3">
        <f t="shared" si="317"/>
        <v>41333</v>
      </c>
      <c r="H10140" t="s">
        <v>142</v>
      </c>
      <c r="I10140" t="s">
        <v>418</v>
      </c>
      <c r="J10140" t="b">
        <v>0</v>
      </c>
      <c r="K10140" t="s">
        <v>419</v>
      </c>
      <c r="L10140">
        <v>90259</v>
      </c>
      <c r="M10140">
        <v>293250</v>
      </c>
      <c r="N10140">
        <v>150071</v>
      </c>
      <c r="S10140" t="s">
        <v>145</v>
      </c>
      <c r="W10140">
        <v>2</v>
      </c>
      <c r="X10140">
        <v>13</v>
      </c>
      <c r="AA10140" t="s">
        <v>146</v>
      </c>
      <c r="AB10140">
        <v>124</v>
      </c>
      <c r="AC10140" t="s">
        <v>147</v>
      </c>
      <c r="AD10140" t="s">
        <v>10</v>
      </c>
      <c r="AE10140">
        <v>98</v>
      </c>
    </row>
    <row r="10141" spans="1:31" x14ac:dyDescent="0.25">
      <c r="A10141">
        <v>345</v>
      </c>
      <c r="B10141">
        <v>345</v>
      </c>
      <c r="C10141">
        <v>1380</v>
      </c>
      <c r="D10141">
        <v>1786.03</v>
      </c>
      <c r="E10141" s="3">
        <v>41333</v>
      </c>
      <c r="F10141" s="15">
        <f t="shared" si="316"/>
        <v>2013</v>
      </c>
      <c r="G10141" s="3">
        <f t="shared" si="317"/>
        <v>41333</v>
      </c>
      <c r="H10141" t="s">
        <v>142</v>
      </c>
      <c r="I10141" t="s">
        <v>2490</v>
      </c>
      <c r="J10141" t="b">
        <v>0</v>
      </c>
      <c r="K10141" t="s">
        <v>2491</v>
      </c>
      <c r="L10141">
        <v>90259</v>
      </c>
      <c r="M10141">
        <v>293276</v>
      </c>
      <c r="N10141">
        <v>150153</v>
      </c>
      <c r="S10141" t="s">
        <v>145</v>
      </c>
      <c r="W10141">
        <v>2</v>
      </c>
      <c r="X10141">
        <v>13</v>
      </c>
      <c r="AA10141" t="s">
        <v>146</v>
      </c>
      <c r="AB10141">
        <v>345</v>
      </c>
      <c r="AC10141" t="s">
        <v>147</v>
      </c>
      <c r="AD10141" t="s">
        <v>10</v>
      </c>
      <c r="AE10141">
        <v>1</v>
      </c>
    </row>
    <row r="10142" spans="1:31" x14ac:dyDescent="0.25">
      <c r="A10142">
        <v>345</v>
      </c>
      <c r="B10142">
        <v>345</v>
      </c>
      <c r="C10142">
        <v>1380</v>
      </c>
      <c r="D10142">
        <v>226.86</v>
      </c>
      <c r="E10142" s="3">
        <v>41364</v>
      </c>
      <c r="F10142" s="15">
        <f t="shared" si="316"/>
        <v>2013</v>
      </c>
      <c r="G10142" s="3">
        <f t="shared" si="317"/>
        <v>41364</v>
      </c>
      <c r="H10142" t="s">
        <v>142</v>
      </c>
      <c r="I10142" t="s">
        <v>626</v>
      </c>
      <c r="J10142" t="b">
        <v>0</v>
      </c>
      <c r="K10142" t="s">
        <v>2492</v>
      </c>
      <c r="L10142">
        <v>90259</v>
      </c>
      <c r="M10142">
        <v>293576</v>
      </c>
      <c r="N10142">
        <v>152181</v>
      </c>
      <c r="S10142" t="s">
        <v>145</v>
      </c>
      <c r="W10142">
        <v>3</v>
      </c>
      <c r="X10142">
        <v>13</v>
      </c>
      <c r="AA10142" t="s">
        <v>146</v>
      </c>
      <c r="AB10142">
        <v>128</v>
      </c>
      <c r="AC10142" t="s">
        <v>147</v>
      </c>
      <c r="AD10142" t="s">
        <v>10</v>
      </c>
      <c r="AE10142">
        <v>31</v>
      </c>
    </row>
    <row r="10143" spans="1:31" x14ac:dyDescent="0.25">
      <c r="A10143">
        <v>345</v>
      </c>
      <c r="B10143">
        <v>345</v>
      </c>
      <c r="C10143">
        <v>1380</v>
      </c>
      <c r="D10143">
        <v>37.81</v>
      </c>
      <c r="E10143" s="3">
        <v>41364</v>
      </c>
      <c r="F10143" s="15">
        <f t="shared" si="316"/>
        <v>2013</v>
      </c>
      <c r="G10143" s="3">
        <f t="shared" si="317"/>
        <v>41364</v>
      </c>
      <c r="H10143" t="s">
        <v>142</v>
      </c>
      <c r="I10143" t="s">
        <v>626</v>
      </c>
      <c r="J10143" t="b">
        <v>0</v>
      </c>
      <c r="K10143" t="s">
        <v>2493</v>
      </c>
      <c r="L10143">
        <v>90259</v>
      </c>
      <c r="M10143">
        <v>293576</v>
      </c>
      <c r="N10143">
        <v>152181</v>
      </c>
      <c r="S10143" t="s">
        <v>145</v>
      </c>
      <c r="W10143">
        <v>3</v>
      </c>
      <c r="X10143">
        <v>13</v>
      </c>
      <c r="AA10143" t="s">
        <v>146</v>
      </c>
      <c r="AB10143">
        <v>128</v>
      </c>
      <c r="AC10143" t="s">
        <v>147</v>
      </c>
      <c r="AD10143" t="s">
        <v>10</v>
      </c>
      <c r="AE10143">
        <v>80</v>
      </c>
    </row>
    <row r="10144" spans="1:31" x14ac:dyDescent="0.25">
      <c r="A10144">
        <v>345</v>
      </c>
      <c r="B10144">
        <v>345</v>
      </c>
      <c r="C10144">
        <v>1380</v>
      </c>
      <c r="D10144">
        <v>75.62</v>
      </c>
      <c r="E10144" s="3">
        <v>41394</v>
      </c>
      <c r="F10144" s="15">
        <f t="shared" si="316"/>
        <v>2013</v>
      </c>
      <c r="G10144" s="3">
        <f t="shared" si="317"/>
        <v>41394</v>
      </c>
      <c r="H10144" t="s">
        <v>142</v>
      </c>
      <c r="I10144" t="s">
        <v>1660</v>
      </c>
      <c r="J10144" t="b">
        <v>0</v>
      </c>
      <c r="K10144" t="s">
        <v>2494</v>
      </c>
      <c r="L10144">
        <v>90259</v>
      </c>
      <c r="M10144">
        <v>293858</v>
      </c>
      <c r="N10144">
        <v>154135</v>
      </c>
      <c r="S10144" t="s">
        <v>145</v>
      </c>
      <c r="W10144">
        <v>4</v>
      </c>
      <c r="X10144">
        <v>13</v>
      </c>
      <c r="AA10144" t="s">
        <v>146</v>
      </c>
      <c r="AB10144">
        <v>102</v>
      </c>
      <c r="AC10144" t="s">
        <v>147</v>
      </c>
      <c r="AD10144" t="s">
        <v>10</v>
      </c>
      <c r="AE10144">
        <v>180</v>
      </c>
    </row>
    <row r="10145" spans="1:31" x14ac:dyDescent="0.25">
      <c r="A10145">
        <v>345</v>
      </c>
      <c r="B10145">
        <v>345</v>
      </c>
      <c r="C10145">
        <v>1380</v>
      </c>
      <c r="D10145">
        <v>3368.14</v>
      </c>
      <c r="E10145" s="3">
        <v>40835</v>
      </c>
      <c r="F10145" s="15">
        <f t="shared" si="316"/>
        <v>2011</v>
      </c>
      <c r="G10145" s="3">
        <f t="shared" si="317"/>
        <v>40847</v>
      </c>
      <c r="H10145" t="s">
        <v>142</v>
      </c>
      <c r="I10145" t="s">
        <v>2495</v>
      </c>
      <c r="J10145" t="b">
        <v>0</v>
      </c>
      <c r="K10145" t="s">
        <v>2496</v>
      </c>
      <c r="L10145">
        <v>90259</v>
      </c>
      <c r="M10145">
        <v>99717</v>
      </c>
      <c r="N10145">
        <v>116191</v>
      </c>
      <c r="O10145">
        <v>94533</v>
      </c>
      <c r="P10145" t="s">
        <v>334</v>
      </c>
      <c r="Q10145" t="s">
        <v>159</v>
      </c>
      <c r="S10145" t="s">
        <v>160</v>
      </c>
      <c r="W10145">
        <v>10</v>
      </c>
      <c r="X10145">
        <v>11</v>
      </c>
      <c r="Y10145">
        <v>1</v>
      </c>
      <c r="Z10145">
        <v>3005329</v>
      </c>
      <c r="AA10145" t="s">
        <v>146</v>
      </c>
      <c r="AB10145">
        <v>345</v>
      </c>
      <c r="AC10145" t="s">
        <v>161</v>
      </c>
      <c r="AD10145" t="s">
        <v>10</v>
      </c>
      <c r="AE10145">
        <v>1</v>
      </c>
    </row>
    <row r="10146" spans="1:31" x14ac:dyDescent="0.25">
      <c r="A10146">
        <v>345</v>
      </c>
      <c r="B10146">
        <v>345</v>
      </c>
      <c r="C10146">
        <v>1380</v>
      </c>
      <c r="D10146">
        <v>1913.48</v>
      </c>
      <c r="E10146" s="3">
        <v>41142</v>
      </c>
      <c r="F10146" s="15">
        <f t="shared" si="316"/>
        <v>2012</v>
      </c>
      <c r="G10146" s="3">
        <f t="shared" si="317"/>
        <v>41152</v>
      </c>
      <c r="H10146" t="s">
        <v>142</v>
      </c>
      <c r="I10146" t="s">
        <v>2495</v>
      </c>
      <c r="J10146" t="b">
        <v>0</v>
      </c>
      <c r="K10146" t="s">
        <v>2497</v>
      </c>
      <c r="L10146">
        <v>90259</v>
      </c>
      <c r="M10146">
        <v>121303</v>
      </c>
      <c r="N10146">
        <v>135845</v>
      </c>
      <c r="O10146">
        <v>115096</v>
      </c>
      <c r="P10146" t="s">
        <v>158</v>
      </c>
      <c r="Q10146" t="s">
        <v>159</v>
      </c>
      <c r="S10146" t="s">
        <v>160</v>
      </c>
      <c r="W10146">
        <v>8</v>
      </c>
      <c r="X10146">
        <v>12</v>
      </c>
      <c r="Z10146">
        <v>3005329</v>
      </c>
      <c r="AA10146" t="s">
        <v>146</v>
      </c>
      <c r="AB10146">
        <v>345</v>
      </c>
      <c r="AC10146" t="s">
        <v>161</v>
      </c>
      <c r="AD10146" t="s">
        <v>10</v>
      </c>
      <c r="AE10146">
        <v>1</v>
      </c>
    </row>
    <row r="10147" spans="1:31" x14ac:dyDescent="0.25">
      <c r="A10147">
        <v>345</v>
      </c>
      <c r="B10147">
        <v>345</v>
      </c>
      <c r="C10147">
        <v>1380</v>
      </c>
      <c r="D10147">
        <v>3061</v>
      </c>
      <c r="E10147" s="3">
        <v>41332</v>
      </c>
      <c r="F10147" s="15">
        <f t="shared" si="316"/>
        <v>2013</v>
      </c>
      <c r="G10147" s="3">
        <f t="shared" si="317"/>
        <v>41333</v>
      </c>
      <c r="H10147" t="s">
        <v>142</v>
      </c>
      <c r="I10147" t="s">
        <v>1683</v>
      </c>
      <c r="J10147" t="b">
        <v>0</v>
      </c>
      <c r="K10147" t="s">
        <v>2498</v>
      </c>
      <c r="L10147">
        <v>90259</v>
      </c>
      <c r="M10147">
        <v>134681</v>
      </c>
      <c r="N10147">
        <v>149429</v>
      </c>
      <c r="O10147">
        <v>127826</v>
      </c>
      <c r="P10147" t="s">
        <v>158</v>
      </c>
      <c r="Q10147" t="s">
        <v>159</v>
      </c>
      <c r="S10147" t="s">
        <v>160</v>
      </c>
      <c r="W10147">
        <v>2</v>
      </c>
      <c r="X10147">
        <v>13</v>
      </c>
      <c r="Z10147">
        <v>3006637</v>
      </c>
      <c r="AA10147" t="s">
        <v>146</v>
      </c>
      <c r="AB10147">
        <v>345</v>
      </c>
      <c r="AC10147" t="s">
        <v>161</v>
      </c>
      <c r="AD10147" t="s">
        <v>10</v>
      </c>
      <c r="AE10147">
        <v>1</v>
      </c>
    </row>
    <row r="10148" spans="1:31" x14ac:dyDescent="0.25">
      <c r="A10148">
        <v>345</v>
      </c>
      <c r="B10148">
        <v>345</v>
      </c>
      <c r="C10148">
        <v>1380</v>
      </c>
      <c r="D10148">
        <v>366.06</v>
      </c>
      <c r="E10148" s="3">
        <v>41351</v>
      </c>
      <c r="F10148" s="15">
        <f t="shared" si="316"/>
        <v>2013</v>
      </c>
      <c r="G10148" s="3">
        <f t="shared" si="317"/>
        <v>41364</v>
      </c>
      <c r="H10148" t="s">
        <v>142</v>
      </c>
      <c r="I10148" t="s">
        <v>2495</v>
      </c>
      <c r="J10148" t="b">
        <v>0</v>
      </c>
      <c r="K10148" t="s">
        <v>2499</v>
      </c>
      <c r="L10148">
        <v>90259</v>
      </c>
      <c r="M10148">
        <v>135901</v>
      </c>
      <c r="N10148">
        <v>150771</v>
      </c>
      <c r="O10148">
        <v>129030</v>
      </c>
      <c r="P10148" t="s">
        <v>158</v>
      </c>
      <c r="Q10148" t="s">
        <v>159</v>
      </c>
      <c r="S10148" t="s">
        <v>160</v>
      </c>
      <c r="W10148">
        <v>3</v>
      </c>
      <c r="X10148">
        <v>13</v>
      </c>
      <c r="Z10148">
        <v>3005329</v>
      </c>
      <c r="AA10148" t="s">
        <v>146</v>
      </c>
      <c r="AB10148">
        <v>345</v>
      </c>
      <c r="AC10148" t="s">
        <v>161</v>
      </c>
      <c r="AD10148" t="s">
        <v>10</v>
      </c>
      <c r="AE10148">
        <v>1</v>
      </c>
    </row>
    <row r="10149" spans="1:31" x14ac:dyDescent="0.25">
      <c r="A10149">
        <v>345</v>
      </c>
      <c r="B10149">
        <v>345</v>
      </c>
      <c r="C10149">
        <v>1380</v>
      </c>
      <c r="D10149">
        <v>77</v>
      </c>
      <c r="E10149" s="3">
        <v>40939</v>
      </c>
      <c r="F10149" s="15">
        <f t="shared" si="316"/>
        <v>2012</v>
      </c>
      <c r="G10149" s="3">
        <f t="shared" si="317"/>
        <v>40939</v>
      </c>
      <c r="H10149" t="s">
        <v>142</v>
      </c>
      <c r="I10149" t="s">
        <v>165</v>
      </c>
      <c r="J10149" t="b">
        <v>0</v>
      </c>
      <c r="K10149" t="s">
        <v>2500</v>
      </c>
      <c r="L10149">
        <v>90259</v>
      </c>
      <c r="M10149">
        <v>948</v>
      </c>
      <c r="N10149">
        <v>122843</v>
      </c>
      <c r="S10149" t="s">
        <v>167</v>
      </c>
      <c r="W10149">
        <v>1</v>
      </c>
      <c r="X10149">
        <v>12</v>
      </c>
      <c r="Y10149">
        <v>1</v>
      </c>
      <c r="Z10149">
        <v>1099737</v>
      </c>
      <c r="AA10149" t="s">
        <v>146</v>
      </c>
      <c r="AB10149">
        <v>102</v>
      </c>
      <c r="AC10149" t="s">
        <v>10</v>
      </c>
      <c r="AD10149" t="s">
        <v>10</v>
      </c>
      <c r="AE10149">
        <v>1313</v>
      </c>
    </row>
    <row r="10150" spans="1:31" x14ac:dyDescent="0.25">
      <c r="A10150">
        <v>345</v>
      </c>
      <c r="B10150">
        <v>345</v>
      </c>
      <c r="C10150">
        <v>1380</v>
      </c>
      <c r="D10150">
        <v>77</v>
      </c>
      <c r="E10150" s="3">
        <v>40999</v>
      </c>
      <c r="F10150" s="15">
        <f t="shared" si="316"/>
        <v>2012</v>
      </c>
      <c r="G10150" s="3">
        <f t="shared" si="317"/>
        <v>40999</v>
      </c>
      <c r="H10150" t="s">
        <v>142</v>
      </c>
      <c r="I10150" t="s">
        <v>165</v>
      </c>
      <c r="J10150" t="b">
        <v>0</v>
      </c>
      <c r="K10150" t="s">
        <v>2501</v>
      </c>
      <c r="L10150">
        <v>90259</v>
      </c>
      <c r="M10150">
        <v>978</v>
      </c>
      <c r="N10150">
        <v>126771</v>
      </c>
      <c r="S10150" t="s">
        <v>167</v>
      </c>
      <c r="W10150">
        <v>3</v>
      </c>
      <c r="X10150">
        <v>12</v>
      </c>
      <c r="Y10150">
        <v>1</v>
      </c>
      <c r="Z10150">
        <v>1099737</v>
      </c>
      <c r="AA10150" t="s">
        <v>146</v>
      </c>
      <c r="AB10150">
        <v>102</v>
      </c>
      <c r="AC10150" t="s">
        <v>10</v>
      </c>
      <c r="AD10150" t="s">
        <v>10</v>
      </c>
      <c r="AE10150">
        <v>997</v>
      </c>
    </row>
    <row r="10151" spans="1:31" x14ac:dyDescent="0.25">
      <c r="A10151">
        <v>345</v>
      </c>
      <c r="B10151">
        <v>345</v>
      </c>
      <c r="C10151">
        <v>1380</v>
      </c>
      <c r="D10151">
        <v>156</v>
      </c>
      <c r="E10151" s="3">
        <v>41044</v>
      </c>
      <c r="F10151" s="15">
        <f t="shared" si="316"/>
        <v>2012</v>
      </c>
      <c r="G10151" s="3">
        <f t="shared" si="317"/>
        <v>41060</v>
      </c>
      <c r="H10151" t="s">
        <v>142</v>
      </c>
      <c r="I10151" t="s">
        <v>165</v>
      </c>
      <c r="J10151" t="b">
        <v>0</v>
      </c>
      <c r="K10151" t="s">
        <v>2502</v>
      </c>
      <c r="L10151">
        <v>90259</v>
      </c>
      <c r="M10151">
        <v>1003</v>
      </c>
      <c r="N10151">
        <v>129785</v>
      </c>
      <c r="S10151" t="s">
        <v>167</v>
      </c>
      <c r="W10151">
        <v>5</v>
      </c>
      <c r="X10151">
        <v>12</v>
      </c>
      <c r="Y10151">
        <v>2</v>
      </c>
      <c r="Z10151">
        <v>1099737</v>
      </c>
      <c r="AA10151" t="s">
        <v>146</v>
      </c>
      <c r="AB10151">
        <v>102</v>
      </c>
      <c r="AC10151" t="s">
        <v>10</v>
      </c>
      <c r="AD10151" t="s">
        <v>10</v>
      </c>
      <c r="AE10151">
        <v>1157</v>
      </c>
    </row>
    <row r="10152" spans="1:31" x14ac:dyDescent="0.25">
      <c r="A10152">
        <v>345</v>
      </c>
      <c r="B10152">
        <v>345</v>
      </c>
      <c r="C10152">
        <v>1380</v>
      </c>
      <c r="D10152">
        <v>156</v>
      </c>
      <c r="E10152" s="3">
        <v>41044</v>
      </c>
      <c r="F10152" s="15">
        <f t="shared" si="316"/>
        <v>2012</v>
      </c>
      <c r="G10152" s="3">
        <f t="shared" si="317"/>
        <v>41060</v>
      </c>
      <c r="H10152" t="s">
        <v>142</v>
      </c>
      <c r="I10152" t="s">
        <v>165</v>
      </c>
      <c r="J10152" t="b">
        <v>0</v>
      </c>
      <c r="K10152" t="s">
        <v>2502</v>
      </c>
      <c r="L10152">
        <v>90259</v>
      </c>
      <c r="M10152">
        <v>1003</v>
      </c>
      <c r="N10152">
        <v>129785</v>
      </c>
      <c r="S10152" t="s">
        <v>167</v>
      </c>
      <c r="W10152">
        <v>5</v>
      </c>
      <c r="X10152">
        <v>12</v>
      </c>
      <c r="Y10152">
        <v>2</v>
      </c>
      <c r="Z10152">
        <v>1099737</v>
      </c>
      <c r="AA10152" t="s">
        <v>146</v>
      </c>
      <c r="AB10152">
        <v>102</v>
      </c>
      <c r="AC10152" t="s">
        <v>10</v>
      </c>
      <c r="AD10152" t="s">
        <v>10</v>
      </c>
      <c r="AE10152">
        <v>1158</v>
      </c>
    </row>
    <row r="10153" spans="1:31" x14ac:dyDescent="0.25">
      <c r="A10153">
        <v>345</v>
      </c>
      <c r="B10153">
        <v>345</v>
      </c>
      <c r="C10153">
        <v>1380</v>
      </c>
      <c r="D10153">
        <v>78</v>
      </c>
      <c r="E10153" s="3">
        <v>41060</v>
      </c>
      <c r="F10153" s="15">
        <f t="shared" si="316"/>
        <v>2012</v>
      </c>
      <c r="G10153" s="3">
        <f t="shared" si="317"/>
        <v>41060</v>
      </c>
      <c r="H10153" t="s">
        <v>142</v>
      </c>
      <c r="I10153" t="s">
        <v>165</v>
      </c>
      <c r="J10153" t="b">
        <v>0</v>
      </c>
      <c r="K10153" t="s">
        <v>2503</v>
      </c>
      <c r="L10153">
        <v>90259</v>
      </c>
      <c r="M10153">
        <v>1012</v>
      </c>
      <c r="N10153">
        <v>130742</v>
      </c>
      <c r="S10153" t="s">
        <v>167</v>
      </c>
      <c r="W10153">
        <v>5</v>
      </c>
      <c r="X10153">
        <v>12</v>
      </c>
      <c r="Y10153">
        <v>1</v>
      </c>
      <c r="Z10153">
        <v>1099737</v>
      </c>
      <c r="AA10153" t="s">
        <v>146</v>
      </c>
      <c r="AB10153">
        <v>102</v>
      </c>
      <c r="AC10153" t="s">
        <v>10</v>
      </c>
      <c r="AD10153" t="s">
        <v>10</v>
      </c>
      <c r="AE10153">
        <v>1120</v>
      </c>
    </row>
    <row r="10154" spans="1:31" x14ac:dyDescent="0.25">
      <c r="A10154">
        <v>345</v>
      </c>
      <c r="B10154">
        <v>345</v>
      </c>
      <c r="C10154">
        <v>1380</v>
      </c>
      <c r="D10154">
        <v>78</v>
      </c>
      <c r="E10154" s="3">
        <v>41060</v>
      </c>
      <c r="F10154" s="15">
        <f t="shared" si="316"/>
        <v>2012</v>
      </c>
      <c r="G10154" s="3">
        <f t="shared" si="317"/>
        <v>41060</v>
      </c>
      <c r="H10154" t="s">
        <v>142</v>
      </c>
      <c r="I10154" t="s">
        <v>165</v>
      </c>
      <c r="J10154" t="b">
        <v>0</v>
      </c>
      <c r="K10154" t="s">
        <v>2503</v>
      </c>
      <c r="L10154">
        <v>90259</v>
      </c>
      <c r="M10154">
        <v>1012</v>
      </c>
      <c r="N10154">
        <v>130742</v>
      </c>
      <c r="S10154" t="s">
        <v>167</v>
      </c>
      <c r="W10154">
        <v>5</v>
      </c>
      <c r="X10154">
        <v>12</v>
      </c>
      <c r="Y10154">
        <v>1</v>
      </c>
      <c r="Z10154">
        <v>1099737</v>
      </c>
      <c r="AA10154" t="s">
        <v>146</v>
      </c>
      <c r="AB10154">
        <v>102</v>
      </c>
      <c r="AC10154" t="s">
        <v>10</v>
      </c>
      <c r="AD10154" t="s">
        <v>10</v>
      </c>
      <c r="AE10154">
        <v>1121</v>
      </c>
    </row>
    <row r="10155" spans="1:31" x14ac:dyDescent="0.25">
      <c r="A10155">
        <v>345</v>
      </c>
      <c r="B10155">
        <v>345</v>
      </c>
      <c r="C10155">
        <v>1380</v>
      </c>
      <c r="D10155">
        <v>156</v>
      </c>
      <c r="E10155" s="3">
        <v>41090</v>
      </c>
      <c r="F10155" s="15">
        <f t="shared" si="316"/>
        <v>2012</v>
      </c>
      <c r="G10155" s="3">
        <f t="shared" si="317"/>
        <v>41090</v>
      </c>
      <c r="H10155" t="s">
        <v>142</v>
      </c>
      <c r="I10155" t="s">
        <v>165</v>
      </c>
      <c r="J10155" t="b">
        <v>0</v>
      </c>
      <c r="K10155" t="s">
        <v>2502</v>
      </c>
      <c r="L10155">
        <v>90259</v>
      </c>
      <c r="M10155">
        <v>1021</v>
      </c>
      <c r="N10155">
        <v>132740</v>
      </c>
      <c r="S10155" t="s">
        <v>167</v>
      </c>
      <c r="W10155">
        <v>6</v>
      </c>
      <c r="X10155">
        <v>12</v>
      </c>
      <c r="Y10155">
        <v>2</v>
      </c>
      <c r="Z10155">
        <v>1099737</v>
      </c>
      <c r="AA10155" t="s">
        <v>146</v>
      </c>
      <c r="AB10155">
        <v>102</v>
      </c>
      <c r="AC10155" t="s">
        <v>10</v>
      </c>
      <c r="AD10155" t="s">
        <v>10</v>
      </c>
      <c r="AE10155">
        <v>951</v>
      </c>
    </row>
    <row r="10156" spans="1:31" x14ac:dyDescent="0.25">
      <c r="A10156">
        <v>345</v>
      </c>
      <c r="B10156">
        <v>345</v>
      </c>
      <c r="C10156">
        <v>1380</v>
      </c>
      <c r="D10156">
        <v>75.62</v>
      </c>
      <c r="E10156" s="3">
        <v>41228</v>
      </c>
      <c r="F10156" s="15">
        <f t="shared" si="316"/>
        <v>2012</v>
      </c>
      <c r="G10156" s="3">
        <f t="shared" si="317"/>
        <v>41243</v>
      </c>
      <c r="H10156" t="s">
        <v>142</v>
      </c>
      <c r="I10156" t="s">
        <v>168</v>
      </c>
      <c r="J10156" t="b">
        <v>0</v>
      </c>
      <c r="K10156" t="s">
        <v>169</v>
      </c>
      <c r="L10156">
        <v>90259</v>
      </c>
      <c r="M10156">
        <v>1092</v>
      </c>
      <c r="N10156">
        <v>142150</v>
      </c>
      <c r="S10156" t="s">
        <v>167</v>
      </c>
      <c r="W10156">
        <v>11</v>
      </c>
      <c r="X10156">
        <v>12</v>
      </c>
      <c r="Y10156">
        <v>2</v>
      </c>
      <c r="Z10156">
        <v>1099720</v>
      </c>
      <c r="AA10156" t="s">
        <v>146</v>
      </c>
      <c r="AB10156">
        <v>101</v>
      </c>
      <c r="AC10156" t="s">
        <v>10</v>
      </c>
      <c r="AD10156" t="s">
        <v>10</v>
      </c>
      <c r="AE10156">
        <v>906</v>
      </c>
    </row>
    <row r="10157" spans="1:31" x14ac:dyDescent="0.25">
      <c r="A10157">
        <v>345</v>
      </c>
      <c r="B10157">
        <v>345</v>
      </c>
      <c r="C10157">
        <v>1380</v>
      </c>
      <c r="D10157">
        <v>302.48</v>
      </c>
      <c r="E10157" s="3">
        <v>41226</v>
      </c>
      <c r="F10157" s="15">
        <f t="shared" si="316"/>
        <v>2012</v>
      </c>
      <c r="G10157" s="3">
        <f t="shared" si="317"/>
        <v>41243</v>
      </c>
      <c r="H10157" t="s">
        <v>142</v>
      </c>
      <c r="I10157" t="s">
        <v>358</v>
      </c>
      <c r="J10157" t="b">
        <v>0</v>
      </c>
      <c r="K10157" t="s">
        <v>169</v>
      </c>
      <c r="L10157">
        <v>90259</v>
      </c>
      <c r="M10157">
        <v>1097</v>
      </c>
      <c r="N10157">
        <v>142164</v>
      </c>
      <c r="S10157" t="s">
        <v>167</v>
      </c>
      <c r="W10157">
        <v>11</v>
      </c>
      <c r="X10157">
        <v>12</v>
      </c>
      <c r="Y10157">
        <v>8</v>
      </c>
      <c r="Z10157">
        <v>1098828</v>
      </c>
      <c r="AA10157" t="s">
        <v>146</v>
      </c>
      <c r="AB10157">
        <v>101</v>
      </c>
      <c r="AC10157" t="s">
        <v>10</v>
      </c>
      <c r="AD10157" t="s">
        <v>10</v>
      </c>
      <c r="AE10157">
        <v>1087</v>
      </c>
    </row>
    <row r="10158" spans="1:31" x14ac:dyDescent="0.25">
      <c r="A10158">
        <v>345</v>
      </c>
      <c r="B10158">
        <v>345</v>
      </c>
      <c r="C10158">
        <v>1380</v>
      </c>
      <c r="D10158">
        <v>75.62</v>
      </c>
      <c r="E10158" s="3">
        <v>41226</v>
      </c>
      <c r="F10158" s="15">
        <f t="shared" si="316"/>
        <v>2012</v>
      </c>
      <c r="G10158" s="3">
        <f t="shared" si="317"/>
        <v>41243</v>
      </c>
      <c r="H10158" t="s">
        <v>142</v>
      </c>
      <c r="I10158" t="s">
        <v>358</v>
      </c>
      <c r="J10158" t="b">
        <v>0</v>
      </c>
      <c r="K10158" t="s">
        <v>169</v>
      </c>
      <c r="L10158">
        <v>90259</v>
      </c>
      <c r="M10158">
        <v>1097</v>
      </c>
      <c r="N10158">
        <v>142164</v>
      </c>
      <c r="S10158" t="s">
        <v>167</v>
      </c>
      <c r="W10158">
        <v>11</v>
      </c>
      <c r="X10158">
        <v>12</v>
      </c>
      <c r="Y10158">
        <v>2</v>
      </c>
      <c r="Z10158">
        <v>1098828</v>
      </c>
      <c r="AA10158" t="s">
        <v>146</v>
      </c>
      <c r="AB10158">
        <v>101</v>
      </c>
      <c r="AC10158" t="s">
        <v>10</v>
      </c>
      <c r="AD10158" t="s">
        <v>10</v>
      </c>
      <c r="AE10158">
        <v>1088</v>
      </c>
    </row>
    <row r="10159" spans="1:31" x14ac:dyDescent="0.25">
      <c r="A10159">
        <v>345</v>
      </c>
      <c r="B10159">
        <v>345</v>
      </c>
      <c r="C10159">
        <v>1380</v>
      </c>
      <c r="D10159">
        <v>156</v>
      </c>
      <c r="E10159" s="3">
        <v>41258</v>
      </c>
      <c r="F10159" s="15">
        <f t="shared" si="316"/>
        <v>2012</v>
      </c>
      <c r="G10159" s="3">
        <f t="shared" si="317"/>
        <v>41274</v>
      </c>
      <c r="H10159" t="s">
        <v>142</v>
      </c>
      <c r="I10159" t="s">
        <v>165</v>
      </c>
      <c r="J10159" t="b">
        <v>0</v>
      </c>
      <c r="K10159" t="s">
        <v>2502</v>
      </c>
      <c r="L10159">
        <v>90259</v>
      </c>
      <c r="M10159">
        <v>1108</v>
      </c>
      <c r="N10159">
        <v>144656</v>
      </c>
      <c r="S10159" t="s">
        <v>167</v>
      </c>
      <c r="W10159">
        <v>12</v>
      </c>
      <c r="X10159">
        <v>12</v>
      </c>
      <c r="Y10159">
        <v>2</v>
      </c>
      <c r="Z10159">
        <v>1099737</v>
      </c>
      <c r="AA10159" t="s">
        <v>146</v>
      </c>
      <c r="AB10159">
        <v>102</v>
      </c>
      <c r="AC10159" t="s">
        <v>10</v>
      </c>
      <c r="AD10159" t="s">
        <v>10</v>
      </c>
      <c r="AE10159">
        <v>829</v>
      </c>
    </row>
    <row r="10160" spans="1:31" x14ac:dyDescent="0.25">
      <c r="A10160">
        <v>345</v>
      </c>
      <c r="B10160">
        <v>345</v>
      </c>
      <c r="C10160">
        <v>1380</v>
      </c>
      <c r="D10160">
        <v>156</v>
      </c>
      <c r="E10160" s="3">
        <v>41258</v>
      </c>
      <c r="F10160" s="15">
        <f t="shared" si="316"/>
        <v>2012</v>
      </c>
      <c r="G10160" s="3">
        <f t="shared" si="317"/>
        <v>41274</v>
      </c>
      <c r="H10160" t="s">
        <v>142</v>
      </c>
      <c r="I10160" t="s">
        <v>165</v>
      </c>
      <c r="J10160" t="b">
        <v>0</v>
      </c>
      <c r="K10160" t="s">
        <v>2502</v>
      </c>
      <c r="L10160">
        <v>90259</v>
      </c>
      <c r="M10160">
        <v>1108</v>
      </c>
      <c r="N10160">
        <v>144656</v>
      </c>
      <c r="S10160" t="s">
        <v>167</v>
      </c>
      <c r="W10160">
        <v>12</v>
      </c>
      <c r="X10160">
        <v>12</v>
      </c>
      <c r="Y10160">
        <v>2</v>
      </c>
      <c r="Z10160">
        <v>1099737</v>
      </c>
      <c r="AA10160" t="s">
        <v>146</v>
      </c>
      <c r="AB10160">
        <v>102</v>
      </c>
      <c r="AC10160" t="s">
        <v>10</v>
      </c>
      <c r="AD10160" t="s">
        <v>10</v>
      </c>
      <c r="AE10160">
        <v>830</v>
      </c>
    </row>
    <row r="10161" spans="1:31" x14ac:dyDescent="0.25">
      <c r="A10161">
        <v>345</v>
      </c>
      <c r="B10161">
        <v>345</v>
      </c>
      <c r="C10161">
        <v>1380</v>
      </c>
      <c r="D10161">
        <v>312</v>
      </c>
      <c r="E10161" s="3">
        <v>41258</v>
      </c>
      <c r="F10161" s="15">
        <f t="shared" si="316"/>
        <v>2012</v>
      </c>
      <c r="G10161" s="3">
        <f t="shared" si="317"/>
        <v>41274</v>
      </c>
      <c r="H10161" t="s">
        <v>142</v>
      </c>
      <c r="I10161" t="s">
        <v>165</v>
      </c>
      <c r="J10161" t="b">
        <v>0</v>
      </c>
      <c r="K10161" t="s">
        <v>2502</v>
      </c>
      <c r="L10161">
        <v>90259</v>
      </c>
      <c r="M10161">
        <v>1108</v>
      </c>
      <c r="N10161">
        <v>144656</v>
      </c>
      <c r="S10161" t="s">
        <v>167</v>
      </c>
      <c r="W10161">
        <v>12</v>
      </c>
      <c r="X10161">
        <v>12</v>
      </c>
      <c r="Y10161">
        <v>4</v>
      </c>
      <c r="Z10161">
        <v>1099737</v>
      </c>
      <c r="AA10161" t="s">
        <v>146</v>
      </c>
      <c r="AB10161">
        <v>102</v>
      </c>
      <c r="AC10161" t="s">
        <v>10</v>
      </c>
      <c r="AD10161" t="s">
        <v>10</v>
      </c>
      <c r="AE10161">
        <v>831</v>
      </c>
    </row>
    <row r="10162" spans="1:31" x14ac:dyDescent="0.25">
      <c r="A10162">
        <v>345</v>
      </c>
      <c r="B10162">
        <v>345</v>
      </c>
      <c r="C10162">
        <v>1380</v>
      </c>
      <c r="D10162">
        <v>78</v>
      </c>
      <c r="E10162" s="3">
        <v>41305</v>
      </c>
      <c r="F10162" s="15">
        <f t="shared" si="316"/>
        <v>2013</v>
      </c>
      <c r="G10162" s="3">
        <f t="shared" si="317"/>
        <v>41305</v>
      </c>
      <c r="H10162" t="s">
        <v>142</v>
      </c>
      <c r="I10162" t="s">
        <v>165</v>
      </c>
      <c r="J10162" t="b">
        <v>0</v>
      </c>
      <c r="K10162" t="s">
        <v>2504</v>
      </c>
      <c r="L10162">
        <v>90259</v>
      </c>
      <c r="M10162">
        <v>1131</v>
      </c>
      <c r="N10162">
        <v>147883</v>
      </c>
      <c r="S10162" t="s">
        <v>167</v>
      </c>
      <c r="W10162">
        <v>1</v>
      </c>
      <c r="X10162">
        <v>13</v>
      </c>
      <c r="Y10162">
        <v>1</v>
      </c>
      <c r="Z10162">
        <v>1099737</v>
      </c>
      <c r="AA10162" t="s">
        <v>146</v>
      </c>
      <c r="AB10162">
        <v>102</v>
      </c>
      <c r="AC10162" t="s">
        <v>10</v>
      </c>
      <c r="AD10162" t="s">
        <v>10</v>
      </c>
      <c r="AE10162">
        <v>1060</v>
      </c>
    </row>
    <row r="10163" spans="1:31" x14ac:dyDescent="0.25">
      <c r="A10163">
        <v>345</v>
      </c>
      <c r="B10163">
        <v>345</v>
      </c>
      <c r="C10163">
        <v>1380</v>
      </c>
      <c r="D10163">
        <v>78</v>
      </c>
      <c r="E10163" s="3">
        <v>41305</v>
      </c>
      <c r="F10163" s="15">
        <f t="shared" si="316"/>
        <v>2013</v>
      </c>
      <c r="G10163" s="3">
        <f t="shared" si="317"/>
        <v>41305</v>
      </c>
      <c r="H10163" t="s">
        <v>142</v>
      </c>
      <c r="I10163" t="s">
        <v>165</v>
      </c>
      <c r="J10163" t="b">
        <v>0</v>
      </c>
      <c r="K10163" t="s">
        <v>2504</v>
      </c>
      <c r="L10163">
        <v>90259</v>
      </c>
      <c r="M10163">
        <v>1131</v>
      </c>
      <c r="N10163">
        <v>147883</v>
      </c>
      <c r="S10163" t="s">
        <v>167</v>
      </c>
      <c r="W10163">
        <v>1</v>
      </c>
      <c r="X10163">
        <v>13</v>
      </c>
      <c r="Y10163">
        <v>1</v>
      </c>
      <c r="Z10163">
        <v>1099737</v>
      </c>
      <c r="AA10163" t="s">
        <v>146</v>
      </c>
      <c r="AB10163">
        <v>102</v>
      </c>
      <c r="AC10163" t="s">
        <v>10</v>
      </c>
      <c r="AD10163" t="s">
        <v>10</v>
      </c>
      <c r="AE10163">
        <v>1073</v>
      </c>
    </row>
    <row r="10164" spans="1:31" x14ac:dyDescent="0.25">
      <c r="A10164">
        <v>345</v>
      </c>
      <c r="B10164">
        <v>345</v>
      </c>
      <c r="C10164">
        <v>1380</v>
      </c>
      <c r="D10164">
        <v>78</v>
      </c>
      <c r="E10164" s="3">
        <v>41305</v>
      </c>
      <c r="F10164" s="15">
        <f t="shared" si="316"/>
        <v>2013</v>
      </c>
      <c r="G10164" s="3">
        <f t="shared" si="317"/>
        <v>41305</v>
      </c>
      <c r="H10164" t="s">
        <v>142</v>
      </c>
      <c r="I10164" t="s">
        <v>165</v>
      </c>
      <c r="J10164" t="b">
        <v>0</v>
      </c>
      <c r="K10164" t="s">
        <v>2504</v>
      </c>
      <c r="L10164">
        <v>90259</v>
      </c>
      <c r="M10164">
        <v>1131</v>
      </c>
      <c r="N10164">
        <v>147883</v>
      </c>
      <c r="S10164" t="s">
        <v>167</v>
      </c>
      <c r="W10164">
        <v>1</v>
      </c>
      <c r="X10164">
        <v>13</v>
      </c>
      <c r="Y10164">
        <v>1</v>
      </c>
      <c r="Z10164">
        <v>1099737</v>
      </c>
      <c r="AA10164" t="s">
        <v>146</v>
      </c>
      <c r="AB10164">
        <v>102</v>
      </c>
      <c r="AC10164" t="s">
        <v>10</v>
      </c>
      <c r="AD10164" t="s">
        <v>10</v>
      </c>
      <c r="AE10164">
        <v>1074</v>
      </c>
    </row>
    <row r="10165" spans="1:31" x14ac:dyDescent="0.25">
      <c r="A10165">
        <v>345</v>
      </c>
      <c r="B10165">
        <v>345</v>
      </c>
      <c r="C10165">
        <v>1380</v>
      </c>
      <c r="D10165">
        <v>78</v>
      </c>
      <c r="E10165" s="3">
        <v>41305</v>
      </c>
      <c r="F10165" s="15">
        <f t="shared" si="316"/>
        <v>2013</v>
      </c>
      <c r="G10165" s="3">
        <f t="shared" si="317"/>
        <v>41305</v>
      </c>
      <c r="H10165" t="s">
        <v>142</v>
      </c>
      <c r="I10165" t="s">
        <v>165</v>
      </c>
      <c r="J10165" t="b">
        <v>0</v>
      </c>
      <c r="K10165" t="s">
        <v>2504</v>
      </c>
      <c r="L10165">
        <v>90259</v>
      </c>
      <c r="M10165">
        <v>1131</v>
      </c>
      <c r="N10165">
        <v>147883</v>
      </c>
      <c r="S10165" t="s">
        <v>167</v>
      </c>
      <c r="W10165">
        <v>1</v>
      </c>
      <c r="X10165">
        <v>13</v>
      </c>
      <c r="Y10165">
        <v>1</v>
      </c>
      <c r="Z10165">
        <v>1099737</v>
      </c>
      <c r="AA10165" t="s">
        <v>146</v>
      </c>
      <c r="AB10165">
        <v>102</v>
      </c>
      <c r="AC10165" t="s">
        <v>10</v>
      </c>
      <c r="AD10165" t="s">
        <v>10</v>
      </c>
      <c r="AE10165">
        <v>1075</v>
      </c>
    </row>
    <row r="10166" spans="1:31" x14ac:dyDescent="0.25">
      <c r="A10166">
        <v>345</v>
      </c>
      <c r="B10166">
        <v>345</v>
      </c>
      <c r="C10166">
        <v>1380</v>
      </c>
      <c r="D10166">
        <v>78</v>
      </c>
      <c r="E10166" s="3">
        <v>41305</v>
      </c>
      <c r="F10166" s="15">
        <f t="shared" si="316"/>
        <v>2013</v>
      </c>
      <c r="G10166" s="3">
        <f t="shared" si="317"/>
        <v>41305</v>
      </c>
      <c r="H10166" t="s">
        <v>142</v>
      </c>
      <c r="I10166" t="s">
        <v>165</v>
      </c>
      <c r="J10166" t="b">
        <v>0</v>
      </c>
      <c r="K10166" t="s">
        <v>2504</v>
      </c>
      <c r="L10166">
        <v>90259</v>
      </c>
      <c r="M10166">
        <v>1131</v>
      </c>
      <c r="N10166">
        <v>147883</v>
      </c>
      <c r="S10166" t="s">
        <v>167</v>
      </c>
      <c r="W10166">
        <v>1</v>
      </c>
      <c r="X10166">
        <v>13</v>
      </c>
      <c r="Y10166">
        <v>1</v>
      </c>
      <c r="Z10166">
        <v>1099737</v>
      </c>
      <c r="AA10166" t="s">
        <v>146</v>
      </c>
      <c r="AB10166">
        <v>102</v>
      </c>
      <c r="AC10166" t="s">
        <v>10</v>
      </c>
      <c r="AD10166" t="s">
        <v>10</v>
      </c>
      <c r="AE10166">
        <v>1076</v>
      </c>
    </row>
    <row r="10167" spans="1:31" x14ac:dyDescent="0.25">
      <c r="A10167">
        <v>345</v>
      </c>
      <c r="B10167">
        <v>345</v>
      </c>
      <c r="C10167">
        <v>1380</v>
      </c>
      <c r="D10167">
        <v>156</v>
      </c>
      <c r="E10167" s="3">
        <v>41305</v>
      </c>
      <c r="F10167" s="15">
        <f t="shared" si="316"/>
        <v>2013</v>
      </c>
      <c r="G10167" s="3">
        <f t="shared" si="317"/>
        <v>41305</v>
      </c>
      <c r="H10167" t="s">
        <v>142</v>
      </c>
      <c r="I10167" t="s">
        <v>165</v>
      </c>
      <c r="J10167" t="b">
        <v>0</v>
      </c>
      <c r="K10167" t="s">
        <v>2504</v>
      </c>
      <c r="L10167">
        <v>90259</v>
      </c>
      <c r="M10167">
        <v>1131</v>
      </c>
      <c r="N10167">
        <v>147883</v>
      </c>
      <c r="S10167" t="s">
        <v>167</v>
      </c>
      <c r="W10167">
        <v>1</v>
      </c>
      <c r="X10167">
        <v>13</v>
      </c>
      <c r="Y10167">
        <v>2</v>
      </c>
      <c r="Z10167">
        <v>1099737</v>
      </c>
      <c r="AA10167" t="s">
        <v>146</v>
      </c>
      <c r="AB10167">
        <v>102</v>
      </c>
      <c r="AC10167" t="s">
        <v>10</v>
      </c>
      <c r="AD10167" t="s">
        <v>10</v>
      </c>
      <c r="AE10167">
        <v>1077</v>
      </c>
    </row>
    <row r="10168" spans="1:31" x14ac:dyDescent="0.25">
      <c r="A10168">
        <v>345</v>
      </c>
      <c r="B10168">
        <v>345</v>
      </c>
      <c r="C10168">
        <v>1380</v>
      </c>
      <c r="D10168">
        <v>78</v>
      </c>
      <c r="E10168" s="3">
        <v>41320</v>
      </c>
      <c r="F10168" s="15">
        <f t="shared" si="316"/>
        <v>2013</v>
      </c>
      <c r="G10168" s="3">
        <f t="shared" si="317"/>
        <v>41333</v>
      </c>
      <c r="H10168" t="s">
        <v>142</v>
      </c>
      <c r="I10168" t="s">
        <v>165</v>
      </c>
      <c r="J10168" t="b">
        <v>0</v>
      </c>
      <c r="K10168" t="s">
        <v>2505</v>
      </c>
      <c r="L10168">
        <v>90259</v>
      </c>
      <c r="M10168">
        <v>1134</v>
      </c>
      <c r="N10168">
        <v>149509</v>
      </c>
      <c r="S10168" t="s">
        <v>167</v>
      </c>
      <c r="W10168">
        <v>2</v>
      </c>
      <c r="X10168">
        <v>13</v>
      </c>
      <c r="Y10168">
        <v>1</v>
      </c>
      <c r="Z10168">
        <v>1099737</v>
      </c>
      <c r="AA10168" t="s">
        <v>146</v>
      </c>
      <c r="AB10168">
        <v>102</v>
      </c>
      <c r="AC10168" t="s">
        <v>10</v>
      </c>
      <c r="AD10168" t="s">
        <v>10</v>
      </c>
      <c r="AE10168">
        <v>974</v>
      </c>
    </row>
    <row r="10169" spans="1:31" x14ac:dyDescent="0.25">
      <c r="A10169">
        <v>345</v>
      </c>
      <c r="B10169">
        <v>345</v>
      </c>
      <c r="C10169">
        <v>1380</v>
      </c>
      <c r="D10169">
        <v>378.1</v>
      </c>
      <c r="E10169" s="3">
        <v>41310</v>
      </c>
      <c r="F10169" s="15">
        <f t="shared" si="316"/>
        <v>2013</v>
      </c>
      <c r="G10169" s="3">
        <f t="shared" si="317"/>
        <v>41333</v>
      </c>
      <c r="H10169" t="s">
        <v>142</v>
      </c>
      <c r="I10169" t="s">
        <v>358</v>
      </c>
      <c r="J10169" t="b">
        <v>0</v>
      </c>
      <c r="K10169" t="s">
        <v>169</v>
      </c>
      <c r="L10169">
        <v>90259</v>
      </c>
      <c r="M10169">
        <v>1137</v>
      </c>
      <c r="N10169">
        <v>149684</v>
      </c>
      <c r="S10169" t="s">
        <v>167</v>
      </c>
      <c r="W10169">
        <v>2</v>
      </c>
      <c r="X10169">
        <v>13</v>
      </c>
      <c r="Y10169">
        <v>10</v>
      </c>
      <c r="Z10169">
        <v>1098828</v>
      </c>
      <c r="AA10169" t="s">
        <v>146</v>
      </c>
      <c r="AB10169">
        <v>111</v>
      </c>
      <c r="AC10169" t="s">
        <v>10</v>
      </c>
      <c r="AD10169" t="s">
        <v>10</v>
      </c>
      <c r="AE10169">
        <v>742</v>
      </c>
    </row>
    <row r="10170" spans="1:31" x14ac:dyDescent="0.25">
      <c r="A10170">
        <v>345</v>
      </c>
      <c r="B10170">
        <v>345</v>
      </c>
      <c r="C10170">
        <v>1380</v>
      </c>
      <c r="D10170">
        <v>151.24</v>
      </c>
      <c r="E10170" s="3">
        <v>41310</v>
      </c>
      <c r="F10170" s="15">
        <f t="shared" si="316"/>
        <v>2013</v>
      </c>
      <c r="G10170" s="3">
        <f t="shared" si="317"/>
        <v>41333</v>
      </c>
      <c r="H10170" t="s">
        <v>142</v>
      </c>
      <c r="I10170" t="s">
        <v>358</v>
      </c>
      <c r="J10170" t="b">
        <v>0</v>
      </c>
      <c r="K10170" t="s">
        <v>169</v>
      </c>
      <c r="L10170">
        <v>90259</v>
      </c>
      <c r="M10170">
        <v>1137</v>
      </c>
      <c r="N10170">
        <v>149684</v>
      </c>
      <c r="S10170" t="s">
        <v>167</v>
      </c>
      <c r="W10170">
        <v>2</v>
      </c>
      <c r="X10170">
        <v>13</v>
      </c>
      <c r="Y10170">
        <v>4</v>
      </c>
      <c r="Z10170">
        <v>1098828</v>
      </c>
      <c r="AA10170" t="s">
        <v>146</v>
      </c>
      <c r="AB10170">
        <v>111</v>
      </c>
      <c r="AC10170" t="s">
        <v>10</v>
      </c>
      <c r="AD10170" t="s">
        <v>10</v>
      </c>
      <c r="AE10170">
        <v>743</v>
      </c>
    </row>
    <row r="10171" spans="1:31" x14ac:dyDescent="0.25">
      <c r="A10171">
        <v>345</v>
      </c>
      <c r="B10171">
        <v>345</v>
      </c>
      <c r="C10171">
        <v>1380</v>
      </c>
      <c r="D10171">
        <v>151.24</v>
      </c>
      <c r="E10171" s="3">
        <v>41310</v>
      </c>
      <c r="F10171" s="15">
        <f t="shared" si="316"/>
        <v>2013</v>
      </c>
      <c r="G10171" s="3">
        <f t="shared" si="317"/>
        <v>41333</v>
      </c>
      <c r="H10171" t="s">
        <v>142</v>
      </c>
      <c r="I10171" t="s">
        <v>358</v>
      </c>
      <c r="J10171" t="b">
        <v>0</v>
      </c>
      <c r="K10171" t="s">
        <v>169</v>
      </c>
      <c r="L10171">
        <v>90259</v>
      </c>
      <c r="M10171">
        <v>1137</v>
      </c>
      <c r="N10171">
        <v>149684</v>
      </c>
      <c r="S10171" t="s">
        <v>167</v>
      </c>
      <c r="W10171">
        <v>2</v>
      </c>
      <c r="X10171">
        <v>13</v>
      </c>
      <c r="Y10171">
        <v>4</v>
      </c>
      <c r="Z10171">
        <v>1098828</v>
      </c>
      <c r="AA10171" t="s">
        <v>146</v>
      </c>
      <c r="AB10171">
        <v>111</v>
      </c>
      <c r="AC10171" t="s">
        <v>10</v>
      </c>
      <c r="AD10171" t="s">
        <v>10</v>
      </c>
      <c r="AE10171">
        <v>744</v>
      </c>
    </row>
    <row r="10172" spans="1:31" x14ac:dyDescent="0.25">
      <c r="A10172">
        <v>345</v>
      </c>
      <c r="B10172">
        <v>345</v>
      </c>
      <c r="C10172">
        <v>1380</v>
      </c>
      <c r="D10172">
        <v>37.81</v>
      </c>
      <c r="E10172" s="3">
        <v>41310</v>
      </c>
      <c r="F10172" s="15">
        <f t="shared" si="316"/>
        <v>2013</v>
      </c>
      <c r="G10172" s="3">
        <f t="shared" si="317"/>
        <v>41333</v>
      </c>
      <c r="H10172" t="s">
        <v>142</v>
      </c>
      <c r="I10172" t="s">
        <v>358</v>
      </c>
      <c r="J10172" t="b">
        <v>0</v>
      </c>
      <c r="K10172" t="s">
        <v>169</v>
      </c>
      <c r="L10172">
        <v>90259</v>
      </c>
      <c r="M10172">
        <v>1137</v>
      </c>
      <c r="N10172">
        <v>149684</v>
      </c>
      <c r="S10172" t="s">
        <v>167</v>
      </c>
      <c r="W10172">
        <v>2</v>
      </c>
      <c r="X10172">
        <v>13</v>
      </c>
      <c r="Y10172">
        <v>1</v>
      </c>
      <c r="Z10172">
        <v>1098828</v>
      </c>
      <c r="AA10172" t="s">
        <v>146</v>
      </c>
      <c r="AB10172">
        <v>111</v>
      </c>
      <c r="AC10172" t="s">
        <v>10</v>
      </c>
      <c r="AD10172" t="s">
        <v>10</v>
      </c>
      <c r="AE10172">
        <v>745</v>
      </c>
    </row>
    <row r="10173" spans="1:31" x14ac:dyDescent="0.25">
      <c r="A10173">
        <v>345</v>
      </c>
      <c r="B10173">
        <v>345</v>
      </c>
      <c r="C10173">
        <v>1380</v>
      </c>
      <c r="D10173">
        <v>37.81</v>
      </c>
      <c r="E10173" s="3">
        <v>41324</v>
      </c>
      <c r="F10173" s="15">
        <f t="shared" si="316"/>
        <v>2013</v>
      </c>
      <c r="G10173" s="3">
        <f t="shared" si="317"/>
        <v>41333</v>
      </c>
      <c r="H10173" t="s">
        <v>142</v>
      </c>
      <c r="I10173" t="s">
        <v>358</v>
      </c>
      <c r="J10173" t="b">
        <v>0</v>
      </c>
      <c r="K10173" t="s">
        <v>169</v>
      </c>
      <c r="L10173">
        <v>90259</v>
      </c>
      <c r="M10173">
        <v>1140</v>
      </c>
      <c r="N10173">
        <v>149830</v>
      </c>
      <c r="S10173" t="s">
        <v>167</v>
      </c>
      <c r="W10173">
        <v>2</v>
      </c>
      <c r="X10173">
        <v>13</v>
      </c>
      <c r="Y10173">
        <v>1</v>
      </c>
      <c r="Z10173">
        <v>1098828</v>
      </c>
      <c r="AA10173" t="s">
        <v>146</v>
      </c>
      <c r="AB10173">
        <v>110</v>
      </c>
      <c r="AC10173" t="s">
        <v>10</v>
      </c>
      <c r="AD10173" t="s">
        <v>10</v>
      </c>
      <c r="AE10173">
        <v>908</v>
      </c>
    </row>
    <row r="10174" spans="1:31" x14ac:dyDescent="0.25">
      <c r="A10174">
        <v>345</v>
      </c>
      <c r="B10174">
        <v>345</v>
      </c>
      <c r="C10174">
        <v>1380</v>
      </c>
      <c r="D10174">
        <v>226.86</v>
      </c>
      <c r="E10174" s="3">
        <v>41338</v>
      </c>
      <c r="F10174" s="15">
        <f t="shared" si="316"/>
        <v>2013</v>
      </c>
      <c r="G10174" s="3">
        <f t="shared" si="317"/>
        <v>41364</v>
      </c>
      <c r="H10174" t="s">
        <v>142</v>
      </c>
      <c r="I10174" t="s">
        <v>358</v>
      </c>
      <c r="J10174" t="b">
        <v>0</v>
      </c>
      <c r="K10174" t="s">
        <v>169</v>
      </c>
      <c r="L10174">
        <v>90259</v>
      </c>
      <c r="M10174">
        <v>1149</v>
      </c>
      <c r="N10174">
        <v>151652</v>
      </c>
      <c r="S10174" t="s">
        <v>167</v>
      </c>
      <c r="W10174">
        <v>3</v>
      </c>
      <c r="X10174">
        <v>13</v>
      </c>
      <c r="Y10174">
        <v>6</v>
      </c>
      <c r="Z10174">
        <v>1098828</v>
      </c>
      <c r="AA10174" t="s">
        <v>146</v>
      </c>
      <c r="AB10174">
        <v>110</v>
      </c>
      <c r="AC10174" t="s">
        <v>10</v>
      </c>
      <c r="AD10174" t="s">
        <v>10</v>
      </c>
      <c r="AE10174">
        <v>943</v>
      </c>
    </row>
    <row r="10175" spans="1:31" x14ac:dyDescent="0.25">
      <c r="A10175">
        <v>345</v>
      </c>
      <c r="B10175">
        <v>345</v>
      </c>
      <c r="C10175">
        <v>1380</v>
      </c>
      <c r="D10175">
        <v>37.81</v>
      </c>
      <c r="E10175" s="3">
        <v>41352</v>
      </c>
      <c r="F10175" s="15">
        <f t="shared" si="316"/>
        <v>2013</v>
      </c>
      <c r="G10175" s="3">
        <f t="shared" si="317"/>
        <v>41364</v>
      </c>
      <c r="H10175" t="s">
        <v>142</v>
      </c>
      <c r="I10175" t="s">
        <v>358</v>
      </c>
      <c r="J10175" t="b">
        <v>0</v>
      </c>
      <c r="K10175" t="s">
        <v>169</v>
      </c>
      <c r="L10175">
        <v>90259</v>
      </c>
      <c r="M10175">
        <v>1152</v>
      </c>
      <c r="N10175">
        <v>151901</v>
      </c>
      <c r="S10175" t="s">
        <v>167</v>
      </c>
      <c r="W10175">
        <v>3</v>
      </c>
      <c r="X10175">
        <v>13</v>
      </c>
      <c r="Y10175">
        <v>1</v>
      </c>
      <c r="Z10175">
        <v>1098828</v>
      </c>
      <c r="AA10175" t="s">
        <v>146</v>
      </c>
      <c r="AB10175">
        <v>110</v>
      </c>
      <c r="AC10175" t="s">
        <v>10</v>
      </c>
      <c r="AD10175" t="s">
        <v>10</v>
      </c>
      <c r="AE10175">
        <v>1019</v>
      </c>
    </row>
    <row r="10176" spans="1:31" x14ac:dyDescent="0.25">
      <c r="A10176">
        <v>345</v>
      </c>
      <c r="B10176">
        <v>345</v>
      </c>
      <c r="C10176">
        <v>1380</v>
      </c>
      <c r="D10176">
        <v>78</v>
      </c>
      <c r="E10176" s="3">
        <v>41379</v>
      </c>
      <c r="F10176" s="15">
        <f t="shared" si="316"/>
        <v>2013</v>
      </c>
      <c r="G10176" s="3">
        <f t="shared" si="317"/>
        <v>41394</v>
      </c>
      <c r="H10176" t="s">
        <v>142</v>
      </c>
      <c r="I10176" t="s">
        <v>165</v>
      </c>
      <c r="J10176" t="b">
        <v>0</v>
      </c>
      <c r="K10176" t="s">
        <v>2502</v>
      </c>
      <c r="L10176">
        <v>90259</v>
      </c>
      <c r="M10176">
        <v>1164</v>
      </c>
      <c r="N10176">
        <v>153404</v>
      </c>
      <c r="S10176" t="s">
        <v>167</v>
      </c>
      <c r="W10176">
        <v>4</v>
      </c>
      <c r="X10176">
        <v>13</v>
      </c>
      <c r="Y10176">
        <v>1</v>
      </c>
      <c r="Z10176">
        <v>1099737</v>
      </c>
      <c r="AA10176" t="s">
        <v>146</v>
      </c>
      <c r="AB10176">
        <v>102</v>
      </c>
      <c r="AC10176" t="s">
        <v>10</v>
      </c>
      <c r="AD10176" t="s">
        <v>10</v>
      </c>
      <c r="AE10176">
        <v>602</v>
      </c>
    </row>
    <row r="10177" spans="1:31" x14ac:dyDescent="0.25">
      <c r="A10177">
        <v>345</v>
      </c>
      <c r="B10177">
        <v>345</v>
      </c>
      <c r="C10177">
        <v>1380</v>
      </c>
      <c r="D10177">
        <v>156</v>
      </c>
      <c r="E10177" s="3">
        <v>41379</v>
      </c>
      <c r="F10177" s="15">
        <f t="shared" si="316"/>
        <v>2013</v>
      </c>
      <c r="G10177" s="3">
        <f t="shared" si="317"/>
        <v>41394</v>
      </c>
      <c r="H10177" t="s">
        <v>142</v>
      </c>
      <c r="I10177" t="s">
        <v>165</v>
      </c>
      <c r="J10177" t="b">
        <v>0</v>
      </c>
      <c r="K10177" t="s">
        <v>2502</v>
      </c>
      <c r="L10177">
        <v>90259</v>
      </c>
      <c r="M10177">
        <v>1164</v>
      </c>
      <c r="N10177">
        <v>153404</v>
      </c>
      <c r="S10177" t="s">
        <v>167</v>
      </c>
      <c r="W10177">
        <v>4</v>
      </c>
      <c r="X10177">
        <v>13</v>
      </c>
      <c r="Y10177">
        <v>2</v>
      </c>
      <c r="Z10177">
        <v>1099737</v>
      </c>
      <c r="AA10177" t="s">
        <v>146</v>
      </c>
      <c r="AB10177">
        <v>102</v>
      </c>
      <c r="AC10177" t="s">
        <v>10</v>
      </c>
      <c r="AD10177" t="s">
        <v>10</v>
      </c>
      <c r="AE10177">
        <v>620</v>
      </c>
    </row>
    <row r="10178" spans="1:31" x14ac:dyDescent="0.25">
      <c r="A10178">
        <v>345</v>
      </c>
      <c r="B10178">
        <v>345</v>
      </c>
      <c r="C10178">
        <v>1380</v>
      </c>
      <c r="D10178">
        <v>75.62</v>
      </c>
      <c r="E10178" s="3">
        <v>41394</v>
      </c>
      <c r="F10178" s="15">
        <f t="shared" si="316"/>
        <v>2013</v>
      </c>
      <c r="G10178" s="3">
        <f t="shared" si="317"/>
        <v>41394</v>
      </c>
      <c r="H10178" t="s">
        <v>142</v>
      </c>
      <c r="I10178" t="s">
        <v>358</v>
      </c>
      <c r="J10178" t="b">
        <v>0</v>
      </c>
      <c r="K10178" t="s">
        <v>169</v>
      </c>
      <c r="L10178">
        <v>90259</v>
      </c>
      <c r="M10178">
        <v>1173</v>
      </c>
      <c r="N10178">
        <v>154048</v>
      </c>
      <c r="S10178" t="s">
        <v>167</v>
      </c>
      <c r="W10178">
        <v>4</v>
      </c>
      <c r="X10178">
        <v>13</v>
      </c>
      <c r="Y10178">
        <v>2</v>
      </c>
      <c r="Z10178">
        <v>1098828</v>
      </c>
      <c r="AA10178" t="s">
        <v>146</v>
      </c>
      <c r="AB10178">
        <v>110</v>
      </c>
      <c r="AC10178" t="s">
        <v>10</v>
      </c>
      <c r="AD10178" t="s">
        <v>10</v>
      </c>
      <c r="AE10178">
        <v>1449</v>
      </c>
    </row>
    <row r="10179" spans="1:31" x14ac:dyDescent="0.25">
      <c r="A10179">
        <v>345</v>
      </c>
      <c r="B10179">
        <v>345</v>
      </c>
      <c r="C10179">
        <v>1380</v>
      </c>
      <c r="E10179" s="3">
        <v>40939</v>
      </c>
      <c r="F10179" s="15">
        <f t="shared" ref="F10179:F10242" si="318">YEAR(E10179)</f>
        <v>2012</v>
      </c>
      <c r="G10179" s="3">
        <f t="shared" ref="G10179:G10242" si="319">EOMONTH(E10179,0)</f>
        <v>40939</v>
      </c>
      <c r="H10179" t="s">
        <v>142</v>
      </c>
      <c r="I10179" t="s">
        <v>165</v>
      </c>
      <c r="J10179" t="b">
        <v>0</v>
      </c>
      <c r="K10179" t="s">
        <v>2506</v>
      </c>
      <c r="L10179">
        <v>90259</v>
      </c>
      <c r="M10179">
        <v>949</v>
      </c>
      <c r="N10179">
        <v>122843</v>
      </c>
      <c r="S10179" t="s">
        <v>182</v>
      </c>
      <c r="W10179">
        <v>1</v>
      </c>
      <c r="X10179">
        <v>12</v>
      </c>
      <c r="Y10179">
        <v>1</v>
      </c>
      <c r="Z10179">
        <v>1099737</v>
      </c>
      <c r="AA10179" t="s">
        <v>146</v>
      </c>
      <c r="AB10179">
        <v>102</v>
      </c>
      <c r="AC10179" t="s">
        <v>10</v>
      </c>
      <c r="AD10179" t="s">
        <v>10</v>
      </c>
      <c r="AE10179">
        <v>472</v>
      </c>
    </row>
    <row r="10180" spans="1:31" x14ac:dyDescent="0.25">
      <c r="A10180">
        <v>345</v>
      </c>
      <c r="B10180">
        <v>345</v>
      </c>
      <c r="C10180">
        <v>1380</v>
      </c>
      <c r="E10180" s="3">
        <v>40999</v>
      </c>
      <c r="F10180" s="15">
        <f t="shared" si="318"/>
        <v>2012</v>
      </c>
      <c r="G10180" s="3">
        <f t="shared" si="319"/>
        <v>40999</v>
      </c>
      <c r="H10180" t="s">
        <v>142</v>
      </c>
      <c r="I10180" t="s">
        <v>165</v>
      </c>
      <c r="J10180" t="b">
        <v>0</v>
      </c>
      <c r="K10180" t="s">
        <v>2507</v>
      </c>
      <c r="L10180">
        <v>90259</v>
      </c>
      <c r="M10180">
        <v>979</v>
      </c>
      <c r="N10180">
        <v>126771</v>
      </c>
      <c r="S10180" t="s">
        <v>182</v>
      </c>
      <c r="W10180">
        <v>3</v>
      </c>
      <c r="X10180">
        <v>12</v>
      </c>
      <c r="Y10180">
        <v>1</v>
      </c>
      <c r="Z10180">
        <v>1099737</v>
      </c>
      <c r="AA10180" t="s">
        <v>146</v>
      </c>
      <c r="AB10180">
        <v>102</v>
      </c>
      <c r="AC10180" t="s">
        <v>10</v>
      </c>
      <c r="AD10180" t="s">
        <v>10</v>
      </c>
      <c r="AE10180">
        <v>541</v>
      </c>
    </row>
    <row r="10181" spans="1:31" x14ac:dyDescent="0.25">
      <c r="A10181">
        <v>345</v>
      </c>
      <c r="B10181">
        <v>345</v>
      </c>
      <c r="C10181">
        <v>1380</v>
      </c>
      <c r="E10181" s="3">
        <v>41044</v>
      </c>
      <c r="F10181" s="15">
        <f t="shared" si="318"/>
        <v>2012</v>
      </c>
      <c r="G10181" s="3">
        <f t="shared" si="319"/>
        <v>41060</v>
      </c>
      <c r="H10181" t="s">
        <v>142</v>
      </c>
      <c r="I10181" t="s">
        <v>165</v>
      </c>
      <c r="J10181" t="b">
        <v>0</v>
      </c>
      <c r="K10181" t="s">
        <v>2508</v>
      </c>
      <c r="L10181">
        <v>90259</v>
      </c>
      <c r="M10181">
        <v>1004</v>
      </c>
      <c r="N10181">
        <v>129785</v>
      </c>
      <c r="S10181" t="s">
        <v>182</v>
      </c>
      <c r="W10181">
        <v>5</v>
      </c>
      <c r="X10181">
        <v>12</v>
      </c>
      <c r="Y10181">
        <v>2</v>
      </c>
      <c r="Z10181">
        <v>1099737</v>
      </c>
      <c r="AA10181" t="s">
        <v>146</v>
      </c>
      <c r="AB10181">
        <v>102</v>
      </c>
      <c r="AC10181" t="s">
        <v>10</v>
      </c>
      <c r="AD10181" t="s">
        <v>10</v>
      </c>
      <c r="AE10181">
        <v>501</v>
      </c>
    </row>
    <row r="10182" spans="1:31" x14ac:dyDescent="0.25">
      <c r="A10182">
        <v>345</v>
      </c>
      <c r="B10182">
        <v>345</v>
      </c>
      <c r="C10182">
        <v>1380</v>
      </c>
      <c r="E10182" s="3">
        <v>41044</v>
      </c>
      <c r="F10182" s="15">
        <f t="shared" si="318"/>
        <v>2012</v>
      </c>
      <c r="G10182" s="3">
        <f t="shared" si="319"/>
        <v>41060</v>
      </c>
      <c r="H10182" t="s">
        <v>142</v>
      </c>
      <c r="I10182" t="s">
        <v>165</v>
      </c>
      <c r="J10182" t="b">
        <v>0</v>
      </c>
      <c r="K10182" t="s">
        <v>2508</v>
      </c>
      <c r="L10182">
        <v>90259</v>
      </c>
      <c r="M10182">
        <v>1004</v>
      </c>
      <c r="N10182">
        <v>129785</v>
      </c>
      <c r="S10182" t="s">
        <v>182</v>
      </c>
      <c r="W10182">
        <v>5</v>
      </c>
      <c r="X10182">
        <v>12</v>
      </c>
      <c r="Y10182">
        <v>2</v>
      </c>
      <c r="Z10182">
        <v>1099737</v>
      </c>
      <c r="AA10182" t="s">
        <v>146</v>
      </c>
      <c r="AB10182">
        <v>102</v>
      </c>
      <c r="AC10182" t="s">
        <v>10</v>
      </c>
      <c r="AD10182" t="s">
        <v>10</v>
      </c>
      <c r="AE10182">
        <v>502</v>
      </c>
    </row>
    <row r="10183" spans="1:31" x14ac:dyDescent="0.25">
      <c r="A10183">
        <v>345</v>
      </c>
      <c r="B10183">
        <v>345</v>
      </c>
      <c r="C10183">
        <v>1380</v>
      </c>
      <c r="E10183" s="3">
        <v>41060</v>
      </c>
      <c r="F10183" s="15">
        <f t="shared" si="318"/>
        <v>2012</v>
      </c>
      <c r="G10183" s="3">
        <f t="shared" si="319"/>
        <v>41060</v>
      </c>
      <c r="H10183" t="s">
        <v>142</v>
      </c>
      <c r="I10183" t="s">
        <v>165</v>
      </c>
      <c r="J10183" t="b">
        <v>0</v>
      </c>
      <c r="K10183" t="s">
        <v>2509</v>
      </c>
      <c r="L10183">
        <v>90259</v>
      </c>
      <c r="M10183">
        <v>1013</v>
      </c>
      <c r="N10183">
        <v>130742</v>
      </c>
      <c r="S10183" t="s">
        <v>182</v>
      </c>
      <c r="W10183">
        <v>5</v>
      </c>
      <c r="X10183">
        <v>12</v>
      </c>
      <c r="Y10183">
        <v>1</v>
      </c>
      <c r="Z10183">
        <v>1099737</v>
      </c>
      <c r="AA10183" t="s">
        <v>146</v>
      </c>
      <c r="AB10183">
        <v>102</v>
      </c>
      <c r="AC10183" t="s">
        <v>10</v>
      </c>
      <c r="AD10183" t="s">
        <v>10</v>
      </c>
      <c r="AE10183">
        <v>454</v>
      </c>
    </row>
    <row r="10184" spans="1:31" x14ac:dyDescent="0.25">
      <c r="A10184">
        <v>345</v>
      </c>
      <c r="B10184">
        <v>345</v>
      </c>
      <c r="C10184">
        <v>1380</v>
      </c>
      <c r="E10184" s="3">
        <v>41060</v>
      </c>
      <c r="F10184" s="15">
        <f t="shared" si="318"/>
        <v>2012</v>
      </c>
      <c r="G10184" s="3">
        <f t="shared" si="319"/>
        <v>41060</v>
      </c>
      <c r="H10184" t="s">
        <v>142</v>
      </c>
      <c r="I10184" t="s">
        <v>165</v>
      </c>
      <c r="J10184" t="b">
        <v>0</v>
      </c>
      <c r="K10184" t="s">
        <v>2509</v>
      </c>
      <c r="L10184">
        <v>90259</v>
      </c>
      <c r="M10184">
        <v>1013</v>
      </c>
      <c r="N10184">
        <v>130742</v>
      </c>
      <c r="S10184" t="s">
        <v>182</v>
      </c>
      <c r="W10184">
        <v>5</v>
      </c>
      <c r="X10184">
        <v>12</v>
      </c>
      <c r="Y10184">
        <v>1</v>
      </c>
      <c r="Z10184">
        <v>1099737</v>
      </c>
      <c r="AA10184" t="s">
        <v>146</v>
      </c>
      <c r="AB10184">
        <v>102</v>
      </c>
      <c r="AC10184" t="s">
        <v>10</v>
      </c>
      <c r="AD10184" t="s">
        <v>10</v>
      </c>
      <c r="AE10184">
        <v>456</v>
      </c>
    </row>
    <row r="10185" spans="1:31" x14ac:dyDescent="0.25">
      <c r="A10185">
        <v>345</v>
      </c>
      <c r="B10185">
        <v>345</v>
      </c>
      <c r="C10185">
        <v>1380</v>
      </c>
      <c r="E10185" s="3">
        <v>41090</v>
      </c>
      <c r="F10185" s="15">
        <f t="shared" si="318"/>
        <v>2012</v>
      </c>
      <c r="G10185" s="3">
        <f t="shared" si="319"/>
        <v>41090</v>
      </c>
      <c r="H10185" t="s">
        <v>142</v>
      </c>
      <c r="I10185" t="s">
        <v>165</v>
      </c>
      <c r="J10185" t="b">
        <v>0</v>
      </c>
      <c r="K10185" t="s">
        <v>2508</v>
      </c>
      <c r="L10185">
        <v>90259</v>
      </c>
      <c r="M10185">
        <v>1022</v>
      </c>
      <c r="N10185">
        <v>132740</v>
      </c>
      <c r="S10185" t="s">
        <v>182</v>
      </c>
      <c r="W10185">
        <v>6</v>
      </c>
      <c r="X10185">
        <v>12</v>
      </c>
      <c r="Y10185">
        <v>2</v>
      </c>
      <c r="Z10185">
        <v>1099737</v>
      </c>
      <c r="AA10185" t="s">
        <v>146</v>
      </c>
      <c r="AB10185">
        <v>102</v>
      </c>
      <c r="AC10185" t="s">
        <v>10</v>
      </c>
      <c r="AD10185" t="s">
        <v>10</v>
      </c>
      <c r="AE10185">
        <v>494</v>
      </c>
    </row>
    <row r="10186" spans="1:31" x14ac:dyDescent="0.25">
      <c r="A10186">
        <v>345</v>
      </c>
      <c r="B10186">
        <v>345</v>
      </c>
      <c r="C10186">
        <v>1380</v>
      </c>
      <c r="E10186" s="3">
        <v>41228</v>
      </c>
      <c r="F10186" s="15">
        <f t="shared" si="318"/>
        <v>2012</v>
      </c>
      <c r="G10186" s="3">
        <f t="shared" si="319"/>
        <v>41243</v>
      </c>
      <c r="H10186" t="s">
        <v>142</v>
      </c>
      <c r="I10186" t="s">
        <v>168</v>
      </c>
      <c r="J10186" t="b">
        <v>0</v>
      </c>
      <c r="K10186" t="s">
        <v>183</v>
      </c>
      <c r="L10186">
        <v>90259</v>
      </c>
      <c r="M10186">
        <v>1093</v>
      </c>
      <c r="N10186">
        <v>142150</v>
      </c>
      <c r="S10186" t="s">
        <v>182</v>
      </c>
      <c r="W10186">
        <v>11</v>
      </c>
      <c r="X10186">
        <v>12</v>
      </c>
      <c r="Y10186">
        <v>2</v>
      </c>
      <c r="Z10186">
        <v>1099720</v>
      </c>
      <c r="AA10186" t="s">
        <v>146</v>
      </c>
      <c r="AB10186">
        <v>102</v>
      </c>
      <c r="AC10186" t="s">
        <v>10</v>
      </c>
      <c r="AD10186" t="s">
        <v>10</v>
      </c>
      <c r="AE10186">
        <v>457</v>
      </c>
    </row>
    <row r="10187" spans="1:31" x14ac:dyDescent="0.25">
      <c r="A10187">
        <v>345</v>
      </c>
      <c r="B10187">
        <v>345</v>
      </c>
      <c r="C10187">
        <v>1380</v>
      </c>
      <c r="E10187" s="3">
        <v>41226</v>
      </c>
      <c r="F10187" s="15">
        <f t="shared" si="318"/>
        <v>2012</v>
      </c>
      <c r="G10187" s="3">
        <f t="shared" si="319"/>
        <v>41243</v>
      </c>
      <c r="H10187" t="s">
        <v>142</v>
      </c>
      <c r="I10187" t="s">
        <v>225</v>
      </c>
      <c r="J10187" t="b">
        <v>0</v>
      </c>
      <c r="K10187" t="s">
        <v>183</v>
      </c>
      <c r="L10187">
        <v>90259</v>
      </c>
      <c r="M10187">
        <v>1098</v>
      </c>
      <c r="N10187">
        <v>142164</v>
      </c>
      <c r="S10187" t="s">
        <v>182</v>
      </c>
      <c r="W10187">
        <v>11</v>
      </c>
      <c r="X10187">
        <v>12</v>
      </c>
      <c r="Y10187">
        <v>2</v>
      </c>
      <c r="Z10187">
        <v>1099936</v>
      </c>
      <c r="AA10187" t="s">
        <v>146</v>
      </c>
      <c r="AB10187">
        <v>102</v>
      </c>
      <c r="AC10187" t="s">
        <v>10</v>
      </c>
      <c r="AD10187" t="s">
        <v>10</v>
      </c>
      <c r="AE10187">
        <v>1032</v>
      </c>
    </row>
    <row r="10188" spans="1:31" x14ac:dyDescent="0.25">
      <c r="A10188">
        <v>345</v>
      </c>
      <c r="B10188">
        <v>345</v>
      </c>
      <c r="C10188">
        <v>1380</v>
      </c>
      <c r="E10188" s="3">
        <v>41226</v>
      </c>
      <c r="F10188" s="15">
        <f t="shared" si="318"/>
        <v>2012</v>
      </c>
      <c r="G10188" s="3">
        <f t="shared" si="319"/>
        <v>41243</v>
      </c>
      <c r="H10188" t="s">
        <v>142</v>
      </c>
      <c r="I10188" t="s">
        <v>225</v>
      </c>
      <c r="J10188" t="b">
        <v>0</v>
      </c>
      <c r="K10188" t="s">
        <v>183</v>
      </c>
      <c r="L10188">
        <v>90259</v>
      </c>
      <c r="M10188">
        <v>1098</v>
      </c>
      <c r="N10188">
        <v>142164</v>
      </c>
      <c r="S10188" t="s">
        <v>182</v>
      </c>
      <c r="W10188">
        <v>11</v>
      </c>
      <c r="X10188">
        <v>12</v>
      </c>
      <c r="Y10188">
        <v>8</v>
      </c>
      <c r="Z10188">
        <v>1099936</v>
      </c>
      <c r="AA10188" t="s">
        <v>146</v>
      </c>
      <c r="AB10188">
        <v>102</v>
      </c>
      <c r="AC10188" t="s">
        <v>10</v>
      </c>
      <c r="AD10188" t="s">
        <v>10</v>
      </c>
      <c r="AE10188">
        <v>1033</v>
      </c>
    </row>
    <row r="10189" spans="1:31" x14ac:dyDescent="0.25">
      <c r="A10189">
        <v>345</v>
      </c>
      <c r="B10189">
        <v>345</v>
      </c>
      <c r="C10189">
        <v>1380</v>
      </c>
      <c r="E10189" s="3">
        <v>41226</v>
      </c>
      <c r="F10189" s="15">
        <f t="shared" si="318"/>
        <v>2012</v>
      </c>
      <c r="G10189" s="3">
        <f t="shared" si="319"/>
        <v>41243</v>
      </c>
      <c r="H10189" t="s">
        <v>142</v>
      </c>
      <c r="I10189" t="s">
        <v>358</v>
      </c>
      <c r="J10189" t="b">
        <v>0</v>
      </c>
      <c r="K10189" t="s">
        <v>183</v>
      </c>
      <c r="L10189">
        <v>90259</v>
      </c>
      <c r="M10189">
        <v>1098</v>
      </c>
      <c r="N10189">
        <v>142164</v>
      </c>
      <c r="S10189" t="s">
        <v>182</v>
      </c>
      <c r="W10189">
        <v>11</v>
      </c>
      <c r="X10189">
        <v>12</v>
      </c>
      <c r="Y10189">
        <v>2</v>
      </c>
      <c r="Z10189">
        <v>1098828</v>
      </c>
      <c r="AA10189" t="s">
        <v>146</v>
      </c>
      <c r="AB10189">
        <v>102</v>
      </c>
      <c r="AC10189" t="s">
        <v>10</v>
      </c>
      <c r="AD10189" t="s">
        <v>10</v>
      </c>
      <c r="AE10189">
        <v>1041</v>
      </c>
    </row>
    <row r="10190" spans="1:31" x14ac:dyDescent="0.25">
      <c r="A10190">
        <v>345</v>
      </c>
      <c r="B10190">
        <v>345</v>
      </c>
      <c r="C10190">
        <v>1380</v>
      </c>
      <c r="E10190" s="3">
        <v>41226</v>
      </c>
      <c r="F10190" s="15">
        <f t="shared" si="318"/>
        <v>2012</v>
      </c>
      <c r="G10190" s="3">
        <f t="shared" si="319"/>
        <v>41243</v>
      </c>
      <c r="H10190" t="s">
        <v>142</v>
      </c>
      <c r="I10190" t="s">
        <v>358</v>
      </c>
      <c r="J10190" t="b">
        <v>0</v>
      </c>
      <c r="K10190" t="s">
        <v>183</v>
      </c>
      <c r="L10190">
        <v>90259</v>
      </c>
      <c r="M10190">
        <v>1098</v>
      </c>
      <c r="N10190">
        <v>142164</v>
      </c>
      <c r="S10190" t="s">
        <v>182</v>
      </c>
      <c r="W10190">
        <v>11</v>
      </c>
      <c r="X10190">
        <v>12</v>
      </c>
      <c r="Y10190">
        <v>8</v>
      </c>
      <c r="Z10190">
        <v>1098828</v>
      </c>
      <c r="AA10190" t="s">
        <v>146</v>
      </c>
      <c r="AB10190">
        <v>102</v>
      </c>
      <c r="AC10190" t="s">
        <v>10</v>
      </c>
      <c r="AD10190" t="s">
        <v>10</v>
      </c>
      <c r="AE10190">
        <v>1042</v>
      </c>
    </row>
    <row r="10191" spans="1:31" x14ac:dyDescent="0.25">
      <c r="A10191">
        <v>345</v>
      </c>
      <c r="B10191">
        <v>345</v>
      </c>
      <c r="C10191">
        <v>1380</v>
      </c>
      <c r="E10191" s="3">
        <v>41258</v>
      </c>
      <c r="F10191" s="15">
        <f t="shared" si="318"/>
        <v>2012</v>
      </c>
      <c r="G10191" s="3">
        <f t="shared" si="319"/>
        <v>41274</v>
      </c>
      <c r="H10191" t="s">
        <v>142</v>
      </c>
      <c r="I10191" t="s">
        <v>165</v>
      </c>
      <c r="J10191" t="b">
        <v>0</v>
      </c>
      <c r="K10191" t="s">
        <v>2508</v>
      </c>
      <c r="L10191">
        <v>90259</v>
      </c>
      <c r="M10191">
        <v>1109</v>
      </c>
      <c r="N10191">
        <v>144656</v>
      </c>
      <c r="S10191" t="s">
        <v>182</v>
      </c>
      <c r="W10191">
        <v>12</v>
      </c>
      <c r="X10191">
        <v>12</v>
      </c>
      <c r="Y10191">
        <v>2</v>
      </c>
      <c r="Z10191">
        <v>1099737</v>
      </c>
      <c r="AA10191" t="s">
        <v>146</v>
      </c>
      <c r="AB10191">
        <v>102</v>
      </c>
      <c r="AC10191" t="s">
        <v>10</v>
      </c>
      <c r="AD10191" t="s">
        <v>10</v>
      </c>
      <c r="AE10191">
        <v>298</v>
      </c>
    </row>
    <row r="10192" spans="1:31" x14ac:dyDescent="0.25">
      <c r="A10192">
        <v>345</v>
      </c>
      <c r="B10192">
        <v>345</v>
      </c>
      <c r="C10192">
        <v>1380</v>
      </c>
      <c r="E10192" s="3">
        <v>41258</v>
      </c>
      <c r="F10192" s="15">
        <f t="shared" si="318"/>
        <v>2012</v>
      </c>
      <c r="G10192" s="3">
        <f t="shared" si="319"/>
        <v>41274</v>
      </c>
      <c r="H10192" t="s">
        <v>142</v>
      </c>
      <c r="I10192" t="s">
        <v>165</v>
      </c>
      <c r="J10192" t="b">
        <v>0</v>
      </c>
      <c r="K10192" t="s">
        <v>2508</v>
      </c>
      <c r="L10192">
        <v>90259</v>
      </c>
      <c r="M10192">
        <v>1109</v>
      </c>
      <c r="N10192">
        <v>144656</v>
      </c>
      <c r="S10192" t="s">
        <v>182</v>
      </c>
      <c r="W10192">
        <v>12</v>
      </c>
      <c r="X10192">
        <v>12</v>
      </c>
      <c r="Y10192">
        <v>4</v>
      </c>
      <c r="Z10192">
        <v>1099737</v>
      </c>
      <c r="AA10192" t="s">
        <v>146</v>
      </c>
      <c r="AB10192">
        <v>102</v>
      </c>
      <c r="AC10192" t="s">
        <v>10</v>
      </c>
      <c r="AD10192" t="s">
        <v>10</v>
      </c>
      <c r="AE10192">
        <v>299</v>
      </c>
    </row>
    <row r="10193" spans="1:31" x14ac:dyDescent="0.25">
      <c r="A10193">
        <v>345</v>
      </c>
      <c r="B10193">
        <v>345</v>
      </c>
      <c r="C10193">
        <v>1380</v>
      </c>
      <c r="E10193" s="3">
        <v>41258</v>
      </c>
      <c r="F10193" s="15">
        <f t="shared" si="318"/>
        <v>2012</v>
      </c>
      <c r="G10193" s="3">
        <f t="shared" si="319"/>
        <v>41274</v>
      </c>
      <c r="H10193" t="s">
        <v>142</v>
      </c>
      <c r="I10193" t="s">
        <v>165</v>
      </c>
      <c r="J10193" t="b">
        <v>0</v>
      </c>
      <c r="K10193" t="s">
        <v>2508</v>
      </c>
      <c r="L10193">
        <v>90259</v>
      </c>
      <c r="M10193">
        <v>1109</v>
      </c>
      <c r="N10193">
        <v>144656</v>
      </c>
      <c r="S10193" t="s">
        <v>182</v>
      </c>
      <c r="W10193">
        <v>12</v>
      </c>
      <c r="X10193">
        <v>12</v>
      </c>
      <c r="Y10193">
        <v>2</v>
      </c>
      <c r="Z10193">
        <v>1099737</v>
      </c>
      <c r="AA10193" t="s">
        <v>146</v>
      </c>
      <c r="AB10193">
        <v>102</v>
      </c>
      <c r="AC10193" t="s">
        <v>10</v>
      </c>
      <c r="AD10193" t="s">
        <v>10</v>
      </c>
      <c r="AE10193">
        <v>300</v>
      </c>
    </row>
    <row r="10194" spans="1:31" x14ac:dyDescent="0.25">
      <c r="A10194">
        <v>345</v>
      </c>
      <c r="B10194">
        <v>345</v>
      </c>
      <c r="C10194">
        <v>1380</v>
      </c>
      <c r="E10194" s="3">
        <v>41305</v>
      </c>
      <c r="F10194" s="15">
        <f t="shared" si="318"/>
        <v>2013</v>
      </c>
      <c r="G10194" s="3">
        <f t="shared" si="319"/>
        <v>41305</v>
      </c>
      <c r="H10194" t="s">
        <v>142</v>
      </c>
      <c r="I10194" t="s">
        <v>165</v>
      </c>
      <c r="J10194" t="b">
        <v>0</v>
      </c>
      <c r="K10194" t="s">
        <v>2510</v>
      </c>
      <c r="L10194">
        <v>90259</v>
      </c>
      <c r="M10194">
        <v>1132</v>
      </c>
      <c r="N10194">
        <v>147883</v>
      </c>
      <c r="S10194" t="s">
        <v>182</v>
      </c>
      <c r="W10194">
        <v>1</v>
      </c>
      <c r="X10194">
        <v>13</v>
      </c>
      <c r="Y10194">
        <v>2</v>
      </c>
      <c r="Z10194">
        <v>1099737</v>
      </c>
      <c r="AA10194" t="s">
        <v>146</v>
      </c>
      <c r="AB10194">
        <v>102</v>
      </c>
      <c r="AC10194" t="s">
        <v>10</v>
      </c>
      <c r="AD10194" t="s">
        <v>10</v>
      </c>
      <c r="AE10194">
        <v>444</v>
      </c>
    </row>
    <row r="10195" spans="1:31" x14ac:dyDescent="0.25">
      <c r="A10195">
        <v>345</v>
      </c>
      <c r="B10195">
        <v>345</v>
      </c>
      <c r="C10195">
        <v>1380</v>
      </c>
      <c r="E10195" s="3">
        <v>41305</v>
      </c>
      <c r="F10195" s="15">
        <f t="shared" si="318"/>
        <v>2013</v>
      </c>
      <c r="G10195" s="3">
        <f t="shared" si="319"/>
        <v>41305</v>
      </c>
      <c r="H10195" t="s">
        <v>142</v>
      </c>
      <c r="I10195" t="s">
        <v>165</v>
      </c>
      <c r="J10195" t="b">
        <v>0</v>
      </c>
      <c r="K10195" t="s">
        <v>2510</v>
      </c>
      <c r="L10195">
        <v>90259</v>
      </c>
      <c r="M10195">
        <v>1132</v>
      </c>
      <c r="N10195">
        <v>147883</v>
      </c>
      <c r="S10195" t="s">
        <v>182</v>
      </c>
      <c r="W10195">
        <v>1</v>
      </c>
      <c r="X10195">
        <v>13</v>
      </c>
      <c r="Y10195">
        <v>1</v>
      </c>
      <c r="Z10195">
        <v>1099737</v>
      </c>
      <c r="AA10195" t="s">
        <v>146</v>
      </c>
      <c r="AB10195">
        <v>102</v>
      </c>
      <c r="AC10195" t="s">
        <v>10</v>
      </c>
      <c r="AD10195" t="s">
        <v>10</v>
      </c>
      <c r="AE10195">
        <v>445</v>
      </c>
    </row>
    <row r="10196" spans="1:31" x14ac:dyDescent="0.25">
      <c r="A10196">
        <v>345</v>
      </c>
      <c r="B10196">
        <v>345</v>
      </c>
      <c r="C10196">
        <v>1380</v>
      </c>
      <c r="E10196" s="3">
        <v>41305</v>
      </c>
      <c r="F10196" s="15">
        <f t="shared" si="318"/>
        <v>2013</v>
      </c>
      <c r="G10196" s="3">
        <f t="shared" si="319"/>
        <v>41305</v>
      </c>
      <c r="H10196" t="s">
        <v>142</v>
      </c>
      <c r="I10196" t="s">
        <v>165</v>
      </c>
      <c r="J10196" t="b">
        <v>0</v>
      </c>
      <c r="K10196" t="s">
        <v>2510</v>
      </c>
      <c r="L10196">
        <v>90259</v>
      </c>
      <c r="M10196">
        <v>1132</v>
      </c>
      <c r="N10196">
        <v>147883</v>
      </c>
      <c r="S10196" t="s">
        <v>182</v>
      </c>
      <c r="W10196">
        <v>1</v>
      </c>
      <c r="X10196">
        <v>13</v>
      </c>
      <c r="Y10196">
        <v>1</v>
      </c>
      <c r="Z10196">
        <v>1099737</v>
      </c>
      <c r="AA10196" t="s">
        <v>146</v>
      </c>
      <c r="AB10196">
        <v>102</v>
      </c>
      <c r="AC10196" t="s">
        <v>10</v>
      </c>
      <c r="AD10196" t="s">
        <v>10</v>
      </c>
      <c r="AE10196">
        <v>446</v>
      </c>
    </row>
    <row r="10197" spans="1:31" x14ac:dyDescent="0.25">
      <c r="A10197">
        <v>345</v>
      </c>
      <c r="B10197">
        <v>345</v>
      </c>
      <c r="C10197">
        <v>1380</v>
      </c>
      <c r="E10197" s="3">
        <v>41305</v>
      </c>
      <c r="F10197" s="15">
        <f t="shared" si="318"/>
        <v>2013</v>
      </c>
      <c r="G10197" s="3">
        <f t="shared" si="319"/>
        <v>41305</v>
      </c>
      <c r="H10197" t="s">
        <v>142</v>
      </c>
      <c r="I10197" t="s">
        <v>165</v>
      </c>
      <c r="J10197" t="b">
        <v>0</v>
      </c>
      <c r="K10197" t="s">
        <v>2510</v>
      </c>
      <c r="L10197">
        <v>90259</v>
      </c>
      <c r="M10197">
        <v>1132</v>
      </c>
      <c r="N10197">
        <v>147883</v>
      </c>
      <c r="S10197" t="s">
        <v>182</v>
      </c>
      <c r="W10197">
        <v>1</v>
      </c>
      <c r="X10197">
        <v>13</v>
      </c>
      <c r="Y10197">
        <v>1</v>
      </c>
      <c r="Z10197">
        <v>1099737</v>
      </c>
      <c r="AA10197" t="s">
        <v>146</v>
      </c>
      <c r="AB10197">
        <v>102</v>
      </c>
      <c r="AC10197" t="s">
        <v>10</v>
      </c>
      <c r="AD10197" t="s">
        <v>10</v>
      </c>
      <c r="AE10197">
        <v>447</v>
      </c>
    </row>
    <row r="10198" spans="1:31" x14ac:dyDescent="0.25">
      <c r="A10198">
        <v>345</v>
      </c>
      <c r="B10198">
        <v>345</v>
      </c>
      <c r="C10198">
        <v>1380</v>
      </c>
      <c r="E10198" s="3">
        <v>41305</v>
      </c>
      <c r="F10198" s="15">
        <f t="shared" si="318"/>
        <v>2013</v>
      </c>
      <c r="G10198" s="3">
        <f t="shared" si="319"/>
        <v>41305</v>
      </c>
      <c r="H10198" t="s">
        <v>142</v>
      </c>
      <c r="I10198" t="s">
        <v>165</v>
      </c>
      <c r="J10198" t="b">
        <v>0</v>
      </c>
      <c r="K10198" t="s">
        <v>2510</v>
      </c>
      <c r="L10198">
        <v>90259</v>
      </c>
      <c r="M10198">
        <v>1132</v>
      </c>
      <c r="N10198">
        <v>147883</v>
      </c>
      <c r="S10198" t="s">
        <v>182</v>
      </c>
      <c r="W10198">
        <v>1</v>
      </c>
      <c r="X10198">
        <v>13</v>
      </c>
      <c r="Y10198">
        <v>1</v>
      </c>
      <c r="Z10198">
        <v>1099737</v>
      </c>
      <c r="AA10198" t="s">
        <v>146</v>
      </c>
      <c r="AB10198">
        <v>102</v>
      </c>
      <c r="AC10198" t="s">
        <v>10</v>
      </c>
      <c r="AD10198" t="s">
        <v>10</v>
      </c>
      <c r="AE10198">
        <v>448</v>
      </c>
    </row>
    <row r="10199" spans="1:31" x14ac:dyDescent="0.25">
      <c r="A10199">
        <v>345</v>
      </c>
      <c r="B10199">
        <v>345</v>
      </c>
      <c r="C10199">
        <v>1380</v>
      </c>
      <c r="E10199" s="3">
        <v>41305</v>
      </c>
      <c r="F10199" s="15">
        <f t="shared" si="318"/>
        <v>2013</v>
      </c>
      <c r="G10199" s="3">
        <f t="shared" si="319"/>
        <v>41305</v>
      </c>
      <c r="H10199" t="s">
        <v>142</v>
      </c>
      <c r="I10199" t="s">
        <v>165</v>
      </c>
      <c r="J10199" t="b">
        <v>0</v>
      </c>
      <c r="K10199" t="s">
        <v>2510</v>
      </c>
      <c r="L10199">
        <v>90259</v>
      </c>
      <c r="M10199">
        <v>1132</v>
      </c>
      <c r="N10199">
        <v>147883</v>
      </c>
      <c r="S10199" t="s">
        <v>182</v>
      </c>
      <c r="W10199">
        <v>1</v>
      </c>
      <c r="X10199">
        <v>13</v>
      </c>
      <c r="Y10199">
        <v>1</v>
      </c>
      <c r="Z10199">
        <v>1099737</v>
      </c>
      <c r="AA10199" t="s">
        <v>146</v>
      </c>
      <c r="AB10199">
        <v>102</v>
      </c>
      <c r="AC10199" t="s">
        <v>10</v>
      </c>
      <c r="AD10199" t="s">
        <v>10</v>
      </c>
      <c r="AE10199">
        <v>449</v>
      </c>
    </row>
    <row r="10200" spans="1:31" x14ac:dyDescent="0.25">
      <c r="A10200">
        <v>345</v>
      </c>
      <c r="B10200">
        <v>345</v>
      </c>
      <c r="C10200">
        <v>1380</v>
      </c>
      <c r="E10200" s="3">
        <v>41320</v>
      </c>
      <c r="F10200" s="15">
        <f t="shared" si="318"/>
        <v>2013</v>
      </c>
      <c r="G10200" s="3">
        <f t="shared" si="319"/>
        <v>41333</v>
      </c>
      <c r="H10200" t="s">
        <v>142</v>
      </c>
      <c r="I10200" t="s">
        <v>165</v>
      </c>
      <c r="J10200" t="b">
        <v>0</v>
      </c>
      <c r="K10200" t="s">
        <v>2511</v>
      </c>
      <c r="L10200">
        <v>90259</v>
      </c>
      <c r="M10200">
        <v>1135</v>
      </c>
      <c r="N10200">
        <v>149509</v>
      </c>
      <c r="S10200" t="s">
        <v>182</v>
      </c>
      <c r="W10200">
        <v>2</v>
      </c>
      <c r="X10200">
        <v>13</v>
      </c>
      <c r="Y10200">
        <v>1</v>
      </c>
      <c r="Z10200">
        <v>1099737</v>
      </c>
      <c r="AA10200" t="s">
        <v>146</v>
      </c>
      <c r="AB10200">
        <v>102</v>
      </c>
      <c r="AC10200" t="s">
        <v>10</v>
      </c>
      <c r="AD10200" t="s">
        <v>10</v>
      </c>
      <c r="AE10200">
        <v>455</v>
      </c>
    </row>
    <row r="10201" spans="1:31" x14ac:dyDescent="0.25">
      <c r="A10201">
        <v>345</v>
      </c>
      <c r="B10201">
        <v>345</v>
      </c>
      <c r="C10201">
        <v>1380</v>
      </c>
      <c r="E10201" s="3">
        <v>41310</v>
      </c>
      <c r="F10201" s="15">
        <f t="shared" si="318"/>
        <v>2013</v>
      </c>
      <c r="G10201" s="3">
        <f t="shared" si="319"/>
        <v>41333</v>
      </c>
      <c r="H10201" t="s">
        <v>142</v>
      </c>
      <c r="I10201" t="s">
        <v>358</v>
      </c>
      <c r="J10201" t="b">
        <v>0</v>
      </c>
      <c r="K10201" t="s">
        <v>183</v>
      </c>
      <c r="L10201">
        <v>90259</v>
      </c>
      <c r="M10201">
        <v>1138</v>
      </c>
      <c r="N10201">
        <v>149684</v>
      </c>
      <c r="S10201" t="s">
        <v>182</v>
      </c>
      <c r="W10201">
        <v>2</v>
      </c>
      <c r="X10201">
        <v>13</v>
      </c>
      <c r="Y10201">
        <v>10</v>
      </c>
      <c r="Z10201">
        <v>1098828</v>
      </c>
      <c r="AA10201" t="s">
        <v>146</v>
      </c>
      <c r="AB10201">
        <v>102</v>
      </c>
      <c r="AC10201" t="s">
        <v>10</v>
      </c>
      <c r="AD10201" t="s">
        <v>10</v>
      </c>
      <c r="AE10201">
        <v>960</v>
      </c>
    </row>
    <row r="10202" spans="1:31" x14ac:dyDescent="0.25">
      <c r="A10202">
        <v>345</v>
      </c>
      <c r="B10202">
        <v>345</v>
      </c>
      <c r="C10202">
        <v>1380</v>
      </c>
      <c r="E10202" s="3">
        <v>41310</v>
      </c>
      <c r="F10202" s="15">
        <f t="shared" si="318"/>
        <v>2013</v>
      </c>
      <c r="G10202" s="3">
        <f t="shared" si="319"/>
        <v>41333</v>
      </c>
      <c r="H10202" t="s">
        <v>142</v>
      </c>
      <c r="I10202" t="s">
        <v>358</v>
      </c>
      <c r="J10202" t="b">
        <v>0</v>
      </c>
      <c r="K10202" t="s">
        <v>183</v>
      </c>
      <c r="L10202">
        <v>90259</v>
      </c>
      <c r="M10202">
        <v>1138</v>
      </c>
      <c r="N10202">
        <v>149684</v>
      </c>
      <c r="S10202" t="s">
        <v>182</v>
      </c>
      <c r="W10202">
        <v>2</v>
      </c>
      <c r="X10202">
        <v>13</v>
      </c>
      <c r="Y10202">
        <v>4</v>
      </c>
      <c r="Z10202">
        <v>1098828</v>
      </c>
      <c r="AA10202" t="s">
        <v>146</v>
      </c>
      <c r="AB10202">
        <v>102</v>
      </c>
      <c r="AC10202" t="s">
        <v>10</v>
      </c>
      <c r="AD10202" t="s">
        <v>10</v>
      </c>
      <c r="AE10202">
        <v>961</v>
      </c>
    </row>
    <row r="10203" spans="1:31" x14ac:dyDescent="0.25">
      <c r="A10203">
        <v>345</v>
      </c>
      <c r="B10203">
        <v>345</v>
      </c>
      <c r="C10203">
        <v>1380</v>
      </c>
      <c r="E10203" s="3">
        <v>41310</v>
      </c>
      <c r="F10203" s="15">
        <f t="shared" si="318"/>
        <v>2013</v>
      </c>
      <c r="G10203" s="3">
        <f t="shared" si="319"/>
        <v>41333</v>
      </c>
      <c r="H10203" t="s">
        <v>142</v>
      </c>
      <c r="I10203" t="s">
        <v>358</v>
      </c>
      <c r="J10203" t="b">
        <v>0</v>
      </c>
      <c r="K10203" t="s">
        <v>183</v>
      </c>
      <c r="L10203">
        <v>90259</v>
      </c>
      <c r="M10203">
        <v>1138</v>
      </c>
      <c r="N10203">
        <v>149684</v>
      </c>
      <c r="S10203" t="s">
        <v>182</v>
      </c>
      <c r="W10203">
        <v>2</v>
      </c>
      <c r="X10203">
        <v>13</v>
      </c>
      <c r="Y10203">
        <v>4</v>
      </c>
      <c r="Z10203">
        <v>1098828</v>
      </c>
      <c r="AA10203" t="s">
        <v>146</v>
      </c>
      <c r="AB10203">
        <v>102</v>
      </c>
      <c r="AC10203" t="s">
        <v>10</v>
      </c>
      <c r="AD10203" t="s">
        <v>10</v>
      </c>
      <c r="AE10203">
        <v>962</v>
      </c>
    </row>
    <row r="10204" spans="1:31" x14ac:dyDescent="0.25">
      <c r="A10204">
        <v>345</v>
      </c>
      <c r="B10204">
        <v>345</v>
      </c>
      <c r="C10204">
        <v>1380</v>
      </c>
      <c r="E10204" s="3">
        <v>41310</v>
      </c>
      <c r="F10204" s="15">
        <f t="shared" si="318"/>
        <v>2013</v>
      </c>
      <c r="G10204" s="3">
        <f t="shared" si="319"/>
        <v>41333</v>
      </c>
      <c r="H10204" t="s">
        <v>142</v>
      </c>
      <c r="I10204" t="s">
        <v>358</v>
      </c>
      <c r="J10204" t="b">
        <v>0</v>
      </c>
      <c r="K10204" t="s">
        <v>183</v>
      </c>
      <c r="L10204">
        <v>90259</v>
      </c>
      <c r="M10204">
        <v>1138</v>
      </c>
      <c r="N10204">
        <v>149684</v>
      </c>
      <c r="S10204" t="s">
        <v>182</v>
      </c>
      <c r="W10204">
        <v>2</v>
      </c>
      <c r="X10204">
        <v>13</v>
      </c>
      <c r="Y10204">
        <v>1</v>
      </c>
      <c r="Z10204">
        <v>1098828</v>
      </c>
      <c r="AA10204" t="s">
        <v>146</v>
      </c>
      <c r="AB10204">
        <v>102</v>
      </c>
      <c r="AC10204" t="s">
        <v>10</v>
      </c>
      <c r="AD10204" t="s">
        <v>10</v>
      </c>
      <c r="AE10204">
        <v>963</v>
      </c>
    </row>
    <row r="10205" spans="1:31" x14ac:dyDescent="0.25">
      <c r="A10205">
        <v>345</v>
      </c>
      <c r="B10205">
        <v>345</v>
      </c>
      <c r="C10205">
        <v>1380</v>
      </c>
      <c r="E10205" s="3">
        <v>41310</v>
      </c>
      <c r="F10205" s="15">
        <f t="shared" si="318"/>
        <v>2013</v>
      </c>
      <c r="G10205" s="3">
        <f t="shared" si="319"/>
        <v>41333</v>
      </c>
      <c r="H10205" t="s">
        <v>142</v>
      </c>
      <c r="I10205" t="s">
        <v>225</v>
      </c>
      <c r="J10205" t="b">
        <v>0</v>
      </c>
      <c r="K10205" t="s">
        <v>183</v>
      </c>
      <c r="L10205">
        <v>90259</v>
      </c>
      <c r="M10205">
        <v>1138</v>
      </c>
      <c r="N10205">
        <v>149684</v>
      </c>
      <c r="S10205" t="s">
        <v>182</v>
      </c>
      <c r="W10205">
        <v>2</v>
      </c>
      <c r="X10205">
        <v>13</v>
      </c>
      <c r="Y10205">
        <v>10</v>
      </c>
      <c r="Z10205">
        <v>1099936</v>
      </c>
      <c r="AA10205" t="s">
        <v>146</v>
      </c>
      <c r="AB10205">
        <v>102</v>
      </c>
      <c r="AC10205" t="s">
        <v>10</v>
      </c>
      <c r="AD10205" t="s">
        <v>10</v>
      </c>
      <c r="AE10205">
        <v>977</v>
      </c>
    </row>
    <row r="10206" spans="1:31" x14ac:dyDescent="0.25">
      <c r="A10206">
        <v>345</v>
      </c>
      <c r="B10206">
        <v>345</v>
      </c>
      <c r="C10206">
        <v>1380</v>
      </c>
      <c r="E10206" s="3">
        <v>41310</v>
      </c>
      <c r="F10206" s="15">
        <f t="shared" si="318"/>
        <v>2013</v>
      </c>
      <c r="G10206" s="3">
        <f t="shared" si="319"/>
        <v>41333</v>
      </c>
      <c r="H10206" t="s">
        <v>142</v>
      </c>
      <c r="I10206" t="s">
        <v>225</v>
      </c>
      <c r="J10206" t="b">
        <v>0</v>
      </c>
      <c r="K10206" t="s">
        <v>183</v>
      </c>
      <c r="L10206">
        <v>90259</v>
      </c>
      <c r="M10206">
        <v>1138</v>
      </c>
      <c r="N10206">
        <v>149684</v>
      </c>
      <c r="S10206" t="s">
        <v>182</v>
      </c>
      <c r="W10206">
        <v>2</v>
      </c>
      <c r="X10206">
        <v>13</v>
      </c>
      <c r="Y10206">
        <v>4</v>
      </c>
      <c r="Z10206">
        <v>1099936</v>
      </c>
      <c r="AA10206" t="s">
        <v>146</v>
      </c>
      <c r="AB10206">
        <v>102</v>
      </c>
      <c r="AC10206" t="s">
        <v>10</v>
      </c>
      <c r="AD10206" t="s">
        <v>10</v>
      </c>
      <c r="AE10206">
        <v>978</v>
      </c>
    </row>
    <row r="10207" spans="1:31" x14ac:dyDescent="0.25">
      <c r="A10207">
        <v>345</v>
      </c>
      <c r="B10207">
        <v>345</v>
      </c>
      <c r="C10207">
        <v>1380</v>
      </c>
      <c r="E10207" s="3">
        <v>41310</v>
      </c>
      <c r="F10207" s="15">
        <f t="shared" si="318"/>
        <v>2013</v>
      </c>
      <c r="G10207" s="3">
        <f t="shared" si="319"/>
        <v>41333</v>
      </c>
      <c r="H10207" t="s">
        <v>142</v>
      </c>
      <c r="I10207" t="s">
        <v>225</v>
      </c>
      <c r="J10207" t="b">
        <v>0</v>
      </c>
      <c r="K10207" t="s">
        <v>183</v>
      </c>
      <c r="L10207">
        <v>90259</v>
      </c>
      <c r="M10207">
        <v>1138</v>
      </c>
      <c r="N10207">
        <v>149684</v>
      </c>
      <c r="S10207" t="s">
        <v>182</v>
      </c>
      <c r="W10207">
        <v>2</v>
      </c>
      <c r="X10207">
        <v>13</v>
      </c>
      <c r="Y10207">
        <v>4</v>
      </c>
      <c r="Z10207">
        <v>1099936</v>
      </c>
      <c r="AA10207" t="s">
        <v>146</v>
      </c>
      <c r="AB10207">
        <v>102</v>
      </c>
      <c r="AC10207" t="s">
        <v>10</v>
      </c>
      <c r="AD10207" t="s">
        <v>10</v>
      </c>
      <c r="AE10207">
        <v>979</v>
      </c>
    </row>
    <row r="10208" spans="1:31" x14ac:dyDescent="0.25">
      <c r="A10208">
        <v>345</v>
      </c>
      <c r="B10208">
        <v>345</v>
      </c>
      <c r="C10208">
        <v>1380</v>
      </c>
      <c r="E10208" s="3">
        <v>41310</v>
      </c>
      <c r="F10208" s="15">
        <f t="shared" si="318"/>
        <v>2013</v>
      </c>
      <c r="G10208" s="3">
        <f t="shared" si="319"/>
        <v>41333</v>
      </c>
      <c r="H10208" t="s">
        <v>142</v>
      </c>
      <c r="I10208" t="s">
        <v>225</v>
      </c>
      <c r="J10208" t="b">
        <v>0</v>
      </c>
      <c r="K10208" t="s">
        <v>183</v>
      </c>
      <c r="L10208">
        <v>90259</v>
      </c>
      <c r="M10208">
        <v>1138</v>
      </c>
      <c r="N10208">
        <v>149684</v>
      </c>
      <c r="S10208" t="s">
        <v>182</v>
      </c>
      <c r="W10208">
        <v>2</v>
      </c>
      <c r="X10208">
        <v>13</v>
      </c>
      <c r="Y10208">
        <v>1</v>
      </c>
      <c r="Z10208">
        <v>1099936</v>
      </c>
      <c r="AA10208" t="s">
        <v>146</v>
      </c>
      <c r="AB10208">
        <v>102</v>
      </c>
      <c r="AC10208" t="s">
        <v>10</v>
      </c>
      <c r="AD10208" t="s">
        <v>10</v>
      </c>
      <c r="AE10208">
        <v>980</v>
      </c>
    </row>
    <row r="10209" spans="1:31" x14ac:dyDescent="0.25">
      <c r="A10209">
        <v>345</v>
      </c>
      <c r="B10209">
        <v>345</v>
      </c>
      <c r="C10209">
        <v>1380</v>
      </c>
      <c r="E10209" s="3">
        <v>41324</v>
      </c>
      <c r="F10209" s="15">
        <f t="shared" si="318"/>
        <v>2013</v>
      </c>
      <c r="G10209" s="3">
        <f t="shared" si="319"/>
        <v>41333</v>
      </c>
      <c r="H10209" t="s">
        <v>142</v>
      </c>
      <c r="I10209" t="s">
        <v>358</v>
      </c>
      <c r="J10209" t="b">
        <v>0</v>
      </c>
      <c r="K10209" t="s">
        <v>183</v>
      </c>
      <c r="L10209">
        <v>90259</v>
      </c>
      <c r="M10209">
        <v>1141</v>
      </c>
      <c r="N10209">
        <v>149830</v>
      </c>
      <c r="S10209" t="s">
        <v>182</v>
      </c>
      <c r="W10209">
        <v>2</v>
      </c>
      <c r="X10209">
        <v>13</v>
      </c>
      <c r="Y10209">
        <v>1</v>
      </c>
      <c r="Z10209">
        <v>1098828</v>
      </c>
      <c r="AA10209" t="s">
        <v>146</v>
      </c>
      <c r="AB10209">
        <v>102</v>
      </c>
      <c r="AC10209" t="s">
        <v>10</v>
      </c>
      <c r="AD10209" t="s">
        <v>10</v>
      </c>
      <c r="AE10209">
        <v>1087</v>
      </c>
    </row>
    <row r="10210" spans="1:31" x14ac:dyDescent="0.25">
      <c r="A10210">
        <v>345</v>
      </c>
      <c r="B10210">
        <v>345</v>
      </c>
      <c r="C10210">
        <v>1380</v>
      </c>
      <c r="E10210" s="3">
        <v>41324</v>
      </c>
      <c r="F10210" s="15">
        <f t="shared" si="318"/>
        <v>2013</v>
      </c>
      <c r="G10210" s="3">
        <f t="shared" si="319"/>
        <v>41333</v>
      </c>
      <c r="H10210" t="s">
        <v>142</v>
      </c>
      <c r="I10210" t="s">
        <v>225</v>
      </c>
      <c r="J10210" t="b">
        <v>0</v>
      </c>
      <c r="K10210" t="s">
        <v>183</v>
      </c>
      <c r="L10210">
        <v>90259</v>
      </c>
      <c r="M10210">
        <v>1141</v>
      </c>
      <c r="N10210">
        <v>149830</v>
      </c>
      <c r="S10210" t="s">
        <v>182</v>
      </c>
      <c r="W10210">
        <v>2</v>
      </c>
      <c r="X10210">
        <v>13</v>
      </c>
      <c r="Y10210">
        <v>1</v>
      </c>
      <c r="Z10210">
        <v>1099936</v>
      </c>
      <c r="AA10210" t="s">
        <v>146</v>
      </c>
      <c r="AB10210">
        <v>102</v>
      </c>
      <c r="AC10210" t="s">
        <v>10</v>
      </c>
      <c r="AD10210" t="s">
        <v>10</v>
      </c>
      <c r="AE10210">
        <v>1091</v>
      </c>
    </row>
    <row r="10211" spans="1:31" x14ac:dyDescent="0.25">
      <c r="A10211">
        <v>345</v>
      </c>
      <c r="B10211">
        <v>345</v>
      </c>
      <c r="C10211">
        <v>1380</v>
      </c>
      <c r="E10211" s="3">
        <v>41338</v>
      </c>
      <c r="F10211" s="15">
        <f t="shared" si="318"/>
        <v>2013</v>
      </c>
      <c r="G10211" s="3">
        <f t="shared" si="319"/>
        <v>41364</v>
      </c>
      <c r="H10211" t="s">
        <v>142</v>
      </c>
      <c r="I10211" t="s">
        <v>358</v>
      </c>
      <c r="J10211" t="b">
        <v>0</v>
      </c>
      <c r="K10211" t="s">
        <v>183</v>
      </c>
      <c r="L10211">
        <v>90259</v>
      </c>
      <c r="M10211">
        <v>1150</v>
      </c>
      <c r="N10211">
        <v>151652</v>
      </c>
      <c r="S10211" t="s">
        <v>182</v>
      </c>
      <c r="W10211">
        <v>3</v>
      </c>
      <c r="X10211">
        <v>13</v>
      </c>
      <c r="Y10211">
        <v>6</v>
      </c>
      <c r="Z10211">
        <v>1098828</v>
      </c>
      <c r="AA10211" t="s">
        <v>146</v>
      </c>
      <c r="AB10211">
        <v>102</v>
      </c>
      <c r="AC10211" t="s">
        <v>10</v>
      </c>
      <c r="AD10211" t="s">
        <v>10</v>
      </c>
      <c r="AE10211">
        <v>1003</v>
      </c>
    </row>
    <row r="10212" spans="1:31" x14ac:dyDescent="0.25">
      <c r="A10212">
        <v>345</v>
      </c>
      <c r="B10212">
        <v>345</v>
      </c>
      <c r="C10212">
        <v>1380</v>
      </c>
      <c r="E10212" s="3">
        <v>41338</v>
      </c>
      <c r="F10212" s="15">
        <f t="shared" si="318"/>
        <v>2013</v>
      </c>
      <c r="G10212" s="3">
        <f t="shared" si="319"/>
        <v>41364</v>
      </c>
      <c r="H10212" t="s">
        <v>142</v>
      </c>
      <c r="I10212" t="s">
        <v>225</v>
      </c>
      <c r="J10212" t="b">
        <v>0</v>
      </c>
      <c r="K10212" t="s">
        <v>183</v>
      </c>
      <c r="L10212">
        <v>90259</v>
      </c>
      <c r="M10212">
        <v>1150</v>
      </c>
      <c r="N10212">
        <v>151652</v>
      </c>
      <c r="S10212" t="s">
        <v>182</v>
      </c>
      <c r="W10212">
        <v>3</v>
      </c>
      <c r="X10212">
        <v>13</v>
      </c>
      <c r="Y10212">
        <v>6</v>
      </c>
      <c r="Z10212">
        <v>1099936</v>
      </c>
      <c r="AA10212" t="s">
        <v>146</v>
      </c>
      <c r="AB10212">
        <v>102</v>
      </c>
      <c r="AC10212" t="s">
        <v>10</v>
      </c>
      <c r="AD10212" t="s">
        <v>10</v>
      </c>
      <c r="AE10212">
        <v>1012</v>
      </c>
    </row>
    <row r="10213" spans="1:31" x14ac:dyDescent="0.25">
      <c r="A10213">
        <v>345</v>
      </c>
      <c r="B10213">
        <v>345</v>
      </c>
      <c r="C10213">
        <v>1380</v>
      </c>
      <c r="E10213" s="3">
        <v>41352</v>
      </c>
      <c r="F10213" s="15">
        <f t="shared" si="318"/>
        <v>2013</v>
      </c>
      <c r="G10213" s="3">
        <f t="shared" si="319"/>
        <v>41364</v>
      </c>
      <c r="H10213" t="s">
        <v>142</v>
      </c>
      <c r="I10213" t="s">
        <v>225</v>
      </c>
      <c r="J10213" t="b">
        <v>0</v>
      </c>
      <c r="K10213" t="s">
        <v>183</v>
      </c>
      <c r="L10213">
        <v>90259</v>
      </c>
      <c r="M10213">
        <v>1153</v>
      </c>
      <c r="N10213">
        <v>151901</v>
      </c>
      <c r="S10213" t="s">
        <v>182</v>
      </c>
      <c r="W10213">
        <v>3</v>
      </c>
      <c r="X10213">
        <v>13</v>
      </c>
      <c r="Y10213">
        <v>1</v>
      </c>
      <c r="Z10213">
        <v>1099936</v>
      </c>
      <c r="AA10213" t="s">
        <v>146</v>
      </c>
      <c r="AB10213">
        <v>102</v>
      </c>
      <c r="AC10213" t="s">
        <v>10</v>
      </c>
      <c r="AD10213" t="s">
        <v>10</v>
      </c>
      <c r="AE10213">
        <v>1028</v>
      </c>
    </row>
    <row r="10214" spans="1:31" x14ac:dyDescent="0.25">
      <c r="A10214">
        <v>345</v>
      </c>
      <c r="B10214">
        <v>345</v>
      </c>
      <c r="C10214">
        <v>1380</v>
      </c>
      <c r="E10214" s="3">
        <v>41352</v>
      </c>
      <c r="F10214" s="15">
        <f t="shared" si="318"/>
        <v>2013</v>
      </c>
      <c r="G10214" s="3">
        <f t="shared" si="319"/>
        <v>41364</v>
      </c>
      <c r="H10214" t="s">
        <v>142</v>
      </c>
      <c r="I10214" t="s">
        <v>358</v>
      </c>
      <c r="J10214" t="b">
        <v>0</v>
      </c>
      <c r="K10214" t="s">
        <v>183</v>
      </c>
      <c r="L10214">
        <v>90259</v>
      </c>
      <c r="M10214">
        <v>1153</v>
      </c>
      <c r="N10214">
        <v>151901</v>
      </c>
      <c r="S10214" t="s">
        <v>182</v>
      </c>
      <c r="W10214">
        <v>3</v>
      </c>
      <c r="X10214">
        <v>13</v>
      </c>
      <c r="Y10214">
        <v>1</v>
      </c>
      <c r="Z10214">
        <v>1098828</v>
      </c>
      <c r="AA10214" t="s">
        <v>146</v>
      </c>
      <c r="AB10214">
        <v>102</v>
      </c>
      <c r="AC10214" t="s">
        <v>10</v>
      </c>
      <c r="AD10214" t="s">
        <v>10</v>
      </c>
      <c r="AE10214">
        <v>1044</v>
      </c>
    </row>
    <row r="10215" spans="1:31" x14ac:dyDescent="0.25">
      <c r="A10215">
        <v>345</v>
      </c>
      <c r="B10215">
        <v>345</v>
      </c>
      <c r="C10215">
        <v>1380</v>
      </c>
      <c r="E10215" s="3">
        <v>41379</v>
      </c>
      <c r="F10215" s="15">
        <f t="shared" si="318"/>
        <v>2013</v>
      </c>
      <c r="G10215" s="3">
        <f t="shared" si="319"/>
        <v>41394</v>
      </c>
      <c r="H10215" t="s">
        <v>142</v>
      </c>
      <c r="I10215" t="s">
        <v>165</v>
      </c>
      <c r="J10215" t="b">
        <v>0</v>
      </c>
      <c r="K10215" t="s">
        <v>2508</v>
      </c>
      <c r="L10215">
        <v>90259</v>
      </c>
      <c r="M10215">
        <v>1165</v>
      </c>
      <c r="N10215">
        <v>153404</v>
      </c>
      <c r="S10215" t="s">
        <v>182</v>
      </c>
      <c r="W10215">
        <v>4</v>
      </c>
      <c r="X10215">
        <v>13</v>
      </c>
      <c r="Y10215">
        <v>2</v>
      </c>
      <c r="Z10215">
        <v>1099737</v>
      </c>
      <c r="AA10215" t="s">
        <v>146</v>
      </c>
      <c r="AB10215">
        <v>102</v>
      </c>
      <c r="AC10215" t="s">
        <v>10</v>
      </c>
      <c r="AD10215" t="s">
        <v>10</v>
      </c>
      <c r="AE10215">
        <v>510</v>
      </c>
    </row>
    <row r="10216" spans="1:31" x14ac:dyDescent="0.25">
      <c r="A10216">
        <v>345</v>
      </c>
      <c r="B10216">
        <v>345</v>
      </c>
      <c r="C10216">
        <v>1380</v>
      </c>
      <c r="E10216" s="3">
        <v>41379</v>
      </c>
      <c r="F10216" s="15">
        <f t="shared" si="318"/>
        <v>2013</v>
      </c>
      <c r="G10216" s="3">
        <f t="shared" si="319"/>
        <v>41394</v>
      </c>
      <c r="H10216" t="s">
        <v>142</v>
      </c>
      <c r="I10216" t="s">
        <v>165</v>
      </c>
      <c r="J10216" t="b">
        <v>0</v>
      </c>
      <c r="K10216" t="s">
        <v>2508</v>
      </c>
      <c r="L10216">
        <v>90259</v>
      </c>
      <c r="M10216">
        <v>1165</v>
      </c>
      <c r="N10216">
        <v>153404</v>
      </c>
      <c r="S10216" t="s">
        <v>182</v>
      </c>
      <c r="W10216">
        <v>4</v>
      </c>
      <c r="X10216">
        <v>13</v>
      </c>
      <c r="Y10216">
        <v>1</v>
      </c>
      <c r="Z10216">
        <v>1099737</v>
      </c>
      <c r="AA10216" t="s">
        <v>146</v>
      </c>
      <c r="AB10216">
        <v>102</v>
      </c>
      <c r="AC10216" t="s">
        <v>10</v>
      </c>
      <c r="AD10216" t="s">
        <v>10</v>
      </c>
      <c r="AE10216">
        <v>520</v>
      </c>
    </row>
    <row r="10217" spans="1:31" x14ac:dyDescent="0.25">
      <c r="A10217">
        <v>345</v>
      </c>
      <c r="B10217">
        <v>345</v>
      </c>
      <c r="C10217">
        <v>1380</v>
      </c>
      <c r="E10217" s="3">
        <v>41394</v>
      </c>
      <c r="F10217" s="15">
        <f t="shared" si="318"/>
        <v>2013</v>
      </c>
      <c r="G10217" s="3">
        <f t="shared" si="319"/>
        <v>41394</v>
      </c>
      <c r="H10217" t="s">
        <v>142</v>
      </c>
      <c r="I10217" t="s">
        <v>225</v>
      </c>
      <c r="J10217" t="b">
        <v>0</v>
      </c>
      <c r="K10217" t="s">
        <v>183</v>
      </c>
      <c r="L10217">
        <v>90259</v>
      </c>
      <c r="M10217">
        <v>1174</v>
      </c>
      <c r="N10217">
        <v>154048</v>
      </c>
      <c r="S10217" t="s">
        <v>182</v>
      </c>
      <c r="W10217">
        <v>4</v>
      </c>
      <c r="X10217">
        <v>13</v>
      </c>
      <c r="Y10217">
        <v>2</v>
      </c>
      <c r="Z10217">
        <v>1099936</v>
      </c>
      <c r="AA10217" t="s">
        <v>146</v>
      </c>
      <c r="AB10217">
        <v>102</v>
      </c>
      <c r="AC10217" t="s">
        <v>10</v>
      </c>
      <c r="AD10217" t="s">
        <v>10</v>
      </c>
      <c r="AE10217">
        <v>1623</v>
      </c>
    </row>
    <row r="10218" spans="1:31" x14ac:dyDescent="0.25">
      <c r="A10218">
        <v>345</v>
      </c>
      <c r="B10218">
        <v>345</v>
      </c>
      <c r="C10218">
        <v>1380</v>
      </c>
      <c r="E10218" s="3">
        <v>41394</v>
      </c>
      <c r="F10218" s="15">
        <f t="shared" si="318"/>
        <v>2013</v>
      </c>
      <c r="G10218" s="3">
        <f t="shared" si="319"/>
        <v>41394</v>
      </c>
      <c r="H10218" t="s">
        <v>142</v>
      </c>
      <c r="I10218" t="s">
        <v>358</v>
      </c>
      <c r="J10218" t="b">
        <v>0</v>
      </c>
      <c r="K10218" t="s">
        <v>183</v>
      </c>
      <c r="L10218">
        <v>90259</v>
      </c>
      <c r="M10218">
        <v>1174</v>
      </c>
      <c r="N10218">
        <v>154048</v>
      </c>
      <c r="S10218" t="s">
        <v>182</v>
      </c>
      <c r="W10218">
        <v>4</v>
      </c>
      <c r="X10218">
        <v>13</v>
      </c>
      <c r="Y10218">
        <v>2</v>
      </c>
      <c r="Z10218">
        <v>1098828</v>
      </c>
      <c r="AA10218" t="s">
        <v>146</v>
      </c>
      <c r="AB10218">
        <v>102</v>
      </c>
      <c r="AC10218" t="s">
        <v>10</v>
      </c>
      <c r="AD10218" t="s">
        <v>10</v>
      </c>
      <c r="AE10218">
        <v>1637</v>
      </c>
    </row>
    <row r="10219" spans="1:31" x14ac:dyDescent="0.25">
      <c r="A10219">
        <v>345</v>
      </c>
      <c r="B10219">
        <v>345</v>
      </c>
      <c r="C10219">
        <v>1385</v>
      </c>
      <c r="D10219">
        <v>-1786.03</v>
      </c>
      <c r="E10219" s="3">
        <v>41333</v>
      </c>
      <c r="F10219" s="15">
        <f t="shared" si="318"/>
        <v>2013</v>
      </c>
      <c r="G10219" s="3">
        <f t="shared" si="319"/>
        <v>41333</v>
      </c>
      <c r="H10219" t="s">
        <v>142</v>
      </c>
      <c r="I10219" t="s">
        <v>2490</v>
      </c>
      <c r="J10219" t="b">
        <v>0</v>
      </c>
      <c r="K10219" t="s">
        <v>2491</v>
      </c>
      <c r="M10219">
        <v>293276</v>
      </c>
      <c r="N10219">
        <v>150153</v>
      </c>
      <c r="S10219" t="s">
        <v>145</v>
      </c>
      <c r="W10219">
        <v>2</v>
      </c>
      <c r="X10219">
        <v>13</v>
      </c>
      <c r="AA10219" t="s">
        <v>146</v>
      </c>
      <c r="AB10219">
        <v>345</v>
      </c>
      <c r="AC10219" t="s">
        <v>147</v>
      </c>
      <c r="AD10219" t="s">
        <v>10</v>
      </c>
      <c r="AE10219">
        <v>2</v>
      </c>
    </row>
    <row r="10220" spans="1:31" x14ac:dyDescent="0.25">
      <c r="A10220">
        <v>345</v>
      </c>
      <c r="B10220">
        <v>345</v>
      </c>
      <c r="C10220">
        <v>1385</v>
      </c>
      <c r="D10220">
        <v>1786.03</v>
      </c>
      <c r="E10220" s="3">
        <v>41326</v>
      </c>
      <c r="F10220" s="15">
        <f t="shared" si="318"/>
        <v>2013</v>
      </c>
      <c r="G10220" s="3">
        <f t="shared" si="319"/>
        <v>41333</v>
      </c>
      <c r="H10220" t="s">
        <v>142</v>
      </c>
      <c r="I10220" t="s">
        <v>2512</v>
      </c>
      <c r="J10220" t="b">
        <v>0</v>
      </c>
      <c r="K10220" t="s">
        <v>2513</v>
      </c>
      <c r="M10220">
        <v>134395</v>
      </c>
      <c r="N10220">
        <v>149116</v>
      </c>
      <c r="O10220">
        <v>127544</v>
      </c>
      <c r="P10220" t="s">
        <v>158</v>
      </c>
      <c r="Q10220" t="s">
        <v>159</v>
      </c>
      <c r="S10220" t="s">
        <v>160</v>
      </c>
      <c r="W10220">
        <v>2</v>
      </c>
      <c r="X10220">
        <v>13</v>
      </c>
      <c r="Z10220">
        <v>3046667</v>
      </c>
      <c r="AA10220" t="s">
        <v>146</v>
      </c>
      <c r="AB10220">
        <v>345</v>
      </c>
      <c r="AC10220" t="s">
        <v>161</v>
      </c>
      <c r="AD10220" t="s">
        <v>10</v>
      </c>
      <c r="AE10220">
        <v>1</v>
      </c>
    </row>
    <row r="10221" spans="1:31" x14ac:dyDescent="0.25">
      <c r="A10221">
        <v>345</v>
      </c>
      <c r="B10221">
        <v>345</v>
      </c>
      <c r="C10221">
        <v>1395</v>
      </c>
      <c r="D10221">
        <v>-232.8</v>
      </c>
      <c r="E10221" s="3">
        <v>41518</v>
      </c>
      <c r="F10221" s="15">
        <f t="shared" si="318"/>
        <v>2013</v>
      </c>
      <c r="G10221" s="3">
        <f t="shared" si="319"/>
        <v>41547</v>
      </c>
      <c r="H10221" t="s">
        <v>142</v>
      </c>
      <c r="I10221" t="s">
        <v>2451</v>
      </c>
      <c r="J10221" t="b">
        <v>1</v>
      </c>
      <c r="K10221" t="s">
        <v>2514</v>
      </c>
      <c r="L10221">
        <v>1000621</v>
      </c>
      <c r="M10221">
        <v>295548</v>
      </c>
      <c r="N10221">
        <v>164248</v>
      </c>
      <c r="S10221" t="s">
        <v>2453</v>
      </c>
      <c r="W10221">
        <v>9</v>
      </c>
      <c r="X10221">
        <v>13</v>
      </c>
      <c r="AA10221" t="s">
        <v>146</v>
      </c>
      <c r="AB10221">
        <v>345</v>
      </c>
      <c r="AC10221" t="s">
        <v>2454</v>
      </c>
      <c r="AD10221" t="s">
        <v>10</v>
      </c>
      <c r="AE10221">
        <v>1</v>
      </c>
    </row>
    <row r="10222" spans="1:31" x14ac:dyDescent="0.25">
      <c r="A10222">
        <v>345</v>
      </c>
      <c r="B10222">
        <v>345</v>
      </c>
      <c r="C10222">
        <v>1400</v>
      </c>
      <c r="D10222">
        <v>-13384.73</v>
      </c>
      <c r="E10222" s="3">
        <v>41518</v>
      </c>
      <c r="F10222" s="15">
        <f t="shared" si="318"/>
        <v>2013</v>
      </c>
      <c r="G10222" s="3">
        <f t="shared" si="319"/>
        <v>41547</v>
      </c>
      <c r="H10222" t="s">
        <v>142</v>
      </c>
      <c r="I10222" t="s">
        <v>2451</v>
      </c>
      <c r="J10222" t="b">
        <v>1</v>
      </c>
      <c r="K10222" t="s">
        <v>2515</v>
      </c>
      <c r="L10222">
        <v>90104</v>
      </c>
      <c r="M10222">
        <v>295508</v>
      </c>
      <c r="N10222">
        <v>164248</v>
      </c>
      <c r="S10222" t="s">
        <v>2453</v>
      </c>
      <c r="W10222">
        <v>9</v>
      </c>
      <c r="X10222">
        <v>13</v>
      </c>
      <c r="AA10222" t="s">
        <v>146</v>
      </c>
      <c r="AB10222">
        <v>345</v>
      </c>
      <c r="AC10222" t="s">
        <v>2454</v>
      </c>
      <c r="AD10222" t="s">
        <v>10</v>
      </c>
      <c r="AE10222">
        <v>1</v>
      </c>
    </row>
    <row r="10223" spans="1:31" x14ac:dyDescent="0.25">
      <c r="A10223">
        <v>345</v>
      </c>
      <c r="B10223">
        <v>345</v>
      </c>
      <c r="C10223">
        <v>1400</v>
      </c>
      <c r="D10223">
        <v>75.61</v>
      </c>
      <c r="E10223" s="3">
        <v>41182</v>
      </c>
      <c r="F10223" s="15">
        <f t="shared" si="318"/>
        <v>2012</v>
      </c>
      <c r="G10223" s="3">
        <f t="shared" si="319"/>
        <v>41182</v>
      </c>
      <c r="H10223" t="s">
        <v>142</v>
      </c>
      <c r="I10223" t="s">
        <v>1215</v>
      </c>
      <c r="J10223" t="b">
        <v>0</v>
      </c>
      <c r="K10223" t="s">
        <v>2516</v>
      </c>
      <c r="L10223">
        <v>90104</v>
      </c>
      <c r="M10223">
        <v>291341</v>
      </c>
      <c r="N10223">
        <v>138849</v>
      </c>
      <c r="S10223" t="s">
        <v>145</v>
      </c>
      <c r="W10223">
        <v>9</v>
      </c>
      <c r="X10223">
        <v>12</v>
      </c>
      <c r="AA10223" t="s">
        <v>146</v>
      </c>
      <c r="AB10223">
        <v>356</v>
      </c>
      <c r="AC10223" t="s">
        <v>147</v>
      </c>
      <c r="AD10223" t="s">
        <v>10</v>
      </c>
      <c r="AE10223">
        <v>3</v>
      </c>
    </row>
    <row r="10224" spans="1:31" x14ac:dyDescent="0.25">
      <c r="A10224">
        <v>345</v>
      </c>
      <c r="B10224">
        <v>345</v>
      </c>
      <c r="C10224">
        <v>1400</v>
      </c>
      <c r="D10224">
        <v>37.81</v>
      </c>
      <c r="E10224" s="3">
        <v>41305</v>
      </c>
      <c r="F10224" s="15">
        <f t="shared" si="318"/>
        <v>2013</v>
      </c>
      <c r="G10224" s="3">
        <f t="shared" si="319"/>
        <v>41305</v>
      </c>
      <c r="H10224" t="s">
        <v>142</v>
      </c>
      <c r="I10224" t="s">
        <v>2456</v>
      </c>
      <c r="J10224" t="b">
        <v>0</v>
      </c>
      <c r="K10224" t="s">
        <v>2457</v>
      </c>
      <c r="L10224">
        <v>90104</v>
      </c>
      <c r="M10224">
        <v>292854</v>
      </c>
      <c r="N10224">
        <v>147965</v>
      </c>
      <c r="S10224" t="s">
        <v>145</v>
      </c>
      <c r="W10224">
        <v>1</v>
      </c>
      <c r="X10224">
        <v>13</v>
      </c>
      <c r="AA10224" t="s">
        <v>146</v>
      </c>
      <c r="AB10224">
        <v>182</v>
      </c>
      <c r="AC10224" t="s">
        <v>147</v>
      </c>
      <c r="AD10224" t="s">
        <v>10</v>
      </c>
      <c r="AE10224">
        <v>72</v>
      </c>
    </row>
    <row r="10225" spans="1:31" x14ac:dyDescent="0.25">
      <c r="A10225">
        <v>345</v>
      </c>
      <c r="B10225">
        <v>345</v>
      </c>
      <c r="C10225">
        <v>1400</v>
      </c>
      <c r="D10225">
        <v>-81</v>
      </c>
      <c r="E10225" s="3">
        <v>41698</v>
      </c>
      <c r="F10225" s="15">
        <f t="shared" si="318"/>
        <v>2014</v>
      </c>
      <c r="G10225" s="3">
        <f t="shared" si="319"/>
        <v>41698</v>
      </c>
      <c r="H10225" t="s">
        <v>142</v>
      </c>
      <c r="I10225" t="s">
        <v>629</v>
      </c>
      <c r="J10225" t="b">
        <v>0</v>
      </c>
      <c r="K10225" t="s">
        <v>630</v>
      </c>
      <c r="M10225">
        <v>297031</v>
      </c>
      <c r="N10225">
        <v>174638</v>
      </c>
      <c r="S10225" t="s">
        <v>145</v>
      </c>
      <c r="W10225">
        <v>2</v>
      </c>
      <c r="X10225">
        <v>14</v>
      </c>
      <c r="AA10225" t="s">
        <v>146</v>
      </c>
      <c r="AB10225">
        <v>345</v>
      </c>
      <c r="AC10225" t="s">
        <v>147</v>
      </c>
      <c r="AD10225" t="s">
        <v>10</v>
      </c>
      <c r="AE10225">
        <v>1</v>
      </c>
    </row>
    <row r="10226" spans="1:31" x14ac:dyDescent="0.25">
      <c r="A10226">
        <v>345</v>
      </c>
      <c r="B10226">
        <v>345</v>
      </c>
      <c r="C10226">
        <v>1400</v>
      </c>
      <c r="D10226">
        <v>-81</v>
      </c>
      <c r="E10226" s="3">
        <v>41698</v>
      </c>
      <c r="F10226" s="15">
        <f t="shared" si="318"/>
        <v>2014</v>
      </c>
      <c r="G10226" s="3">
        <f t="shared" si="319"/>
        <v>41698</v>
      </c>
      <c r="H10226" t="s">
        <v>142</v>
      </c>
      <c r="I10226" t="s">
        <v>629</v>
      </c>
      <c r="J10226" t="b">
        <v>0</v>
      </c>
      <c r="K10226" t="s">
        <v>630</v>
      </c>
      <c r="M10226">
        <v>297031</v>
      </c>
      <c r="N10226">
        <v>174638</v>
      </c>
      <c r="S10226" t="s">
        <v>145</v>
      </c>
      <c r="W10226">
        <v>2</v>
      </c>
      <c r="X10226">
        <v>14</v>
      </c>
      <c r="AA10226" t="s">
        <v>146</v>
      </c>
      <c r="AB10226">
        <v>345</v>
      </c>
      <c r="AC10226" t="s">
        <v>147</v>
      </c>
      <c r="AD10226" t="s">
        <v>10</v>
      </c>
      <c r="AE10226">
        <v>2</v>
      </c>
    </row>
    <row r="10227" spans="1:31" x14ac:dyDescent="0.25">
      <c r="A10227">
        <v>345</v>
      </c>
      <c r="B10227">
        <v>345</v>
      </c>
      <c r="C10227">
        <v>1400</v>
      </c>
      <c r="D10227">
        <v>-162</v>
      </c>
      <c r="E10227" s="3">
        <v>41698</v>
      </c>
      <c r="F10227" s="15">
        <f t="shared" si="318"/>
        <v>2014</v>
      </c>
      <c r="G10227" s="3">
        <f t="shared" si="319"/>
        <v>41698</v>
      </c>
      <c r="H10227" t="s">
        <v>142</v>
      </c>
      <c r="I10227" t="s">
        <v>629</v>
      </c>
      <c r="J10227" t="b">
        <v>0</v>
      </c>
      <c r="K10227" t="s">
        <v>630</v>
      </c>
      <c r="M10227">
        <v>297031</v>
      </c>
      <c r="N10227">
        <v>174638</v>
      </c>
      <c r="S10227" t="s">
        <v>145</v>
      </c>
      <c r="W10227">
        <v>2</v>
      </c>
      <c r="X10227">
        <v>14</v>
      </c>
      <c r="AA10227" t="s">
        <v>146</v>
      </c>
      <c r="AB10227">
        <v>345</v>
      </c>
      <c r="AC10227" t="s">
        <v>147</v>
      </c>
      <c r="AD10227" t="s">
        <v>10</v>
      </c>
      <c r="AE10227">
        <v>3</v>
      </c>
    </row>
    <row r="10228" spans="1:31" x14ac:dyDescent="0.25">
      <c r="A10228">
        <v>345</v>
      </c>
      <c r="B10228">
        <v>345</v>
      </c>
      <c r="C10228">
        <v>1400</v>
      </c>
      <c r="D10228">
        <v>-81</v>
      </c>
      <c r="E10228" s="3">
        <v>41698</v>
      </c>
      <c r="F10228" s="15">
        <f t="shared" si="318"/>
        <v>2014</v>
      </c>
      <c r="G10228" s="3">
        <f t="shared" si="319"/>
        <v>41698</v>
      </c>
      <c r="H10228" t="s">
        <v>142</v>
      </c>
      <c r="I10228" t="s">
        <v>629</v>
      </c>
      <c r="J10228" t="b">
        <v>0</v>
      </c>
      <c r="K10228" t="s">
        <v>630</v>
      </c>
      <c r="M10228">
        <v>297031</v>
      </c>
      <c r="N10228">
        <v>174638</v>
      </c>
      <c r="S10228" t="s">
        <v>145</v>
      </c>
      <c r="W10228">
        <v>2</v>
      </c>
      <c r="X10228">
        <v>14</v>
      </c>
      <c r="AA10228" t="s">
        <v>146</v>
      </c>
      <c r="AB10228">
        <v>345</v>
      </c>
      <c r="AC10228" t="s">
        <v>147</v>
      </c>
      <c r="AD10228" t="s">
        <v>10</v>
      </c>
      <c r="AE10228">
        <v>4</v>
      </c>
    </row>
    <row r="10229" spans="1:31" x14ac:dyDescent="0.25">
      <c r="A10229">
        <v>345</v>
      </c>
      <c r="B10229">
        <v>345</v>
      </c>
      <c r="C10229">
        <v>1400</v>
      </c>
      <c r="D10229">
        <v>-81</v>
      </c>
      <c r="E10229" s="3">
        <v>41698</v>
      </c>
      <c r="F10229" s="15">
        <f t="shared" si="318"/>
        <v>2014</v>
      </c>
      <c r="G10229" s="3">
        <f t="shared" si="319"/>
        <v>41698</v>
      </c>
      <c r="H10229" t="s">
        <v>142</v>
      </c>
      <c r="I10229" t="s">
        <v>629</v>
      </c>
      <c r="J10229" t="b">
        <v>0</v>
      </c>
      <c r="K10229" t="s">
        <v>630</v>
      </c>
      <c r="M10229">
        <v>297031</v>
      </c>
      <c r="N10229">
        <v>174638</v>
      </c>
      <c r="S10229" t="s">
        <v>145</v>
      </c>
      <c r="W10229">
        <v>2</v>
      </c>
      <c r="X10229">
        <v>14</v>
      </c>
      <c r="AA10229" t="s">
        <v>146</v>
      </c>
      <c r="AB10229">
        <v>345</v>
      </c>
      <c r="AC10229" t="s">
        <v>147</v>
      </c>
      <c r="AD10229" t="s">
        <v>10</v>
      </c>
      <c r="AE10229">
        <v>5</v>
      </c>
    </row>
    <row r="10230" spans="1:31" x14ac:dyDescent="0.25">
      <c r="A10230">
        <v>345</v>
      </c>
      <c r="B10230">
        <v>345</v>
      </c>
      <c r="C10230">
        <v>1400</v>
      </c>
      <c r="D10230">
        <v>154</v>
      </c>
      <c r="E10230" s="3">
        <v>40801</v>
      </c>
      <c r="F10230" s="15">
        <f t="shared" si="318"/>
        <v>2011</v>
      </c>
      <c r="G10230" s="3">
        <f t="shared" si="319"/>
        <v>40816</v>
      </c>
      <c r="H10230" t="s">
        <v>142</v>
      </c>
      <c r="I10230" t="s">
        <v>165</v>
      </c>
      <c r="J10230" t="b">
        <v>0</v>
      </c>
      <c r="K10230" t="s">
        <v>2502</v>
      </c>
      <c r="L10230">
        <v>90104</v>
      </c>
      <c r="M10230">
        <v>875</v>
      </c>
      <c r="N10230">
        <v>114666</v>
      </c>
      <c r="S10230" t="s">
        <v>167</v>
      </c>
      <c r="W10230">
        <v>9</v>
      </c>
      <c r="X10230">
        <v>11</v>
      </c>
      <c r="Y10230">
        <v>2</v>
      </c>
      <c r="Z10230">
        <v>1099737</v>
      </c>
      <c r="AA10230" t="s">
        <v>146</v>
      </c>
      <c r="AB10230">
        <v>102</v>
      </c>
      <c r="AC10230" t="s">
        <v>10</v>
      </c>
      <c r="AD10230" t="s">
        <v>10</v>
      </c>
      <c r="AE10230">
        <v>1010</v>
      </c>
    </row>
    <row r="10231" spans="1:31" x14ac:dyDescent="0.25">
      <c r="A10231">
        <v>345</v>
      </c>
      <c r="B10231">
        <v>345</v>
      </c>
      <c r="C10231">
        <v>1400</v>
      </c>
      <c r="D10231">
        <v>77</v>
      </c>
      <c r="E10231" s="3">
        <v>40801</v>
      </c>
      <c r="F10231" s="15">
        <f t="shared" si="318"/>
        <v>2011</v>
      </c>
      <c r="G10231" s="3">
        <f t="shared" si="319"/>
        <v>40816</v>
      </c>
      <c r="H10231" t="s">
        <v>142</v>
      </c>
      <c r="I10231" t="s">
        <v>165</v>
      </c>
      <c r="J10231" t="b">
        <v>0</v>
      </c>
      <c r="K10231" t="s">
        <v>2502</v>
      </c>
      <c r="L10231">
        <v>90104</v>
      </c>
      <c r="M10231">
        <v>875</v>
      </c>
      <c r="N10231">
        <v>114666</v>
      </c>
      <c r="S10231" t="s">
        <v>167</v>
      </c>
      <c r="W10231">
        <v>9</v>
      </c>
      <c r="X10231">
        <v>11</v>
      </c>
      <c r="Y10231">
        <v>1</v>
      </c>
      <c r="Z10231">
        <v>1099737</v>
      </c>
      <c r="AA10231" t="s">
        <v>146</v>
      </c>
      <c r="AB10231">
        <v>102</v>
      </c>
      <c r="AC10231" t="s">
        <v>10</v>
      </c>
      <c r="AD10231" t="s">
        <v>10</v>
      </c>
      <c r="AE10231">
        <v>1011</v>
      </c>
    </row>
    <row r="10232" spans="1:31" x14ac:dyDescent="0.25">
      <c r="A10232">
        <v>345</v>
      </c>
      <c r="B10232">
        <v>345</v>
      </c>
      <c r="C10232">
        <v>1400</v>
      </c>
      <c r="D10232">
        <v>462</v>
      </c>
      <c r="E10232" s="3">
        <v>40816</v>
      </c>
      <c r="F10232" s="15">
        <f t="shared" si="318"/>
        <v>2011</v>
      </c>
      <c r="G10232" s="3">
        <f t="shared" si="319"/>
        <v>40816</v>
      </c>
      <c r="H10232" t="s">
        <v>142</v>
      </c>
      <c r="I10232" t="s">
        <v>165</v>
      </c>
      <c r="J10232" t="b">
        <v>0</v>
      </c>
      <c r="K10232" t="s">
        <v>2502</v>
      </c>
      <c r="L10232">
        <v>90104</v>
      </c>
      <c r="M10232">
        <v>886</v>
      </c>
      <c r="N10232">
        <v>115179</v>
      </c>
      <c r="S10232" t="s">
        <v>167</v>
      </c>
      <c r="W10232">
        <v>9</v>
      </c>
      <c r="X10232">
        <v>11</v>
      </c>
      <c r="Y10232">
        <v>6</v>
      </c>
      <c r="Z10232">
        <v>1099737</v>
      </c>
      <c r="AA10232" t="s">
        <v>146</v>
      </c>
      <c r="AB10232">
        <v>102</v>
      </c>
      <c r="AC10232" t="s">
        <v>10</v>
      </c>
      <c r="AD10232" t="s">
        <v>10</v>
      </c>
      <c r="AE10232">
        <v>1276</v>
      </c>
    </row>
    <row r="10233" spans="1:31" x14ac:dyDescent="0.25">
      <c r="A10233">
        <v>345</v>
      </c>
      <c r="B10233">
        <v>345</v>
      </c>
      <c r="C10233">
        <v>1400</v>
      </c>
      <c r="D10233">
        <v>462</v>
      </c>
      <c r="E10233" s="3">
        <v>40816</v>
      </c>
      <c r="F10233" s="15">
        <f t="shared" si="318"/>
        <v>2011</v>
      </c>
      <c r="G10233" s="3">
        <f t="shared" si="319"/>
        <v>40816</v>
      </c>
      <c r="H10233" t="s">
        <v>142</v>
      </c>
      <c r="I10233" t="s">
        <v>165</v>
      </c>
      <c r="J10233" t="b">
        <v>0</v>
      </c>
      <c r="K10233" t="s">
        <v>2502</v>
      </c>
      <c r="L10233">
        <v>90104</v>
      </c>
      <c r="M10233">
        <v>886</v>
      </c>
      <c r="N10233">
        <v>115179</v>
      </c>
      <c r="S10233" t="s">
        <v>167</v>
      </c>
      <c r="W10233">
        <v>9</v>
      </c>
      <c r="X10233">
        <v>11</v>
      </c>
      <c r="Y10233">
        <v>6</v>
      </c>
      <c r="Z10233">
        <v>1099737</v>
      </c>
      <c r="AA10233" t="s">
        <v>146</v>
      </c>
      <c r="AB10233">
        <v>102</v>
      </c>
      <c r="AC10233" t="s">
        <v>10</v>
      </c>
      <c r="AD10233" t="s">
        <v>10</v>
      </c>
      <c r="AE10233">
        <v>1277</v>
      </c>
    </row>
    <row r="10234" spans="1:31" x14ac:dyDescent="0.25">
      <c r="A10234">
        <v>345</v>
      </c>
      <c r="B10234">
        <v>345</v>
      </c>
      <c r="C10234">
        <v>1400</v>
      </c>
      <c r="D10234">
        <v>154</v>
      </c>
      <c r="E10234" s="3">
        <v>40816</v>
      </c>
      <c r="F10234" s="15">
        <f t="shared" si="318"/>
        <v>2011</v>
      </c>
      <c r="G10234" s="3">
        <f t="shared" si="319"/>
        <v>40816</v>
      </c>
      <c r="H10234" t="s">
        <v>142</v>
      </c>
      <c r="I10234" t="s">
        <v>165</v>
      </c>
      <c r="J10234" t="b">
        <v>0</v>
      </c>
      <c r="K10234" t="s">
        <v>2502</v>
      </c>
      <c r="L10234">
        <v>90104</v>
      </c>
      <c r="M10234">
        <v>886</v>
      </c>
      <c r="N10234">
        <v>115179</v>
      </c>
      <c r="S10234" t="s">
        <v>167</v>
      </c>
      <c r="W10234">
        <v>9</v>
      </c>
      <c r="X10234">
        <v>11</v>
      </c>
      <c r="Y10234">
        <v>2</v>
      </c>
      <c r="Z10234">
        <v>1099737</v>
      </c>
      <c r="AA10234" t="s">
        <v>146</v>
      </c>
      <c r="AB10234">
        <v>102</v>
      </c>
      <c r="AC10234" t="s">
        <v>10</v>
      </c>
      <c r="AD10234" t="s">
        <v>10</v>
      </c>
      <c r="AE10234">
        <v>1278</v>
      </c>
    </row>
    <row r="10235" spans="1:31" x14ac:dyDescent="0.25">
      <c r="A10235">
        <v>345</v>
      </c>
      <c r="B10235">
        <v>345</v>
      </c>
      <c r="C10235">
        <v>1400</v>
      </c>
      <c r="D10235">
        <v>154</v>
      </c>
      <c r="E10235" s="3">
        <v>40816</v>
      </c>
      <c r="F10235" s="15">
        <f t="shared" si="318"/>
        <v>2011</v>
      </c>
      <c r="G10235" s="3">
        <f t="shared" si="319"/>
        <v>40816</v>
      </c>
      <c r="H10235" t="s">
        <v>142</v>
      </c>
      <c r="I10235" t="s">
        <v>165</v>
      </c>
      <c r="J10235" t="b">
        <v>0</v>
      </c>
      <c r="K10235" t="s">
        <v>2502</v>
      </c>
      <c r="L10235">
        <v>90104</v>
      </c>
      <c r="M10235">
        <v>886</v>
      </c>
      <c r="N10235">
        <v>115179</v>
      </c>
      <c r="S10235" t="s">
        <v>167</v>
      </c>
      <c r="W10235">
        <v>9</v>
      </c>
      <c r="X10235">
        <v>11</v>
      </c>
      <c r="Y10235">
        <v>2</v>
      </c>
      <c r="Z10235">
        <v>1099737</v>
      </c>
      <c r="AA10235" t="s">
        <v>146</v>
      </c>
      <c r="AB10235">
        <v>102</v>
      </c>
      <c r="AC10235" t="s">
        <v>10</v>
      </c>
      <c r="AD10235" t="s">
        <v>10</v>
      </c>
      <c r="AE10235">
        <v>1279</v>
      </c>
    </row>
    <row r="10236" spans="1:31" x14ac:dyDescent="0.25">
      <c r="A10236">
        <v>345</v>
      </c>
      <c r="B10236">
        <v>345</v>
      </c>
      <c r="C10236">
        <v>1400</v>
      </c>
      <c r="D10236">
        <v>286.95999999999998</v>
      </c>
      <c r="E10236" s="3">
        <v>40816</v>
      </c>
      <c r="F10236" s="15">
        <f t="shared" si="318"/>
        <v>2011</v>
      </c>
      <c r="G10236" s="3">
        <f t="shared" si="319"/>
        <v>40816</v>
      </c>
      <c r="H10236" t="s">
        <v>142</v>
      </c>
      <c r="I10236" t="s">
        <v>168</v>
      </c>
      <c r="J10236" t="b">
        <v>0</v>
      </c>
      <c r="K10236" t="s">
        <v>169</v>
      </c>
      <c r="L10236">
        <v>90104</v>
      </c>
      <c r="M10236">
        <v>886</v>
      </c>
      <c r="N10236">
        <v>115179</v>
      </c>
      <c r="S10236" t="s">
        <v>167</v>
      </c>
      <c r="W10236">
        <v>9</v>
      </c>
      <c r="X10236">
        <v>11</v>
      </c>
      <c r="Y10236">
        <v>8</v>
      </c>
      <c r="Z10236">
        <v>1099720</v>
      </c>
      <c r="AA10236" t="s">
        <v>146</v>
      </c>
      <c r="AB10236">
        <v>102</v>
      </c>
      <c r="AC10236" t="s">
        <v>10</v>
      </c>
      <c r="AD10236" t="s">
        <v>10</v>
      </c>
      <c r="AE10236">
        <v>1280</v>
      </c>
    </row>
    <row r="10237" spans="1:31" x14ac:dyDescent="0.25">
      <c r="A10237">
        <v>345</v>
      </c>
      <c r="B10237">
        <v>345</v>
      </c>
      <c r="C10237">
        <v>1400</v>
      </c>
      <c r="D10237">
        <v>286.95999999999998</v>
      </c>
      <c r="E10237" s="3">
        <v>40816</v>
      </c>
      <c r="F10237" s="15">
        <f t="shared" si="318"/>
        <v>2011</v>
      </c>
      <c r="G10237" s="3">
        <f t="shared" si="319"/>
        <v>40816</v>
      </c>
      <c r="H10237" t="s">
        <v>142</v>
      </c>
      <c r="I10237" t="s">
        <v>168</v>
      </c>
      <c r="J10237" t="b">
        <v>0</v>
      </c>
      <c r="K10237" t="s">
        <v>169</v>
      </c>
      <c r="L10237">
        <v>90104</v>
      </c>
      <c r="M10237">
        <v>886</v>
      </c>
      <c r="N10237">
        <v>115179</v>
      </c>
      <c r="S10237" t="s">
        <v>167</v>
      </c>
      <c r="W10237">
        <v>9</v>
      </c>
      <c r="X10237">
        <v>11</v>
      </c>
      <c r="Y10237">
        <v>8</v>
      </c>
      <c r="Z10237">
        <v>1099720</v>
      </c>
      <c r="AA10237" t="s">
        <v>146</v>
      </c>
      <c r="AB10237">
        <v>102</v>
      </c>
      <c r="AC10237" t="s">
        <v>10</v>
      </c>
      <c r="AD10237" t="s">
        <v>10</v>
      </c>
      <c r="AE10237">
        <v>1281</v>
      </c>
    </row>
    <row r="10238" spans="1:31" x14ac:dyDescent="0.25">
      <c r="A10238">
        <v>345</v>
      </c>
      <c r="B10238">
        <v>345</v>
      </c>
      <c r="C10238">
        <v>1400</v>
      </c>
      <c r="D10238">
        <v>71.739999999999995</v>
      </c>
      <c r="E10238" s="3">
        <v>40816</v>
      </c>
      <c r="F10238" s="15">
        <f t="shared" si="318"/>
        <v>2011</v>
      </c>
      <c r="G10238" s="3">
        <f t="shared" si="319"/>
        <v>40816</v>
      </c>
      <c r="H10238" t="s">
        <v>142</v>
      </c>
      <c r="I10238" t="s">
        <v>168</v>
      </c>
      <c r="J10238" t="b">
        <v>0</v>
      </c>
      <c r="K10238" t="s">
        <v>169</v>
      </c>
      <c r="L10238">
        <v>90104</v>
      </c>
      <c r="M10238">
        <v>886</v>
      </c>
      <c r="N10238">
        <v>115179</v>
      </c>
      <c r="S10238" t="s">
        <v>167</v>
      </c>
      <c r="W10238">
        <v>9</v>
      </c>
      <c r="X10238">
        <v>11</v>
      </c>
      <c r="Y10238">
        <v>2</v>
      </c>
      <c r="Z10238">
        <v>1099720</v>
      </c>
      <c r="AA10238" t="s">
        <v>146</v>
      </c>
      <c r="AB10238">
        <v>102</v>
      </c>
      <c r="AC10238" t="s">
        <v>10</v>
      </c>
      <c r="AD10238" t="s">
        <v>10</v>
      </c>
      <c r="AE10238">
        <v>1282</v>
      </c>
    </row>
    <row r="10239" spans="1:31" x14ac:dyDescent="0.25">
      <c r="A10239">
        <v>345</v>
      </c>
      <c r="B10239">
        <v>345</v>
      </c>
      <c r="C10239">
        <v>1400</v>
      </c>
      <c r="D10239">
        <v>286.95999999999998</v>
      </c>
      <c r="E10239" s="3">
        <v>40816</v>
      </c>
      <c r="F10239" s="15">
        <f t="shared" si="318"/>
        <v>2011</v>
      </c>
      <c r="G10239" s="3">
        <f t="shared" si="319"/>
        <v>40816</v>
      </c>
      <c r="H10239" t="s">
        <v>142</v>
      </c>
      <c r="I10239" t="s">
        <v>168</v>
      </c>
      <c r="J10239" t="b">
        <v>0</v>
      </c>
      <c r="K10239" t="s">
        <v>169</v>
      </c>
      <c r="L10239">
        <v>90104</v>
      </c>
      <c r="M10239">
        <v>886</v>
      </c>
      <c r="N10239">
        <v>115179</v>
      </c>
      <c r="S10239" t="s">
        <v>167</v>
      </c>
      <c r="W10239">
        <v>9</v>
      </c>
      <c r="X10239">
        <v>11</v>
      </c>
      <c r="Y10239">
        <v>8</v>
      </c>
      <c r="Z10239">
        <v>1099720</v>
      </c>
      <c r="AA10239" t="s">
        <v>146</v>
      </c>
      <c r="AB10239">
        <v>102</v>
      </c>
      <c r="AC10239" t="s">
        <v>10</v>
      </c>
      <c r="AD10239" t="s">
        <v>10</v>
      </c>
      <c r="AE10239">
        <v>1283</v>
      </c>
    </row>
    <row r="10240" spans="1:31" x14ac:dyDescent="0.25">
      <c r="A10240">
        <v>345</v>
      </c>
      <c r="B10240">
        <v>345</v>
      </c>
      <c r="C10240">
        <v>1400</v>
      </c>
      <c r="D10240">
        <v>286.95999999999998</v>
      </c>
      <c r="E10240" s="3">
        <v>40816</v>
      </c>
      <c r="F10240" s="15">
        <f t="shared" si="318"/>
        <v>2011</v>
      </c>
      <c r="G10240" s="3">
        <f t="shared" si="319"/>
        <v>40816</v>
      </c>
      <c r="H10240" t="s">
        <v>142</v>
      </c>
      <c r="I10240" t="s">
        <v>168</v>
      </c>
      <c r="J10240" t="b">
        <v>0</v>
      </c>
      <c r="K10240" t="s">
        <v>169</v>
      </c>
      <c r="L10240">
        <v>90104</v>
      </c>
      <c r="M10240">
        <v>886</v>
      </c>
      <c r="N10240">
        <v>115179</v>
      </c>
      <c r="S10240" t="s">
        <v>167</v>
      </c>
      <c r="W10240">
        <v>9</v>
      </c>
      <c r="X10240">
        <v>11</v>
      </c>
      <c r="Y10240">
        <v>8</v>
      </c>
      <c r="Z10240">
        <v>1099720</v>
      </c>
      <c r="AA10240" t="s">
        <v>146</v>
      </c>
      <c r="AB10240">
        <v>102</v>
      </c>
      <c r="AC10240" t="s">
        <v>10</v>
      </c>
      <c r="AD10240" t="s">
        <v>10</v>
      </c>
      <c r="AE10240">
        <v>1284</v>
      </c>
    </row>
    <row r="10241" spans="1:31" x14ac:dyDescent="0.25">
      <c r="A10241">
        <v>345</v>
      </c>
      <c r="B10241">
        <v>345</v>
      </c>
      <c r="C10241">
        <v>1400</v>
      </c>
      <c r="D10241">
        <v>215.22</v>
      </c>
      <c r="E10241" s="3">
        <v>40820</v>
      </c>
      <c r="F10241" s="15">
        <f t="shared" si="318"/>
        <v>2011</v>
      </c>
      <c r="G10241" s="3">
        <f t="shared" si="319"/>
        <v>40847</v>
      </c>
      <c r="H10241" t="s">
        <v>142</v>
      </c>
      <c r="I10241" t="s">
        <v>205</v>
      </c>
      <c r="J10241" t="b">
        <v>0</v>
      </c>
      <c r="K10241" t="s">
        <v>169</v>
      </c>
      <c r="L10241">
        <v>90104</v>
      </c>
      <c r="M10241">
        <v>892</v>
      </c>
      <c r="N10241">
        <v>116117</v>
      </c>
      <c r="S10241" t="s">
        <v>167</v>
      </c>
      <c r="W10241">
        <v>10</v>
      </c>
      <c r="X10241">
        <v>11</v>
      </c>
      <c r="Y10241">
        <v>6</v>
      </c>
      <c r="Z10241">
        <v>1099004</v>
      </c>
      <c r="AA10241" t="s">
        <v>146</v>
      </c>
      <c r="AB10241">
        <v>102</v>
      </c>
      <c r="AC10241" t="s">
        <v>10</v>
      </c>
      <c r="AD10241" t="s">
        <v>10</v>
      </c>
      <c r="AE10241">
        <v>1065</v>
      </c>
    </row>
    <row r="10242" spans="1:31" x14ac:dyDescent="0.25">
      <c r="A10242">
        <v>345</v>
      </c>
      <c r="B10242">
        <v>345</v>
      </c>
      <c r="C10242">
        <v>1400</v>
      </c>
      <c r="D10242">
        <v>143.47999999999999</v>
      </c>
      <c r="E10242" s="3">
        <v>40820</v>
      </c>
      <c r="F10242" s="15">
        <f t="shared" si="318"/>
        <v>2011</v>
      </c>
      <c r="G10242" s="3">
        <f t="shared" si="319"/>
        <v>40847</v>
      </c>
      <c r="H10242" t="s">
        <v>142</v>
      </c>
      <c r="I10242" t="s">
        <v>205</v>
      </c>
      <c r="J10242" t="b">
        <v>0</v>
      </c>
      <c r="K10242" t="s">
        <v>169</v>
      </c>
      <c r="L10242">
        <v>90104</v>
      </c>
      <c r="M10242">
        <v>892</v>
      </c>
      <c r="N10242">
        <v>116117</v>
      </c>
      <c r="S10242" t="s">
        <v>167</v>
      </c>
      <c r="W10242">
        <v>10</v>
      </c>
      <c r="X10242">
        <v>11</v>
      </c>
      <c r="Y10242">
        <v>4</v>
      </c>
      <c r="Z10242">
        <v>1099004</v>
      </c>
      <c r="AA10242" t="s">
        <v>146</v>
      </c>
      <c r="AB10242">
        <v>102</v>
      </c>
      <c r="AC10242" t="s">
        <v>10</v>
      </c>
      <c r="AD10242" t="s">
        <v>10</v>
      </c>
      <c r="AE10242">
        <v>1066</v>
      </c>
    </row>
    <row r="10243" spans="1:31" x14ac:dyDescent="0.25">
      <c r="A10243">
        <v>345</v>
      </c>
      <c r="B10243">
        <v>345</v>
      </c>
      <c r="C10243">
        <v>1400</v>
      </c>
      <c r="D10243">
        <v>179.35</v>
      </c>
      <c r="E10243" s="3">
        <v>40820</v>
      </c>
      <c r="F10243" s="15">
        <f t="shared" ref="F10243:F10306" si="320">YEAR(E10243)</f>
        <v>2011</v>
      </c>
      <c r="G10243" s="3">
        <f t="shared" ref="G10243:G10306" si="321">EOMONTH(E10243,0)</f>
        <v>40847</v>
      </c>
      <c r="H10243" t="s">
        <v>142</v>
      </c>
      <c r="I10243" t="s">
        <v>205</v>
      </c>
      <c r="J10243" t="b">
        <v>0</v>
      </c>
      <c r="K10243" t="s">
        <v>169</v>
      </c>
      <c r="L10243">
        <v>90104</v>
      </c>
      <c r="M10243">
        <v>892</v>
      </c>
      <c r="N10243">
        <v>116117</v>
      </c>
      <c r="S10243" t="s">
        <v>167</v>
      </c>
      <c r="W10243">
        <v>10</v>
      </c>
      <c r="X10243">
        <v>11</v>
      </c>
      <c r="Y10243">
        <v>5</v>
      </c>
      <c r="Z10243">
        <v>1099004</v>
      </c>
      <c r="AA10243" t="s">
        <v>146</v>
      </c>
      <c r="AB10243">
        <v>102</v>
      </c>
      <c r="AC10243" t="s">
        <v>10</v>
      </c>
      <c r="AD10243" t="s">
        <v>10</v>
      </c>
      <c r="AE10243">
        <v>1067</v>
      </c>
    </row>
    <row r="10244" spans="1:31" x14ac:dyDescent="0.25">
      <c r="A10244">
        <v>345</v>
      </c>
      <c r="B10244">
        <v>345</v>
      </c>
      <c r="C10244">
        <v>1400</v>
      </c>
      <c r="D10244">
        <v>107.61</v>
      </c>
      <c r="E10244" s="3">
        <v>40820</v>
      </c>
      <c r="F10244" s="15">
        <f t="shared" si="320"/>
        <v>2011</v>
      </c>
      <c r="G10244" s="3">
        <f t="shared" si="321"/>
        <v>40847</v>
      </c>
      <c r="H10244" t="s">
        <v>142</v>
      </c>
      <c r="I10244" t="s">
        <v>205</v>
      </c>
      <c r="J10244" t="b">
        <v>0</v>
      </c>
      <c r="K10244" t="s">
        <v>169</v>
      </c>
      <c r="L10244">
        <v>90104</v>
      </c>
      <c r="M10244">
        <v>892</v>
      </c>
      <c r="N10244">
        <v>116117</v>
      </c>
      <c r="S10244" t="s">
        <v>167</v>
      </c>
      <c r="W10244">
        <v>10</v>
      </c>
      <c r="X10244">
        <v>11</v>
      </c>
      <c r="Y10244">
        <v>3</v>
      </c>
      <c r="Z10244">
        <v>1099004</v>
      </c>
      <c r="AA10244" t="s">
        <v>146</v>
      </c>
      <c r="AB10244">
        <v>102</v>
      </c>
      <c r="AC10244" t="s">
        <v>10</v>
      </c>
      <c r="AD10244" t="s">
        <v>10</v>
      </c>
      <c r="AE10244">
        <v>1068</v>
      </c>
    </row>
    <row r="10245" spans="1:31" x14ac:dyDescent="0.25">
      <c r="A10245">
        <v>345</v>
      </c>
      <c r="B10245">
        <v>345</v>
      </c>
      <c r="C10245">
        <v>1400</v>
      </c>
      <c r="D10245">
        <v>251.09</v>
      </c>
      <c r="E10245" s="3">
        <v>40820</v>
      </c>
      <c r="F10245" s="15">
        <f t="shared" si="320"/>
        <v>2011</v>
      </c>
      <c r="G10245" s="3">
        <f t="shared" si="321"/>
        <v>40847</v>
      </c>
      <c r="H10245" t="s">
        <v>142</v>
      </c>
      <c r="I10245" t="s">
        <v>205</v>
      </c>
      <c r="J10245" t="b">
        <v>0</v>
      </c>
      <c r="K10245" t="s">
        <v>169</v>
      </c>
      <c r="L10245">
        <v>90104</v>
      </c>
      <c r="M10245">
        <v>892</v>
      </c>
      <c r="N10245">
        <v>116117</v>
      </c>
      <c r="S10245" t="s">
        <v>167</v>
      </c>
      <c r="W10245">
        <v>10</v>
      </c>
      <c r="X10245">
        <v>11</v>
      </c>
      <c r="Y10245">
        <v>7</v>
      </c>
      <c r="Z10245">
        <v>1099004</v>
      </c>
      <c r="AA10245" t="s">
        <v>146</v>
      </c>
      <c r="AB10245">
        <v>102</v>
      </c>
      <c r="AC10245" t="s">
        <v>10</v>
      </c>
      <c r="AD10245" t="s">
        <v>10</v>
      </c>
      <c r="AE10245">
        <v>1069</v>
      </c>
    </row>
    <row r="10246" spans="1:31" x14ac:dyDescent="0.25">
      <c r="A10246">
        <v>345</v>
      </c>
      <c r="B10246">
        <v>345</v>
      </c>
      <c r="C10246">
        <v>1400</v>
      </c>
      <c r="D10246">
        <v>251.09</v>
      </c>
      <c r="E10246" s="3">
        <v>40820</v>
      </c>
      <c r="F10246" s="15">
        <f t="shared" si="320"/>
        <v>2011</v>
      </c>
      <c r="G10246" s="3">
        <f t="shared" si="321"/>
        <v>40847</v>
      </c>
      <c r="H10246" t="s">
        <v>142</v>
      </c>
      <c r="I10246" t="s">
        <v>205</v>
      </c>
      <c r="J10246" t="b">
        <v>0</v>
      </c>
      <c r="K10246" t="s">
        <v>169</v>
      </c>
      <c r="L10246">
        <v>90104</v>
      </c>
      <c r="M10246">
        <v>892</v>
      </c>
      <c r="N10246">
        <v>116117</v>
      </c>
      <c r="S10246" t="s">
        <v>167</v>
      </c>
      <c r="W10246">
        <v>10</v>
      </c>
      <c r="X10246">
        <v>11</v>
      </c>
      <c r="Y10246">
        <v>7</v>
      </c>
      <c r="Z10246">
        <v>1099004</v>
      </c>
      <c r="AA10246" t="s">
        <v>146</v>
      </c>
      <c r="AB10246">
        <v>102</v>
      </c>
      <c r="AC10246" t="s">
        <v>10</v>
      </c>
      <c r="AD10246" t="s">
        <v>10</v>
      </c>
      <c r="AE10246">
        <v>1070</v>
      </c>
    </row>
    <row r="10247" spans="1:31" x14ac:dyDescent="0.25">
      <c r="A10247">
        <v>345</v>
      </c>
      <c r="B10247">
        <v>345</v>
      </c>
      <c r="C10247">
        <v>1400</v>
      </c>
      <c r="D10247">
        <v>107.61</v>
      </c>
      <c r="E10247" s="3">
        <v>40820</v>
      </c>
      <c r="F10247" s="15">
        <f t="shared" si="320"/>
        <v>2011</v>
      </c>
      <c r="G10247" s="3">
        <f t="shared" si="321"/>
        <v>40847</v>
      </c>
      <c r="H10247" t="s">
        <v>142</v>
      </c>
      <c r="I10247" t="s">
        <v>205</v>
      </c>
      <c r="J10247" t="b">
        <v>0</v>
      </c>
      <c r="K10247" t="s">
        <v>169</v>
      </c>
      <c r="L10247">
        <v>90104</v>
      </c>
      <c r="M10247">
        <v>892</v>
      </c>
      <c r="N10247">
        <v>116117</v>
      </c>
      <c r="S10247" t="s">
        <v>167</v>
      </c>
      <c r="W10247">
        <v>10</v>
      </c>
      <c r="X10247">
        <v>11</v>
      </c>
      <c r="Y10247">
        <v>3</v>
      </c>
      <c r="Z10247">
        <v>1099004</v>
      </c>
      <c r="AA10247" t="s">
        <v>146</v>
      </c>
      <c r="AB10247">
        <v>102</v>
      </c>
      <c r="AC10247" t="s">
        <v>10</v>
      </c>
      <c r="AD10247" t="s">
        <v>10</v>
      </c>
      <c r="AE10247">
        <v>1071</v>
      </c>
    </row>
    <row r="10248" spans="1:31" x14ac:dyDescent="0.25">
      <c r="A10248">
        <v>345</v>
      </c>
      <c r="B10248">
        <v>345</v>
      </c>
      <c r="C10248">
        <v>1400</v>
      </c>
      <c r="D10248">
        <v>215.22</v>
      </c>
      <c r="E10248" s="3">
        <v>40820</v>
      </c>
      <c r="F10248" s="15">
        <f t="shared" si="320"/>
        <v>2011</v>
      </c>
      <c r="G10248" s="3">
        <f t="shared" si="321"/>
        <v>40847</v>
      </c>
      <c r="H10248" t="s">
        <v>142</v>
      </c>
      <c r="I10248" t="s">
        <v>205</v>
      </c>
      <c r="J10248" t="b">
        <v>0</v>
      </c>
      <c r="K10248" t="s">
        <v>169</v>
      </c>
      <c r="L10248">
        <v>90104</v>
      </c>
      <c r="M10248">
        <v>892</v>
      </c>
      <c r="N10248">
        <v>116117</v>
      </c>
      <c r="S10248" t="s">
        <v>167</v>
      </c>
      <c r="W10248">
        <v>10</v>
      </c>
      <c r="X10248">
        <v>11</v>
      </c>
      <c r="Y10248">
        <v>6</v>
      </c>
      <c r="Z10248">
        <v>1099004</v>
      </c>
      <c r="AA10248" t="s">
        <v>146</v>
      </c>
      <c r="AB10248">
        <v>102</v>
      </c>
      <c r="AC10248" t="s">
        <v>10</v>
      </c>
      <c r="AD10248" t="s">
        <v>10</v>
      </c>
      <c r="AE10248">
        <v>1072</v>
      </c>
    </row>
    <row r="10249" spans="1:31" x14ac:dyDescent="0.25">
      <c r="A10249">
        <v>345</v>
      </c>
      <c r="B10249">
        <v>345</v>
      </c>
      <c r="C10249">
        <v>1400</v>
      </c>
      <c r="D10249">
        <v>35.869999999999997</v>
      </c>
      <c r="E10249" s="3">
        <v>40820</v>
      </c>
      <c r="F10249" s="15">
        <f t="shared" si="320"/>
        <v>2011</v>
      </c>
      <c r="G10249" s="3">
        <f t="shared" si="321"/>
        <v>40847</v>
      </c>
      <c r="H10249" t="s">
        <v>142</v>
      </c>
      <c r="I10249" t="s">
        <v>205</v>
      </c>
      <c r="J10249" t="b">
        <v>0</v>
      </c>
      <c r="K10249" t="s">
        <v>169</v>
      </c>
      <c r="L10249">
        <v>90104</v>
      </c>
      <c r="M10249">
        <v>892</v>
      </c>
      <c r="N10249">
        <v>116117</v>
      </c>
      <c r="S10249" t="s">
        <v>167</v>
      </c>
      <c r="W10249">
        <v>10</v>
      </c>
      <c r="X10249">
        <v>11</v>
      </c>
      <c r="Y10249">
        <v>1</v>
      </c>
      <c r="Z10249">
        <v>1099004</v>
      </c>
      <c r="AA10249" t="s">
        <v>146</v>
      </c>
      <c r="AB10249">
        <v>102</v>
      </c>
      <c r="AC10249" t="s">
        <v>10</v>
      </c>
      <c r="AD10249" t="s">
        <v>10</v>
      </c>
      <c r="AE10249">
        <v>1073</v>
      </c>
    </row>
    <row r="10250" spans="1:31" x14ac:dyDescent="0.25">
      <c r="A10250">
        <v>345</v>
      </c>
      <c r="B10250">
        <v>345</v>
      </c>
      <c r="C10250">
        <v>1400</v>
      </c>
      <c r="D10250">
        <v>215.22</v>
      </c>
      <c r="E10250" s="3">
        <v>40820</v>
      </c>
      <c r="F10250" s="15">
        <f t="shared" si="320"/>
        <v>2011</v>
      </c>
      <c r="G10250" s="3">
        <f t="shared" si="321"/>
        <v>40847</v>
      </c>
      <c r="H10250" t="s">
        <v>142</v>
      </c>
      <c r="I10250" t="s">
        <v>205</v>
      </c>
      <c r="J10250" t="b">
        <v>0</v>
      </c>
      <c r="K10250" t="s">
        <v>169</v>
      </c>
      <c r="L10250">
        <v>90104</v>
      </c>
      <c r="M10250">
        <v>892</v>
      </c>
      <c r="N10250">
        <v>116117</v>
      </c>
      <c r="S10250" t="s">
        <v>167</v>
      </c>
      <c r="W10250">
        <v>10</v>
      </c>
      <c r="X10250">
        <v>11</v>
      </c>
      <c r="Y10250">
        <v>6</v>
      </c>
      <c r="Z10250">
        <v>1099004</v>
      </c>
      <c r="AA10250" t="s">
        <v>146</v>
      </c>
      <c r="AB10250">
        <v>102</v>
      </c>
      <c r="AC10250" t="s">
        <v>10</v>
      </c>
      <c r="AD10250" t="s">
        <v>10</v>
      </c>
      <c r="AE10250">
        <v>1103</v>
      </c>
    </row>
    <row r="10251" spans="1:31" x14ac:dyDescent="0.25">
      <c r="A10251">
        <v>345</v>
      </c>
      <c r="B10251">
        <v>345</v>
      </c>
      <c r="C10251">
        <v>1400</v>
      </c>
      <c r="D10251">
        <v>71.739999999999995</v>
      </c>
      <c r="E10251" s="3">
        <v>40848</v>
      </c>
      <c r="F10251" s="15">
        <f t="shared" si="320"/>
        <v>2011</v>
      </c>
      <c r="G10251" s="3">
        <f t="shared" si="321"/>
        <v>40877</v>
      </c>
      <c r="H10251" t="s">
        <v>142</v>
      </c>
      <c r="I10251" t="s">
        <v>205</v>
      </c>
      <c r="J10251" t="b">
        <v>0</v>
      </c>
      <c r="K10251" t="s">
        <v>169</v>
      </c>
      <c r="L10251">
        <v>90104</v>
      </c>
      <c r="M10251">
        <v>906</v>
      </c>
      <c r="N10251">
        <v>117812</v>
      </c>
      <c r="S10251" t="s">
        <v>167</v>
      </c>
      <c r="W10251">
        <v>11</v>
      </c>
      <c r="X10251">
        <v>11</v>
      </c>
      <c r="Y10251">
        <v>2</v>
      </c>
      <c r="Z10251">
        <v>1099004</v>
      </c>
      <c r="AA10251" t="s">
        <v>146</v>
      </c>
      <c r="AB10251">
        <v>102</v>
      </c>
      <c r="AC10251" t="s">
        <v>10</v>
      </c>
      <c r="AD10251" t="s">
        <v>10</v>
      </c>
      <c r="AE10251">
        <v>1275</v>
      </c>
    </row>
    <row r="10252" spans="1:31" x14ac:dyDescent="0.25">
      <c r="A10252">
        <v>345</v>
      </c>
      <c r="B10252">
        <v>345</v>
      </c>
      <c r="C10252">
        <v>1400</v>
      </c>
      <c r="D10252">
        <v>71.739999999999995</v>
      </c>
      <c r="E10252" s="3">
        <v>40848</v>
      </c>
      <c r="F10252" s="15">
        <f t="shared" si="320"/>
        <v>2011</v>
      </c>
      <c r="G10252" s="3">
        <f t="shared" si="321"/>
        <v>40877</v>
      </c>
      <c r="H10252" t="s">
        <v>142</v>
      </c>
      <c r="I10252" t="s">
        <v>205</v>
      </c>
      <c r="J10252" t="b">
        <v>0</v>
      </c>
      <c r="K10252" t="s">
        <v>169</v>
      </c>
      <c r="L10252">
        <v>90104</v>
      </c>
      <c r="M10252">
        <v>906</v>
      </c>
      <c r="N10252">
        <v>117812</v>
      </c>
      <c r="S10252" t="s">
        <v>167</v>
      </c>
      <c r="W10252">
        <v>11</v>
      </c>
      <c r="X10252">
        <v>11</v>
      </c>
      <c r="Y10252">
        <v>2</v>
      </c>
      <c r="Z10252">
        <v>1099004</v>
      </c>
      <c r="AA10252" t="s">
        <v>146</v>
      </c>
      <c r="AB10252">
        <v>102</v>
      </c>
      <c r="AC10252" t="s">
        <v>10</v>
      </c>
      <c r="AD10252" t="s">
        <v>10</v>
      </c>
      <c r="AE10252">
        <v>1276</v>
      </c>
    </row>
    <row r="10253" spans="1:31" x14ac:dyDescent="0.25">
      <c r="A10253">
        <v>345</v>
      </c>
      <c r="B10253">
        <v>345</v>
      </c>
      <c r="C10253">
        <v>1400</v>
      </c>
      <c r="D10253">
        <v>143.47999999999999</v>
      </c>
      <c r="E10253" s="3">
        <v>40848</v>
      </c>
      <c r="F10253" s="15">
        <f t="shared" si="320"/>
        <v>2011</v>
      </c>
      <c r="G10253" s="3">
        <f t="shared" si="321"/>
        <v>40877</v>
      </c>
      <c r="H10253" t="s">
        <v>142</v>
      </c>
      <c r="I10253" t="s">
        <v>205</v>
      </c>
      <c r="J10253" t="b">
        <v>0</v>
      </c>
      <c r="K10253" t="s">
        <v>169</v>
      </c>
      <c r="L10253">
        <v>90104</v>
      </c>
      <c r="M10253">
        <v>906</v>
      </c>
      <c r="N10253">
        <v>117812</v>
      </c>
      <c r="S10253" t="s">
        <v>167</v>
      </c>
      <c r="W10253">
        <v>11</v>
      </c>
      <c r="X10253">
        <v>11</v>
      </c>
      <c r="Y10253">
        <v>4</v>
      </c>
      <c r="Z10253">
        <v>1099004</v>
      </c>
      <c r="AA10253" t="s">
        <v>146</v>
      </c>
      <c r="AB10253">
        <v>102</v>
      </c>
      <c r="AC10253" t="s">
        <v>10</v>
      </c>
      <c r="AD10253" t="s">
        <v>10</v>
      </c>
      <c r="AE10253">
        <v>1313</v>
      </c>
    </row>
    <row r="10254" spans="1:31" x14ac:dyDescent="0.25">
      <c r="A10254">
        <v>345</v>
      </c>
      <c r="B10254">
        <v>345</v>
      </c>
      <c r="C10254">
        <v>1400</v>
      </c>
      <c r="D10254">
        <v>71.739999999999995</v>
      </c>
      <c r="E10254" s="3">
        <v>40892</v>
      </c>
      <c r="F10254" s="15">
        <f t="shared" si="320"/>
        <v>2011</v>
      </c>
      <c r="G10254" s="3">
        <f t="shared" si="321"/>
        <v>40908</v>
      </c>
      <c r="H10254" t="s">
        <v>142</v>
      </c>
      <c r="I10254" t="s">
        <v>168</v>
      </c>
      <c r="J10254" t="b">
        <v>0</v>
      </c>
      <c r="K10254" t="s">
        <v>169</v>
      </c>
      <c r="L10254">
        <v>90104</v>
      </c>
      <c r="M10254">
        <v>923</v>
      </c>
      <c r="N10254">
        <v>119963</v>
      </c>
      <c r="S10254" t="s">
        <v>167</v>
      </c>
      <c r="W10254">
        <v>12</v>
      </c>
      <c r="X10254">
        <v>11</v>
      </c>
      <c r="Y10254">
        <v>2</v>
      </c>
      <c r="Z10254">
        <v>1099720</v>
      </c>
      <c r="AA10254" t="s">
        <v>146</v>
      </c>
      <c r="AB10254">
        <v>102</v>
      </c>
      <c r="AC10254" t="s">
        <v>10</v>
      </c>
      <c r="AD10254" t="s">
        <v>10</v>
      </c>
      <c r="AE10254">
        <v>1306</v>
      </c>
    </row>
    <row r="10255" spans="1:31" x14ac:dyDescent="0.25">
      <c r="A10255">
        <v>345</v>
      </c>
      <c r="B10255">
        <v>345</v>
      </c>
      <c r="C10255">
        <v>1400</v>
      </c>
      <c r="D10255">
        <v>71.739999999999995</v>
      </c>
      <c r="E10255" s="3">
        <v>40954</v>
      </c>
      <c r="F10255" s="15">
        <f t="shared" si="320"/>
        <v>2012</v>
      </c>
      <c r="G10255" s="3">
        <f t="shared" si="321"/>
        <v>40968</v>
      </c>
      <c r="H10255" t="s">
        <v>142</v>
      </c>
      <c r="I10255" t="s">
        <v>168</v>
      </c>
      <c r="J10255" t="b">
        <v>0</v>
      </c>
      <c r="K10255" t="s">
        <v>169</v>
      </c>
      <c r="L10255">
        <v>90104</v>
      </c>
      <c r="M10255">
        <v>956</v>
      </c>
      <c r="N10255">
        <v>123905</v>
      </c>
      <c r="S10255" t="s">
        <v>167</v>
      </c>
      <c r="W10255">
        <v>2</v>
      </c>
      <c r="X10255">
        <v>12</v>
      </c>
      <c r="Y10255">
        <v>2</v>
      </c>
      <c r="Z10255">
        <v>1099720</v>
      </c>
      <c r="AA10255" t="s">
        <v>146</v>
      </c>
      <c r="AB10255">
        <v>102</v>
      </c>
      <c r="AC10255" t="s">
        <v>10</v>
      </c>
      <c r="AD10255" t="s">
        <v>10</v>
      </c>
      <c r="AE10255">
        <v>1266</v>
      </c>
    </row>
    <row r="10256" spans="1:31" x14ac:dyDescent="0.25">
      <c r="A10256">
        <v>345</v>
      </c>
      <c r="B10256">
        <v>345</v>
      </c>
      <c r="C10256">
        <v>1400</v>
      </c>
      <c r="D10256">
        <v>35.869999999999997</v>
      </c>
      <c r="E10256" s="3">
        <v>40954</v>
      </c>
      <c r="F10256" s="15">
        <f t="shared" si="320"/>
        <v>2012</v>
      </c>
      <c r="G10256" s="3">
        <f t="shared" si="321"/>
        <v>40968</v>
      </c>
      <c r="H10256" t="s">
        <v>142</v>
      </c>
      <c r="I10256" t="s">
        <v>168</v>
      </c>
      <c r="J10256" t="b">
        <v>0</v>
      </c>
      <c r="K10256" t="s">
        <v>169</v>
      </c>
      <c r="L10256">
        <v>90104</v>
      </c>
      <c r="M10256">
        <v>956</v>
      </c>
      <c r="N10256">
        <v>123905</v>
      </c>
      <c r="S10256" t="s">
        <v>167</v>
      </c>
      <c r="W10256">
        <v>2</v>
      </c>
      <c r="X10256">
        <v>12</v>
      </c>
      <c r="Y10256">
        <v>1</v>
      </c>
      <c r="Z10256">
        <v>1099720</v>
      </c>
      <c r="AA10256" t="s">
        <v>146</v>
      </c>
      <c r="AB10256">
        <v>102</v>
      </c>
      <c r="AC10256" t="s">
        <v>10</v>
      </c>
      <c r="AD10256" t="s">
        <v>10</v>
      </c>
      <c r="AE10256">
        <v>1267</v>
      </c>
    </row>
    <row r="10257" spans="1:31" x14ac:dyDescent="0.25">
      <c r="A10257">
        <v>345</v>
      </c>
      <c r="B10257">
        <v>345</v>
      </c>
      <c r="C10257">
        <v>1400</v>
      </c>
      <c r="D10257">
        <v>71.739999999999995</v>
      </c>
      <c r="E10257" s="3">
        <v>40954</v>
      </c>
      <c r="F10257" s="15">
        <f t="shared" si="320"/>
        <v>2012</v>
      </c>
      <c r="G10257" s="3">
        <f t="shared" si="321"/>
        <v>40968</v>
      </c>
      <c r="H10257" t="s">
        <v>142</v>
      </c>
      <c r="I10257" t="s">
        <v>168</v>
      </c>
      <c r="J10257" t="b">
        <v>0</v>
      </c>
      <c r="K10257" t="s">
        <v>169</v>
      </c>
      <c r="L10257">
        <v>90104</v>
      </c>
      <c r="M10257">
        <v>956</v>
      </c>
      <c r="N10257">
        <v>123905</v>
      </c>
      <c r="S10257" t="s">
        <v>167</v>
      </c>
      <c r="W10257">
        <v>2</v>
      </c>
      <c r="X10257">
        <v>12</v>
      </c>
      <c r="Y10257">
        <v>2</v>
      </c>
      <c r="Z10257">
        <v>1099720</v>
      </c>
      <c r="AA10257" t="s">
        <v>146</v>
      </c>
      <c r="AB10257">
        <v>102</v>
      </c>
      <c r="AC10257" t="s">
        <v>10</v>
      </c>
      <c r="AD10257" t="s">
        <v>10</v>
      </c>
      <c r="AE10257">
        <v>1271</v>
      </c>
    </row>
    <row r="10258" spans="1:31" x14ac:dyDescent="0.25">
      <c r="A10258">
        <v>345</v>
      </c>
      <c r="B10258">
        <v>345</v>
      </c>
      <c r="C10258">
        <v>1400</v>
      </c>
      <c r="D10258">
        <v>35.869999999999997</v>
      </c>
      <c r="E10258" s="3">
        <v>40960</v>
      </c>
      <c r="F10258" s="15">
        <f t="shared" si="320"/>
        <v>2012</v>
      </c>
      <c r="G10258" s="3">
        <f t="shared" si="321"/>
        <v>40968</v>
      </c>
      <c r="H10258" t="s">
        <v>142</v>
      </c>
      <c r="I10258" t="s">
        <v>205</v>
      </c>
      <c r="J10258" t="b">
        <v>0</v>
      </c>
      <c r="K10258" t="s">
        <v>169</v>
      </c>
      <c r="L10258">
        <v>90104</v>
      </c>
      <c r="M10258">
        <v>961</v>
      </c>
      <c r="N10258">
        <v>124758</v>
      </c>
      <c r="S10258" t="s">
        <v>167</v>
      </c>
      <c r="W10258">
        <v>2</v>
      </c>
      <c r="X10258">
        <v>12</v>
      </c>
      <c r="Y10258">
        <v>1</v>
      </c>
      <c r="Z10258">
        <v>1099004</v>
      </c>
      <c r="AA10258" t="s">
        <v>146</v>
      </c>
      <c r="AB10258">
        <v>111</v>
      </c>
      <c r="AC10258" t="s">
        <v>10</v>
      </c>
      <c r="AD10258" t="s">
        <v>10</v>
      </c>
      <c r="AE10258">
        <v>1111</v>
      </c>
    </row>
    <row r="10259" spans="1:31" x14ac:dyDescent="0.25">
      <c r="A10259">
        <v>345</v>
      </c>
      <c r="B10259">
        <v>345</v>
      </c>
      <c r="C10259">
        <v>1400</v>
      </c>
      <c r="D10259">
        <v>35.869999999999997</v>
      </c>
      <c r="E10259" s="3">
        <v>40960</v>
      </c>
      <c r="F10259" s="15">
        <f t="shared" si="320"/>
        <v>2012</v>
      </c>
      <c r="G10259" s="3">
        <f t="shared" si="321"/>
        <v>40968</v>
      </c>
      <c r="H10259" t="s">
        <v>142</v>
      </c>
      <c r="I10259" t="s">
        <v>205</v>
      </c>
      <c r="J10259" t="b">
        <v>0</v>
      </c>
      <c r="K10259" t="s">
        <v>169</v>
      </c>
      <c r="L10259">
        <v>90104</v>
      </c>
      <c r="M10259">
        <v>961</v>
      </c>
      <c r="N10259">
        <v>124758</v>
      </c>
      <c r="S10259" t="s">
        <v>167</v>
      </c>
      <c r="W10259">
        <v>2</v>
      </c>
      <c r="X10259">
        <v>12</v>
      </c>
      <c r="Y10259">
        <v>1</v>
      </c>
      <c r="Z10259">
        <v>1099004</v>
      </c>
      <c r="AA10259" t="s">
        <v>146</v>
      </c>
      <c r="AB10259">
        <v>111</v>
      </c>
      <c r="AC10259" t="s">
        <v>10</v>
      </c>
      <c r="AD10259" t="s">
        <v>10</v>
      </c>
      <c r="AE10259">
        <v>1112</v>
      </c>
    </row>
    <row r="10260" spans="1:31" x14ac:dyDescent="0.25">
      <c r="A10260">
        <v>345</v>
      </c>
      <c r="B10260">
        <v>345</v>
      </c>
      <c r="C10260">
        <v>1400</v>
      </c>
      <c r="D10260">
        <v>107.61</v>
      </c>
      <c r="E10260" s="3">
        <v>40960</v>
      </c>
      <c r="F10260" s="15">
        <f t="shared" si="320"/>
        <v>2012</v>
      </c>
      <c r="G10260" s="3">
        <f t="shared" si="321"/>
        <v>40968</v>
      </c>
      <c r="H10260" t="s">
        <v>142</v>
      </c>
      <c r="I10260" t="s">
        <v>205</v>
      </c>
      <c r="J10260" t="b">
        <v>0</v>
      </c>
      <c r="K10260" t="s">
        <v>169</v>
      </c>
      <c r="L10260">
        <v>90104</v>
      </c>
      <c r="M10260">
        <v>961</v>
      </c>
      <c r="N10260">
        <v>124758</v>
      </c>
      <c r="S10260" t="s">
        <v>167</v>
      </c>
      <c r="W10260">
        <v>2</v>
      </c>
      <c r="X10260">
        <v>12</v>
      </c>
      <c r="Y10260">
        <v>3</v>
      </c>
      <c r="Z10260">
        <v>1099004</v>
      </c>
      <c r="AA10260" t="s">
        <v>146</v>
      </c>
      <c r="AB10260">
        <v>111</v>
      </c>
      <c r="AC10260" t="s">
        <v>10</v>
      </c>
      <c r="AD10260" t="s">
        <v>10</v>
      </c>
      <c r="AE10260">
        <v>1119</v>
      </c>
    </row>
    <row r="10261" spans="1:31" x14ac:dyDescent="0.25">
      <c r="A10261">
        <v>345</v>
      </c>
      <c r="B10261">
        <v>345</v>
      </c>
      <c r="C10261">
        <v>1400</v>
      </c>
      <c r="D10261">
        <v>107.61</v>
      </c>
      <c r="E10261" s="3">
        <v>40960</v>
      </c>
      <c r="F10261" s="15">
        <f t="shared" si="320"/>
        <v>2012</v>
      </c>
      <c r="G10261" s="3">
        <f t="shared" si="321"/>
        <v>40968</v>
      </c>
      <c r="H10261" t="s">
        <v>142</v>
      </c>
      <c r="I10261" t="s">
        <v>205</v>
      </c>
      <c r="J10261" t="b">
        <v>0</v>
      </c>
      <c r="K10261" t="s">
        <v>169</v>
      </c>
      <c r="L10261">
        <v>90104</v>
      </c>
      <c r="M10261">
        <v>961</v>
      </c>
      <c r="N10261">
        <v>124758</v>
      </c>
      <c r="S10261" t="s">
        <v>167</v>
      </c>
      <c r="W10261">
        <v>2</v>
      </c>
      <c r="X10261">
        <v>12</v>
      </c>
      <c r="Y10261">
        <v>3</v>
      </c>
      <c r="Z10261">
        <v>1099004</v>
      </c>
      <c r="AA10261" t="s">
        <v>146</v>
      </c>
      <c r="AB10261">
        <v>111</v>
      </c>
      <c r="AC10261" t="s">
        <v>10</v>
      </c>
      <c r="AD10261" t="s">
        <v>10</v>
      </c>
      <c r="AE10261">
        <v>1120</v>
      </c>
    </row>
    <row r="10262" spans="1:31" x14ac:dyDescent="0.25">
      <c r="A10262">
        <v>345</v>
      </c>
      <c r="B10262">
        <v>345</v>
      </c>
      <c r="C10262">
        <v>1400</v>
      </c>
      <c r="D10262">
        <v>179.35</v>
      </c>
      <c r="E10262" s="3">
        <v>40960</v>
      </c>
      <c r="F10262" s="15">
        <f t="shared" si="320"/>
        <v>2012</v>
      </c>
      <c r="G10262" s="3">
        <f t="shared" si="321"/>
        <v>40968</v>
      </c>
      <c r="H10262" t="s">
        <v>142</v>
      </c>
      <c r="I10262" t="s">
        <v>205</v>
      </c>
      <c r="J10262" t="b">
        <v>0</v>
      </c>
      <c r="K10262" t="s">
        <v>169</v>
      </c>
      <c r="L10262">
        <v>90104</v>
      </c>
      <c r="M10262">
        <v>961</v>
      </c>
      <c r="N10262">
        <v>124758</v>
      </c>
      <c r="S10262" t="s">
        <v>167</v>
      </c>
      <c r="W10262">
        <v>2</v>
      </c>
      <c r="X10262">
        <v>12</v>
      </c>
      <c r="Y10262">
        <v>5</v>
      </c>
      <c r="Z10262">
        <v>1099004</v>
      </c>
      <c r="AA10262" t="s">
        <v>146</v>
      </c>
      <c r="AB10262">
        <v>111</v>
      </c>
      <c r="AC10262" t="s">
        <v>10</v>
      </c>
      <c r="AD10262" t="s">
        <v>10</v>
      </c>
      <c r="AE10262">
        <v>1121</v>
      </c>
    </row>
    <row r="10263" spans="1:31" x14ac:dyDescent="0.25">
      <c r="A10263">
        <v>345</v>
      </c>
      <c r="B10263">
        <v>345</v>
      </c>
      <c r="C10263">
        <v>1400</v>
      </c>
      <c r="D10263">
        <v>35.869999999999997</v>
      </c>
      <c r="E10263" s="3">
        <v>40960</v>
      </c>
      <c r="F10263" s="15">
        <f t="shared" si="320"/>
        <v>2012</v>
      </c>
      <c r="G10263" s="3">
        <f t="shared" si="321"/>
        <v>40968</v>
      </c>
      <c r="H10263" t="s">
        <v>142</v>
      </c>
      <c r="I10263" t="s">
        <v>205</v>
      </c>
      <c r="J10263" t="b">
        <v>0</v>
      </c>
      <c r="K10263" t="s">
        <v>169</v>
      </c>
      <c r="L10263">
        <v>90104</v>
      </c>
      <c r="M10263">
        <v>961</v>
      </c>
      <c r="N10263">
        <v>124758</v>
      </c>
      <c r="S10263" t="s">
        <v>167</v>
      </c>
      <c r="W10263">
        <v>2</v>
      </c>
      <c r="X10263">
        <v>12</v>
      </c>
      <c r="Y10263">
        <v>1</v>
      </c>
      <c r="Z10263">
        <v>1099004</v>
      </c>
      <c r="AA10263" t="s">
        <v>146</v>
      </c>
      <c r="AB10263">
        <v>111</v>
      </c>
      <c r="AC10263" t="s">
        <v>10</v>
      </c>
      <c r="AD10263" t="s">
        <v>10</v>
      </c>
      <c r="AE10263">
        <v>1131</v>
      </c>
    </row>
    <row r="10264" spans="1:31" x14ac:dyDescent="0.25">
      <c r="A10264">
        <v>345</v>
      </c>
      <c r="B10264">
        <v>345</v>
      </c>
      <c r="C10264">
        <v>1400</v>
      </c>
      <c r="D10264">
        <v>71.739999999999995</v>
      </c>
      <c r="E10264" s="3">
        <v>40999</v>
      </c>
      <c r="F10264" s="15">
        <f t="shared" si="320"/>
        <v>2012</v>
      </c>
      <c r="G10264" s="3">
        <f t="shared" si="321"/>
        <v>40999</v>
      </c>
      <c r="H10264" t="s">
        <v>142</v>
      </c>
      <c r="I10264" t="s">
        <v>168</v>
      </c>
      <c r="J10264" t="b">
        <v>0</v>
      </c>
      <c r="K10264" t="s">
        <v>169</v>
      </c>
      <c r="L10264">
        <v>90104</v>
      </c>
      <c r="M10264">
        <v>978</v>
      </c>
      <c r="N10264">
        <v>126771</v>
      </c>
      <c r="S10264" t="s">
        <v>167</v>
      </c>
      <c r="W10264">
        <v>3</v>
      </c>
      <c r="X10264">
        <v>12</v>
      </c>
      <c r="Y10264">
        <v>2</v>
      </c>
      <c r="Z10264">
        <v>1099720</v>
      </c>
      <c r="AA10264" t="s">
        <v>146</v>
      </c>
      <c r="AB10264">
        <v>102</v>
      </c>
      <c r="AC10264" t="s">
        <v>10</v>
      </c>
      <c r="AD10264" t="s">
        <v>10</v>
      </c>
      <c r="AE10264">
        <v>998</v>
      </c>
    </row>
    <row r="10265" spans="1:31" x14ac:dyDescent="0.25">
      <c r="A10265">
        <v>345</v>
      </c>
      <c r="B10265">
        <v>345</v>
      </c>
      <c r="C10265">
        <v>1400</v>
      </c>
      <c r="D10265">
        <v>154</v>
      </c>
      <c r="E10265" s="3">
        <v>40999</v>
      </c>
      <c r="F10265" s="15">
        <f t="shared" si="320"/>
        <v>2012</v>
      </c>
      <c r="G10265" s="3">
        <f t="shared" si="321"/>
        <v>40999</v>
      </c>
      <c r="H10265" t="s">
        <v>142</v>
      </c>
      <c r="I10265" t="s">
        <v>165</v>
      </c>
      <c r="J10265" t="b">
        <v>0</v>
      </c>
      <c r="K10265" t="s">
        <v>2517</v>
      </c>
      <c r="L10265">
        <v>90104</v>
      </c>
      <c r="M10265">
        <v>978</v>
      </c>
      <c r="N10265">
        <v>126771</v>
      </c>
      <c r="S10265" t="s">
        <v>167</v>
      </c>
      <c r="W10265">
        <v>3</v>
      </c>
      <c r="X10265">
        <v>12</v>
      </c>
      <c r="Y10265">
        <v>2</v>
      </c>
      <c r="Z10265">
        <v>1099737</v>
      </c>
      <c r="AA10265" t="s">
        <v>146</v>
      </c>
      <c r="AB10265">
        <v>102</v>
      </c>
      <c r="AC10265" t="s">
        <v>10</v>
      </c>
      <c r="AD10265" t="s">
        <v>10</v>
      </c>
      <c r="AE10265">
        <v>999</v>
      </c>
    </row>
    <row r="10266" spans="1:31" x14ac:dyDescent="0.25">
      <c r="A10266">
        <v>345</v>
      </c>
      <c r="B10266">
        <v>345</v>
      </c>
      <c r="C10266">
        <v>1400</v>
      </c>
      <c r="D10266">
        <v>154</v>
      </c>
      <c r="E10266" s="3">
        <v>40999</v>
      </c>
      <c r="F10266" s="15">
        <f t="shared" si="320"/>
        <v>2012</v>
      </c>
      <c r="G10266" s="3">
        <f t="shared" si="321"/>
        <v>40999</v>
      </c>
      <c r="H10266" t="s">
        <v>142</v>
      </c>
      <c r="I10266" t="s">
        <v>165</v>
      </c>
      <c r="J10266" t="b">
        <v>0</v>
      </c>
      <c r="K10266" t="s">
        <v>2517</v>
      </c>
      <c r="L10266">
        <v>90104</v>
      </c>
      <c r="M10266">
        <v>978</v>
      </c>
      <c r="N10266">
        <v>126771</v>
      </c>
      <c r="S10266" t="s">
        <v>167</v>
      </c>
      <c r="W10266">
        <v>3</v>
      </c>
      <c r="X10266">
        <v>12</v>
      </c>
      <c r="Y10266">
        <v>2</v>
      </c>
      <c r="Z10266">
        <v>1099737</v>
      </c>
      <c r="AA10266" t="s">
        <v>146</v>
      </c>
      <c r="AB10266">
        <v>102</v>
      </c>
      <c r="AC10266" t="s">
        <v>10</v>
      </c>
      <c r="AD10266" t="s">
        <v>10</v>
      </c>
      <c r="AE10266">
        <v>1000</v>
      </c>
    </row>
    <row r="10267" spans="1:31" x14ac:dyDescent="0.25">
      <c r="A10267">
        <v>345</v>
      </c>
      <c r="B10267">
        <v>345</v>
      </c>
      <c r="C10267">
        <v>1400</v>
      </c>
      <c r="D10267">
        <v>78</v>
      </c>
      <c r="E10267" s="3">
        <v>41075</v>
      </c>
      <c r="F10267" s="15">
        <f t="shared" si="320"/>
        <v>2012</v>
      </c>
      <c r="G10267" s="3">
        <f t="shared" si="321"/>
        <v>41090</v>
      </c>
      <c r="H10267" t="s">
        <v>142</v>
      </c>
      <c r="I10267" t="s">
        <v>165</v>
      </c>
      <c r="J10267" t="b">
        <v>0</v>
      </c>
      <c r="K10267" t="s">
        <v>2518</v>
      </c>
      <c r="L10267">
        <v>90104</v>
      </c>
      <c r="M10267">
        <v>1018</v>
      </c>
      <c r="N10267">
        <v>132098</v>
      </c>
      <c r="S10267" t="s">
        <v>167</v>
      </c>
      <c r="W10267">
        <v>6</v>
      </c>
      <c r="X10267">
        <v>12</v>
      </c>
      <c r="Y10267">
        <v>1</v>
      </c>
      <c r="Z10267">
        <v>1099737</v>
      </c>
      <c r="AA10267" t="s">
        <v>146</v>
      </c>
      <c r="AB10267">
        <v>102</v>
      </c>
      <c r="AC10267" t="s">
        <v>10</v>
      </c>
      <c r="AD10267" t="s">
        <v>10</v>
      </c>
      <c r="AE10267">
        <v>1069</v>
      </c>
    </row>
    <row r="10268" spans="1:31" x14ac:dyDescent="0.25">
      <c r="A10268">
        <v>345</v>
      </c>
      <c r="B10268">
        <v>345</v>
      </c>
      <c r="C10268">
        <v>1400</v>
      </c>
      <c r="D10268">
        <v>78</v>
      </c>
      <c r="E10268" s="3">
        <v>41075</v>
      </c>
      <c r="F10268" s="15">
        <f t="shared" si="320"/>
        <v>2012</v>
      </c>
      <c r="G10268" s="3">
        <f t="shared" si="321"/>
        <v>41090</v>
      </c>
      <c r="H10268" t="s">
        <v>142</v>
      </c>
      <c r="I10268" t="s">
        <v>165</v>
      </c>
      <c r="J10268" t="b">
        <v>0</v>
      </c>
      <c r="K10268" t="s">
        <v>2518</v>
      </c>
      <c r="L10268">
        <v>90104</v>
      </c>
      <c r="M10268">
        <v>1018</v>
      </c>
      <c r="N10268">
        <v>132098</v>
      </c>
      <c r="S10268" t="s">
        <v>167</v>
      </c>
      <c r="W10268">
        <v>6</v>
      </c>
      <c r="X10268">
        <v>12</v>
      </c>
      <c r="Y10268">
        <v>1</v>
      </c>
      <c r="Z10268">
        <v>1099737</v>
      </c>
      <c r="AA10268" t="s">
        <v>146</v>
      </c>
      <c r="AB10268">
        <v>102</v>
      </c>
      <c r="AC10268" t="s">
        <v>10</v>
      </c>
      <c r="AD10268" t="s">
        <v>10</v>
      </c>
      <c r="AE10268">
        <v>1070</v>
      </c>
    </row>
    <row r="10269" spans="1:31" x14ac:dyDescent="0.25">
      <c r="A10269">
        <v>345</v>
      </c>
      <c r="B10269">
        <v>345</v>
      </c>
      <c r="C10269">
        <v>1400</v>
      </c>
      <c r="D10269">
        <v>156</v>
      </c>
      <c r="E10269" s="3">
        <v>41075</v>
      </c>
      <c r="F10269" s="15">
        <f t="shared" si="320"/>
        <v>2012</v>
      </c>
      <c r="G10269" s="3">
        <f t="shared" si="321"/>
        <v>41090</v>
      </c>
      <c r="H10269" t="s">
        <v>142</v>
      </c>
      <c r="I10269" t="s">
        <v>165</v>
      </c>
      <c r="J10269" t="b">
        <v>0</v>
      </c>
      <c r="K10269" t="s">
        <v>2518</v>
      </c>
      <c r="L10269">
        <v>90104</v>
      </c>
      <c r="M10269">
        <v>1018</v>
      </c>
      <c r="N10269">
        <v>132098</v>
      </c>
      <c r="S10269" t="s">
        <v>167</v>
      </c>
      <c r="W10269">
        <v>6</v>
      </c>
      <c r="X10269">
        <v>12</v>
      </c>
      <c r="Y10269">
        <v>2</v>
      </c>
      <c r="Z10269">
        <v>1099737</v>
      </c>
      <c r="AA10269" t="s">
        <v>146</v>
      </c>
      <c r="AB10269">
        <v>102</v>
      </c>
      <c r="AC10269" t="s">
        <v>10</v>
      </c>
      <c r="AD10269" t="s">
        <v>10</v>
      </c>
      <c r="AE10269">
        <v>1071</v>
      </c>
    </row>
    <row r="10270" spans="1:31" x14ac:dyDescent="0.25">
      <c r="A10270">
        <v>345</v>
      </c>
      <c r="B10270">
        <v>345</v>
      </c>
      <c r="C10270">
        <v>1400</v>
      </c>
      <c r="D10270">
        <v>156</v>
      </c>
      <c r="E10270" s="3">
        <v>41075</v>
      </c>
      <c r="F10270" s="15">
        <f t="shared" si="320"/>
        <v>2012</v>
      </c>
      <c r="G10270" s="3">
        <f t="shared" si="321"/>
        <v>41090</v>
      </c>
      <c r="H10270" t="s">
        <v>142</v>
      </c>
      <c r="I10270" t="s">
        <v>165</v>
      </c>
      <c r="J10270" t="b">
        <v>0</v>
      </c>
      <c r="K10270" t="s">
        <v>2518</v>
      </c>
      <c r="L10270">
        <v>90104</v>
      </c>
      <c r="M10270">
        <v>1018</v>
      </c>
      <c r="N10270">
        <v>132098</v>
      </c>
      <c r="S10270" t="s">
        <v>167</v>
      </c>
      <c r="W10270">
        <v>6</v>
      </c>
      <c r="X10270">
        <v>12</v>
      </c>
      <c r="Y10270">
        <v>2</v>
      </c>
      <c r="Z10270">
        <v>1099737</v>
      </c>
      <c r="AA10270" t="s">
        <v>146</v>
      </c>
      <c r="AB10270">
        <v>102</v>
      </c>
      <c r="AC10270" t="s">
        <v>10</v>
      </c>
      <c r="AD10270" t="s">
        <v>10</v>
      </c>
      <c r="AE10270">
        <v>1072</v>
      </c>
    </row>
    <row r="10271" spans="1:31" x14ac:dyDescent="0.25">
      <c r="A10271">
        <v>345</v>
      </c>
      <c r="B10271">
        <v>345</v>
      </c>
      <c r="C10271">
        <v>1400</v>
      </c>
      <c r="D10271">
        <v>546</v>
      </c>
      <c r="E10271" s="3">
        <v>41075</v>
      </c>
      <c r="F10271" s="15">
        <f t="shared" si="320"/>
        <v>2012</v>
      </c>
      <c r="G10271" s="3">
        <f t="shared" si="321"/>
        <v>41090</v>
      </c>
      <c r="H10271" t="s">
        <v>142</v>
      </c>
      <c r="I10271" t="s">
        <v>165</v>
      </c>
      <c r="J10271" t="b">
        <v>0</v>
      </c>
      <c r="K10271" t="s">
        <v>2518</v>
      </c>
      <c r="L10271">
        <v>90104</v>
      </c>
      <c r="M10271">
        <v>1018</v>
      </c>
      <c r="N10271">
        <v>132098</v>
      </c>
      <c r="S10271" t="s">
        <v>167</v>
      </c>
      <c r="W10271">
        <v>6</v>
      </c>
      <c r="X10271">
        <v>12</v>
      </c>
      <c r="Y10271">
        <v>7</v>
      </c>
      <c r="Z10271">
        <v>1099737</v>
      </c>
      <c r="AA10271" t="s">
        <v>146</v>
      </c>
      <c r="AB10271">
        <v>102</v>
      </c>
      <c r="AC10271" t="s">
        <v>10</v>
      </c>
      <c r="AD10271" t="s">
        <v>10</v>
      </c>
      <c r="AE10271">
        <v>1073</v>
      </c>
    </row>
    <row r="10272" spans="1:31" x14ac:dyDescent="0.25">
      <c r="A10272">
        <v>345</v>
      </c>
      <c r="B10272">
        <v>345</v>
      </c>
      <c r="C10272">
        <v>1400</v>
      </c>
      <c r="D10272">
        <v>75.62</v>
      </c>
      <c r="E10272" s="3">
        <v>41075</v>
      </c>
      <c r="F10272" s="15">
        <f t="shared" si="320"/>
        <v>2012</v>
      </c>
      <c r="G10272" s="3">
        <f t="shared" si="321"/>
        <v>41090</v>
      </c>
      <c r="H10272" t="s">
        <v>142</v>
      </c>
      <c r="I10272" t="s">
        <v>168</v>
      </c>
      <c r="J10272" t="b">
        <v>0</v>
      </c>
      <c r="K10272" t="s">
        <v>169</v>
      </c>
      <c r="L10272">
        <v>90104</v>
      </c>
      <c r="M10272">
        <v>1018</v>
      </c>
      <c r="N10272">
        <v>132098</v>
      </c>
      <c r="S10272" t="s">
        <v>167</v>
      </c>
      <c r="W10272">
        <v>6</v>
      </c>
      <c r="X10272">
        <v>12</v>
      </c>
      <c r="Y10272">
        <v>2</v>
      </c>
      <c r="Z10272">
        <v>1099720</v>
      </c>
      <c r="AA10272" t="s">
        <v>146</v>
      </c>
      <c r="AB10272">
        <v>102</v>
      </c>
      <c r="AC10272" t="s">
        <v>10</v>
      </c>
      <c r="AD10272" t="s">
        <v>10</v>
      </c>
      <c r="AE10272">
        <v>1074</v>
      </c>
    </row>
    <row r="10273" spans="1:31" x14ac:dyDescent="0.25">
      <c r="A10273">
        <v>345</v>
      </c>
      <c r="B10273">
        <v>345</v>
      </c>
      <c r="C10273">
        <v>1400</v>
      </c>
      <c r="D10273">
        <v>75.62</v>
      </c>
      <c r="E10273" s="3">
        <v>41075</v>
      </c>
      <c r="F10273" s="15">
        <f t="shared" si="320"/>
        <v>2012</v>
      </c>
      <c r="G10273" s="3">
        <f t="shared" si="321"/>
        <v>41090</v>
      </c>
      <c r="H10273" t="s">
        <v>142</v>
      </c>
      <c r="I10273" t="s">
        <v>168</v>
      </c>
      <c r="J10273" t="b">
        <v>0</v>
      </c>
      <c r="K10273" t="s">
        <v>169</v>
      </c>
      <c r="L10273">
        <v>90104</v>
      </c>
      <c r="M10273">
        <v>1018</v>
      </c>
      <c r="N10273">
        <v>132098</v>
      </c>
      <c r="S10273" t="s">
        <v>167</v>
      </c>
      <c r="W10273">
        <v>6</v>
      </c>
      <c r="X10273">
        <v>12</v>
      </c>
      <c r="Y10273">
        <v>2</v>
      </c>
      <c r="Z10273">
        <v>1099720</v>
      </c>
      <c r="AA10273" t="s">
        <v>146</v>
      </c>
      <c r="AB10273">
        <v>102</v>
      </c>
      <c r="AC10273" t="s">
        <v>10</v>
      </c>
      <c r="AD10273" t="s">
        <v>10</v>
      </c>
      <c r="AE10273">
        <v>1075</v>
      </c>
    </row>
    <row r="10274" spans="1:31" x14ac:dyDescent="0.25">
      <c r="A10274">
        <v>345</v>
      </c>
      <c r="B10274">
        <v>345</v>
      </c>
      <c r="C10274">
        <v>1400</v>
      </c>
      <c r="D10274">
        <v>302.48</v>
      </c>
      <c r="E10274" s="3">
        <v>41075</v>
      </c>
      <c r="F10274" s="15">
        <f t="shared" si="320"/>
        <v>2012</v>
      </c>
      <c r="G10274" s="3">
        <f t="shared" si="321"/>
        <v>41090</v>
      </c>
      <c r="H10274" t="s">
        <v>142</v>
      </c>
      <c r="I10274" t="s">
        <v>168</v>
      </c>
      <c r="J10274" t="b">
        <v>0</v>
      </c>
      <c r="K10274" t="s">
        <v>169</v>
      </c>
      <c r="L10274">
        <v>90104</v>
      </c>
      <c r="M10274">
        <v>1018</v>
      </c>
      <c r="N10274">
        <v>132098</v>
      </c>
      <c r="S10274" t="s">
        <v>167</v>
      </c>
      <c r="W10274">
        <v>6</v>
      </c>
      <c r="X10274">
        <v>12</v>
      </c>
      <c r="Y10274">
        <v>8</v>
      </c>
      <c r="Z10274">
        <v>1099720</v>
      </c>
      <c r="AA10274" t="s">
        <v>146</v>
      </c>
      <c r="AB10274">
        <v>102</v>
      </c>
      <c r="AC10274" t="s">
        <v>10</v>
      </c>
      <c r="AD10274" t="s">
        <v>10</v>
      </c>
      <c r="AE10274">
        <v>1076</v>
      </c>
    </row>
    <row r="10275" spans="1:31" x14ac:dyDescent="0.25">
      <c r="A10275">
        <v>345</v>
      </c>
      <c r="B10275">
        <v>345</v>
      </c>
      <c r="C10275">
        <v>1400</v>
      </c>
      <c r="D10275">
        <v>75.62</v>
      </c>
      <c r="E10275" s="3">
        <v>41075</v>
      </c>
      <c r="F10275" s="15">
        <f t="shared" si="320"/>
        <v>2012</v>
      </c>
      <c r="G10275" s="3">
        <f t="shared" si="321"/>
        <v>41090</v>
      </c>
      <c r="H10275" t="s">
        <v>142</v>
      </c>
      <c r="I10275" t="s">
        <v>168</v>
      </c>
      <c r="J10275" t="b">
        <v>0</v>
      </c>
      <c r="K10275" t="s">
        <v>169</v>
      </c>
      <c r="L10275">
        <v>90104</v>
      </c>
      <c r="M10275">
        <v>1018</v>
      </c>
      <c r="N10275">
        <v>132098</v>
      </c>
      <c r="S10275" t="s">
        <v>167</v>
      </c>
      <c r="W10275">
        <v>6</v>
      </c>
      <c r="X10275">
        <v>12</v>
      </c>
      <c r="Y10275">
        <v>2</v>
      </c>
      <c r="Z10275">
        <v>1099720</v>
      </c>
      <c r="AA10275" t="s">
        <v>146</v>
      </c>
      <c r="AB10275">
        <v>102</v>
      </c>
      <c r="AC10275" t="s">
        <v>10</v>
      </c>
      <c r="AD10275" t="s">
        <v>10</v>
      </c>
      <c r="AE10275">
        <v>1077</v>
      </c>
    </row>
    <row r="10276" spans="1:31" x14ac:dyDescent="0.25">
      <c r="A10276">
        <v>345</v>
      </c>
      <c r="B10276">
        <v>345</v>
      </c>
      <c r="C10276">
        <v>1400</v>
      </c>
      <c r="D10276">
        <v>151.24</v>
      </c>
      <c r="E10276" s="3">
        <v>41090</v>
      </c>
      <c r="F10276" s="15">
        <f t="shared" si="320"/>
        <v>2012</v>
      </c>
      <c r="G10276" s="3">
        <f t="shared" si="321"/>
        <v>41090</v>
      </c>
      <c r="H10276" t="s">
        <v>142</v>
      </c>
      <c r="I10276" t="s">
        <v>168</v>
      </c>
      <c r="J10276" t="b">
        <v>0</v>
      </c>
      <c r="K10276" t="s">
        <v>169</v>
      </c>
      <c r="L10276">
        <v>90104</v>
      </c>
      <c r="M10276">
        <v>1021</v>
      </c>
      <c r="N10276">
        <v>132740</v>
      </c>
      <c r="S10276" t="s">
        <v>167</v>
      </c>
      <c r="W10276">
        <v>6</v>
      </c>
      <c r="X10276">
        <v>12</v>
      </c>
      <c r="Y10276">
        <v>4</v>
      </c>
      <c r="Z10276">
        <v>1099720</v>
      </c>
      <c r="AA10276" t="s">
        <v>146</v>
      </c>
      <c r="AB10276">
        <v>102</v>
      </c>
      <c r="AC10276" t="s">
        <v>10</v>
      </c>
      <c r="AD10276" t="s">
        <v>10</v>
      </c>
      <c r="AE10276">
        <v>935</v>
      </c>
    </row>
    <row r="10277" spans="1:31" x14ac:dyDescent="0.25">
      <c r="A10277">
        <v>345</v>
      </c>
      <c r="B10277">
        <v>345</v>
      </c>
      <c r="C10277">
        <v>1400</v>
      </c>
      <c r="D10277">
        <v>75.62</v>
      </c>
      <c r="E10277" s="3">
        <v>41090</v>
      </c>
      <c r="F10277" s="15">
        <f t="shared" si="320"/>
        <v>2012</v>
      </c>
      <c r="G10277" s="3">
        <f t="shared" si="321"/>
        <v>41090</v>
      </c>
      <c r="H10277" t="s">
        <v>142</v>
      </c>
      <c r="I10277" t="s">
        <v>168</v>
      </c>
      <c r="J10277" t="b">
        <v>0</v>
      </c>
      <c r="K10277" t="s">
        <v>169</v>
      </c>
      <c r="L10277">
        <v>90104</v>
      </c>
      <c r="M10277">
        <v>1021</v>
      </c>
      <c r="N10277">
        <v>132740</v>
      </c>
      <c r="S10277" t="s">
        <v>167</v>
      </c>
      <c r="W10277">
        <v>6</v>
      </c>
      <c r="X10277">
        <v>12</v>
      </c>
      <c r="Y10277">
        <v>2</v>
      </c>
      <c r="Z10277">
        <v>1099720</v>
      </c>
      <c r="AA10277" t="s">
        <v>146</v>
      </c>
      <c r="AB10277">
        <v>102</v>
      </c>
      <c r="AC10277" t="s">
        <v>10</v>
      </c>
      <c r="AD10277" t="s">
        <v>10</v>
      </c>
      <c r="AE10277">
        <v>936</v>
      </c>
    </row>
    <row r="10278" spans="1:31" x14ac:dyDescent="0.25">
      <c r="A10278">
        <v>345</v>
      </c>
      <c r="B10278">
        <v>345</v>
      </c>
      <c r="C10278">
        <v>1400</v>
      </c>
      <c r="D10278">
        <v>75.62</v>
      </c>
      <c r="E10278" s="3">
        <v>41090</v>
      </c>
      <c r="F10278" s="15">
        <f t="shared" si="320"/>
        <v>2012</v>
      </c>
      <c r="G10278" s="3">
        <f t="shared" si="321"/>
        <v>41090</v>
      </c>
      <c r="H10278" t="s">
        <v>142</v>
      </c>
      <c r="I10278" t="s">
        <v>168</v>
      </c>
      <c r="J10278" t="b">
        <v>0</v>
      </c>
      <c r="K10278" t="s">
        <v>169</v>
      </c>
      <c r="L10278">
        <v>90104</v>
      </c>
      <c r="M10278">
        <v>1021</v>
      </c>
      <c r="N10278">
        <v>132740</v>
      </c>
      <c r="S10278" t="s">
        <v>167</v>
      </c>
      <c r="W10278">
        <v>6</v>
      </c>
      <c r="X10278">
        <v>12</v>
      </c>
      <c r="Y10278">
        <v>2</v>
      </c>
      <c r="Z10278">
        <v>1099720</v>
      </c>
      <c r="AA10278" t="s">
        <v>146</v>
      </c>
      <c r="AB10278">
        <v>102</v>
      </c>
      <c r="AC10278" t="s">
        <v>10</v>
      </c>
      <c r="AD10278" t="s">
        <v>10</v>
      </c>
      <c r="AE10278">
        <v>937</v>
      </c>
    </row>
    <row r="10279" spans="1:31" x14ac:dyDescent="0.25">
      <c r="A10279">
        <v>345</v>
      </c>
      <c r="B10279">
        <v>345</v>
      </c>
      <c r="C10279">
        <v>1400</v>
      </c>
      <c r="D10279">
        <v>75.62</v>
      </c>
      <c r="E10279" s="3">
        <v>41090</v>
      </c>
      <c r="F10279" s="15">
        <f t="shared" si="320"/>
        <v>2012</v>
      </c>
      <c r="G10279" s="3">
        <f t="shared" si="321"/>
        <v>41090</v>
      </c>
      <c r="H10279" t="s">
        <v>142</v>
      </c>
      <c r="I10279" t="s">
        <v>168</v>
      </c>
      <c r="J10279" t="b">
        <v>0</v>
      </c>
      <c r="K10279" t="s">
        <v>169</v>
      </c>
      <c r="L10279">
        <v>90104</v>
      </c>
      <c r="M10279">
        <v>1021</v>
      </c>
      <c r="N10279">
        <v>132740</v>
      </c>
      <c r="S10279" t="s">
        <v>167</v>
      </c>
      <c r="W10279">
        <v>6</v>
      </c>
      <c r="X10279">
        <v>12</v>
      </c>
      <c r="Y10279">
        <v>2</v>
      </c>
      <c r="Z10279">
        <v>1099720</v>
      </c>
      <c r="AA10279" t="s">
        <v>146</v>
      </c>
      <c r="AB10279">
        <v>102</v>
      </c>
      <c r="AC10279" t="s">
        <v>10</v>
      </c>
      <c r="AD10279" t="s">
        <v>10</v>
      </c>
      <c r="AE10279">
        <v>952</v>
      </c>
    </row>
    <row r="10280" spans="1:31" x14ac:dyDescent="0.25">
      <c r="A10280">
        <v>345</v>
      </c>
      <c r="B10280">
        <v>345</v>
      </c>
      <c r="C10280">
        <v>1400</v>
      </c>
      <c r="D10280">
        <v>151.24</v>
      </c>
      <c r="E10280" s="3">
        <v>41090</v>
      </c>
      <c r="F10280" s="15">
        <f t="shared" si="320"/>
        <v>2012</v>
      </c>
      <c r="G10280" s="3">
        <f t="shared" si="321"/>
        <v>41090</v>
      </c>
      <c r="H10280" t="s">
        <v>142</v>
      </c>
      <c r="I10280" t="s">
        <v>168</v>
      </c>
      <c r="J10280" t="b">
        <v>0</v>
      </c>
      <c r="K10280" t="s">
        <v>169</v>
      </c>
      <c r="L10280">
        <v>90104</v>
      </c>
      <c r="M10280">
        <v>1021</v>
      </c>
      <c r="N10280">
        <v>132740</v>
      </c>
      <c r="S10280" t="s">
        <v>167</v>
      </c>
      <c r="W10280">
        <v>6</v>
      </c>
      <c r="X10280">
        <v>12</v>
      </c>
      <c r="Y10280">
        <v>4</v>
      </c>
      <c r="Z10280">
        <v>1099720</v>
      </c>
      <c r="AA10280" t="s">
        <v>146</v>
      </c>
      <c r="AB10280">
        <v>102</v>
      </c>
      <c r="AC10280" t="s">
        <v>10</v>
      </c>
      <c r="AD10280" t="s">
        <v>10</v>
      </c>
      <c r="AE10280">
        <v>953</v>
      </c>
    </row>
    <row r="10281" spans="1:31" x14ac:dyDescent="0.25">
      <c r="A10281">
        <v>345</v>
      </c>
      <c r="B10281">
        <v>345</v>
      </c>
      <c r="C10281">
        <v>1400</v>
      </c>
      <c r="D10281">
        <v>75.62</v>
      </c>
      <c r="E10281" s="3">
        <v>41090</v>
      </c>
      <c r="F10281" s="15">
        <f t="shared" si="320"/>
        <v>2012</v>
      </c>
      <c r="G10281" s="3">
        <f t="shared" si="321"/>
        <v>41090</v>
      </c>
      <c r="H10281" t="s">
        <v>142</v>
      </c>
      <c r="I10281" t="s">
        <v>168</v>
      </c>
      <c r="J10281" t="b">
        <v>0</v>
      </c>
      <c r="K10281" t="s">
        <v>169</v>
      </c>
      <c r="L10281">
        <v>90104</v>
      </c>
      <c r="M10281">
        <v>1021</v>
      </c>
      <c r="N10281">
        <v>132740</v>
      </c>
      <c r="S10281" t="s">
        <v>167</v>
      </c>
      <c r="W10281">
        <v>6</v>
      </c>
      <c r="X10281">
        <v>12</v>
      </c>
      <c r="Y10281">
        <v>2</v>
      </c>
      <c r="Z10281">
        <v>1099720</v>
      </c>
      <c r="AA10281" t="s">
        <v>146</v>
      </c>
      <c r="AB10281">
        <v>102</v>
      </c>
      <c r="AC10281" t="s">
        <v>10</v>
      </c>
      <c r="AD10281" t="s">
        <v>10</v>
      </c>
      <c r="AE10281">
        <v>954</v>
      </c>
    </row>
    <row r="10282" spans="1:31" x14ac:dyDescent="0.25">
      <c r="A10282">
        <v>345</v>
      </c>
      <c r="B10282">
        <v>345</v>
      </c>
      <c r="C10282">
        <v>1400</v>
      </c>
      <c r="D10282">
        <v>340.29</v>
      </c>
      <c r="E10282" s="3">
        <v>41114</v>
      </c>
      <c r="F10282" s="15">
        <f t="shared" si="320"/>
        <v>2012</v>
      </c>
      <c r="G10282" s="3">
        <f t="shared" si="321"/>
        <v>41121</v>
      </c>
      <c r="H10282" t="s">
        <v>142</v>
      </c>
      <c r="I10282" t="s">
        <v>358</v>
      </c>
      <c r="J10282" t="b">
        <v>0</v>
      </c>
      <c r="K10282" t="s">
        <v>169</v>
      </c>
      <c r="L10282">
        <v>90104</v>
      </c>
      <c r="M10282">
        <v>1040</v>
      </c>
      <c r="N10282">
        <v>134803</v>
      </c>
      <c r="S10282" t="s">
        <v>167</v>
      </c>
      <c r="W10282">
        <v>7</v>
      </c>
      <c r="X10282">
        <v>12</v>
      </c>
      <c r="Y10282">
        <v>9</v>
      </c>
      <c r="Z10282">
        <v>1098828</v>
      </c>
      <c r="AA10282" t="s">
        <v>146</v>
      </c>
      <c r="AB10282">
        <v>110</v>
      </c>
      <c r="AC10282" t="s">
        <v>10</v>
      </c>
      <c r="AD10282" t="s">
        <v>10</v>
      </c>
      <c r="AE10282">
        <v>928</v>
      </c>
    </row>
    <row r="10283" spans="1:31" x14ac:dyDescent="0.25">
      <c r="A10283">
        <v>345</v>
      </c>
      <c r="B10283">
        <v>345</v>
      </c>
      <c r="C10283">
        <v>1400</v>
      </c>
      <c r="D10283">
        <v>151.24</v>
      </c>
      <c r="E10283" s="3">
        <v>41121</v>
      </c>
      <c r="F10283" s="15">
        <f t="shared" si="320"/>
        <v>2012</v>
      </c>
      <c r="G10283" s="3">
        <f t="shared" si="321"/>
        <v>41121</v>
      </c>
      <c r="H10283" t="s">
        <v>142</v>
      </c>
      <c r="I10283" t="s">
        <v>168</v>
      </c>
      <c r="J10283" t="b">
        <v>0</v>
      </c>
      <c r="K10283" t="s">
        <v>169</v>
      </c>
      <c r="L10283">
        <v>90104</v>
      </c>
      <c r="M10283">
        <v>1043</v>
      </c>
      <c r="N10283">
        <v>134809</v>
      </c>
      <c r="S10283" t="s">
        <v>167</v>
      </c>
      <c r="W10283">
        <v>7</v>
      </c>
      <c r="X10283">
        <v>12</v>
      </c>
      <c r="Y10283">
        <v>4</v>
      </c>
      <c r="Z10283">
        <v>1099720</v>
      </c>
      <c r="AA10283" t="s">
        <v>146</v>
      </c>
      <c r="AB10283">
        <v>105</v>
      </c>
      <c r="AC10283" t="s">
        <v>10</v>
      </c>
      <c r="AD10283" t="s">
        <v>10</v>
      </c>
      <c r="AE10283">
        <v>996</v>
      </c>
    </row>
    <row r="10284" spans="1:31" x14ac:dyDescent="0.25">
      <c r="A10284">
        <v>345</v>
      </c>
      <c r="B10284">
        <v>345</v>
      </c>
      <c r="C10284">
        <v>1400</v>
      </c>
      <c r="D10284">
        <v>390</v>
      </c>
      <c r="E10284" s="3">
        <v>41136</v>
      </c>
      <c r="F10284" s="15">
        <f t="shared" si="320"/>
        <v>2012</v>
      </c>
      <c r="G10284" s="3">
        <f t="shared" si="321"/>
        <v>41152</v>
      </c>
      <c r="H10284" t="s">
        <v>142</v>
      </c>
      <c r="I10284" t="s">
        <v>165</v>
      </c>
      <c r="J10284" t="b">
        <v>0</v>
      </c>
      <c r="K10284" t="s">
        <v>2519</v>
      </c>
      <c r="L10284">
        <v>90104</v>
      </c>
      <c r="M10284">
        <v>1046</v>
      </c>
      <c r="N10284">
        <v>135854</v>
      </c>
      <c r="S10284" t="s">
        <v>167</v>
      </c>
      <c r="W10284">
        <v>8</v>
      </c>
      <c r="X10284">
        <v>12</v>
      </c>
      <c r="Y10284">
        <v>5</v>
      </c>
      <c r="Z10284">
        <v>1099737</v>
      </c>
      <c r="AA10284" t="s">
        <v>146</v>
      </c>
      <c r="AB10284">
        <v>105</v>
      </c>
      <c r="AC10284" t="s">
        <v>10</v>
      </c>
      <c r="AD10284" t="s">
        <v>10</v>
      </c>
      <c r="AE10284">
        <v>937</v>
      </c>
    </row>
    <row r="10285" spans="1:31" x14ac:dyDescent="0.25">
      <c r="A10285">
        <v>345</v>
      </c>
      <c r="B10285">
        <v>345</v>
      </c>
      <c r="C10285">
        <v>1400</v>
      </c>
      <c r="D10285">
        <v>390</v>
      </c>
      <c r="E10285" s="3">
        <v>41136</v>
      </c>
      <c r="F10285" s="15">
        <f t="shared" si="320"/>
        <v>2012</v>
      </c>
      <c r="G10285" s="3">
        <f t="shared" si="321"/>
        <v>41152</v>
      </c>
      <c r="H10285" t="s">
        <v>142</v>
      </c>
      <c r="I10285" t="s">
        <v>165</v>
      </c>
      <c r="J10285" t="b">
        <v>0</v>
      </c>
      <c r="K10285" t="s">
        <v>2519</v>
      </c>
      <c r="L10285">
        <v>90104</v>
      </c>
      <c r="M10285">
        <v>1046</v>
      </c>
      <c r="N10285">
        <v>135854</v>
      </c>
      <c r="S10285" t="s">
        <v>167</v>
      </c>
      <c r="W10285">
        <v>8</v>
      </c>
      <c r="X10285">
        <v>12</v>
      </c>
      <c r="Y10285">
        <v>5</v>
      </c>
      <c r="Z10285">
        <v>1099737</v>
      </c>
      <c r="AA10285" t="s">
        <v>146</v>
      </c>
      <c r="AB10285">
        <v>105</v>
      </c>
      <c r="AC10285" t="s">
        <v>10</v>
      </c>
      <c r="AD10285" t="s">
        <v>10</v>
      </c>
      <c r="AE10285">
        <v>938</v>
      </c>
    </row>
    <row r="10286" spans="1:31" x14ac:dyDescent="0.25">
      <c r="A10286">
        <v>345</v>
      </c>
      <c r="B10286">
        <v>345</v>
      </c>
      <c r="C10286">
        <v>1400</v>
      </c>
      <c r="D10286">
        <v>37.81</v>
      </c>
      <c r="E10286" s="3">
        <v>41136</v>
      </c>
      <c r="F10286" s="15">
        <f t="shared" si="320"/>
        <v>2012</v>
      </c>
      <c r="G10286" s="3">
        <f t="shared" si="321"/>
        <v>41152</v>
      </c>
      <c r="H10286" t="s">
        <v>142</v>
      </c>
      <c r="I10286" t="s">
        <v>168</v>
      </c>
      <c r="J10286" t="b">
        <v>0</v>
      </c>
      <c r="K10286" t="s">
        <v>169</v>
      </c>
      <c r="L10286">
        <v>90104</v>
      </c>
      <c r="M10286">
        <v>1046</v>
      </c>
      <c r="N10286">
        <v>135854</v>
      </c>
      <c r="S10286" t="s">
        <v>167</v>
      </c>
      <c r="W10286">
        <v>8</v>
      </c>
      <c r="X10286">
        <v>12</v>
      </c>
      <c r="Y10286">
        <v>1</v>
      </c>
      <c r="Z10286">
        <v>1099720</v>
      </c>
      <c r="AA10286" t="s">
        <v>146</v>
      </c>
      <c r="AB10286">
        <v>105</v>
      </c>
      <c r="AC10286" t="s">
        <v>10</v>
      </c>
      <c r="AD10286" t="s">
        <v>10</v>
      </c>
      <c r="AE10286">
        <v>939</v>
      </c>
    </row>
    <row r="10287" spans="1:31" x14ac:dyDescent="0.25">
      <c r="A10287">
        <v>345</v>
      </c>
      <c r="B10287">
        <v>345</v>
      </c>
      <c r="C10287">
        <v>1400</v>
      </c>
      <c r="D10287">
        <v>75.62</v>
      </c>
      <c r="E10287" s="3">
        <v>41136</v>
      </c>
      <c r="F10287" s="15">
        <f t="shared" si="320"/>
        <v>2012</v>
      </c>
      <c r="G10287" s="3">
        <f t="shared" si="321"/>
        <v>41152</v>
      </c>
      <c r="H10287" t="s">
        <v>142</v>
      </c>
      <c r="I10287" t="s">
        <v>168</v>
      </c>
      <c r="J10287" t="b">
        <v>0</v>
      </c>
      <c r="K10287" t="s">
        <v>169</v>
      </c>
      <c r="L10287">
        <v>90104</v>
      </c>
      <c r="M10287">
        <v>1046</v>
      </c>
      <c r="N10287">
        <v>135854</v>
      </c>
      <c r="S10287" t="s">
        <v>167</v>
      </c>
      <c r="W10287">
        <v>8</v>
      </c>
      <c r="X10287">
        <v>12</v>
      </c>
      <c r="Y10287">
        <v>2</v>
      </c>
      <c r="Z10287">
        <v>1099720</v>
      </c>
      <c r="AA10287" t="s">
        <v>146</v>
      </c>
      <c r="AB10287">
        <v>105</v>
      </c>
      <c r="AC10287" t="s">
        <v>10</v>
      </c>
      <c r="AD10287" t="s">
        <v>10</v>
      </c>
      <c r="AE10287">
        <v>940</v>
      </c>
    </row>
    <row r="10288" spans="1:31" x14ac:dyDescent="0.25">
      <c r="A10288">
        <v>345</v>
      </c>
      <c r="B10288">
        <v>345</v>
      </c>
      <c r="C10288">
        <v>1400</v>
      </c>
      <c r="D10288">
        <v>189.05</v>
      </c>
      <c r="E10288" s="3">
        <v>41142</v>
      </c>
      <c r="F10288" s="15">
        <f t="shared" si="320"/>
        <v>2012</v>
      </c>
      <c r="G10288" s="3">
        <f t="shared" si="321"/>
        <v>41152</v>
      </c>
      <c r="H10288" t="s">
        <v>142</v>
      </c>
      <c r="I10288" t="s">
        <v>358</v>
      </c>
      <c r="J10288" t="b">
        <v>0</v>
      </c>
      <c r="K10288" t="s">
        <v>169</v>
      </c>
      <c r="L10288">
        <v>90104</v>
      </c>
      <c r="M10288">
        <v>1054</v>
      </c>
      <c r="N10288">
        <v>136820</v>
      </c>
      <c r="S10288" t="s">
        <v>167</v>
      </c>
      <c r="W10288">
        <v>8</v>
      </c>
      <c r="X10288">
        <v>12</v>
      </c>
      <c r="Y10288">
        <v>5</v>
      </c>
      <c r="Z10288">
        <v>1098828</v>
      </c>
      <c r="AA10288" t="s">
        <v>146</v>
      </c>
      <c r="AB10288">
        <v>110</v>
      </c>
      <c r="AC10288" t="s">
        <v>10</v>
      </c>
      <c r="AD10288" t="s">
        <v>10</v>
      </c>
      <c r="AE10288">
        <v>979</v>
      </c>
    </row>
    <row r="10289" spans="1:31" x14ac:dyDescent="0.25">
      <c r="A10289">
        <v>345</v>
      </c>
      <c r="B10289">
        <v>345</v>
      </c>
      <c r="C10289">
        <v>1400</v>
      </c>
      <c r="D10289">
        <v>75.62</v>
      </c>
      <c r="E10289" s="3">
        <v>41142</v>
      </c>
      <c r="F10289" s="15">
        <f t="shared" si="320"/>
        <v>2012</v>
      </c>
      <c r="G10289" s="3">
        <f t="shared" si="321"/>
        <v>41152</v>
      </c>
      <c r="H10289" t="s">
        <v>142</v>
      </c>
      <c r="I10289" t="s">
        <v>358</v>
      </c>
      <c r="J10289" t="b">
        <v>0</v>
      </c>
      <c r="K10289" t="s">
        <v>169</v>
      </c>
      <c r="L10289">
        <v>90104</v>
      </c>
      <c r="M10289">
        <v>1054</v>
      </c>
      <c r="N10289">
        <v>136820</v>
      </c>
      <c r="S10289" t="s">
        <v>167</v>
      </c>
      <c r="W10289">
        <v>8</v>
      </c>
      <c r="X10289">
        <v>12</v>
      </c>
      <c r="Y10289">
        <v>2</v>
      </c>
      <c r="Z10289">
        <v>1098828</v>
      </c>
      <c r="AA10289" t="s">
        <v>146</v>
      </c>
      <c r="AB10289">
        <v>110</v>
      </c>
      <c r="AC10289" t="s">
        <v>10</v>
      </c>
      <c r="AD10289" t="s">
        <v>10</v>
      </c>
      <c r="AE10289">
        <v>980</v>
      </c>
    </row>
    <row r="10290" spans="1:31" x14ac:dyDescent="0.25">
      <c r="A10290">
        <v>345</v>
      </c>
      <c r="B10290">
        <v>345</v>
      </c>
      <c r="C10290">
        <v>1400</v>
      </c>
      <c r="D10290">
        <v>75.62</v>
      </c>
      <c r="E10290" s="3">
        <v>41167</v>
      </c>
      <c r="F10290" s="15">
        <f t="shared" si="320"/>
        <v>2012</v>
      </c>
      <c r="G10290" s="3">
        <f t="shared" si="321"/>
        <v>41182</v>
      </c>
      <c r="H10290" t="s">
        <v>142</v>
      </c>
      <c r="I10290" t="s">
        <v>168</v>
      </c>
      <c r="J10290" t="b">
        <v>0</v>
      </c>
      <c r="K10290" t="s">
        <v>169</v>
      </c>
      <c r="L10290">
        <v>90104</v>
      </c>
      <c r="M10290">
        <v>1060</v>
      </c>
      <c r="N10290">
        <v>137868</v>
      </c>
      <c r="S10290" t="s">
        <v>167</v>
      </c>
      <c r="W10290">
        <v>9</v>
      </c>
      <c r="X10290">
        <v>12</v>
      </c>
      <c r="Y10290">
        <v>2</v>
      </c>
      <c r="Z10290">
        <v>1099720</v>
      </c>
      <c r="AA10290" t="s">
        <v>146</v>
      </c>
      <c r="AB10290">
        <v>101</v>
      </c>
      <c r="AC10290" t="s">
        <v>10</v>
      </c>
      <c r="AD10290" t="s">
        <v>10</v>
      </c>
      <c r="AE10290">
        <v>802</v>
      </c>
    </row>
    <row r="10291" spans="1:31" x14ac:dyDescent="0.25">
      <c r="A10291">
        <v>345</v>
      </c>
      <c r="B10291">
        <v>345</v>
      </c>
      <c r="C10291">
        <v>1400</v>
      </c>
      <c r="D10291">
        <v>75.62</v>
      </c>
      <c r="E10291" s="3">
        <v>41167</v>
      </c>
      <c r="F10291" s="15">
        <f t="shared" si="320"/>
        <v>2012</v>
      </c>
      <c r="G10291" s="3">
        <f t="shared" si="321"/>
        <v>41182</v>
      </c>
      <c r="H10291" t="s">
        <v>142</v>
      </c>
      <c r="I10291" t="s">
        <v>168</v>
      </c>
      <c r="J10291" t="b">
        <v>0</v>
      </c>
      <c r="K10291" t="s">
        <v>169</v>
      </c>
      <c r="L10291">
        <v>90104</v>
      </c>
      <c r="M10291">
        <v>1060</v>
      </c>
      <c r="N10291">
        <v>137868</v>
      </c>
      <c r="S10291" t="s">
        <v>167</v>
      </c>
      <c r="W10291">
        <v>9</v>
      </c>
      <c r="X10291">
        <v>12</v>
      </c>
      <c r="Y10291">
        <v>2</v>
      </c>
      <c r="Z10291">
        <v>1099720</v>
      </c>
      <c r="AA10291" t="s">
        <v>146</v>
      </c>
      <c r="AB10291">
        <v>101</v>
      </c>
      <c r="AC10291" t="s">
        <v>10</v>
      </c>
      <c r="AD10291" t="s">
        <v>10</v>
      </c>
      <c r="AE10291">
        <v>803</v>
      </c>
    </row>
    <row r="10292" spans="1:31" x14ac:dyDescent="0.25">
      <c r="A10292">
        <v>345</v>
      </c>
      <c r="B10292">
        <v>345</v>
      </c>
      <c r="C10292">
        <v>1400</v>
      </c>
      <c r="D10292">
        <v>624</v>
      </c>
      <c r="E10292" s="3">
        <v>41167</v>
      </c>
      <c r="F10292" s="15">
        <f t="shared" si="320"/>
        <v>2012</v>
      </c>
      <c r="G10292" s="3">
        <f t="shared" si="321"/>
        <v>41182</v>
      </c>
      <c r="H10292" t="s">
        <v>142</v>
      </c>
      <c r="I10292" t="s">
        <v>165</v>
      </c>
      <c r="J10292" t="b">
        <v>0</v>
      </c>
      <c r="K10292" t="s">
        <v>2520</v>
      </c>
      <c r="L10292">
        <v>90104</v>
      </c>
      <c r="M10292">
        <v>1060</v>
      </c>
      <c r="N10292">
        <v>137868</v>
      </c>
      <c r="S10292" t="s">
        <v>167</v>
      </c>
      <c r="W10292">
        <v>9</v>
      </c>
      <c r="X10292">
        <v>12</v>
      </c>
      <c r="Y10292">
        <v>8</v>
      </c>
      <c r="Z10292">
        <v>1099737</v>
      </c>
      <c r="AA10292" t="s">
        <v>146</v>
      </c>
      <c r="AB10292">
        <v>101</v>
      </c>
      <c r="AC10292" t="s">
        <v>10</v>
      </c>
      <c r="AD10292" t="s">
        <v>10</v>
      </c>
      <c r="AE10292">
        <v>812</v>
      </c>
    </row>
    <row r="10293" spans="1:31" x14ac:dyDescent="0.25">
      <c r="A10293">
        <v>345</v>
      </c>
      <c r="B10293">
        <v>345</v>
      </c>
      <c r="C10293">
        <v>1400</v>
      </c>
      <c r="D10293">
        <v>75.62</v>
      </c>
      <c r="E10293" s="3">
        <v>41156</v>
      </c>
      <c r="F10293" s="15">
        <f t="shared" si="320"/>
        <v>2012</v>
      </c>
      <c r="G10293" s="3">
        <f t="shared" si="321"/>
        <v>41182</v>
      </c>
      <c r="H10293" t="s">
        <v>142</v>
      </c>
      <c r="I10293" t="s">
        <v>358</v>
      </c>
      <c r="J10293" t="b">
        <v>0</v>
      </c>
      <c r="K10293" t="s">
        <v>169</v>
      </c>
      <c r="L10293">
        <v>90104</v>
      </c>
      <c r="M10293">
        <v>1063</v>
      </c>
      <c r="N10293">
        <v>137870</v>
      </c>
      <c r="S10293" t="s">
        <v>167</v>
      </c>
      <c r="W10293">
        <v>9</v>
      </c>
      <c r="X10293">
        <v>12</v>
      </c>
      <c r="Y10293">
        <v>2</v>
      </c>
      <c r="Z10293">
        <v>1098828</v>
      </c>
      <c r="AA10293" t="s">
        <v>146</v>
      </c>
      <c r="AB10293">
        <v>102</v>
      </c>
      <c r="AC10293" t="s">
        <v>10</v>
      </c>
      <c r="AD10293" t="s">
        <v>10</v>
      </c>
      <c r="AE10293">
        <v>798</v>
      </c>
    </row>
    <row r="10294" spans="1:31" x14ac:dyDescent="0.25">
      <c r="A10294">
        <v>345</v>
      </c>
      <c r="B10294">
        <v>345</v>
      </c>
      <c r="C10294">
        <v>1400</v>
      </c>
      <c r="D10294">
        <v>75.62</v>
      </c>
      <c r="E10294" s="3">
        <v>41170</v>
      </c>
      <c r="F10294" s="15">
        <f t="shared" si="320"/>
        <v>2012</v>
      </c>
      <c r="G10294" s="3">
        <f t="shared" si="321"/>
        <v>41182</v>
      </c>
      <c r="H10294" t="s">
        <v>142</v>
      </c>
      <c r="I10294" t="s">
        <v>358</v>
      </c>
      <c r="J10294" t="b">
        <v>0</v>
      </c>
      <c r="K10294" t="s">
        <v>169</v>
      </c>
      <c r="L10294">
        <v>90104</v>
      </c>
      <c r="M10294">
        <v>1066</v>
      </c>
      <c r="N10294">
        <v>138591</v>
      </c>
      <c r="S10294" t="s">
        <v>167</v>
      </c>
      <c r="W10294">
        <v>9</v>
      </c>
      <c r="X10294">
        <v>12</v>
      </c>
      <c r="Y10294">
        <v>2</v>
      </c>
      <c r="Z10294">
        <v>1098828</v>
      </c>
      <c r="AA10294" t="s">
        <v>146</v>
      </c>
      <c r="AB10294">
        <v>101</v>
      </c>
      <c r="AC10294" t="s">
        <v>10</v>
      </c>
      <c r="AD10294" t="s">
        <v>10</v>
      </c>
      <c r="AE10294">
        <v>946</v>
      </c>
    </row>
    <row r="10295" spans="1:31" x14ac:dyDescent="0.25">
      <c r="A10295">
        <v>345</v>
      </c>
      <c r="B10295">
        <v>345</v>
      </c>
      <c r="C10295">
        <v>1400</v>
      </c>
      <c r="D10295">
        <v>75.62</v>
      </c>
      <c r="E10295" s="3">
        <v>41197</v>
      </c>
      <c r="F10295" s="15">
        <f t="shared" si="320"/>
        <v>2012</v>
      </c>
      <c r="G10295" s="3">
        <f t="shared" si="321"/>
        <v>41213</v>
      </c>
      <c r="H10295" t="s">
        <v>142</v>
      </c>
      <c r="I10295" t="s">
        <v>168</v>
      </c>
      <c r="J10295" t="b">
        <v>0</v>
      </c>
      <c r="K10295" t="s">
        <v>169</v>
      </c>
      <c r="L10295">
        <v>90104</v>
      </c>
      <c r="M10295">
        <v>1075</v>
      </c>
      <c r="N10295">
        <v>139976</v>
      </c>
      <c r="S10295" t="s">
        <v>167</v>
      </c>
      <c r="W10295">
        <v>10</v>
      </c>
      <c r="X10295">
        <v>12</v>
      </c>
      <c r="Y10295">
        <v>2</v>
      </c>
      <c r="Z10295">
        <v>1099720</v>
      </c>
      <c r="AA10295" t="s">
        <v>146</v>
      </c>
      <c r="AB10295">
        <v>101</v>
      </c>
      <c r="AC10295" t="s">
        <v>10</v>
      </c>
      <c r="AD10295" t="s">
        <v>10</v>
      </c>
      <c r="AE10295">
        <v>1011</v>
      </c>
    </row>
    <row r="10296" spans="1:31" x14ac:dyDescent="0.25">
      <c r="A10296">
        <v>345</v>
      </c>
      <c r="B10296">
        <v>345</v>
      </c>
      <c r="C10296">
        <v>1400</v>
      </c>
      <c r="D10296">
        <v>37.81</v>
      </c>
      <c r="E10296" s="3">
        <v>41197</v>
      </c>
      <c r="F10296" s="15">
        <f t="shared" si="320"/>
        <v>2012</v>
      </c>
      <c r="G10296" s="3">
        <f t="shared" si="321"/>
        <v>41213</v>
      </c>
      <c r="H10296" t="s">
        <v>142</v>
      </c>
      <c r="I10296" t="s">
        <v>168</v>
      </c>
      <c r="J10296" t="b">
        <v>0</v>
      </c>
      <c r="K10296" t="s">
        <v>169</v>
      </c>
      <c r="L10296">
        <v>90104</v>
      </c>
      <c r="M10296">
        <v>1075</v>
      </c>
      <c r="N10296">
        <v>139976</v>
      </c>
      <c r="S10296" t="s">
        <v>167</v>
      </c>
      <c r="W10296">
        <v>10</v>
      </c>
      <c r="X10296">
        <v>12</v>
      </c>
      <c r="Y10296">
        <v>1</v>
      </c>
      <c r="Z10296">
        <v>1099720</v>
      </c>
      <c r="AA10296" t="s">
        <v>146</v>
      </c>
      <c r="AB10296">
        <v>101</v>
      </c>
      <c r="AC10296" t="s">
        <v>10</v>
      </c>
      <c r="AD10296" t="s">
        <v>10</v>
      </c>
      <c r="AE10296">
        <v>1012</v>
      </c>
    </row>
    <row r="10297" spans="1:31" x14ac:dyDescent="0.25">
      <c r="A10297">
        <v>345</v>
      </c>
      <c r="B10297">
        <v>345</v>
      </c>
      <c r="C10297">
        <v>1400</v>
      </c>
      <c r="D10297">
        <v>78</v>
      </c>
      <c r="E10297" s="3">
        <v>41197</v>
      </c>
      <c r="F10297" s="15">
        <f t="shared" si="320"/>
        <v>2012</v>
      </c>
      <c r="G10297" s="3">
        <f t="shared" si="321"/>
        <v>41213</v>
      </c>
      <c r="H10297" t="s">
        <v>142</v>
      </c>
      <c r="I10297" t="s">
        <v>165</v>
      </c>
      <c r="J10297" t="b">
        <v>0</v>
      </c>
      <c r="K10297" t="s">
        <v>2518</v>
      </c>
      <c r="L10297">
        <v>90104</v>
      </c>
      <c r="M10297">
        <v>1075</v>
      </c>
      <c r="N10297">
        <v>139976</v>
      </c>
      <c r="S10297" t="s">
        <v>167</v>
      </c>
      <c r="W10297">
        <v>10</v>
      </c>
      <c r="X10297">
        <v>12</v>
      </c>
      <c r="Y10297">
        <v>1</v>
      </c>
      <c r="Z10297">
        <v>1099737</v>
      </c>
      <c r="AA10297" t="s">
        <v>146</v>
      </c>
      <c r="AB10297">
        <v>101</v>
      </c>
      <c r="AC10297" t="s">
        <v>10</v>
      </c>
      <c r="AD10297" t="s">
        <v>10</v>
      </c>
      <c r="AE10297">
        <v>1013</v>
      </c>
    </row>
    <row r="10298" spans="1:31" x14ac:dyDescent="0.25">
      <c r="A10298">
        <v>345</v>
      </c>
      <c r="B10298">
        <v>345</v>
      </c>
      <c r="C10298">
        <v>1400</v>
      </c>
      <c r="D10298">
        <v>75.62</v>
      </c>
      <c r="E10298" s="3">
        <v>41213</v>
      </c>
      <c r="F10298" s="15">
        <f t="shared" si="320"/>
        <v>2012</v>
      </c>
      <c r="G10298" s="3">
        <f t="shared" si="321"/>
        <v>41213</v>
      </c>
      <c r="H10298" t="s">
        <v>142</v>
      </c>
      <c r="I10298" t="s">
        <v>168</v>
      </c>
      <c r="J10298" t="b">
        <v>0</v>
      </c>
      <c r="K10298" t="s">
        <v>169</v>
      </c>
      <c r="L10298">
        <v>90104</v>
      </c>
      <c r="M10298">
        <v>1084</v>
      </c>
      <c r="N10298">
        <v>140967</v>
      </c>
      <c r="S10298" t="s">
        <v>167</v>
      </c>
      <c r="W10298">
        <v>10</v>
      </c>
      <c r="X10298">
        <v>12</v>
      </c>
      <c r="Y10298">
        <v>2</v>
      </c>
      <c r="Z10298">
        <v>1099720</v>
      </c>
      <c r="AA10298" t="s">
        <v>146</v>
      </c>
      <c r="AB10298">
        <v>101</v>
      </c>
      <c r="AC10298" t="s">
        <v>10</v>
      </c>
      <c r="AD10298" t="s">
        <v>10</v>
      </c>
      <c r="AE10298">
        <v>1037</v>
      </c>
    </row>
    <row r="10299" spans="1:31" x14ac:dyDescent="0.25">
      <c r="A10299">
        <v>345</v>
      </c>
      <c r="B10299">
        <v>345</v>
      </c>
      <c r="C10299">
        <v>1400</v>
      </c>
      <c r="D10299">
        <v>78</v>
      </c>
      <c r="E10299" s="3">
        <v>41213</v>
      </c>
      <c r="F10299" s="15">
        <f t="shared" si="320"/>
        <v>2012</v>
      </c>
      <c r="G10299" s="3">
        <f t="shared" si="321"/>
        <v>41213</v>
      </c>
      <c r="H10299" t="s">
        <v>142</v>
      </c>
      <c r="I10299" t="s">
        <v>165</v>
      </c>
      <c r="J10299" t="b">
        <v>0</v>
      </c>
      <c r="K10299" t="s">
        <v>2521</v>
      </c>
      <c r="L10299">
        <v>90104</v>
      </c>
      <c r="M10299">
        <v>1084</v>
      </c>
      <c r="N10299">
        <v>140967</v>
      </c>
      <c r="S10299" t="s">
        <v>167</v>
      </c>
      <c r="W10299">
        <v>10</v>
      </c>
      <c r="X10299">
        <v>12</v>
      </c>
      <c r="Y10299">
        <v>1</v>
      </c>
      <c r="Z10299">
        <v>1099737</v>
      </c>
      <c r="AA10299" t="s">
        <v>146</v>
      </c>
      <c r="AB10299">
        <v>101</v>
      </c>
      <c r="AC10299" t="s">
        <v>10</v>
      </c>
      <c r="AD10299" t="s">
        <v>10</v>
      </c>
      <c r="AE10299">
        <v>1046</v>
      </c>
    </row>
    <row r="10300" spans="1:31" x14ac:dyDescent="0.25">
      <c r="A10300">
        <v>345</v>
      </c>
      <c r="B10300">
        <v>345</v>
      </c>
      <c r="C10300">
        <v>1400</v>
      </c>
      <c r="D10300">
        <v>75.62</v>
      </c>
      <c r="E10300" s="3">
        <v>41213</v>
      </c>
      <c r="F10300" s="15">
        <f t="shared" si="320"/>
        <v>2012</v>
      </c>
      <c r="G10300" s="3">
        <f t="shared" si="321"/>
        <v>41213</v>
      </c>
      <c r="H10300" t="s">
        <v>142</v>
      </c>
      <c r="I10300" t="s">
        <v>168</v>
      </c>
      <c r="J10300" t="b">
        <v>0</v>
      </c>
      <c r="K10300" t="s">
        <v>169</v>
      </c>
      <c r="L10300">
        <v>90104</v>
      </c>
      <c r="M10300">
        <v>1084</v>
      </c>
      <c r="N10300">
        <v>140967</v>
      </c>
      <c r="S10300" t="s">
        <v>167</v>
      </c>
      <c r="W10300">
        <v>10</v>
      </c>
      <c r="X10300">
        <v>12</v>
      </c>
      <c r="Y10300">
        <v>2</v>
      </c>
      <c r="Z10300">
        <v>1099720</v>
      </c>
      <c r="AA10300" t="s">
        <v>146</v>
      </c>
      <c r="AB10300">
        <v>101</v>
      </c>
      <c r="AC10300" t="s">
        <v>10</v>
      </c>
      <c r="AD10300" t="s">
        <v>10</v>
      </c>
      <c r="AE10300">
        <v>1048</v>
      </c>
    </row>
    <row r="10301" spans="1:31" x14ac:dyDescent="0.25">
      <c r="A10301">
        <v>345</v>
      </c>
      <c r="B10301">
        <v>345</v>
      </c>
      <c r="C10301">
        <v>1400</v>
      </c>
      <c r="D10301">
        <v>156</v>
      </c>
      <c r="E10301" s="3">
        <v>41228</v>
      </c>
      <c r="F10301" s="15">
        <f t="shared" si="320"/>
        <v>2012</v>
      </c>
      <c r="G10301" s="3">
        <f t="shared" si="321"/>
        <v>41243</v>
      </c>
      <c r="H10301" t="s">
        <v>142</v>
      </c>
      <c r="I10301" t="s">
        <v>165</v>
      </c>
      <c r="J10301" t="b">
        <v>0</v>
      </c>
      <c r="K10301" t="s">
        <v>2502</v>
      </c>
      <c r="L10301">
        <v>90104</v>
      </c>
      <c r="M10301">
        <v>1092</v>
      </c>
      <c r="N10301">
        <v>142150</v>
      </c>
      <c r="S10301" t="s">
        <v>167</v>
      </c>
      <c r="W10301">
        <v>11</v>
      </c>
      <c r="X10301">
        <v>12</v>
      </c>
      <c r="Y10301">
        <v>2</v>
      </c>
      <c r="Z10301">
        <v>1099737</v>
      </c>
      <c r="AA10301" t="s">
        <v>146</v>
      </c>
      <c r="AB10301">
        <v>101</v>
      </c>
      <c r="AC10301" t="s">
        <v>10</v>
      </c>
      <c r="AD10301" t="s">
        <v>10</v>
      </c>
      <c r="AE10301">
        <v>903</v>
      </c>
    </row>
    <row r="10302" spans="1:31" x14ac:dyDescent="0.25">
      <c r="A10302">
        <v>345</v>
      </c>
      <c r="B10302">
        <v>345</v>
      </c>
      <c r="C10302">
        <v>1400</v>
      </c>
      <c r="D10302">
        <v>75.62</v>
      </c>
      <c r="E10302" s="3">
        <v>41289</v>
      </c>
      <c r="F10302" s="15">
        <f t="shared" si="320"/>
        <v>2013</v>
      </c>
      <c r="G10302" s="3">
        <f t="shared" si="321"/>
        <v>41305</v>
      </c>
      <c r="H10302" t="s">
        <v>142</v>
      </c>
      <c r="I10302" t="s">
        <v>168</v>
      </c>
      <c r="J10302" t="b">
        <v>0</v>
      </c>
      <c r="K10302" t="s">
        <v>169</v>
      </c>
      <c r="L10302">
        <v>90104</v>
      </c>
      <c r="M10302">
        <v>1122</v>
      </c>
      <c r="N10302">
        <v>146815</v>
      </c>
      <c r="S10302" t="s">
        <v>167</v>
      </c>
      <c r="W10302">
        <v>1</v>
      </c>
      <c r="X10302">
        <v>13</v>
      </c>
      <c r="Y10302">
        <v>2</v>
      </c>
      <c r="Z10302">
        <v>1099720</v>
      </c>
      <c r="AA10302" t="s">
        <v>146</v>
      </c>
      <c r="AB10302">
        <v>101</v>
      </c>
      <c r="AC10302" t="s">
        <v>10</v>
      </c>
      <c r="AD10302" t="s">
        <v>10</v>
      </c>
      <c r="AE10302">
        <v>809</v>
      </c>
    </row>
    <row r="10303" spans="1:31" x14ac:dyDescent="0.25">
      <c r="A10303">
        <v>345</v>
      </c>
      <c r="B10303">
        <v>345</v>
      </c>
      <c r="C10303">
        <v>1400</v>
      </c>
      <c r="D10303">
        <v>113.43</v>
      </c>
      <c r="E10303" s="3">
        <v>41296</v>
      </c>
      <c r="F10303" s="15">
        <f t="shared" si="320"/>
        <v>2013</v>
      </c>
      <c r="G10303" s="3">
        <f t="shared" si="321"/>
        <v>41305</v>
      </c>
      <c r="H10303" t="s">
        <v>142</v>
      </c>
      <c r="I10303" t="s">
        <v>358</v>
      </c>
      <c r="J10303" t="b">
        <v>0</v>
      </c>
      <c r="K10303" t="s">
        <v>169</v>
      </c>
      <c r="L10303">
        <v>90104</v>
      </c>
      <c r="M10303">
        <v>1128</v>
      </c>
      <c r="N10303">
        <v>147876</v>
      </c>
      <c r="S10303" t="s">
        <v>167</v>
      </c>
      <c r="W10303">
        <v>1</v>
      </c>
      <c r="X10303">
        <v>13</v>
      </c>
      <c r="Y10303">
        <v>3</v>
      </c>
      <c r="Z10303">
        <v>1098828</v>
      </c>
      <c r="AA10303" t="s">
        <v>146</v>
      </c>
      <c r="AB10303">
        <v>111</v>
      </c>
      <c r="AC10303" t="s">
        <v>10</v>
      </c>
      <c r="AD10303" t="s">
        <v>10</v>
      </c>
      <c r="AE10303">
        <v>867</v>
      </c>
    </row>
    <row r="10304" spans="1:31" x14ac:dyDescent="0.25">
      <c r="A10304">
        <v>345</v>
      </c>
      <c r="B10304">
        <v>345</v>
      </c>
      <c r="C10304">
        <v>1400</v>
      </c>
      <c r="D10304">
        <v>75.62</v>
      </c>
      <c r="E10304" s="3">
        <v>41305</v>
      </c>
      <c r="F10304" s="15">
        <f t="shared" si="320"/>
        <v>2013</v>
      </c>
      <c r="G10304" s="3">
        <f t="shared" si="321"/>
        <v>41305</v>
      </c>
      <c r="H10304" t="s">
        <v>142</v>
      </c>
      <c r="I10304" t="s">
        <v>168</v>
      </c>
      <c r="J10304" t="b">
        <v>0</v>
      </c>
      <c r="K10304" t="s">
        <v>169</v>
      </c>
      <c r="L10304">
        <v>90104</v>
      </c>
      <c r="M10304">
        <v>1131</v>
      </c>
      <c r="N10304">
        <v>147883</v>
      </c>
      <c r="S10304" t="s">
        <v>167</v>
      </c>
      <c r="W10304">
        <v>1</v>
      </c>
      <c r="X10304">
        <v>13</v>
      </c>
      <c r="Y10304">
        <v>2</v>
      </c>
      <c r="Z10304">
        <v>1099720</v>
      </c>
      <c r="AA10304" t="s">
        <v>146</v>
      </c>
      <c r="AB10304">
        <v>102</v>
      </c>
      <c r="AC10304" t="s">
        <v>10</v>
      </c>
      <c r="AD10304" t="s">
        <v>10</v>
      </c>
      <c r="AE10304">
        <v>1084</v>
      </c>
    </row>
    <row r="10305" spans="1:31" x14ac:dyDescent="0.25">
      <c r="A10305">
        <v>345</v>
      </c>
      <c r="B10305">
        <v>345</v>
      </c>
      <c r="C10305">
        <v>1400</v>
      </c>
      <c r="D10305">
        <v>75.62</v>
      </c>
      <c r="E10305" s="3">
        <v>41305</v>
      </c>
      <c r="F10305" s="15">
        <f t="shared" si="320"/>
        <v>2013</v>
      </c>
      <c r="G10305" s="3">
        <f t="shared" si="321"/>
        <v>41305</v>
      </c>
      <c r="H10305" t="s">
        <v>142</v>
      </c>
      <c r="I10305" t="s">
        <v>168</v>
      </c>
      <c r="J10305" t="b">
        <v>0</v>
      </c>
      <c r="K10305" t="s">
        <v>169</v>
      </c>
      <c r="L10305">
        <v>90104</v>
      </c>
      <c r="M10305">
        <v>1131</v>
      </c>
      <c r="N10305">
        <v>147883</v>
      </c>
      <c r="S10305" t="s">
        <v>167</v>
      </c>
      <c r="W10305">
        <v>1</v>
      </c>
      <c r="X10305">
        <v>13</v>
      </c>
      <c r="Y10305">
        <v>2</v>
      </c>
      <c r="Z10305">
        <v>1099720</v>
      </c>
      <c r="AA10305" t="s">
        <v>146</v>
      </c>
      <c r="AB10305">
        <v>102</v>
      </c>
      <c r="AC10305" t="s">
        <v>10</v>
      </c>
      <c r="AD10305" t="s">
        <v>10</v>
      </c>
      <c r="AE10305">
        <v>1085</v>
      </c>
    </row>
    <row r="10306" spans="1:31" x14ac:dyDescent="0.25">
      <c r="A10306">
        <v>345</v>
      </c>
      <c r="B10306">
        <v>345</v>
      </c>
      <c r="C10306">
        <v>1400</v>
      </c>
      <c r="D10306">
        <v>75.62</v>
      </c>
      <c r="E10306" s="3">
        <v>41305</v>
      </c>
      <c r="F10306" s="15">
        <f t="shared" si="320"/>
        <v>2013</v>
      </c>
      <c r="G10306" s="3">
        <f t="shared" si="321"/>
        <v>41305</v>
      </c>
      <c r="H10306" t="s">
        <v>142</v>
      </c>
      <c r="I10306" t="s">
        <v>168</v>
      </c>
      <c r="J10306" t="b">
        <v>0</v>
      </c>
      <c r="K10306" t="s">
        <v>169</v>
      </c>
      <c r="L10306">
        <v>90104</v>
      </c>
      <c r="M10306">
        <v>1131</v>
      </c>
      <c r="N10306">
        <v>147883</v>
      </c>
      <c r="S10306" t="s">
        <v>167</v>
      </c>
      <c r="W10306">
        <v>1</v>
      </c>
      <c r="X10306">
        <v>13</v>
      </c>
      <c r="Y10306">
        <v>2</v>
      </c>
      <c r="Z10306">
        <v>1099720</v>
      </c>
      <c r="AA10306" t="s">
        <v>146</v>
      </c>
      <c r="AB10306">
        <v>102</v>
      </c>
      <c r="AC10306" t="s">
        <v>10</v>
      </c>
      <c r="AD10306" t="s">
        <v>10</v>
      </c>
      <c r="AE10306">
        <v>1086</v>
      </c>
    </row>
    <row r="10307" spans="1:31" x14ac:dyDescent="0.25">
      <c r="A10307">
        <v>345</v>
      </c>
      <c r="B10307">
        <v>345</v>
      </c>
      <c r="C10307">
        <v>1400</v>
      </c>
      <c r="D10307">
        <v>75.62</v>
      </c>
      <c r="E10307" s="3">
        <v>41305</v>
      </c>
      <c r="F10307" s="15">
        <f t="shared" ref="F10307:F10370" si="322">YEAR(E10307)</f>
        <v>2013</v>
      </c>
      <c r="G10307" s="3">
        <f t="shared" ref="G10307:G10370" si="323">EOMONTH(E10307,0)</f>
        <v>41305</v>
      </c>
      <c r="H10307" t="s">
        <v>142</v>
      </c>
      <c r="I10307" t="s">
        <v>168</v>
      </c>
      <c r="J10307" t="b">
        <v>0</v>
      </c>
      <c r="K10307" t="s">
        <v>169</v>
      </c>
      <c r="L10307">
        <v>90104</v>
      </c>
      <c r="M10307">
        <v>1131</v>
      </c>
      <c r="N10307">
        <v>147883</v>
      </c>
      <c r="S10307" t="s">
        <v>167</v>
      </c>
      <c r="W10307">
        <v>1</v>
      </c>
      <c r="X10307">
        <v>13</v>
      </c>
      <c r="Y10307">
        <v>2</v>
      </c>
      <c r="Z10307">
        <v>1099720</v>
      </c>
      <c r="AA10307" t="s">
        <v>146</v>
      </c>
      <c r="AB10307">
        <v>102</v>
      </c>
      <c r="AC10307" t="s">
        <v>10</v>
      </c>
      <c r="AD10307" t="s">
        <v>10</v>
      </c>
      <c r="AE10307">
        <v>1087</v>
      </c>
    </row>
    <row r="10308" spans="1:31" x14ac:dyDescent="0.25">
      <c r="A10308">
        <v>345</v>
      </c>
      <c r="B10308">
        <v>345</v>
      </c>
      <c r="C10308">
        <v>1400</v>
      </c>
      <c r="D10308">
        <v>75.62</v>
      </c>
      <c r="E10308" s="3">
        <v>41320</v>
      </c>
      <c r="F10308" s="15">
        <f t="shared" si="322"/>
        <v>2013</v>
      </c>
      <c r="G10308" s="3">
        <f t="shared" si="323"/>
        <v>41333</v>
      </c>
      <c r="H10308" t="s">
        <v>142</v>
      </c>
      <c r="I10308" t="s">
        <v>168</v>
      </c>
      <c r="J10308" t="b">
        <v>0</v>
      </c>
      <c r="K10308" t="s">
        <v>169</v>
      </c>
      <c r="L10308">
        <v>90104</v>
      </c>
      <c r="M10308">
        <v>1134</v>
      </c>
      <c r="N10308">
        <v>149509</v>
      </c>
      <c r="S10308" t="s">
        <v>167</v>
      </c>
      <c r="W10308">
        <v>2</v>
      </c>
      <c r="X10308">
        <v>13</v>
      </c>
      <c r="Y10308">
        <v>2</v>
      </c>
      <c r="Z10308">
        <v>1099720</v>
      </c>
      <c r="AA10308" t="s">
        <v>146</v>
      </c>
      <c r="AB10308">
        <v>102</v>
      </c>
      <c r="AC10308" t="s">
        <v>10</v>
      </c>
      <c r="AD10308" t="s">
        <v>10</v>
      </c>
      <c r="AE10308">
        <v>975</v>
      </c>
    </row>
    <row r="10309" spans="1:31" x14ac:dyDescent="0.25">
      <c r="A10309">
        <v>345</v>
      </c>
      <c r="B10309">
        <v>345</v>
      </c>
      <c r="C10309">
        <v>1400</v>
      </c>
      <c r="D10309">
        <v>37.81</v>
      </c>
      <c r="E10309" s="3">
        <v>41320</v>
      </c>
      <c r="F10309" s="15">
        <f t="shared" si="322"/>
        <v>2013</v>
      </c>
      <c r="G10309" s="3">
        <f t="shared" si="323"/>
        <v>41333</v>
      </c>
      <c r="H10309" t="s">
        <v>142</v>
      </c>
      <c r="I10309" t="s">
        <v>168</v>
      </c>
      <c r="J10309" t="b">
        <v>0</v>
      </c>
      <c r="K10309" t="s">
        <v>169</v>
      </c>
      <c r="L10309">
        <v>90104</v>
      </c>
      <c r="M10309">
        <v>1134</v>
      </c>
      <c r="N10309">
        <v>149509</v>
      </c>
      <c r="S10309" t="s">
        <v>167</v>
      </c>
      <c r="W10309">
        <v>2</v>
      </c>
      <c r="X10309">
        <v>13</v>
      </c>
      <c r="Y10309">
        <v>1</v>
      </c>
      <c r="Z10309">
        <v>1099720</v>
      </c>
      <c r="AA10309" t="s">
        <v>146</v>
      </c>
      <c r="AB10309">
        <v>102</v>
      </c>
      <c r="AC10309" t="s">
        <v>10</v>
      </c>
      <c r="AD10309" t="s">
        <v>10</v>
      </c>
      <c r="AE10309">
        <v>976</v>
      </c>
    </row>
    <row r="10310" spans="1:31" x14ac:dyDescent="0.25">
      <c r="A10310">
        <v>345</v>
      </c>
      <c r="B10310">
        <v>345</v>
      </c>
      <c r="C10310">
        <v>1400</v>
      </c>
      <c r="D10310">
        <v>37.81</v>
      </c>
      <c r="E10310" s="3">
        <v>41320</v>
      </c>
      <c r="F10310" s="15">
        <f t="shared" si="322"/>
        <v>2013</v>
      </c>
      <c r="G10310" s="3">
        <f t="shared" si="323"/>
        <v>41333</v>
      </c>
      <c r="H10310" t="s">
        <v>142</v>
      </c>
      <c r="I10310" t="s">
        <v>168</v>
      </c>
      <c r="J10310" t="b">
        <v>0</v>
      </c>
      <c r="K10310" t="s">
        <v>169</v>
      </c>
      <c r="L10310">
        <v>90104</v>
      </c>
      <c r="M10310">
        <v>1134</v>
      </c>
      <c r="N10310">
        <v>149509</v>
      </c>
      <c r="S10310" t="s">
        <v>167</v>
      </c>
      <c r="W10310">
        <v>2</v>
      </c>
      <c r="X10310">
        <v>13</v>
      </c>
      <c r="Y10310">
        <v>1</v>
      </c>
      <c r="Z10310">
        <v>1099720</v>
      </c>
      <c r="AA10310" t="s">
        <v>146</v>
      </c>
      <c r="AB10310">
        <v>102</v>
      </c>
      <c r="AC10310" t="s">
        <v>10</v>
      </c>
      <c r="AD10310" t="s">
        <v>10</v>
      </c>
      <c r="AE10310">
        <v>977</v>
      </c>
    </row>
    <row r="10311" spans="1:31" x14ac:dyDescent="0.25">
      <c r="A10311">
        <v>345</v>
      </c>
      <c r="B10311">
        <v>345</v>
      </c>
      <c r="C10311">
        <v>1400</v>
      </c>
      <c r="D10311">
        <v>37.81</v>
      </c>
      <c r="E10311" s="3">
        <v>41320</v>
      </c>
      <c r="F10311" s="15">
        <f t="shared" si="322"/>
        <v>2013</v>
      </c>
      <c r="G10311" s="3">
        <f t="shared" si="323"/>
        <v>41333</v>
      </c>
      <c r="H10311" t="s">
        <v>142</v>
      </c>
      <c r="I10311" t="s">
        <v>168</v>
      </c>
      <c r="J10311" t="b">
        <v>0</v>
      </c>
      <c r="K10311" t="s">
        <v>169</v>
      </c>
      <c r="L10311">
        <v>90104</v>
      </c>
      <c r="M10311">
        <v>1134</v>
      </c>
      <c r="N10311">
        <v>149509</v>
      </c>
      <c r="S10311" t="s">
        <v>167</v>
      </c>
      <c r="W10311">
        <v>2</v>
      </c>
      <c r="X10311">
        <v>13</v>
      </c>
      <c r="Y10311">
        <v>1</v>
      </c>
      <c r="Z10311">
        <v>1099720</v>
      </c>
      <c r="AA10311" t="s">
        <v>146</v>
      </c>
      <c r="AB10311">
        <v>102</v>
      </c>
      <c r="AC10311" t="s">
        <v>10</v>
      </c>
      <c r="AD10311" t="s">
        <v>10</v>
      </c>
      <c r="AE10311">
        <v>978</v>
      </c>
    </row>
    <row r="10312" spans="1:31" x14ac:dyDescent="0.25">
      <c r="A10312">
        <v>345</v>
      </c>
      <c r="B10312">
        <v>345</v>
      </c>
      <c r="C10312">
        <v>1400</v>
      </c>
      <c r="D10312">
        <v>75.62</v>
      </c>
      <c r="E10312" s="3">
        <v>41320</v>
      </c>
      <c r="F10312" s="15">
        <f t="shared" si="322"/>
        <v>2013</v>
      </c>
      <c r="G10312" s="3">
        <f t="shared" si="323"/>
        <v>41333</v>
      </c>
      <c r="H10312" t="s">
        <v>142</v>
      </c>
      <c r="I10312" t="s">
        <v>168</v>
      </c>
      <c r="J10312" t="b">
        <v>0</v>
      </c>
      <c r="K10312" t="s">
        <v>169</v>
      </c>
      <c r="L10312">
        <v>90104</v>
      </c>
      <c r="M10312">
        <v>1134</v>
      </c>
      <c r="N10312">
        <v>149509</v>
      </c>
      <c r="S10312" t="s">
        <v>167</v>
      </c>
      <c r="W10312">
        <v>2</v>
      </c>
      <c r="X10312">
        <v>13</v>
      </c>
      <c r="Y10312">
        <v>2</v>
      </c>
      <c r="Z10312">
        <v>1099720</v>
      </c>
      <c r="AA10312" t="s">
        <v>146</v>
      </c>
      <c r="AB10312">
        <v>102</v>
      </c>
      <c r="AC10312" t="s">
        <v>10</v>
      </c>
      <c r="AD10312" t="s">
        <v>10</v>
      </c>
      <c r="AE10312">
        <v>979</v>
      </c>
    </row>
    <row r="10313" spans="1:31" x14ac:dyDescent="0.25">
      <c r="A10313">
        <v>345</v>
      </c>
      <c r="B10313">
        <v>345</v>
      </c>
      <c r="C10313">
        <v>1400</v>
      </c>
      <c r="D10313">
        <v>75.62</v>
      </c>
      <c r="E10313" s="3">
        <v>41320</v>
      </c>
      <c r="F10313" s="15">
        <f t="shared" si="322"/>
        <v>2013</v>
      </c>
      <c r="G10313" s="3">
        <f t="shared" si="323"/>
        <v>41333</v>
      </c>
      <c r="H10313" t="s">
        <v>142</v>
      </c>
      <c r="I10313" t="s">
        <v>168</v>
      </c>
      <c r="J10313" t="b">
        <v>0</v>
      </c>
      <c r="K10313" t="s">
        <v>169</v>
      </c>
      <c r="L10313">
        <v>90104</v>
      </c>
      <c r="M10313">
        <v>1134</v>
      </c>
      <c r="N10313">
        <v>149509</v>
      </c>
      <c r="S10313" t="s">
        <v>167</v>
      </c>
      <c r="W10313">
        <v>2</v>
      </c>
      <c r="X10313">
        <v>13</v>
      </c>
      <c r="Y10313">
        <v>2</v>
      </c>
      <c r="Z10313">
        <v>1099720</v>
      </c>
      <c r="AA10313" t="s">
        <v>146</v>
      </c>
      <c r="AB10313">
        <v>102</v>
      </c>
      <c r="AC10313" t="s">
        <v>10</v>
      </c>
      <c r="AD10313" t="s">
        <v>10</v>
      </c>
      <c r="AE10313">
        <v>980</v>
      </c>
    </row>
    <row r="10314" spans="1:31" x14ac:dyDescent="0.25">
      <c r="A10314">
        <v>345</v>
      </c>
      <c r="B10314">
        <v>345</v>
      </c>
      <c r="C10314">
        <v>1400</v>
      </c>
      <c r="D10314">
        <v>78</v>
      </c>
      <c r="E10314" s="3">
        <v>41320</v>
      </c>
      <c r="F10314" s="15">
        <f t="shared" si="322"/>
        <v>2013</v>
      </c>
      <c r="G10314" s="3">
        <f t="shared" si="323"/>
        <v>41333</v>
      </c>
      <c r="H10314" t="s">
        <v>142</v>
      </c>
      <c r="I10314" t="s">
        <v>165</v>
      </c>
      <c r="J10314" t="b">
        <v>0</v>
      </c>
      <c r="K10314" t="s">
        <v>2502</v>
      </c>
      <c r="L10314">
        <v>90104</v>
      </c>
      <c r="M10314">
        <v>1134</v>
      </c>
      <c r="N10314">
        <v>149509</v>
      </c>
      <c r="S10314" t="s">
        <v>167</v>
      </c>
      <c r="W10314">
        <v>2</v>
      </c>
      <c r="X10314">
        <v>13</v>
      </c>
      <c r="Y10314">
        <v>1</v>
      </c>
      <c r="Z10314">
        <v>1099737</v>
      </c>
      <c r="AA10314" t="s">
        <v>146</v>
      </c>
      <c r="AB10314">
        <v>102</v>
      </c>
      <c r="AC10314" t="s">
        <v>10</v>
      </c>
      <c r="AD10314" t="s">
        <v>10</v>
      </c>
      <c r="AE10314">
        <v>981</v>
      </c>
    </row>
    <row r="10315" spans="1:31" x14ac:dyDescent="0.25">
      <c r="A10315">
        <v>345</v>
      </c>
      <c r="B10315">
        <v>345</v>
      </c>
      <c r="C10315">
        <v>1400</v>
      </c>
      <c r="D10315">
        <v>156</v>
      </c>
      <c r="E10315" s="3">
        <v>41320</v>
      </c>
      <c r="F10315" s="15">
        <f t="shared" si="322"/>
        <v>2013</v>
      </c>
      <c r="G10315" s="3">
        <f t="shared" si="323"/>
        <v>41333</v>
      </c>
      <c r="H10315" t="s">
        <v>142</v>
      </c>
      <c r="I10315" t="s">
        <v>165</v>
      </c>
      <c r="J10315" t="b">
        <v>0</v>
      </c>
      <c r="K10315" t="s">
        <v>2502</v>
      </c>
      <c r="L10315">
        <v>90104</v>
      </c>
      <c r="M10315">
        <v>1134</v>
      </c>
      <c r="N10315">
        <v>149509</v>
      </c>
      <c r="S10315" t="s">
        <v>167</v>
      </c>
      <c r="W10315">
        <v>2</v>
      </c>
      <c r="X10315">
        <v>13</v>
      </c>
      <c r="Y10315">
        <v>2</v>
      </c>
      <c r="Z10315">
        <v>1099737</v>
      </c>
      <c r="AA10315" t="s">
        <v>146</v>
      </c>
      <c r="AB10315">
        <v>102</v>
      </c>
      <c r="AC10315" t="s">
        <v>10</v>
      </c>
      <c r="AD10315" t="s">
        <v>10</v>
      </c>
      <c r="AE10315">
        <v>982</v>
      </c>
    </row>
    <row r="10316" spans="1:31" x14ac:dyDescent="0.25">
      <c r="A10316">
        <v>345</v>
      </c>
      <c r="B10316">
        <v>345</v>
      </c>
      <c r="C10316">
        <v>1400</v>
      </c>
      <c r="D10316">
        <v>78</v>
      </c>
      <c r="E10316" s="3">
        <v>41333</v>
      </c>
      <c r="F10316" s="15">
        <f t="shared" si="322"/>
        <v>2013</v>
      </c>
      <c r="G10316" s="3">
        <f t="shared" si="323"/>
        <v>41333</v>
      </c>
      <c r="H10316" t="s">
        <v>142</v>
      </c>
      <c r="I10316" t="s">
        <v>165</v>
      </c>
      <c r="J10316" t="b">
        <v>0</v>
      </c>
      <c r="K10316" t="s">
        <v>2502</v>
      </c>
      <c r="L10316">
        <v>90104</v>
      </c>
      <c r="M10316">
        <v>1143</v>
      </c>
      <c r="N10316">
        <v>149962</v>
      </c>
      <c r="S10316" t="s">
        <v>167</v>
      </c>
      <c r="W10316">
        <v>2</v>
      </c>
      <c r="X10316">
        <v>13</v>
      </c>
      <c r="Y10316">
        <v>1</v>
      </c>
      <c r="Z10316">
        <v>1099737</v>
      </c>
      <c r="AA10316" t="s">
        <v>146</v>
      </c>
      <c r="AB10316">
        <v>102</v>
      </c>
      <c r="AC10316" t="s">
        <v>10</v>
      </c>
      <c r="AD10316" t="s">
        <v>10</v>
      </c>
      <c r="AE10316">
        <v>897</v>
      </c>
    </row>
    <row r="10317" spans="1:31" x14ac:dyDescent="0.25">
      <c r="A10317">
        <v>345</v>
      </c>
      <c r="B10317">
        <v>345</v>
      </c>
      <c r="C10317">
        <v>1400</v>
      </c>
      <c r="D10317">
        <v>78</v>
      </c>
      <c r="E10317" s="3">
        <v>41333</v>
      </c>
      <c r="F10317" s="15">
        <f t="shared" si="322"/>
        <v>2013</v>
      </c>
      <c r="G10317" s="3">
        <f t="shared" si="323"/>
        <v>41333</v>
      </c>
      <c r="H10317" t="s">
        <v>142</v>
      </c>
      <c r="I10317" t="s">
        <v>165</v>
      </c>
      <c r="J10317" t="b">
        <v>0</v>
      </c>
      <c r="K10317" t="s">
        <v>2502</v>
      </c>
      <c r="L10317">
        <v>90104</v>
      </c>
      <c r="M10317">
        <v>1143</v>
      </c>
      <c r="N10317">
        <v>149962</v>
      </c>
      <c r="S10317" t="s">
        <v>167</v>
      </c>
      <c r="W10317">
        <v>2</v>
      </c>
      <c r="X10317">
        <v>13</v>
      </c>
      <c r="Y10317">
        <v>1</v>
      </c>
      <c r="Z10317">
        <v>1099737</v>
      </c>
      <c r="AA10317" t="s">
        <v>146</v>
      </c>
      <c r="AB10317">
        <v>102</v>
      </c>
      <c r="AC10317" t="s">
        <v>10</v>
      </c>
      <c r="AD10317" t="s">
        <v>10</v>
      </c>
      <c r="AE10317">
        <v>898</v>
      </c>
    </row>
    <row r="10318" spans="1:31" x14ac:dyDescent="0.25">
      <c r="A10318">
        <v>345</v>
      </c>
      <c r="B10318">
        <v>345</v>
      </c>
      <c r="C10318">
        <v>1400</v>
      </c>
      <c r="D10318">
        <v>78</v>
      </c>
      <c r="E10318" s="3">
        <v>41333</v>
      </c>
      <c r="F10318" s="15">
        <f t="shared" si="322"/>
        <v>2013</v>
      </c>
      <c r="G10318" s="3">
        <f t="shared" si="323"/>
        <v>41333</v>
      </c>
      <c r="H10318" t="s">
        <v>142</v>
      </c>
      <c r="I10318" t="s">
        <v>165</v>
      </c>
      <c r="J10318" t="b">
        <v>0</v>
      </c>
      <c r="K10318" t="s">
        <v>2502</v>
      </c>
      <c r="L10318">
        <v>90104</v>
      </c>
      <c r="M10318">
        <v>1143</v>
      </c>
      <c r="N10318">
        <v>149962</v>
      </c>
      <c r="S10318" t="s">
        <v>167</v>
      </c>
      <c r="W10318">
        <v>2</v>
      </c>
      <c r="X10318">
        <v>13</v>
      </c>
      <c r="Y10318">
        <v>1</v>
      </c>
      <c r="Z10318">
        <v>1099737</v>
      </c>
      <c r="AA10318" t="s">
        <v>146</v>
      </c>
      <c r="AB10318">
        <v>102</v>
      </c>
      <c r="AC10318" t="s">
        <v>10</v>
      </c>
      <c r="AD10318" t="s">
        <v>10</v>
      </c>
      <c r="AE10318">
        <v>899</v>
      </c>
    </row>
    <row r="10319" spans="1:31" x14ac:dyDescent="0.25">
      <c r="A10319">
        <v>345</v>
      </c>
      <c r="B10319">
        <v>345</v>
      </c>
      <c r="C10319">
        <v>1400</v>
      </c>
      <c r="D10319">
        <v>312</v>
      </c>
      <c r="E10319" s="3">
        <v>41333</v>
      </c>
      <c r="F10319" s="15">
        <f t="shared" si="322"/>
        <v>2013</v>
      </c>
      <c r="G10319" s="3">
        <f t="shared" si="323"/>
        <v>41333</v>
      </c>
      <c r="H10319" t="s">
        <v>142</v>
      </c>
      <c r="I10319" t="s">
        <v>165</v>
      </c>
      <c r="J10319" t="b">
        <v>0</v>
      </c>
      <c r="K10319" t="s">
        <v>2502</v>
      </c>
      <c r="L10319">
        <v>90104</v>
      </c>
      <c r="M10319">
        <v>1143</v>
      </c>
      <c r="N10319">
        <v>149962</v>
      </c>
      <c r="S10319" t="s">
        <v>167</v>
      </c>
      <c r="W10319">
        <v>2</v>
      </c>
      <c r="X10319">
        <v>13</v>
      </c>
      <c r="Y10319">
        <v>4</v>
      </c>
      <c r="Z10319">
        <v>1099737</v>
      </c>
      <c r="AA10319" t="s">
        <v>146</v>
      </c>
      <c r="AB10319">
        <v>102</v>
      </c>
      <c r="AC10319" t="s">
        <v>10</v>
      </c>
      <c r="AD10319" t="s">
        <v>10</v>
      </c>
      <c r="AE10319">
        <v>900</v>
      </c>
    </row>
    <row r="10320" spans="1:31" x14ac:dyDescent="0.25">
      <c r="A10320">
        <v>345</v>
      </c>
      <c r="B10320">
        <v>345</v>
      </c>
      <c r="C10320">
        <v>1400</v>
      </c>
      <c r="D10320">
        <v>156</v>
      </c>
      <c r="E10320" s="3">
        <v>41333</v>
      </c>
      <c r="F10320" s="15">
        <f t="shared" si="322"/>
        <v>2013</v>
      </c>
      <c r="G10320" s="3">
        <f t="shared" si="323"/>
        <v>41333</v>
      </c>
      <c r="H10320" t="s">
        <v>142</v>
      </c>
      <c r="I10320" t="s">
        <v>165</v>
      </c>
      <c r="J10320" t="b">
        <v>0</v>
      </c>
      <c r="K10320" t="s">
        <v>2502</v>
      </c>
      <c r="L10320">
        <v>90104</v>
      </c>
      <c r="M10320">
        <v>1143</v>
      </c>
      <c r="N10320">
        <v>149962</v>
      </c>
      <c r="S10320" t="s">
        <v>167</v>
      </c>
      <c r="W10320">
        <v>2</v>
      </c>
      <c r="X10320">
        <v>13</v>
      </c>
      <c r="Y10320">
        <v>2</v>
      </c>
      <c r="Z10320">
        <v>1099737</v>
      </c>
      <c r="AA10320" t="s">
        <v>146</v>
      </c>
      <c r="AB10320">
        <v>102</v>
      </c>
      <c r="AC10320" t="s">
        <v>10</v>
      </c>
      <c r="AD10320" t="s">
        <v>10</v>
      </c>
      <c r="AE10320">
        <v>901</v>
      </c>
    </row>
    <row r="10321" spans="1:31" x14ac:dyDescent="0.25">
      <c r="A10321">
        <v>345</v>
      </c>
      <c r="B10321">
        <v>345</v>
      </c>
      <c r="C10321">
        <v>1400</v>
      </c>
      <c r="D10321">
        <v>37.81</v>
      </c>
      <c r="E10321" s="3">
        <v>41333</v>
      </c>
      <c r="F10321" s="15">
        <f t="shared" si="322"/>
        <v>2013</v>
      </c>
      <c r="G10321" s="3">
        <f t="shared" si="323"/>
        <v>41333</v>
      </c>
      <c r="H10321" t="s">
        <v>142</v>
      </c>
      <c r="I10321" t="s">
        <v>168</v>
      </c>
      <c r="J10321" t="b">
        <v>0</v>
      </c>
      <c r="K10321" t="s">
        <v>169</v>
      </c>
      <c r="L10321">
        <v>90104</v>
      </c>
      <c r="M10321">
        <v>1143</v>
      </c>
      <c r="N10321">
        <v>149962</v>
      </c>
      <c r="S10321" t="s">
        <v>167</v>
      </c>
      <c r="W10321">
        <v>2</v>
      </c>
      <c r="X10321">
        <v>13</v>
      </c>
      <c r="Y10321">
        <v>1</v>
      </c>
      <c r="Z10321">
        <v>1099720</v>
      </c>
      <c r="AA10321" t="s">
        <v>146</v>
      </c>
      <c r="AB10321">
        <v>102</v>
      </c>
      <c r="AC10321" t="s">
        <v>10</v>
      </c>
      <c r="AD10321" t="s">
        <v>10</v>
      </c>
      <c r="AE10321">
        <v>902</v>
      </c>
    </row>
    <row r="10322" spans="1:31" x14ac:dyDescent="0.25">
      <c r="A10322">
        <v>345</v>
      </c>
      <c r="B10322">
        <v>345</v>
      </c>
      <c r="C10322">
        <v>1400</v>
      </c>
      <c r="D10322">
        <v>75.62</v>
      </c>
      <c r="E10322" s="3">
        <v>41333</v>
      </c>
      <c r="F10322" s="15">
        <f t="shared" si="322"/>
        <v>2013</v>
      </c>
      <c r="G10322" s="3">
        <f t="shared" si="323"/>
        <v>41333</v>
      </c>
      <c r="H10322" t="s">
        <v>142</v>
      </c>
      <c r="I10322" t="s">
        <v>168</v>
      </c>
      <c r="J10322" t="b">
        <v>0</v>
      </c>
      <c r="K10322" t="s">
        <v>169</v>
      </c>
      <c r="L10322">
        <v>90104</v>
      </c>
      <c r="M10322">
        <v>1143</v>
      </c>
      <c r="N10322">
        <v>149962</v>
      </c>
      <c r="S10322" t="s">
        <v>167</v>
      </c>
      <c r="W10322">
        <v>2</v>
      </c>
      <c r="X10322">
        <v>13</v>
      </c>
      <c r="Y10322">
        <v>2</v>
      </c>
      <c r="Z10322">
        <v>1099720</v>
      </c>
      <c r="AA10322" t="s">
        <v>146</v>
      </c>
      <c r="AB10322">
        <v>102</v>
      </c>
      <c r="AC10322" t="s">
        <v>10</v>
      </c>
      <c r="AD10322" t="s">
        <v>10</v>
      </c>
      <c r="AE10322">
        <v>903</v>
      </c>
    </row>
    <row r="10323" spans="1:31" x14ac:dyDescent="0.25">
      <c r="A10323">
        <v>345</v>
      </c>
      <c r="B10323">
        <v>345</v>
      </c>
      <c r="C10323">
        <v>1400</v>
      </c>
      <c r="D10323">
        <v>75.62</v>
      </c>
      <c r="E10323" s="3">
        <v>41333</v>
      </c>
      <c r="F10323" s="15">
        <f t="shared" si="322"/>
        <v>2013</v>
      </c>
      <c r="G10323" s="3">
        <f t="shared" si="323"/>
        <v>41333</v>
      </c>
      <c r="H10323" t="s">
        <v>142</v>
      </c>
      <c r="I10323" t="s">
        <v>168</v>
      </c>
      <c r="J10323" t="b">
        <v>0</v>
      </c>
      <c r="K10323" t="s">
        <v>169</v>
      </c>
      <c r="L10323">
        <v>90104</v>
      </c>
      <c r="M10323">
        <v>1143</v>
      </c>
      <c r="N10323">
        <v>149962</v>
      </c>
      <c r="S10323" t="s">
        <v>167</v>
      </c>
      <c r="W10323">
        <v>2</v>
      </c>
      <c r="X10323">
        <v>13</v>
      </c>
      <c r="Y10323">
        <v>2</v>
      </c>
      <c r="Z10323">
        <v>1099720</v>
      </c>
      <c r="AA10323" t="s">
        <v>146</v>
      </c>
      <c r="AB10323">
        <v>102</v>
      </c>
      <c r="AC10323" t="s">
        <v>10</v>
      </c>
      <c r="AD10323" t="s">
        <v>10</v>
      </c>
      <c r="AE10323">
        <v>904</v>
      </c>
    </row>
    <row r="10324" spans="1:31" x14ac:dyDescent="0.25">
      <c r="A10324">
        <v>345</v>
      </c>
      <c r="B10324">
        <v>345</v>
      </c>
      <c r="C10324">
        <v>1400</v>
      </c>
      <c r="D10324">
        <v>37.81</v>
      </c>
      <c r="E10324" s="3">
        <v>41364</v>
      </c>
      <c r="F10324" s="15">
        <f t="shared" si="322"/>
        <v>2013</v>
      </c>
      <c r="G10324" s="3">
        <f t="shared" si="323"/>
        <v>41364</v>
      </c>
      <c r="H10324" t="s">
        <v>142</v>
      </c>
      <c r="I10324" t="s">
        <v>168</v>
      </c>
      <c r="J10324" t="b">
        <v>0</v>
      </c>
      <c r="K10324" t="s">
        <v>169</v>
      </c>
      <c r="L10324">
        <v>90104</v>
      </c>
      <c r="M10324">
        <v>1155</v>
      </c>
      <c r="N10324">
        <v>151927</v>
      </c>
      <c r="S10324" t="s">
        <v>167</v>
      </c>
      <c r="W10324">
        <v>3</v>
      </c>
      <c r="X10324">
        <v>13</v>
      </c>
      <c r="Y10324">
        <v>1</v>
      </c>
      <c r="Z10324">
        <v>1099720</v>
      </c>
      <c r="AA10324" t="s">
        <v>146</v>
      </c>
      <c r="AB10324">
        <v>102</v>
      </c>
      <c r="AC10324" t="s">
        <v>10</v>
      </c>
      <c r="AD10324" t="s">
        <v>10</v>
      </c>
      <c r="AE10324">
        <v>919</v>
      </c>
    </row>
    <row r="10325" spans="1:31" x14ac:dyDescent="0.25">
      <c r="A10325">
        <v>345</v>
      </c>
      <c r="B10325">
        <v>345</v>
      </c>
      <c r="C10325">
        <v>1400</v>
      </c>
      <c r="D10325">
        <v>75.62</v>
      </c>
      <c r="E10325" s="3">
        <v>41364</v>
      </c>
      <c r="F10325" s="15">
        <f t="shared" si="322"/>
        <v>2013</v>
      </c>
      <c r="G10325" s="3">
        <f t="shared" si="323"/>
        <v>41364</v>
      </c>
      <c r="H10325" t="s">
        <v>142</v>
      </c>
      <c r="I10325" t="s">
        <v>168</v>
      </c>
      <c r="J10325" t="b">
        <v>0</v>
      </c>
      <c r="K10325" t="s">
        <v>169</v>
      </c>
      <c r="L10325">
        <v>90104</v>
      </c>
      <c r="M10325">
        <v>1155</v>
      </c>
      <c r="N10325">
        <v>151927</v>
      </c>
      <c r="S10325" t="s">
        <v>167</v>
      </c>
      <c r="W10325">
        <v>3</v>
      </c>
      <c r="X10325">
        <v>13</v>
      </c>
      <c r="Y10325">
        <v>2</v>
      </c>
      <c r="Z10325">
        <v>1099720</v>
      </c>
      <c r="AA10325" t="s">
        <v>146</v>
      </c>
      <c r="AB10325">
        <v>102</v>
      </c>
      <c r="AC10325" t="s">
        <v>10</v>
      </c>
      <c r="AD10325" t="s">
        <v>10</v>
      </c>
      <c r="AE10325">
        <v>920</v>
      </c>
    </row>
    <row r="10326" spans="1:31" x14ac:dyDescent="0.25">
      <c r="A10326">
        <v>345</v>
      </c>
      <c r="B10326">
        <v>345</v>
      </c>
      <c r="C10326">
        <v>1400</v>
      </c>
      <c r="D10326">
        <v>75.62</v>
      </c>
      <c r="E10326" s="3">
        <v>41366</v>
      </c>
      <c r="F10326" s="15">
        <f t="shared" si="322"/>
        <v>2013</v>
      </c>
      <c r="G10326" s="3">
        <f t="shared" si="323"/>
        <v>41394</v>
      </c>
      <c r="H10326" t="s">
        <v>142</v>
      </c>
      <c r="I10326" t="s">
        <v>358</v>
      </c>
      <c r="J10326" t="b">
        <v>0</v>
      </c>
      <c r="K10326" t="s">
        <v>169</v>
      </c>
      <c r="L10326">
        <v>90104</v>
      </c>
      <c r="M10326">
        <v>1161</v>
      </c>
      <c r="N10326">
        <v>153302</v>
      </c>
      <c r="S10326" t="s">
        <v>167</v>
      </c>
      <c r="W10326">
        <v>4</v>
      </c>
      <c r="X10326">
        <v>13</v>
      </c>
      <c r="Y10326">
        <v>2</v>
      </c>
      <c r="Z10326">
        <v>1098828</v>
      </c>
      <c r="AA10326" t="s">
        <v>146</v>
      </c>
      <c r="AB10326">
        <v>102</v>
      </c>
      <c r="AC10326" t="s">
        <v>10</v>
      </c>
      <c r="AD10326" t="s">
        <v>10</v>
      </c>
      <c r="AE10326">
        <v>1012</v>
      </c>
    </row>
    <row r="10327" spans="1:31" x14ac:dyDescent="0.25">
      <c r="A10327">
        <v>345</v>
      </c>
      <c r="B10327">
        <v>345</v>
      </c>
      <c r="C10327">
        <v>1400</v>
      </c>
      <c r="D10327">
        <v>81</v>
      </c>
      <c r="E10327" s="3">
        <v>41670</v>
      </c>
      <c r="F10327" s="15">
        <f t="shared" si="322"/>
        <v>2014</v>
      </c>
      <c r="G10327" s="3">
        <f t="shared" si="323"/>
        <v>41670</v>
      </c>
      <c r="H10327" t="s">
        <v>142</v>
      </c>
      <c r="I10327" t="s">
        <v>165</v>
      </c>
      <c r="J10327" t="b">
        <v>0</v>
      </c>
      <c r="K10327" t="s">
        <v>2522</v>
      </c>
      <c r="M10327">
        <v>1284</v>
      </c>
      <c r="N10327">
        <v>173703</v>
      </c>
      <c r="S10327" t="s">
        <v>167</v>
      </c>
      <c r="W10327">
        <v>1</v>
      </c>
      <c r="X10327">
        <v>14</v>
      </c>
      <c r="Y10327">
        <v>1</v>
      </c>
      <c r="Z10327">
        <v>1099737</v>
      </c>
      <c r="AA10327" t="s">
        <v>146</v>
      </c>
      <c r="AB10327">
        <v>102</v>
      </c>
      <c r="AC10327" t="s">
        <v>10</v>
      </c>
      <c r="AD10327" t="s">
        <v>10</v>
      </c>
      <c r="AE10327">
        <v>666</v>
      </c>
    </row>
    <row r="10328" spans="1:31" x14ac:dyDescent="0.25">
      <c r="A10328">
        <v>345</v>
      </c>
      <c r="B10328">
        <v>345</v>
      </c>
      <c r="C10328">
        <v>1400</v>
      </c>
      <c r="D10328">
        <v>81</v>
      </c>
      <c r="E10328" s="3">
        <v>41670</v>
      </c>
      <c r="F10328" s="15">
        <f t="shared" si="322"/>
        <v>2014</v>
      </c>
      <c r="G10328" s="3">
        <f t="shared" si="323"/>
        <v>41670</v>
      </c>
      <c r="H10328" t="s">
        <v>142</v>
      </c>
      <c r="I10328" t="s">
        <v>165</v>
      </c>
      <c r="J10328" t="b">
        <v>0</v>
      </c>
      <c r="K10328" t="s">
        <v>2522</v>
      </c>
      <c r="M10328">
        <v>1284</v>
      </c>
      <c r="N10328">
        <v>173703</v>
      </c>
      <c r="S10328" t="s">
        <v>167</v>
      </c>
      <c r="W10328">
        <v>1</v>
      </c>
      <c r="X10328">
        <v>14</v>
      </c>
      <c r="Y10328">
        <v>1</v>
      </c>
      <c r="Z10328">
        <v>1099737</v>
      </c>
      <c r="AA10328" t="s">
        <v>146</v>
      </c>
      <c r="AB10328">
        <v>102</v>
      </c>
      <c r="AC10328" t="s">
        <v>10</v>
      </c>
      <c r="AD10328" t="s">
        <v>10</v>
      </c>
      <c r="AE10328">
        <v>724</v>
      </c>
    </row>
    <row r="10329" spans="1:31" x14ac:dyDescent="0.25">
      <c r="A10329">
        <v>345</v>
      </c>
      <c r="B10329">
        <v>345</v>
      </c>
      <c r="C10329">
        <v>1400</v>
      </c>
      <c r="D10329">
        <v>162</v>
      </c>
      <c r="E10329" s="3">
        <v>41670</v>
      </c>
      <c r="F10329" s="15">
        <f t="shared" si="322"/>
        <v>2014</v>
      </c>
      <c r="G10329" s="3">
        <f t="shared" si="323"/>
        <v>41670</v>
      </c>
      <c r="H10329" t="s">
        <v>142</v>
      </c>
      <c r="I10329" t="s">
        <v>165</v>
      </c>
      <c r="J10329" t="b">
        <v>0</v>
      </c>
      <c r="K10329" t="s">
        <v>2522</v>
      </c>
      <c r="M10329">
        <v>1284</v>
      </c>
      <c r="N10329">
        <v>173703</v>
      </c>
      <c r="S10329" t="s">
        <v>167</v>
      </c>
      <c r="W10329">
        <v>1</v>
      </c>
      <c r="X10329">
        <v>14</v>
      </c>
      <c r="Y10329">
        <v>2</v>
      </c>
      <c r="Z10329">
        <v>1099737</v>
      </c>
      <c r="AA10329" t="s">
        <v>146</v>
      </c>
      <c r="AB10329">
        <v>102</v>
      </c>
      <c r="AC10329" t="s">
        <v>10</v>
      </c>
      <c r="AD10329" t="s">
        <v>10</v>
      </c>
      <c r="AE10329">
        <v>725</v>
      </c>
    </row>
    <row r="10330" spans="1:31" x14ac:dyDescent="0.25">
      <c r="A10330">
        <v>345</v>
      </c>
      <c r="B10330">
        <v>345</v>
      </c>
      <c r="C10330">
        <v>1400</v>
      </c>
      <c r="D10330">
        <v>81</v>
      </c>
      <c r="E10330" s="3">
        <v>41670</v>
      </c>
      <c r="F10330" s="15">
        <f t="shared" si="322"/>
        <v>2014</v>
      </c>
      <c r="G10330" s="3">
        <f t="shared" si="323"/>
        <v>41670</v>
      </c>
      <c r="H10330" t="s">
        <v>142</v>
      </c>
      <c r="I10330" t="s">
        <v>165</v>
      </c>
      <c r="J10330" t="b">
        <v>0</v>
      </c>
      <c r="K10330" t="s">
        <v>2522</v>
      </c>
      <c r="M10330">
        <v>1284</v>
      </c>
      <c r="N10330">
        <v>173703</v>
      </c>
      <c r="S10330" t="s">
        <v>167</v>
      </c>
      <c r="W10330">
        <v>1</v>
      </c>
      <c r="X10330">
        <v>14</v>
      </c>
      <c r="Y10330">
        <v>1</v>
      </c>
      <c r="Z10330">
        <v>1099737</v>
      </c>
      <c r="AA10330" t="s">
        <v>146</v>
      </c>
      <c r="AB10330">
        <v>102</v>
      </c>
      <c r="AC10330" t="s">
        <v>10</v>
      </c>
      <c r="AD10330" t="s">
        <v>10</v>
      </c>
      <c r="AE10330">
        <v>726</v>
      </c>
    </row>
    <row r="10331" spans="1:31" x14ac:dyDescent="0.25">
      <c r="A10331">
        <v>345</v>
      </c>
      <c r="B10331">
        <v>345</v>
      </c>
      <c r="C10331">
        <v>1400</v>
      </c>
      <c r="D10331">
        <v>81</v>
      </c>
      <c r="E10331" s="3">
        <v>41670</v>
      </c>
      <c r="F10331" s="15">
        <f t="shared" si="322"/>
        <v>2014</v>
      </c>
      <c r="G10331" s="3">
        <f t="shared" si="323"/>
        <v>41670</v>
      </c>
      <c r="H10331" t="s">
        <v>142</v>
      </c>
      <c r="I10331" t="s">
        <v>165</v>
      </c>
      <c r="J10331" t="b">
        <v>0</v>
      </c>
      <c r="K10331" t="s">
        <v>2522</v>
      </c>
      <c r="M10331">
        <v>1284</v>
      </c>
      <c r="N10331">
        <v>173703</v>
      </c>
      <c r="S10331" t="s">
        <v>167</v>
      </c>
      <c r="W10331">
        <v>1</v>
      </c>
      <c r="X10331">
        <v>14</v>
      </c>
      <c r="Y10331">
        <v>1</v>
      </c>
      <c r="Z10331">
        <v>1099737</v>
      </c>
      <c r="AA10331" t="s">
        <v>146</v>
      </c>
      <c r="AB10331">
        <v>102</v>
      </c>
      <c r="AC10331" t="s">
        <v>10</v>
      </c>
      <c r="AD10331" t="s">
        <v>10</v>
      </c>
      <c r="AE10331">
        <v>727</v>
      </c>
    </row>
    <row r="10332" spans="1:31" x14ac:dyDescent="0.25">
      <c r="A10332">
        <v>345</v>
      </c>
      <c r="B10332">
        <v>345</v>
      </c>
      <c r="C10332">
        <v>1400</v>
      </c>
      <c r="E10332" s="3">
        <v>40801</v>
      </c>
      <c r="F10332" s="15">
        <f t="shared" si="322"/>
        <v>2011</v>
      </c>
      <c r="G10332" s="3">
        <f t="shared" si="323"/>
        <v>40816</v>
      </c>
      <c r="H10332" t="s">
        <v>142</v>
      </c>
      <c r="I10332" t="s">
        <v>165</v>
      </c>
      <c r="J10332" t="b">
        <v>0</v>
      </c>
      <c r="K10332" t="s">
        <v>2508</v>
      </c>
      <c r="L10332">
        <v>90104</v>
      </c>
      <c r="M10332">
        <v>876</v>
      </c>
      <c r="N10332">
        <v>114666</v>
      </c>
      <c r="S10332" t="s">
        <v>182</v>
      </c>
      <c r="W10332">
        <v>9</v>
      </c>
      <c r="X10332">
        <v>11</v>
      </c>
      <c r="Y10332">
        <v>1</v>
      </c>
      <c r="Z10332">
        <v>1099737</v>
      </c>
      <c r="AA10332" t="s">
        <v>146</v>
      </c>
      <c r="AB10332">
        <v>102</v>
      </c>
      <c r="AC10332" t="s">
        <v>10</v>
      </c>
      <c r="AD10332" t="s">
        <v>10</v>
      </c>
      <c r="AE10332">
        <v>369</v>
      </c>
    </row>
    <row r="10333" spans="1:31" x14ac:dyDescent="0.25">
      <c r="A10333">
        <v>345</v>
      </c>
      <c r="B10333">
        <v>345</v>
      </c>
      <c r="C10333">
        <v>1400</v>
      </c>
      <c r="E10333" s="3">
        <v>40801</v>
      </c>
      <c r="F10333" s="15">
        <f t="shared" si="322"/>
        <v>2011</v>
      </c>
      <c r="G10333" s="3">
        <f t="shared" si="323"/>
        <v>40816</v>
      </c>
      <c r="H10333" t="s">
        <v>142</v>
      </c>
      <c r="I10333" t="s">
        <v>165</v>
      </c>
      <c r="J10333" t="b">
        <v>0</v>
      </c>
      <c r="K10333" t="s">
        <v>2508</v>
      </c>
      <c r="L10333">
        <v>90104</v>
      </c>
      <c r="M10333">
        <v>876</v>
      </c>
      <c r="N10333">
        <v>114666</v>
      </c>
      <c r="S10333" t="s">
        <v>182</v>
      </c>
      <c r="W10333">
        <v>9</v>
      </c>
      <c r="X10333">
        <v>11</v>
      </c>
      <c r="Y10333">
        <v>2</v>
      </c>
      <c r="Z10333">
        <v>1099737</v>
      </c>
      <c r="AA10333" t="s">
        <v>146</v>
      </c>
      <c r="AB10333">
        <v>102</v>
      </c>
      <c r="AC10333" t="s">
        <v>10</v>
      </c>
      <c r="AD10333" t="s">
        <v>10</v>
      </c>
      <c r="AE10333">
        <v>373</v>
      </c>
    </row>
    <row r="10334" spans="1:31" x14ac:dyDescent="0.25">
      <c r="A10334">
        <v>345</v>
      </c>
      <c r="B10334">
        <v>345</v>
      </c>
      <c r="C10334">
        <v>1400</v>
      </c>
      <c r="E10334" s="3">
        <v>40816</v>
      </c>
      <c r="F10334" s="15">
        <f t="shared" si="322"/>
        <v>2011</v>
      </c>
      <c r="G10334" s="3">
        <f t="shared" si="323"/>
        <v>40816</v>
      </c>
      <c r="H10334" t="s">
        <v>142</v>
      </c>
      <c r="I10334" t="s">
        <v>168</v>
      </c>
      <c r="J10334" t="b">
        <v>0</v>
      </c>
      <c r="K10334" t="s">
        <v>183</v>
      </c>
      <c r="L10334">
        <v>90104</v>
      </c>
      <c r="M10334">
        <v>887</v>
      </c>
      <c r="N10334">
        <v>115179</v>
      </c>
      <c r="S10334" t="s">
        <v>182</v>
      </c>
      <c r="W10334">
        <v>9</v>
      </c>
      <c r="X10334">
        <v>11</v>
      </c>
      <c r="Y10334">
        <v>8</v>
      </c>
      <c r="Z10334">
        <v>1099720</v>
      </c>
      <c r="AA10334" t="s">
        <v>146</v>
      </c>
      <c r="AB10334">
        <v>102</v>
      </c>
      <c r="AC10334" t="s">
        <v>10</v>
      </c>
      <c r="AD10334" t="s">
        <v>10</v>
      </c>
      <c r="AE10334">
        <v>443</v>
      </c>
    </row>
    <row r="10335" spans="1:31" x14ac:dyDescent="0.25">
      <c r="A10335">
        <v>345</v>
      </c>
      <c r="B10335">
        <v>345</v>
      </c>
      <c r="C10335">
        <v>1400</v>
      </c>
      <c r="E10335" s="3">
        <v>40816</v>
      </c>
      <c r="F10335" s="15">
        <f t="shared" si="322"/>
        <v>2011</v>
      </c>
      <c r="G10335" s="3">
        <f t="shared" si="323"/>
        <v>40816</v>
      </c>
      <c r="H10335" t="s">
        <v>142</v>
      </c>
      <c r="I10335" t="s">
        <v>165</v>
      </c>
      <c r="J10335" t="b">
        <v>0</v>
      </c>
      <c r="K10335" t="s">
        <v>2508</v>
      </c>
      <c r="L10335">
        <v>90104</v>
      </c>
      <c r="M10335">
        <v>887</v>
      </c>
      <c r="N10335">
        <v>115179</v>
      </c>
      <c r="S10335" t="s">
        <v>182</v>
      </c>
      <c r="W10335">
        <v>9</v>
      </c>
      <c r="X10335">
        <v>11</v>
      </c>
      <c r="Y10335">
        <v>6</v>
      </c>
      <c r="Z10335">
        <v>1099737</v>
      </c>
      <c r="AA10335" t="s">
        <v>146</v>
      </c>
      <c r="AB10335">
        <v>102</v>
      </c>
      <c r="AC10335" t="s">
        <v>10</v>
      </c>
      <c r="AD10335" t="s">
        <v>10</v>
      </c>
      <c r="AE10335">
        <v>451</v>
      </c>
    </row>
    <row r="10336" spans="1:31" x14ac:dyDescent="0.25">
      <c r="A10336">
        <v>345</v>
      </c>
      <c r="B10336">
        <v>345</v>
      </c>
      <c r="C10336">
        <v>1400</v>
      </c>
      <c r="E10336" s="3">
        <v>40816</v>
      </c>
      <c r="F10336" s="15">
        <f t="shared" si="322"/>
        <v>2011</v>
      </c>
      <c r="G10336" s="3">
        <f t="shared" si="323"/>
        <v>40816</v>
      </c>
      <c r="H10336" t="s">
        <v>142</v>
      </c>
      <c r="I10336" t="s">
        <v>165</v>
      </c>
      <c r="J10336" t="b">
        <v>0</v>
      </c>
      <c r="K10336" t="s">
        <v>2508</v>
      </c>
      <c r="L10336">
        <v>90104</v>
      </c>
      <c r="M10336">
        <v>887</v>
      </c>
      <c r="N10336">
        <v>115179</v>
      </c>
      <c r="S10336" t="s">
        <v>182</v>
      </c>
      <c r="W10336">
        <v>9</v>
      </c>
      <c r="X10336">
        <v>11</v>
      </c>
      <c r="Y10336">
        <v>6</v>
      </c>
      <c r="Z10336">
        <v>1099737</v>
      </c>
      <c r="AA10336" t="s">
        <v>146</v>
      </c>
      <c r="AB10336">
        <v>102</v>
      </c>
      <c r="AC10336" t="s">
        <v>10</v>
      </c>
      <c r="AD10336" t="s">
        <v>10</v>
      </c>
      <c r="AE10336">
        <v>452</v>
      </c>
    </row>
    <row r="10337" spans="1:31" x14ac:dyDescent="0.25">
      <c r="A10337">
        <v>345</v>
      </c>
      <c r="B10337">
        <v>345</v>
      </c>
      <c r="C10337">
        <v>1400</v>
      </c>
      <c r="E10337" s="3">
        <v>40816</v>
      </c>
      <c r="F10337" s="15">
        <f t="shared" si="322"/>
        <v>2011</v>
      </c>
      <c r="G10337" s="3">
        <f t="shared" si="323"/>
        <v>40816</v>
      </c>
      <c r="H10337" t="s">
        <v>142</v>
      </c>
      <c r="I10337" t="s">
        <v>165</v>
      </c>
      <c r="J10337" t="b">
        <v>0</v>
      </c>
      <c r="K10337" t="s">
        <v>2508</v>
      </c>
      <c r="L10337">
        <v>90104</v>
      </c>
      <c r="M10337">
        <v>887</v>
      </c>
      <c r="N10337">
        <v>115179</v>
      </c>
      <c r="S10337" t="s">
        <v>182</v>
      </c>
      <c r="W10337">
        <v>9</v>
      </c>
      <c r="X10337">
        <v>11</v>
      </c>
      <c r="Y10337">
        <v>2</v>
      </c>
      <c r="Z10337">
        <v>1099737</v>
      </c>
      <c r="AA10337" t="s">
        <v>146</v>
      </c>
      <c r="AB10337">
        <v>102</v>
      </c>
      <c r="AC10337" t="s">
        <v>10</v>
      </c>
      <c r="AD10337" t="s">
        <v>10</v>
      </c>
      <c r="AE10337">
        <v>453</v>
      </c>
    </row>
    <row r="10338" spans="1:31" x14ac:dyDescent="0.25">
      <c r="A10338">
        <v>345</v>
      </c>
      <c r="B10338">
        <v>345</v>
      </c>
      <c r="C10338">
        <v>1400</v>
      </c>
      <c r="E10338" s="3">
        <v>40816</v>
      </c>
      <c r="F10338" s="15">
        <f t="shared" si="322"/>
        <v>2011</v>
      </c>
      <c r="G10338" s="3">
        <f t="shared" si="323"/>
        <v>40816</v>
      </c>
      <c r="H10338" t="s">
        <v>142</v>
      </c>
      <c r="I10338" t="s">
        <v>165</v>
      </c>
      <c r="J10338" t="b">
        <v>0</v>
      </c>
      <c r="K10338" t="s">
        <v>2508</v>
      </c>
      <c r="L10338">
        <v>90104</v>
      </c>
      <c r="M10338">
        <v>887</v>
      </c>
      <c r="N10338">
        <v>115179</v>
      </c>
      <c r="S10338" t="s">
        <v>182</v>
      </c>
      <c r="W10338">
        <v>9</v>
      </c>
      <c r="X10338">
        <v>11</v>
      </c>
      <c r="Y10338">
        <v>2</v>
      </c>
      <c r="Z10338">
        <v>1099737</v>
      </c>
      <c r="AA10338" t="s">
        <v>146</v>
      </c>
      <c r="AB10338">
        <v>102</v>
      </c>
      <c r="AC10338" t="s">
        <v>10</v>
      </c>
      <c r="AD10338" t="s">
        <v>10</v>
      </c>
      <c r="AE10338">
        <v>454</v>
      </c>
    </row>
    <row r="10339" spans="1:31" x14ac:dyDescent="0.25">
      <c r="A10339">
        <v>345</v>
      </c>
      <c r="B10339">
        <v>345</v>
      </c>
      <c r="C10339">
        <v>1400</v>
      </c>
      <c r="E10339" s="3">
        <v>40816</v>
      </c>
      <c r="F10339" s="15">
        <f t="shared" si="322"/>
        <v>2011</v>
      </c>
      <c r="G10339" s="3">
        <f t="shared" si="323"/>
        <v>40816</v>
      </c>
      <c r="H10339" t="s">
        <v>142</v>
      </c>
      <c r="I10339" t="s">
        <v>168</v>
      </c>
      <c r="J10339" t="b">
        <v>0</v>
      </c>
      <c r="K10339" t="s">
        <v>183</v>
      </c>
      <c r="L10339">
        <v>90104</v>
      </c>
      <c r="M10339">
        <v>887</v>
      </c>
      <c r="N10339">
        <v>115179</v>
      </c>
      <c r="S10339" t="s">
        <v>182</v>
      </c>
      <c r="W10339">
        <v>9</v>
      </c>
      <c r="X10339">
        <v>11</v>
      </c>
      <c r="Y10339">
        <v>8</v>
      </c>
      <c r="Z10339">
        <v>1099720</v>
      </c>
      <c r="AA10339" t="s">
        <v>146</v>
      </c>
      <c r="AB10339">
        <v>102</v>
      </c>
      <c r="AC10339" t="s">
        <v>10</v>
      </c>
      <c r="AD10339" t="s">
        <v>10</v>
      </c>
      <c r="AE10339">
        <v>455</v>
      </c>
    </row>
    <row r="10340" spans="1:31" x14ac:dyDescent="0.25">
      <c r="A10340">
        <v>345</v>
      </c>
      <c r="B10340">
        <v>345</v>
      </c>
      <c r="C10340">
        <v>1400</v>
      </c>
      <c r="E10340" s="3">
        <v>40816</v>
      </c>
      <c r="F10340" s="15">
        <f t="shared" si="322"/>
        <v>2011</v>
      </c>
      <c r="G10340" s="3">
        <f t="shared" si="323"/>
        <v>40816</v>
      </c>
      <c r="H10340" t="s">
        <v>142</v>
      </c>
      <c r="I10340" t="s">
        <v>168</v>
      </c>
      <c r="J10340" t="b">
        <v>0</v>
      </c>
      <c r="K10340" t="s">
        <v>183</v>
      </c>
      <c r="L10340">
        <v>90104</v>
      </c>
      <c r="M10340">
        <v>887</v>
      </c>
      <c r="N10340">
        <v>115179</v>
      </c>
      <c r="S10340" t="s">
        <v>182</v>
      </c>
      <c r="W10340">
        <v>9</v>
      </c>
      <c r="X10340">
        <v>11</v>
      </c>
      <c r="Y10340">
        <v>2</v>
      </c>
      <c r="Z10340">
        <v>1099720</v>
      </c>
      <c r="AA10340" t="s">
        <v>146</v>
      </c>
      <c r="AB10340">
        <v>102</v>
      </c>
      <c r="AC10340" t="s">
        <v>10</v>
      </c>
      <c r="AD10340" t="s">
        <v>10</v>
      </c>
      <c r="AE10340">
        <v>456</v>
      </c>
    </row>
    <row r="10341" spans="1:31" x14ac:dyDescent="0.25">
      <c r="A10341">
        <v>345</v>
      </c>
      <c r="B10341">
        <v>345</v>
      </c>
      <c r="C10341">
        <v>1400</v>
      </c>
      <c r="E10341" s="3">
        <v>40816</v>
      </c>
      <c r="F10341" s="15">
        <f t="shared" si="322"/>
        <v>2011</v>
      </c>
      <c r="G10341" s="3">
        <f t="shared" si="323"/>
        <v>40816</v>
      </c>
      <c r="H10341" t="s">
        <v>142</v>
      </c>
      <c r="I10341" t="s">
        <v>168</v>
      </c>
      <c r="J10341" t="b">
        <v>0</v>
      </c>
      <c r="K10341" t="s">
        <v>183</v>
      </c>
      <c r="L10341">
        <v>90104</v>
      </c>
      <c r="M10341">
        <v>887</v>
      </c>
      <c r="N10341">
        <v>115179</v>
      </c>
      <c r="S10341" t="s">
        <v>182</v>
      </c>
      <c r="W10341">
        <v>9</v>
      </c>
      <c r="X10341">
        <v>11</v>
      </c>
      <c r="Y10341">
        <v>8</v>
      </c>
      <c r="Z10341">
        <v>1099720</v>
      </c>
      <c r="AA10341" t="s">
        <v>146</v>
      </c>
      <c r="AB10341">
        <v>102</v>
      </c>
      <c r="AC10341" t="s">
        <v>10</v>
      </c>
      <c r="AD10341" t="s">
        <v>10</v>
      </c>
      <c r="AE10341">
        <v>457</v>
      </c>
    </row>
    <row r="10342" spans="1:31" x14ac:dyDescent="0.25">
      <c r="A10342">
        <v>345</v>
      </c>
      <c r="B10342">
        <v>345</v>
      </c>
      <c r="C10342">
        <v>1400</v>
      </c>
      <c r="E10342" s="3">
        <v>40816</v>
      </c>
      <c r="F10342" s="15">
        <f t="shared" si="322"/>
        <v>2011</v>
      </c>
      <c r="G10342" s="3">
        <f t="shared" si="323"/>
        <v>40816</v>
      </c>
      <c r="H10342" t="s">
        <v>142</v>
      </c>
      <c r="I10342" t="s">
        <v>168</v>
      </c>
      <c r="J10342" t="b">
        <v>0</v>
      </c>
      <c r="K10342" t="s">
        <v>183</v>
      </c>
      <c r="L10342">
        <v>90104</v>
      </c>
      <c r="M10342">
        <v>887</v>
      </c>
      <c r="N10342">
        <v>115179</v>
      </c>
      <c r="S10342" t="s">
        <v>182</v>
      </c>
      <c r="W10342">
        <v>9</v>
      </c>
      <c r="X10342">
        <v>11</v>
      </c>
      <c r="Y10342">
        <v>8</v>
      </c>
      <c r="Z10342">
        <v>1099720</v>
      </c>
      <c r="AA10342" t="s">
        <v>146</v>
      </c>
      <c r="AB10342">
        <v>102</v>
      </c>
      <c r="AC10342" t="s">
        <v>10</v>
      </c>
      <c r="AD10342" t="s">
        <v>10</v>
      </c>
      <c r="AE10342">
        <v>458</v>
      </c>
    </row>
    <row r="10343" spans="1:31" x14ac:dyDescent="0.25">
      <c r="A10343">
        <v>345</v>
      </c>
      <c r="B10343">
        <v>345</v>
      </c>
      <c r="C10343">
        <v>1400</v>
      </c>
      <c r="E10343" s="3">
        <v>40820</v>
      </c>
      <c r="F10343" s="15">
        <f t="shared" si="322"/>
        <v>2011</v>
      </c>
      <c r="G10343" s="3">
        <f t="shared" si="323"/>
        <v>40847</v>
      </c>
      <c r="H10343" t="s">
        <v>142</v>
      </c>
      <c r="I10343" t="s">
        <v>205</v>
      </c>
      <c r="J10343" t="b">
        <v>0</v>
      </c>
      <c r="K10343" t="s">
        <v>183</v>
      </c>
      <c r="L10343">
        <v>90104</v>
      </c>
      <c r="M10343">
        <v>893</v>
      </c>
      <c r="N10343">
        <v>116117</v>
      </c>
      <c r="S10343" t="s">
        <v>182</v>
      </c>
      <c r="W10343">
        <v>10</v>
      </c>
      <c r="X10343">
        <v>11</v>
      </c>
      <c r="Y10343">
        <v>3</v>
      </c>
      <c r="Z10343">
        <v>1099004</v>
      </c>
      <c r="AA10343" t="s">
        <v>146</v>
      </c>
      <c r="AB10343">
        <v>102</v>
      </c>
      <c r="AC10343" t="s">
        <v>10</v>
      </c>
      <c r="AD10343" t="s">
        <v>10</v>
      </c>
      <c r="AE10343">
        <v>1270</v>
      </c>
    </row>
    <row r="10344" spans="1:31" x14ac:dyDescent="0.25">
      <c r="A10344">
        <v>345</v>
      </c>
      <c r="B10344">
        <v>345</v>
      </c>
      <c r="C10344">
        <v>1400</v>
      </c>
      <c r="E10344" s="3">
        <v>40820</v>
      </c>
      <c r="F10344" s="15">
        <f t="shared" si="322"/>
        <v>2011</v>
      </c>
      <c r="G10344" s="3">
        <f t="shared" si="323"/>
        <v>40847</v>
      </c>
      <c r="H10344" t="s">
        <v>142</v>
      </c>
      <c r="I10344" t="s">
        <v>205</v>
      </c>
      <c r="J10344" t="b">
        <v>0</v>
      </c>
      <c r="K10344" t="s">
        <v>183</v>
      </c>
      <c r="L10344">
        <v>90104</v>
      </c>
      <c r="M10344">
        <v>893</v>
      </c>
      <c r="N10344">
        <v>116117</v>
      </c>
      <c r="S10344" t="s">
        <v>182</v>
      </c>
      <c r="W10344">
        <v>10</v>
      </c>
      <c r="X10344">
        <v>11</v>
      </c>
      <c r="Y10344">
        <v>7</v>
      </c>
      <c r="Z10344">
        <v>1099004</v>
      </c>
      <c r="AA10344" t="s">
        <v>146</v>
      </c>
      <c r="AB10344">
        <v>102</v>
      </c>
      <c r="AC10344" t="s">
        <v>10</v>
      </c>
      <c r="AD10344" t="s">
        <v>10</v>
      </c>
      <c r="AE10344">
        <v>1271</v>
      </c>
    </row>
    <row r="10345" spans="1:31" x14ac:dyDescent="0.25">
      <c r="A10345">
        <v>345</v>
      </c>
      <c r="B10345">
        <v>345</v>
      </c>
      <c r="C10345">
        <v>1400</v>
      </c>
      <c r="E10345" s="3">
        <v>40820</v>
      </c>
      <c r="F10345" s="15">
        <f t="shared" si="322"/>
        <v>2011</v>
      </c>
      <c r="G10345" s="3">
        <f t="shared" si="323"/>
        <v>40847</v>
      </c>
      <c r="H10345" t="s">
        <v>142</v>
      </c>
      <c r="I10345" t="s">
        <v>205</v>
      </c>
      <c r="J10345" t="b">
        <v>0</v>
      </c>
      <c r="K10345" t="s">
        <v>183</v>
      </c>
      <c r="L10345">
        <v>90104</v>
      </c>
      <c r="M10345">
        <v>893</v>
      </c>
      <c r="N10345">
        <v>116117</v>
      </c>
      <c r="S10345" t="s">
        <v>182</v>
      </c>
      <c r="W10345">
        <v>10</v>
      </c>
      <c r="X10345">
        <v>11</v>
      </c>
      <c r="Y10345">
        <v>7</v>
      </c>
      <c r="Z10345">
        <v>1099004</v>
      </c>
      <c r="AA10345" t="s">
        <v>146</v>
      </c>
      <c r="AB10345">
        <v>102</v>
      </c>
      <c r="AC10345" t="s">
        <v>10</v>
      </c>
      <c r="AD10345" t="s">
        <v>10</v>
      </c>
      <c r="AE10345">
        <v>1272</v>
      </c>
    </row>
    <row r="10346" spans="1:31" x14ac:dyDescent="0.25">
      <c r="A10346">
        <v>345</v>
      </c>
      <c r="B10346">
        <v>345</v>
      </c>
      <c r="C10346">
        <v>1400</v>
      </c>
      <c r="E10346" s="3">
        <v>40820</v>
      </c>
      <c r="F10346" s="15">
        <f t="shared" si="322"/>
        <v>2011</v>
      </c>
      <c r="G10346" s="3">
        <f t="shared" si="323"/>
        <v>40847</v>
      </c>
      <c r="H10346" t="s">
        <v>142</v>
      </c>
      <c r="I10346" t="s">
        <v>205</v>
      </c>
      <c r="J10346" t="b">
        <v>0</v>
      </c>
      <c r="K10346" t="s">
        <v>183</v>
      </c>
      <c r="L10346">
        <v>90104</v>
      </c>
      <c r="M10346">
        <v>893</v>
      </c>
      <c r="N10346">
        <v>116117</v>
      </c>
      <c r="S10346" t="s">
        <v>182</v>
      </c>
      <c r="W10346">
        <v>10</v>
      </c>
      <c r="X10346">
        <v>11</v>
      </c>
      <c r="Y10346">
        <v>3</v>
      </c>
      <c r="Z10346">
        <v>1099004</v>
      </c>
      <c r="AA10346" t="s">
        <v>146</v>
      </c>
      <c r="AB10346">
        <v>102</v>
      </c>
      <c r="AC10346" t="s">
        <v>10</v>
      </c>
      <c r="AD10346" t="s">
        <v>10</v>
      </c>
      <c r="AE10346">
        <v>1273</v>
      </c>
    </row>
    <row r="10347" spans="1:31" x14ac:dyDescent="0.25">
      <c r="A10347">
        <v>345</v>
      </c>
      <c r="B10347">
        <v>345</v>
      </c>
      <c r="C10347">
        <v>1400</v>
      </c>
      <c r="E10347" s="3">
        <v>40820</v>
      </c>
      <c r="F10347" s="15">
        <f t="shared" si="322"/>
        <v>2011</v>
      </c>
      <c r="G10347" s="3">
        <f t="shared" si="323"/>
        <v>40847</v>
      </c>
      <c r="H10347" t="s">
        <v>142</v>
      </c>
      <c r="I10347" t="s">
        <v>205</v>
      </c>
      <c r="J10347" t="b">
        <v>0</v>
      </c>
      <c r="K10347" t="s">
        <v>183</v>
      </c>
      <c r="L10347">
        <v>90104</v>
      </c>
      <c r="M10347">
        <v>893</v>
      </c>
      <c r="N10347">
        <v>116117</v>
      </c>
      <c r="S10347" t="s">
        <v>182</v>
      </c>
      <c r="W10347">
        <v>10</v>
      </c>
      <c r="X10347">
        <v>11</v>
      </c>
      <c r="Y10347">
        <v>6</v>
      </c>
      <c r="Z10347">
        <v>1099004</v>
      </c>
      <c r="AA10347" t="s">
        <v>146</v>
      </c>
      <c r="AB10347">
        <v>102</v>
      </c>
      <c r="AC10347" t="s">
        <v>10</v>
      </c>
      <c r="AD10347" t="s">
        <v>10</v>
      </c>
      <c r="AE10347">
        <v>1274</v>
      </c>
    </row>
    <row r="10348" spans="1:31" x14ac:dyDescent="0.25">
      <c r="A10348">
        <v>345</v>
      </c>
      <c r="B10348">
        <v>345</v>
      </c>
      <c r="C10348">
        <v>1400</v>
      </c>
      <c r="E10348" s="3">
        <v>40820</v>
      </c>
      <c r="F10348" s="15">
        <f t="shared" si="322"/>
        <v>2011</v>
      </c>
      <c r="G10348" s="3">
        <f t="shared" si="323"/>
        <v>40847</v>
      </c>
      <c r="H10348" t="s">
        <v>142</v>
      </c>
      <c r="I10348" t="s">
        <v>205</v>
      </c>
      <c r="J10348" t="b">
        <v>0</v>
      </c>
      <c r="K10348" t="s">
        <v>183</v>
      </c>
      <c r="L10348">
        <v>90104</v>
      </c>
      <c r="M10348">
        <v>893</v>
      </c>
      <c r="N10348">
        <v>116117</v>
      </c>
      <c r="S10348" t="s">
        <v>182</v>
      </c>
      <c r="W10348">
        <v>10</v>
      </c>
      <c r="X10348">
        <v>11</v>
      </c>
      <c r="Y10348">
        <v>1</v>
      </c>
      <c r="Z10348">
        <v>1099004</v>
      </c>
      <c r="AA10348" t="s">
        <v>146</v>
      </c>
      <c r="AB10348">
        <v>102</v>
      </c>
      <c r="AC10348" t="s">
        <v>10</v>
      </c>
      <c r="AD10348" t="s">
        <v>10</v>
      </c>
      <c r="AE10348">
        <v>1275</v>
      </c>
    </row>
    <row r="10349" spans="1:31" x14ac:dyDescent="0.25">
      <c r="A10349">
        <v>345</v>
      </c>
      <c r="B10349">
        <v>345</v>
      </c>
      <c r="C10349">
        <v>1400</v>
      </c>
      <c r="E10349" s="3">
        <v>40820</v>
      </c>
      <c r="F10349" s="15">
        <f t="shared" si="322"/>
        <v>2011</v>
      </c>
      <c r="G10349" s="3">
        <f t="shared" si="323"/>
        <v>40847</v>
      </c>
      <c r="H10349" t="s">
        <v>142</v>
      </c>
      <c r="I10349" t="s">
        <v>205</v>
      </c>
      <c r="J10349" t="b">
        <v>0</v>
      </c>
      <c r="K10349" t="s">
        <v>183</v>
      </c>
      <c r="L10349">
        <v>90104</v>
      </c>
      <c r="M10349">
        <v>893</v>
      </c>
      <c r="N10349">
        <v>116117</v>
      </c>
      <c r="S10349" t="s">
        <v>182</v>
      </c>
      <c r="W10349">
        <v>10</v>
      </c>
      <c r="X10349">
        <v>11</v>
      </c>
      <c r="Y10349">
        <v>6</v>
      </c>
      <c r="Z10349">
        <v>1099004</v>
      </c>
      <c r="AA10349" t="s">
        <v>146</v>
      </c>
      <c r="AB10349">
        <v>102</v>
      </c>
      <c r="AC10349" t="s">
        <v>10</v>
      </c>
      <c r="AD10349" t="s">
        <v>10</v>
      </c>
      <c r="AE10349">
        <v>1277</v>
      </c>
    </row>
    <row r="10350" spans="1:31" x14ac:dyDescent="0.25">
      <c r="A10350">
        <v>345</v>
      </c>
      <c r="B10350">
        <v>345</v>
      </c>
      <c r="C10350">
        <v>1400</v>
      </c>
      <c r="E10350" s="3">
        <v>40820</v>
      </c>
      <c r="F10350" s="15">
        <f t="shared" si="322"/>
        <v>2011</v>
      </c>
      <c r="G10350" s="3">
        <f t="shared" si="323"/>
        <v>40847</v>
      </c>
      <c r="H10350" t="s">
        <v>142</v>
      </c>
      <c r="I10350" t="s">
        <v>205</v>
      </c>
      <c r="J10350" t="b">
        <v>0</v>
      </c>
      <c r="K10350" t="s">
        <v>183</v>
      </c>
      <c r="L10350">
        <v>90104</v>
      </c>
      <c r="M10350">
        <v>893</v>
      </c>
      <c r="N10350">
        <v>116117</v>
      </c>
      <c r="S10350" t="s">
        <v>182</v>
      </c>
      <c r="W10350">
        <v>10</v>
      </c>
      <c r="X10350">
        <v>11</v>
      </c>
      <c r="Y10350">
        <v>6</v>
      </c>
      <c r="Z10350">
        <v>1099004</v>
      </c>
      <c r="AA10350" t="s">
        <v>146</v>
      </c>
      <c r="AB10350">
        <v>102</v>
      </c>
      <c r="AC10350" t="s">
        <v>10</v>
      </c>
      <c r="AD10350" t="s">
        <v>10</v>
      </c>
      <c r="AE10350">
        <v>1278</v>
      </c>
    </row>
    <row r="10351" spans="1:31" x14ac:dyDescent="0.25">
      <c r="A10351">
        <v>345</v>
      </c>
      <c r="B10351">
        <v>345</v>
      </c>
      <c r="C10351">
        <v>1400</v>
      </c>
      <c r="E10351" s="3">
        <v>40820</v>
      </c>
      <c r="F10351" s="15">
        <f t="shared" si="322"/>
        <v>2011</v>
      </c>
      <c r="G10351" s="3">
        <f t="shared" si="323"/>
        <v>40847</v>
      </c>
      <c r="H10351" t="s">
        <v>142</v>
      </c>
      <c r="I10351" t="s">
        <v>205</v>
      </c>
      <c r="J10351" t="b">
        <v>0</v>
      </c>
      <c r="K10351" t="s">
        <v>183</v>
      </c>
      <c r="L10351">
        <v>90104</v>
      </c>
      <c r="M10351">
        <v>893</v>
      </c>
      <c r="N10351">
        <v>116117</v>
      </c>
      <c r="S10351" t="s">
        <v>182</v>
      </c>
      <c r="W10351">
        <v>10</v>
      </c>
      <c r="X10351">
        <v>11</v>
      </c>
      <c r="Y10351">
        <v>5</v>
      </c>
      <c r="Z10351">
        <v>1099004</v>
      </c>
      <c r="AA10351" t="s">
        <v>146</v>
      </c>
      <c r="AB10351">
        <v>102</v>
      </c>
      <c r="AC10351" t="s">
        <v>10</v>
      </c>
      <c r="AD10351" t="s">
        <v>10</v>
      </c>
      <c r="AE10351">
        <v>1279</v>
      </c>
    </row>
    <row r="10352" spans="1:31" x14ac:dyDescent="0.25">
      <c r="A10352">
        <v>345</v>
      </c>
      <c r="B10352">
        <v>345</v>
      </c>
      <c r="C10352">
        <v>1400</v>
      </c>
      <c r="E10352" s="3">
        <v>40820</v>
      </c>
      <c r="F10352" s="15">
        <f t="shared" si="322"/>
        <v>2011</v>
      </c>
      <c r="G10352" s="3">
        <f t="shared" si="323"/>
        <v>40847</v>
      </c>
      <c r="H10352" t="s">
        <v>142</v>
      </c>
      <c r="I10352" t="s">
        <v>205</v>
      </c>
      <c r="J10352" t="b">
        <v>0</v>
      </c>
      <c r="K10352" t="s">
        <v>183</v>
      </c>
      <c r="L10352">
        <v>90104</v>
      </c>
      <c r="M10352">
        <v>893</v>
      </c>
      <c r="N10352">
        <v>116117</v>
      </c>
      <c r="S10352" t="s">
        <v>182</v>
      </c>
      <c r="W10352">
        <v>10</v>
      </c>
      <c r="X10352">
        <v>11</v>
      </c>
      <c r="Y10352">
        <v>4</v>
      </c>
      <c r="Z10352">
        <v>1099004</v>
      </c>
      <c r="AA10352" t="s">
        <v>146</v>
      </c>
      <c r="AB10352">
        <v>102</v>
      </c>
      <c r="AC10352" t="s">
        <v>10</v>
      </c>
      <c r="AD10352" t="s">
        <v>10</v>
      </c>
      <c r="AE10352">
        <v>1280</v>
      </c>
    </row>
    <row r="10353" spans="1:31" x14ac:dyDescent="0.25">
      <c r="A10353">
        <v>345</v>
      </c>
      <c r="B10353">
        <v>345</v>
      </c>
      <c r="C10353">
        <v>1400</v>
      </c>
      <c r="E10353" s="3">
        <v>40848</v>
      </c>
      <c r="F10353" s="15">
        <f t="shared" si="322"/>
        <v>2011</v>
      </c>
      <c r="G10353" s="3">
        <f t="shared" si="323"/>
        <v>40877</v>
      </c>
      <c r="H10353" t="s">
        <v>142</v>
      </c>
      <c r="I10353" t="s">
        <v>205</v>
      </c>
      <c r="J10353" t="b">
        <v>0</v>
      </c>
      <c r="K10353" t="s">
        <v>183</v>
      </c>
      <c r="L10353">
        <v>90104</v>
      </c>
      <c r="M10353">
        <v>907</v>
      </c>
      <c r="N10353">
        <v>117812</v>
      </c>
      <c r="S10353" t="s">
        <v>182</v>
      </c>
      <c r="W10353">
        <v>11</v>
      </c>
      <c r="X10353">
        <v>11</v>
      </c>
      <c r="Y10353">
        <v>4</v>
      </c>
      <c r="Z10353">
        <v>1099004</v>
      </c>
      <c r="AA10353" t="s">
        <v>146</v>
      </c>
      <c r="AB10353">
        <v>102</v>
      </c>
      <c r="AC10353" t="s">
        <v>10</v>
      </c>
      <c r="AD10353" t="s">
        <v>10</v>
      </c>
      <c r="AE10353">
        <v>1390</v>
      </c>
    </row>
    <row r="10354" spans="1:31" x14ac:dyDescent="0.25">
      <c r="A10354">
        <v>345</v>
      </c>
      <c r="B10354">
        <v>345</v>
      </c>
      <c r="C10354">
        <v>1400</v>
      </c>
      <c r="E10354" s="3">
        <v>40848</v>
      </c>
      <c r="F10354" s="15">
        <f t="shared" si="322"/>
        <v>2011</v>
      </c>
      <c r="G10354" s="3">
        <f t="shared" si="323"/>
        <v>40877</v>
      </c>
      <c r="H10354" t="s">
        <v>142</v>
      </c>
      <c r="I10354" t="s">
        <v>205</v>
      </c>
      <c r="J10354" t="b">
        <v>0</v>
      </c>
      <c r="K10354" t="s">
        <v>183</v>
      </c>
      <c r="L10354">
        <v>90104</v>
      </c>
      <c r="M10354">
        <v>907</v>
      </c>
      <c r="N10354">
        <v>117812</v>
      </c>
      <c r="S10354" t="s">
        <v>182</v>
      </c>
      <c r="W10354">
        <v>11</v>
      </c>
      <c r="X10354">
        <v>11</v>
      </c>
      <c r="Y10354">
        <v>2</v>
      </c>
      <c r="Z10354">
        <v>1099004</v>
      </c>
      <c r="AA10354" t="s">
        <v>146</v>
      </c>
      <c r="AB10354">
        <v>102</v>
      </c>
      <c r="AC10354" t="s">
        <v>10</v>
      </c>
      <c r="AD10354" t="s">
        <v>10</v>
      </c>
      <c r="AE10354">
        <v>1391</v>
      </c>
    </row>
    <row r="10355" spans="1:31" x14ac:dyDescent="0.25">
      <c r="A10355">
        <v>345</v>
      </c>
      <c r="B10355">
        <v>345</v>
      </c>
      <c r="C10355">
        <v>1400</v>
      </c>
      <c r="E10355" s="3">
        <v>40848</v>
      </c>
      <c r="F10355" s="15">
        <f t="shared" si="322"/>
        <v>2011</v>
      </c>
      <c r="G10355" s="3">
        <f t="shared" si="323"/>
        <v>40877</v>
      </c>
      <c r="H10355" t="s">
        <v>142</v>
      </c>
      <c r="I10355" t="s">
        <v>205</v>
      </c>
      <c r="J10355" t="b">
        <v>0</v>
      </c>
      <c r="K10355" t="s">
        <v>183</v>
      </c>
      <c r="L10355">
        <v>90104</v>
      </c>
      <c r="M10355">
        <v>907</v>
      </c>
      <c r="N10355">
        <v>117812</v>
      </c>
      <c r="S10355" t="s">
        <v>182</v>
      </c>
      <c r="W10355">
        <v>11</v>
      </c>
      <c r="X10355">
        <v>11</v>
      </c>
      <c r="Y10355">
        <v>2</v>
      </c>
      <c r="Z10355">
        <v>1099004</v>
      </c>
      <c r="AA10355" t="s">
        <v>146</v>
      </c>
      <c r="AB10355">
        <v>102</v>
      </c>
      <c r="AC10355" t="s">
        <v>10</v>
      </c>
      <c r="AD10355" t="s">
        <v>10</v>
      </c>
      <c r="AE10355">
        <v>1392</v>
      </c>
    </row>
    <row r="10356" spans="1:31" x14ac:dyDescent="0.25">
      <c r="A10356">
        <v>345</v>
      </c>
      <c r="B10356">
        <v>345</v>
      </c>
      <c r="C10356">
        <v>1400</v>
      </c>
      <c r="E10356" s="3">
        <v>40892</v>
      </c>
      <c r="F10356" s="15">
        <f t="shared" si="322"/>
        <v>2011</v>
      </c>
      <c r="G10356" s="3">
        <f t="shared" si="323"/>
        <v>40908</v>
      </c>
      <c r="H10356" t="s">
        <v>142</v>
      </c>
      <c r="I10356" t="s">
        <v>168</v>
      </c>
      <c r="J10356" t="b">
        <v>0</v>
      </c>
      <c r="K10356" t="s">
        <v>183</v>
      </c>
      <c r="L10356">
        <v>90104</v>
      </c>
      <c r="M10356">
        <v>924</v>
      </c>
      <c r="N10356">
        <v>119963</v>
      </c>
      <c r="S10356" t="s">
        <v>182</v>
      </c>
      <c r="W10356">
        <v>12</v>
      </c>
      <c r="X10356">
        <v>11</v>
      </c>
      <c r="Y10356">
        <v>2</v>
      </c>
      <c r="Z10356">
        <v>1099720</v>
      </c>
      <c r="AA10356" t="s">
        <v>146</v>
      </c>
      <c r="AB10356">
        <v>102</v>
      </c>
      <c r="AC10356" t="s">
        <v>10</v>
      </c>
      <c r="AD10356" t="s">
        <v>10</v>
      </c>
      <c r="AE10356">
        <v>398</v>
      </c>
    </row>
    <row r="10357" spans="1:31" x14ac:dyDescent="0.25">
      <c r="A10357">
        <v>345</v>
      </c>
      <c r="B10357">
        <v>345</v>
      </c>
      <c r="C10357">
        <v>1400</v>
      </c>
      <c r="E10357" s="3">
        <v>40954</v>
      </c>
      <c r="F10357" s="15">
        <f t="shared" si="322"/>
        <v>2012</v>
      </c>
      <c r="G10357" s="3">
        <f t="shared" si="323"/>
        <v>40968</v>
      </c>
      <c r="H10357" t="s">
        <v>142</v>
      </c>
      <c r="I10357" t="s">
        <v>168</v>
      </c>
      <c r="J10357" t="b">
        <v>0</v>
      </c>
      <c r="K10357" t="s">
        <v>183</v>
      </c>
      <c r="L10357">
        <v>90104</v>
      </c>
      <c r="M10357">
        <v>957</v>
      </c>
      <c r="N10357">
        <v>123905</v>
      </c>
      <c r="S10357" t="s">
        <v>182</v>
      </c>
      <c r="W10357">
        <v>2</v>
      </c>
      <c r="X10357">
        <v>12</v>
      </c>
      <c r="Y10357">
        <v>2</v>
      </c>
      <c r="Z10357">
        <v>1099720</v>
      </c>
      <c r="AA10357" t="s">
        <v>146</v>
      </c>
      <c r="AB10357">
        <v>102</v>
      </c>
      <c r="AC10357" t="s">
        <v>10</v>
      </c>
      <c r="AD10357" t="s">
        <v>10</v>
      </c>
      <c r="AE10357">
        <v>478</v>
      </c>
    </row>
    <row r="10358" spans="1:31" x14ac:dyDescent="0.25">
      <c r="A10358">
        <v>345</v>
      </c>
      <c r="B10358">
        <v>345</v>
      </c>
      <c r="C10358">
        <v>1400</v>
      </c>
      <c r="E10358" s="3">
        <v>40954</v>
      </c>
      <c r="F10358" s="15">
        <f t="shared" si="322"/>
        <v>2012</v>
      </c>
      <c r="G10358" s="3">
        <f t="shared" si="323"/>
        <v>40968</v>
      </c>
      <c r="H10358" t="s">
        <v>142</v>
      </c>
      <c r="I10358" t="s">
        <v>168</v>
      </c>
      <c r="J10358" t="b">
        <v>0</v>
      </c>
      <c r="K10358" t="s">
        <v>183</v>
      </c>
      <c r="L10358">
        <v>90104</v>
      </c>
      <c r="M10358">
        <v>957</v>
      </c>
      <c r="N10358">
        <v>123905</v>
      </c>
      <c r="S10358" t="s">
        <v>182</v>
      </c>
      <c r="W10358">
        <v>2</v>
      </c>
      <c r="X10358">
        <v>12</v>
      </c>
      <c r="Y10358">
        <v>2</v>
      </c>
      <c r="Z10358">
        <v>1099720</v>
      </c>
      <c r="AA10358" t="s">
        <v>146</v>
      </c>
      <c r="AB10358">
        <v>102</v>
      </c>
      <c r="AC10358" t="s">
        <v>10</v>
      </c>
      <c r="AD10358" t="s">
        <v>10</v>
      </c>
      <c r="AE10358">
        <v>479</v>
      </c>
    </row>
    <row r="10359" spans="1:31" x14ac:dyDescent="0.25">
      <c r="A10359">
        <v>345</v>
      </c>
      <c r="B10359">
        <v>345</v>
      </c>
      <c r="C10359">
        <v>1400</v>
      </c>
      <c r="E10359" s="3">
        <v>40954</v>
      </c>
      <c r="F10359" s="15">
        <f t="shared" si="322"/>
        <v>2012</v>
      </c>
      <c r="G10359" s="3">
        <f t="shared" si="323"/>
        <v>40968</v>
      </c>
      <c r="H10359" t="s">
        <v>142</v>
      </c>
      <c r="I10359" t="s">
        <v>168</v>
      </c>
      <c r="J10359" t="b">
        <v>0</v>
      </c>
      <c r="K10359" t="s">
        <v>183</v>
      </c>
      <c r="L10359">
        <v>90104</v>
      </c>
      <c r="M10359">
        <v>957</v>
      </c>
      <c r="N10359">
        <v>123905</v>
      </c>
      <c r="S10359" t="s">
        <v>182</v>
      </c>
      <c r="W10359">
        <v>2</v>
      </c>
      <c r="X10359">
        <v>12</v>
      </c>
      <c r="Y10359">
        <v>1</v>
      </c>
      <c r="Z10359">
        <v>1099720</v>
      </c>
      <c r="AA10359" t="s">
        <v>146</v>
      </c>
      <c r="AB10359">
        <v>102</v>
      </c>
      <c r="AC10359" t="s">
        <v>10</v>
      </c>
      <c r="AD10359" t="s">
        <v>10</v>
      </c>
      <c r="AE10359">
        <v>480</v>
      </c>
    </row>
    <row r="10360" spans="1:31" x14ac:dyDescent="0.25">
      <c r="A10360">
        <v>345</v>
      </c>
      <c r="B10360">
        <v>345</v>
      </c>
      <c r="C10360">
        <v>1400</v>
      </c>
      <c r="E10360" s="3">
        <v>40960</v>
      </c>
      <c r="F10360" s="15">
        <f t="shared" si="322"/>
        <v>2012</v>
      </c>
      <c r="G10360" s="3">
        <f t="shared" si="323"/>
        <v>40968</v>
      </c>
      <c r="H10360" t="s">
        <v>142</v>
      </c>
      <c r="I10360" t="s">
        <v>205</v>
      </c>
      <c r="J10360" t="b">
        <v>0</v>
      </c>
      <c r="K10360" t="s">
        <v>183</v>
      </c>
      <c r="L10360">
        <v>90104</v>
      </c>
      <c r="M10360">
        <v>962</v>
      </c>
      <c r="N10360">
        <v>124758</v>
      </c>
      <c r="S10360" t="s">
        <v>182</v>
      </c>
      <c r="W10360">
        <v>2</v>
      </c>
      <c r="X10360">
        <v>12</v>
      </c>
      <c r="Y10360">
        <v>3</v>
      </c>
      <c r="Z10360">
        <v>1099004</v>
      </c>
      <c r="AA10360" t="s">
        <v>146</v>
      </c>
      <c r="AB10360">
        <v>102</v>
      </c>
      <c r="AC10360" t="s">
        <v>10</v>
      </c>
      <c r="AD10360" t="s">
        <v>10</v>
      </c>
      <c r="AE10360">
        <v>1236</v>
      </c>
    </row>
    <row r="10361" spans="1:31" x14ac:dyDescent="0.25">
      <c r="A10361">
        <v>345</v>
      </c>
      <c r="B10361">
        <v>345</v>
      </c>
      <c r="C10361">
        <v>1400</v>
      </c>
      <c r="E10361" s="3">
        <v>40960</v>
      </c>
      <c r="F10361" s="15">
        <f t="shared" si="322"/>
        <v>2012</v>
      </c>
      <c r="G10361" s="3">
        <f t="shared" si="323"/>
        <v>40968</v>
      </c>
      <c r="H10361" t="s">
        <v>142</v>
      </c>
      <c r="I10361" t="s">
        <v>205</v>
      </c>
      <c r="J10361" t="b">
        <v>0</v>
      </c>
      <c r="K10361" t="s">
        <v>183</v>
      </c>
      <c r="L10361">
        <v>90104</v>
      </c>
      <c r="M10361">
        <v>962</v>
      </c>
      <c r="N10361">
        <v>124758</v>
      </c>
      <c r="S10361" t="s">
        <v>182</v>
      </c>
      <c r="W10361">
        <v>2</v>
      </c>
      <c r="X10361">
        <v>12</v>
      </c>
      <c r="Y10361">
        <v>3</v>
      </c>
      <c r="Z10361">
        <v>1099004</v>
      </c>
      <c r="AA10361" t="s">
        <v>146</v>
      </c>
      <c r="AB10361">
        <v>102</v>
      </c>
      <c r="AC10361" t="s">
        <v>10</v>
      </c>
      <c r="AD10361" t="s">
        <v>10</v>
      </c>
      <c r="AE10361">
        <v>1237</v>
      </c>
    </row>
    <row r="10362" spans="1:31" x14ac:dyDescent="0.25">
      <c r="A10362">
        <v>345</v>
      </c>
      <c r="B10362">
        <v>345</v>
      </c>
      <c r="C10362">
        <v>1400</v>
      </c>
      <c r="E10362" s="3">
        <v>40960</v>
      </c>
      <c r="F10362" s="15">
        <f t="shared" si="322"/>
        <v>2012</v>
      </c>
      <c r="G10362" s="3">
        <f t="shared" si="323"/>
        <v>40968</v>
      </c>
      <c r="H10362" t="s">
        <v>142</v>
      </c>
      <c r="I10362" t="s">
        <v>205</v>
      </c>
      <c r="J10362" t="b">
        <v>0</v>
      </c>
      <c r="K10362" t="s">
        <v>183</v>
      </c>
      <c r="L10362">
        <v>90104</v>
      </c>
      <c r="M10362">
        <v>962</v>
      </c>
      <c r="N10362">
        <v>124758</v>
      </c>
      <c r="S10362" t="s">
        <v>182</v>
      </c>
      <c r="W10362">
        <v>2</v>
      </c>
      <c r="X10362">
        <v>12</v>
      </c>
      <c r="Y10362">
        <v>1</v>
      </c>
      <c r="Z10362">
        <v>1099004</v>
      </c>
      <c r="AA10362" t="s">
        <v>146</v>
      </c>
      <c r="AB10362">
        <v>102</v>
      </c>
      <c r="AC10362" t="s">
        <v>10</v>
      </c>
      <c r="AD10362" t="s">
        <v>10</v>
      </c>
      <c r="AE10362">
        <v>1238</v>
      </c>
    </row>
    <row r="10363" spans="1:31" x14ac:dyDescent="0.25">
      <c r="A10363">
        <v>345</v>
      </c>
      <c r="B10363">
        <v>345</v>
      </c>
      <c r="C10363">
        <v>1400</v>
      </c>
      <c r="E10363" s="3">
        <v>40960</v>
      </c>
      <c r="F10363" s="15">
        <f t="shared" si="322"/>
        <v>2012</v>
      </c>
      <c r="G10363" s="3">
        <f t="shared" si="323"/>
        <v>40968</v>
      </c>
      <c r="H10363" t="s">
        <v>142</v>
      </c>
      <c r="I10363" t="s">
        <v>205</v>
      </c>
      <c r="J10363" t="b">
        <v>0</v>
      </c>
      <c r="K10363" t="s">
        <v>183</v>
      </c>
      <c r="L10363">
        <v>90104</v>
      </c>
      <c r="M10363">
        <v>962</v>
      </c>
      <c r="N10363">
        <v>124758</v>
      </c>
      <c r="S10363" t="s">
        <v>182</v>
      </c>
      <c r="W10363">
        <v>2</v>
      </c>
      <c r="X10363">
        <v>12</v>
      </c>
      <c r="Y10363">
        <v>1</v>
      </c>
      <c r="Z10363">
        <v>1099004</v>
      </c>
      <c r="AA10363" t="s">
        <v>146</v>
      </c>
      <c r="AB10363">
        <v>102</v>
      </c>
      <c r="AC10363" t="s">
        <v>10</v>
      </c>
      <c r="AD10363" t="s">
        <v>10</v>
      </c>
      <c r="AE10363">
        <v>1239</v>
      </c>
    </row>
    <row r="10364" spans="1:31" x14ac:dyDescent="0.25">
      <c r="A10364">
        <v>345</v>
      </c>
      <c r="B10364">
        <v>345</v>
      </c>
      <c r="C10364">
        <v>1400</v>
      </c>
      <c r="E10364" s="3">
        <v>40960</v>
      </c>
      <c r="F10364" s="15">
        <f t="shared" si="322"/>
        <v>2012</v>
      </c>
      <c r="G10364" s="3">
        <f t="shared" si="323"/>
        <v>40968</v>
      </c>
      <c r="H10364" t="s">
        <v>142</v>
      </c>
      <c r="I10364" t="s">
        <v>205</v>
      </c>
      <c r="J10364" t="b">
        <v>0</v>
      </c>
      <c r="K10364" t="s">
        <v>183</v>
      </c>
      <c r="L10364">
        <v>90104</v>
      </c>
      <c r="M10364">
        <v>962</v>
      </c>
      <c r="N10364">
        <v>124758</v>
      </c>
      <c r="S10364" t="s">
        <v>182</v>
      </c>
      <c r="W10364">
        <v>2</v>
      </c>
      <c r="X10364">
        <v>12</v>
      </c>
      <c r="Y10364">
        <v>1</v>
      </c>
      <c r="Z10364">
        <v>1099004</v>
      </c>
      <c r="AA10364" t="s">
        <v>146</v>
      </c>
      <c r="AB10364">
        <v>102</v>
      </c>
      <c r="AC10364" t="s">
        <v>10</v>
      </c>
      <c r="AD10364" t="s">
        <v>10</v>
      </c>
      <c r="AE10364">
        <v>1240</v>
      </c>
    </row>
    <row r="10365" spans="1:31" x14ac:dyDescent="0.25">
      <c r="A10365">
        <v>345</v>
      </c>
      <c r="B10365">
        <v>345</v>
      </c>
      <c r="C10365">
        <v>1400</v>
      </c>
      <c r="E10365" s="3">
        <v>40960</v>
      </c>
      <c r="F10365" s="15">
        <f t="shared" si="322"/>
        <v>2012</v>
      </c>
      <c r="G10365" s="3">
        <f t="shared" si="323"/>
        <v>40968</v>
      </c>
      <c r="H10365" t="s">
        <v>142</v>
      </c>
      <c r="I10365" t="s">
        <v>205</v>
      </c>
      <c r="J10365" t="b">
        <v>0</v>
      </c>
      <c r="K10365" t="s">
        <v>183</v>
      </c>
      <c r="L10365">
        <v>90104</v>
      </c>
      <c r="M10365">
        <v>962</v>
      </c>
      <c r="N10365">
        <v>124758</v>
      </c>
      <c r="S10365" t="s">
        <v>182</v>
      </c>
      <c r="W10365">
        <v>2</v>
      </c>
      <c r="X10365">
        <v>12</v>
      </c>
      <c r="Y10365">
        <v>5</v>
      </c>
      <c r="Z10365">
        <v>1099004</v>
      </c>
      <c r="AA10365" t="s">
        <v>146</v>
      </c>
      <c r="AB10365">
        <v>102</v>
      </c>
      <c r="AC10365" t="s">
        <v>10</v>
      </c>
      <c r="AD10365" t="s">
        <v>10</v>
      </c>
      <c r="AE10365">
        <v>1253</v>
      </c>
    </row>
    <row r="10366" spans="1:31" x14ac:dyDescent="0.25">
      <c r="A10366">
        <v>345</v>
      </c>
      <c r="B10366">
        <v>345</v>
      </c>
      <c r="C10366">
        <v>1400</v>
      </c>
      <c r="E10366" s="3">
        <v>40999</v>
      </c>
      <c r="F10366" s="15">
        <f t="shared" si="322"/>
        <v>2012</v>
      </c>
      <c r="G10366" s="3">
        <f t="shared" si="323"/>
        <v>40999</v>
      </c>
      <c r="H10366" t="s">
        <v>142</v>
      </c>
      <c r="I10366" t="s">
        <v>165</v>
      </c>
      <c r="J10366" t="b">
        <v>0</v>
      </c>
      <c r="K10366" t="s">
        <v>2523</v>
      </c>
      <c r="L10366">
        <v>90104</v>
      </c>
      <c r="M10366">
        <v>979</v>
      </c>
      <c r="N10366">
        <v>126771</v>
      </c>
      <c r="S10366" t="s">
        <v>182</v>
      </c>
      <c r="W10366">
        <v>3</v>
      </c>
      <c r="X10366">
        <v>12</v>
      </c>
      <c r="Y10366">
        <v>2</v>
      </c>
      <c r="Z10366">
        <v>1099737</v>
      </c>
      <c r="AA10366" t="s">
        <v>146</v>
      </c>
      <c r="AB10366">
        <v>102</v>
      </c>
      <c r="AC10366" t="s">
        <v>10</v>
      </c>
      <c r="AD10366" t="s">
        <v>10</v>
      </c>
      <c r="AE10366">
        <v>538</v>
      </c>
    </row>
    <row r="10367" spans="1:31" x14ac:dyDescent="0.25">
      <c r="A10367">
        <v>345</v>
      </c>
      <c r="B10367">
        <v>345</v>
      </c>
      <c r="C10367">
        <v>1400</v>
      </c>
      <c r="E10367" s="3">
        <v>40999</v>
      </c>
      <c r="F10367" s="15">
        <f t="shared" si="322"/>
        <v>2012</v>
      </c>
      <c r="G10367" s="3">
        <f t="shared" si="323"/>
        <v>40999</v>
      </c>
      <c r="H10367" t="s">
        <v>142</v>
      </c>
      <c r="I10367" t="s">
        <v>165</v>
      </c>
      <c r="J10367" t="b">
        <v>0</v>
      </c>
      <c r="K10367" t="s">
        <v>2523</v>
      </c>
      <c r="L10367">
        <v>90104</v>
      </c>
      <c r="M10367">
        <v>979</v>
      </c>
      <c r="N10367">
        <v>126771</v>
      </c>
      <c r="S10367" t="s">
        <v>182</v>
      </c>
      <c r="W10367">
        <v>3</v>
      </c>
      <c r="X10367">
        <v>12</v>
      </c>
      <c r="Y10367">
        <v>2</v>
      </c>
      <c r="Z10367">
        <v>1099737</v>
      </c>
      <c r="AA10367" t="s">
        <v>146</v>
      </c>
      <c r="AB10367">
        <v>102</v>
      </c>
      <c r="AC10367" t="s">
        <v>10</v>
      </c>
      <c r="AD10367" t="s">
        <v>10</v>
      </c>
      <c r="AE10367">
        <v>539</v>
      </c>
    </row>
    <row r="10368" spans="1:31" x14ac:dyDescent="0.25">
      <c r="A10368">
        <v>345</v>
      </c>
      <c r="B10368">
        <v>345</v>
      </c>
      <c r="C10368">
        <v>1400</v>
      </c>
      <c r="E10368" s="3">
        <v>40999</v>
      </c>
      <c r="F10368" s="15">
        <f t="shared" si="322"/>
        <v>2012</v>
      </c>
      <c r="G10368" s="3">
        <f t="shared" si="323"/>
        <v>40999</v>
      </c>
      <c r="H10368" t="s">
        <v>142</v>
      </c>
      <c r="I10368" t="s">
        <v>168</v>
      </c>
      <c r="J10368" t="b">
        <v>0</v>
      </c>
      <c r="K10368" t="s">
        <v>183</v>
      </c>
      <c r="L10368">
        <v>90104</v>
      </c>
      <c r="M10368">
        <v>979</v>
      </c>
      <c r="N10368">
        <v>126771</v>
      </c>
      <c r="S10368" t="s">
        <v>182</v>
      </c>
      <c r="W10368">
        <v>3</v>
      </c>
      <c r="X10368">
        <v>12</v>
      </c>
      <c r="Y10368">
        <v>2</v>
      </c>
      <c r="Z10368">
        <v>1099720</v>
      </c>
      <c r="AA10368" t="s">
        <v>146</v>
      </c>
      <c r="AB10368">
        <v>102</v>
      </c>
      <c r="AC10368" t="s">
        <v>10</v>
      </c>
      <c r="AD10368" t="s">
        <v>10</v>
      </c>
      <c r="AE10368">
        <v>540</v>
      </c>
    </row>
    <row r="10369" spans="1:31" x14ac:dyDescent="0.25">
      <c r="A10369">
        <v>345</v>
      </c>
      <c r="B10369">
        <v>345</v>
      </c>
      <c r="C10369">
        <v>1400</v>
      </c>
      <c r="E10369" s="3">
        <v>41075</v>
      </c>
      <c r="F10369" s="15">
        <f t="shared" si="322"/>
        <v>2012</v>
      </c>
      <c r="G10369" s="3">
        <f t="shared" si="323"/>
        <v>41090</v>
      </c>
      <c r="H10369" t="s">
        <v>142</v>
      </c>
      <c r="I10369" t="s">
        <v>168</v>
      </c>
      <c r="J10369" t="b">
        <v>0</v>
      </c>
      <c r="K10369" t="s">
        <v>183</v>
      </c>
      <c r="L10369">
        <v>90104</v>
      </c>
      <c r="M10369">
        <v>1019</v>
      </c>
      <c r="N10369">
        <v>132098</v>
      </c>
      <c r="S10369" t="s">
        <v>182</v>
      </c>
      <c r="W10369">
        <v>6</v>
      </c>
      <c r="X10369">
        <v>12</v>
      </c>
      <c r="Y10369">
        <v>2</v>
      </c>
      <c r="Z10369">
        <v>1099720</v>
      </c>
      <c r="AA10369" t="s">
        <v>146</v>
      </c>
      <c r="AB10369">
        <v>102</v>
      </c>
      <c r="AC10369" t="s">
        <v>10</v>
      </c>
      <c r="AD10369" t="s">
        <v>10</v>
      </c>
      <c r="AE10369">
        <v>465</v>
      </c>
    </row>
    <row r="10370" spans="1:31" x14ac:dyDescent="0.25">
      <c r="A10370">
        <v>345</v>
      </c>
      <c r="B10370">
        <v>345</v>
      </c>
      <c r="C10370">
        <v>1400</v>
      </c>
      <c r="E10370" s="3">
        <v>41075</v>
      </c>
      <c r="F10370" s="15">
        <f t="shared" si="322"/>
        <v>2012</v>
      </c>
      <c r="G10370" s="3">
        <f t="shared" si="323"/>
        <v>41090</v>
      </c>
      <c r="H10370" t="s">
        <v>142</v>
      </c>
      <c r="I10370" t="s">
        <v>168</v>
      </c>
      <c r="J10370" t="b">
        <v>0</v>
      </c>
      <c r="K10370" t="s">
        <v>183</v>
      </c>
      <c r="L10370">
        <v>90104</v>
      </c>
      <c r="M10370">
        <v>1019</v>
      </c>
      <c r="N10370">
        <v>132098</v>
      </c>
      <c r="S10370" t="s">
        <v>182</v>
      </c>
      <c r="W10370">
        <v>6</v>
      </c>
      <c r="X10370">
        <v>12</v>
      </c>
      <c r="Y10370">
        <v>8</v>
      </c>
      <c r="Z10370">
        <v>1099720</v>
      </c>
      <c r="AA10370" t="s">
        <v>146</v>
      </c>
      <c r="AB10370">
        <v>102</v>
      </c>
      <c r="AC10370" t="s">
        <v>10</v>
      </c>
      <c r="AD10370" t="s">
        <v>10</v>
      </c>
      <c r="AE10370">
        <v>466</v>
      </c>
    </row>
    <row r="10371" spans="1:31" x14ac:dyDescent="0.25">
      <c r="A10371">
        <v>345</v>
      </c>
      <c r="B10371">
        <v>345</v>
      </c>
      <c r="C10371">
        <v>1400</v>
      </c>
      <c r="E10371" s="3">
        <v>41075</v>
      </c>
      <c r="F10371" s="15">
        <f t="shared" ref="F10371:F10434" si="324">YEAR(E10371)</f>
        <v>2012</v>
      </c>
      <c r="G10371" s="3">
        <f t="shared" ref="G10371:G10434" si="325">EOMONTH(E10371,0)</f>
        <v>41090</v>
      </c>
      <c r="H10371" t="s">
        <v>142</v>
      </c>
      <c r="I10371" t="s">
        <v>168</v>
      </c>
      <c r="J10371" t="b">
        <v>0</v>
      </c>
      <c r="K10371" t="s">
        <v>183</v>
      </c>
      <c r="L10371">
        <v>90104</v>
      </c>
      <c r="M10371">
        <v>1019</v>
      </c>
      <c r="N10371">
        <v>132098</v>
      </c>
      <c r="S10371" t="s">
        <v>182</v>
      </c>
      <c r="W10371">
        <v>6</v>
      </c>
      <c r="X10371">
        <v>12</v>
      </c>
      <c r="Y10371">
        <v>2</v>
      </c>
      <c r="Z10371">
        <v>1099720</v>
      </c>
      <c r="AA10371" t="s">
        <v>146</v>
      </c>
      <c r="AB10371">
        <v>102</v>
      </c>
      <c r="AC10371" t="s">
        <v>10</v>
      </c>
      <c r="AD10371" t="s">
        <v>10</v>
      </c>
      <c r="AE10371">
        <v>467</v>
      </c>
    </row>
    <row r="10372" spans="1:31" x14ac:dyDescent="0.25">
      <c r="A10372">
        <v>345</v>
      </c>
      <c r="B10372">
        <v>345</v>
      </c>
      <c r="C10372">
        <v>1400</v>
      </c>
      <c r="E10372" s="3">
        <v>41075</v>
      </c>
      <c r="F10372" s="15">
        <f t="shared" si="324"/>
        <v>2012</v>
      </c>
      <c r="G10372" s="3">
        <f t="shared" si="325"/>
        <v>41090</v>
      </c>
      <c r="H10372" t="s">
        <v>142</v>
      </c>
      <c r="I10372" t="s">
        <v>168</v>
      </c>
      <c r="J10372" t="b">
        <v>0</v>
      </c>
      <c r="K10372" t="s">
        <v>183</v>
      </c>
      <c r="L10372">
        <v>90104</v>
      </c>
      <c r="M10372">
        <v>1019</v>
      </c>
      <c r="N10372">
        <v>132098</v>
      </c>
      <c r="S10372" t="s">
        <v>182</v>
      </c>
      <c r="W10372">
        <v>6</v>
      </c>
      <c r="X10372">
        <v>12</v>
      </c>
      <c r="Y10372">
        <v>2</v>
      </c>
      <c r="Z10372">
        <v>1099720</v>
      </c>
      <c r="AA10372" t="s">
        <v>146</v>
      </c>
      <c r="AB10372">
        <v>102</v>
      </c>
      <c r="AC10372" t="s">
        <v>10</v>
      </c>
      <c r="AD10372" t="s">
        <v>10</v>
      </c>
      <c r="AE10372">
        <v>468</v>
      </c>
    </row>
    <row r="10373" spans="1:31" x14ac:dyDescent="0.25">
      <c r="A10373">
        <v>345</v>
      </c>
      <c r="B10373">
        <v>345</v>
      </c>
      <c r="C10373">
        <v>1400</v>
      </c>
      <c r="E10373" s="3">
        <v>41075</v>
      </c>
      <c r="F10373" s="15">
        <f t="shared" si="324"/>
        <v>2012</v>
      </c>
      <c r="G10373" s="3">
        <f t="shared" si="325"/>
        <v>41090</v>
      </c>
      <c r="H10373" t="s">
        <v>142</v>
      </c>
      <c r="I10373" t="s">
        <v>165</v>
      </c>
      <c r="J10373" t="b">
        <v>0</v>
      </c>
      <c r="K10373" t="s">
        <v>2524</v>
      </c>
      <c r="L10373">
        <v>90104</v>
      </c>
      <c r="M10373">
        <v>1019</v>
      </c>
      <c r="N10373">
        <v>132098</v>
      </c>
      <c r="S10373" t="s">
        <v>182</v>
      </c>
      <c r="W10373">
        <v>6</v>
      </c>
      <c r="X10373">
        <v>12</v>
      </c>
      <c r="Y10373">
        <v>7</v>
      </c>
      <c r="Z10373">
        <v>1099737</v>
      </c>
      <c r="AA10373" t="s">
        <v>146</v>
      </c>
      <c r="AB10373">
        <v>102</v>
      </c>
      <c r="AC10373" t="s">
        <v>10</v>
      </c>
      <c r="AD10373" t="s">
        <v>10</v>
      </c>
      <c r="AE10373">
        <v>469</v>
      </c>
    </row>
    <row r="10374" spans="1:31" x14ac:dyDescent="0.25">
      <c r="A10374">
        <v>345</v>
      </c>
      <c r="B10374">
        <v>345</v>
      </c>
      <c r="C10374">
        <v>1400</v>
      </c>
      <c r="E10374" s="3">
        <v>41075</v>
      </c>
      <c r="F10374" s="15">
        <f t="shared" si="324"/>
        <v>2012</v>
      </c>
      <c r="G10374" s="3">
        <f t="shared" si="325"/>
        <v>41090</v>
      </c>
      <c r="H10374" t="s">
        <v>142</v>
      </c>
      <c r="I10374" t="s">
        <v>165</v>
      </c>
      <c r="J10374" t="b">
        <v>0</v>
      </c>
      <c r="K10374" t="s">
        <v>2524</v>
      </c>
      <c r="L10374">
        <v>90104</v>
      </c>
      <c r="M10374">
        <v>1019</v>
      </c>
      <c r="N10374">
        <v>132098</v>
      </c>
      <c r="S10374" t="s">
        <v>182</v>
      </c>
      <c r="W10374">
        <v>6</v>
      </c>
      <c r="X10374">
        <v>12</v>
      </c>
      <c r="Y10374">
        <v>2</v>
      </c>
      <c r="Z10374">
        <v>1099737</v>
      </c>
      <c r="AA10374" t="s">
        <v>146</v>
      </c>
      <c r="AB10374">
        <v>102</v>
      </c>
      <c r="AC10374" t="s">
        <v>10</v>
      </c>
      <c r="AD10374" t="s">
        <v>10</v>
      </c>
      <c r="AE10374">
        <v>470</v>
      </c>
    </row>
    <row r="10375" spans="1:31" x14ac:dyDescent="0.25">
      <c r="A10375">
        <v>345</v>
      </c>
      <c r="B10375">
        <v>345</v>
      </c>
      <c r="C10375">
        <v>1400</v>
      </c>
      <c r="E10375" s="3">
        <v>41075</v>
      </c>
      <c r="F10375" s="15">
        <f t="shared" si="324"/>
        <v>2012</v>
      </c>
      <c r="G10375" s="3">
        <f t="shared" si="325"/>
        <v>41090</v>
      </c>
      <c r="H10375" t="s">
        <v>142</v>
      </c>
      <c r="I10375" t="s">
        <v>165</v>
      </c>
      <c r="J10375" t="b">
        <v>0</v>
      </c>
      <c r="K10375" t="s">
        <v>2524</v>
      </c>
      <c r="L10375">
        <v>90104</v>
      </c>
      <c r="M10375">
        <v>1019</v>
      </c>
      <c r="N10375">
        <v>132098</v>
      </c>
      <c r="S10375" t="s">
        <v>182</v>
      </c>
      <c r="W10375">
        <v>6</v>
      </c>
      <c r="X10375">
        <v>12</v>
      </c>
      <c r="Y10375">
        <v>2</v>
      </c>
      <c r="Z10375">
        <v>1099737</v>
      </c>
      <c r="AA10375" t="s">
        <v>146</v>
      </c>
      <c r="AB10375">
        <v>102</v>
      </c>
      <c r="AC10375" t="s">
        <v>10</v>
      </c>
      <c r="AD10375" t="s">
        <v>10</v>
      </c>
      <c r="AE10375">
        <v>471</v>
      </c>
    </row>
    <row r="10376" spans="1:31" x14ac:dyDescent="0.25">
      <c r="A10376">
        <v>345</v>
      </c>
      <c r="B10376">
        <v>345</v>
      </c>
      <c r="C10376">
        <v>1400</v>
      </c>
      <c r="E10376" s="3">
        <v>41075</v>
      </c>
      <c r="F10376" s="15">
        <f t="shared" si="324"/>
        <v>2012</v>
      </c>
      <c r="G10376" s="3">
        <f t="shared" si="325"/>
        <v>41090</v>
      </c>
      <c r="H10376" t="s">
        <v>142</v>
      </c>
      <c r="I10376" t="s">
        <v>165</v>
      </c>
      <c r="J10376" t="b">
        <v>0</v>
      </c>
      <c r="K10376" t="s">
        <v>2524</v>
      </c>
      <c r="L10376">
        <v>90104</v>
      </c>
      <c r="M10376">
        <v>1019</v>
      </c>
      <c r="N10376">
        <v>132098</v>
      </c>
      <c r="S10376" t="s">
        <v>182</v>
      </c>
      <c r="W10376">
        <v>6</v>
      </c>
      <c r="X10376">
        <v>12</v>
      </c>
      <c r="Y10376">
        <v>1</v>
      </c>
      <c r="Z10376">
        <v>1099737</v>
      </c>
      <c r="AA10376" t="s">
        <v>146</v>
      </c>
      <c r="AB10376">
        <v>102</v>
      </c>
      <c r="AC10376" t="s">
        <v>10</v>
      </c>
      <c r="AD10376" t="s">
        <v>10</v>
      </c>
      <c r="AE10376">
        <v>472</v>
      </c>
    </row>
    <row r="10377" spans="1:31" x14ac:dyDescent="0.25">
      <c r="A10377">
        <v>345</v>
      </c>
      <c r="B10377">
        <v>345</v>
      </c>
      <c r="C10377">
        <v>1400</v>
      </c>
      <c r="E10377" s="3">
        <v>41075</v>
      </c>
      <c r="F10377" s="15">
        <f t="shared" si="324"/>
        <v>2012</v>
      </c>
      <c r="G10377" s="3">
        <f t="shared" si="325"/>
        <v>41090</v>
      </c>
      <c r="H10377" t="s">
        <v>142</v>
      </c>
      <c r="I10377" t="s">
        <v>165</v>
      </c>
      <c r="J10377" t="b">
        <v>0</v>
      </c>
      <c r="K10377" t="s">
        <v>2524</v>
      </c>
      <c r="L10377">
        <v>90104</v>
      </c>
      <c r="M10377">
        <v>1019</v>
      </c>
      <c r="N10377">
        <v>132098</v>
      </c>
      <c r="S10377" t="s">
        <v>182</v>
      </c>
      <c r="W10377">
        <v>6</v>
      </c>
      <c r="X10377">
        <v>12</v>
      </c>
      <c r="Y10377">
        <v>1</v>
      </c>
      <c r="Z10377">
        <v>1099737</v>
      </c>
      <c r="AA10377" t="s">
        <v>146</v>
      </c>
      <c r="AB10377">
        <v>102</v>
      </c>
      <c r="AC10377" t="s">
        <v>10</v>
      </c>
      <c r="AD10377" t="s">
        <v>10</v>
      </c>
      <c r="AE10377">
        <v>473</v>
      </c>
    </row>
    <row r="10378" spans="1:31" x14ac:dyDescent="0.25">
      <c r="A10378">
        <v>345</v>
      </c>
      <c r="B10378">
        <v>345</v>
      </c>
      <c r="C10378">
        <v>1400</v>
      </c>
      <c r="E10378" s="3">
        <v>41090</v>
      </c>
      <c r="F10378" s="15">
        <f t="shared" si="324"/>
        <v>2012</v>
      </c>
      <c r="G10378" s="3">
        <f t="shared" si="325"/>
        <v>41090</v>
      </c>
      <c r="H10378" t="s">
        <v>142</v>
      </c>
      <c r="I10378" t="s">
        <v>168</v>
      </c>
      <c r="J10378" t="b">
        <v>0</v>
      </c>
      <c r="K10378" t="s">
        <v>183</v>
      </c>
      <c r="L10378">
        <v>90104</v>
      </c>
      <c r="M10378">
        <v>1022</v>
      </c>
      <c r="N10378">
        <v>132740</v>
      </c>
      <c r="S10378" t="s">
        <v>182</v>
      </c>
      <c r="W10378">
        <v>6</v>
      </c>
      <c r="X10378">
        <v>12</v>
      </c>
      <c r="Y10378">
        <v>2</v>
      </c>
      <c r="Z10378">
        <v>1099720</v>
      </c>
      <c r="AA10378" t="s">
        <v>146</v>
      </c>
      <c r="AB10378">
        <v>102</v>
      </c>
      <c r="AC10378" t="s">
        <v>10</v>
      </c>
      <c r="AD10378" t="s">
        <v>10</v>
      </c>
      <c r="AE10378">
        <v>495</v>
      </c>
    </row>
    <row r="10379" spans="1:31" x14ac:dyDescent="0.25">
      <c r="A10379">
        <v>345</v>
      </c>
      <c r="B10379">
        <v>345</v>
      </c>
      <c r="C10379">
        <v>1400</v>
      </c>
      <c r="E10379" s="3">
        <v>41090</v>
      </c>
      <c r="F10379" s="15">
        <f t="shared" si="324"/>
        <v>2012</v>
      </c>
      <c r="G10379" s="3">
        <f t="shared" si="325"/>
        <v>41090</v>
      </c>
      <c r="H10379" t="s">
        <v>142</v>
      </c>
      <c r="I10379" t="s">
        <v>168</v>
      </c>
      <c r="J10379" t="b">
        <v>0</v>
      </c>
      <c r="K10379" t="s">
        <v>183</v>
      </c>
      <c r="L10379">
        <v>90104</v>
      </c>
      <c r="M10379">
        <v>1022</v>
      </c>
      <c r="N10379">
        <v>132740</v>
      </c>
      <c r="S10379" t="s">
        <v>182</v>
      </c>
      <c r="W10379">
        <v>6</v>
      </c>
      <c r="X10379">
        <v>12</v>
      </c>
      <c r="Y10379">
        <v>4</v>
      </c>
      <c r="Z10379">
        <v>1099720</v>
      </c>
      <c r="AA10379" t="s">
        <v>146</v>
      </c>
      <c r="AB10379">
        <v>102</v>
      </c>
      <c r="AC10379" t="s">
        <v>10</v>
      </c>
      <c r="AD10379" t="s">
        <v>10</v>
      </c>
      <c r="AE10379">
        <v>496</v>
      </c>
    </row>
    <row r="10380" spans="1:31" x14ac:dyDescent="0.25">
      <c r="A10380">
        <v>345</v>
      </c>
      <c r="B10380">
        <v>345</v>
      </c>
      <c r="C10380">
        <v>1400</v>
      </c>
      <c r="E10380" s="3">
        <v>41090</v>
      </c>
      <c r="F10380" s="15">
        <f t="shared" si="324"/>
        <v>2012</v>
      </c>
      <c r="G10380" s="3">
        <f t="shared" si="325"/>
        <v>41090</v>
      </c>
      <c r="H10380" t="s">
        <v>142</v>
      </c>
      <c r="I10380" t="s">
        <v>168</v>
      </c>
      <c r="J10380" t="b">
        <v>0</v>
      </c>
      <c r="K10380" t="s">
        <v>183</v>
      </c>
      <c r="L10380">
        <v>90104</v>
      </c>
      <c r="M10380">
        <v>1022</v>
      </c>
      <c r="N10380">
        <v>132740</v>
      </c>
      <c r="S10380" t="s">
        <v>182</v>
      </c>
      <c r="W10380">
        <v>6</v>
      </c>
      <c r="X10380">
        <v>12</v>
      </c>
      <c r="Y10380">
        <v>2</v>
      </c>
      <c r="Z10380">
        <v>1099720</v>
      </c>
      <c r="AA10380" t="s">
        <v>146</v>
      </c>
      <c r="AB10380">
        <v>102</v>
      </c>
      <c r="AC10380" t="s">
        <v>10</v>
      </c>
      <c r="AD10380" t="s">
        <v>10</v>
      </c>
      <c r="AE10380">
        <v>500</v>
      </c>
    </row>
    <row r="10381" spans="1:31" x14ac:dyDescent="0.25">
      <c r="A10381">
        <v>345</v>
      </c>
      <c r="B10381">
        <v>345</v>
      </c>
      <c r="C10381">
        <v>1400</v>
      </c>
      <c r="E10381" s="3">
        <v>41090</v>
      </c>
      <c r="F10381" s="15">
        <f t="shared" si="324"/>
        <v>2012</v>
      </c>
      <c r="G10381" s="3">
        <f t="shared" si="325"/>
        <v>41090</v>
      </c>
      <c r="H10381" t="s">
        <v>142</v>
      </c>
      <c r="I10381" t="s">
        <v>168</v>
      </c>
      <c r="J10381" t="b">
        <v>0</v>
      </c>
      <c r="K10381" t="s">
        <v>183</v>
      </c>
      <c r="L10381">
        <v>90104</v>
      </c>
      <c r="M10381">
        <v>1022</v>
      </c>
      <c r="N10381">
        <v>132740</v>
      </c>
      <c r="S10381" t="s">
        <v>182</v>
      </c>
      <c r="W10381">
        <v>6</v>
      </c>
      <c r="X10381">
        <v>12</v>
      </c>
      <c r="Y10381">
        <v>2</v>
      </c>
      <c r="Z10381">
        <v>1099720</v>
      </c>
      <c r="AA10381" t="s">
        <v>146</v>
      </c>
      <c r="AB10381">
        <v>102</v>
      </c>
      <c r="AC10381" t="s">
        <v>10</v>
      </c>
      <c r="AD10381" t="s">
        <v>10</v>
      </c>
      <c r="AE10381">
        <v>501</v>
      </c>
    </row>
    <row r="10382" spans="1:31" x14ac:dyDescent="0.25">
      <c r="A10382">
        <v>345</v>
      </c>
      <c r="B10382">
        <v>345</v>
      </c>
      <c r="C10382">
        <v>1400</v>
      </c>
      <c r="E10382" s="3">
        <v>41090</v>
      </c>
      <c r="F10382" s="15">
        <f t="shared" si="324"/>
        <v>2012</v>
      </c>
      <c r="G10382" s="3">
        <f t="shared" si="325"/>
        <v>41090</v>
      </c>
      <c r="H10382" t="s">
        <v>142</v>
      </c>
      <c r="I10382" t="s">
        <v>168</v>
      </c>
      <c r="J10382" t="b">
        <v>0</v>
      </c>
      <c r="K10382" t="s">
        <v>183</v>
      </c>
      <c r="L10382">
        <v>90104</v>
      </c>
      <c r="M10382">
        <v>1022</v>
      </c>
      <c r="N10382">
        <v>132740</v>
      </c>
      <c r="S10382" t="s">
        <v>182</v>
      </c>
      <c r="W10382">
        <v>6</v>
      </c>
      <c r="X10382">
        <v>12</v>
      </c>
      <c r="Y10382">
        <v>4</v>
      </c>
      <c r="Z10382">
        <v>1099720</v>
      </c>
      <c r="AA10382" t="s">
        <v>146</v>
      </c>
      <c r="AB10382">
        <v>102</v>
      </c>
      <c r="AC10382" t="s">
        <v>10</v>
      </c>
      <c r="AD10382" t="s">
        <v>10</v>
      </c>
      <c r="AE10382">
        <v>502</v>
      </c>
    </row>
    <row r="10383" spans="1:31" x14ac:dyDescent="0.25">
      <c r="A10383">
        <v>345</v>
      </c>
      <c r="B10383">
        <v>345</v>
      </c>
      <c r="C10383">
        <v>1400</v>
      </c>
      <c r="E10383" s="3">
        <v>41090</v>
      </c>
      <c r="F10383" s="15">
        <f t="shared" si="324"/>
        <v>2012</v>
      </c>
      <c r="G10383" s="3">
        <f t="shared" si="325"/>
        <v>41090</v>
      </c>
      <c r="H10383" t="s">
        <v>142</v>
      </c>
      <c r="I10383" t="s">
        <v>168</v>
      </c>
      <c r="J10383" t="b">
        <v>0</v>
      </c>
      <c r="K10383" t="s">
        <v>183</v>
      </c>
      <c r="L10383">
        <v>90104</v>
      </c>
      <c r="M10383">
        <v>1022</v>
      </c>
      <c r="N10383">
        <v>132740</v>
      </c>
      <c r="S10383" t="s">
        <v>182</v>
      </c>
      <c r="W10383">
        <v>6</v>
      </c>
      <c r="X10383">
        <v>12</v>
      </c>
      <c r="Y10383">
        <v>2</v>
      </c>
      <c r="Z10383">
        <v>1099720</v>
      </c>
      <c r="AA10383" t="s">
        <v>146</v>
      </c>
      <c r="AB10383">
        <v>102</v>
      </c>
      <c r="AC10383" t="s">
        <v>10</v>
      </c>
      <c r="AD10383" t="s">
        <v>10</v>
      </c>
      <c r="AE10383">
        <v>503</v>
      </c>
    </row>
    <row r="10384" spans="1:31" x14ac:dyDescent="0.25">
      <c r="A10384">
        <v>345</v>
      </c>
      <c r="B10384">
        <v>345</v>
      </c>
      <c r="C10384">
        <v>1400</v>
      </c>
      <c r="E10384" s="3">
        <v>41114</v>
      </c>
      <c r="F10384" s="15">
        <f t="shared" si="324"/>
        <v>2012</v>
      </c>
      <c r="G10384" s="3">
        <f t="shared" si="325"/>
        <v>41121</v>
      </c>
      <c r="H10384" t="s">
        <v>142</v>
      </c>
      <c r="I10384" t="s">
        <v>358</v>
      </c>
      <c r="J10384" t="b">
        <v>0</v>
      </c>
      <c r="K10384" t="s">
        <v>183</v>
      </c>
      <c r="L10384">
        <v>90104</v>
      </c>
      <c r="M10384">
        <v>1041</v>
      </c>
      <c r="N10384">
        <v>134803</v>
      </c>
      <c r="S10384" t="s">
        <v>182</v>
      </c>
      <c r="W10384">
        <v>7</v>
      </c>
      <c r="X10384">
        <v>12</v>
      </c>
      <c r="Y10384">
        <v>9</v>
      </c>
      <c r="Z10384">
        <v>1098828</v>
      </c>
      <c r="AA10384" t="s">
        <v>146</v>
      </c>
      <c r="AB10384">
        <v>102</v>
      </c>
      <c r="AC10384" t="s">
        <v>10</v>
      </c>
      <c r="AD10384" t="s">
        <v>10</v>
      </c>
      <c r="AE10384">
        <v>900</v>
      </c>
    </row>
    <row r="10385" spans="1:31" x14ac:dyDescent="0.25">
      <c r="A10385">
        <v>345</v>
      </c>
      <c r="B10385">
        <v>345</v>
      </c>
      <c r="C10385">
        <v>1400</v>
      </c>
      <c r="E10385" s="3">
        <v>41121</v>
      </c>
      <c r="F10385" s="15">
        <f t="shared" si="324"/>
        <v>2012</v>
      </c>
      <c r="G10385" s="3">
        <f t="shared" si="325"/>
        <v>41121</v>
      </c>
      <c r="H10385" t="s">
        <v>142</v>
      </c>
      <c r="I10385" t="s">
        <v>168</v>
      </c>
      <c r="J10385" t="b">
        <v>0</v>
      </c>
      <c r="K10385" t="s">
        <v>183</v>
      </c>
      <c r="L10385">
        <v>90104</v>
      </c>
      <c r="M10385">
        <v>1044</v>
      </c>
      <c r="N10385">
        <v>134809</v>
      </c>
      <c r="S10385" t="s">
        <v>182</v>
      </c>
      <c r="W10385">
        <v>7</v>
      </c>
      <c r="X10385">
        <v>12</v>
      </c>
      <c r="Y10385">
        <v>4</v>
      </c>
      <c r="Z10385">
        <v>1099720</v>
      </c>
      <c r="AA10385" t="s">
        <v>146</v>
      </c>
      <c r="AB10385">
        <v>102</v>
      </c>
      <c r="AC10385" t="s">
        <v>10</v>
      </c>
      <c r="AD10385" t="s">
        <v>10</v>
      </c>
      <c r="AE10385">
        <v>378</v>
      </c>
    </row>
    <row r="10386" spans="1:31" x14ac:dyDescent="0.25">
      <c r="A10386">
        <v>345</v>
      </c>
      <c r="B10386">
        <v>345</v>
      </c>
      <c r="C10386">
        <v>1400</v>
      </c>
      <c r="E10386" s="3">
        <v>41136</v>
      </c>
      <c r="F10386" s="15">
        <f t="shared" si="324"/>
        <v>2012</v>
      </c>
      <c r="G10386" s="3">
        <f t="shared" si="325"/>
        <v>41152</v>
      </c>
      <c r="H10386" t="s">
        <v>142</v>
      </c>
      <c r="I10386" t="s">
        <v>168</v>
      </c>
      <c r="J10386" t="b">
        <v>0</v>
      </c>
      <c r="K10386" t="s">
        <v>183</v>
      </c>
      <c r="L10386">
        <v>90104</v>
      </c>
      <c r="M10386">
        <v>1047</v>
      </c>
      <c r="N10386">
        <v>135854</v>
      </c>
      <c r="S10386" t="s">
        <v>182</v>
      </c>
      <c r="W10386">
        <v>8</v>
      </c>
      <c r="X10386">
        <v>12</v>
      </c>
      <c r="Y10386">
        <v>2</v>
      </c>
      <c r="Z10386">
        <v>1099720</v>
      </c>
      <c r="AA10386" t="s">
        <v>146</v>
      </c>
      <c r="AB10386">
        <v>102</v>
      </c>
      <c r="AC10386" t="s">
        <v>10</v>
      </c>
      <c r="AD10386" t="s">
        <v>10</v>
      </c>
      <c r="AE10386">
        <v>427</v>
      </c>
    </row>
    <row r="10387" spans="1:31" x14ac:dyDescent="0.25">
      <c r="A10387">
        <v>345</v>
      </c>
      <c r="B10387">
        <v>345</v>
      </c>
      <c r="C10387">
        <v>1400</v>
      </c>
      <c r="E10387" s="3">
        <v>41136</v>
      </c>
      <c r="F10387" s="15">
        <f t="shared" si="324"/>
        <v>2012</v>
      </c>
      <c r="G10387" s="3">
        <f t="shared" si="325"/>
        <v>41152</v>
      </c>
      <c r="H10387" t="s">
        <v>142</v>
      </c>
      <c r="I10387" t="s">
        <v>168</v>
      </c>
      <c r="J10387" t="b">
        <v>0</v>
      </c>
      <c r="K10387" t="s">
        <v>183</v>
      </c>
      <c r="L10387">
        <v>90104</v>
      </c>
      <c r="M10387">
        <v>1047</v>
      </c>
      <c r="N10387">
        <v>135854</v>
      </c>
      <c r="S10387" t="s">
        <v>182</v>
      </c>
      <c r="W10387">
        <v>8</v>
      </c>
      <c r="X10387">
        <v>12</v>
      </c>
      <c r="Y10387">
        <v>1</v>
      </c>
      <c r="Z10387">
        <v>1099720</v>
      </c>
      <c r="AA10387" t="s">
        <v>146</v>
      </c>
      <c r="AB10387">
        <v>102</v>
      </c>
      <c r="AC10387" t="s">
        <v>10</v>
      </c>
      <c r="AD10387" t="s">
        <v>10</v>
      </c>
      <c r="AE10387">
        <v>428</v>
      </c>
    </row>
    <row r="10388" spans="1:31" x14ac:dyDescent="0.25">
      <c r="A10388">
        <v>345</v>
      </c>
      <c r="B10388">
        <v>345</v>
      </c>
      <c r="C10388">
        <v>1400</v>
      </c>
      <c r="E10388" s="3">
        <v>41136</v>
      </c>
      <c r="F10388" s="15">
        <f t="shared" si="324"/>
        <v>2012</v>
      </c>
      <c r="G10388" s="3">
        <f t="shared" si="325"/>
        <v>41152</v>
      </c>
      <c r="H10388" t="s">
        <v>142</v>
      </c>
      <c r="I10388" t="s">
        <v>165</v>
      </c>
      <c r="J10388" t="b">
        <v>0</v>
      </c>
      <c r="K10388" t="s">
        <v>2525</v>
      </c>
      <c r="L10388">
        <v>90104</v>
      </c>
      <c r="M10388">
        <v>1047</v>
      </c>
      <c r="N10388">
        <v>135854</v>
      </c>
      <c r="S10388" t="s">
        <v>182</v>
      </c>
      <c r="W10388">
        <v>8</v>
      </c>
      <c r="X10388">
        <v>12</v>
      </c>
      <c r="Y10388">
        <v>5</v>
      </c>
      <c r="Z10388">
        <v>1099737</v>
      </c>
      <c r="AA10388" t="s">
        <v>146</v>
      </c>
      <c r="AB10388">
        <v>102</v>
      </c>
      <c r="AC10388" t="s">
        <v>10</v>
      </c>
      <c r="AD10388" t="s">
        <v>10</v>
      </c>
      <c r="AE10388">
        <v>429</v>
      </c>
    </row>
    <row r="10389" spans="1:31" x14ac:dyDescent="0.25">
      <c r="A10389">
        <v>345</v>
      </c>
      <c r="B10389">
        <v>345</v>
      </c>
      <c r="C10389">
        <v>1400</v>
      </c>
      <c r="E10389" s="3">
        <v>41136</v>
      </c>
      <c r="F10389" s="15">
        <f t="shared" si="324"/>
        <v>2012</v>
      </c>
      <c r="G10389" s="3">
        <f t="shared" si="325"/>
        <v>41152</v>
      </c>
      <c r="H10389" t="s">
        <v>142</v>
      </c>
      <c r="I10389" t="s">
        <v>165</v>
      </c>
      <c r="J10389" t="b">
        <v>0</v>
      </c>
      <c r="K10389" t="s">
        <v>2525</v>
      </c>
      <c r="L10389">
        <v>90104</v>
      </c>
      <c r="M10389">
        <v>1047</v>
      </c>
      <c r="N10389">
        <v>135854</v>
      </c>
      <c r="S10389" t="s">
        <v>182</v>
      </c>
      <c r="W10389">
        <v>8</v>
      </c>
      <c r="X10389">
        <v>12</v>
      </c>
      <c r="Y10389">
        <v>5</v>
      </c>
      <c r="Z10389">
        <v>1099737</v>
      </c>
      <c r="AA10389" t="s">
        <v>146</v>
      </c>
      <c r="AB10389">
        <v>102</v>
      </c>
      <c r="AC10389" t="s">
        <v>10</v>
      </c>
      <c r="AD10389" t="s">
        <v>10</v>
      </c>
      <c r="AE10389">
        <v>430</v>
      </c>
    </row>
    <row r="10390" spans="1:31" x14ac:dyDescent="0.25">
      <c r="A10390">
        <v>345</v>
      </c>
      <c r="B10390">
        <v>345</v>
      </c>
      <c r="C10390">
        <v>1400</v>
      </c>
      <c r="E10390" s="3">
        <v>41142</v>
      </c>
      <c r="F10390" s="15">
        <f t="shared" si="324"/>
        <v>2012</v>
      </c>
      <c r="G10390" s="3">
        <f t="shared" si="325"/>
        <v>41152</v>
      </c>
      <c r="H10390" t="s">
        <v>142</v>
      </c>
      <c r="I10390" t="s">
        <v>358</v>
      </c>
      <c r="J10390" t="b">
        <v>0</v>
      </c>
      <c r="K10390" t="s">
        <v>183</v>
      </c>
      <c r="L10390">
        <v>90104</v>
      </c>
      <c r="M10390">
        <v>1055</v>
      </c>
      <c r="N10390">
        <v>136820</v>
      </c>
      <c r="S10390" t="s">
        <v>182</v>
      </c>
      <c r="W10390">
        <v>8</v>
      </c>
      <c r="X10390">
        <v>12</v>
      </c>
      <c r="Y10390">
        <v>5</v>
      </c>
      <c r="Z10390">
        <v>1098828</v>
      </c>
      <c r="AA10390" t="s">
        <v>146</v>
      </c>
      <c r="AB10390">
        <v>102</v>
      </c>
      <c r="AC10390" t="s">
        <v>10</v>
      </c>
      <c r="AD10390" t="s">
        <v>10</v>
      </c>
      <c r="AE10390">
        <v>1019</v>
      </c>
    </row>
    <row r="10391" spans="1:31" x14ac:dyDescent="0.25">
      <c r="A10391">
        <v>345</v>
      </c>
      <c r="B10391">
        <v>345</v>
      </c>
      <c r="C10391">
        <v>1400</v>
      </c>
      <c r="E10391" s="3">
        <v>41142</v>
      </c>
      <c r="F10391" s="15">
        <f t="shared" si="324"/>
        <v>2012</v>
      </c>
      <c r="G10391" s="3">
        <f t="shared" si="325"/>
        <v>41152</v>
      </c>
      <c r="H10391" t="s">
        <v>142</v>
      </c>
      <c r="I10391" t="s">
        <v>358</v>
      </c>
      <c r="J10391" t="b">
        <v>0</v>
      </c>
      <c r="K10391" t="s">
        <v>183</v>
      </c>
      <c r="L10391">
        <v>90104</v>
      </c>
      <c r="M10391">
        <v>1055</v>
      </c>
      <c r="N10391">
        <v>136820</v>
      </c>
      <c r="S10391" t="s">
        <v>182</v>
      </c>
      <c r="W10391">
        <v>8</v>
      </c>
      <c r="X10391">
        <v>12</v>
      </c>
      <c r="Y10391">
        <v>2</v>
      </c>
      <c r="Z10391">
        <v>1098828</v>
      </c>
      <c r="AA10391" t="s">
        <v>146</v>
      </c>
      <c r="AB10391">
        <v>102</v>
      </c>
      <c r="AC10391" t="s">
        <v>10</v>
      </c>
      <c r="AD10391" t="s">
        <v>10</v>
      </c>
      <c r="AE10391">
        <v>1020</v>
      </c>
    </row>
    <row r="10392" spans="1:31" x14ac:dyDescent="0.25">
      <c r="A10392">
        <v>345</v>
      </c>
      <c r="B10392">
        <v>345</v>
      </c>
      <c r="C10392">
        <v>1400</v>
      </c>
      <c r="E10392" s="3">
        <v>41167</v>
      </c>
      <c r="F10392" s="15">
        <f t="shared" si="324"/>
        <v>2012</v>
      </c>
      <c r="G10392" s="3">
        <f t="shared" si="325"/>
        <v>41182</v>
      </c>
      <c r="H10392" t="s">
        <v>142</v>
      </c>
      <c r="I10392" t="s">
        <v>168</v>
      </c>
      <c r="J10392" t="b">
        <v>0</v>
      </c>
      <c r="K10392" t="s">
        <v>183</v>
      </c>
      <c r="L10392">
        <v>90104</v>
      </c>
      <c r="M10392">
        <v>1061</v>
      </c>
      <c r="N10392">
        <v>137868</v>
      </c>
      <c r="S10392" t="s">
        <v>182</v>
      </c>
      <c r="W10392">
        <v>9</v>
      </c>
      <c r="X10392">
        <v>12</v>
      </c>
      <c r="Y10392">
        <v>2</v>
      </c>
      <c r="Z10392">
        <v>1099720</v>
      </c>
      <c r="AA10392" t="s">
        <v>146</v>
      </c>
      <c r="AB10392">
        <v>102</v>
      </c>
      <c r="AC10392" t="s">
        <v>10</v>
      </c>
      <c r="AD10392" t="s">
        <v>10</v>
      </c>
      <c r="AE10392">
        <v>427</v>
      </c>
    </row>
    <row r="10393" spans="1:31" x14ac:dyDescent="0.25">
      <c r="A10393">
        <v>345</v>
      </c>
      <c r="B10393">
        <v>345</v>
      </c>
      <c r="C10393">
        <v>1400</v>
      </c>
      <c r="E10393" s="3">
        <v>41167</v>
      </c>
      <c r="F10393" s="15">
        <f t="shared" si="324"/>
        <v>2012</v>
      </c>
      <c r="G10393" s="3">
        <f t="shared" si="325"/>
        <v>41182</v>
      </c>
      <c r="H10393" t="s">
        <v>142</v>
      </c>
      <c r="I10393" t="s">
        <v>165</v>
      </c>
      <c r="J10393" t="b">
        <v>0</v>
      </c>
      <c r="K10393" t="s">
        <v>2526</v>
      </c>
      <c r="L10393">
        <v>90104</v>
      </c>
      <c r="M10393">
        <v>1061</v>
      </c>
      <c r="N10393">
        <v>137868</v>
      </c>
      <c r="S10393" t="s">
        <v>182</v>
      </c>
      <c r="W10393">
        <v>9</v>
      </c>
      <c r="X10393">
        <v>12</v>
      </c>
      <c r="Y10393">
        <v>8</v>
      </c>
      <c r="Z10393">
        <v>1099737</v>
      </c>
      <c r="AA10393" t="s">
        <v>146</v>
      </c>
      <c r="AB10393">
        <v>102</v>
      </c>
      <c r="AC10393" t="s">
        <v>10</v>
      </c>
      <c r="AD10393" t="s">
        <v>10</v>
      </c>
      <c r="AE10393">
        <v>433</v>
      </c>
    </row>
    <row r="10394" spans="1:31" x14ac:dyDescent="0.25">
      <c r="A10394">
        <v>345</v>
      </c>
      <c r="B10394">
        <v>345</v>
      </c>
      <c r="C10394">
        <v>1400</v>
      </c>
      <c r="E10394" s="3">
        <v>41167</v>
      </c>
      <c r="F10394" s="15">
        <f t="shared" si="324"/>
        <v>2012</v>
      </c>
      <c r="G10394" s="3">
        <f t="shared" si="325"/>
        <v>41182</v>
      </c>
      <c r="H10394" t="s">
        <v>142</v>
      </c>
      <c r="I10394" t="s">
        <v>168</v>
      </c>
      <c r="J10394" t="b">
        <v>0</v>
      </c>
      <c r="K10394" t="s">
        <v>183</v>
      </c>
      <c r="L10394">
        <v>90104</v>
      </c>
      <c r="M10394">
        <v>1061</v>
      </c>
      <c r="N10394">
        <v>137868</v>
      </c>
      <c r="S10394" t="s">
        <v>182</v>
      </c>
      <c r="W10394">
        <v>9</v>
      </c>
      <c r="X10394">
        <v>12</v>
      </c>
      <c r="Y10394">
        <v>2</v>
      </c>
      <c r="Z10394">
        <v>1099720</v>
      </c>
      <c r="AA10394" t="s">
        <v>146</v>
      </c>
      <c r="AB10394">
        <v>102</v>
      </c>
      <c r="AC10394" t="s">
        <v>10</v>
      </c>
      <c r="AD10394" t="s">
        <v>10</v>
      </c>
      <c r="AE10394">
        <v>434</v>
      </c>
    </row>
    <row r="10395" spans="1:31" x14ac:dyDescent="0.25">
      <c r="A10395">
        <v>345</v>
      </c>
      <c r="B10395">
        <v>345</v>
      </c>
      <c r="C10395">
        <v>1400</v>
      </c>
      <c r="E10395" s="3">
        <v>41156</v>
      </c>
      <c r="F10395" s="15">
        <f t="shared" si="324"/>
        <v>2012</v>
      </c>
      <c r="G10395" s="3">
        <f t="shared" si="325"/>
        <v>41182</v>
      </c>
      <c r="H10395" t="s">
        <v>142</v>
      </c>
      <c r="I10395" t="s">
        <v>358</v>
      </c>
      <c r="J10395" t="b">
        <v>0</v>
      </c>
      <c r="K10395" t="s">
        <v>183</v>
      </c>
      <c r="L10395">
        <v>90104</v>
      </c>
      <c r="M10395">
        <v>1064</v>
      </c>
      <c r="N10395">
        <v>137870</v>
      </c>
      <c r="S10395" t="s">
        <v>182</v>
      </c>
      <c r="W10395">
        <v>9</v>
      </c>
      <c r="X10395">
        <v>12</v>
      </c>
      <c r="Y10395">
        <v>2</v>
      </c>
      <c r="Z10395">
        <v>1098828</v>
      </c>
      <c r="AA10395" t="s">
        <v>146</v>
      </c>
      <c r="AB10395">
        <v>102</v>
      </c>
      <c r="AC10395" t="s">
        <v>10</v>
      </c>
      <c r="AD10395" t="s">
        <v>10</v>
      </c>
      <c r="AE10395">
        <v>923</v>
      </c>
    </row>
    <row r="10396" spans="1:31" x14ac:dyDescent="0.25">
      <c r="A10396">
        <v>345</v>
      </c>
      <c r="B10396">
        <v>345</v>
      </c>
      <c r="C10396">
        <v>1400</v>
      </c>
      <c r="E10396" s="3">
        <v>41156</v>
      </c>
      <c r="F10396" s="15">
        <f t="shared" si="324"/>
        <v>2012</v>
      </c>
      <c r="G10396" s="3">
        <f t="shared" si="325"/>
        <v>41182</v>
      </c>
      <c r="H10396" t="s">
        <v>142</v>
      </c>
      <c r="I10396" t="s">
        <v>225</v>
      </c>
      <c r="J10396" t="b">
        <v>0</v>
      </c>
      <c r="K10396" t="s">
        <v>183</v>
      </c>
      <c r="L10396">
        <v>90104</v>
      </c>
      <c r="M10396">
        <v>1064</v>
      </c>
      <c r="N10396">
        <v>137870</v>
      </c>
      <c r="S10396" t="s">
        <v>182</v>
      </c>
      <c r="W10396">
        <v>9</v>
      </c>
      <c r="X10396">
        <v>12</v>
      </c>
      <c r="Y10396">
        <v>2</v>
      </c>
      <c r="Z10396">
        <v>1099936</v>
      </c>
      <c r="AA10396" t="s">
        <v>146</v>
      </c>
      <c r="AB10396">
        <v>102</v>
      </c>
      <c r="AC10396" t="s">
        <v>10</v>
      </c>
      <c r="AD10396" t="s">
        <v>10</v>
      </c>
      <c r="AE10396">
        <v>926</v>
      </c>
    </row>
    <row r="10397" spans="1:31" x14ac:dyDescent="0.25">
      <c r="A10397">
        <v>345</v>
      </c>
      <c r="B10397">
        <v>345</v>
      </c>
      <c r="C10397">
        <v>1400</v>
      </c>
      <c r="E10397" s="3">
        <v>41170</v>
      </c>
      <c r="F10397" s="15">
        <f t="shared" si="324"/>
        <v>2012</v>
      </c>
      <c r="G10397" s="3">
        <f t="shared" si="325"/>
        <v>41182</v>
      </c>
      <c r="H10397" t="s">
        <v>142</v>
      </c>
      <c r="I10397" t="s">
        <v>358</v>
      </c>
      <c r="J10397" t="b">
        <v>0</v>
      </c>
      <c r="K10397" t="s">
        <v>183</v>
      </c>
      <c r="L10397">
        <v>90104</v>
      </c>
      <c r="M10397">
        <v>1067</v>
      </c>
      <c r="N10397">
        <v>138591</v>
      </c>
      <c r="S10397" t="s">
        <v>182</v>
      </c>
      <c r="W10397">
        <v>9</v>
      </c>
      <c r="X10397">
        <v>12</v>
      </c>
      <c r="Y10397">
        <v>2</v>
      </c>
      <c r="Z10397">
        <v>1098828</v>
      </c>
      <c r="AA10397" t="s">
        <v>146</v>
      </c>
      <c r="AB10397">
        <v>102</v>
      </c>
      <c r="AC10397" t="s">
        <v>10</v>
      </c>
      <c r="AD10397" t="s">
        <v>10</v>
      </c>
      <c r="AE10397">
        <v>1074</v>
      </c>
    </row>
    <row r="10398" spans="1:31" x14ac:dyDescent="0.25">
      <c r="A10398">
        <v>345</v>
      </c>
      <c r="B10398">
        <v>345</v>
      </c>
      <c r="C10398">
        <v>1400</v>
      </c>
      <c r="E10398" s="3">
        <v>41197</v>
      </c>
      <c r="F10398" s="15">
        <f t="shared" si="324"/>
        <v>2012</v>
      </c>
      <c r="G10398" s="3">
        <f t="shared" si="325"/>
        <v>41213</v>
      </c>
      <c r="H10398" t="s">
        <v>142</v>
      </c>
      <c r="I10398" t="s">
        <v>168</v>
      </c>
      <c r="J10398" t="b">
        <v>0</v>
      </c>
      <c r="K10398" t="s">
        <v>183</v>
      </c>
      <c r="L10398">
        <v>90104</v>
      </c>
      <c r="M10398">
        <v>1076</v>
      </c>
      <c r="N10398">
        <v>139976</v>
      </c>
      <c r="S10398" t="s">
        <v>182</v>
      </c>
      <c r="W10398">
        <v>10</v>
      </c>
      <c r="X10398">
        <v>12</v>
      </c>
      <c r="Y10398">
        <v>2</v>
      </c>
      <c r="Z10398">
        <v>1099720</v>
      </c>
      <c r="AA10398" t="s">
        <v>146</v>
      </c>
      <c r="AB10398">
        <v>102</v>
      </c>
      <c r="AC10398" t="s">
        <v>10</v>
      </c>
      <c r="AD10398" t="s">
        <v>10</v>
      </c>
      <c r="AE10398">
        <v>485</v>
      </c>
    </row>
    <row r="10399" spans="1:31" x14ac:dyDescent="0.25">
      <c r="A10399">
        <v>345</v>
      </c>
      <c r="B10399">
        <v>345</v>
      </c>
      <c r="C10399">
        <v>1400</v>
      </c>
      <c r="E10399" s="3">
        <v>41197</v>
      </c>
      <c r="F10399" s="15">
        <f t="shared" si="324"/>
        <v>2012</v>
      </c>
      <c r="G10399" s="3">
        <f t="shared" si="325"/>
        <v>41213</v>
      </c>
      <c r="H10399" t="s">
        <v>142</v>
      </c>
      <c r="I10399" t="s">
        <v>165</v>
      </c>
      <c r="J10399" t="b">
        <v>0</v>
      </c>
      <c r="K10399" t="s">
        <v>2524</v>
      </c>
      <c r="L10399">
        <v>90104</v>
      </c>
      <c r="M10399">
        <v>1076</v>
      </c>
      <c r="N10399">
        <v>139976</v>
      </c>
      <c r="S10399" t="s">
        <v>182</v>
      </c>
      <c r="W10399">
        <v>10</v>
      </c>
      <c r="X10399">
        <v>12</v>
      </c>
      <c r="Y10399">
        <v>1</v>
      </c>
      <c r="Z10399">
        <v>1099737</v>
      </c>
      <c r="AA10399" t="s">
        <v>146</v>
      </c>
      <c r="AB10399">
        <v>102</v>
      </c>
      <c r="AC10399" t="s">
        <v>10</v>
      </c>
      <c r="AD10399" t="s">
        <v>10</v>
      </c>
      <c r="AE10399">
        <v>487</v>
      </c>
    </row>
    <row r="10400" spans="1:31" x14ac:dyDescent="0.25">
      <c r="A10400">
        <v>345</v>
      </c>
      <c r="B10400">
        <v>345</v>
      </c>
      <c r="C10400">
        <v>1400</v>
      </c>
      <c r="E10400" s="3">
        <v>41197</v>
      </c>
      <c r="F10400" s="15">
        <f t="shared" si="324"/>
        <v>2012</v>
      </c>
      <c r="G10400" s="3">
        <f t="shared" si="325"/>
        <v>41213</v>
      </c>
      <c r="H10400" t="s">
        <v>142</v>
      </c>
      <c r="I10400" t="s">
        <v>168</v>
      </c>
      <c r="J10400" t="b">
        <v>0</v>
      </c>
      <c r="K10400" t="s">
        <v>183</v>
      </c>
      <c r="L10400">
        <v>90104</v>
      </c>
      <c r="M10400">
        <v>1076</v>
      </c>
      <c r="N10400">
        <v>139976</v>
      </c>
      <c r="S10400" t="s">
        <v>182</v>
      </c>
      <c r="W10400">
        <v>10</v>
      </c>
      <c r="X10400">
        <v>12</v>
      </c>
      <c r="Y10400">
        <v>1</v>
      </c>
      <c r="Z10400">
        <v>1099720</v>
      </c>
      <c r="AA10400" t="s">
        <v>146</v>
      </c>
      <c r="AB10400">
        <v>102</v>
      </c>
      <c r="AC10400" t="s">
        <v>10</v>
      </c>
      <c r="AD10400" t="s">
        <v>10</v>
      </c>
      <c r="AE10400">
        <v>488</v>
      </c>
    </row>
    <row r="10401" spans="1:31" x14ac:dyDescent="0.25">
      <c r="A10401">
        <v>345</v>
      </c>
      <c r="B10401">
        <v>345</v>
      </c>
      <c r="C10401">
        <v>1400</v>
      </c>
      <c r="E10401" s="3">
        <v>41213</v>
      </c>
      <c r="F10401" s="15">
        <f t="shared" si="324"/>
        <v>2012</v>
      </c>
      <c r="G10401" s="3">
        <f t="shared" si="325"/>
        <v>41213</v>
      </c>
      <c r="H10401" t="s">
        <v>142</v>
      </c>
      <c r="I10401" t="s">
        <v>168</v>
      </c>
      <c r="J10401" t="b">
        <v>0</v>
      </c>
      <c r="K10401" t="s">
        <v>183</v>
      </c>
      <c r="L10401">
        <v>90104</v>
      </c>
      <c r="M10401">
        <v>1085</v>
      </c>
      <c r="N10401">
        <v>140967</v>
      </c>
      <c r="S10401" t="s">
        <v>182</v>
      </c>
      <c r="W10401">
        <v>10</v>
      </c>
      <c r="X10401">
        <v>12</v>
      </c>
      <c r="Y10401">
        <v>2</v>
      </c>
      <c r="Z10401">
        <v>1099720</v>
      </c>
      <c r="AA10401" t="s">
        <v>146</v>
      </c>
      <c r="AB10401">
        <v>102</v>
      </c>
      <c r="AC10401" t="s">
        <v>10</v>
      </c>
      <c r="AD10401" t="s">
        <v>10</v>
      </c>
      <c r="AE10401">
        <v>494</v>
      </c>
    </row>
    <row r="10402" spans="1:31" x14ac:dyDescent="0.25">
      <c r="A10402">
        <v>345</v>
      </c>
      <c r="B10402">
        <v>345</v>
      </c>
      <c r="C10402">
        <v>1400</v>
      </c>
      <c r="E10402" s="3">
        <v>41213</v>
      </c>
      <c r="F10402" s="15">
        <f t="shared" si="324"/>
        <v>2012</v>
      </c>
      <c r="G10402" s="3">
        <f t="shared" si="325"/>
        <v>41213</v>
      </c>
      <c r="H10402" t="s">
        <v>142</v>
      </c>
      <c r="I10402" t="s">
        <v>168</v>
      </c>
      <c r="J10402" t="b">
        <v>0</v>
      </c>
      <c r="K10402" t="s">
        <v>183</v>
      </c>
      <c r="L10402">
        <v>90104</v>
      </c>
      <c r="M10402">
        <v>1085</v>
      </c>
      <c r="N10402">
        <v>140967</v>
      </c>
      <c r="S10402" t="s">
        <v>182</v>
      </c>
      <c r="W10402">
        <v>10</v>
      </c>
      <c r="X10402">
        <v>12</v>
      </c>
      <c r="Y10402">
        <v>2</v>
      </c>
      <c r="Z10402">
        <v>1099720</v>
      </c>
      <c r="AA10402" t="s">
        <v>146</v>
      </c>
      <c r="AB10402">
        <v>102</v>
      </c>
      <c r="AC10402" t="s">
        <v>10</v>
      </c>
      <c r="AD10402" t="s">
        <v>10</v>
      </c>
      <c r="AE10402">
        <v>495</v>
      </c>
    </row>
    <row r="10403" spans="1:31" x14ac:dyDescent="0.25">
      <c r="A10403">
        <v>345</v>
      </c>
      <c r="B10403">
        <v>345</v>
      </c>
      <c r="C10403">
        <v>1400</v>
      </c>
      <c r="E10403" s="3">
        <v>41213</v>
      </c>
      <c r="F10403" s="15">
        <f t="shared" si="324"/>
        <v>2012</v>
      </c>
      <c r="G10403" s="3">
        <f t="shared" si="325"/>
        <v>41213</v>
      </c>
      <c r="H10403" t="s">
        <v>142</v>
      </c>
      <c r="I10403" t="s">
        <v>165</v>
      </c>
      <c r="J10403" t="b">
        <v>0</v>
      </c>
      <c r="K10403" t="s">
        <v>2527</v>
      </c>
      <c r="L10403">
        <v>90104</v>
      </c>
      <c r="M10403">
        <v>1085</v>
      </c>
      <c r="N10403">
        <v>140967</v>
      </c>
      <c r="S10403" t="s">
        <v>182</v>
      </c>
      <c r="W10403">
        <v>10</v>
      </c>
      <c r="X10403">
        <v>12</v>
      </c>
      <c r="Y10403">
        <v>1</v>
      </c>
      <c r="Z10403">
        <v>1099737</v>
      </c>
      <c r="AA10403" t="s">
        <v>146</v>
      </c>
      <c r="AB10403">
        <v>102</v>
      </c>
      <c r="AC10403" t="s">
        <v>10</v>
      </c>
      <c r="AD10403" t="s">
        <v>10</v>
      </c>
      <c r="AE10403">
        <v>496</v>
      </c>
    </row>
    <row r="10404" spans="1:31" x14ac:dyDescent="0.25">
      <c r="A10404">
        <v>345</v>
      </c>
      <c r="B10404">
        <v>345</v>
      </c>
      <c r="C10404">
        <v>1400</v>
      </c>
      <c r="E10404" s="3">
        <v>41228</v>
      </c>
      <c r="F10404" s="15">
        <f t="shared" si="324"/>
        <v>2012</v>
      </c>
      <c r="G10404" s="3">
        <f t="shared" si="325"/>
        <v>41243</v>
      </c>
      <c r="H10404" t="s">
        <v>142</v>
      </c>
      <c r="I10404" t="s">
        <v>165</v>
      </c>
      <c r="J10404" t="b">
        <v>0</v>
      </c>
      <c r="K10404" t="s">
        <v>2508</v>
      </c>
      <c r="L10404">
        <v>90104</v>
      </c>
      <c r="M10404">
        <v>1093</v>
      </c>
      <c r="N10404">
        <v>142150</v>
      </c>
      <c r="S10404" t="s">
        <v>182</v>
      </c>
      <c r="W10404">
        <v>11</v>
      </c>
      <c r="X10404">
        <v>12</v>
      </c>
      <c r="Y10404">
        <v>2</v>
      </c>
      <c r="Z10404">
        <v>1099737</v>
      </c>
      <c r="AA10404" t="s">
        <v>146</v>
      </c>
      <c r="AB10404">
        <v>102</v>
      </c>
      <c r="AC10404" t="s">
        <v>10</v>
      </c>
      <c r="AD10404" t="s">
        <v>10</v>
      </c>
      <c r="AE10404">
        <v>469</v>
      </c>
    </row>
    <row r="10405" spans="1:31" x14ac:dyDescent="0.25">
      <c r="A10405">
        <v>345</v>
      </c>
      <c r="B10405">
        <v>345</v>
      </c>
      <c r="C10405">
        <v>1400</v>
      </c>
      <c r="E10405" s="3">
        <v>41289</v>
      </c>
      <c r="F10405" s="15">
        <f t="shared" si="324"/>
        <v>2013</v>
      </c>
      <c r="G10405" s="3">
        <f t="shared" si="325"/>
        <v>41305</v>
      </c>
      <c r="H10405" t="s">
        <v>142</v>
      </c>
      <c r="I10405" t="s">
        <v>168</v>
      </c>
      <c r="J10405" t="b">
        <v>0</v>
      </c>
      <c r="K10405" t="s">
        <v>183</v>
      </c>
      <c r="L10405">
        <v>90104</v>
      </c>
      <c r="M10405">
        <v>1123</v>
      </c>
      <c r="N10405">
        <v>146815</v>
      </c>
      <c r="S10405" t="s">
        <v>182</v>
      </c>
      <c r="W10405">
        <v>1</v>
      </c>
      <c r="X10405">
        <v>13</v>
      </c>
      <c r="Y10405">
        <v>2</v>
      </c>
      <c r="Z10405">
        <v>1099720</v>
      </c>
      <c r="AA10405" t="s">
        <v>146</v>
      </c>
      <c r="AB10405">
        <v>102</v>
      </c>
      <c r="AC10405" t="s">
        <v>10</v>
      </c>
      <c r="AD10405" t="s">
        <v>10</v>
      </c>
      <c r="AE10405">
        <v>383</v>
      </c>
    </row>
    <row r="10406" spans="1:31" x14ac:dyDescent="0.25">
      <c r="A10406">
        <v>345</v>
      </c>
      <c r="B10406">
        <v>345</v>
      </c>
      <c r="C10406">
        <v>1400</v>
      </c>
      <c r="E10406" s="3">
        <v>41296</v>
      </c>
      <c r="F10406" s="15">
        <f t="shared" si="324"/>
        <v>2013</v>
      </c>
      <c r="G10406" s="3">
        <f t="shared" si="325"/>
        <v>41305</v>
      </c>
      <c r="H10406" t="s">
        <v>142</v>
      </c>
      <c r="I10406" t="s">
        <v>225</v>
      </c>
      <c r="J10406" t="b">
        <v>0</v>
      </c>
      <c r="K10406" t="s">
        <v>183</v>
      </c>
      <c r="L10406">
        <v>90104</v>
      </c>
      <c r="M10406">
        <v>1129</v>
      </c>
      <c r="N10406">
        <v>147876</v>
      </c>
      <c r="S10406" t="s">
        <v>182</v>
      </c>
      <c r="W10406">
        <v>1</v>
      </c>
      <c r="X10406">
        <v>13</v>
      </c>
      <c r="Y10406">
        <v>1</v>
      </c>
      <c r="Z10406">
        <v>1099936</v>
      </c>
      <c r="AA10406" t="s">
        <v>146</v>
      </c>
      <c r="AB10406">
        <v>102</v>
      </c>
      <c r="AC10406" t="s">
        <v>10</v>
      </c>
      <c r="AD10406" t="s">
        <v>10</v>
      </c>
      <c r="AE10406">
        <v>934</v>
      </c>
    </row>
    <row r="10407" spans="1:31" x14ac:dyDescent="0.25">
      <c r="A10407">
        <v>345</v>
      </c>
      <c r="B10407">
        <v>345</v>
      </c>
      <c r="C10407">
        <v>1400</v>
      </c>
      <c r="E10407" s="3">
        <v>41296</v>
      </c>
      <c r="F10407" s="15">
        <f t="shared" si="324"/>
        <v>2013</v>
      </c>
      <c r="G10407" s="3">
        <f t="shared" si="325"/>
        <v>41305</v>
      </c>
      <c r="H10407" t="s">
        <v>142</v>
      </c>
      <c r="I10407" t="s">
        <v>358</v>
      </c>
      <c r="J10407" t="b">
        <v>0</v>
      </c>
      <c r="K10407" t="s">
        <v>183</v>
      </c>
      <c r="L10407">
        <v>90104</v>
      </c>
      <c r="M10407">
        <v>1129</v>
      </c>
      <c r="N10407">
        <v>147876</v>
      </c>
      <c r="S10407" t="s">
        <v>182</v>
      </c>
      <c r="W10407">
        <v>1</v>
      </c>
      <c r="X10407">
        <v>13</v>
      </c>
      <c r="Y10407">
        <v>3</v>
      </c>
      <c r="Z10407">
        <v>1098828</v>
      </c>
      <c r="AA10407" t="s">
        <v>146</v>
      </c>
      <c r="AB10407">
        <v>102</v>
      </c>
      <c r="AC10407" t="s">
        <v>10</v>
      </c>
      <c r="AD10407" t="s">
        <v>10</v>
      </c>
      <c r="AE10407">
        <v>936</v>
      </c>
    </row>
    <row r="10408" spans="1:31" x14ac:dyDescent="0.25">
      <c r="A10408">
        <v>345</v>
      </c>
      <c r="B10408">
        <v>345</v>
      </c>
      <c r="C10408">
        <v>1400</v>
      </c>
      <c r="E10408" s="3">
        <v>41305</v>
      </c>
      <c r="F10408" s="15">
        <f t="shared" si="324"/>
        <v>2013</v>
      </c>
      <c r="G10408" s="3">
        <f t="shared" si="325"/>
        <v>41305</v>
      </c>
      <c r="H10408" t="s">
        <v>142</v>
      </c>
      <c r="I10408" t="s">
        <v>168</v>
      </c>
      <c r="J10408" t="b">
        <v>0</v>
      </c>
      <c r="K10408" t="s">
        <v>183</v>
      </c>
      <c r="L10408">
        <v>90104</v>
      </c>
      <c r="M10408">
        <v>1132</v>
      </c>
      <c r="N10408">
        <v>147883</v>
      </c>
      <c r="S10408" t="s">
        <v>182</v>
      </c>
      <c r="W10408">
        <v>1</v>
      </c>
      <c r="X10408">
        <v>13</v>
      </c>
      <c r="Y10408">
        <v>2</v>
      </c>
      <c r="Z10408">
        <v>1099720</v>
      </c>
      <c r="AA10408" t="s">
        <v>146</v>
      </c>
      <c r="AB10408">
        <v>102</v>
      </c>
      <c r="AC10408" t="s">
        <v>10</v>
      </c>
      <c r="AD10408" t="s">
        <v>10</v>
      </c>
      <c r="AE10408">
        <v>435</v>
      </c>
    </row>
    <row r="10409" spans="1:31" x14ac:dyDescent="0.25">
      <c r="A10409">
        <v>345</v>
      </c>
      <c r="B10409">
        <v>345</v>
      </c>
      <c r="C10409">
        <v>1400</v>
      </c>
      <c r="E10409" s="3">
        <v>41305</v>
      </c>
      <c r="F10409" s="15">
        <f t="shared" si="324"/>
        <v>2013</v>
      </c>
      <c r="G10409" s="3">
        <f t="shared" si="325"/>
        <v>41305</v>
      </c>
      <c r="H10409" t="s">
        <v>142</v>
      </c>
      <c r="I10409" t="s">
        <v>168</v>
      </c>
      <c r="J10409" t="b">
        <v>0</v>
      </c>
      <c r="K10409" t="s">
        <v>183</v>
      </c>
      <c r="L10409">
        <v>90104</v>
      </c>
      <c r="M10409">
        <v>1132</v>
      </c>
      <c r="N10409">
        <v>147883</v>
      </c>
      <c r="S10409" t="s">
        <v>182</v>
      </c>
      <c r="W10409">
        <v>1</v>
      </c>
      <c r="X10409">
        <v>13</v>
      </c>
      <c r="Y10409">
        <v>2</v>
      </c>
      <c r="Z10409">
        <v>1099720</v>
      </c>
      <c r="AA10409" t="s">
        <v>146</v>
      </c>
      <c r="AB10409">
        <v>102</v>
      </c>
      <c r="AC10409" t="s">
        <v>10</v>
      </c>
      <c r="AD10409" t="s">
        <v>10</v>
      </c>
      <c r="AE10409">
        <v>436</v>
      </c>
    </row>
    <row r="10410" spans="1:31" x14ac:dyDescent="0.25">
      <c r="A10410">
        <v>345</v>
      </c>
      <c r="B10410">
        <v>345</v>
      </c>
      <c r="C10410">
        <v>1400</v>
      </c>
      <c r="E10410" s="3">
        <v>41305</v>
      </c>
      <c r="F10410" s="15">
        <f t="shared" si="324"/>
        <v>2013</v>
      </c>
      <c r="G10410" s="3">
        <f t="shared" si="325"/>
        <v>41305</v>
      </c>
      <c r="H10410" t="s">
        <v>142</v>
      </c>
      <c r="I10410" t="s">
        <v>168</v>
      </c>
      <c r="J10410" t="b">
        <v>0</v>
      </c>
      <c r="K10410" t="s">
        <v>183</v>
      </c>
      <c r="L10410">
        <v>90104</v>
      </c>
      <c r="M10410">
        <v>1132</v>
      </c>
      <c r="N10410">
        <v>147883</v>
      </c>
      <c r="S10410" t="s">
        <v>182</v>
      </c>
      <c r="W10410">
        <v>1</v>
      </c>
      <c r="X10410">
        <v>13</v>
      </c>
      <c r="Y10410">
        <v>2</v>
      </c>
      <c r="Z10410">
        <v>1099720</v>
      </c>
      <c r="AA10410" t="s">
        <v>146</v>
      </c>
      <c r="AB10410">
        <v>102</v>
      </c>
      <c r="AC10410" t="s">
        <v>10</v>
      </c>
      <c r="AD10410" t="s">
        <v>10</v>
      </c>
      <c r="AE10410">
        <v>437</v>
      </c>
    </row>
    <row r="10411" spans="1:31" x14ac:dyDescent="0.25">
      <c r="A10411">
        <v>345</v>
      </c>
      <c r="B10411">
        <v>345</v>
      </c>
      <c r="C10411">
        <v>1400</v>
      </c>
      <c r="E10411" s="3">
        <v>41305</v>
      </c>
      <c r="F10411" s="15">
        <f t="shared" si="324"/>
        <v>2013</v>
      </c>
      <c r="G10411" s="3">
        <f t="shared" si="325"/>
        <v>41305</v>
      </c>
      <c r="H10411" t="s">
        <v>142</v>
      </c>
      <c r="I10411" t="s">
        <v>168</v>
      </c>
      <c r="J10411" t="b">
        <v>0</v>
      </c>
      <c r="K10411" t="s">
        <v>183</v>
      </c>
      <c r="L10411">
        <v>90104</v>
      </c>
      <c r="M10411">
        <v>1132</v>
      </c>
      <c r="N10411">
        <v>147883</v>
      </c>
      <c r="S10411" t="s">
        <v>182</v>
      </c>
      <c r="W10411">
        <v>1</v>
      </c>
      <c r="X10411">
        <v>13</v>
      </c>
      <c r="Y10411">
        <v>2</v>
      </c>
      <c r="Z10411">
        <v>1099720</v>
      </c>
      <c r="AA10411" t="s">
        <v>146</v>
      </c>
      <c r="AB10411">
        <v>102</v>
      </c>
      <c r="AC10411" t="s">
        <v>10</v>
      </c>
      <c r="AD10411" t="s">
        <v>10</v>
      </c>
      <c r="AE10411">
        <v>438</v>
      </c>
    </row>
    <row r="10412" spans="1:31" x14ac:dyDescent="0.25">
      <c r="A10412">
        <v>345</v>
      </c>
      <c r="B10412">
        <v>345</v>
      </c>
      <c r="C10412">
        <v>1400</v>
      </c>
      <c r="E10412" s="3">
        <v>41320</v>
      </c>
      <c r="F10412" s="15">
        <f t="shared" si="324"/>
        <v>2013</v>
      </c>
      <c r="G10412" s="3">
        <f t="shared" si="325"/>
        <v>41333</v>
      </c>
      <c r="H10412" t="s">
        <v>142</v>
      </c>
      <c r="I10412" t="s">
        <v>168</v>
      </c>
      <c r="J10412" t="b">
        <v>0</v>
      </c>
      <c r="K10412" t="s">
        <v>183</v>
      </c>
      <c r="L10412">
        <v>90104</v>
      </c>
      <c r="M10412">
        <v>1135</v>
      </c>
      <c r="N10412">
        <v>149509</v>
      </c>
      <c r="S10412" t="s">
        <v>182</v>
      </c>
      <c r="W10412">
        <v>2</v>
      </c>
      <c r="X10412">
        <v>13</v>
      </c>
      <c r="Y10412">
        <v>2</v>
      </c>
      <c r="Z10412">
        <v>1099720</v>
      </c>
      <c r="AA10412" t="s">
        <v>146</v>
      </c>
      <c r="AB10412">
        <v>102</v>
      </c>
      <c r="AC10412" t="s">
        <v>10</v>
      </c>
      <c r="AD10412" t="s">
        <v>10</v>
      </c>
      <c r="AE10412">
        <v>449</v>
      </c>
    </row>
    <row r="10413" spans="1:31" x14ac:dyDescent="0.25">
      <c r="A10413">
        <v>345</v>
      </c>
      <c r="B10413">
        <v>345</v>
      </c>
      <c r="C10413">
        <v>1400</v>
      </c>
      <c r="E10413" s="3">
        <v>41320</v>
      </c>
      <c r="F10413" s="15">
        <f t="shared" si="324"/>
        <v>2013</v>
      </c>
      <c r="G10413" s="3">
        <f t="shared" si="325"/>
        <v>41333</v>
      </c>
      <c r="H10413" t="s">
        <v>142</v>
      </c>
      <c r="I10413" t="s">
        <v>165</v>
      </c>
      <c r="J10413" t="b">
        <v>0</v>
      </c>
      <c r="K10413" t="s">
        <v>2508</v>
      </c>
      <c r="L10413">
        <v>90104</v>
      </c>
      <c r="M10413">
        <v>1135</v>
      </c>
      <c r="N10413">
        <v>149509</v>
      </c>
      <c r="S10413" t="s">
        <v>182</v>
      </c>
      <c r="W10413">
        <v>2</v>
      </c>
      <c r="X10413">
        <v>13</v>
      </c>
      <c r="Y10413">
        <v>1</v>
      </c>
      <c r="Z10413">
        <v>1099737</v>
      </c>
      <c r="AA10413" t="s">
        <v>146</v>
      </c>
      <c r="AB10413">
        <v>102</v>
      </c>
      <c r="AC10413" t="s">
        <v>10</v>
      </c>
      <c r="AD10413" t="s">
        <v>10</v>
      </c>
      <c r="AE10413">
        <v>450</v>
      </c>
    </row>
    <row r="10414" spans="1:31" x14ac:dyDescent="0.25">
      <c r="A10414">
        <v>345</v>
      </c>
      <c r="B10414">
        <v>345</v>
      </c>
      <c r="C10414">
        <v>1400</v>
      </c>
      <c r="E10414" s="3">
        <v>41320</v>
      </c>
      <c r="F10414" s="15">
        <f t="shared" si="324"/>
        <v>2013</v>
      </c>
      <c r="G10414" s="3">
        <f t="shared" si="325"/>
        <v>41333</v>
      </c>
      <c r="H10414" t="s">
        <v>142</v>
      </c>
      <c r="I10414" t="s">
        <v>165</v>
      </c>
      <c r="J10414" t="b">
        <v>0</v>
      </c>
      <c r="K10414" t="s">
        <v>2508</v>
      </c>
      <c r="L10414">
        <v>90104</v>
      </c>
      <c r="M10414">
        <v>1135</v>
      </c>
      <c r="N10414">
        <v>149509</v>
      </c>
      <c r="S10414" t="s">
        <v>182</v>
      </c>
      <c r="W10414">
        <v>2</v>
      </c>
      <c r="X10414">
        <v>13</v>
      </c>
      <c r="Y10414">
        <v>2</v>
      </c>
      <c r="Z10414">
        <v>1099737</v>
      </c>
      <c r="AA10414" t="s">
        <v>146</v>
      </c>
      <c r="AB10414">
        <v>102</v>
      </c>
      <c r="AC10414" t="s">
        <v>10</v>
      </c>
      <c r="AD10414" t="s">
        <v>10</v>
      </c>
      <c r="AE10414">
        <v>451</v>
      </c>
    </row>
    <row r="10415" spans="1:31" x14ac:dyDescent="0.25">
      <c r="A10415">
        <v>345</v>
      </c>
      <c r="B10415">
        <v>345</v>
      </c>
      <c r="C10415">
        <v>1400</v>
      </c>
      <c r="E10415" s="3">
        <v>41320</v>
      </c>
      <c r="F10415" s="15">
        <f t="shared" si="324"/>
        <v>2013</v>
      </c>
      <c r="G10415" s="3">
        <f t="shared" si="325"/>
        <v>41333</v>
      </c>
      <c r="H10415" t="s">
        <v>142</v>
      </c>
      <c r="I10415" t="s">
        <v>168</v>
      </c>
      <c r="J10415" t="b">
        <v>0</v>
      </c>
      <c r="K10415" t="s">
        <v>183</v>
      </c>
      <c r="L10415">
        <v>90104</v>
      </c>
      <c r="M10415">
        <v>1135</v>
      </c>
      <c r="N10415">
        <v>149509</v>
      </c>
      <c r="S10415" t="s">
        <v>182</v>
      </c>
      <c r="W10415">
        <v>2</v>
      </c>
      <c r="X10415">
        <v>13</v>
      </c>
      <c r="Y10415">
        <v>2</v>
      </c>
      <c r="Z10415">
        <v>1099720</v>
      </c>
      <c r="AA10415" t="s">
        <v>146</v>
      </c>
      <c r="AB10415">
        <v>102</v>
      </c>
      <c r="AC10415" t="s">
        <v>10</v>
      </c>
      <c r="AD10415" t="s">
        <v>10</v>
      </c>
      <c r="AE10415">
        <v>456</v>
      </c>
    </row>
    <row r="10416" spans="1:31" x14ac:dyDescent="0.25">
      <c r="A10416">
        <v>345</v>
      </c>
      <c r="B10416">
        <v>345</v>
      </c>
      <c r="C10416">
        <v>1400</v>
      </c>
      <c r="E10416" s="3">
        <v>41320</v>
      </c>
      <c r="F10416" s="15">
        <f t="shared" si="324"/>
        <v>2013</v>
      </c>
      <c r="G10416" s="3">
        <f t="shared" si="325"/>
        <v>41333</v>
      </c>
      <c r="H10416" t="s">
        <v>142</v>
      </c>
      <c r="I10416" t="s">
        <v>168</v>
      </c>
      <c r="J10416" t="b">
        <v>0</v>
      </c>
      <c r="K10416" t="s">
        <v>183</v>
      </c>
      <c r="L10416">
        <v>90104</v>
      </c>
      <c r="M10416">
        <v>1135</v>
      </c>
      <c r="N10416">
        <v>149509</v>
      </c>
      <c r="S10416" t="s">
        <v>182</v>
      </c>
      <c r="W10416">
        <v>2</v>
      </c>
      <c r="X10416">
        <v>13</v>
      </c>
      <c r="Y10416">
        <v>1</v>
      </c>
      <c r="Z10416">
        <v>1099720</v>
      </c>
      <c r="AA10416" t="s">
        <v>146</v>
      </c>
      <c r="AB10416">
        <v>102</v>
      </c>
      <c r="AC10416" t="s">
        <v>10</v>
      </c>
      <c r="AD10416" t="s">
        <v>10</v>
      </c>
      <c r="AE10416">
        <v>457</v>
      </c>
    </row>
    <row r="10417" spans="1:31" x14ac:dyDescent="0.25">
      <c r="A10417">
        <v>345</v>
      </c>
      <c r="B10417">
        <v>345</v>
      </c>
      <c r="C10417">
        <v>1400</v>
      </c>
      <c r="E10417" s="3">
        <v>41320</v>
      </c>
      <c r="F10417" s="15">
        <f t="shared" si="324"/>
        <v>2013</v>
      </c>
      <c r="G10417" s="3">
        <f t="shared" si="325"/>
        <v>41333</v>
      </c>
      <c r="H10417" t="s">
        <v>142</v>
      </c>
      <c r="I10417" t="s">
        <v>168</v>
      </c>
      <c r="J10417" t="b">
        <v>0</v>
      </c>
      <c r="K10417" t="s">
        <v>183</v>
      </c>
      <c r="L10417">
        <v>90104</v>
      </c>
      <c r="M10417">
        <v>1135</v>
      </c>
      <c r="N10417">
        <v>149509</v>
      </c>
      <c r="S10417" t="s">
        <v>182</v>
      </c>
      <c r="W10417">
        <v>2</v>
      </c>
      <c r="X10417">
        <v>13</v>
      </c>
      <c r="Y10417">
        <v>1</v>
      </c>
      <c r="Z10417">
        <v>1099720</v>
      </c>
      <c r="AA10417" t="s">
        <v>146</v>
      </c>
      <c r="AB10417">
        <v>102</v>
      </c>
      <c r="AC10417" t="s">
        <v>10</v>
      </c>
      <c r="AD10417" t="s">
        <v>10</v>
      </c>
      <c r="AE10417">
        <v>458</v>
      </c>
    </row>
    <row r="10418" spans="1:31" x14ac:dyDescent="0.25">
      <c r="A10418">
        <v>345</v>
      </c>
      <c r="B10418">
        <v>345</v>
      </c>
      <c r="C10418">
        <v>1400</v>
      </c>
      <c r="E10418" s="3">
        <v>41320</v>
      </c>
      <c r="F10418" s="15">
        <f t="shared" si="324"/>
        <v>2013</v>
      </c>
      <c r="G10418" s="3">
        <f t="shared" si="325"/>
        <v>41333</v>
      </c>
      <c r="H10418" t="s">
        <v>142</v>
      </c>
      <c r="I10418" t="s">
        <v>168</v>
      </c>
      <c r="J10418" t="b">
        <v>0</v>
      </c>
      <c r="K10418" t="s">
        <v>183</v>
      </c>
      <c r="L10418">
        <v>90104</v>
      </c>
      <c r="M10418">
        <v>1135</v>
      </c>
      <c r="N10418">
        <v>149509</v>
      </c>
      <c r="S10418" t="s">
        <v>182</v>
      </c>
      <c r="W10418">
        <v>2</v>
      </c>
      <c r="X10418">
        <v>13</v>
      </c>
      <c r="Y10418">
        <v>1</v>
      </c>
      <c r="Z10418">
        <v>1099720</v>
      </c>
      <c r="AA10418" t="s">
        <v>146</v>
      </c>
      <c r="AB10418">
        <v>102</v>
      </c>
      <c r="AC10418" t="s">
        <v>10</v>
      </c>
      <c r="AD10418" t="s">
        <v>10</v>
      </c>
      <c r="AE10418">
        <v>459</v>
      </c>
    </row>
    <row r="10419" spans="1:31" x14ac:dyDescent="0.25">
      <c r="A10419">
        <v>345</v>
      </c>
      <c r="B10419">
        <v>345</v>
      </c>
      <c r="C10419">
        <v>1400</v>
      </c>
      <c r="E10419" s="3">
        <v>41320</v>
      </c>
      <c r="F10419" s="15">
        <f t="shared" si="324"/>
        <v>2013</v>
      </c>
      <c r="G10419" s="3">
        <f t="shared" si="325"/>
        <v>41333</v>
      </c>
      <c r="H10419" t="s">
        <v>142</v>
      </c>
      <c r="I10419" t="s">
        <v>168</v>
      </c>
      <c r="J10419" t="b">
        <v>0</v>
      </c>
      <c r="K10419" t="s">
        <v>183</v>
      </c>
      <c r="L10419">
        <v>90104</v>
      </c>
      <c r="M10419">
        <v>1135</v>
      </c>
      <c r="N10419">
        <v>149509</v>
      </c>
      <c r="S10419" t="s">
        <v>182</v>
      </c>
      <c r="W10419">
        <v>2</v>
      </c>
      <c r="X10419">
        <v>13</v>
      </c>
      <c r="Y10419">
        <v>2</v>
      </c>
      <c r="Z10419">
        <v>1099720</v>
      </c>
      <c r="AA10419" t="s">
        <v>146</v>
      </c>
      <c r="AB10419">
        <v>102</v>
      </c>
      <c r="AC10419" t="s">
        <v>10</v>
      </c>
      <c r="AD10419" t="s">
        <v>10</v>
      </c>
      <c r="AE10419">
        <v>460</v>
      </c>
    </row>
    <row r="10420" spans="1:31" x14ac:dyDescent="0.25">
      <c r="A10420">
        <v>345</v>
      </c>
      <c r="B10420">
        <v>345</v>
      </c>
      <c r="C10420">
        <v>1400</v>
      </c>
      <c r="E10420" s="3">
        <v>41333</v>
      </c>
      <c r="F10420" s="15">
        <f t="shared" si="324"/>
        <v>2013</v>
      </c>
      <c r="G10420" s="3">
        <f t="shared" si="325"/>
        <v>41333</v>
      </c>
      <c r="H10420" t="s">
        <v>142</v>
      </c>
      <c r="I10420" t="s">
        <v>165</v>
      </c>
      <c r="J10420" t="b">
        <v>0</v>
      </c>
      <c r="K10420" t="s">
        <v>2508</v>
      </c>
      <c r="L10420">
        <v>90104</v>
      </c>
      <c r="M10420">
        <v>1144</v>
      </c>
      <c r="N10420">
        <v>149962</v>
      </c>
      <c r="S10420" t="s">
        <v>182</v>
      </c>
      <c r="W10420">
        <v>2</v>
      </c>
      <c r="X10420">
        <v>13</v>
      </c>
      <c r="Y10420">
        <v>1</v>
      </c>
      <c r="Z10420">
        <v>1099737</v>
      </c>
      <c r="AA10420" t="s">
        <v>146</v>
      </c>
      <c r="AB10420">
        <v>102</v>
      </c>
      <c r="AC10420" t="s">
        <v>10</v>
      </c>
      <c r="AD10420" t="s">
        <v>10</v>
      </c>
      <c r="AE10420">
        <v>465</v>
      </c>
    </row>
    <row r="10421" spans="1:31" x14ac:dyDescent="0.25">
      <c r="A10421">
        <v>345</v>
      </c>
      <c r="B10421">
        <v>345</v>
      </c>
      <c r="C10421">
        <v>1400</v>
      </c>
      <c r="E10421" s="3">
        <v>41333</v>
      </c>
      <c r="F10421" s="15">
        <f t="shared" si="324"/>
        <v>2013</v>
      </c>
      <c r="G10421" s="3">
        <f t="shared" si="325"/>
        <v>41333</v>
      </c>
      <c r="H10421" t="s">
        <v>142</v>
      </c>
      <c r="I10421" t="s">
        <v>165</v>
      </c>
      <c r="J10421" t="b">
        <v>0</v>
      </c>
      <c r="K10421" t="s">
        <v>2508</v>
      </c>
      <c r="L10421">
        <v>90104</v>
      </c>
      <c r="M10421">
        <v>1144</v>
      </c>
      <c r="N10421">
        <v>149962</v>
      </c>
      <c r="S10421" t="s">
        <v>182</v>
      </c>
      <c r="W10421">
        <v>2</v>
      </c>
      <c r="X10421">
        <v>13</v>
      </c>
      <c r="Y10421">
        <v>1</v>
      </c>
      <c r="Z10421">
        <v>1099737</v>
      </c>
      <c r="AA10421" t="s">
        <v>146</v>
      </c>
      <c r="AB10421">
        <v>102</v>
      </c>
      <c r="AC10421" t="s">
        <v>10</v>
      </c>
      <c r="AD10421" t="s">
        <v>10</v>
      </c>
      <c r="AE10421">
        <v>466</v>
      </c>
    </row>
    <row r="10422" spans="1:31" x14ac:dyDescent="0.25">
      <c r="A10422">
        <v>345</v>
      </c>
      <c r="B10422">
        <v>345</v>
      </c>
      <c r="C10422">
        <v>1400</v>
      </c>
      <c r="E10422" s="3">
        <v>41333</v>
      </c>
      <c r="F10422" s="15">
        <f t="shared" si="324"/>
        <v>2013</v>
      </c>
      <c r="G10422" s="3">
        <f t="shared" si="325"/>
        <v>41333</v>
      </c>
      <c r="H10422" t="s">
        <v>142</v>
      </c>
      <c r="I10422" t="s">
        <v>165</v>
      </c>
      <c r="J10422" t="b">
        <v>0</v>
      </c>
      <c r="K10422" t="s">
        <v>2508</v>
      </c>
      <c r="L10422">
        <v>90104</v>
      </c>
      <c r="M10422">
        <v>1144</v>
      </c>
      <c r="N10422">
        <v>149962</v>
      </c>
      <c r="S10422" t="s">
        <v>182</v>
      </c>
      <c r="W10422">
        <v>2</v>
      </c>
      <c r="X10422">
        <v>13</v>
      </c>
      <c r="Y10422">
        <v>1</v>
      </c>
      <c r="Z10422">
        <v>1099737</v>
      </c>
      <c r="AA10422" t="s">
        <v>146</v>
      </c>
      <c r="AB10422">
        <v>102</v>
      </c>
      <c r="AC10422" t="s">
        <v>10</v>
      </c>
      <c r="AD10422" t="s">
        <v>10</v>
      </c>
      <c r="AE10422">
        <v>467</v>
      </c>
    </row>
    <row r="10423" spans="1:31" x14ac:dyDescent="0.25">
      <c r="A10423">
        <v>345</v>
      </c>
      <c r="B10423">
        <v>345</v>
      </c>
      <c r="C10423">
        <v>1400</v>
      </c>
      <c r="E10423" s="3">
        <v>41333</v>
      </c>
      <c r="F10423" s="15">
        <f t="shared" si="324"/>
        <v>2013</v>
      </c>
      <c r="G10423" s="3">
        <f t="shared" si="325"/>
        <v>41333</v>
      </c>
      <c r="H10423" t="s">
        <v>142</v>
      </c>
      <c r="I10423" t="s">
        <v>168</v>
      </c>
      <c r="J10423" t="b">
        <v>0</v>
      </c>
      <c r="K10423" t="s">
        <v>183</v>
      </c>
      <c r="L10423">
        <v>90104</v>
      </c>
      <c r="M10423">
        <v>1144</v>
      </c>
      <c r="N10423">
        <v>149962</v>
      </c>
      <c r="S10423" t="s">
        <v>182</v>
      </c>
      <c r="W10423">
        <v>2</v>
      </c>
      <c r="X10423">
        <v>13</v>
      </c>
      <c r="Y10423">
        <v>2</v>
      </c>
      <c r="Z10423">
        <v>1099720</v>
      </c>
      <c r="AA10423" t="s">
        <v>146</v>
      </c>
      <c r="AB10423">
        <v>102</v>
      </c>
      <c r="AC10423" t="s">
        <v>10</v>
      </c>
      <c r="AD10423" t="s">
        <v>10</v>
      </c>
      <c r="AE10423">
        <v>471</v>
      </c>
    </row>
    <row r="10424" spans="1:31" x14ac:dyDescent="0.25">
      <c r="A10424">
        <v>345</v>
      </c>
      <c r="B10424">
        <v>345</v>
      </c>
      <c r="C10424">
        <v>1400</v>
      </c>
      <c r="E10424" s="3">
        <v>41333</v>
      </c>
      <c r="F10424" s="15">
        <f t="shared" si="324"/>
        <v>2013</v>
      </c>
      <c r="G10424" s="3">
        <f t="shared" si="325"/>
        <v>41333</v>
      </c>
      <c r="H10424" t="s">
        <v>142</v>
      </c>
      <c r="I10424" t="s">
        <v>168</v>
      </c>
      <c r="J10424" t="b">
        <v>0</v>
      </c>
      <c r="K10424" t="s">
        <v>183</v>
      </c>
      <c r="L10424">
        <v>90104</v>
      </c>
      <c r="M10424">
        <v>1144</v>
      </c>
      <c r="N10424">
        <v>149962</v>
      </c>
      <c r="S10424" t="s">
        <v>182</v>
      </c>
      <c r="W10424">
        <v>2</v>
      </c>
      <c r="X10424">
        <v>13</v>
      </c>
      <c r="Y10424">
        <v>2</v>
      </c>
      <c r="Z10424">
        <v>1099720</v>
      </c>
      <c r="AA10424" t="s">
        <v>146</v>
      </c>
      <c r="AB10424">
        <v>102</v>
      </c>
      <c r="AC10424" t="s">
        <v>10</v>
      </c>
      <c r="AD10424" t="s">
        <v>10</v>
      </c>
      <c r="AE10424">
        <v>472</v>
      </c>
    </row>
    <row r="10425" spans="1:31" x14ac:dyDescent="0.25">
      <c r="A10425">
        <v>345</v>
      </c>
      <c r="B10425">
        <v>345</v>
      </c>
      <c r="C10425">
        <v>1400</v>
      </c>
      <c r="E10425" s="3">
        <v>41333</v>
      </c>
      <c r="F10425" s="15">
        <f t="shared" si="324"/>
        <v>2013</v>
      </c>
      <c r="G10425" s="3">
        <f t="shared" si="325"/>
        <v>41333</v>
      </c>
      <c r="H10425" t="s">
        <v>142</v>
      </c>
      <c r="I10425" t="s">
        <v>168</v>
      </c>
      <c r="J10425" t="b">
        <v>0</v>
      </c>
      <c r="K10425" t="s">
        <v>183</v>
      </c>
      <c r="L10425">
        <v>90104</v>
      </c>
      <c r="M10425">
        <v>1144</v>
      </c>
      <c r="N10425">
        <v>149962</v>
      </c>
      <c r="S10425" t="s">
        <v>182</v>
      </c>
      <c r="W10425">
        <v>2</v>
      </c>
      <c r="X10425">
        <v>13</v>
      </c>
      <c r="Y10425">
        <v>1</v>
      </c>
      <c r="Z10425">
        <v>1099720</v>
      </c>
      <c r="AA10425" t="s">
        <v>146</v>
      </c>
      <c r="AB10425">
        <v>102</v>
      </c>
      <c r="AC10425" t="s">
        <v>10</v>
      </c>
      <c r="AD10425" t="s">
        <v>10</v>
      </c>
      <c r="AE10425">
        <v>473</v>
      </c>
    </row>
    <row r="10426" spans="1:31" x14ac:dyDescent="0.25">
      <c r="A10426">
        <v>345</v>
      </c>
      <c r="B10426">
        <v>345</v>
      </c>
      <c r="C10426">
        <v>1400</v>
      </c>
      <c r="E10426" s="3">
        <v>41333</v>
      </c>
      <c r="F10426" s="15">
        <f t="shared" si="324"/>
        <v>2013</v>
      </c>
      <c r="G10426" s="3">
        <f t="shared" si="325"/>
        <v>41333</v>
      </c>
      <c r="H10426" t="s">
        <v>142</v>
      </c>
      <c r="I10426" t="s">
        <v>165</v>
      </c>
      <c r="J10426" t="b">
        <v>0</v>
      </c>
      <c r="K10426" t="s">
        <v>2508</v>
      </c>
      <c r="L10426">
        <v>90104</v>
      </c>
      <c r="M10426">
        <v>1144</v>
      </c>
      <c r="N10426">
        <v>149962</v>
      </c>
      <c r="S10426" t="s">
        <v>182</v>
      </c>
      <c r="W10426">
        <v>2</v>
      </c>
      <c r="X10426">
        <v>13</v>
      </c>
      <c r="Y10426">
        <v>2</v>
      </c>
      <c r="Z10426">
        <v>1099737</v>
      </c>
      <c r="AA10426" t="s">
        <v>146</v>
      </c>
      <c r="AB10426">
        <v>102</v>
      </c>
      <c r="AC10426" t="s">
        <v>10</v>
      </c>
      <c r="AD10426" t="s">
        <v>10</v>
      </c>
      <c r="AE10426">
        <v>474</v>
      </c>
    </row>
    <row r="10427" spans="1:31" x14ac:dyDescent="0.25">
      <c r="A10427">
        <v>345</v>
      </c>
      <c r="B10427">
        <v>345</v>
      </c>
      <c r="C10427">
        <v>1400</v>
      </c>
      <c r="E10427" s="3">
        <v>41333</v>
      </c>
      <c r="F10427" s="15">
        <f t="shared" si="324"/>
        <v>2013</v>
      </c>
      <c r="G10427" s="3">
        <f t="shared" si="325"/>
        <v>41333</v>
      </c>
      <c r="H10427" t="s">
        <v>142</v>
      </c>
      <c r="I10427" t="s">
        <v>165</v>
      </c>
      <c r="J10427" t="b">
        <v>0</v>
      </c>
      <c r="K10427" t="s">
        <v>2508</v>
      </c>
      <c r="L10427">
        <v>90104</v>
      </c>
      <c r="M10427">
        <v>1144</v>
      </c>
      <c r="N10427">
        <v>149962</v>
      </c>
      <c r="S10427" t="s">
        <v>182</v>
      </c>
      <c r="W10427">
        <v>2</v>
      </c>
      <c r="X10427">
        <v>13</v>
      </c>
      <c r="Y10427">
        <v>4</v>
      </c>
      <c r="Z10427">
        <v>1099737</v>
      </c>
      <c r="AA10427" t="s">
        <v>146</v>
      </c>
      <c r="AB10427">
        <v>102</v>
      </c>
      <c r="AC10427" t="s">
        <v>10</v>
      </c>
      <c r="AD10427" t="s">
        <v>10</v>
      </c>
      <c r="AE10427">
        <v>475</v>
      </c>
    </row>
    <row r="10428" spans="1:31" x14ac:dyDescent="0.25">
      <c r="A10428">
        <v>345</v>
      </c>
      <c r="B10428">
        <v>345</v>
      </c>
      <c r="C10428">
        <v>1400</v>
      </c>
      <c r="E10428" s="3">
        <v>41364</v>
      </c>
      <c r="F10428" s="15">
        <f t="shared" si="324"/>
        <v>2013</v>
      </c>
      <c r="G10428" s="3">
        <f t="shared" si="325"/>
        <v>41364</v>
      </c>
      <c r="H10428" t="s">
        <v>142</v>
      </c>
      <c r="I10428" t="s">
        <v>168</v>
      </c>
      <c r="J10428" t="b">
        <v>0</v>
      </c>
      <c r="K10428" t="s">
        <v>183</v>
      </c>
      <c r="L10428">
        <v>90104</v>
      </c>
      <c r="M10428">
        <v>1156</v>
      </c>
      <c r="N10428">
        <v>151927</v>
      </c>
      <c r="S10428" t="s">
        <v>182</v>
      </c>
      <c r="W10428">
        <v>3</v>
      </c>
      <c r="X10428">
        <v>13</v>
      </c>
      <c r="Y10428">
        <v>1</v>
      </c>
      <c r="Z10428">
        <v>1099720</v>
      </c>
      <c r="AA10428" t="s">
        <v>146</v>
      </c>
      <c r="AB10428">
        <v>102</v>
      </c>
      <c r="AC10428" t="s">
        <v>10</v>
      </c>
      <c r="AD10428" t="s">
        <v>10</v>
      </c>
      <c r="AE10428">
        <v>445</v>
      </c>
    </row>
    <row r="10429" spans="1:31" x14ac:dyDescent="0.25">
      <c r="A10429">
        <v>345</v>
      </c>
      <c r="B10429">
        <v>345</v>
      </c>
      <c r="C10429">
        <v>1400</v>
      </c>
      <c r="E10429" s="3">
        <v>41364</v>
      </c>
      <c r="F10429" s="15">
        <f t="shared" si="324"/>
        <v>2013</v>
      </c>
      <c r="G10429" s="3">
        <f t="shared" si="325"/>
        <v>41364</v>
      </c>
      <c r="H10429" t="s">
        <v>142</v>
      </c>
      <c r="I10429" t="s">
        <v>168</v>
      </c>
      <c r="J10429" t="b">
        <v>0</v>
      </c>
      <c r="K10429" t="s">
        <v>183</v>
      </c>
      <c r="L10429">
        <v>90104</v>
      </c>
      <c r="M10429">
        <v>1156</v>
      </c>
      <c r="N10429">
        <v>151927</v>
      </c>
      <c r="S10429" t="s">
        <v>182</v>
      </c>
      <c r="W10429">
        <v>3</v>
      </c>
      <c r="X10429">
        <v>13</v>
      </c>
      <c r="Y10429">
        <v>2</v>
      </c>
      <c r="Z10429">
        <v>1099720</v>
      </c>
      <c r="AA10429" t="s">
        <v>146</v>
      </c>
      <c r="AB10429">
        <v>102</v>
      </c>
      <c r="AC10429" t="s">
        <v>10</v>
      </c>
      <c r="AD10429" t="s">
        <v>10</v>
      </c>
      <c r="AE10429">
        <v>446</v>
      </c>
    </row>
    <row r="10430" spans="1:31" x14ac:dyDescent="0.25">
      <c r="A10430">
        <v>345</v>
      </c>
      <c r="B10430">
        <v>345</v>
      </c>
      <c r="C10430">
        <v>1400</v>
      </c>
      <c r="E10430" s="3">
        <v>41366</v>
      </c>
      <c r="F10430" s="15">
        <f t="shared" si="324"/>
        <v>2013</v>
      </c>
      <c r="G10430" s="3">
        <f t="shared" si="325"/>
        <v>41394</v>
      </c>
      <c r="H10430" t="s">
        <v>142</v>
      </c>
      <c r="I10430" t="s">
        <v>358</v>
      </c>
      <c r="J10430" t="b">
        <v>0</v>
      </c>
      <c r="K10430" t="s">
        <v>183</v>
      </c>
      <c r="L10430">
        <v>90104</v>
      </c>
      <c r="M10430">
        <v>1162</v>
      </c>
      <c r="N10430">
        <v>153302</v>
      </c>
      <c r="S10430" t="s">
        <v>182</v>
      </c>
      <c r="W10430">
        <v>4</v>
      </c>
      <c r="X10430">
        <v>13</v>
      </c>
      <c r="Y10430">
        <v>2</v>
      </c>
      <c r="Z10430">
        <v>1098828</v>
      </c>
      <c r="AA10430" t="s">
        <v>146</v>
      </c>
      <c r="AB10430">
        <v>102</v>
      </c>
      <c r="AC10430" t="s">
        <v>10</v>
      </c>
      <c r="AD10430" t="s">
        <v>10</v>
      </c>
      <c r="AE10430">
        <v>1025</v>
      </c>
    </row>
    <row r="10431" spans="1:31" x14ac:dyDescent="0.25">
      <c r="A10431">
        <v>345</v>
      </c>
      <c r="B10431">
        <v>345</v>
      </c>
      <c r="C10431">
        <v>1400</v>
      </c>
      <c r="E10431" s="3">
        <v>41670</v>
      </c>
      <c r="F10431" s="15">
        <f t="shared" si="324"/>
        <v>2014</v>
      </c>
      <c r="G10431" s="3">
        <f t="shared" si="325"/>
        <v>41670</v>
      </c>
      <c r="H10431" t="s">
        <v>142</v>
      </c>
      <c r="I10431" t="s">
        <v>165</v>
      </c>
      <c r="J10431" t="b">
        <v>0</v>
      </c>
      <c r="K10431" t="s">
        <v>2528</v>
      </c>
      <c r="L10431">
        <v>90104</v>
      </c>
      <c r="M10431">
        <v>1285</v>
      </c>
      <c r="N10431">
        <v>173703</v>
      </c>
      <c r="S10431" t="s">
        <v>182</v>
      </c>
      <c r="W10431">
        <v>1</v>
      </c>
      <c r="X10431">
        <v>14</v>
      </c>
      <c r="Y10431">
        <v>1</v>
      </c>
      <c r="Z10431">
        <v>1099737</v>
      </c>
      <c r="AA10431" t="s">
        <v>146</v>
      </c>
      <c r="AB10431">
        <v>102</v>
      </c>
      <c r="AC10431" t="s">
        <v>10</v>
      </c>
      <c r="AD10431" t="s">
        <v>10</v>
      </c>
      <c r="AE10431">
        <v>599</v>
      </c>
    </row>
    <row r="10432" spans="1:31" x14ac:dyDescent="0.25">
      <c r="A10432">
        <v>345</v>
      </c>
      <c r="B10432">
        <v>345</v>
      </c>
      <c r="C10432">
        <v>1400</v>
      </c>
      <c r="E10432" s="3">
        <v>41670</v>
      </c>
      <c r="F10432" s="15">
        <f t="shared" si="324"/>
        <v>2014</v>
      </c>
      <c r="G10432" s="3">
        <f t="shared" si="325"/>
        <v>41670</v>
      </c>
      <c r="H10432" t="s">
        <v>142</v>
      </c>
      <c r="I10432" t="s">
        <v>165</v>
      </c>
      <c r="J10432" t="b">
        <v>0</v>
      </c>
      <c r="K10432" t="s">
        <v>2528</v>
      </c>
      <c r="L10432">
        <v>90104</v>
      </c>
      <c r="M10432">
        <v>1285</v>
      </c>
      <c r="N10432">
        <v>173703</v>
      </c>
      <c r="S10432" t="s">
        <v>182</v>
      </c>
      <c r="W10432">
        <v>1</v>
      </c>
      <c r="X10432">
        <v>14</v>
      </c>
      <c r="Y10432">
        <v>1</v>
      </c>
      <c r="Z10432">
        <v>1099737</v>
      </c>
      <c r="AA10432" t="s">
        <v>146</v>
      </c>
      <c r="AB10432">
        <v>102</v>
      </c>
      <c r="AC10432" t="s">
        <v>10</v>
      </c>
      <c r="AD10432" t="s">
        <v>10</v>
      </c>
      <c r="AE10432">
        <v>600</v>
      </c>
    </row>
    <row r="10433" spans="1:31" x14ac:dyDescent="0.25">
      <c r="A10433">
        <v>345</v>
      </c>
      <c r="B10433">
        <v>345</v>
      </c>
      <c r="C10433">
        <v>1400</v>
      </c>
      <c r="E10433" s="3">
        <v>41670</v>
      </c>
      <c r="F10433" s="15">
        <f t="shared" si="324"/>
        <v>2014</v>
      </c>
      <c r="G10433" s="3">
        <f t="shared" si="325"/>
        <v>41670</v>
      </c>
      <c r="H10433" t="s">
        <v>142</v>
      </c>
      <c r="I10433" t="s">
        <v>165</v>
      </c>
      <c r="J10433" t="b">
        <v>0</v>
      </c>
      <c r="K10433" t="s">
        <v>2528</v>
      </c>
      <c r="L10433">
        <v>90104</v>
      </c>
      <c r="M10433">
        <v>1285</v>
      </c>
      <c r="N10433">
        <v>173703</v>
      </c>
      <c r="S10433" t="s">
        <v>182</v>
      </c>
      <c r="W10433">
        <v>1</v>
      </c>
      <c r="X10433">
        <v>14</v>
      </c>
      <c r="Y10433">
        <v>1</v>
      </c>
      <c r="Z10433">
        <v>1099737</v>
      </c>
      <c r="AA10433" t="s">
        <v>146</v>
      </c>
      <c r="AB10433">
        <v>102</v>
      </c>
      <c r="AC10433" t="s">
        <v>10</v>
      </c>
      <c r="AD10433" t="s">
        <v>10</v>
      </c>
      <c r="AE10433">
        <v>601</v>
      </c>
    </row>
    <row r="10434" spans="1:31" x14ac:dyDescent="0.25">
      <c r="A10434">
        <v>345</v>
      </c>
      <c r="B10434">
        <v>345</v>
      </c>
      <c r="C10434">
        <v>1400</v>
      </c>
      <c r="E10434" s="3">
        <v>41670</v>
      </c>
      <c r="F10434" s="15">
        <f t="shared" si="324"/>
        <v>2014</v>
      </c>
      <c r="G10434" s="3">
        <f t="shared" si="325"/>
        <v>41670</v>
      </c>
      <c r="H10434" t="s">
        <v>142</v>
      </c>
      <c r="I10434" t="s">
        <v>165</v>
      </c>
      <c r="J10434" t="b">
        <v>0</v>
      </c>
      <c r="K10434" t="s">
        <v>2528</v>
      </c>
      <c r="L10434">
        <v>90104</v>
      </c>
      <c r="M10434">
        <v>1285</v>
      </c>
      <c r="N10434">
        <v>173703</v>
      </c>
      <c r="S10434" t="s">
        <v>182</v>
      </c>
      <c r="W10434">
        <v>1</v>
      </c>
      <c r="X10434">
        <v>14</v>
      </c>
      <c r="Y10434">
        <v>1</v>
      </c>
      <c r="Z10434">
        <v>1099737</v>
      </c>
      <c r="AA10434" t="s">
        <v>146</v>
      </c>
      <c r="AB10434">
        <v>102</v>
      </c>
      <c r="AC10434" t="s">
        <v>10</v>
      </c>
      <c r="AD10434" t="s">
        <v>10</v>
      </c>
      <c r="AE10434">
        <v>611</v>
      </c>
    </row>
    <row r="10435" spans="1:31" x14ac:dyDescent="0.25">
      <c r="A10435">
        <v>345</v>
      </c>
      <c r="B10435">
        <v>345</v>
      </c>
      <c r="C10435">
        <v>1400</v>
      </c>
      <c r="E10435" s="3">
        <v>41670</v>
      </c>
      <c r="F10435" s="15">
        <f t="shared" ref="F10435:F10453" si="326">YEAR(E10435)</f>
        <v>2014</v>
      </c>
      <c r="G10435" s="3">
        <f t="shared" ref="G10435:G10453" si="327">EOMONTH(E10435,0)</f>
        <v>41670</v>
      </c>
      <c r="H10435" t="s">
        <v>142</v>
      </c>
      <c r="I10435" t="s">
        <v>165</v>
      </c>
      <c r="J10435" t="b">
        <v>0</v>
      </c>
      <c r="K10435" t="s">
        <v>2528</v>
      </c>
      <c r="L10435">
        <v>90104</v>
      </c>
      <c r="M10435">
        <v>1285</v>
      </c>
      <c r="N10435">
        <v>173703</v>
      </c>
      <c r="S10435" t="s">
        <v>182</v>
      </c>
      <c r="W10435">
        <v>1</v>
      </c>
      <c r="X10435">
        <v>14</v>
      </c>
      <c r="Y10435">
        <v>2</v>
      </c>
      <c r="Z10435">
        <v>1099737</v>
      </c>
      <c r="AA10435" t="s">
        <v>146</v>
      </c>
      <c r="AB10435">
        <v>102</v>
      </c>
      <c r="AC10435" t="s">
        <v>10</v>
      </c>
      <c r="AD10435" t="s">
        <v>10</v>
      </c>
      <c r="AE10435">
        <v>612</v>
      </c>
    </row>
    <row r="10436" spans="1:31" x14ac:dyDescent="0.25">
      <c r="A10436">
        <v>345</v>
      </c>
      <c r="B10436">
        <v>345</v>
      </c>
      <c r="C10436">
        <v>1470</v>
      </c>
      <c r="D10436">
        <v>-251.99</v>
      </c>
      <c r="E10436" s="3">
        <v>41518</v>
      </c>
      <c r="F10436" s="15">
        <f t="shared" si="326"/>
        <v>2013</v>
      </c>
      <c r="G10436" s="3">
        <f t="shared" si="327"/>
        <v>41547</v>
      </c>
      <c r="H10436" t="s">
        <v>142</v>
      </c>
      <c r="I10436" t="s">
        <v>2451</v>
      </c>
      <c r="J10436" t="b">
        <v>1</v>
      </c>
      <c r="K10436" t="s">
        <v>2529</v>
      </c>
      <c r="L10436">
        <v>97244</v>
      </c>
      <c r="M10436">
        <v>295532</v>
      </c>
      <c r="N10436">
        <v>164248</v>
      </c>
      <c r="S10436" t="s">
        <v>2453</v>
      </c>
      <c r="W10436">
        <v>9</v>
      </c>
      <c r="X10436">
        <v>13</v>
      </c>
      <c r="AA10436" t="s">
        <v>146</v>
      </c>
      <c r="AB10436">
        <v>345</v>
      </c>
      <c r="AC10436" t="s">
        <v>2454</v>
      </c>
      <c r="AD10436" t="s">
        <v>10</v>
      </c>
      <c r="AE10436">
        <v>1</v>
      </c>
    </row>
    <row r="10437" spans="1:31" x14ac:dyDescent="0.25">
      <c r="A10437">
        <v>345</v>
      </c>
      <c r="B10437">
        <v>345</v>
      </c>
      <c r="C10437">
        <v>1470</v>
      </c>
      <c r="D10437">
        <v>251.99</v>
      </c>
      <c r="E10437" s="3">
        <v>41172</v>
      </c>
      <c r="F10437" s="15">
        <f t="shared" si="326"/>
        <v>2012</v>
      </c>
      <c r="G10437" s="3">
        <f t="shared" si="327"/>
        <v>41182</v>
      </c>
      <c r="H10437" t="s">
        <v>142</v>
      </c>
      <c r="I10437" t="s">
        <v>376</v>
      </c>
      <c r="J10437" t="b">
        <v>0</v>
      </c>
      <c r="K10437" t="s">
        <v>2530</v>
      </c>
      <c r="L10437">
        <v>97244</v>
      </c>
      <c r="M10437">
        <v>123508</v>
      </c>
      <c r="N10437">
        <v>137813</v>
      </c>
      <c r="O10437">
        <v>117247</v>
      </c>
      <c r="P10437" t="s">
        <v>158</v>
      </c>
      <c r="Q10437" t="s">
        <v>159</v>
      </c>
      <c r="S10437" t="s">
        <v>160</v>
      </c>
      <c r="W10437">
        <v>9</v>
      </c>
      <c r="X10437">
        <v>12</v>
      </c>
      <c r="Z10437">
        <v>3000863</v>
      </c>
      <c r="AA10437" t="s">
        <v>146</v>
      </c>
      <c r="AB10437">
        <v>345</v>
      </c>
      <c r="AC10437" t="s">
        <v>161</v>
      </c>
      <c r="AD10437" t="s">
        <v>10</v>
      </c>
      <c r="AE10437">
        <v>1</v>
      </c>
    </row>
    <row r="10438" spans="1:31" x14ac:dyDescent="0.25">
      <c r="A10438">
        <v>345</v>
      </c>
      <c r="B10438">
        <v>345</v>
      </c>
      <c r="C10438">
        <v>1475</v>
      </c>
      <c r="D10438">
        <v>-1733.05</v>
      </c>
      <c r="E10438" s="3">
        <v>41518</v>
      </c>
      <c r="F10438" s="15">
        <f t="shared" si="326"/>
        <v>2013</v>
      </c>
      <c r="G10438" s="3">
        <f t="shared" si="327"/>
        <v>41547</v>
      </c>
      <c r="H10438" t="s">
        <v>142</v>
      </c>
      <c r="I10438" t="s">
        <v>2451</v>
      </c>
      <c r="J10438" t="b">
        <v>1</v>
      </c>
      <c r="K10438" t="s">
        <v>2531</v>
      </c>
      <c r="L10438">
        <v>98561</v>
      </c>
      <c r="M10438">
        <v>295544</v>
      </c>
      <c r="N10438">
        <v>164248</v>
      </c>
      <c r="S10438" t="s">
        <v>2453</v>
      </c>
      <c r="W10438">
        <v>9</v>
      </c>
      <c r="X10438">
        <v>13</v>
      </c>
      <c r="AA10438" t="s">
        <v>146</v>
      </c>
      <c r="AB10438">
        <v>345</v>
      </c>
      <c r="AC10438" t="s">
        <v>2454</v>
      </c>
      <c r="AD10438" t="s">
        <v>10</v>
      </c>
      <c r="AE10438">
        <v>1</v>
      </c>
    </row>
    <row r="10439" spans="1:31" x14ac:dyDescent="0.25">
      <c r="A10439">
        <v>345</v>
      </c>
      <c r="B10439">
        <v>345</v>
      </c>
      <c r="C10439">
        <v>1475</v>
      </c>
      <c r="D10439">
        <v>1729.45</v>
      </c>
      <c r="E10439" s="3">
        <v>41178</v>
      </c>
      <c r="F10439" s="15">
        <f t="shared" si="326"/>
        <v>2012</v>
      </c>
      <c r="G10439" s="3">
        <f t="shared" si="327"/>
        <v>41182</v>
      </c>
      <c r="H10439" t="s">
        <v>142</v>
      </c>
      <c r="I10439" t="s">
        <v>2306</v>
      </c>
      <c r="J10439" t="b">
        <v>0</v>
      </c>
      <c r="K10439" t="s">
        <v>2532</v>
      </c>
      <c r="L10439">
        <v>98561</v>
      </c>
      <c r="M10439">
        <v>123952</v>
      </c>
      <c r="N10439">
        <v>138253</v>
      </c>
      <c r="O10439">
        <v>117246</v>
      </c>
      <c r="P10439" t="s">
        <v>158</v>
      </c>
      <c r="Q10439" t="s">
        <v>159</v>
      </c>
      <c r="S10439" t="s">
        <v>160</v>
      </c>
      <c r="W10439">
        <v>9</v>
      </c>
      <c r="X10439">
        <v>12</v>
      </c>
      <c r="Z10439">
        <v>3000092</v>
      </c>
      <c r="AA10439" t="s">
        <v>146</v>
      </c>
      <c r="AB10439">
        <v>345</v>
      </c>
      <c r="AC10439" t="s">
        <v>161</v>
      </c>
      <c r="AD10439" t="s">
        <v>10</v>
      </c>
      <c r="AE10439">
        <v>1</v>
      </c>
    </row>
    <row r="10440" spans="1:31" x14ac:dyDescent="0.25">
      <c r="A10440">
        <v>345</v>
      </c>
      <c r="B10440">
        <v>345</v>
      </c>
      <c r="C10440">
        <v>1475</v>
      </c>
      <c r="D10440">
        <v>3.6</v>
      </c>
      <c r="E10440" s="3">
        <v>41184</v>
      </c>
      <c r="F10440" s="15">
        <f t="shared" si="326"/>
        <v>2012</v>
      </c>
      <c r="G10440" s="3">
        <f t="shared" si="327"/>
        <v>41213</v>
      </c>
      <c r="H10440" t="s">
        <v>142</v>
      </c>
      <c r="I10440" t="s">
        <v>2306</v>
      </c>
      <c r="J10440" t="b">
        <v>0</v>
      </c>
      <c r="K10440" t="s">
        <v>2532</v>
      </c>
      <c r="L10440">
        <v>98561</v>
      </c>
      <c r="M10440">
        <v>467661</v>
      </c>
      <c r="N10440">
        <v>138730</v>
      </c>
      <c r="O10440">
        <v>117246</v>
      </c>
      <c r="P10440" t="s">
        <v>158</v>
      </c>
      <c r="Q10440" t="s">
        <v>159</v>
      </c>
      <c r="S10440" t="s">
        <v>151</v>
      </c>
      <c r="W10440">
        <v>10</v>
      </c>
      <c r="X10440">
        <v>12</v>
      </c>
      <c r="Z10440">
        <v>3000092</v>
      </c>
      <c r="AA10440" t="s">
        <v>146</v>
      </c>
      <c r="AB10440">
        <v>345</v>
      </c>
      <c r="AC10440" t="s">
        <v>152</v>
      </c>
      <c r="AD10440" t="s">
        <v>10</v>
      </c>
      <c r="AE10440">
        <v>2</v>
      </c>
    </row>
    <row r="10441" spans="1:31" x14ac:dyDescent="0.25">
      <c r="A10441">
        <v>345</v>
      </c>
      <c r="B10441">
        <v>345</v>
      </c>
      <c r="C10441">
        <v>1540</v>
      </c>
      <c r="D10441">
        <v>-358.7</v>
      </c>
      <c r="E10441" s="3">
        <v>41518</v>
      </c>
      <c r="F10441" s="15">
        <f t="shared" si="326"/>
        <v>2013</v>
      </c>
      <c r="G10441" s="3">
        <f t="shared" si="327"/>
        <v>41547</v>
      </c>
      <c r="H10441" t="s">
        <v>142</v>
      </c>
      <c r="I10441" t="s">
        <v>2451</v>
      </c>
      <c r="J10441" t="b">
        <v>1</v>
      </c>
      <c r="K10441" t="s">
        <v>2533</v>
      </c>
      <c r="L10441">
        <v>91034</v>
      </c>
      <c r="M10441">
        <v>295528</v>
      </c>
      <c r="N10441">
        <v>164248</v>
      </c>
      <c r="S10441" t="s">
        <v>2453</v>
      </c>
      <c r="W10441">
        <v>9</v>
      </c>
      <c r="X10441">
        <v>13</v>
      </c>
      <c r="AA10441" t="s">
        <v>146</v>
      </c>
      <c r="AB10441">
        <v>345</v>
      </c>
      <c r="AC10441" t="s">
        <v>2454</v>
      </c>
      <c r="AD10441" t="s">
        <v>10</v>
      </c>
      <c r="AE10441">
        <v>1</v>
      </c>
    </row>
    <row r="10442" spans="1:31" x14ac:dyDescent="0.25">
      <c r="A10442">
        <v>345</v>
      </c>
      <c r="B10442">
        <v>345</v>
      </c>
      <c r="C10442">
        <v>1540</v>
      </c>
      <c r="D10442">
        <v>71.739999999999995</v>
      </c>
      <c r="E10442" s="3">
        <v>40890</v>
      </c>
      <c r="F10442" s="15">
        <f t="shared" si="326"/>
        <v>2011</v>
      </c>
      <c r="G10442" s="3">
        <f t="shared" si="327"/>
        <v>40908</v>
      </c>
      <c r="H10442" t="s">
        <v>142</v>
      </c>
      <c r="I10442" t="s">
        <v>205</v>
      </c>
      <c r="J10442" t="b">
        <v>0</v>
      </c>
      <c r="K10442" t="s">
        <v>169</v>
      </c>
      <c r="L10442">
        <v>91034</v>
      </c>
      <c r="M10442">
        <v>928</v>
      </c>
      <c r="N10442">
        <v>119994</v>
      </c>
      <c r="S10442" t="s">
        <v>167</v>
      </c>
      <c r="W10442">
        <v>12</v>
      </c>
      <c r="X10442">
        <v>11</v>
      </c>
      <c r="Y10442">
        <v>2</v>
      </c>
      <c r="Z10442">
        <v>1099004</v>
      </c>
      <c r="AA10442" t="s">
        <v>146</v>
      </c>
      <c r="AB10442">
        <v>105</v>
      </c>
      <c r="AC10442" t="s">
        <v>10</v>
      </c>
      <c r="AD10442" t="s">
        <v>10</v>
      </c>
      <c r="AE10442">
        <v>1033</v>
      </c>
    </row>
    <row r="10443" spans="1:31" x14ac:dyDescent="0.25">
      <c r="A10443">
        <v>345</v>
      </c>
      <c r="B10443">
        <v>345</v>
      </c>
      <c r="C10443">
        <v>1540</v>
      </c>
      <c r="D10443">
        <v>71.739999999999995</v>
      </c>
      <c r="E10443" s="3">
        <v>40890</v>
      </c>
      <c r="F10443" s="15">
        <f t="shared" si="326"/>
        <v>2011</v>
      </c>
      <c r="G10443" s="3">
        <f t="shared" si="327"/>
        <v>40908</v>
      </c>
      <c r="H10443" t="s">
        <v>142</v>
      </c>
      <c r="I10443" t="s">
        <v>205</v>
      </c>
      <c r="J10443" t="b">
        <v>0</v>
      </c>
      <c r="K10443" t="s">
        <v>169</v>
      </c>
      <c r="L10443">
        <v>91034</v>
      </c>
      <c r="M10443">
        <v>928</v>
      </c>
      <c r="N10443">
        <v>119994</v>
      </c>
      <c r="S10443" t="s">
        <v>167</v>
      </c>
      <c r="W10443">
        <v>12</v>
      </c>
      <c r="X10443">
        <v>11</v>
      </c>
      <c r="Y10443">
        <v>2</v>
      </c>
      <c r="Z10443">
        <v>1099004</v>
      </c>
      <c r="AA10443" t="s">
        <v>146</v>
      </c>
      <c r="AB10443">
        <v>105</v>
      </c>
      <c r="AC10443" t="s">
        <v>10</v>
      </c>
      <c r="AD10443" t="s">
        <v>10</v>
      </c>
      <c r="AE10443">
        <v>1034</v>
      </c>
    </row>
    <row r="10444" spans="1:31" x14ac:dyDescent="0.25">
      <c r="A10444">
        <v>345</v>
      </c>
      <c r="B10444">
        <v>345</v>
      </c>
      <c r="C10444">
        <v>1540</v>
      </c>
      <c r="D10444">
        <v>71.739999999999995</v>
      </c>
      <c r="E10444" s="3">
        <v>40890</v>
      </c>
      <c r="F10444" s="15">
        <f t="shared" si="326"/>
        <v>2011</v>
      </c>
      <c r="G10444" s="3">
        <f t="shared" si="327"/>
        <v>40908</v>
      </c>
      <c r="H10444" t="s">
        <v>142</v>
      </c>
      <c r="I10444" t="s">
        <v>205</v>
      </c>
      <c r="J10444" t="b">
        <v>0</v>
      </c>
      <c r="K10444" t="s">
        <v>169</v>
      </c>
      <c r="L10444">
        <v>91034</v>
      </c>
      <c r="M10444">
        <v>928</v>
      </c>
      <c r="N10444">
        <v>119994</v>
      </c>
      <c r="S10444" t="s">
        <v>167</v>
      </c>
      <c r="W10444">
        <v>12</v>
      </c>
      <c r="X10444">
        <v>11</v>
      </c>
      <c r="Y10444">
        <v>2</v>
      </c>
      <c r="Z10444">
        <v>1099004</v>
      </c>
      <c r="AA10444" t="s">
        <v>146</v>
      </c>
      <c r="AB10444">
        <v>105</v>
      </c>
      <c r="AC10444" t="s">
        <v>10</v>
      </c>
      <c r="AD10444" t="s">
        <v>10</v>
      </c>
      <c r="AE10444">
        <v>1035</v>
      </c>
    </row>
    <row r="10445" spans="1:31" x14ac:dyDescent="0.25">
      <c r="A10445">
        <v>345</v>
      </c>
      <c r="B10445">
        <v>345</v>
      </c>
      <c r="C10445">
        <v>1540</v>
      </c>
      <c r="D10445">
        <v>71.739999999999995</v>
      </c>
      <c r="E10445" s="3">
        <v>40890</v>
      </c>
      <c r="F10445" s="15">
        <f t="shared" si="326"/>
        <v>2011</v>
      </c>
      <c r="G10445" s="3">
        <f t="shared" si="327"/>
        <v>40908</v>
      </c>
      <c r="H10445" t="s">
        <v>142</v>
      </c>
      <c r="I10445" t="s">
        <v>205</v>
      </c>
      <c r="J10445" t="b">
        <v>0</v>
      </c>
      <c r="K10445" t="s">
        <v>169</v>
      </c>
      <c r="L10445">
        <v>91034</v>
      </c>
      <c r="M10445">
        <v>928</v>
      </c>
      <c r="N10445">
        <v>119994</v>
      </c>
      <c r="S10445" t="s">
        <v>167</v>
      </c>
      <c r="W10445">
        <v>12</v>
      </c>
      <c r="X10445">
        <v>11</v>
      </c>
      <c r="Y10445">
        <v>2</v>
      </c>
      <c r="Z10445">
        <v>1099004</v>
      </c>
      <c r="AA10445" t="s">
        <v>146</v>
      </c>
      <c r="AB10445">
        <v>105</v>
      </c>
      <c r="AC10445" t="s">
        <v>10</v>
      </c>
      <c r="AD10445" t="s">
        <v>10</v>
      </c>
      <c r="AE10445">
        <v>1036</v>
      </c>
    </row>
    <row r="10446" spans="1:31" x14ac:dyDescent="0.25">
      <c r="A10446">
        <v>345</v>
      </c>
      <c r="B10446">
        <v>345</v>
      </c>
      <c r="C10446">
        <v>1540</v>
      </c>
      <c r="D10446">
        <v>35.869999999999997</v>
      </c>
      <c r="E10446" s="3">
        <v>40890</v>
      </c>
      <c r="F10446" s="15">
        <f t="shared" si="326"/>
        <v>2011</v>
      </c>
      <c r="G10446" s="3">
        <f t="shared" si="327"/>
        <v>40908</v>
      </c>
      <c r="H10446" t="s">
        <v>142</v>
      </c>
      <c r="I10446" t="s">
        <v>205</v>
      </c>
      <c r="J10446" t="b">
        <v>0</v>
      </c>
      <c r="K10446" t="s">
        <v>169</v>
      </c>
      <c r="L10446">
        <v>91034</v>
      </c>
      <c r="M10446">
        <v>928</v>
      </c>
      <c r="N10446">
        <v>119994</v>
      </c>
      <c r="S10446" t="s">
        <v>167</v>
      </c>
      <c r="W10446">
        <v>12</v>
      </c>
      <c r="X10446">
        <v>11</v>
      </c>
      <c r="Y10446">
        <v>1</v>
      </c>
      <c r="Z10446">
        <v>1099004</v>
      </c>
      <c r="AA10446" t="s">
        <v>146</v>
      </c>
      <c r="AB10446">
        <v>105</v>
      </c>
      <c r="AC10446" t="s">
        <v>10</v>
      </c>
      <c r="AD10446" t="s">
        <v>10</v>
      </c>
      <c r="AE10446">
        <v>1037</v>
      </c>
    </row>
    <row r="10447" spans="1:31" x14ac:dyDescent="0.25">
      <c r="A10447">
        <v>345</v>
      </c>
      <c r="B10447">
        <v>345</v>
      </c>
      <c r="C10447">
        <v>1540</v>
      </c>
      <c r="D10447">
        <v>35.869999999999997</v>
      </c>
      <c r="E10447" s="3">
        <v>40890</v>
      </c>
      <c r="F10447" s="15">
        <f t="shared" si="326"/>
        <v>2011</v>
      </c>
      <c r="G10447" s="3">
        <f t="shared" si="327"/>
        <v>40908</v>
      </c>
      <c r="H10447" t="s">
        <v>142</v>
      </c>
      <c r="I10447" t="s">
        <v>205</v>
      </c>
      <c r="J10447" t="b">
        <v>0</v>
      </c>
      <c r="K10447" t="s">
        <v>169</v>
      </c>
      <c r="L10447">
        <v>91034</v>
      </c>
      <c r="M10447">
        <v>928</v>
      </c>
      <c r="N10447">
        <v>119994</v>
      </c>
      <c r="S10447" t="s">
        <v>167</v>
      </c>
      <c r="W10447">
        <v>12</v>
      </c>
      <c r="X10447">
        <v>11</v>
      </c>
      <c r="Y10447">
        <v>1</v>
      </c>
      <c r="Z10447">
        <v>1099004</v>
      </c>
      <c r="AA10447" t="s">
        <v>146</v>
      </c>
      <c r="AB10447">
        <v>105</v>
      </c>
      <c r="AC10447" t="s">
        <v>10</v>
      </c>
      <c r="AD10447" t="s">
        <v>10</v>
      </c>
      <c r="AE10447">
        <v>1038</v>
      </c>
    </row>
    <row r="10448" spans="1:31" x14ac:dyDescent="0.25">
      <c r="A10448">
        <v>345</v>
      </c>
      <c r="B10448">
        <v>345</v>
      </c>
      <c r="C10448">
        <v>1540</v>
      </c>
      <c r="E10448" s="3">
        <v>40890</v>
      </c>
      <c r="F10448" s="15">
        <f t="shared" si="326"/>
        <v>2011</v>
      </c>
      <c r="G10448" s="3">
        <f t="shared" si="327"/>
        <v>40908</v>
      </c>
      <c r="H10448" t="s">
        <v>142</v>
      </c>
      <c r="I10448" t="s">
        <v>205</v>
      </c>
      <c r="J10448" t="b">
        <v>0</v>
      </c>
      <c r="K10448" t="s">
        <v>183</v>
      </c>
      <c r="L10448">
        <v>91034</v>
      </c>
      <c r="M10448">
        <v>929</v>
      </c>
      <c r="N10448">
        <v>119994</v>
      </c>
      <c r="S10448" t="s">
        <v>182</v>
      </c>
      <c r="W10448">
        <v>12</v>
      </c>
      <c r="X10448">
        <v>11</v>
      </c>
      <c r="Y10448">
        <v>2</v>
      </c>
      <c r="Z10448">
        <v>1099004</v>
      </c>
      <c r="AA10448" t="s">
        <v>146</v>
      </c>
      <c r="AB10448">
        <v>102</v>
      </c>
      <c r="AC10448" t="s">
        <v>10</v>
      </c>
      <c r="AD10448" t="s">
        <v>10</v>
      </c>
      <c r="AE10448">
        <v>1099</v>
      </c>
    </row>
    <row r="10449" spans="1:31" x14ac:dyDescent="0.25">
      <c r="A10449">
        <v>345</v>
      </c>
      <c r="B10449">
        <v>345</v>
      </c>
      <c r="C10449">
        <v>1540</v>
      </c>
      <c r="E10449" s="3">
        <v>40890</v>
      </c>
      <c r="F10449" s="15">
        <f t="shared" si="326"/>
        <v>2011</v>
      </c>
      <c r="G10449" s="3">
        <f t="shared" si="327"/>
        <v>40908</v>
      </c>
      <c r="H10449" t="s">
        <v>142</v>
      </c>
      <c r="I10449" t="s">
        <v>205</v>
      </c>
      <c r="J10449" t="b">
        <v>0</v>
      </c>
      <c r="K10449" t="s">
        <v>183</v>
      </c>
      <c r="L10449">
        <v>91034</v>
      </c>
      <c r="M10449">
        <v>929</v>
      </c>
      <c r="N10449">
        <v>119994</v>
      </c>
      <c r="S10449" t="s">
        <v>182</v>
      </c>
      <c r="W10449">
        <v>12</v>
      </c>
      <c r="X10449">
        <v>11</v>
      </c>
      <c r="Y10449">
        <v>2</v>
      </c>
      <c r="Z10449">
        <v>1099004</v>
      </c>
      <c r="AA10449" t="s">
        <v>146</v>
      </c>
      <c r="AB10449">
        <v>102</v>
      </c>
      <c r="AC10449" t="s">
        <v>10</v>
      </c>
      <c r="AD10449" t="s">
        <v>10</v>
      </c>
      <c r="AE10449">
        <v>1100</v>
      </c>
    </row>
    <row r="10450" spans="1:31" x14ac:dyDescent="0.25">
      <c r="A10450">
        <v>345</v>
      </c>
      <c r="B10450">
        <v>345</v>
      </c>
      <c r="C10450">
        <v>1540</v>
      </c>
      <c r="E10450" s="3">
        <v>40890</v>
      </c>
      <c r="F10450" s="15">
        <f t="shared" si="326"/>
        <v>2011</v>
      </c>
      <c r="G10450" s="3">
        <f t="shared" si="327"/>
        <v>40908</v>
      </c>
      <c r="H10450" t="s">
        <v>142</v>
      </c>
      <c r="I10450" t="s">
        <v>205</v>
      </c>
      <c r="J10450" t="b">
        <v>0</v>
      </c>
      <c r="K10450" t="s">
        <v>183</v>
      </c>
      <c r="L10450">
        <v>91034</v>
      </c>
      <c r="M10450">
        <v>929</v>
      </c>
      <c r="N10450">
        <v>119994</v>
      </c>
      <c r="S10450" t="s">
        <v>182</v>
      </c>
      <c r="W10450">
        <v>12</v>
      </c>
      <c r="X10450">
        <v>11</v>
      </c>
      <c r="Y10450">
        <v>2</v>
      </c>
      <c r="Z10450">
        <v>1099004</v>
      </c>
      <c r="AA10450" t="s">
        <v>146</v>
      </c>
      <c r="AB10450">
        <v>102</v>
      </c>
      <c r="AC10450" t="s">
        <v>10</v>
      </c>
      <c r="AD10450" t="s">
        <v>10</v>
      </c>
      <c r="AE10450">
        <v>1101</v>
      </c>
    </row>
    <row r="10451" spans="1:31" x14ac:dyDescent="0.25">
      <c r="A10451">
        <v>345</v>
      </c>
      <c r="B10451">
        <v>345</v>
      </c>
      <c r="C10451">
        <v>1540</v>
      </c>
      <c r="E10451" s="3">
        <v>40890</v>
      </c>
      <c r="F10451" s="15">
        <f t="shared" si="326"/>
        <v>2011</v>
      </c>
      <c r="G10451" s="3">
        <f t="shared" si="327"/>
        <v>40908</v>
      </c>
      <c r="H10451" t="s">
        <v>142</v>
      </c>
      <c r="I10451" t="s">
        <v>205</v>
      </c>
      <c r="J10451" t="b">
        <v>0</v>
      </c>
      <c r="K10451" t="s">
        <v>183</v>
      </c>
      <c r="L10451">
        <v>91034</v>
      </c>
      <c r="M10451">
        <v>929</v>
      </c>
      <c r="N10451">
        <v>119994</v>
      </c>
      <c r="S10451" t="s">
        <v>182</v>
      </c>
      <c r="W10451">
        <v>12</v>
      </c>
      <c r="X10451">
        <v>11</v>
      </c>
      <c r="Y10451">
        <v>2</v>
      </c>
      <c r="Z10451">
        <v>1099004</v>
      </c>
      <c r="AA10451" t="s">
        <v>146</v>
      </c>
      <c r="AB10451">
        <v>102</v>
      </c>
      <c r="AC10451" t="s">
        <v>10</v>
      </c>
      <c r="AD10451" t="s">
        <v>10</v>
      </c>
      <c r="AE10451">
        <v>1102</v>
      </c>
    </row>
    <row r="10452" spans="1:31" x14ac:dyDescent="0.25">
      <c r="A10452">
        <v>345</v>
      </c>
      <c r="B10452">
        <v>345</v>
      </c>
      <c r="C10452">
        <v>1540</v>
      </c>
      <c r="E10452" s="3">
        <v>40890</v>
      </c>
      <c r="F10452" s="15">
        <f t="shared" si="326"/>
        <v>2011</v>
      </c>
      <c r="G10452" s="3">
        <f t="shared" si="327"/>
        <v>40908</v>
      </c>
      <c r="H10452" t="s">
        <v>142</v>
      </c>
      <c r="I10452" t="s">
        <v>205</v>
      </c>
      <c r="J10452" t="b">
        <v>0</v>
      </c>
      <c r="K10452" t="s">
        <v>183</v>
      </c>
      <c r="L10452">
        <v>91034</v>
      </c>
      <c r="M10452">
        <v>929</v>
      </c>
      <c r="N10452">
        <v>119994</v>
      </c>
      <c r="S10452" t="s">
        <v>182</v>
      </c>
      <c r="W10452">
        <v>12</v>
      </c>
      <c r="X10452">
        <v>11</v>
      </c>
      <c r="Y10452">
        <v>1</v>
      </c>
      <c r="Z10452">
        <v>1099004</v>
      </c>
      <c r="AA10452" t="s">
        <v>146</v>
      </c>
      <c r="AB10452">
        <v>102</v>
      </c>
      <c r="AC10452" t="s">
        <v>10</v>
      </c>
      <c r="AD10452" t="s">
        <v>10</v>
      </c>
      <c r="AE10452">
        <v>1103</v>
      </c>
    </row>
    <row r="10453" spans="1:31" x14ac:dyDescent="0.25">
      <c r="A10453">
        <v>345</v>
      </c>
      <c r="B10453">
        <v>345</v>
      </c>
      <c r="C10453">
        <v>1540</v>
      </c>
      <c r="E10453" s="3">
        <v>40890</v>
      </c>
      <c r="F10453" s="15">
        <f t="shared" si="326"/>
        <v>2011</v>
      </c>
      <c r="G10453" s="3">
        <f t="shared" si="327"/>
        <v>40908</v>
      </c>
      <c r="H10453" t="s">
        <v>142</v>
      </c>
      <c r="I10453" t="s">
        <v>205</v>
      </c>
      <c r="J10453" t="b">
        <v>0</v>
      </c>
      <c r="K10453" t="s">
        <v>183</v>
      </c>
      <c r="L10453">
        <v>91034</v>
      </c>
      <c r="M10453">
        <v>929</v>
      </c>
      <c r="N10453">
        <v>119994</v>
      </c>
      <c r="S10453" t="s">
        <v>182</v>
      </c>
      <c r="W10453">
        <v>12</v>
      </c>
      <c r="X10453">
        <v>11</v>
      </c>
      <c r="Y10453">
        <v>1</v>
      </c>
      <c r="Z10453">
        <v>1099004</v>
      </c>
      <c r="AA10453" t="s">
        <v>146</v>
      </c>
      <c r="AB10453">
        <v>102</v>
      </c>
      <c r="AC10453" t="s">
        <v>10</v>
      </c>
      <c r="AD10453" t="s">
        <v>10</v>
      </c>
      <c r="AE10453">
        <v>1104</v>
      </c>
    </row>
  </sheetData>
  <autoFilter ref="A1:AG10453"/>
  <conditionalFormatting sqref="J1:J1048576">
    <cfRule type="cellIs" dxfId="0" priority="1" operator="equal">
      <formula>TRUE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"/>
  <sheetViews>
    <sheetView workbookViewId="0">
      <selection activeCell="I35" sqref="I35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PIS Bridge</vt:lpstr>
      <vt:lpstr>Pro Forma Adjustments&gt;&gt;</vt:lpstr>
      <vt:lpstr>Computers</vt:lpstr>
      <vt:lpstr>Project Phoenix</vt:lpstr>
      <vt:lpstr>Transportation</vt:lpstr>
      <vt:lpstr>GL Capital</vt:lpstr>
      <vt:lpstr>GL Cap - AD</vt:lpstr>
      <vt:lpstr>Historical GL Capital</vt:lpstr>
      <vt:lpstr>ERC&gt;&gt;</vt:lpstr>
      <vt:lpstr>ERC 06.15</vt:lpstr>
    </vt:vector>
  </TitlesOfParts>
  <Company>Utilities Inc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bhallora</dc:creator>
  <cp:lastModifiedBy>bhallora</cp:lastModifiedBy>
  <dcterms:created xsi:type="dcterms:W3CDTF">2015-08-04T12:44:43Z</dcterms:created>
  <dcterms:modified xsi:type="dcterms:W3CDTF">2015-12-21T16:06:23Z</dcterms:modified>
</cp:coreProperties>
</file>